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CF805544-1FEE-4192-A60D-99D9761916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" i="2" l="1"/>
  <c r="Y4" i="2"/>
  <c r="Z2" i="2"/>
  <c r="Y2" i="2"/>
  <c r="Z3" i="2"/>
  <c r="Y3" i="2"/>
  <c r="X2" i="2"/>
  <c r="X3" i="2"/>
  <c r="U4" i="2" l="1"/>
  <c r="U3" i="2"/>
  <c r="U2" i="2"/>
  <c r="T2" i="2"/>
  <c r="T3" i="2"/>
  <c r="S4" i="2"/>
  <c r="S3" i="2"/>
  <c r="S2" i="2"/>
  <c r="W4" i="2"/>
  <c r="V4" i="2"/>
  <c r="N182" i="2"/>
  <c r="N181" i="2"/>
  <c r="N180" i="2"/>
  <c r="T471" i="2"/>
  <c r="T470" i="2"/>
  <c r="T469" i="2"/>
  <c r="T177" i="2"/>
  <c r="X4" i="2" l="1"/>
  <c r="W3" i="2"/>
  <c r="W2" i="2"/>
  <c r="V3" i="2"/>
  <c r="V2" i="2"/>
  <c r="C44" i="1"/>
  <c r="C43" i="1"/>
  <c r="T4" i="2" l="1"/>
  <c r="M181" i="2"/>
  <c r="T474" i="2" l="1"/>
  <c r="T473" i="2"/>
  <c r="T472" i="2"/>
  <c r="V473" i="2" l="1"/>
  <c r="V474" i="2"/>
  <c r="L41" i="1" l="1"/>
  <c r="C49" i="1" s="1"/>
  <c r="L42" i="1"/>
  <c r="T179" i="2" l="1"/>
  <c r="T178" i="2" l="1"/>
  <c r="U179" i="2" s="1"/>
  <c r="E82" i="2" l="1"/>
  <c r="E81" i="2"/>
  <c r="A25" i="1" l="1"/>
  <c r="A30" i="1" l="1"/>
  <c r="A29" i="1"/>
  <c r="C50" i="1" l="1"/>
  <c r="D44" i="1" l="1"/>
  <c r="E455" i="2"/>
  <c r="E454" i="2"/>
  <c r="F3" i="3"/>
  <c r="M1" i="2"/>
  <c r="D2" i="2"/>
  <c r="C54" i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223" i="2"/>
  <c r="E222" i="2"/>
  <c r="E208" i="2"/>
  <c r="E207" i="2"/>
  <c r="I384" i="2"/>
  <c r="I383" i="2"/>
  <c r="I382" i="2"/>
  <c r="I381" i="2"/>
  <c r="I277" i="2"/>
  <c r="I276" i="2"/>
  <c r="I342" i="2"/>
  <c r="I341" i="2"/>
  <c r="I300" i="2"/>
  <c r="I299" i="2"/>
  <c r="I275" i="2"/>
  <c r="I274" i="2"/>
  <c r="D13" i="1" l="1"/>
  <c r="E13" i="1" s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43" authorId="0" shapeId="0" xr:uid="{649BC7DB-73DD-42BC-95C0-577EBC6637F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J19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9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9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3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3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34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7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7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558" authorId="0" shapeId="0" xr:uid="{A2D74ECE-BD1B-4277-A82B-3DCE4EDFE9CE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<sst xmlns="http://schemas.openxmlformats.org/spreadsheetml/2006/main" count="5313" uniqueCount="1328">
  <si>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</si>
  <si>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</si>
  <si>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</si>
  <si>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</si>
  <si>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</si>
  <si>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</si>
  <si>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</si>
  <si>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</si>
  <si>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</si>
  <si>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</si>
  <si>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</si>
  <si>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</si>
  <si>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</si>
  <si>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</si>
  <si>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</si>
  <si>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</si>
  <si>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</si>
  <si>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</si>
  <si>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</si>
  <si>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</si>
  <si>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</si>
  <si>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</si>
  <si>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</si>
  <si>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</si>
  <si>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</si>
  <si>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</si>
  <si>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</si>
  <si>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</si>
  <si>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</si>
  <si>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</si>
  <si>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</si>
  <si>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</si>
  <si>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</si>
  <si>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</si>
  <si>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</si>
  <si>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</si>
  <si>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</si>
  <si>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</si>
  <si>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</si>
  <si>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</si>
  <si>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</si>
  <si>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</si>
  <si>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</si>
  <si>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</si>
  <si>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</si>
  <si>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</si>
  <si>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</si>
  <si>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</si>
  <si>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</si>
  <si>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</si>
  <si>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</si>
  <si>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</si>
  <si>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</si>
  <si>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</si>
  <si>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</si>
  <si>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</si>
  <si>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</si>
  <si>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</si>
  <si>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</si>
  <si>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</si>
  <si>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</si>
  <si>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</si>
  <si>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</si>
  <si>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</si>
  <si>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</si>
  <si>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</si>
  <si>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</si>
  <si>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</si>
  <si>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</si>
  <si>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</si>
  <si>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</si>
  <si>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</si>
  <si>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</si>
  <si>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</si>
  <si>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</si>
  <si>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</si>
  <si>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</si>
  <si>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</si>
  <si>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</si>
  <si>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</si>
  <si>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</si>
  <si>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</si>
  <si>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</si>
  <si>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</si>
  <si>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</si>
  <si>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</si>
  <si>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</si>
  <si>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</si>
  <si>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</si>
  <si>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</si>
  <si>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</si>
  <si>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</si>
  <si>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</si>
  <si>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</si>
  <si>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</si>
  <si>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</si>
  <si>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</si>
  <si>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</si>
  <si>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</si>
  <si>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</si>
  <si>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</si>
  <si>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</si>
  <si>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</si>
  <si>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</si>
  <si>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</si>
  <si>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</si>
  <si>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</si>
  <si>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</si>
  <si>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</si>
  <si>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</si>
  <si>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</si>
  <si>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</si>
  <si>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</si>
  <si>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</si>
  <si>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</si>
  <si>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</si>
  <si>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</si>
  <si>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</si>
  <si>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</si>
  <si>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</si>
  <si>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</si>
  <si>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</si>
  <si>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</si>
  <si>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</si>
  <si>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</si>
  <si>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</si>
  <si>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</si>
  <si>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</si>
  <si>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</si>
  <si>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</si>
  <si>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</si>
  <si>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</si>
  <si>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</si>
  <si>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</si>
  <si>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</si>
  <si>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</si>
  <si>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</si>
  <si>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</si>
  <si>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</si>
  <si>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</si>
  <si>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</si>
  <si>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</si>
  <si>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</si>
  <si>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</si>
  <si>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</si>
  <si>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</si>
  <si>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</si>
  <si>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</si>
  <si>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</si>
  <si>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</si>
  <si>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</si>
  <si>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</si>
  <si>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</si>
  <si>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</si>
  <si>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</si>
  <si>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</si>
  <si>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</si>
  <si>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</si>
  <si>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</si>
  <si>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</si>
  <si>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</si>
  <si>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</si>
  <si>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</si>
  <si>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</si>
  <si>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</si>
  <si>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</si>
  <si>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</si>
  <si>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</si>
  <si>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</si>
  <si>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</si>
  <si>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</si>
  <si>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</si>
  <si>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</si>
  <si>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</si>
  <si>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</si>
  <si>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</si>
  <si>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</si>
  <si>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</si>
  <si>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</si>
  <si>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</si>
  <si>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</si>
  <si>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</si>
  <si>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</si>
  <si>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</si>
  <si>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</si>
  <si>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</si>
  <si>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</si>
  <si>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</si>
  <si>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</si>
  <si>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</si>
  <si>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</si>
  <si>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</si>
  <si>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</si>
  <si>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</si>
  <si>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</si>
  <si>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</si>
  <si>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</si>
  <si>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</si>
  <si>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</si>
  <si>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</si>
  <si>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</si>
  <si>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</si>
  <si>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</si>
  <si>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</si>
  <si>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</si>
  <si>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</si>
  <si>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</si>
  <si>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</si>
  <si>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</si>
  <si>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</si>
  <si>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</si>
  <si>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</si>
  <si>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</si>
  <si>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</si>
  <si>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</si>
  <si>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</si>
  <si>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</si>
  <si>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</si>
  <si>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</si>
  <si>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</si>
  <si>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</si>
  <si>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</si>
  <si>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</si>
  <si>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</si>
  <si>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</si>
  <si>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</si>
  <si>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</si>
  <si>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</si>
  <si>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</si>
  <si>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</si>
  <si>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</si>
  <si>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</si>
  <si>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</si>
  <si>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</si>
  <si>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</si>
  <si>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</si>
  <si>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</si>
  <si>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</si>
  <si>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</si>
  <si>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</si>
  <si>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</si>
  <si>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</si>
  <si>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</si>
  <si>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</si>
  <si>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</si>
  <si>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</si>
  <si>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</si>
  <si>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</si>
  <si>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</si>
  <si>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</si>
  <si>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</si>
  <si>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</si>
  <si>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</si>
  <si>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</si>
  <si>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</si>
  <si>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</si>
  <si>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</si>
  <si>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</si>
  <si>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</si>
  <si>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</si>
  <si>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</si>
  <si>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</si>
  <si>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</si>
  <si>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</si>
  <si>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</si>
  <si>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</si>
  <si>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</si>
  <si>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</si>
  <si>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</si>
  <si>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</si>
  <si>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</si>
  <si>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</si>
  <si>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</si>
  <si>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</si>
  <si>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</si>
  <si>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</si>
  <si>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</si>
  <si>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</si>
  <si>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</si>
  <si>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</si>
  <si>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</si>
  <si>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</si>
  <si>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</si>
  <si>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</si>
  <si>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</si>
  <si>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</si>
  <si>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</si>
  <si>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</si>
  <si>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</si>
  <si>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</si>
  <si>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</si>
  <si>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</si>
  <si>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</si>
  <si>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</si>
  <si>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</si>
  <si>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</si>
  <si>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</si>
  <si>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</si>
  <si>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</si>
  <si>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</si>
  <si>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</si>
  <si>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</si>
  <si>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</si>
  <si>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</si>
  <si>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</si>
  <si>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</si>
  <si>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</si>
  <si>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</si>
  <si>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</si>
  <si>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</si>
  <si>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</si>
  <si>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</si>
  <si>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</si>
  <si>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</si>
  <si>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</si>
  <si>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</si>
  <si>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</si>
  <si>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</si>
  <si>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</si>
  <si>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</si>
  <si>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</si>
  <si>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</si>
  <si>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</si>
  <si>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</si>
  <si>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</si>
  <si>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</si>
  <si>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</si>
  <si>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</si>
  <si>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</si>
  <si>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</si>
  <si>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</si>
  <si>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</si>
  <si>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</si>
  <si>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</si>
  <si>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</si>
  <si>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</si>
  <si>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</si>
  <si>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</si>
  <si>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</si>
  <si>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</si>
  <si>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</si>
  <si>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</si>
  <si>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</si>
  <si>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</si>
  <si>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</si>
  <si>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</si>
  <si>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</si>
  <si>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</si>
  <si>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</si>
  <si>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</si>
  <si>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</si>
  <si>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</si>
  <si>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</si>
  <si>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</si>
  <si>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</si>
  <si>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</si>
  <si>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</si>
  <si>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</si>
  <si>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</si>
  <si>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</si>
  <si>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</si>
  <si>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</si>
  <si>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</si>
  <si>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</si>
  <si>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</si>
  <si>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</si>
  <si>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</si>
  <si>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</si>
  <si>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</si>
  <si>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</si>
  <si>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</si>
  <si>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</si>
  <si>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</si>
  <si>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</si>
  <si>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</si>
  <si>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</si>
  <si>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</si>
  <si>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</si>
  <si>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</si>
  <si>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</si>
  <si>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</si>
  <si>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</si>
  <si>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</si>
  <si>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</si>
  <si>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</si>
  <si>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</si>
  <si>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</si>
  <si>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</si>
  <si>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</si>
  <si>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</si>
  <si>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</si>
  <si>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</si>
  <si>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</si>
  <si>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</si>
  <si>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</si>
  <si>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</si>
  <si>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</si>
  <si>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</si>
  <si>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</si>
  <si>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</si>
  <si>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</si>
  <si>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</si>
  <si>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</si>
  <si>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</si>
  <si>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</si>
  <si>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</si>
  <si>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</si>
  <si>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</si>
  <si>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</si>
  <si>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</si>
  <si>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</si>
  <si>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</si>
  <si>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</si>
  <si>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</si>
  <si>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</si>
  <si>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</si>
  <si>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</si>
  <si>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</si>
  <si>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</si>
  <si>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</si>
  <si>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</si>
  <si>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</si>
  <si>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</si>
  <si>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</si>
  <si>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</si>
  <si>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</si>
  <si>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</si>
  <si>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</si>
  <si>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</si>
  <si>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</si>
  <si>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</si>
  <si>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</si>
  <si>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</si>
  <si>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</si>
  <si>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</si>
  <si>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</si>
  <si>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</si>
  <si>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</si>
  <si>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</si>
  <si>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</si>
  <si>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</si>
  <si>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</si>
  <si>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</si>
  <si>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</si>
  <si>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</si>
  <si>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</si>
  <si>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</si>
  <si>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</si>
  <si>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</si>
  <si>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</si>
  <si>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</si>
  <si>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</si>
  <si>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</si>
  <si>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</si>
  <si>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</si>
  <si>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</si>
  <si>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</si>
  <si>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</si>
  <si>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</si>
  <si>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</si>
  <si>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</si>
  <si>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</si>
  <si>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</si>
  <si>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</si>
  <si>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</si>
  <si>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</si>
  <si>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</si>
  <si>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</si>
  <si>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</si>
  <si>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</si>
  <si>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</si>
  <si>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</si>
  <si>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</si>
  <si>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</si>
  <si>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</si>
  <si>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</si>
  <si>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</si>
  <si>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</si>
  <si>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</si>
  <si>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</si>
  <si>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</si>
  <si>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</si>
  <si>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</si>
  <si>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</si>
  <si>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</si>
  <si>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</si>
  <si>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</si>
  <si>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</si>
  <si>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</si>
  <si>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</si>
  <si>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</si>
  <si>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</si>
  <si>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</si>
  <si>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</si>
  <si>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</si>
  <si>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</si>
  <si>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</si>
  <si>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</si>
  <si>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</si>
  <si>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</si>
  <si>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</si>
  <si>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</si>
  <si>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</si>
  <si>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</si>
  <si>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</si>
  <si>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</si>
  <si>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</si>
  <si>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</si>
  <si>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</si>
  <si>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</si>
  <si>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</si>
  <si>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</si>
  <si>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</si>
  <si>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</si>
  <si>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</si>
  <si>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</si>
  <si>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</si>
  <si>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</si>
  <si>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</si>
  <si>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</si>
  <si>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</si>
  <si>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</si>
  <si>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</si>
  <si>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</si>
  <si>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</si>
  <si>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</si>
  <si>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</si>
  <si>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</si>
  <si>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</si>
  <si>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</si>
  <si>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</si>
  <si>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</si>
  <si>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</si>
  <si>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</si>
  <si>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</si>
  <si>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</si>
  <si>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</si>
  <si>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</si>
  <si>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</si>
  <si>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</si>
  <si>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</si>
  <si>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</si>
  <si>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</si>
  <si>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</si>
  <si>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</si>
  <si>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</si>
  <si>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</si>
  <si>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</si>
  <si>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</si>
  <si>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</si>
  <si>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</si>
  <si>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</si>
  <si>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</si>
  <si>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</si>
  <si>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</si>
  <si>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</si>
  <si>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</si>
  <si>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</si>
  <si>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</si>
  <si>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</si>
  <si>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</si>
  <si>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</si>
  <si>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</si>
  <si>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</si>
  <si>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</si>
  <si>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</si>
  <si>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</si>
  <si>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</si>
  <si>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</si>
  <si>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</si>
  <si>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</si>
  <si>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</si>
  <si>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</si>
  <si>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</si>
  <si>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</si>
  <si>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</si>
  <si>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</si>
  <si>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</si>
  <si>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</si>
  <si>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</si>
  <si>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</si>
  <si>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</si>
  <si>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</si>
  <si>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</si>
  <si>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</si>
  <si>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</si>
  <si>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</si>
  <si>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</si>
  <si>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</si>
  <si>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</si>
  <si>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</si>
  <si>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</si>
  <si>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</si>
  <si>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</si>
  <si>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</si>
  <si>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</si>
  <si>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</si>
  <si>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</si>
  <si>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</si>
  <si>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</si>
  <si>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</si>
  <si>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</si>
  <si>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</si>
  <si>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</si>
  <si>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</si>
  <si>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</si>
  <si>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</si>
  <si>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</si>
  <si>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</si>
  <si>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</si>
  <si>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</si>
  <si>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</si>
  <si>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</si>
  <si>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</si>
  <si>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</si>
  <si>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</si>
  <si>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</si>
  <si>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</si>
  <si>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</si>
  <si>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</si>
  <si>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</si>
  <si>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</si>
  <si>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</si>
  <si>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</si>
  <si>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</si>
  <si>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</si>
  <si>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</si>
  <si>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</si>
  <si>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</si>
  <si>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</si>
  <si>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</si>
  <si>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</si>
  <si>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</si>
  <si>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</si>
  <si>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</si>
  <si>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</si>
  <si>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</si>
  <si>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</si>
  <si>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</si>
  <si>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</si>
  <si>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</si>
  <si>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</si>
  <si>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</si>
  <si>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</si>
  <si>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</si>
  <si>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</si>
  <si>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</si>
  <si>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</si>
  <si>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</si>
  <si>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</si>
  <si>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</si>
  <si>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</si>
  <si>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</si>
  <si>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</si>
  <si>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</si>
  <si>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</si>
  <si>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</si>
  <si>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</si>
  <si>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</si>
  <si>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</si>
  <si>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</si>
  <si>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</si>
  <si>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</si>
  <si>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</si>
  <si>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</si>
  <si>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</si>
  <si>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</si>
  <si>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</si>
  <si>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</si>
  <si>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</si>
  <si>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</si>
  <si>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</si>
  <si>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</si>
  <si>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</si>
  <si>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</si>
  <si>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</si>
  <si>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</si>
  <si>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</si>
  <si>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</si>
  <si>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</si>
  <si>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</si>
  <si>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</si>
  <si>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</si>
  <si>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</si>
  <si>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</si>
  <si>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</si>
  <si>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</si>
  <si>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</si>
  <si>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</si>
  <si>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</si>
  <si>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</si>
  <si>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</si>
  <si>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</si>
  <si>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</si>
  <si>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</si>
  <si>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</si>
  <si>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</si>
  <si>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</si>
  <si>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</si>
  <si>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</si>
  <si>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</si>
  <si>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</si>
  <si>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</si>
  <si>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</si>
  <si>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</si>
  <si>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</si>
  <si>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</si>
  <si>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</si>
  <si>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</si>
  <si>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</si>
  <si>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</si>
  <si>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</si>
  <si>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</si>
  <si>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</si>
  <si>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</si>
  <si>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</si>
  <si>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</si>
  <si>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</si>
  <si>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</si>
  <si>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</si>
  <si>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</si>
  <si>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</si>
  <si>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</si>
  <si>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</si>
  <si>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</si>
  <si>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</si>
  <si>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</si>
  <si>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</si>
  <si>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</si>
  <si>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</si>
  <si>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</si>
  <si>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</si>
  <si>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</si>
  <si>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</si>
  <si>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</si>
  <si>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</si>
  <si>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</si>
  <si>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</si>
  <si>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</si>
  <si>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</si>
  <si>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6" type="noConversion"/>
  </si>
  <si>
    <t>1/1/2012</t>
    <phoneticPr fontId="26" type="noConversion"/>
  </si>
  <si>
    <t>1605 Arizona Ave, Milpitas, CA 95035</t>
    <phoneticPr fontId="26" type="noConversion"/>
  </si>
  <si>
    <t>11/13/2019</t>
    <phoneticPr fontId="26" type="noConversion"/>
  </si>
  <si>
    <t>11/1/2019</t>
    <phoneticPr fontId="26" type="noConversion"/>
  </si>
  <si>
    <t>M</t>
    <phoneticPr fontId="26" type="noConversion"/>
  </si>
  <si>
    <t>5/5/2005</t>
    <phoneticPr fontId="26" type="noConversion"/>
  </si>
  <si>
    <t>2283 Devon Pl, Milpitas, CA 95035</t>
    <phoneticPr fontId="26" type="noConversion"/>
  </si>
  <si>
    <t>11/5/2019</t>
    <phoneticPr fontId="26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</si>
  <si>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</si>
  <si>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</si>
  <si>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</si>
  <si>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</si>
  <si>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</si>
  <si>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</si>
  <si>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</si>
  <si>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</si>
  <si>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</si>
  <si>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</si>
  <si>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</si>
  <si>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</si>
  <si>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</si>
  <si>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</si>
  <si>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</si>
  <si>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</si>
  <si>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</si>
  <si>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</si>
  <si>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</si>
  <si>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</si>
  <si>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</si>
  <si>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</si>
  <si>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</si>
  <si>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</si>
  <si>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</si>
  <si>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</si>
  <si>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</si>
  <si>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</si>
  <si>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</si>
  <si>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</si>
  <si>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</si>
  <si>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</si>
  <si>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</si>
  <si>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</si>
  <si>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</si>
  <si>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</si>
  <si>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</si>
  <si>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</si>
  <si>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</si>
  <si>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</si>
  <si>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</si>
  <si>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</si>
  <si>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</si>
  <si>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</si>
  <si>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</si>
  <si>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</si>
  <si>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</si>
  <si>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</si>
  <si>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</si>
  <si>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</si>
  <si>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</si>
  <si>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</si>
  <si>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</si>
  <si>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</si>
  <si>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</si>
  <si>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</si>
  <si>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</si>
  <si>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</si>
  <si>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</si>
  <si>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</si>
  <si>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</si>
  <si>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</si>
  <si>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</si>
  <si>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</si>
  <si>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</si>
  <si>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</si>
  <si>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</si>
  <si>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</si>
  <si>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</si>
  <si>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</si>
  <si>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</si>
  <si>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</si>
  <si>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</si>
  <si>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</si>
  <si>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</si>
  <si>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</si>
  <si>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</si>
  <si>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</si>
  <si>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</si>
  <si>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</si>
  <si>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</si>
  <si>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</si>
  <si>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</si>
  <si>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</si>
  <si>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</si>
  <si>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</si>
  <si>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</si>
  <si>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</si>
  <si>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</si>
  <si>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</si>
  <si>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</si>
  <si>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</si>
  <si>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</si>
  <si>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</si>
  <si>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</si>
  <si>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</si>
  <si>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</si>
  <si>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</si>
  <si>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</si>
  <si>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</si>
  <si>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</si>
  <si>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</si>
  <si>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</si>
  <si>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</si>
  <si>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</si>
  <si>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</si>
  <si>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</si>
  <si>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</si>
  <si>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</si>
  <si>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</si>
  <si>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</si>
  <si>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</si>
  <si>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</si>
  <si>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</si>
  <si>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</si>
  <si>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</si>
  <si>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</si>
  <si>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</si>
  <si>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</si>
  <si>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</si>
  <si>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</si>
  <si>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</si>
  <si>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</si>
  <si>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</si>
  <si>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</si>
  <si>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</si>
  <si>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</si>
  <si>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</si>
  <si>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</si>
  <si>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</si>
  <si>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</si>
  <si>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</si>
  <si>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</si>
  <si>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</si>
  <si>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</si>
  <si>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</si>
  <si>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</si>
  <si>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</si>
  <si>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</si>
  <si>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</si>
  <si>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</si>
  <si>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</si>
  <si>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</si>
  <si>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</si>
  <si>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</si>
  <si>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</si>
  <si>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</si>
  <si>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</si>
  <si>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</si>
  <si>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</si>
  <si>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</si>
  <si>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</si>
  <si>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</si>
  <si>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</si>
  <si>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</si>
  <si>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</si>
  <si>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</si>
  <si>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</si>
  <si>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</si>
  <si>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</si>
  <si>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</si>
  <si>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</si>
  <si>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</si>
  <si>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</si>
  <si>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</si>
  <si>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</si>
  <si>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</si>
  <si>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</si>
  <si>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</si>
  <si>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</si>
  <si>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</si>
  <si>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</si>
  <si>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</si>
  <si>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</si>
  <si>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</si>
  <si>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</si>
  <si>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</si>
  <si>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</si>
  <si>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</si>
  <si>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</si>
  <si>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</si>
  <si>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</si>
  <si>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</si>
  <si>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</si>
  <si>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</si>
  <si>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</si>
  <si>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</si>
  <si>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</si>
  <si>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</si>
  <si>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</si>
  <si>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</si>
  <si>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</si>
  <si>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</si>
  <si>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</si>
  <si>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</si>
  <si>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</si>
  <si>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</si>
  <si>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</si>
  <si>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</si>
  <si>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</si>
  <si>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</si>
  <si>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</si>
  <si>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</si>
  <si>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</si>
  <si>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</si>
  <si>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</si>
  <si>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</si>
  <si>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</si>
  <si>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</si>
  <si>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</si>
  <si>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</si>
  <si>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</si>
  <si>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</si>
  <si>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</si>
  <si>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</si>
  <si>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</si>
  <si>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</si>
  <si>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</si>
  <si>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</si>
  <si>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</si>
  <si>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</si>
  <si>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</si>
  <si>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</si>
  <si>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</si>
  <si>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</si>
  <si>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</si>
  <si>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</si>
  <si>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</si>
  <si>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</si>
  <si>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</si>
  <si>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</si>
  <si>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</si>
  <si>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</si>
  <si>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</si>
  <si>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</si>
  <si>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</si>
  <si>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</si>
  <si>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</si>
  <si>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</si>
  <si>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</si>
  <si>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</si>
  <si>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</si>
  <si>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</si>
  <si>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</si>
  <si>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</si>
  <si>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</si>
  <si>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</si>
  <si>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</si>
  <si>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</si>
  <si>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</si>
  <si>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</si>
  <si>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</si>
  <si>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</si>
  <si>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</si>
  <si>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</si>
  <si>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</si>
  <si>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</si>
  <si>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</si>
  <si>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</si>
  <si>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</si>
  <si>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</si>
  <si>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</si>
  <si>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</si>
  <si>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</si>
  <si>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</si>
  <si>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</si>
  <si>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</si>
  <si>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</si>
  <si>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</si>
  <si>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</si>
  <si>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</si>
  <si>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</si>
  <si>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</si>
  <si>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</si>
  <si>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</si>
  <si>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</si>
  <si>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</si>
  <si>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</si>
  <si>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</si>
  <si>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</si>
  <si>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</si>
  <si>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</si>
  <si>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</si>
  <si>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</si>
  <si>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</si>
  <si>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</si>
  <si>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</si>
  <si>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</si>
  <si>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</si>
  <si>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</si>
  <si>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</si>
  <si>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</si>
  <si>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</si>
  <si>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</si>
  <si>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</si>
  <si>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</si>
  <si>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</si>
  <si>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</si>
  <si>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</si>
  <si>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MM3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</si>
  <si>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</si>
  <si>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</si>
  <si>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</si>
  <si>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</si>
  <si>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</si>
  <si>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</si>
  <si>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</si>
  <si>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</si>
  <si>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</si>
  <si>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</si>
  <si>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</si>
  <si>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</si>
  <si>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</si>
  <si>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</si>
  <si>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</si>
  <si>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</si>
  <si>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</si>
  <si>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</si>
  <si>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</si>
  <si>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</si>
  <si>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</si>
  <si>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</si>
  <si>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</si>
  <si>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</si>
  <si>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</si>
  <si>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</si>
  <si>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</si>
  <si>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</si>
  <si>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</si>
  <si>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C=M</t>
  </si>
  <si>
    <t>F=M</t>
  </si>
  <si>
    <t>F=E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</si>
  <si>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</si>
  <si>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</si>
  <si>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</si>
  <si>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</si>
  <si>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</si>
  <si>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</si>
  <si>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</si>
  <si>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</si>
  <si>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</si>
  <si>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</si>
  <si>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</si>
  <si>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</si>
  <si>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</si>
  <si>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</si>
  <si>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</si>
  <si>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</si>
  <si>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</si>
  <si>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M</t>
    <phoneticPr fontId="8" type="noConversion"/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</si>
  <si>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</si>
  <si>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</si>
  <si>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</si>
  <si>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</si>
  <si>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</si>
  <si>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</si>
  <si>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</si>
  <si>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</si>
  <si>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</si>
  <si>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</si>
  <si>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</si>
  <si>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</si>
  <si>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</si>
  <si>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</si>
  <si>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</si>
  <si>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</si>
  <si>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</si>
  <si>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</si>
  <si>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</si>
  <si>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</si>
  <si>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</si>
  <si>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</si>
  <si>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</si>
  <si>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</si>
  <si>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</si>
  <si>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</si>
  <si>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</si>
  <si>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</si>
  <si>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</si>
  <si>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</si>
  <si>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</si>
  <si>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</si>
  <si>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</si>
  <si>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</si>
  <si>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</si>
  <si>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</si>
  <si>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</si>
  <si>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</si>
  <si>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</si>
  <si>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</si>
  <si>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</si>
  <si>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</si>
  <si>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</si>
  <si>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</si>
  <si>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</si>
  <si>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</si>
  <si>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</si>
  <si>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</si>
  <si>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</si>
  <si>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</si>
  <si>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</si>
  <si>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</si>
  <si>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</si>
  <si>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R=E</t>
  </si>
  <si>
    <t>R=M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</si>
  <si>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</si>
  <si>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</si>
  <si>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</si>
  <si>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</si>
  <si>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</si>
  <si>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</si>
  <si>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</si>
  <si>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</si>
  <si>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</si>
  <si>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</si>
  <si>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</si>
  <si>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</si>
  <si>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</si>
  <si>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</si>
  <si>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</si>
  <si>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</si>
  <si>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</si>
  <si>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</si>
  <si>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</si>
  <si>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</si>
  <si>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</si>
  <si>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</si>
  <si>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</si>
  <si>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</si>
  <si>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</si>
  <si>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</si>
  <si>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</si>
  <si>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</si>
  <si>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</si>
  <si>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</si>
  <si>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</si>
  <si>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</si>
  <si>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</si>
  <si>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</si>
  <si>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</si>
  <si>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</si>
  <si>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</si>
  <si>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</si>
  <si>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</si>
  <si>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</si>
  <si>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</si>
  <si>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</si>
  <si>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</si>
  <si>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</si>
  <si>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</si>
  <si>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</si>
  <si>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</si>
  <si>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</si>
  <si>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</si>
  <si>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</si>
  <si>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</si>
  <si>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</si>
  <si>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</si>
  <si>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</si>
  <si>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</si>
  <si>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</si>
  <si>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</si>
  <si>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>Gao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</si>
  <si>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</si>
  <si>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</si>
  <si>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</si>
  <si>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</si>
  <si>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</si>
  <si>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</si>
  <si>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</si>
  <si>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</si>
  <si>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</si>
  <si>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</si>
  <si>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</si>
  <si>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</si>
  <si>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</si>
  <si>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</si>
  <si>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</si>
  <si>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</si>
  <si>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</si>
  <si>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</si>
  <si>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</si>
  <si>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</si>
  <si>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</si>
  <si>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</si>
  <si>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</si>
  <si>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</si>
  <si>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</si>
  <si>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</si>
  <si>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</si>
  <si>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</si>
  <si>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</si>
  <si>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</si>
  <si>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</si>
  <si>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Jason (MTWTh)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</si>
  <si>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</si>
  <si>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</si>
  <si>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</si>
  <si>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</si>
  <si>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</si>
  <si>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</si>
  <si>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</si>
  <si>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</si>
  <si>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</si>
  <si>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</si>
  <si>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</si>
  <si>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</si>
  <si>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</si>
  <si>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</si>
  <si>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</si>
  <si>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</si>
  <si>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</si>
  <si>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</si>
  <si>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</si>
  <si>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</si>
  <si>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</si>
  <si>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</si>
  <si>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Ek2</t>
  </si>
  <si>
    <t>MK3</t>
  </si>
  <si>
    <t>will be absent for Jan.</t>
  </si>
  <si>
    <t>Eg10</t>
  </si>
  <si>
    <t xml:space="preserve">family issue, will leave in Jan. </t>
  </si>
  <si>
    <t>will take Jan off</t>
  </si>
  <si>
    <t>MH5</t>
  </si>
  <si>
    <t>E change to M; Typo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</si>
  <si>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</si>
  <si>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</si>
  <si>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</si>
  <si>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</si>
  <si>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</si>
  <si>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</si>
  <si>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</si>
  <si>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</si>
  <si>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</si>
  <si>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</si>
  <si>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>8/28/20113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</si>
  <si>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</si>
  <si>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</si>
  <si>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</si>
  <si>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</si>
  <si>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</si>
  <si>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</si>
  <si>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</si>
  <si>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</si>
  <si>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</si>
  <si>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</si>
  <si>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Courtesy waiver</t>
  </si>
  <si>
    <t>Due by: 2/1/22</t>
  </si>
  <si>
    <t>Late Reportng</t>
  </si>
  <si>
    <t>Total due this mth (to be deducted via et on or after 2/10/22)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</si>
  <si>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</si>
  <si>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</si>
  <si>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</si>
  <si>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</si>
  <si>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</si>
  <si>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</si>
  <si>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</si>
  <si>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</si>
  <si>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</si>
  <si>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</si>
  <si>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</si>
  <si>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</si>
  <si>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</si>
  <si>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</si>
  <si>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</si>
  <si>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</si>
  <si>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</si>
  <si>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</si>
  <si>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</si>
  <si>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</si>
  <si>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</si>
  <si>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</si>
  <si>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</si>
  <si>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</si>
  <si>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</si>
  <si>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</si>
  <si>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</si>
  <si>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January Free Registration Promotion</t>
  </si>
  <si>
    <t>should be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</si>
</sst>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  <font>
      <b/>
      <i/>
      <sz val="12"/>
      <name val="Century Gothic"/>
      <family val="2"/>
    </font>
    <font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343">
    <xf numFmtId="0" fontId="0" fillId="0" borderId="0" xfId="0"/>
    <xf numFmtId="0" fontId="10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Protection="1">
      <protection locked="0"/>
    </xf>
    <xf numFmtId="44" fontId="11" fillId="0" borderId="0" xfId="0" applyNumberFormat="1" applyFont="1" applyProtection="1"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10" fillId="5" borderId="3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0" applyNumberFormat="1" applyFont="1" applyAlignment="1" applyProtection="1">
      <alignment horizontal="center" vertical="center"/>
      <protection locked="0"/>
    </xf>
    <xf numFmtId="164" fontId="11" fillId="6" borderId="4" xfId="0" applyNumberFormat="1" applyFont="1" applyFill="1" applyBorder="1" applyProtection="1">
      <protection locked="0"/>
    </xf>
    <xf numFmtId="0" fontId="11" fillId="6" borderId="5" xfId="0" applyFont="1" applyFill="1" applyBorder="1" applyProtection="1">
      <protection locked="0"/>
    </xf>
    <xf numFmtId="0" fontId="11" fillId="6" borderId="5" xfId="0" applyFont="1" applyFill="1" applyBorder="1" applyProtection="1">
      <protection hidden="1"/>
    </xf>
    <xf numFmtId="0" fontId="11" fillId="6" borderId="5" xfId="0" applyFont="1" applyFill="1" applyBorder="1" applyAlignment="1" applyProtection="1">
      <alignment horizontal="center" vertical="center"/>
      <protection hidden="1"/>
    </xf>
    <xf numFmtId="0" fontId="11" fillId="6" borderId="6" xfId="0" applyFont="1" applyFill="1" applyBorder="1" applyProtection="1">
      <protection locked="0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Protection="1">
      <protection hidden="1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vertical="center" wrapText="1"/>
      <protection locked="0"/>
    </xf>
    <xf numFmtId="0" fontId="11" fillId="6" borderId="6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1" fillId="6" borderId="5" xfId="2" applyFont="1" applyFill="1" applyBorder="1" applyAlignment="1" applyProtection="1">
      <alignment vertical="center"/>
      <protection hidden="1"/>
    </xf>
    <xf numFmtId="0" fontId="10" fillId="6" borderId="5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vertical="center"/>
      <protection hidden="1"/>
    </xf>
    <xf numFmtId="164" fontId="11" fillId="6" borderId="7" xfId="0" applyNumberFormat="1" applyFont="1" applyFill="1" applyBorder="1" applyProtection="1">
      <protection locked="0"/>
    </xf>
    <xf numFmtId="0" fontId="11" fillId="6" borderId="8" xfId="0" applyFont="1" applyFill="1" applyBorder="1" applyProtection="1">
      <protection locked="0"/>
    </xf>
    <xf numFmtId="0" fontId="11" fillId="6" borderId="8" xfId="0" applyFont="1" applyFill="1" applyBorder="1" applyAlignment="1" applyProtection="1">
      <alignment horizontal="center" vertical="center"/>
      <protection locked="0"/>
    </xf>
    <xf numFmtId="44" fontId="11" fillId="6" borderId="8" xfId="2" applyFont="1" applyFill="1" applyBorder="1" applyProtection="1">
      <protection locked="0"/>
    </xf>
    <xf numFmtId="0" fontId="11" fillId="6" borderId="9" xfId="0" applyFont="1" applyFill="1" applyBorder="1" applyProtection="1">
      <protection locked="0"/>
    </xf>
    <xf numFmtId="164" fontId="11" fillId="0" borderId="0" xfId="0" applyNumberFormat="1" applyFont="1" applyProtection="1">
      <protection locked="0"/>
    </xf>
    <xf numFmtId="0" fontId="10" fillId="8" borderId="10" xfId="0" applyFont="1" applyFill="1" applyBorder="1" applyProtection="1">
      <protection locked="0"/>
    </xf>
    <xf numFmtId="0" fontId="11" fillId="8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Protection="1">
      <protection locked="0"/>
    </xf>
    <xf numFmtId="0" fontId="11" fillId="6" borderId="13" xfId="1" applyNumberFormat="1" applyFont="1" applyFill="1" applyBorder="1" applyAlignment="1" applyProtection="1">
      <alignment horizontal="center" vertical="center"/>
      <protection hidden="1"/>
    </xf>
    <xf numFmtId="0" fontId="11" fillId="6" borderId="14" xfId="0" applyFont="1" applyFill="1" applyBorder="1" applyProtection="1">
      <protection locked="0"/>
    </xf>
    <xf numFmtId="0" fontId="11" fillId="6" borderId="15" xfId="1" applyNumberFormat="1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10" borderId="12" xfId="0" applyFont="1" applyFill="1" applyBorder="1" applyProtection="1">
      <protection locked="0"/>
    </xf>
    <xf numFmtId="0" fontId="11" fillId="9" borderId="13" xfId="1" applyNumberFormat="1" applyFont="1" applyFill="1" applyBorder="1" applyAlignment="1" applyProtection="1">
      <alignment horizontal="center" vertical="center"/>
      <protection locked="0"/>
    </xf>
    <xf numFmtId="0" fontId="11" fillId="5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11" fillId="10" borderId="14" xfId="0" applyFont="1" applyFill="1" applyBorder="1" applyProtection="1">
      <protection locked="0"/>
    </xf>
    <xf numFmtId="0" fontId="11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6" xfId="1" applyNumberFormat="1" applyFont="1" applyFill="1" applyBorder="1" applyAlignment="1" applyProtection="1">
      <alignment horizontal="center" vertical="center"/>
      <protection hidden="1"/>
    </xf>
    <xf numFmtId="43" fontId="11" fillId="0" borderId="0" xfId="1" applyFont="1" applyAlignment="1" applyProtection="1">
      <alignment horizontal="center" vertical="center"/>
      <protection locked="0"/>
    </xf>
    <xf numFmtId="0" fontId="11" fillId="11" borderId="12" xfId="0" applyFont="1" applyFill="1" applyBorder="1" applyProtection="1">
      <protection locked="0"/>
    </xf>
    <xf numFmtId="0" fontId="11" fillId="11" borderId="13" xfId="1" applyNumberFormat="1" applyFont="1" applyFill="1" applyBorder="1" applyAlignment="1" applyProtection="1">
      <alignment horizontal="center" vertical="center"/>
      <protection hidden="1"/>
    </xf>
    <xf numFmtId="0" fontId="11" fillId="11" borderId="14" xfId="0" applyFont="1" applyFill="1" applyBorder="1" applyProtection="1">
      <protection locked="0"/>
    </xf>
    <xf numFmtId="0" fontId="11" fillId="11" borderId="15" xfId="1" applyNumberFormat="1" applyFont="1" applyFill="1" applyBorder="1" applyAlignment="1" applyProtection="1">
      <alignment horizontal="center" vertical="center"/>
      <protection hidden="1"/>
    </xf>
    <xf numFmtId="44" fontId="10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0" fillId="3" borderId="5" xfId="4" applyFont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 vertical="center"/>
    </xf>
    <xf numFmtId="14" fontId="20" fillId="3" borderId="5" xfId="4" applyNumberFormat="1" applyFont="1" applyBorder="1" applyAlignment="1">
      <alignment horizontal="center" vertical="center"/>
    </xf>
    <xf numFmtId="0" fontId="19" fillId="0" borderId="18" xfId="5" applyFont="1" applyFill="1" applyBorder="1" applyAlignment="1">
      <alignment horizontal="center" vertical="center"/>
    </xf>
    <xf numFmtId="0" fontId="19" fillId="0" borderId="5" xfId="5" applyFont="1" applyFill="1" applyBorder="1" applyAlignment="1">
      <alignment horizontal="center" vertical="center"/>
    </xf>
    <xf numFmtId="0" fontId="19" fillId="0" borderId="5" xfId="3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4" fontId="19" fillId="0" borderId="5" xfId="3" applyNumberFormat="1" applyFont="1" applyFill="1" applyBorder="1" applyAlignment="1">
      <alignment horizontal="center" vertical="center"/>
    </xf>
    <xf numFmtId="0" fontId="19" fillId="0" borderId="5" xfId="4" applyFont="1" applyFill="1" applyBorder="1" applyAlignment="1">
      <alignment horizontal="center" vertical="center"/>
    </xf>
    <xf numFmtId="0" fontId="10" fillId="0" borderId="0" xfId="0" applyFont="1"/>
    <xf numFmtId="0" fontId="22" fillId="0" borderId="0" xfId="5" applyFont="1" applyFill="1" applyAlignment="1">
      <alignment horizontal="center"/>
    </xf>
    <xf numFmtId="0" fontId="20" fillId="0" borderId="0" xfId="4" applyFont="1" applyFill="1" applyAlignment="1">
      <alignment horizontal="center"/>
    </xf>
    <xf numFmtId="0" fontId="21" fillId="0" borderId="0" xfId="3" applyFont="1" applyFill="1" applyAlignment="1">
      <alignment horizontal="center"/>
    </xf>
    <xf numFmtId="0" fontId="19" fillId="0" borderId="0" xfId="3" applyFont="1" applyFill="1" applyAlignment="1">
      <alignment horizontal="center"/>
    </xf>
    <xf numFmtId="0" fontId="19" fillId="0" borderId="0" xfId="5" applyFont="1" applyFill="1" applyAlignment="1">
      <alignment horizontal="center"/>
    </xf>
    <xf numFmtId="0" fontId="20" fillId="3" borderId="0" xfId="4" applyFont="1" applyAlignment="1">
      <alignment horizontal="center"/>
    </xf>
    <xf numFmtId="0" fontId="19" fillId="0" borderId="0" xfId="4" applyFont="1" applyFill="1" applyAlignment="1">
      <alignment horizontal="center"/>
    </xf>
    <xf numFmtId="0" fontId="19" fillId="0" borderId="0" xfId="4" applyFont="1" applyFill="1"/>
    <xf numFmtId="0" fontId="22" fillId="0" borderId="0" xfId="5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/>
    </xf>
    <xf numFmtId="0" fontId="20" fillId="3" borderId="0" xfId="4" applyFont="1" applyAlignment="1">
      <alignment horizontal="center" vertical="center"/>
    </xf>
    <xf numFmtId="0" fontId="20" fillId="3" borderId="0" xfId="4" applyFont="1"/>
    <xf numFmtId="0" fontId="19" fillId="0" borderId="0" xfId="3" applyFont="1" applyFill="1"/>
    <xf numFmtId="14" fontId="20" fillId="8" borderId="5" xfId="4" applyNumberFormat="1" applyFont="1" applyFill="1" applyBorder="1" applyAlignment="1">
      <alignment horizontal="center" vertical="center" wrapText="1"/>
    </xf>
    <xf numFmtId="0" fontId="20" fillId="8" borderId="5" xfId="4" applyFont="1" applyFill="1" applyBorder="1" applyAlignment="1">
      <alignment horizontal="center" vertical="center" wrapText="1"/>
    </xf>
    <xf numFmtId="164" fontId="20" fillId="8" borderId="5" xfId="4" applyNumberFormat="1" applyFont="1" applyFill="1" applyBorder="1" applyAlignment="1">
      <alignment horizontal="center" vertical="center" wrapText="1"/>
    </xf>
    <xf numFmtId="0" fontId="20" fillId="12" borderId="5" xfId="4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 vertical="center"/>
    </xf>
    <xf numFmtId="164" fontId="20" fillId="12" borderId="5" xfId="4" applyNumberFormat="1" applyFont="1" applyFill="1" applyBorder="1" applyAlignment="1">
      <alignment horizontal="center"/>
    </xf>
    <xf numFmtId="0" fontId="20" fillId="0" borderId="0" xfId="4" applyFont="1" applyFill="1" applyAlignment="1">
      <alignment horizontal="center" vertical="center"/>
    </xf>
    <xf numFmtId="0" fontId="20" fillId="0" borderId="0" xfId="4" applyFont="1" applyFill="1"/>
    <xf numFmtId="0" fontId="20" fillId="12" borderId="5" xfId="4" applyFont="1" applyFill="1" applyBorder="1" applyAlignment="1">
      <alignment horizontal="center" vertical="center" wrapText="1"/>
    </xf>
    <xf numFmtId="164" fontId="20" fillId="12" borderId="5" xfId="4" applyNumberFormat="1" applyFont="1" applyFill="1" applyBorder="1" applyAlignment="1">
      <alignment horizontal="center" vertical="center" wrapText="1"/>
    </xf>
    <xf numFmtId="14" fontId="20" fillId="12" borderId="5" xfId="4" applyNumberFormat="1" applyFont="1" applyFill="1" applyBorder="1" applyAlignment="1">
      <alignment horizontal="center" vertical="center" wrapText="1"/>
    </xf>
    <xf numFmtId="0" fontId="21" fillId="0" borderId="0" xfId="3" applyFont="1" applyFill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0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43" fontId="10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10" fillId="0" borderId="21" xfId="1" applyFont="1" applyBorder="1" applyAlignment="1">
      <alignment horizontal="center" vertical="center"/>
    </xf>
    <xf numFmtId="0" fontId="0" fillId="0" borderId="7" xfId="0" applyBorder="1"/>
    <xf numFmtId="44" fontId="10" fillId="0" borderId="8" xfId="0" applyNumberFormat="1" applyFont="1" applyBorder="1"/>
    <xf numFmtId="0" fontId="0" fillId="0" borderId="15" xfId="0" applyBorder="1"/>
    <xf numFmtId="0" fontId="21" fillId="0" borderId="0" xfId="3" applyFont="1" applyFill="1" applyAlignment="1">
      <alignment horizontal="center" vertical="center"/>
    </xf>
    <xf numFmtId="0" fontId="19" fillId="0" borderId="0" xfId="0" applyFont="1" applyFill="1"/>
    <xf numFmtId="0" fontId="18" fillId="0" borderId="0" xfId="3" applyFont="1" applyFill="1"/>
    <xf numFmtId="0" fontId="19" fillId="0" borderId="0" xfId="5" applyFont="1" applyFill="1" applyAlignment="1">
      <alignment horizontal="left"/>
    </xf>
    <xf numFmtId="0" fontId="19" fillId="0" borderId="0" xfId="3" applyFont="1" applyFill="1" applyAlignment="1">
      <alignment horizontal="left"/>
    </xf>
    <xf numFmtId="0" fontId="19" fillId="0" borderId="0" xfId="5" applyFont="1" applyFill="1" applyAlignment="1">
      <alignment horizontal="left" vertical="center"/>
    </xf>
    <xf numFmtId="0" fontId="25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44" fontId="25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8" fillId="0" borderId="0" xfId="0" applyFont="1" applyFill="1" applyAlignment="1">
      <alignment horizontal="center" vertical="center" wrapText="1"/>
    </xf>
    <xf numFmtId="0" fontId="19" fillId="0" borderId="17" xfId="5" applyFont="1" applyFill="1" applyBorder="1" applyAlignment="1">
      <alignment horizontal="center" vertical="center"/>
    </xf>
    <xf numFmtId="0" fontId="19" fillId="0" borderId="19" xfId="5" applyFont="1" applyFill="1" applyBorder="1" applyAlignment="1">
      <alignment horizontal="center" vertical="center"/>
    </xf>
    <xf numFmtId="164" fontId="20" fillId="3" borderId="5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20" fillId="0" borderId="5" xfId="4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14" fontId="20" fillId="0" borderId="5" xfId="4" applyNumberFormat="1" applyFont="1" applyFill="1" applyBorder="1" applyAlignment="1">
      <alignment horizontal="center" vertical="center"/>
    </xf>
    <xf numFmtId="0" fontId="20" fillId="12" borderId="19" xfId="4" applyFont="1" applyFill="1" applyBorder="1" applyAlignment="1">
      <alignment horizontal="center" vertical="center"/>
    </xf>
    <xf numFmtId="0" fontId="19" fillId="12" borderId="0" xfId="0" applyFont="1" applyFill="1"/>
    <xf numFmtId="0" fontId="20" fillId="12" borderId="0" xfId="4" applyFont="1" applyFill="1"/>
    <xf numFmtId="0" fontId="19" fillId="12" borderId="5" xfId="5" applyFont="1" applyFill="1" applyBorder="1" applyAlignment="1">
      <alignment horizontal="center" vertical="center"/>
    </xf>
    <xf numFmtId="0" fontId="19" fillId="0" borderId="0" xfId="0" applyFont="1"/>
    <xf numFmtId="0" fontId="20" fillId="3" borderId="0" xfId="4" applyFont="1" applyAlignment="1">
      <alignment horizontal="left" vertical="center"/>
    </xf>
    <xf numFmtId="0" fontId="20" fillId="3" borderId="0" xfId="4" applyFont="1" applyAlignment="1">
      <alignment horizontal="left"/>
    </xf>
    <xf numFmtId="0" fontId="21" fillId="2" borderId="0" xfId="3" applyFont="1"/>
    <xf numFmtId="0" fontId="19" fillId="8" borderId="19" xfId="4" applyFont="1" applyFill="1" applyBorder="1" applyAlignment="1">
      <alignment horizontal="center" vertical="center"/>
    </xf>
    <xf numFmtId="0" fontId="19" fillId="8" borderId="5" xfId="4" applyFont="1" applyFill="1" applyBorder="1" applyAlignment="1">
      <alignment horizontal="center" vertical="center"/>
    </xf>
    <xf numFmtId="164" fontId="19" fillId="8" borderId="5" xfId="4" applyNumberFormat="1" applyFont="1" applyFill="1" applyBorder="1" applyAlignment="1">
      <alignment horizontal="center" vertical="center"/>
    </xf>
    <xf numFmtId="14" fontId="19" fillId="8" borderId="5" xfId="4" applyNumberFormat="1" applyFont="1" applyFill="1" applyBorder="1" applyAlignment="1">
      <alignment horizontal="center" vertical="center"/>
    </xf>
    <xf numFmtId="14" fontId="20" fillId="12" borderId="5" xfId="4" applyNumberFormat="1" applyFont="1" applyFill="1" applyBorder="1" applyAlignment="1">
      <alignment horizontal="center"/>
    </xf>
    <xf numFmtId="14" fontId="20" fillId="3" borderId="5" xfId="4" applyNumberFormat="1" applyFont="1" applyBorder="1" applyAlignment="1">
      <alignment horizontal="center"/>
    </xf>
    <xf numFmtId="164" fontId="19" fillId="0" borderId="5" xfId="3" applyNumberFormat="1" applyFont="1" applyFill="1" applyBorder="1" applyAlignment="1">
      <alignment horizontal="center"/>
    </xf>
    <xf numFmtId="0" fontId="28" fillId="6" borderId="5" xfId="0" applyFont="1" applyFill="1" applyBorder="1" applyProtection="1">
      <protection locked="0"/>
    </xf>
    <xf numFmtId="0" fontId="19" fillId="6" borderId="5" xfId="0" applyFont="1" applyFill="1" applyBorder="1" applyProtection="1">
      <protection locked="0"/>
    </xf>
    <xf numFmtId="0" fontId="10" fillId="0" borderId="0" xfId="0" applyFont="1" applyAlignment="1">
      <alignment vertical="center"/>
    </xf>
    <xf numFmtId="0" fontId="20" fillId="3" borderId="5" xfId="4" applyFont="1" applyBorder="1" applyAlignment="1">
      <alignment vertical="center"/>
    </xf>
    <xf numFmtId="0" fontId="19" fillId="0" borderId="5" xfId="3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 wrapText="1"/>
    </xf>
    <xf numFmtId="0" fontId="20" fillId="12" borderId="5" xfId="4" applyFont="1" applyFill="1" applyBorder="1" applyAlignment="1">
      <alignment vertical="center"/>
    </xf>
    <xf numFmtId="0" fontId="20" fillId="12" borderId="5" xfId="4" applyFont="1" applyFill="1" applyBorder="1" applyAlignment="1">
      <alignment vertical="center" wrapText="1"/>
    </xf>
    <xf numFmtId="0" fontId="20" fillId="0" borderId="5" xfId="4" applyFont="1" applyFill="1" applyBorder="1" applyAlignment="1">
      <alignment vertical="center"/>
    </xf>
    <xf numFmtId="0" fontId="19" fillId="8" borderId="5" xfId="4" applyFont="1" applyFill="1" applyBorder="1" applyAlignment="1">
      <alignment vertical="center"/>
    </xf>
    <xf numFmtId="0" fontId="28" fillId="6" borderId="5" xfId="1" applyNumberFormat="1" applyFont="1" applyFill="1" applyBorder="1" applyAlignment="1" applyProtection="1">
      <alignment horizontal="center" vertical="center"/>
      <protection hidden="1"/>
    </xf>
    <xf numFmtId="44" fontId="28" fillId="6" borderId="5" xfId="2" applyFont="1" applyFill="1" applyBorder="1" applyAlignment="1" applyProtection="1">
      <alignment horizontal="center" vertical="center"/>
      <protection hidden="1"/>
    </xf>
    <xf numFmtId="0" fontId="20" fillId="3" borderId="18" xfId="4" applyFont="1" applyBorder="1" applyAlignment="1">
      <alignment horizontal="center" vertical="center"/>
    </xf>
    <xf numFmtId="0" fontId="19" fillId="3" borderId="0" xfId="4" applyFont="1"/>
    <xf numFmtId="0" fontId="19" fillId="13" borderId="0" xfId="4" applyFont="1" applyFill="1"/>
    <xf numFmtId="0" fontId="19" fillId="13" borderId="0" xfId="0" applyFont="1" applyFill="1"/>
    <xf numFmtId="0" fontId="19" fillId="13" borderId="0" xfId="3" applyFont="1" applyFill="1" applyAlignment="1">
      <alignment horizontal="center"/>
    </xf>
    <xf numFmtId="0" fontId="19" fillId="13" borderId="0" xfId="4" applyFont="1" applyFill="1" applyAlignment="1">
      <alignment horizontal="center"/>
    </xf>
    <xf numFmtId="0" fontId="20" fillId="3" borderId="19" xfId="4" applyFont="1" applyBorder="1" applyAlignment="1">
      <alignment horizontal="center" vertical="center"/>
    </xf>
    <xf numFmtId="14" fontId="20" fillId="3" borderId="20" xfId="4" applyNumberFormat="1" applyFont="1" applyBorder="1" applyAlignment="1">
      <alignment horizontal="center"/>
    </xf>
    <xf numFmtId="0" fontId="20" fillId="13" borderId="5" xfId="4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4" fontId="20" fillId="13" borderId="5" xfId="4" applyNumberFormat="1" applyFont="1" applyFill="1" applyBorder="1" applyAlignment="1">
      <alignment horizontal="center" vertical="center"/>
    </xf>
    <xf numFmtId="0" fontId="20" fillId="13" borderId="5" xfId="4" applyFont="1" applyFill="1" applyBorder="1" applyAlignment="1">
      <alignment vertical="center"/>
    </xf>
    <xf numFmtId="14" fontId="20" fillId="13" borderId="5" xfId="4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5" xfId="4" applyFont="1" applyFill="1" applyBorder="1" applyAlignment="1">
      <alignment horizontal="center"/>
    </xf>
    <xf numFmtId="0" fontId="20" fillId="13" borderId="0" xfId="4" applyFont="1" applyFill="1" applyAlignment="1">
      <alignment horizontal="center"/>
    </xf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 vertical="center"/>
    </xf>
    <xf numFmtId="0" fontId="19" fillId="8" borderId="5" xfId="3" applyFont="1" applyFill="1" applyBorder="1" applyAlignment="1">
      <alignment horizontal="center" vertical="center"/>
    </xf>
    <xf numFmtId="44" fontId="4" fillId="0" borderId="0" xfId="2" applyFont="1" applyProtection="1">
      <protection locked="0"/>
    </xf>
    <xf numFmtId="14" fontId="3" fillId="0" borderId="0" xfId="2" applyNumberFormat="1" applyFont="1" applyProtection="1">
      <protection locked="0"/>
    </xf>
    <xf numFmtId="0" fontId="10" fillId="0" borderId="0" xfId="0" applyFont="1" applyAlignment="1">
      <alignment horizontal="center" vertical="center"/>
    </xf>
    <xf numFmtId="0" fontId="19" fillId="0" borderId="19" xfId="3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9" fillId="3" borderId="0" xfId="4" applyFont="1"/>
    <xf numFmtId="0" fontId="2" fillId="0" borderId="0" xfId="0" applyFont="1" applyAlignment="1">
      <alignment horizontal="right" vertical="center"/>
    </xf>
    <xf numFmtId="0" fontId="2" fillId="12" borderId="0" xfId="0" applyFont="1" applyFill="1"/>
    <xf numFmtId="0" fontId="29" fillId="3" borderId="5" xfId="4" applyFont="1" applyBorder="1" applyAlignment="1">
      <alignment horizontal="center" vertical="center"/>
    </xf>
    <xf numFmtId="164" fontId="29" fillId="3" borderId="5" xfId="4" applyNumberFormat="1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 vertical="center"/>
    </xf>
    <xf numFmtId="0" fontId="29" fillId="3" borderId="5" xfId="4" applyFont="1" applyBorder="1" applyAlignment="1">
      <alignment vertical="center"/>
    </xf>
    <xf numFmtId="0" fontId="29" fillId="11" borderId="19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 vertical="center"/>
    </xf>
    <xf numFmtId="164" fontId="29" fillId="11" borderId="5" xfId="4" applyNumberFormat="1" applyFont="1" applyFill="1" applyBorder="1" applyAlignment="1">
      <alignment horizontal="center" vertical="center"/>
    </xf>
    <xf numFmtId="14" fontId="29" fillId="11" borderId="5" xfId="4" applyNumberFormat="1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vertical="center"/>
    </xf>
    <xf numFmtId="164" fontId="29" fillId="11" borderId="5" xfId="4" applyNumberFormat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 vertical="center"/>
    </xf>
    <xf numFmtId="0" fontId="29" fillId="11" borderId="5" xfId="4" applyFont="1" applyFill="1" applyBorder="1" applyAlignment="1">
      <alignment horizontal="center"/>
    </xf>
    <xf numFmtId="0" fontId="29" fillId="11" borderId="5" xfId="4" quotePrefix="1" applyFont="1" applyFill="1" applyBorder="1" applyAlignment="1">
      <alignment horizontal="center"/>
    </xf>
    <xf numFmtId="0" fontId="29" fillId="11" borderId="20" xfId="4" applyFont="1" applyFill="1" applyBorder="1" applyAlignment="1">
      <alignment horizontal="center"/>
    </xf>
    <xf numFmtId="0" fontId="29" fillId="3" borderId="19" xfId="4" applyFont="1" applyBorder="1" applyAlignment="1">
      <alignment horizontal="center" vertical="center"/>
    </xf>
    <xf numFmtId="14" fontId="29" fillId="3" borderId="5" xfId="4" applyNumberFormat="1" applyFont="1" applyBorder="1" applyAlignment="1">
      <alignment horizontal="center"/>
    </xf>
    <xf numFmtId="0" fontId="29" fillId="3" borderId="20" xfId="4" applyFont="1" applyBorder="1" applyAlignment="1">
      <alignment horizontal="center" vertical="center"/>
    </xf>
    <xf numFmtId="0" fontId="29" fillId="3" borderId="5" xfId="4" applyFont="1" applyBorder="1" applyAlignment="1">
      <alignment horizontal="center"/>
    </xf>
    <xf numFmtId="0" fontId="29" fillId="3" borderId="5" xfId="4" quotePrefix="1" applyFont="1" applyBorder="1" applyAlignment="1">
      <alignment horizontal="center"/>
    </xf>
    <xf numFmtId="0" fontId="29" fillId="3" borderId="20" xfId="4" applyFont="1" applyBorder="1" applyAlignment="1">
      <alignment horizontal="center"/>
    </xf>
    <xf numFmtId="0" fontId="29" fillId="12" borderId="5" xfId="4" applyFont="1" applyFill="1" applyBorder="1" applyAlignment="1">
      <alignment horizontal="center" vertical="center"/>
    </xf>
    <xf numFmtId="164" fontId="29" fillId="12" borderId="5" xfId="4" applyNumberFormat="1" applyFont="1" applyFill="1" applyBorder="1" applyAlignment="1">
      <alignment horizontal="center" vertical="center"/>
    </xf>
    <xf numFmtId="14" fontId="29" fillId="12" borderId="5" xfId="4" applyNumberFormat="1" applyFont="1" applyFill="1" applyBorder="1" applyAlignment="1">
      <alignment horizontal="center" vertical="center"/>
    </xf>
    <xf numFmtId="0" fontId="29" fillId="12" borderId="5" xfId="4" applyFont="1" applyFill="1" applyBorder="1" applyAlignment="1">
      <alignment vertical="center"/>
    </xf>
    <xf numFmtId="14" fontId="29" fillId="12" borderId="5" xfId="4" applyNumberFormat="1" applyFont="1" applyFill="1" applyBorder="1" applyAlignment="1">
      <alignment horizontal="center"/>
    </xf>
    <xf numFmtId="0" fontId="29" fillId="12" borderId="5" xfId="4" applyFont="1" applyFill="1" applyBorder="1"/>
    <xf numFmtId="0" fontId="29" fillId="12" borderId="0" xfId="4" applyFont="1" applyFill="1"/>
    <xf numFmtId="0" fontId="29" fillId="3" borderId="5" xfId="4" applyFont="1" applyBorder="1"/>
    <xf numFmtId="0" fontId="2" fillId="0" borderId="0" xfId="0" applyFont="1" applyAlignment="1"/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2" borderId="0" xfId="3"/>
    <xf numFmtId="0" fontId="20" fillId="0" borderId="19" xfId="4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7" fillId="0" borderId="0" xfId="4" applyFill="1"/>
    <xf numFmtId="0" fontId="7" fillId="3" borderId="19" xfId="4" applyBorder="1" applyAlignment="1">
      <alignment horizontal="center" vertical="center"/>
    </xf>
    <xf numFmtId="0" fontId="7" fillId="3" borderId="5" xfId="4" applyBorder="1" applyAlignment="1">
      <alignment horizontal="center" vertical="center"/>
    </xf>
    <xf numFmtId="164" fontId="7" fillId="3" borderId="5" xfId="4" applyNumberFormat="1" applyBorder="1" applyAlignment="1">
      <alignment horizontal="center" vertical="center"/>
    </xf>
    <xf numFmtId="14" fontId="7" fillId="3" borderId="5" xfId="4" applyNumberFormat="1" applyBorder="1" applyAlignment="1">
      <alignment horizontal="center" vertical="center"/>
    </xf>
    <xf numFmtId="0" fontId="7" fillId="3" borderId="5" xfId="4" applyBorder="1" applyAlignment="1">
      <alignment vertical="center"/>
    </xf>
    <xf numFmtId="0" fontId="7" fillId="3" borderId="20" xfId="4" applyBorder="1" applyAlignment="1">
      <alignment horizontal="center" vertical="center"/>
    </xf>
    <xf numFmtId="0" fontId="7" fillId="3" borderId="0" xfId="4"/>
    <xf numFmtId="0" fontId="19" fillId="0" borderId="5" xfId="0" applyFont="1" applyBorder="1" applyAlignment="1">
      <alignment horizontal="center" vertical="center"/>
    </xf>
    <xf numFmtId="0" fontId="7" fillId="3" borderId="0" xfId="4" applyAlignment="1">
      <alignment horizontal="center"/>
    </xf>
    <xf numFmtId="0" fontId="6" fillId="2" borderId="0" xfId="3" applyAlignment="1">
      <alignment horizontal="center"/>
    </xf>
    <xf numFmtId="0" fontId="7" fillId="3" borderId="20" xfId="4" applyBorder="1"/>
    <xf numFmtId="44" fontId="2" fillId="0" borderId="0" xfId="2" applyFont="1" applyProtection="1">
      <protection locked="0"/>
    </xf>
    <xf numFmtId="0" fontId="19" fillId="8" borderId="19" xfId="3" applyFont="1" applyFill="1" applyBorder="1" applyAlignment="1">
      <alignment horizontal="center" vertical="center"/>
    </xf>
    <xf numFmtId="0" fontId="7" fillId="8" borderId="5" xfId="4" applyFill="1" applyBorder="1" applyAlignment="1">
      <alignment horizontal="center" vertical="center"/>
    </xf>
    <xf numFmtId="164" fontId="7" fillId="8" borderId="5" xfId="4" applyNumberFormat="1" applyFill="1" applyBorder="1" applyAlignment="1">
      <alignment horizontal="center" vertical="center"/>
    </xf>
    <xf numFmtId="14" fontId="7" fillId="8" borderId="5" xfId="4" applyNumberFormat="1" applyFill="1" applyBorder="1" applyAlignment="1">
      <alignment horizontal="center" vertical="center"/>
    </xf>
    <xf numFmtId="0" fontId="7" fillId="8" borderId="5" xfId="4" applyFill="1" applyBorder="1" applyAlignment="1">
      <alignment vertical="center"/>
    </xf>
    <xf numFmtId="14" fontId="29" fillId="8" borderId="5" xfId="4" applyNumberFormat="1" applyFont="1" applyFill="1" applyBorder="1" applyAlignment="1">
      <alignment horizontal="center"/>
    </xf>
    <xf numFmtId="0" fontId="7" fillId="8" borderId="5" xfId="4" applyFill="1" applyBorder="1" applyAlignment="1">
      <alignment horizontal="center"/>
    </xf>
    <xf numFmtId="0" fontId="7" fillId="8" borderId="5" xfId="4" applyFill="1" applyBorder="1"/>
    <xf numFmtId="0" fontId="7" fillId="8" borderId="5" xfId="4" applyFill="1" applyBorder="1" applyAlignment="1"/>
    <xf numFmtId="164" fontId="7" fillId="3" borderId="5" xfId="4" applyNumberFormat="1" applyBorder="1" applyAlignment="1">
      <alignment horizontal="center"/>
    </xf>
    <xf numFmtId="0" fontId="6" fillId="2" borderId="0" xfId="3" applyBorder="1" applyAlignment="1">
      <alignment horizontal="center"/>
    </xf>
    <xf numFmtId="44" fontId="1" fillId="6" borderId="5" xfId="2" applyFont="1" applyFill="1" applyBorder="1" applyProtection="1">
      <protection hidden="1"/>
    </xf>
    <xf numFmtId="0" fontId="1" fillId="7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" fillId="6" borderId="5" xfId="1" applyNumberFormat="1" applyFont="1" applyFill="1" applyBorder="1" applyAlignment="1" applyProtection="1">
      <alignment horizontal="center" vertical="center"/>
      <protection hidden="1"/>
    </xf>
    <xf numFmtId="0" fontId="18" fillId="0" borderId="5" xfId="4" applyFont="1" applyFill="1" applyBorder="1" applyAlignment="1">
      <alignment horizontal="center"/>
    </xf>
    <xf numFmtId="0" fontId="1" fillId="11" borderId="13" xfId="1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Border="1" applyAlignment="1">
      <alignment horizontal="center" vertical="center"/>
    </xf>
    <xf numFmtId="0" fontId="31" fillId="3" borderId="20" xfId="4" applyFont="1" applyBorder="1" applyAlignment="1">
      <alignment horizontal="center" vertical="center"/>
    </xf>
    <xf numFmtId="0" fontId="31" fillId="3" borderId="0" xfId="4" applyFont="1"/>
    <xf numFmtId="0" fontId="31" fillId="9" borderId="19" xfId="4" applyFont="1" applyFill="1" applyBorder="1" applyAlignment="1">
      <alignment horizontal="center" vertical="center"/>
    </xf>
    <xf numFmtId="0" fontId="31" fillId="9" borderId="5" xfId="4" applyFont="1" applyFill="1" applyBorder="1" applyAlignment="1">
      <alignment horizontal="center" vertical="center"/>
    </xf>
    <xf numFmtId="164" fontId="31" fillId="9" borderId="5" xfId="4" applyNumberFormat="1" applyFont="1" applyFill="1" applyBorder="1" applyAlignment="1">
      <alignment horizontal="center" vertical="center"/>
    </xf>
    <xf numFmtId="14" fontId="31" fillId="9" borderId="5" xfId="4" applyNumberFormat="1" applyFont="1" applyFill="1" applyBorder="1" applyAlignment="1">
      <alignment horizontal="center" vertical="center"/>
    </xf>
    <xf numFmtId="0" fontId="31" fillId="9" borderId="5" xfId="4" applyFont="1" applyFill="1" applyBorder="1" applyAlignment="1">
      <alignment vertical="center"/>
    </xf>
    <xf numFmtId="164" fontId="31" fillId="9" borderId="5" xfId="4" applyNumberFormat="1" applyFont="1" applyFill="1" applyBorder="1" applyAlignment="1">
      <alignment horizontal="center"/>
    </xf>
    <xf numFmtId="14" fontId="20" fillId="0" borderId="5" xfId="4" applyNumberFormat="1" applyFont="1" applyFill="1" applyBorder="1" applyAlignment="1">
      <alignment horizontal="center"/>
    </xf>
    <xf numFmtId="0" fontId="8" fillId="4" borderId="0" xfId="5" applyBorder="1" applyAlignment="1">
      <alignment horizontal="center"/>
    </xf>
    <xf numFmtId="0" fontId="8" fillId="4" borderId="22" xfId="5" applyBorder="1"/>
    <xf numFmtId="0" fontId="1" fillId="0" borderId="0" xfId="0" applyFont="1" applyAlignment="1">
      <alignment horizontal="center" vertical="center"/>
    </xf>
    <xf numFmtId="0" fontId="32" fillId="6" borderId="5" xfId="0" applyFont="1" applyFill="1" applyBorder="1" applyProtection="1">
      <protection locked="0"/>
    </xf>
    <xf numFmtId="44" fontId="10" fillId="6" borderId="5" xfId="2" applyFont="1" applyFill="1" applyBorder="1" applyProtection="1">
      <protection hidden="1"/>
    </xf>
    <xf numFmtId="164" fontId="19" fillId="0" borderId="0" xfId="3" applyNumberFormat="1" applyFont="1" applyFill="1" applyBorder="1" applyAlignment="1">
      <alignment horizontal="center" vertical="center"/>
    </xf>
    <xf numFmtId="14" fontId="19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vertical="center"/>
    </xf>
    <xf numFmtId="0" fontId="19" fillId="0" borderId="0" xfId="0" applyFont="1" applyBorder="1" applyAlignment="1">
      <alignment horizontal="center" vertical="center"/>
    </xf>
    <xf numFmtId="164" fontId="19" fillId="0" borderId="0" xfId="3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4" applyFont="1" applyFill="1"/>
    <xf numFmtId="0" fontId="0" fillId="0" borderId="0" xfId="4" applyFont="1" applyFill="1" applyAlignment="1">
      <alignment horizontal="center"/>
    </xf>
    <xf numFmtId="0" fontId="20" fillId="0" borderId="0" xfId="4" applyFont="1" applyFill="1" applyBorder="1" applyAlignment="1">
      <alignment horizontal="center" vertical="center"/>
    </xf>
    <xf numFmtId="164" fontId="20" fillId="0" borderId="0" xfId="4" applyNumberFormat="1" applyFont="1" applyFill="1" applyBorder="1" applyAlignment="1">
      <alignment horizontal="center" vertical="center"/>
    </xf>
    <xf numFmtId="14" fontId="20" fillId="0" borderId="0" xfId="4" applyNumberFormat="1" applyFont="1" applyFill="1" applyBorder="1" applyAlignment="1">
      <alignment horizontal="center" vertical="center"/>
    </xf>
    <xf numFmtId="0" fontId="20" fillId="0" borderId="0" xfId="4" applyFont="1" applyFill="1" applyBorder="1" applyAlignment="1">
      <alignment vertical="center"/>
    </xf>
    <xf numFmtId="14" fontId="20" fillId="0" borderId="0" xfId="4" applyNumberFormat="1" applyFont="1" applyFill="1" applyBorder="1" applyAlignment="1">
      <alignment horizontal="center"/>
    </xf>
    <xf numFmtId="0" fontId="16" fillId="0" borderId="19" xfId="3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 vertical="center"/>
    </xf>
    <xf numFmtId="14" fontId="16" fillId="0" borderId="5" xfId="3" applyNumberFormat="1" applyFont="1" applyFill="1" applyBorder="1" applyAlignment="1">
      <alignment horizontal="center" vertical="center"/>
    </xf>
    <xf numFmtId="0" fontId="16" fillId="0" borderId="5" xfId="3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164" fontId="16" fillId="0" borderId="5" xfId="3" applyNumberFormat="1" applyFont="1" applyFill="1" applyBorder="1" applyAlignment="1">
      <alignment horizontal="center"/>
    </xf>
    <xf numFmtId="0" fontId="16" fillId="0" borderId="20" xfId="3" applyFont="1" applyFill="1" applyBorder="1" applyAlignment="1">
      <alignment horizontal="center" vertical="center"/>
    </xf>
    <xf numFmtId="0" fontId="16" fillId="0" borderId="0" xfId="0" applyFont="1" applyFill="1"/>
    <xf numFmtId="0" fontId="33" fillId="3" borderId="0" xfId="4" applyFont="1"/>
    <xf numFmtId="44" fontId="1" fillId="0" borderId="0" xfId="2" applyFont="1" applyProtection="1">
      <protection locked="0"/>
    </xf>
    <xf numFmtId="0" fontId="15" fillId="6" borderId="5" xfId="0" applyFont="1" applyFill="1" applyBorder="1" applyProtection="1">
      <protection locked="0"/>
    </xf>
    <xf numFmtId="44" fontId="15" fillId="6" borderId="5" xfId="2" applyFont="1" applyFill="1" applyBorder="1" applyAlignment="1" applyProtection="1">
      <alignment horizontal="center" vertical="center"/>
      <protection hidden="1"/>
    </xf>
    <xf numFmtId="0" fontId="15" fillId="6" borderId="5" xfId="1" applyNumberFormat="1" applyFont="1" applyFill="1" applyBorder="1" applyAlignment="1" applyProtection="1">
      <alignment horizontal="center" vertical="center"/>
      <protection hidden="1"/>
    </xf>
    <xf numFmtId="44" fontId="15" fillId="6" borderId="5" xfId="2" applyFont="1" applyFill="1" applyBorder="1" applyProtection="1">
      <protection hidden="1"/>
    </xf>
    <xf numFmtId="0" fontId="16" fillId="0" borderId="22" xfId="3" applyFont="1" applyFill="1" applyBorder="1" applyAlignment="1">
      <alignment horizontal="center" vertical="center"/>
    </xf>
    <xf numFmtId="164" fontId="16" fillId="0" borderId="22" xfId="3" applyNumberFormat="1" applyFont="1" applyFill="1" applyBorder="1" applyAlignment="1">
      <alignment horizontal="center" vertical="center"/>
    </xf>
    <xf numFmtId="14" fontId="16" fillId="0" borderId="22" xfId="3" applyNumberFormat="1" applyFont="1" applyFill="1" applyBorder="1" applyAlignment="1">
      <alignment horizontal="center" vertical="center"/>
    </xf>
    <xf numFmtId="0" fontId="16" fillId="0" borderId="22" xfId="3" applyFont="1" applyFill="1" applyBorder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44" fontId="19" fillId="0" borderId="5" xfId="2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21" fillId="2" borderId="5" xfId="3" applyFont="1" applyBorder="1" applyAlignment="1">
      <alignment horizontal="center" vertical="center"/>
    </xf>
    <xf numFmtId="0" fontId="21" fillId="2" borderId="0" xfId="3" applyFont="1" applyBorder="1" applyAlignment="1">
      <alignment horizontal="center" vertical="center"/>
    </xf>
    <xf numFmtId="0" fontId="6" fillId="2" borderId="5" xfId="3" applyBorder="1" applyAlignment="1">
      <alignment horizontal="center" vertical="center"/>
    </xf>
    <xf numFmtId="164" fontId="6" fillId="2" borderId="5" xfId="3" applyNumberFormat="1" applyBorder="1" applyAlignment="1">
      <alignment horizontal="center" vertical="center"/>
    </xf>
    <xf numFmtId="14" fontId="6" fillId="2" borderId="5" xfId="3" applyNumberFormat="1" applyBorder="1" applyAlignment="1">
      <alignment horizontal="center" vertical="center"/>
    </xf>
    <xf numFmtId="0" fontId="6" fillId="2" borderId="5" xfId="3" applyBorder="1" applyAlignment="1">
      <alignment vertical="center"/>
    </xf>
    <xf numFmtId="164" fontId="6" fillId="2" borderId="5" xfId="3" applyNumberFormat="1" applyBorder="1" applyAlignment="1">
      <alignment horizontal="center"/>
    </xf>
    <xf numFmtId="0" fontId="7" fillId="14" borderId="5" xfId="4" applyFill="1" applyBorder="1" applyAlignment="1">
      <alignment horizontal="center" vertical="center"/>
    </xf>
    <xf numFmtId="0" fontId="30" fillId="3" borderId="5" xfId="4" applyFont="1" applyBorder="1" applyAlignment="1">
      <alignment horizontal="center" vertical="center"/>
    </xf>
    <xf numFmtId="0" fontId="18" fillId="0" borderId="5" xfId="4" applyFont="1" applyFill="1" applyBorder="1" applyAlignment="1">
      <alignment horizontal="center" vertical="center"/>
    </xf>
    <xf numFmtId="0" fontId="21" fillId="0" borderId="5" xfId="3" applyFont="1" applyFill="1" applyBorder="1" applyAlignment="1">
      <alignment horizontal="center" vertical="center"/>
    </xf>
    <xf numFmtId="0" fontId="0" fillId="0" borderId="5" xfId="3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Protection="1">
      <protection locked="0"/>
    </xf>
    <xf numFmtId="44" fontId="13" fillId="0" borderId="0" xfId="2" applyFont="1" applyProtection="1">
      <protection locked="0"/>
    </xf>
    <xf numFmtId="44" fontId="14" fillId="0" borderId="0" xfId="2" applyFont="1" applyProtection="1">
      <protection locked="0"/>
    </xf>
  </cellXfs>
  <cellStyles count="6">
    <cellStyle name="Bad" xfId="4" builtinId="27"/>
    <cellStyle name="Comma" xfId="1" builtinId="3"/>
    <cellStyle name="Currency" xfId="2" builtinId="4"/>
    <cellStyle name="Good" xfId="3" builtinId="26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numFmt numFmtId="164" formatCode="m/d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60" totalsRowShown="0" headerRowDxfId="19" headerRowBorderDxfId="18" tableBorderDxfId="17" totalsRowBorderDxfId="16">
  <sortState xmlns:xlrd2="http://schemas.microsoft.com/office/spreadsheetml/2017/richdata2" ref="A6:P156">
    <sortCondition ref="C6:C156"/>
    <sortCondition ref="D6:D156"/>
  </sortState>
  <tableColumns count="16">
    <tableColumn id="1" xr3:uid="{00000000-0010-0000-0000-000001000000}" name="No." dataDxfId="15" dataCellStyle="Good"/>
    <tableColumn id="2" xr3:uid="{00000000-0010-0000-0000-000002000000}" name="Subject1 (M/E)" dataDxfId="14" dataCellStyle="Bad"/>
    <tableColumn id="3" xr3:uid="{00000000-0010-0000-0000-000003000000}" name="Last Name" dataDxfId="13" dataCellStyle="Bad"/>
    <tableColumn id="4" xr3:uid="{00000000-0010-0000-0000-000004000000}" name="First Name" dataDxfId="12" dataCellStyle="Bad"/>
    <tableColumn id="5" xr3:uid="{00000000-0010-0000-0000-000005000000}" name="School Grade" dataDxfId="11" dataCellStyle="Bad"/>
    <tableColumn id="6" xr3:uid="{00000000-0010-0000-0000-000006000000}" name="DOB (MM/DD/YY)" dataDxfId="10" dataCellStyle="Bad"/>
    <tableColumn id="7" xr3:uid="{00000000-0010-0000-0000-000007000000}" name="Address" dataDxfId="9" dataCellStyle="Bad"/>
    <tableColumn id="8" xr3:uid="{00000000-0010-0000-0000-000008000000}" name="Tel:" dataDxfId="8" dataCellStyle="Bad"/>
    <tableColumn id="9" xr3:uid="{00000000-0010-0000-0000-000009000000}" name="Email" dataDxfId="7" dataCellStyle="Bad"/>
    <tableColumn id="10" xr3:uid="{00000000-0010-0000-0000-00000A000000}" name="DOE            (Date of Enrollment MM/DD/YY)" dataDxfId="6" dataCellStyle="Bad"/>
    <tableColumn id="11" xr3:uid="{00000000-0010-0000-0000-00000B000000}" name="PEL Wks. Level" dataDxfId="5" dataCellStyle="Bad"/>
    <tableColumn id="12" xr3:uid="{00000000-0010-0000-0000-00000C000000}" name="PEL Wks. No." dataDxfId="4" dataCellStyle="Bad"/>
    <tableColumn id="13" xr3:uid="{00000000-0010-0000-0000-00000D000000}" name="Notes" dataDxfId="3" dataCellStyle="Bad"/>
    <tableColumn id="14" xr3:uid="{00000000-0010-0000-0000-00000E000000}" name="Code                  (C, N, A, R)" dataDxfId="2" dataCellStyle="Bad"/>
    <tableColumn id="15" xr3:uid="{00000000-0010-0000-0000-00000F000000}" name="Mth Absent" dataDxfId="1" dataCellStyle="Bad"/>
    <tableColumn id="16" xr3:uid="{2E03813D-45CA-4021-9C3A-91F155A4692C}" name="Column1" dataDxfId="0" dataCellStyle="Ba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ingyi8888@yahoo.com" TargetMode="External"/><Relationship Id="rId18" Type="http://schemas.openxmlformats.org/officeDocument/2006/relationships/hyperlink" Target="mailto:ycwang777@yahoo.com" TargetMode="External"/><Relationship Id="rId26" Type="http://schemas.openxmlformats.org/officeDocument/2006/relationships/hyperlink" Target="mailto:eva_exu@hotmail.com" TargetMode="External"/><Relationship Id="rId39" Type="http://schemas.openxmlformats.org/officeDocument/2006/relationships/comments" Target="../comments1.xml"/><Relationship Id="rId21" Type="http://schemas.openxmlformats.org/officeDocument/2006/relationships/hyperlink" Target="mailto:kypeng@gmail.com" TargetMode="External"/><Relationship Id="rId34" Type="http://schemas.openxmlformats.org/officeDocument/2006/relationships/hyperlink" Target="mailto:shineshine2008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ingyi8888@yahoo.com" TargetMode="External"/><Relationship Id="rId17" Type="http://schemas.openxmlformats.org/officeDocument/2006/relationships/hyperlink" Target="mailto:ycwang777@yahoo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hyperlink" Target="mailto:shineshine2008@gmail.com" TargetMode="External"/><Relationship Id="rId38" Type="http://schemas.openxmlformats.org/officeDocument/2006/relationships/table" Target="../tables/table1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zhaoyij@gmail.com" TargetMode="External"/><Relationship Id="rId20" Type="http://schemas.openxmlformats.org/officeDocument/2006/relationships/hyperlink" Target="mailto:liyayang@yahoo.com" TargetMode="External"/><Relationship Id="rId29" Type="http://schemas.openxmlformats.org/officeDocument/2006/relationships/hyperlink" Target="mailto:mickeysc2002@yahoo.com.hk" TargetMode="Externa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ycwang777@yahoo.com" TargetMode="External"/><Relationship Id="rId24" Type="http://schemas.openxmlformats.org/officeDocument/2006/relationships/hyperlink" Target="mailto:ginah.kid@gmail.com" TargetMode="External"/><Relationship Id="rId32" Type="http://schemas.openxmlformats.org/officeDocument/2006/relationships/hyperlink" Target="mailto:sdandiwala@gmail.com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zhaoyij@gmail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36" Type="http://schemas.openxmlformats.org/officeDocument/2006/relationships/drawing" Target="../drawings/drawing2.xml"/><Relationship Id="rId10" Type="http://schemas.openxmlformats.org/officeDocument/2006/relationships/hyperlink" Target="mailto:ycwang777@yahoo.com" TargetMode="External"/><Relationship Id="rId19" Type="http://schemas.openxmlformats.org/officeDocument/2006/relationships/hyperlink" Target="mailto:michael.go@gmail.com" TargetMode="External"/><Relationship Id="rId31" Type="http://schemas.openxmlformats.org/officeDocument/2006/relationships/hyperlink" Target="mailto:ling890810@gmail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shuhuaou2015@gmail.com" TargetMode="External"/><Relationship Id="rId14" Type="http://schemas.openxmlformats.org/officeDocument/2006/relationships/hyperlink" Target="mailto:michael.go@gmail.com" TargetMode="External"/><Relationship Id="rId22" Type="http://schemas.openxmlformats.org/officeDocument/2006/relationships/hyperlink" Target="mailto:yingyi8888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hyperlink" Target="mailto:vicki_lu@hotmail.com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shuhuaou2015@gmail.com" TargetMode="External"/><Relationship Id="rId3" Type="http://schemas.openxmlformats.org/officeDocument/2006/relationships/hyperlink" Target="mailto:eva_exu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3" zoomScale="80" zoomScaleNormal="80" workbookViewId="0">
      <selection activeCell="D50" sqref="D50"/>
    </sheetView>
  </sheetViews>
  <sheetFormatPr defaultColWidth="8.81640625" defaultRowHeight="16"/>
  <cols>
    <col min="1" max="1" width="16.90625" style="64" customWidth="1"/>
    <col min="2" max="2" width="65.81640625" style="64" bestFit="1" customWidth="1"/>
    <col min="3" max="3" width="12.1796875" style="64" bestFit="1" customWidth="1"/>
    <col min="4" max="4" width="10.453125" style="64" customWidth="1"/>
    <col min="5" max="5" width="15.453125" style="64" customWidth="1"/>
    <col min="6" max="6" width="12.81640625" style="64" bestFit="1" customWidth="1"/>
    <col min="7" max="7" width="8.81640625" style="64"/>
    <col min="8" max="8" width="36.36328125" style="64" bestFit="1" customWidth="1"/>
    <col min="9" max="10" width="8.81640625" style="64"/>
    <col min="11" max="11" width="41.90625" style="64" bestFit="1" customWidth="1"/>
    <col min="12" max="16384" width="8.81640625" style="64"/>
  </cols>
  <sheetData>
    <row r="1" spans="1:14">
      <c r="A1" s="337" t="s">
        <v>0</v>
      </c>
      <c r="B1" s="337"/>
      <c r="C1" s="337"/>
      <c r="D1" s="337"/>
      <c r="E1" s="1" t="s">
        <v>1296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33"/>
      <c r="C2" s="133"/>
      <c r="D2" s="133"/>
      <c r="E2" s="143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2" t="s">
        <v>1009</v>
      </c>
      <c r="C3" s="134"/>
      <c r="D3" s="132"/>
      <c r="E3" s="132" t="s">
        <v>3</v>
      </c>
      <c r="F3" s="197">
        <v>44592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2" t="s">
        <v>4</v>
      </c>
      <c r="C4" s="134"/>
      <c r="D4" s="132"/>
      <c r="E4" s="132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2" t="s">
        <v>7</v>
      </c>
      <c r="C5" s="134"/>
      <c r="D5" s="132"/>
      <c r="E5" s="135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2" t="s">
        <v>8</v>
      </c>
      <c r="C6" s="134"/>
      <c r="D6" s="132"/>
      <c r="E6" s="135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44592</v>
      </c>
      <c r="B9" s="13" t="s">
        <v>14</v>
      </c>
      <c r="C9" s="14"/>
      <c r="D9" s="15">
        <f>C55</f>
        <v>73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44592</v>
      </c>
      <c r="B10" s="13" t="s">
        <v>15</v>
      </c>
      <c r="C10" s="14"/>
      <c r="D10" s="15">
        <f>C56</f>
        <v>73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44592</v>
      </c>
      <c r="B11" s="13" t="s">
        <v>16</v>
      </c>
      <c r="C11" s="17">
        <v>25</v>
      </c>
      <c r="D11" s="18">
        <f>SUM(C37:C40)</f>
        <v>15</v>
      </c>
      <c r="E11" s="19">
        <f>C11*D11</f>
        <v>375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44592</v>
      </c>
      <c r="B12" s="13" t="s">
        <v>17</v>
      </c>
      <c r="C12" s="17">
        <v>21</v>
      </c>
      <c r="D12" s="18">
        <f>C35+C37-C41-C53</f>
        <v>69</v>
      </c>
      <c r="E12" s="19">
        <f t="shared" ref="E12:E23" si="1">C12*D12</f>
        <v>1449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44592</v>
      </c>
      <c r="B13" s="13" t="s">
        <v>18</v>
      </c>
      <c r="C13" s="17">
        <v>21</v>
      </c>
      <c r="D13" s="18">
        <f>C36+C38-C42-C54</f>
        <v>69</v>
      </c>
      <c r="E13" s="19">
        <f t="shared" si="1"/>
        <v>1449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44592</v>
      </c>
      <c r="B14" s="13" t="s">
        <v>19</v>
      </c>
      <c r="C14" s="17">
        <f>C12/2</f>
        <v>10.5</v>
      </c>
      <c r="D14" s="18">
        <f>C39</f>
        <v>1</v>
      </c>
      <c r="E14" s="19">
        <f t="shared" si="1"/>
        <v>10.5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44592</v>
      </c>
      <c r="B15" s="13" t="s">
        <v>20</v>
      </c>
      <c r="C15" s="17">
        <f>C13/2</f>
        <v>10.5</v>
      </c>
      <c r="D15" s="18">
        <f>C40</f>
        <v>1</v>
      </c>
      <c r="E15" s="19">
        <f t="shared" si="1"/>
        <v>10.5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44592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44592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44592</v>
      </c>
      <c r="B18" s="268" t="s">
        <v>768</v>
      </c>
      <c r="C18" s="269">
        <v>100</v>
      </c>
      <c r="D18" s="270">
        <v>1</v>
      </c>
      <c r="E18" s="267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44592</v>
      </c>
      <c r="B19" s="286" t="s">
        <v>1326</v>
      </c>
      <c r="C19" s="174">
        <v>25</v>
      </c>
      <c r="D19" s="173">
        <v>-15</v>
      </c>
      <c r="E19" s="287">
        <f t="shared" si="1"/>
        <v>-375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44592</v>
      </c>
      <c r="B20" s="163"/>
      <c r="C20" s="174"/>
      <c r="D20" s="173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44592</v>
      </c>
      <c r="B21" s="163"/>
      <c r="C21" s="174"/>
      <c r="D21" s="173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44592</v>
      </c>
      <c r="B22" s="162"/>
      <c r="C22" s="174"/>
      <c r="D22" s="173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44592</v>
      </c>
      <c r="B23" s="22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44592</v>
      </c>
      <c r="B24" s="22" t="s">
        <v>24</v>
      </c>
      <c r="C24" s="17">
        <v>-25</v>
      </c>
      <c r="D24" s="18"/>
      <c r="E24" s="19">
        <f>C24*D24</f>
        <v>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>
      <c r="A25" s="12">
        <f t="shared" si="0"/>
        <v>44592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44592</v>
      </c>
      <c r="B26" s="13" t="s">
        <v>25</v>
      </c>
      <c r="C26" s="17"/>
      <c r="D26" s="17"/>
      <c r="E26" s="19">
        <f>SUM(E11:E25)</f>
        <v>3019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44592</v>
      </c>
      <c r="B27" s="312" t="s">
        <v>1297</v>
      </c>
      <c r="C27" s="313"/>
      <c r="D27" s="314"/>
      <c r="E27" s="315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44592</v>
      </c>
      <c r="B28" s="312" t="s">
        <v>1295</v>
      </c>
      <c r="C28" s="313"/>
      <c r="D28" s="314"/>
      <c r="E28" s="315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44592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44592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44592</v>
      </c>
      <c r="B31" s="27" t="s">
        <v>1298</v>
      </c>
      <c r="C31" s="17"/>
      <c r="D31" s="19"/>
      <c r="E31" s="28">
        <f>E26+E27+E28+E29-E30</f>
        <v>3019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>
      <c r="A35" s="4" t="s">
        <v>31</v>
      </c>
      <c r="B35" s="37" t="s">
        <v>32</v>
      </c>
      <c r="C35" s="38">
        <v>69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6.5" thickBot="1">
      <c r="A36" s="4" t="s">
        <v>34</v>
      </c>
      <c r="B36" s="39" t="s">
        <v>35</v>
      </c>
      <c r="C36" s="40">
        <v>71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>
      <c r="A37" s="4" t="s">
        <v>37</v>
      </c>
      <c r="B37" s="41" t="s">
        <v>38</v>
      </c>
      <c r="C37" s="42">
        <v>7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>
        <v>1</v>
      </c>
      <c r="M37" s="2"/>
      <c r="N37" s="2"/>
    </row>
    <row r="38" spans="1:14" ht="16.5" thickBot="1">
      <c r="A38" s="4" t="s">
        <v>41</v>
      </c>
      <c r="B38" s="45" t="s">
        <v>42</v>
      </c>
      <c r="C38" s="46">
        <v>6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>
        <v>1</v>
      </c>
      <c r="M38" s="2"/>
      <c r="N38" s="2"/>
    </row>
    <row r="39" spans="1:14">
      <c r="A39" s="4" t="s">
        <v>45</v>
      </c>
      <c r="B39" s="41" t="s">
        <v>46</v>
      </c>
      <c r="C39" s="42">
        <v>1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>
        <v>2</v>
      </c>
      <c r="M39" s="5"/>
      <c r="N39" s="5"/>
    </row>
    <row r="40" spans="1:14" ht="16.5" thickBot="1">
      <c r="A40" s="4" t="s">
        <v>49</v>
      </c>
      <c r="B40" s="45" t="s">
        <v>50</v>
      </c>
      <c r="C40" s="46">
        <v>1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>
        <v>2</v>
      </c>
      <c r="M40" s="5"/>
      <c r="N40" s="5"/>
    </row>
    <row r="41" spans="1:14" ht="16.5" thickBot="1">
      <c r="A41" s="4" t="s">
        <v>53</v>
      </c>
      <c r="B41" s="43" t="s">
        <v>40</v>
      </c>
      <c r="C41" s="46">
        <v>4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3</v>
      </c>
      <c r="M41" s="5"/>
      <c r="N41" s="5"/>
    </row>
    <row r="42" spans="1:14" ht="16.5" thickBot="1">
      <c r="A42" s="4" t="s">
        <v>57</v>
      </c>
      <c r="B42" s="47" t="s">
        <v>44</v>
      </c>
      <c r="C42" s="46">
        <v>5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3</v>
      </c>
      <c r="M42" s="311" t="s">
        <v>178</v>
      </c>
      <c r="N42" s="5"/>
    </row>
    <row r="43" spans="1:14">
      <c r="A43" s="4" t="s">
        <v>61</v>
      </c>
      <c r="B43" s="49" t="s">
        <v>55</v>
      </c>
      <c r="C43" s="50">
        <f>C35+C37+C39-C41</f>
        <v>73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1" t="s">
        <v>59</v>
      </c>
      <c r="C44" s="52">
        <f>C36+C38+C40-C42</f>
        <v>73</v>
      </c>
      <c r="D44" s="2">
        <f>C44+C43</f>
        <v>146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3"/>
      <c r="D45" s="2"/>
      <c r="E45" s="196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5" t="s">
        <v>63</v>
      </c>
      <c r="C48" s="36"/>
      <c r="D48" s="2"/>
      <c r="E48" s="5"/>
      <c r="F48" s="2"/>
      <c r="G48" s="2"/>
      <c r="H48" s="2"/>
      <c r="I48" s="2"/>
      <c r="J48" s="5"/>
      <c r="K48" s="255" t="s">
        <v>178</v>
      </c>
      <c r="L48" s="5"/>
      <c r="M48" s="5"/>
      <c r="N48" s="5"/>
    </row>
    <row r="49" spans="1:14" ht="16.5" thickBot="1">
      <c r="A49" s="2"/>
      <c r="B49" s="54" t="s">
        <v>64</v>
      </c>
      <c r="C49" s="272">
        <f>C43-L41</f>
        <v>70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6" t="s">
        <v>65</v>
      </c>
      <c r="C50" s="272">
        <f>C44-L42</f>
        <v>70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4" t="s">
        <v>66</v>
      </c>
      <c r="C51" s="272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4" t="s">
        <v>68</v>
      </c>
      <c r="C53" s="55">
        <f>L41</f>
        <v>3</v>
      </c>
      <c r="D53" s="340" t="s">
        <v>1327</v>
      </c>
      <c r="E53" s="341"/>
      <c r="F53" s="3"/>
      <c r="G53" s="3"/>
      <c r="H53" s="3"/>
      <c r="I53" s="3"/>
      <c r="J53" s="58"/>
      <c r="K53" s="58"/>
      <c r="L53" s="58"/>
      <c r="M53" s="58"/>
      <c r="N53" s="58"/>
    </row>
    <row r="54" spans="1:14" ht="16.5" thickBot="1">
      <c r="A54" s="2"/>
      <c r="B54" s="56" t="s">
        <v>69</v>
      </c>
      <c r="C54" s="57">
        <f>L42</f>
        <v>3</v>
      </c>
      <c r="D54" s="340" t="s">
        <v>1327</v>
      </c>
      <c r="E54" s="342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49" t="s">
        <v>55</v>
      </c>
      <c r="C55" s="50">
        <f>C49+C51+C53</f>
        <v>73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1" t="s">
        <v>59</v>
      </c>
      <c r="C56" s="52">
        <f>C50+C52+C54</f>
        <v>73</v>
      </c>
      <c r="D56" s="2">
        <f>C56+C55</f>
        <v>146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>
      <c r="A68" s="63"/>
      <c r="D68" s="65"/>
      <c r="E68" s="65"/>
      <c r="F68" s="65"/>
      <c r="G68" s="65"/>
      <c r="H68" s="65"/>
      <c r="I68" s="65"/>
    </row>
    <row r="69" spans="1:14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>
      <c r="D71" s="65"/>
      <c r="E71" s="65"/>
      <c r="F71" s="65"/>
      <c r="G71" s="65"/>
      <c r="H71" s="65"/>
      <c r="I71" s="65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6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571"/>
  <sheetViews>
    <sheetView topLeftCell="H145" zoomScale="75" zoomScaleNormal="75" workbookViewId="0">
      <selection activeCell="K158" sqref="K158"/>
    </sheetView>
  </sheetViews>
  <sheetFormatPr defaultColWidth="8.81640625" defaultRowHeight="16"/>
  <cols>
    <col min="1" max="1" width="6.1796875" style="204" customWidth="1"/>
    <col min="2" max="2" width="10.1796875" style="201" customWidth="1"/>
    <col min="3" max="3" width="19.08984375" style="201" customWidth="1"/>
    <col min="4" max="4" width="22.6328125" style="201" customWidth="1"/>
    <col min="5" max="5" width="8.36328125" style="202" customWidth="1"/>
    <col min="6" max="6" width="16.36328125" style="204" customWidth="1"/>
    <col min="7" max="7" width="39.6328125" style="204" customWidth="1"/>
    <col min="8" max="8" width="15.90625" style="204" customWidth="1"/>
    <col min="9" max="9" width="36.81640625" style="204" customWidth="1"/>
    <col min="10" max="10" width="21.54296875" style="204" customWidth="1"/>
    <col min="11" max="11" width="7.36328125" style="237" customWidth="1"/>
    <col min="12" max="12" width="6" style="237" customWidth="1"/>
    <col min="13" max="13" width="24.453125" style="204" customWidth="1"/>
    <col min="14" max="14" width="7.08984375" style="204" bestFit="1" customWidth="1"/>
    <col min="15" max="15" width="13.453125" style="204" customWidth="1"/>
    <col min="16" max="16" width="22.36328125" style="127" customWidth="1"/>
    <col min="17" max="17" width="10.54296875" style="127" bestFit="1" customWidth="1"/>
    <col min="18" max="18" width="2.81640625" style="127" bestFit="1" customWidth="1"/>
    <col min="19" max="19" width="8.08984375" style="127" bestFit="1" customWidth="1"/>
    <col min="20" max="20" width="8.453125" style="127" bestFit="1" customWidth="1"/>
    <col min="21" max="21" width="3.6328125" style="127" bestFit="1" customWidth="1"/>
    <col min="22" max="22" width="3.1796875" style="127" bestFit="1" customWidth="1"/>
    <col min="23" max="23" width="3.1796875" style="127" customWidth="1"/>
    <col min="24" max="25" width="4.90625" style="127" bestFit="1" customWidth="1"/>
    <col min="26" max="26" width="10.36328125" style="127" bestFit="1" customWidth="1"/>
    <col min="27" max="27" width="10.1796875" style="127" bestFit="1" customWidth="1"/>
    <col min="28" max="35" width="8.81640625" style="203"/>
    <col min="36" max="16384" width="8.81640625" style="204"/>
  </cols>
  <sheetData>
    <row r="1" spans="1:35">
      <c r="A1" s="338" t="s">
        <v>76</v>
      </c>
      <c r="B1" s="338"/>
      <c r="C1" s="338"/>
      <c r="D1" s="338"/>
      <c r="E1" s="338"/>
      <c r="F1" s="338"/>
      <c r="G1" s="338"/>
      <c r="H1" s="338"/>
      <c r="I1" s="338"/>
      <c r="J1" s="338"/>
      <c r="K1" s="200"/>
      <c r="L1" s="200"/>
      <c r="M1" s="198" t="str">
        <f>P!E1</f>
        <v>Due by: 2/1/22</v>
      </c>
      <c r="N1" s="201"/>
      <c r="O1" s="202"/>
      <c r="R1" s="271"/>
      <c r="S1" s="271" t="s">
        <v>37</v>
      </c>
      <c r="T1" s="271" t="s">
        <v>1082</v>
      </c>
      <c r="U1" s="271" t="s">
        <v>31</v>
      </c>
      <c r="V1" s="271" t="s">
        <v>49</v>
      </c>
      <c r="W1" s="271" t="s">
        <v>1121</v>
      </c>
      <c r="X1" s="271" t="s">
        <v>1324</v>
      </c>
      <c r="Y1" s="271" t="s">
        <v>1325</v>
      </c>
      <c r="Z1" s="271" t="s">
        <v>1083</v>
      </c>
    </row>
    <row r="2" spans="1:35" ht="54">
      <c r="A2" s="198"/>
      <c r="B2" s="198"/>
      <c r="C2" s="238" t="s">
        <v>77</v>
      </c>
      <c r="D2" s="205">
        <f>P!F3</f>
        <v>44592</v>
      </c>
      <c r="E2" s="198"/>
      <c r="F2" s="198"/>
      <c r="G2" s="198"/>
      <c r="H2" s="198"/>
      <c r="I2" s="198"/>
      <c r="J2" s="198"/>
      <c r="K2" s="200"/>
      <c r="L2" s="200"/>
      <c r="M2" s="67"/>
      <c r="N2" s="201"/>
      <c r="O2" s="202"/>
      <c r="R2" s="245" t="s">
        <v>92</v>
      </c>
      <c r="S2" s="245">
        <f>COUNTIFS(N6:N168,"=C",B6:B168,"=M")</f>
        <v>64</v>
      </c>
      <c r="T2" s="333">
        <f>COUNTIFS(N6:N168,"=N",B6:B168,"=M")</f>
        <v>8</v>
      </c>
      <c r="U2" s="333">
        <f>COUNTIFS(N6:N168,"=A",B6:B168,"=M")</f>
        <v>4</v>
      </c>
      <c r="V2" s="245">
        <f>COUNTIFS(N6:N145,"=F",B6:B145,"=M")</f>
        <v>1</v>
      </c>
      <c r="W2" s="333">
        <f>COUNTIFS(N6:N145,"=R",B6:B145,"=M")</f>
        <v>0</v>
      </c>
      <c r="X2" s="332">
        <f>S2+U2+V2</f>
        <v>69</v>
      </c>
      <c r="Y2" s="332">
        <f>S2+T2+V2+W2</f>
        <v>73</v>
      </c>
      <c r="Z2" s="332">
        <f>S2+T2+U2+V2+W2</f>
        <v>77</v>
      </c>
    </row>
    <row r="3" spans="1:35">
      <c r="A3" s="201"/>
      <c r="C3" s="239" t="s">
        <v>7</v>
      </c>
      <c r="E3" s="201"/>
      <c r="F3" s="201"/>
      <c r="G3" s="201"/>
      <c r="H3" s="201"/>
      <c r="I3" s="201"/>
      <c r="J3" s="201"/>
      <c r="K3" s="200"/>
      <c r="L3" s="200"/>
      <c r="M3" s="201" t="s">
        <v>78</v>
      </c>
      <c r="N3" s="201"/>
      <c r="O3" s="202"/>
      <c r="R3" s="245" t="s">
        <v>45</v>
      </c>
      <c r="S3" s="245">
        <f>COUNTIFS(N6:N168,"=C",B6:B168,"=E")</f>
        <v>65</v>
      </c>
      <c r="T3" s="333">
        <f>COUNTIFS(N6:N168,"=N",B6:B168,"=E")</f>
        <v>7</v>
      </c>
      <c r="U3" s="333">
        <f>COUNTIFS(N6:N168,"=A",B6:B168,"=E")</f>
        <v>5</v>
      </c>
      <c r="V3" s="245">
        <f>COUNTIFS(N6:N145,"=F",B6:B145,"=E")</f>
        <v>1</v>
      </c>
      <c r="W3" s="333">
        <f>COUNTIFS(N6:N145,"=R",B6:B145,"=E")</f>
        <v>0</v>
      </c>
      <c r="X3" s="332">
        <f>S3+U3+V3</f>
        <v>71</v>
      </c>
      <c r="Y3" s="332">
        <f>S3+T3+V3+W3</f>
        <v>73</v>
      </c>
      <c r="Z3" s="332">
        <f>S3+T3+U3+V3+W3</f>
        <v>78</v>
      </c>
    </row>
    <row r="4" spans="1:35">
      <c r="A4" s="201"/>
      <c r="C4" s="239" t="s">
        <v>8</v>
      </c>
      <c r="E4" s="201"/>
      <c r="F4" s="201"/>
      <c r="G4" s="201"/>
      <c r="H4" s="201"/>
      <c r="I4" s="201"/>
      <c r="J4" s="201"/>
      <c r="K4" s="200"/>
      <c r="L4" s="200"/>
      <c r="M4" s="201"/>
      <c r="N4" s="201"/>
      <c r="O4" s="202"/>
      <c r="R4" s="334" t="s">
        <v>1081</v>
      </c>
      <c r="S4" s="335">
        <f>COUNTIFS(N6:N168,"=C")</f>
        <v>129</v>
      </c>
      <c r="T4" s="335">
        <f>T2+T3</f>
        <v>15</v>
      </c>
      <c r="U4" s="336">
        <f>COUNTIFS(N6:N168,"=A")</f>
        <v>9</v>
      </c>
      <c r="V4" s="336">
        <f>COUNTIFS(N6:N160,"=F")</f>
        <v>2</v>
      </c>
      <c r="W4" s="336">
        <f>COUNTIFS(N6:N160,"=R")</f>
        <v>0</v>
      </c>
      <c r="X4" s="78">
        <f>X2+X3</f>
        <v>140</v>
      </c>
      <c r="Y4" s="334">
        <f t="shared" ref="Y4:Z4" si="0">Y2+Y3</f>
        <v>146</v>
      </c>
      <c r="Z4" s="78">
        <f t="shared" si="0"/>
        <v>155</v>
      </c>
    </row>
    <row r="5" spans="1:35" s="151" customFormat="1" ht="64">
      <c r="A5" s="321" t="s">
        <v>12</v>
      </c>
      <c r="B5" s="321" t="s">
        <v>1019</v>
      </c>
      <c r="C5" s="251" t="s">
        <v>79</v>
      </c>
      <c r="D5" s="321" t="s">
        <v>80</v>
      </c>
      <c r="E5" s="321" t="s">
        <v>81</v>
      </c>
      <c r="F5" s="321" t="s">
        <v>82</v>
      </c>
      <c r="G5" s="321" t="s">
        <v>83</v>
      </c>
      <c r="H5" s="321" t="s">
        <v>84</v>
      </c>
      <c r="I5" s="321" t="s">
        <v>85</v>
      </c>
      <c r="J5" s="321" t="s">
        <v>86</v>
      </c>
      <c r="K5" s="322" t="s">
        <v>87</v>
      </c>
      <c r="L5" s="323" t="s">
        <v>88</v>
      </c>
      <c r="M5" s="321" t="s">
        <v>89</v>
      </c>
      <c r="N5" s="321" t="s">
        <v>90</v>
      </c>
      <c r="O5" s="321" t="s">
        <v>91</v>
      </c>
      <c r="P5" s="324" t="s">
        <v>849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27"/>
      <c r="AB5" s="127"/>
      <c r="AC5" s="127"/>
      <c r="AD5" s="127"/>
      <c r="AE5" s="127"/>
      <c r="AF5" s="127"/>
      <c r="AG5" s="127"/>
      <c r="AH5" s="127"/>
      <c r="AI5" s="127"/>
    </row>
    <row r="6" spans="1:35" s="275" customFormat="1" ht="15" customHeight="1">
      <c r="A6" s="75">
        <v>1</v>
      </c>
      <c r="B6" s="75" t="s">
        <v>45</v>
      </c>
      <c r="C6" s="75" t="s">
        <v>1228</v>
      </c>
      <c r="D6" s="75" t="s">
        <v>1205</v>
      </c>
      <c r="E6" s="75" t="s">
        <v>151</v>
      </c>
      <c r="F6" s="76">
        <v>42565</v>
      </c>
      <c r="G6" s="75" t="s">
        <v>1206</v>
      </c>
      <c r="H6" s="75">
        <v>6692685623</v>
      </c>
      <c r="I6" s="75" t="s">
        <v>1207</v>
      </c>
      <c r="J6" s="77" t="s">
        <v>1200</v>
      </c>
      <c r="K6" s="166" t="s">
        <v>1266</v>
      </c>
      <c r="L6" s="166" t="s">
        <v>836</v>
      </c>
      <c r="M6" s="75"/>
      <c r="N6" s="251" t="s">
        <v>37</v>
      </c>
      <c r="O6" s="161"/>
      <c r="P6" s="75"/>
    </row>
    <row r="7" spans="1:35" s="87" customFormat="1" ht="15" customHeight="1">
      <c r="A7" s="75">
        <v>2</v>
      </c>
      <c r="B7" s="75" t="s">
        <v>92</v>
      </c>
      <c r="C7" s="75" t="s">
        <v>1228</v>
      </c>
      <c r="D7" s="75" t="s">
        <v>1205</v>
      </c>
      <c r="E7" s="75" t="s">
        <v>151</v>
      </c>
      <c r="F7" s="76">
        <v>42565</v>
      </c>
      <c r="G7" s="75" t="s">
        <v>1206</v>
      </c>
      <c r="H7" s="75">
        <v>6692685623</v>
      </c>
      <c r="I7" s="75" t="s">
        <v>1207</v>
      </c>
      <c r="J7" s="77" t="s">
        <v>1200</v>
      </c>
      <c r="K7" s="166" t="s">
        <v>1267</v>
      </c>
      <c r="L7" s="166" t="s">
        <v>836</v>
      </c>
      <c r="M7" s="75"/>
      <c r="N7" s="251" t="s">
        <v>37</v>
      </c>
      <c r="O7" s="161"/>
      <c r="P7" s="75"/>
    </row>
    <row r="8" spans="1:35" s="250" customFormat="1" ht="15" customHeight="1">
      <c r="A8" s="245">
        <v>3</v>
      </c>
      <c r="B8" s="245" t="s">
        <v>221</v>
      </c>
      <c r="C8" s="245" t="s">
        <v>452</v>
      </c>
      <c r="D8" s="245" t="s">
        <v>453</v>
      </c>
      <c r="E8" s="245">
        <v>2</v>
      </c>
      <c r="F8" s="246" t="s">
        <v>454</v>
      </c>
      <c r="G8" s="245" t="s">
        <v>455</v>
      </c>
      <c r="H8" s="245">
        <v>4082621626</v>
      </c>
      <c r="I8" s="245" t="s">
        <v>456</v>
      </c>
      <c r="J8" s="247" t="s">
        <v>451</v>
      </c>
      <c r="K8" s="248" t="s">
        <v>191</v>
      </c>
      <c r="L8" s="248" t="s">
        <v>634</v>
      </c>
      <c r="M8" s="245" t="s">
        <v>1268</v>
      </c>
      <c r="N8" s="245" t="s">
        <v>31</v>
      </c>
      <c r="O8" s="265"/>
      <c r="P8" s="245"/>
    </row>
    <row r="9" spans="1:35" s="250" customFormat="1" ht="15" customHeight="1">
      <c r="A9" s="245">
        <v>4</v>
      </c>
      <c r="B9" s="245" t="s">
        <v>127</v>
      </c>
      <c r="C9" s="245" t="s">
        <v>452</v>
      </c>
      <c r="D9" s="245" t="s">
        <v>453</v>
      </c>
      <c r="E9" s="245">
        <v>2</v>
      </c>
      <c r="F9" s="246" t="s">
        <v>454</v>
      </c>
      <c r="G9" s="245" t="s">
        <v>455</v>
      </c>
      <c r="H9" s="245">
        <v>4082621626</v>
      </c>
      <c r="I9" s="245" t="s">
        <v>456</v>
      </c>
      <c r="J9" s="247" t="s">
        <v>451</v>
      </c>
      <c r="K9" s="248" t="s">
        <v>302</v>
      </c>
      <c r="L9" s="248" t="s">
        <v>634</v>
      </c>
      <c r="M9" s="245" t="s">
        <v>1268</v>
      </c>
      <c r="N9" s="245" t="s">
        <v>31</v>
      </c>
      <c r="O9" s="265"/>
      <c r="P9" s="245"/>
    </row>
    <row r="10" spans="1:35" s="275" customFormat="1" ht="15" customHeight="1">
      <c r="A10" s="75">
        <v>5</v>
      </c>
      <c r="B10" s="75" t="s">
        <v>45</v>
      </c>
      <c r="C10" s="75" t="s">
        <v>965</v>
      </c>
      <c r="D10" s="75" t="s">
        <v>1278</v>
      </c>
      <c r="E10" s="75" t="s">
        <v>151</v>
      </c>
      <c r="F10" s="76">
        <v>42633</v>
      </c>
      <c r="G10" s="75" t="s">
        <v>1279</v>
      </c>
      <c r="H10" s="75" t="s">
        <v>1281</v>
      </c>
      <c r="I10" s="75" t="s">
        <v>1280</v>
      </c>
      <c r="J10" s="77">
        <v>44536</v>
      </c>
      <c r="K10" s="166" t="s">
        <v>1229</v>
      </c>
      <c r="L10" s="166" t="s">
        <v>835</v>
      </c>
      <c r="M10" s="75"/>
      <c r="N10" s="251" t="s">
        <v>37</v>
      </c>
      <c r="O10" s="161"/>
      <c r="P10" s="75"/>
    </row>
    <row r="11" spans="1:35" s="250" customFormat="1" ht="15" customHeight="1">
      <c r="A11" s="75">
        <v>6</v>
      </c>
      <c r="B11" s="75" t="s">
        <v>92</v>
      </c>
      <c r="C11" s="75" t="s">
        <v>965</v>
      </c>
      <c r="D11" s="75" t="s">
        <v>1278</v>
      </c>
      <c r="E11" s="75" t="s">
        <v>151</v>
      </c>
      <c r="F11" s="76">
        <v>42633</v>
      </c>
      <c r="G11" s="75" t="s">
        <v>1279</v>
      </c>
      <c r="H11" s="75" t="s">
        <v>1281</v>
      </c>
      <c r="I11" s="75" t="s">
        <v>1280</v>
      </c>
      <c r="J11" s="77">
        <v>44536</v>
      </c>
      <c r="K11" s="166" t="s">
        <v>1267</v>
      </c>
      <c r="L11" s="166" t="s">
        <v>836</v>
      </c>
      <c r="M11" s="75"/>
      <c r="N11" s="251" t="s">
        <v>37</v>
      </c>
      <c r="O11" s="161"/>
      <c r="P11" s="75"/>
    </row>
    <row r="12" spans="1:35" s="275" customFormat="1" ht="15" customHeight="1">
      <c r="A12" s="75">
        <v>7</v>
      </c>
      <c r="B12" s="75" t="s">
        <v>45</v>
      </c>
      <c r="C12" s="75" t="s">
        <v>938</v>
      </c>
      <c r="D12" s="75" t="s">
        <v>939</v>
      </c>
      <c r="E12" s="75">
        <v>6</v>
      </c>
      <c r="F12" s="76">
        <v>40321</v>
      </c>
      <c r="G12" s="75" t="s">
        <v>1217</v>
      </c>
      <c r="H12" s="75">
        <v>4086747847</v>
      </c>
      <c r="I12" s="75" t="s">
        <v>941</v>
      </c>
      <c r="J12" s="77" t="s">
        <v>1200</v>
      </c>
      <c r="K12" s="166" t="s">
        <v>177</v>
      </c>
      <c r="L12" s="166" t="s">
        <v>836</v>
      </c>
      <c r="M12" s="75"/>
      <c r="N12" s="251" t="s">
        <v>37</v>
      </c>
      <c r="O12" s="161"/>
      <c r="P12" s="75"/>
    </row>
    <row r="13" spans="1:35" s="250" customFormat="1" ht="15" customHeight="1">
      <c r="A13" s="75">
        <v>8</v>
      </c>
      <c r="B13" s="75" t="s">
        <v>92</v>
      </c>
      <c r="C13" s="75" t="s">
        <v>938</v>
      </c>
      <c r="D13" s="75" t="s">
        <v>939</v>
      </c>
      <c r="E13" s="75">
        <v>6</v>
      </c>
      <c r="F13" s="76">
        <v>40321</v>
      </c>
      <c r="G13" s="75" t="s">
        <v>1217</v>
      </c>
      <c r="H13" s="75">
        <v>4086747847</v>
      </c>
      <c r="I13" s="75" t="s">
        <v>941</v>
      </c>
      <c r="J13" s="77" t="s">
        <v>1200</v>
      </c>
      <c r="K13" s="166" t="s">
        <v>163</v>
      </c>
      <c r="L13" s="166" t="s">
        <v>1045</v>
      </c>
      <c r="M13" s="75"/>
      <c r="N13" s="251" t="s">
        <v>37</v>
      </c>
      <c r="O13" s="161"/>
      <c r="P13" s="75"/>
    </row>
    <row r="14" spans="1:35" s="275" customFormat="1" ht="15" customHeight="1">
      <c r="A14" s="75">
        <v>9</v>
      </c>
      <c r="B14" s="75" t="s">
        <v>45</v>
      </c>
      <c r="C14" s="75" t="s">
        <v>119</v>
      </c>
      <c r="D14" s="75" t="s">
        <v>1274</v>
      </c>
      <c r="E14" s="75">
        <v>7</v>
      </c>
      <c r="F14" s="76">
        <v>39858</v>
      </c>
      <c r="G14" s="75" t="s">
        <v>1282</v>
      </c>
      <c r="H14" s="75">
        <v>5107883613</v>
      </c>
      <c r="I14" s="75" t="s">
        <v>1283</v>
      </c>
      <c r="J14" s="77">
        <v>44531</v>
      </c>
      <c r="K14" s="166" t="s">
        <v>258</v>
      </c>
      <c r="L14" s="166" t="s">
        <v>836</v>
      </c>
      <c r="M14" s="75"/>
      <c r="N14" s="251" t="s">
        <v>37</v>
      </c>
      <c r="O14" s="161"/>
      <c r="P14" s="75"/>
    </row>
    <row r="15" spans="1:35" s="250" customFormat="1" ht="15" customHeight="1">
      <c r="A15" s="75">
        <v>10</v>
      </c>
      <c r="B15" s="75" t="s">
        <v>92</v>
      </c>
      <c r="C15" s="75" t="s">
        <v>119</v>
      </c>
      <c r="D15" s="75" t="s">
        <v>1274</v>
      </c>
      <c r="E15" s="75">
        <v>7</v>
      </c>
      <c r="F15" s="76">
        <v>39858</v>
      </c>
      <c r="G15" s="75" t="s">
        <v>1282</v>
      </c>
      <c r="H15" s="75">
        <v>5107883613</v>
      </c>
      <c r="I15" s="75" t="s">
        <v>1283</v>
      </c>
      <c r="J15" s="77">
        <v>44531</v>
      </c>
      <c r="K15" s="166" t="s">
        <v>137</v>
      </c>
      <c r="L15" s="166" t="s">
        <v>836</v>
      </c>
      <c r="M15" s="75"/>
      <c r="N15" s="251" t="s">
        <v>37</v>
      </c>
      <c r="O15" s="161"/>
      <c r="P15" s="75"/>
    </row>
    <row r="16" spans="1:35" s="275" customFormat="1" ht="15" customHeight="1">
      <c r="A16" s="75">
        <v>11</v>
      </c>
      <c r="B16" s="75" t="s">
        <v>45</v>
      </c>
      <c r="C16" s="75" t="s">
        <v>119</v>
      </c>
      <c r="D16" s="75" t="s">
        <v>1275</v>
      </c>
      <c r="E16" s="75">
        <v>3</v>
      </c>
      <c r="F16" s="76" t="s">
        <v>1284</v>
      </c>
      <c r="G16" s="75" t="s">
        <v>1282</v>
      </c>
      <c r="H16" s="75">
        <v>5107883613</v>
      </c>
      <c r="I16" s="75" t="s">
        <v>1283</v>
      </c>
      <c r="J16" s="77">
        <v>44531</v>
      </c>
      <c r="K16" s="166" t="s">
        <v>610</v>
      </c>
      <c r="L16" s="166" t="s">
        <v>836</v>
      </c>
      <c r="M16" s="75"/>
      <c r="N16" s="251" t="s">
        <v>37</v>
      </c>
      <c r="O16" s="161"/>
      <c r="P16" s="75"/>
    </row>
    <row r="17" spans="1:16" s="250" customFormat="1" ht="15" customHeight="1">
      <c r="A17" s="75">
        <v>12</v>
      </c>
      <c r="B17" s="75" t="s">
        <v>92</v>
      </c>
      <c r="C17" s="75" t="s">
        <v>119</v>
      </c>
      <c r="D17" s="75" t="s">
        <v>1275</v>
      </c>
      <c r="E17" s="75">
        <v>3</v>
      </c>
      <c r="F17" s="76" t="s">
        <v>1284</v>
      </c>
      <c r="G17" s="75" t="s">
        <v>1282</v>
      </c>
      <c r="H17" s="75">
        <v>5107883613</v>
      </c>
      <c r="I17" s="75" t="s">
        <v>1283</v>
      </c>
      <c r="J17" s="77">
        <v>44531</v>
      </c>
      <c r="K17" s="166" t="s">
        <v>183</v>
      </c>
      <c r="L17" s="166" t="s">
        <v>836</v>
      </c>
      <c r="M17" s="75"/>
      <c r="N17" s="251" t="s">
        <v>37</v>
      </c>
      <c r="O17" s="161"/>
      <c r="P17" s="75"/>
    </row>
    <row r="18" spans="1:16" s="275" customFormat="1" ht="15" customHeight="1">
      <c r="A18" s="75">
        <v>13</v>
      </c>
      <c r="B18" s="75" t="s">
        <v>45</v>
      </c>
      <c r="C18" s="75" t="s">
        <v>119</v>
      </c>
      <c r="D18" s="75" t="s">
        <v>778</v>
      </c>
      <c r="E18" s="75">
        <v>1</v>
      </c>
      <c r="F18" s="76">
        <v>41239</v>
      </c>
      <c r="G18" s="75" t="s">
        <v>797</v>
      </c>
      <c r="H18" s="75">
        <v>4088587056</v>
      </c>
      <c r="I18" s="75" t="s">
        <v>798</v>
      </c>
      <c r="J18" s="77">
        <v>43831</v>
      </c>
      <c r="K18" s="166" t="s">
        <v>337</v>
      </c>
      <c r="L18" s="166" t="s">
        <v>634</v>
      </c>
      <c r="M18" s="75"/>
      <c r="N18" s="251" t="s">
        <v>37</v>
      </c>
      <c r="O18" s="161"/>
      <c r="P18" s="75"/>
    </row>
    <row r="19" spans="1:16" s="250" customFormat="1" ht="15" customHeight="1">
      <c r="A19" s="75">
        <v>14</v>
      </c>
      <c r="B19" s="75" t="s">
        <v>92</v>
      </c>
      <c r="C19" s="75" t="s">
        <v>119</v>
      </c>
      <c r="D19" s="75" t="s">
        <v>778</v>
      </c>
      <c r="E19" s="75">
        <v>1</v>
      </c>
      <c r="F19" s="76">
        <v>41239</v>
      </c>
      <c r="G19" s="75" t="s">
        <v>797</v>
      </c>
      <c r="H19" s="75">
        <v>4088587056</v>
      </c>
      <c r="I19" s="75" t="s">
        <v>798</v>
      </c>
      <c r="J19" s="77">
        <v>43922</v>
      </c>
      <c r="K19" s="166" t="s">
        <v>260</v>
      </c>
      <c r="L19" s="166" t="s">
        <v>836</v>
      </c>
      <c r="M19" s="75"/>
      <c r="N19" s="251" t="s">
        <v>37</v>
      </c>
      <c r="O19" s="161"/>
      <c r="P19" s="75"/>
    </row>
    <row r="20" spans="1:16" s="275" customFormat="1" ht="15" customHeight="1">
      <c r="A20" s="75">
        <v>15</v>
      </c>
      <c r="B20" s="75" t="s">
        <v>92</v>
      </c>
      <c r="C20" s="75" t="s">
        <v>389</v>
      </c>
      <c r="D20" s="75" t="s">
        <v>390</v>
      </c>
      <c r="E20" s="75" t="s">
        <v>121</v>
      </c>
      <c r="F20" s="76">
        <v>41461</v>
      </c>
      <c r="G20" s="75" t="s">
        <v>391</v>
      </c>
      <c r="H20" s="75" t="s">
        <v>392</v>
      </c>
      <c r="I20" s="75" t="s">
        <v>394</v>
      </c>
      <c r="J20" s="77" t="s">
        <v>393</v>
      </c>
      <c r="K20" s="166" t="s">
        <v>245</v>
      </c>
      <c r="L20" s="166" t="s">
        <v>634</v>
      </c>
      <c r="M20" s="75" t="s">
        <v>178</v>
      </c>
      <c r="N20" s="251" t="s">
        <v>37</v>
      </c>
      <c r="O20" s="161"/>
      <c r="P20" s="75"/>
    </row>
    <row r="21" spans="1:16" s="250" customFormat="1" ht="15" customHeight="1">
      <c r="A21" s="75">
        <v>16</v>
      </c>
      <c r="B21" s="75" t="s">
        <v>45</v>
      </c>
      <c r="C21" s="75" t="s">
        <v>389</v>
      </c>
      <c r="D21" s="75" t="s">
        <v>390</v>
      </c>
      <c r="E21" s="75" t="s">
        <v>121</v>
      </c>
      <c r="F21" s="76">
        <v>41461</v>
      </c>
      <c r="G21" s="75" t="s">
        <v>391</v>
      </c>
      <c r="H21" s="75" t="s">
        <v>392</v>
      </c>
      <c r="I21" s="75" t="s">
        <v>394</v>
      </c>
      <c r="J21" s="77">
        <v>44354</v>
      </c>
      <c r="K21" s="166" t="s">
        <v>337</v>
      </c>
      <c r="L21" s="166" t="s">
        <v>634</v>
      </c>
      <c r="M21" s="75"/>
      <c r="N21" s="251" t="s">
        <v>37</v>
      </c>
      <c r="O21" s="161"/>
      <c r="P21" s="75"/>
    </row>
    <row r="22" spans="1:16" s="275" customFormat="1" ht="15" customHeight="1">
      <c r="A22" s="75">
        <v>17</v>
      </c>
      <c r="B22" s="75" t="s">
        <v>45</v>
      </c>
      <c r="C22" s="75" t="s">
        <v>1101</v>
      </c>
      <c r="D22" s="75" t="s">
        <v>1112</v>
      </c>
      <c r="E22" s="75">
        <v>1</v>
      </c>
      <c r="F22" s="76">
        <v>41922</v>
      </c>
      <c r="G22" s="75" t="s">
        <v>1124</v>
      </c>
      <c r="H22" s="75" t="s">
        <v>1102</v>
      </c>
      <c r="I22" s="75" t="s">
        <v>1125</v>
      </c>
      <c r="J22" s="77">
        <v>44426</v>
      </c>
      <c r="K22" s="166" t="s">
        <v>653</v>
      </c>
      <c r="L22" s="166" t="s">
        <v>835</v>
      </c>
      <c r="M22" s="75"/>
      <c r="N22" s="251" t="s">
        <v>37</v>
      </c>
      <c r="O22" s="161"/>
      <c r="P22" s="75"/>
    </row>
    <row r="23" spans="1:16" s="250" customFormat="1" ht="15" customHeight="1">
      <c r="A23" s="75">
        <v>18</v>
      </c>
      <c r="B23" s="75" t="s">
        <v>92</v>
      </c>
      <c r="C23" s="75" t="s">
        <v>1101</v>
      </c>
      <c r="D23" s="75" t="s">
        <v>1112</v>
      </c>
      <c r="E23" s="75">
        <v>1</v>
      </c>
      <c r="F23" s="76">
        <v>41922</v>
      </c>
      <c r="G23" s="75" t="s">
        <v>1124</v>
      </c>
      <c r="H23" s="75" t="s">
        <v>1102</v>
      </c>
      <c r="I23" s="75" t="s">
        <v>1125</v>
      </c>
      <c r="J23" s="77">
        <v>44426</v>
      </c>
      <c r="K23" s="166" t="s">
        <v>183</v>
      </c>
      <c r="L23" s="166" t="s">
        <v>835</v>
      </c>
      <c r="M23" s="75"/>
      <c r="N23" s="251" t="s">
        <v>37</v>
      </c>
      <c r="O23" s="161"/>
      <c r="P23" s="75"/>
    </row>
    <row r="24" spans="1:16" s="275" customFormat="1" ht="15" customHeight="1">
      <c r="A24" s="75">
        <v>19</v>
      </c>
      <c r="B24" s="75" t="s">
        <v>92</v>
      </c>
      <c r="C24" s="75" t="s">
        <v>130</v>
      </c>
      <c r="D24" s="75" t="s">
        <v>131</v>
      </c>
      <c r="E24" s="75">
        <v>6</v>
      </c>
      <c r="F24" s="76">
        <v>39827</v>
      </c>
      <c r="G24" s="75" t="s">
        <v>1173</v>
      </c>
      <c r="H24" s="75">
        <v>16504830611</v>
      </c>
      <c r="I24" s="75" t="s">
        <v>437</v>
      </c>
      <c r="J24" s="77">
        <v>44440</v>
      </c>
      <c r="K24" s="166" t="s">
        <v>1299</v>
      </c>
      <c r="L24" s="166" t="s">
        <v>1045</v>
      </c>
      <c r="M24" s="75"/>
      <c r="N24" s="251" t="s">
        <v>37</v>
      </c>
      <c r="O24" s="161"/>
      <c r="P24" s="75"/>
    </row>
    <row r="25" spans="1:16" s="250" customFormat="1" ht="15" customHeight="1">
      <c r="A25" s="75">
        <v>20</v>
      </c>
      <c r="B25" s="75" t="s">
        <v>92</v>
      </c>
      <c r="C25" s="75" t="s">
        <v>130</v>
      </c>
      <c r="D25" s="75" t="s">
        <v>135</v>
      </c>
      <c r="E25" s="75">
        <v>3</v>
      </c>
      <c r="F25" s="76">
        <v>41059</v>
      </c>
      <c r="G25" s="75" t="s">
        <v>942</v>
      </c>
      <c r="H25" s="75">
        <v>16504830611</v>
      </c>
      <c r="I25" s="75" t="s">
        <v>437</v>
      </c>
      <c r="J25" s="77">
        <v>44470</v>
      </c>
      <c r="K25" s="166" t="s">
        <v>163</v>
      </c>
      <c r="L25" s="166" t="s">
        <v>836</v>
      </c>
      <c r="M25" s="75" t="s">
        <v>178</v>
      </c>
      <c r="N25" s="251" t="s">
        <v>37</v>
      </c>
      <c r="O25" s="161"/>
      <c r="P25" s="75"/>
    </row>
    <row r="26" spans="1:16" s="275" customFormat="1" ht="15" customHeight="1">
      <c r="A26" s="75">
        <v>21</v>
      </c>
      <c r="B26" s="75" t="s">
        <v>92</v>
      </c>
      <c r="C26" s="75" t="s">
        <v>1276</v>
      </c>
      <c r="D26" s="75" t="s">
        <v>1285</v>
      </c>
      <c r="E26" s="75">
        <v>4</v>
      </c>
      <c r="F26" s="76">
        <v>41074</v>
      </c>
      <c r="G26" s="75" t="s">
        <v>1289</v>
      </c>
      <c r="H26" s="75" t="s">
        <v>1287</v>
      </c>
      <c r="I26" s="75" t="s">
        <v>1288</v>
      </c>
      <c r="J26" s="77">
        <v>44531</v>
      </c>
      <c r="K26" s="166" t="s">
        <v>245</v>
      </c>
      <c r="L26" s="166" t="s">
        <v>634</v>
      </c>
      <c r="M26" s="75"/>
      <c r="N26" s="251" t="s">
        <v>37</v>
      </c>
      <c r="O26" s="161"/>
      <c r="P26" s="75"/>
    </row>
    <row r="27" spans="1:16" s="250" customFormat="1" ht="15" customHeight="1">
      <c r="A27" s="75">
        <v>22</v>
      </c>
      <c r="B27" s="75" t="s">
        <v>45</v>
      </c>
      <c r="C27" s="75" t="s">
        <v>1158</v>
      </c>
      <c r="D27" s="75" t="s">
        <v>1157</v>
      </c>
      <c r="E27" s="75" t="s">
        <v>440</v>
      </c>
      <c r="F27" s="76">
        <v>42901</v>
      </c>
      <c r="G27" s="75" t="s">
        <v>1174</v>
      </c>
      <c r="H27" s="75">
        <v>5109998899</v>
      </c>
      <c r="I27" s="75" t="s">
        <v>1175</v>
      </c>
      <c r="J27" s="77">
        <v>44440</v>
      </c>
      <c r="K27" s="166" t="s">
        <v>250</v>
      </c>
      <c r="L27" s="166" t="s">
        <v>634</v>
      </c>
      <c r="M27" s="75"/>
      <c r="N27" s="251" t="s">
        <v>37</v>
      </c>
      <c r="O27" s="161"/>
      <c r="P27" s="75"/>
    </row>
    <row r="28" spans="1:16" s="275" customFormat="1" ht="15" customHeight="1">
      <c r="A28" s="75">
        <v>23</v>
      </c>
      <c r="B28" s="75" t="s">
        <v>45</v>
      </c>
      <c r="C28" s="75" t="s">
        <v>1103</v>
      </c>
      <c r="D28" s="75" t="s">
        <v>1104</v>
      </c>
      <c r="E28" s="75">
        <v>4</v>
      </c>
      <c r="F28" s="76">
        <v>41071</v>
      </c>
      <c r="G28" s="75" t="s">
        <v>1126</v>
      </c>
      <c r="H28" s="75" t="s">
        <v>1105</v>
      </c>
      <c r="I28" s="75" t="s">
        <v>1127</v>
      </c>
      <c r="J28" s="77">
        <v>44426</v>
      </c>
      <c r="K28" s="166" t="s">
        <v>191</v>
      </c>
      <c r="L28" s="166" t="s">
        <v>836</v>
      </c>
      <c r="M28" s="75"/>
      <c r="N28" s="251" t="s">
        <v>37</v>
      </c>
      <c r="O28" s="161"/>
      <c r="P28" s="75"/>
    </row>
    <row r="29" spans="1:16" s="250" customFormat="1" ht="15" customHeight="1">
      <c r="A29" s="75">
        <v>24</v>
      </c>
      <c r="B29" s="75" t="s">
        <v>92</v>
      </c>
      <c r="C29" s="75" t="s">
        <v>1103</v>
      </c>
      <c r="D29" s="75" t="s">
        <v>1104</v>
      </c>
      <c r="E29" s="75">
        <v>4</v>
      </c>
      <c r="F29" s="76">
        <v>41071</v>
      </c>
      <c r="G29" s="75" t="s">
        <v>1126</v>
      </c>
      <c r="H29" s="75" t="s">
        <v>1105</v>
      </c>
      <c r="I29" s="75" t="s">
        <v>1127</v>
      </c>
      <c r="J29" s="77">
        <v>44426</v>
      </c>
      <c r="K29" s="166" t="s">
        <v>147</v>
      </c>
      <c r="L29" s="166" t="s">
        <v>835</v>
      </c>
      <c r="M29" s="75"/>
      <c r="N29" s="251" t="s">
        <v>37</v>
      </c>
      <c r="O29" s="161"/>
      <c r="P29" s="75"/>
    </row>
    <row r="30" spans="1:16" s="275" customFormat="1" ht="15" customHeight="1">
      <c r="A30" s="75">
        <v>25</v>
      </c>
      <c r="B30" s="75" t="s">
        <v>45</v>
      </c>
      <c r="C30" s="75" t="s">
        <v>1103</v>
      </c>
      <c r="D30" s="75" t="s">
        <v>1122</v>
      </c>
      <c r="E30" s="75" t="s">
        <v>121</v>
      </c>
      <c r="F30" s="76">
        <v>42277</v>
      </c>
      <c r="G30" s="75" t="s">
        <v>1128</v>
      </c>
      <c r="H30" s="75">
        <v>3472777326</v>
      </c>
      <c r="I30" s="75" t="s">
        <v>1129</v>
      </c>
      <c r="J30" s="77">
        <v>44424</v>
      </c>
      <c r="K30" s="166" t="s">
        <v>125</v>
      </c>
      <c r="L30" s="166" t="s">
        <v>835</v>
      </c>
      <c r="M30" s="75"/>
      <c r="N30" s="251" t="s">
        <v>37</v>
      </c>
      <c r="O30" s="161"/>
      <c r="P30" s="75"/>
    </row>
    <row r="31" spans="1:16" s="250" customFormat="1" ht="15" customHeight="1">
      <c r="A31" s="75">
        <v>26</v>
      </c>
      <c r="B31" s="75" t="s">
        <v>92</v>
      </c>
      <c r="C31" s="75" t="s">
        <v>1103</v>
      </c>
      <c r="D31" s="75" t="s">
        <v>1122</v>
      </c>
      <c r="E31" s="75" t="s">
        <v>121</v>
      </c>
      <c r="F31" s="76">
        <v>42277</v>
      </c>
      <c r="G31" s="75" t="s">
        <v>1128</v>
      </c>
      <c r="H31" s="75">
        <v>3472777326</v>
      </c>
      <c r="I31" s="75" t="s">
        <v>1129</v>
      </c>
      <c r="J31" s="77">
        <v>44424</v>
      </c>
      <c r="K31" s="166" t="s">
        <v>128</v>
      </c>
      <c r="L31" s="166" t="s">
        <v>835</v>
      </c>
      <c r="M31" s="75"/>
      <c r="N31" s="251" t="s">
        <v>37</v>
      </c>
      <c r="O31" s="161"/>
      <c r="P31" s="75"/>
    </row>
    <row r="32" spans="1:16" s="275" customFormat="1" ht="15" customHeight="1">
      <c r="A32" s="75">
        <v>27</v>
      </c>
      <c r="B32" s="75" t="s">
        <v>45</v>
      </c>
      <c r="C32" s="75" t="s">
        <v>1235</v>
      </c>
      <c r="D32" s="75" t="s">
        <v>1234</v>
      </c>
      <c r="E32" s="75">
        <v>6</v>
      </c>
      <c r="F32" s="76">
        <v>40461</v>
      </c>
      <c r="G32" s="75" t="s">
        <v>1246</v>
      </c>
      <c r="H32" s="75" t="s">
        <v>1236</v>
      </c>
      <c r="I32" s="75" t="s">
        <v>1245</v>
      </c>
      <c r="J32" s="77">
        <v>44518</v>
      </c>
      <c r="K32" s="166" t="s">
        <v>258</v>
      </c>
      <c r="L32" s="166" t="s">
        <v>836</v>
      </c>
      <c r="M32" s="75"/>
      <c r="N32" s="251" t="s">
        <v>37</v>
      </c>
      <c r="O32" s="161"/>
      <c r="P32" s="75"/>
    </row>
    <row r="33" spans="1:16" s="250" customFormat="1" ht="15" customHeight="1">
      <c r="A33" s="75">
        <v>28</v>
      </c>
      <c r="B33" s="75" t="s">
        <v>92</v>
      </c>
      <c r="C33" s="75" t="s">
        <v>1235</v>
      </c>
      <c r="D33" s="75" t="s">
        <v>1234</v>
      </c>
      <c r="E33" s="75">
        <v>6</v>
      </c>
      <c r="F33" s="76">
        <v>40461</v>
      </c>
      <c r="G33" s="75" t="s">
        <v>1246</v>
      </c>
      <c r="H33" s="75" t="s">
        <v>1236</v>
      </c>
      <c r="I33" s="75" t="s">
        <v>1245</v>
      </c>
      <c r="J33" s="77">
        <v>44518</v>
      </c>
      <c r="K33" s="166" t="s">
        <v>147</v>
      </c>
      <c r="L33" s="166" t="s">
        <v>836</v>
      </c>
      <c r="M33" s="75"/>
      <c r="N33" s="251" t="s">
        <v>37</v>
      </c>
      <c r="O33" s="161"/>
      <c r="P33" s="75"/>
    </row>
    <row r="34" spans="1:16" s="275" customFormat="1" ht="15" customHeight="1">
      <c r="A34" s="75">
        <v>29</v>
      </c>
      <c r="B34" s="75" t="s">
        <v>45</v>
      </c>
      <c r="C34" s="75" t="s">
        <v>1235</v>
      </c>
      <c r="D34" s="75" t="s">
        <v>1237</v>
      </c>
      <c r="E34" s="75">
        <v>4</v>
      </c>
      <c r="F34" s="76">
        <v>41164</v>
      </c>
      <c r="G34" s="75" t="s">
        <v>1248</v>
      </c>
      <c r="H34" s="75" t="s">
        <v>1238</v>
      </c>
      <c r="I34" s="75" t="s">
        <v>1247</v>
      </c>
      <c r="J34" s="77">
        <v>44518</v>
      </c>
      <c r="K34" s="166" t="s">
        <v>653</v>
      </c>
      <c r="L34" s="166" t="s">
        <v>574</v>
      </c>
      <c r="M34" s="75"/>
      <c r="N34" s="251" t="s">
        <v>37</v>
      </c>
      <c r="O34" s="161"/>
      <c r="P34" s="75"/>
    </row>
    <row r="35" spans="1:16" s="250" customFormat="1" ht="15" customHeight="1">
      <c r="A35" s="75">
        <v>30</v>
      </c>
      <c r="B35" s="75" t="s">
        <v>45</v>
      </c>
      <c r="C35" s="75" t="s">
        <v>948</v>
      </c>
      <c r="D35" s="75" t="s">
        <v>418</v>
      </c>
      <c r="E35" s="75">
        <v>7</v>
      </c>
      <c r="F35" s="76">
        <v>39375</v>
      </c>
      <c r="G35" s="75" t="s">
        <v>949</v>
      </c>
      <c r="H35" s="75">
        <v>4084062871</v>
      </c>
      <c r="I35" s="75" t="s">
        <v>950</v>
      </c>
      <c r="J35" s="77">
        <v>44440</v>
      </c>
      <c r="K35" s="166" t="s">
        <v>1032</v>
      </c>
      <c r="L35" s="166" t="s">
        <v>836</v>
      </c>
      <c r="M35" s="75" t="s">
        <v>178</v>
      </c>
      <c r="N35" s="251" t="s">
        <v>37</v>
      </c>
      <c r="O35" s="161"/>
      <c r="P35" s="75"/>
    </row>
    <row r="36" spans="1:16" s="275" customFormat="1" ht="15" customHeight="1">
      <c r="A36" s="75">
        <v>31</v>
      </c>
      <c r="B36" s="75" t="s">
        <v>92</v>
      </c>
      <c r="C36" s="75" t="s">
        <v>948</v>
      </c>
      <c r="D36" s="75" t="s">
        <v>418</v>
      </c>
      <c r="E36" s="75">
        <v>7</v>
      </c>
      <c r="F36" s="76">
        <v>39375</v>
      </c>
      <c r="G36" s="75" t="s">
        <v>949</v>
      </c>
      <c r="H36" s="75">
        <v>4084062871</v>
      </c>
      <c r="I36" s="75" t="s">
        <v>950</v>
      </c>
      <c r="J36" s="77">
        <v>44440</v>
      </c>
      <c r="K36" s="166" t="s">
        <v>683</v>
      </c>
      <c r="L36" s="166" t="s">
        <v>836</v>
      </c>
      <c r="M36" s="75" t="s">
        <v>178</v>
      </c>
      <c r="N36" s="251" t="s">
        <v>37</v>
      </c>
      <c r="O36" s="161"/>
      <c r="P36" s="75"/>
    </row>
    <row r="37" spans="1:16" s="250" customFormat="1" ht="15" customHeight="1">
      <c r="A37" s="75">
        <v>32</v>
      </c>
      <c r="B37" s="75" t="s">
        <v>45</v>
      </c>
      <c r="C37" s="75" t="s">
        <v>1211</v>
      </c>
      <c r="D37" s="75" t="s">
        <v>1212</v>
      </c>
      <c r="E37" s="75">
        <v>5</v>
      </c>
      <c r="F37" s="76">
        <v>40745</v>
      </c>
      <c r="G37" s="75" t="s">
        <v>1213</v>
      </c>
      <c r="H37" s="75">
        <v>5105090555</v>
      </c>
      <c r="I37" s="75" t="s">
        <v>1214</v>
      </c>
      <c r="J37" s="77" t="s">
        <v>1200</v>
      </c>
      <c r="K37" s="166" t="s">
        <v>177</v>
      </c>
      <c r="L37" s="166" t="s">
        <v>835</v>
      </c>
      <c r="M37" s="75"/>
      <c r="N37" s="251" t="s">
        <v>37</v>
      </c>
      <c r="O37" s="161"/>
      <c r="P37" s="75"/>
    </row>
    <row r="38" spans="1:16" s="275" customFormat="1" ht="15" customHeight="1">
      <c r="A38" s="75">
        <v>33</v>
      </c>
      <c r="B38" s="75" t="s">
        <v>92</v>
      </c>
      <c r="C38" s="75" t="s">
        <v>1211</v>
      </c>
      <c r="D38" s="75" t="s">
        <v>1212</v>
      </c>
      <c r="E38" s="75">
        <v>5</v>
      </c>
      <c r="F38" s="76">
        <v>40745</v>
      </c>
      <c r="G38" s="75" t="s">
        <v>1213</v>
      </c>
      <c r="H38" s="75">
        <v>5105090555</v>
      </c>
      <c r="I38" s="75" t="s">
        <v>1214</v>
      </c>
      <c r="J38" s="77" t="s">
        <v>1200</v>
      </c>
      <c r="K38" s="166" t="s">
        <v>147</v>
      </c>
      <c r="L38" s="166" t="s">
        <v>835</v>
      </c>
      <c r="M38" s="75"/>
      <c r="N38" s="251" t="s">
        <v>37</v>
      </c>
      <c r="O38" s="161"/>
      <c r="P38" s="75"/>
    </row>
    <row r="39" spans="1:16" s="250" customFormat="1" ht="15" customHeight="1">
      <c r="A39" s="75">
        <v>34</v>
      </c>
      <c r="B39" s="75" t="s">
        <v>45</v>
      </c>
      <c r="C39" s="75" t="s">
        <v>1223</v>
      </c>
      <c r="D39" s="75" t="s">
        <v>1224</v>
      </c>
      <c r="E39" s="75" t="s">
        <v>440</v>
      </c>
      <c r="F39" s="76">
        <v>42771</v>
      </c>
      <c r="G39" s="75" t="s">
        <v>1225</v>
      </c>
      <c r="H39" s="75">
        <v>6504831473</v>
      </c>
      <c r="I39" s="75" t="s">
        <v>1226</v>
      </c>
      <c r="J39" s="77">
        <v>44476</v>
      </c>
      <c r="K39" s="166" t="s">
        <v>125</v>
      </c>
      <c r="L39" s="166" t="s">
        <v>835</v>
      </c>
      <c r="M39" s="75"/>
      <c r="N39" s="251" t="s">
        <v>37</v>
      </c>
      <c r="O39" s="161"/>
      <c r="P39" s="75"/>
    </row>
    <row r="40" spans="1:16" s="275" customFormat="1" ht="15" customHeight="1">
      <c r="A40" s="75">
        <v>35</v>
      </c>
      <c r="B40" s="75" t="s">
        <v>45</v>
      </c>
      <c r="C40" s="75" t="s">
        <v>781</v>
      </c>
      <c r="D40" s="75" t="s">
        <v>338</v>
      </c>
      <c r="E40" s="75">
        <v>3</v>
      </c>
      <c r="F40" s="76">
        <v>40644</v>
      </c>
      <c r="G40" s="75" t="s">
        <v>802</v>
      </c>
      <c r="H40" s="75">
        <v>4084214334</v>
      </c>
      <c r="I40" s="75" t="s">
        <v>803</v>
      </c>
      <c r="J40" s="77">
        <v>43836</v>
      </c>
      <c r="K40" s="166" t="s">
        <v>1269</v>
      </c>
      <c r="L40" s="166" t="s">
        <v>836</v>
      </c>
      <c r="M40" s="75" t="s">
        <v>178</v>
      </c>
      <c r="N40" s="251" t="s">
        <v>37</v>
      </c>
      <c r="O40" s="161"/>
      <c r="P40" s="75"/>
    </row>
    <row r="41" spans="1:16" s="250" customFormat="1" ht="15" customHeight="1">
      <c r="A41" s="75">
        <v>36</v>
      </c>
      <c r="B41" s="75" t="s">
        <v>92</v>
      </c>
      <c r="C41" s="75" t="s">
        <v>994</v>
      </c>
      <c r="D41" s="75" t="s">
        <v>989</v>
      </c>
      <c r="E41" s="75">
        <v>9</v>
      </c>
      <c r="F41" s="76">
        <v>38959</v>
      </c>
      <c r="G41" s="75"/>
      <c r="H41" s="75" t="s">
        <v>1000</v>
      </c>
      <c r="I41" s="75" t="s">
        <v>999</v>
      </c>
      <c r="J41" s="77">
        <v>44136</v>
      </c>
      <c r="K41" s="166" t="s">
        <v>1033</v>
      </c>
      <c r="L41" s="166" t="s">
        <v>634</v>
      </c>
      <c r="M41" s="75" t="s">
        <v>178</v>
      </c>
      <c r="N41" s="251" t="s">
        <v>37</v>
      </c>
      <c r="O41" s="161"/>
      <c r="P41" s="75"/>
    </row>
    <row r="42" spans="1:16" s="275" customFormat="1" ht="15" customHeight="1">
      <c r="A42" s="75">
        <v>37</v>
      </c>
      <c r="B42" s="75" t="s">
        <v>45</v>
      </c>
      <c r="C42" s="75" t="s">
        <v>994</v>
      </c>
      <c r="D42" s="75" t="s">
        <v>989</v>
      </c>
      <c r="E42" s="75">
        <v>9</v>
      </c>
      <c r="F42" s="76">
        <v>38959</v>
      </c>
      <c r="G42" s="75"/>
      <c r="H42" s="75" t="s">
        <v>1000</v>
      </c>
      <c r="I42" s="75" t="s">
        <v>999</v>
      </c>
      <c r="J42" s="77">
        <v>44348</v>
      </c>
      <c r="K42" s="166" t="s">
        <v>1230</v>
      </c>
      <c r="L42" s="166" t="s">
        <v>836</v>
      </c>
      <c r="M42" s="75" t="s">
        <v>178</v>
      </c>
      <c r="N42" s="251" t="s">
        <v>37</v>
      </c>
      <c r="O42" s="161"/>
      <c r="P42" s="75"/>
    </row>
    <row r="43" spans="1:16" s="250" customFormat="1" ht="15" customHeight="1">
      <c r="A43" s="75">
        <v>38</v>
      </c>
      <c r="B43" s="75" t="s">
        <v>45</v>
      </c>
      <c r="C43" s="75" t="s">
        <v>239</v>
      </c>
      <c r="D43" s="75" t="s">
        <v>370</v>
      </c>
      <c r="E43" s="75">
        <v>1</v>
      </c>
      <c r="F43" s="76">
        <v>41761</v>
      </c>
      <c r="G43" s="75" t="s">
        <v>435</v>
      </c>
      <c r="H43" s="75" t="s">
        <v>436</v>
      </c>
      <c r="I43" s="75" t="s">
        <v>437</v>
      </c>
      <c r="J43" s="77">
        <v>44348</v>
      </c>
      <c r="K43" s="166" t="s">
        <v>337</v>
      </c>
      <c r="L43" s="166" t="s">
        <v>836</v>
      </c>
      <c r="M43" s="75" t="s">
        <v>441</v>
      </c>
      <c r="N43" s="251" t="s">
        <v>49</v>
      </c>
      <c r="O43" s="161"/>
      <c r="P43" s="75"/>
    </row>
    <row r="44" spans="1:16" s="275" customFormat="1" ht="15" customHeight="1">
      <c r="A44" s="75">
        <v>39</v>
      </c>
      <c r="B44" s="75" t="s">
        <v>92</v>
      </c>
      <c r="C44" s="75" t="s">
        <v>239</v>
      </c>
      <c r="D44" s="75" t="s">
        <v>370</v>
      </c>
      <c r="E44" s="75">
        <v>1</v>
      </c>
      <c r="F44" s="76">
        <v>41761</v>
      </c>
      <c r="G44" s="75" t="s">
        <v>435</v>
      </c>
      <c r="H44" s="75" t="s">
        <v>436</v>
      </c>
      <c r="I44" s="75" t="s">
        <v>437</v>
      </c>
      <c r="J44" s="77">
        <v>44348</v>
      </c>
      <c r="K44" s="166" t="s">
        <v>245</v>
      </c>
      <c r="L44" s="166" t="s">
        <v>836</v>
      </c>
      <c r="M44" s="75" t="s">
        <v>439</v>
      </c>
      <c r="N44" s="251" t="s">
        <v>49</v>
      </c>
      <c r="O44" s="161"/>
      <c r="P44" s="75"/>
    </row>
    <row r="45" spans="1:16" s="250" customFormat="1" ht="15" customHeight="1">
      <c r="A45" s="75">
        <v>40</v>
      </c>
      <c r="B45" s="75" t="s">
        <v>45</v>
      </c>
      <c r="C45" s="75" t="s">
        <v>1166</v>
      </c>
      <c r="D45" s="75" t="s">
        <v>1165</v>
      </c>
      <c r="E45" s="75">
        <v>4</v>
      </c>
      <c r="F45" s="76">
        <v>41155</v>
      </c>
      <c r="G45" s="75" t="s">
        <v>1186</v>
      </c>
      <c r="H45" s="75" t="s">
        <v>1187</v>
      </c>
      <c r="I45" s="75" t="s">
        <v>1188</v>
      </c>
      <c r="J45" s="77">
        <v>44450</v>
      </c>
      <c r="K45" s="166" t="s">
        <v>177</v>
      </c>
      <c r="L45" s="166" t="s">
        <v>836</v>
      </c>
      <c r="M45" s="75"/>
      <c r="N45" s="251" t="s">
        <v>37</v>
      </c>
      <c r="O45" s="161"/>
      <c r="P45" s="75"/>
    </row>
    <row r="46" spans="1:16" s="275" customFormat="1" ht="15" customHeight="1">
      <c r="A46" s="75">
        <v>41</v>
      </c>
      <c r="B46" s="75" t="s">
        <v>92</v>
      </c>
      <c r="C46" s="75" t="s">
        <v>1166</v>
      </c>
      <c r="D46" s="75" t="s">
        <v>1165</v>
      </c>
      <c r="E46" s="75">
        <v>4</v>
      </c>
      <c r="F46" s="76">
        <v>41155</v>
      </c>
      <c r="G46" s="75" t="s">
        <v>1186</v>
      </c>
      <c r="H46" s="75" t="s">
        <v>1187</v>
      </c>
      <c r="I46" s="75" t="s">
        <v>1188</v>
      </c>
      <c r="J46" s="77">
        <v>44450</v>
      </c>
      <c r="K46" s="166" t="s">
        <v>147</v>
      </c>
      <c r="L46" s="166" t="s">
        <v>836</v>
      </c>
      <c r="M46" s="75"/>
      <c r="N46" s="251" t="s">
        <v>37</v>
      </c>
      <c r="O46" s="161"/>
      <c r="P46" s="75"/>
    </row>
    <row r="47" spans="1:16" s="250" customFormat="1" ht="15" customHeight="1">
      <c r="A47" s="75">
        <v>42</v>
      </c>
      <c r="B47" s="75" t="s">
        <v>45</v>
      </c>
      <c r="C47" s="75" t="s">
        <v>1106</v>
      </c>
      <c r="D47" s="75" t="s">
        <v>1123</v>
      </c>
      <c r="E47" s="75" t="s">
        <v>121</v>
      </c>
      <c r="F47" s="76">
        <v>42525</v>
      </c>
      <c r="G47" s="75" t="s">
        <v>1130</v>
      </c>
      <c r="H47" s="75">
        <v>9547296096</v>
      </c>
      <c r="I47" s="75" t="s">
        <v>1131</v>
      </c>
      <c r="J47" s="77">
        <v>44424</v>
      </c>
      <c r="K47" s="166" t="s">
        <v>125</v>
      </c>
      <c r="L47" s="166" t="s">
        <v>836</v>
      </c>
      <c r="M47" s="75"/>
      <c r="N47" s="251" t="s">
        <v>37</v>
      </c>
      <c r="O47" s="161"/>
      <c r="P47" s="75"/>
    </row>
    <row r="48" spans="1:16" s="275" customFormat="1" ht="15" customHeight="1">
      <c r="A48" s="75">
        <v>43</v>
      </c>
      <c r="B48" s="75" t="s">
        <v>92</v>
      </c>
      <c r="C48" s="75" t="s">
        <v>1106</v>
      </c>
      <c r="D48" s="75" t="s">
        <v>1123</v>
      </c>
      <c r="E48" s="75" t="s">
        <v>121</v>
      </c>
      <c r="F48" s="76">
        <v>42525</v>
      </c>
      <c r="G48" s="75" t="s">
        <v>1130</v>
      </c>
      <c r="H48" s="75">
        <v>9547296096</v>
      </c>
      <c r="I48" s="75" t="s">
        <v>1131</v>
      </c>
      <c r="J48" s="77">
        <v>44424</v>
      </c>
      <c r="K48" s="166" t="s">
        <v>128</v>
      </c>
      <c r="L48" s="166" t="s">
        <v>835</v>
      </c>
      <c r="M48" s="75"/>
      <c r="N48" s="251" t="s">
        <v>37</v>
      </c>
      <c r="O48" s="161"/>
      <c r="P48" s="75"/>
    </row>
    <row r="49" spans="1:16" s="250" customFormat="1" ht="15" customHeight="1">
      <c r="A49" s="75">
        <v>44</v>
      </c>
      <c r="B49" s="75" t="s">
        <v>45</v>
      </c>
      <c r="C49" s="75" t="s">
        <v>664</v>
      </c>
      <c r="D49" s="75" t="s">
        <v>665</v>
      </c>
      <c r="E49" s="75">
        <v>4</v>
      </c>
      <c r="F49" s="76">
        <v>41186</v>
      </c>
      <c r="G49" s="75" t="s">
        <v>666</v>
      </c>
      <c r="H49" s="75">
        <v>4144583227</v>
      </c>
      <c r="I49" s="75" t="s">
        <v>667</v>
      </c>
      <c r="J49" s="77">
        <v>44517</v>
      </c>
      <c r="K49" s="166" t="s">
        <v>1040</v>
      </c>
      <c r="L49" s="166" t="s">
        <v>836</v>
      </c>
      <c r="M49" s="75"/>
      <c r="N49" s="251" t="s">
        <v>37</v>
      </c>
      <c r="O49" s="161"/>
      <c r="P49" s="75"/>
    </row>
    <row r="50" spans="1:16" s="275" customFormat="1" ht="15" customHeight="1">
      <c r="A50" s="75">
        <v>45</v>
      </c>
      <c r="B50" s="75" t="s">
        <v>92</v>
      </c>
      <c r="C50" s="75" t="s">
        <v>664</v>
      </c>
      <c r="D50" s="75" t="s">
        <v>665</v>
      </c>
      <c r="E50" s="75">
        <v>4</v>
      </c>
      <c r="F50" s="76">
        <v>41186</v>
      </c>
      <c r="G50" s="75" t="s">
        <v>666</v>
      </c>
      <c r="H50" s="75">
        <v>4144583227</v>
      </c>
      <c r="I50" s="75" t="s">
        <v>667</v>
      </c>
      <c r="J50" s="77">
        <v>44517</v>
      </c>
      <c r="K50" s="166" t="s">
        <v>213</v>
      </c>
      <c r="L50" s="166" t="s">
        <v>634</v>
      </c>
      <c r="M50" s="75"/>
      <c r="N50" s="251" t="s">
        <v>37</v>
      </c>
      <c r="O50" s="161"/>
      <c r="P50" s="75"/>
    </row>
    <row r="51" spans="1:16" s="250" customFormat="1" ht="15" customHeight="1">
      <c r="A51" s="75">
        <v>46</v>
      </c>
      <c r="B51" s="75" t="s">
        <v>45</v>
      </c>
      <c r="C51" s="75" t="s">
        <v>957</v>
      </c>
      <c r="D51" s="75" t="s">
        <v>958</v>
      </c>
      <c r="E51" s="75">
        <v>6</v>
      </c>
      <c r="F51" s="76">
        <v>40274</v>
      </c>
      <c r="G51" s="75" t="s">
        <v>1218</v>
      </c>
      <c r="H51" s="75">
        <v>4083408636</v>
      </c>
      <c r="I51" s="75" t="s">
        <v>960</v>
      </c>
      <c r="J51" s="77" t="s">
        <v>1200</v>
      </c>
      <c r="K51" s="166" t="s">
        <v>177</v>
      </c>
      <c r="L51" s="166" t="s">
        <v>836</v>
      </c>
      <c r="M51" s="75"/>
      <c r="N51" s="251" t="s">
        <v>37</v>
      </c>
      <c r="O51" s="161"/>
      <c r="P51" s="75"/>
    </row>
    <row r="52" spans="1:16" s="275" customFormat="1" ht="15" customHeight="1">
      <c r="A52" s="75">
        <v>47</v>
      </c>
      <c r="B52" s="75" t="s">
        <v>92</v>
      </c>
      <c r="C52" s="75" t="s">
        <v>957</v>
      </c>
      <c r="D52" s="75" t="s">
        <v>958</v>
      </c>
      <c r="E52" s="75">
        <v>6</v>
      </c>
      <c r="F52" s="76">
        <v>40274</v>
      </c>
      <c r="G52" s="75" t="s">
        <v>1218</v>
      </c>
      <c r="H52" s="75">
        <v>4083408636</v>
      </c>
      <c r="I52" s="75" t="s">
        <v>960</v>
      </c>
      <c r="J52" s="77" t="s">
        <v>1200</v>
      </c>
      <c r="K52" s="166" t="s">
        <v>302</v>
      </c>
      <c r="L52" s="166" t="s">
        <v>907</v>
      </c>
      <c r="M52" s="75"/>
      <c r="N52" s="251" t="s">
        <v>37</v>
      </c>
      <c r="O52" s="161"/>
      <c r="P52" s="75"/>
    </row>
    <row r="53" spans="1:16" s="250" customFormat="1" ht="15" customHeight="1">
      <c r="A53" s="75">
        <v>48</v>
      </c>
      <c r="B53" s="75" t="s">
        <v>45</v>
      </c>
      <c r="C53" s="75" t="s">
        <v>602</v>
      </c>
      <c r="D53" s="75" t="s">
        <v>1249</v>
      </c>
      <c r="E53" s="75">
        <v>3</v>
      </c>
      <c r="F53" s="76">
        <v>41328</v>
      </c>
      <c r="G53" s="75" t="s">
        <v>1251</v>
      </c>
      <c r="H53" s="75">
        <v>4086464862</v>
      </c>
      <c r="I53" s="75" t="s">
        <v>1250</v>
      </c>
      <c r="J53" s="77">
        <v>44519</v>
      </c>
      <c r="K53" s="166" t="s">
        <v>337</v>
      </c>
      <c r="L53" s="166" t="s">
        <v>836</v>
      </c>
      <c r="M53" s="75"/>
      <c r="N53" s="251" t="s">
        <v>37</v>
      </c>
      <c r="O53" s="161"/>
      <c r="P53" s="75"/>
    </row>
    <row r="54" spans="1:16" s="275" customFormat="1" ht="15" customHeight="1">
      <c r="A54" s="75">
        <v>49</v>
      </c>
      <c r="B54" s="75" t="s">
        <v>92</v>
      </c>
      <c r="C54" s="75" t="s">
        <v>602</v>
      </c>
      <c r="D54" s="75" t="s">
        <v>1249</v>
      </c>
      <c r="E54" s="75">
        <v>3</v>
      </c>
      <c r="F54" s="76">
        <v>41328</v>
      </c>
      <c r="G54" s="75" t="s">
        <v>1251</v>
      </c>
      <c r="H54" s="75">
        <v>4086464862</v>
      </c>
      <c r="I54" s="75" t="s">
        <v>1250</v>
      </c>
      <c r="J54" s="77">
        <v>44519</v>
      </c>
      <c r="K54" s="166" t="s">
        <v>213</v>
      </c>
      <c r="L54" s="166" t="s">
        <v>634</v>
      </c>
      <c r="M54" s="75"/>
      <c r="N54" s="251" t="s">
        <v>37</v>
      </c>
      <c r="O54" s="161"/>
      <c r="P54" s="75"/>
    </row>
    <row r="55" spans="1:16" s="250" customFormat="1" ht="15" customHeight="1">
      <c r="A55" s="75">
        <v>50</v>
      </c>
      <c r="B55" s="75" t="s">
        <v>45</v>
      </c>
      <c r="C55" s="75" t="s">
        <v>602</v>
      </c>
      <c r="D55" s="75" t="s">
        <v>1254</v>
      </c>
      <c r="E55" s="75">
        <v>3</v>
      </c>
      <c r="F55" s="76">
        <v>41516</v>
      </c>
      <c r="G55" s="75" t="s">
        <v>1253</v>
      </c>
      <c r="H55" s="75">
        <v>4083342322</v>
      </c>
      <c r="I55" s="75" t="s">
        <v>1252</v>
      </c>
      <c r="J55" s="77">
        <v>44519</v>
      </c>
      <c r="K55" s="166" t="s">
        <v>107</v>
      </c>
      <c r="L55" s="166" t="s">
        <v>835</v>
      </c>
      <c r="M55" s="75"/>
      <c r="N55" s="251" t="s">
        <v>37</v>
      </c>
      <c r="O55" s="161"/>
      <c r="P55" s="75"/>
    </row>
    <row r="56" spans="1:16" s="275" customFormat="1" ht="15" customHeight="1">
      <c r="A56" s="75">
        <v>51</v>
      </c>
      <c r="B56" s="75" t="s">
        <v>92</v>
      </c>
      <c r="C56" s="75" t="s">
        <v>602</v>
      </c>
      <c r="D56" s="75" t="s">
        <v>1254</v>
      </c>
      <c r="E56" s="75">
        <v>3</v>
      </c>
      <c r="F56" s="76">
        <v>41516</v>
      </c>
      <c r="G56" s="75" t="s">
        <v>1253</v>
      </c>
      <c r="H56" s="75">
        <v>4083342322</v>
      </c>
      <c r="I56" s="75" t="s">
        <v>1252</v>
      </c>
      <c r="J56" s="77">
        <v>44519</v>
      </c>
      <c r="K56" s="166" t="s">
        <v>213</v>
      </c>
      <c r="L56" s="166" t="s">
        <v>634</v>
      </c>
      <c r="M56" s="75"/>
      <c r="N56" s="251" t="s">
        <v>37</v>
      </c>
      <c r="O56" s="161"/>
      <c r="P56" s="75"/>
    </row>
    <row r="57" spans="1:16" s="250" customFormat="1" ht="15" customHeight="1">
      <c r="A57" s="245">
        <v>52</v>
      </c>
      <c r="B57" s="245" t="s">
        <v>45</v>
      </c>
      <c r="C57" s="245" t="s">
        <v>602</v>
      </c>
      <c r="D57" s="245" t="s">
        <v>1208</v>
      </c>
      <c r="E57" s="245">
        <v>2</v>
      </c>
      <c r="F57" s="246">
        <v>41947</v>
      </c>
      <c r="G57" s="245" t="s">
        <v>1209</v>
      </c>
      <c r="H57" s="245">
        <v>3107757104</v>
      </c>
      <c r="I57" s="245" t="s">
        <v>1210</v>
      </c>
      <c r="J57" s="247" t="s">
        <v>1200</v>
      </c>
      <c r="K57" s="248" t="s">
        <v>610</v>
      </c>
      <c r="L57" s="248" t="s">
        <v>836</v>
      </c>
      <c r="M57" s="245"/>
      <c r="N57" s="245" t="s">
        <v>31</v>
      </c>
      <c r="O57" s="265"/>
      <c r="P57" s="245"/>
    </row>
    <row r="58" spans="1:16" s="250" customFormat="1" ht="15" customHeight="1">
      <c r="A58" s="245">
        <v>53</v>
      </c>
      <c r="B58" s="245" t="s">
        <v>92</v>
      </c>
      <c r="C58" s="245" t="s">
        <v>602</v>
      </c>
      <c r="D58" s="245" t="s">
        <v>1208</v>
      </c>
      <c r="E58" s="245">
        <v>2</v>
      </c>
      <c r="F58" s="246">
        <v>41947</v>
      </c>
      <c r="G58" s="245" t="s">
        <v>1209</v>
      </c>
      <c r="H58" s="245">
        <v>3107757104</v>
      </c>
      <c r="I58" s="245" t="s">
        <v>1210</v>
      </c>
      <c r="J58" s="247" t="s">
        <v>1200</v>
      </c>
      <c r="K58" s="248" t="s">
        <v>395</v>
      </c>
      <c r="L58" s="248" t="s">
        <v>836</v>
      </c>
      <c r="M58" s="245"/>
      <c r="N58" s="245" t="s">
        <v>31</v>
      </c>
      <c r="O58" s="265"/>
      <c r="P58" s="245"/>
    </row>
    <row r="59" spans="1:16" s="275" customFormat="1" ht="15" customHeight="1">
      <c r="A59" s="75">
        <v>54</v>
      </c>
      <c r="B59" s="75" t="s">
        <v>45</v>
      </c>
      <c r="C59" s="75" t="s">
        <v>1277</v>
      </c>
      <c r="D59" s="75" t="s">
        <v>1286</v>
      </c>
      <c r="E59" s="75">
        <v>4</v>
      </c>
      <c r="F59" s="76">
        <v>41041</v>
      </c>
      <c r="G59" s="75" t="s">
        <v>1290</v>
      </c>
      <c r="H59" s="75">
        <v>4082293998</v>
      </c>
      <c r="I59" s="75" t="s">
        <v>1291</v>
      </c>
      <c r="J59" s="77">
        <v>44531</v>
      </c>
      <c r="K59" s="166" t="s">
        <v>337</v>
      </c>
      <c r="L59" s="166" t="s">
        <v>835</v>
      </c>
      <c r="M59" s="75"/>
      <c r="N59" s="251" t="s">
        <v>37</v>
      </c>
      <c r="O59" s="161"/>
      <c r="P59" s="75"/>
    </row>
    <row r="60" spans="1:16" s="250" customFormat="1" ht="15" customHeight="1">
      <c r="A60" s="75">
        <v>55</v>
      </c>
      <c r="B60" s="75" t="s">
        <v>92</v>
      </c>
      <c r="C60" s="75" t="s">
        <v>1277</v>
      </c>
      <c r="D60" s="75" t="s">
        <v>1286</v>
      </c>
      <c r="E60" s="75">
        <v>4</v>
      </c>
      <c r="F60" s="76">
        <v>41041</v>
      </c>
      <c r="G60" s="75" t="s">
        <v>1290</v>
      </c>
      <c r="H60" s="75">
        <v>4082293998</v>
      </c>
      <c r="I60" s="75" t="s">
        <v>1291</v>
      </c>
      <c r="J60" s="77">
        <v>44531</v>
      </c>
      <c r="K60" s="166" t="s">
        <v>245</v>
      </c>
      <c r="L60" s="166" t="s">
        <v>835</v>
      </c>
      <c r="M60" s="75"/>
      <c r="N60" s="251" t="s">
        <v>37</v>
      </c>
      <c r="O60" s="161"/>
      <c r="P60" s="75"/>
    </row>
    <row r="61" spans="1:16" s="275" customFormat="1" ht="15" customHeight="1">
      <c r="A61" s="75">
        <v>56</v>
      </c>
      <c r="B61" s="75" t="s">
        <v>45</v>
      </c>
      <c r="C61" s="75" t="s">
        <v>103</v>
      </c>
      <c r="D61" s="75" t="s">
        <v>688</v>
      </c>
      <c r="E61" s="75">
        <v>4</v>
      </c>
      <c r="F61" s="76">
        <v>40736</v>
      </c>
      <c r="G61" s="75" t="s">
        <v>868</v>
      </c>
      <c r="H61" s="75">
        <v>4083321491</v>
      </c>
      <c r="I61" s="75" t="s">
        <v>690</v>
      </c>
      <c r="J61" s="77">
        <v>44004</v>
      </c>
      <c r="K61" s="166" t="s">
        <v>114</v>
      </c>
      <c r="L61" s="166" t="s">
        <v>836</v>
      </c>
      <c r="M61" s="75"/>
      <c r="N61" s="251" t="s">
        <v>37</v>
      </c>
      <c r="O61" s="161"/>
      <c r="P61" s="75"/>
    </row>
    <row r="62" spans="1:16" s="250" customFormat="1" ht="15" customHeight="1">
      <c r="A62" s="75">
        <v>57</v>
      </c>
      <c r="B62" s="75" t="s">
        <v>92</v>
      </c>
      <c r="C62" s="75" t="s">
        <v>103</v>
      </c>
      <c r="D62" s="75" t="s">
        <v>688</v>
      </c>
      <c r="E62" s="75">
        <v>4</v>
      </c>
      <c r="F62" s="76">
        <v>40736</v>
      </c>
      <c r="G62" s="75" t="s">
        <v>868</v>
      </c>
      <c r="H62" s="75">
        <v>4083321491</v>
      </c>
      <c r="I62" s="75" t="s">
        <v>690</v>
      </c>
      <c r="J62" s="77">
        <v>44004</v>
      </c>
      <c r="K62" s="166" t="s">
        <v>163</v>
      </c>
      <c r="L62" s="166" t="s">
        <v>836</v>
      </c>
      <c r="M62" s="75"/>
      <c r="N62" s="251" t="s">
        <v>37</v>
      </c>
      <c r="O62" s="161"/>
      <c r="P62" s="75"/>
    </row>
    <row r="63" spans="1:16" s="250" customFormat="1" ht="15" customHeight="1">
      <c r="A63" s="245">
        <v>58</v>
      </c>
      <c r="B63" s="245" t="s">
        <v>45</v>
      </c>
      <c r="C63" s="245" t="s">
        <v>1202</v>
      </c>
      <c r="D63" s="245" t="s">
        <v>1227</v>
      </c>
      <c r="E63" s="245">
        <v>1</v>
      </c>
      <c r="F63" s="246">
        <v>42178</v>
      </c>
      <c r="G63" s="245" t="s">
        <v>1203</v>
      </c>
      <c r="H63" s="245">
        <v>6692331853</v>
      </c>
      <c r="I63" s="245" t="s">
        <v>1204</v>
      </c>
      <c r="J63" s="247" t="s">
        <v>1200</v>
      </c>
      <c r="K63" s="248" t="s">
        <v>250</v>
      </c>
      <c r="L63" s="248" t="s">
        <v>836</v>
      </c>
      <c r="M63" s="245" t="s">
        <v>1300</v>
      </c>
      <c r="N63" s="245" t="s">
        <v>31</v>
      </c>
      <c r="O63" s="265"/>
      <c r="P63" s="245"/>
    </row>
    <row r="64" spans="1:16" s="275" customFormat="1" ht="15" customHeight="1">
      <c r="A64" s="75">
        <v>59</v>
      </c>
      <c r="B64" s="75" t="s">
        <v>45</v>
      </c>
      <c r="C64" s="75" t="s">
        <v>539</v>
      </c>
      <c r="D64" s="75" t="s">
        <v>1095</v>
      </c>
      <c r="E64" s="75">
        <v>4</v>
      </c>
      <c r="F64" s="76">
        <v>41883</v>
      </c>
      <c r="G64" s="75" t="s">
        <v>1096</v>
      </c>
      <c r="H64" s="75">
        <v>6509969171</v>
      </c>
      <c r="I64" s="75" t="s">
        <v>1097</v>
      </c>
      <c r="J64" s="77">
        <v>43300</v>
      </c>
      <c r="K64" s="166" t="s">
        <v>258</v>
      </c>
      <c r="L64" s="166" t="s">
        <v>1011</v>
      </c>
      <c r="M64" s="75" t="s">
        <v>178</v>
      </c>
      <c r="N64" s="251" t="s">
        <v>37</v>
      </c>
      <c r="O64" s="161"/>
      <c r="P64" s="75"/>
    </row>
    <row r="65" spans="1:16" s="87" customFormat="1" ht="15" customHeight="1">
      <c r="A65" s="75">
        <v>60</v>
      </c>
      <c r="B65" s="75" t="s">
        <v>1098</v>
      </c>
      <c r="C65" s="75" t="s">
        <v>539</v>
      </c>
      <c r="D65" s="75" t="s">
        <v>1095</v>
      </c>
      <c r="E65" s="75">
        <v>4</v>
      </c>
      <c r="F65" s="76">
        <v>41883</v>
      </c>
      <c r="G65" s="75" t="s">
        <v>1096</v>
      </c>
      <c r="H65" s="75">
        <v>6509969171</v>
      </c>
      <c r="I65" s="75" t="s">
        <v>1097</v>
      </c>
      <c r="J65" s="77">
        <v>43300</v>
      </c>
      <c r="K65" s="166" t="s">
        <v>260</v>
      </c>
      <c r="L65" s="166" t="s">
        <v>574</v>
      </c>
      <c r="M65" s="75"/>
      <c r="N65" s="251" t="s">
        <v>37</v>
      </c>
      <c r="O65" s="161"/>
      <c r="P65" s="75"/>
    </row>
    <row r="66" spans="1:16" s="275" customFormat="1" ht="15" customHeight="1">
      <c r="A66" s="75">
        <v>61</v>
      </c>
      <c r="B66" s="75" t="s">
        <v>45</v>
      </c>
      <c r="C66" s="75" t="s">
        <v>539</v>
      </c>
      <c r="D66" s="75" t="s">
        <v>993</v>
      </c>
      <c r="E66" s="75">
        <v>9</v>
      </c>
      <c r="F66" s="76">
        <v>39295</v>
      </c>
      <c r="G66" s="75"/>
      <c r="H66" s="75">
        <v>4088022620</v>
      </c>
      <c r="I66" s="75" t="s">
        <v>1002</v>
      </c>
      <c r="J66" s="77">
        <v>44136</v>
      </c>
      <c r="K66" s="166" t="s">
        <v>725</v>
      </c>
      <c r="L66" s="166" t="s">
        <v>1011</v>
      </c>
      <c r="M66" s="75"/>
      <c r="N66" s="251" t="s">
        <v>37</v>
      </c>
      <c r="O66" s="161"/>
      <c r="P66" s="75"/>
    </row>
    <row r="67" spans="1:16" s="87" customFormat="1" ht="15" customHeight="1">
      <c r="A67" s="75">
        <v>62</v>
      </c>
      <c r="B67" s="75" t="s">
        <v>45</v>
      </c>
      <c r="C67" s="75" t="s">
        <v>539</v>
      </c>
      <c r="D67" s="75" t="s">
        <v>784</v>
      </c>
      <c r="E67" s="75">
        <v>5</v>
      </c>
      <c r="F67" s="76">
        <v>41275</v>
      </c>
      <c r="G67" s="75" t="s">
        <v>1096</v>
      </c>
      <c r="H67" s="75">
        <v>6509969171</v>
      </c>
      <c r="I67" s="75" t="s">
        <v>1097</v>
      </c>
      <c r="J67" s="77">
        <v>43300</v>
      </c>
      <c r="K67" s="166" t="s">
        <v>107</v>
      </c>
      <c r="L67" s="166" t="s">
        <v>634</v>
      </c>
      <c r="M67" s="75"/>
      <c r="N67" s="251" t="s">
        <v>37</v>
      </c>
      <c r="O67" s="161"/>
      <c r="P67" s="75"/>
    </row>
    <row r="68" spans="1:16" s="275" customFormat="1" ht="15" customHeight="1">
      <c r="A68" s="75">
        <v>63</v>
      </c>
      <c r="B68" s="75" t="s">
        <v>1098</v>
      </c>
      <c r="C68" s="75" t="s">
        <v>539</v>
      </c>
      <c r="D68" s="75" t="s">
        <v>784</v>
      </c>
      <c r="E68" s="75">
        <v>5</v>
      </c>
      <c r="F68" s="76">
        <v>41275</v>
      </c>
      <c r="G68" s="75" t="s">
        <v>1096</v>
      </c>
      <c r="H68" s="75">
        <v>6509969171</v>
      </c>
      <c r="I68" s="75" t="s">
        <v>1097</v>
      </c>
      <c r="J68" s="77">
        <v>43300</v>
      </c>
      <c r="K68" s="166" t="s">
        <v>260</v>
      </c>
      <c r="L68" s="166" t="s">
        <v>836</v>
      </c>
      <c r="M68" s="75"/>
      <c r="N68" s="251" t="s">
        <v>37</v>
      </c>
      <c r="O68" s="161"/>
      <c r="P68" s="75"/>
    </row>
    <row r="69" spans="1:16" s="250" customFormat="1" ht="15" customHeight="1">
      <c r="A69" s="245">
        <v>64</v>
      </c>
      <c r="B69" s="245" t="s">
        <v>45</v>
      </c>
      <c r="C69" s="245" t="s">
        <v>1055</v>
      </c>
      <c r="D69" s="245" t="s">
        <v>1056</v>
      </c>
      <c r="E69" s="245">
        <v>2</v>
      </c>
      <c r="F69" s="246">
        <v>41584</v>
      </c>
      <c r="G69" s="245" t="s">
        <v>1057</v>
      </c>
      <c r="H69" s="245">
        <v>3035027611</v>
      </c>
      <c r="I69" s="245" t="s">
        <v>1058</v>
      </c>
      <c r="J69" s="247">
        <v>44351</v>
      </c>
      <c r="K69" s="248" t="s">
        <v>337</v>
      </c>
      <c r="L69" s="248" t="s">
        <v>907</v>
      </c>
      <c r="M69" s="245" t="s">
        <v>1270</v>
      </c>
      <c r="N69" s="245" t="s">
        <v>31</v>
      </c>
      <c r="O69" s="265"/>
      <c r="P69" s="245"/>
    </row>
    <row r="70" spans="1:16" s="250" customFormat="1" ht="15" customHeight="1">
      <c r="A70" s="245">
        <v>65</v>
      </c>
      <c r="B70" s="245" t="s">
        <v>92</v>
      </c>
      <c r="C70" s="245" t="s">
        <v>1055</v>
      </c>
      <c r="D70" s="245" t="s">
        <v>1056</v>
      </c>
      <c r="E70" s="245">
        <v>2</v>
      </c>
      <c r="F70" s="246">
        <v>41584</v>
      </c>
      <c r="G70" s="245" t="s">
        <v>1057</v>
      </c>
      <c r="H70" s="245">
        <v>3035027611</v>
      </c>
      <c r="I70" s="245" t="s">
        <v>1058</v>
      </c>
      <c r="J70" s="247">
        <v>44351</v>
      </c>
      <c r="K70" s="248" t="s">
        <v>137</v>
      </c>
      <c r="L70" s="248" t="s">
        <v>835</v>
      </c>
      <c r="M70" s="245" t="s">
        <v>1270</v>
      </c>
      <c r="N70" s="245" t="s">
        <v>31</v>
      </c>
      <c r="O70" s="265"/>
      <c r="P70" s="245"/>
    </row>
    <row r="71" spans="1:16" s="250" customFormat="1" ht="15" customHeight="1">
      <c r="A71" s="75">
        <v>66</v>
      </c>
      <c r="B71" s="75" t="s">
        <v>92</v>
      </c>
      <c r="C71" s="75" t="s">
        <v>1089</v>
      </c>
      <c r="D71" s="75" t="s">
        <v>1090</v>
      </c>
      <c r="E71" s="75">
        <v>9</v>
      </c>
      <c r="F71" s="76" t="s">
        <v>1091</v>
      </c>
      <c r="G71" s="75" t="s">
        <v>1092</v>
      </c>
      <c r="H71" s="75" t="s">
        <v>1093</v>
      </c>
      <c r="I71" s="75" t="s">
        <v>1094</v>
      </c>
      <c r="J71" s="77">
        <v>44378</v>
      </c>
      <c r="K71" s="166" t="s">
        <v>1048</v>
      </c>
      <c r="L71" s="166" t="s">
        <v>836</v>
      </c>
      <c r="M71" s="75"/>
      <c r="N71" s="251" t="s">
        <v>37</v>
      </c>
      <c r="O71" s="161"/>
      <c r="P71" s="75"/>
    </row>
    <row r="72" spans="1:16" s="250" customFormat="1" ht="15" customHeight="1">
      <c r="A72" s="245">
        <v>67</v>
      </c>
      <c r="B72" s="245" t="s">
        <v>45</v>
      </c>
      <c r="C72" s="245" t="s">
        <v>981</v>
      </c>
      <c r="D72" s="245" t="s">
        <v>980</v>
      </c>
      <c r="E72" s="245">
        <v>2</v>
      </c>
      <c r="F72" s="246">
        <v>41461</v>
      </c>
      <c r="G72" s="245"/>
      <c r="H72" s="245">
        <v>9132128680</v>
      </c>
      <c r="I72" s="245" t="s">
        <v>982</v>
      </c>
      <c r="J72" s="247">
        <v>44106</v>
      </c>
      <c r="K72" s="248" t="s">
        <v>107</v>
      </c>
      <c r="L72" s="248" t="s">
        <v>836</v>
      </c>
      <c r="M72" s="245" t="s">
        <v>1271</v>
      </c>
      <c r="N72" s="245" t="s">
        <v>31</v>
      </c>
      <c r="O72" s="265"/>
      <c r="P72" s="245"/>
    </row>
    <row r="73" spans="1:16" s="250" customFormat="1" ht="15" customHeight="1">
      <c r="A73" s="245">
        <v>68</v>
      </c>
      <c r="B73" s="245" t="s">
        <v>92</v>
      </c>
      <c r="C73" s="245" t="s">
        <v>981</v>
      </c>
      <c r="D73" s="245" t="s">
        <v>980</v>
      </c>
      <c r="E73" s="245">
        <v>2</v>
      </c>
      <c r="F73" s="246">
        <v>41461</v>
      </c>
      <c r="G73" s="245"/>
      <c r="H73" s="245">
        <v>9132128680</v>
      </c>
      <c r="I73" s="245" t="s">
        <v>982</v>
      </c>
      <c r="J73" s="247">
        <v>44106</v>
      </c>
      <c r="K73" s="248" t="s">
        <v>260</v>
      </c>
      <c r="L73" s="248" t="s">
        <v>836</v>
      </c>
      <c r="M73" s="245" t="s">
        <v>1271</v>
      </c>
      <c r="N73" s="245" t="s">
        <v>31</v>
      </c>
      <c r="O73" s="265"/>
      <c r="P73" s="245"/>
    </row>
    <row r="74" spans="1:16" s="275" customFormat="1" ht="15" customHeight="1">
      <c r="A74" s="75">
        <v>69</v>
      </c>
      <c r="B74" s="75" t="s">
        <v>45</v>
      </c>
      <c r="C74" s="75" t="s">
        <v>365</v>
      </c>
      <c r="D74" s="75" t="s">
        <v>1113</v>
      </c>
      <c r="E74" s="75">
        <v>3</v>
      </c>
      <c r="F74" s="76">
        <v>41250</v>
      </c>
      <c r="G74" s="75" t="s">
        <v>1132</v>
      </c>
      <c r="H74" s="75" t="s">
        <v>368</v>
      </c>
      <c r="I74" s="75" t="s">
        <v>402</v>
      </c>
      <c r="J74" s="77">
        <v>44424</v>
      </c>
      <c r="K74" s="166" t="s">
        <v>1032</v>
      </c>
      <c r="L74" s="166" t="s">
        <v>634</v>
      </c>
      <c r="M74" s="75"/>
      <c r="N74" s="251" t="s">
        <v>37</v>
      </c>
      <c r="O74" s="161"/>
      <c r="P74" s="75"/>
    </row>
    <row r="75" spans="1:16" s="250" customFormat="1" ht="15" customHeight="1">
      <c r="A75" s="75">
        <v>70</v>
      </c>
      <c r="B75" s="75" t="s">
        <v>92</v>
      </c>
      <c r="C75" s="75" t="s">
        <v>365</v>
      </c>
      <c r="D75" s="75" t="s">
        <v>1113</v>
      </c>
      <c r="E75" s="75">
        <v>3</v>
      </c>
      <c r="F75" s="76">
        <v>41250</v>
      </c>
      <c r="G75" s="75" t="s">
        <v>1132</v>
      </c>
      <c r="H75" s="75" t="s">
        <v>368</v>
      </c>
      <c r="I75" s="75" t="s">
        <v>402</v>
      </c>
      <c r="J75" s="77">
        <v>44424</v>
      </c>
      <c r="K75" s="166" t="s">
        <v>98</v>
      </c>
      <c r="L75" s="166" t="s">
        <v>634</v>
      </c>
      <c r="M75" s="75"/>
      <c r="N75" s="251" t="s">
        <v>37</v>
      </c>
      <c r="O75" s="161"/>
      <c r="P75" s="75"/>
    </row>
    <row r="76" spans="1:16" s="275" customFormat="1" ht="15" customHeight="1">
      <c r="A76" s="75">
        <v>71</v>
      </c>
      <c r="B76" s="75" t="s">
        <v>45</v>
      </c>
      <c r="C76" s="75" t="s">
        <v>1240</v>
      </c>
      <c r="D76" s="75" t="s">
        <v>1239</v>
      </c>
      <c r="E76" s="75">
        <v>2</v>
      </c>
      <c r="F76" s="76">
        <v>41818</v>
      </c>
      <c r="G76" s="75" t="s">
        <v>1256</v>
      </c>
      <c r="H76" s="75">
        <v>4083386396</v>
      </c>
      <c r="I76" s="75" t="s">
        <v>1255</v>
      </c>
      <c r="J76" s="77">
        <v>44505</v>
      </c>
      <c r="K76" s="166" t="s">
        <v>125</v>
      </c>
      <c r="L76" s="166" t="s">
        <v>836</v>
      </c>
      <c r="M76" s="75"/>
      <c r="N76" s="251" t="s">
        <v>37</v>
      </c>
      <c r="O76" s="161"/>
      <c r="P76" s="75"/>
    </row>
    <row r="77" spans="1:16" s="250" customFormat="1" ht="15" customHeight="1">
      <c r="A77" s="75">
        <v>72</v>
      </c>
      <c r="B77" s="75" t="s">
        <v>45</v>
      </c>
      <c r="C77" s="75" t="s">
        <v>1219</v>
      </c>
      <c r="D77" s="75" t="s">
        <v>1220</v>
      </c>
      <c r="E77" s="75">
        <v>1</v>
      </c>
      <c r="F77" s="76">
        <v>42216</v>
      </c>
      <c r="G77" s="75" t="s">
        <v>1221</v>
      </c>
      <c r="H77" s="75">
        <v>4088880339</v>
      </c>
      <c r="I77" s="75" t="s">
        <v>1222</v>
      </c>
      <c r="J77" s="77" t="s">
        <v>1200</v>
      </c>
      <c r="K77" s="166" t="s">
        <v>682</v>
      </c>
      <c r="L77" s="166" t="s">
        <v>634</v>
      </c>
      <c r="M77" s="75"/>
      <c r="N77" s="251" t="s">
        <v>37</v>
      </c>
      <c r="O77" s="161"/>
      <c r="P77" s="75"/>
    </row>
    <row r="78" spans="1:16" s="275" customFormat="1" ht="15" customHeight="1">
      <c r="A78" s="75">
        <v>73</v>
      </c>
      <c r="B78" s="75" t="s">
        <v>92</v>
      </c>
      <c r="C78" s="75" t="s">
        <v>1219</v>
      </c>
      <c r="D78" s="75" t="s">
        <v>1220</v>
      </c>
      <c r="E78" s="75">
        <v>1</v>
      </c>
      <c r="F78" s="76">
        <v>42216</v>
      </c>
      <c r="G78" s="75" t="s">
        <v>1221</v>
      </c>
      <c r="H78" s="75">
        <v>4088880339</v>
      </c>
      <c r="I78" s="75" t="s">
        <v>1222</v>
      </c>
      <c r="J78" s="77" t="s">
        <v>1200</v>
      </c>
      <c r="K78" s="166" t="s">
        <v>395</v>
      </c>
      <c r="L78" s="166" t="s">
        <v>836</v>
      </c>
      <c r="M78" s="75"/>
      <c r="N78" s="251" t="s">
        <v>37</v>
      </c>
      <c r="O78" s="161"/>
      <c r="P78" s="75"/>
    </row>
    <row r="79" spans="1:16" s="250" customFormat="1" ht="15" customHeight="1">
      <c r="A79" s="75">
        <v>74</v>
      </c>
      <c r="B79" s="75" t="s">
        <v>45</v>
      </c>
      <c r="C79" s="75" t="s">
        <v>1159</v>
      </c>
      <c r="D79" s="75" t="s">
        <v>1176</v>
      </c>
      <c r="E79" s="75">
        <v>6</v>
      </c>
      <c r="F79" s="76">
        <v>40410</v>
      </c>
      <c r="G79" s="75" t="s">
        <v>1177</v>
      </c>
      <c r="H79" s="75">
        <v>4087686361</v>
      </c>
      <c r="I79" s="75" t="s">
        <v>1178</v>
      </c>
      <c r="J79" s="77">
        <v>44440</v>
      </c>
      <c r="K79" s="166" t="s">
        <v>177</v>
      </c>
      <c r="L79" s="166" t="s">
        <v>1011</v>
      </c>
      <c r="M79" s="75"/>
      <c r="N79" s="251" t="s">
        <v>37</v>
      </c>
      <c r="O79" s="161"/>
      <c r="P79" s="75"/>
    </row>
    <row r="80" spans="1:16" s="275" customFormat="1" ht="15" customHeight="1">
      <c r="A80" s="75">
        <v>75</v>
      </c>
      <c r="B80" s="75" t="s">
        <v>92</v>
      </c>
      <c r="C80" s="75" t="s">
        <v>1159</v>
      </c>
      <c r="D80" s="75" t="s">
        <v>1176</v>
      </c>
      <c r="E80" s="75">
        <v>6</v>
      </c>
      <c r="F80" s="76">
        <v>40410</v>
      </c>
      <c r="G80" s="75" t="s">
        <v>1177</v>
      </c>
      <c r="H80" s="75">
        <v>4087686361</v>
      </c>
      <c r="I80" s="75" t="s">
        <v>1178</v>
      </c>
      <c r="J80" s="77">
        <v>44440</v>
      </c>
      <c r="K80" s="166" t="s">
        <v>147</v>
      </c>
      <c r="L80" s="166" t="s">
        <v>1011</v>
      </c>
      <c r="M80" s="75"/>
      <c r="N80" s="251" t="s">
        <v>37</v>
      </c>
      <c r="O80" s="161"/>
      <c r="P80" s="75"/>
    </row>
    <row r="81" spans="1:16" s="250" customFormat="1" ht="15" customHeight="1">
      <c r="A81" s="75">
        <v>76</v>
      </c>
      <c r="B81" s="75" t="s">
        <v>45</v>
      </c>
      <c r="C81" s="75" t="s">
        <v>138</v>
      </c>
      <c r="D81" s="75" t="s">
        <v>635</v>
      </c>
      <c r="E81" s="75">
        <f>19-12-6</f>
        <v>1</v>
      </c>
      <c r="F81" s="76">
        <v>41165</v>
      </c>
      <c r="G81" s="75" t="s">
        <v>636</v>
      </c>
      <c r="H81" s="75">
        <v>4085505781</v>
      </c>
      <c r="I81" s="75" t="s">
        <v>637</v>
      </c>
      <c r="J81" s="77">
        <v>44228</v>
      </c>
      <c r="K81" s="166" t="s">
        <v>258</v>
      </c>
      <c r="L81" s="166" t="s">
        <v>907</v>
      </c>
      <c r="M81" s="75" t="s">
        <v>178</v>
      </c>
      <c r="N81" s="251" t="s">
        <v>37</v>
      </c>
      <c r="O81" s="161"/>
      <c r="P81" s="75"/>
    </row>
    <row r="82" spans="1:16" s="275" customFormat="1" ht="15" customHeight="1">
      <c r="A82" s="75">
        <v>77</v>
      </c>
      <c r="B82" s="75" t="s">
        <v>92</v>
      </c>
      <c r="C82" s="75" t="s">
        <v>138</v>
      </c>
      <c r="D82" s="75" t="s">
        <v>635</v>
      </c>
      <c r="E82" s="75">
        <f>19-12-6</f>
        <v>1</v>
      </c>
      <c r="F82" s="76">
        <v>41165</v>
      </c>
      <c r="G82" s="75" t="s">
        <v>636</v>
      </c>
      <c r="H82" s="75">
        <v>4085505781</v>
      </c>
      <c r="I82" s="75" t="s">
        <v>637</v>
      </c>
      <c r="J82" s="77">
        <v>44361</v>
      </c>
      <c r="K82" s="166" t="s">
        <v>137</v>
      </c>
      <c r="L82" s="166" t="s">
        <v>907</v>
      </c>
      <c r="M82" s="75" t="s">
        <v>178</v>
      </c>
      <c r="N82" s="251" t="s">
        <v>37</v>
      </c>
      <c r="O82" s="161"/>
      <c r="P82" s="75"/>
    </row>
    <row r="83" spans="1:16" s="250" customFormat="1" ht="15" customHeight="1">
      <c r="A83" s="75">
        <v>78</v>
      </c>
      <c r="B83" s="75" t="s">
        <v>45</v>
      </c>
      <c r="C83" s="75" t="s">
        <v>138</v>
      </c>
      <c r="D83" s="75" t="s">
        <v>1257</v>
      </c>
      <c r="E83" s="75">
        <v>5</v>
      </c>
      <c r="F83" s="76">
        <v>40833</v>
      </c>
      <c r="G83" s="75" t="s">
        <v>1259</v>
      </c>
      <c r="H83" s="75">
        <v>9168657621</v>
      </c>
      <c r="I83" s="75" t="s">
        <v>1258</v>
      </c>
      <c r="J83" s="77">
        <v>44516</v>
      </c>
      <c r="K83" s="166" t="s">
        <v>258</v>
      </c>
      <c r="L83" s="166" t="s">
        <v>1011</v>
      </c>
      <c r="M83" s="75"/>
      <c r="N83" s="251" t="s">
        <v>37</v>
      </c>
      <c r="O83" s="161"/>
      <c r="P83" s="75"/>
    </row>
    <row r="84" spans="1:16" s="275" customFormat="1" ht="15" customHeight="1">
      <c r="A84" s="75">
        <v>79</v>
      </c>
      <c r="B84" s="75" t="s">
        <v>92</v>
      </c>
      <c r="C84" s="75" t="s">
        <v>138</v>
      </c>
      <c r="D84" s="75" t="s">
        <v>1257</v>
      </c>
      <c r="E84" s="75">
        <v>5</v>
      </c>
      <c r="F84" s="76">
        <v>40833</v>
      </c>
      <c r="G84" s="75" t="s">
        <v>1259</v>
      </c>
      <c r="H84" s="75">
        <v>9168657621</v>
      </c>
      <c r="I84" s="75" t="s">
        <v>1258</v>
      </c>
      <c r="J84" s="77">
        <v>44516</v>
      </c>
      <c r="K84" s="166" t="s">
        <v>137</v>
      </c>
      <c r="L84" s="166" t="s">
        <v>835</v>
      </c>
      <c r="M84" s="75"/>
      <c r="N84" s="251" t="s">
        <v>37</v>
      </c>
      <c r="O84" s="161"/>
      <c r="P84" s="75"/>
    </row>
    <row r="85" spans="1:16" s="250" customFormat="1" ht="15" customHeight="1">
      <c r="A85" s="75">
        <v>80</v>
      </c>
      <c r="B85" s="75" t="s">
        <v>45</v>
      </c>
      <c r="C85" s="75" t="s">
        <v>138</v>
      </c>
      <c r="D85" s="75" t="s">
        <v>139</v>
      </c>
      <c r="E85" s="75">
        <v>5</v>
      </c>
      <c r="F85" s="76">
        <v>40477</v>
      </c>
      <c r="G85" s="75" t="s">
        <v>140</v>
      </c>
      <c r="H85" s="75" t="s">
        <v>141</v>
      </c>
      <c r="I85" s="75" t="s">
        <v>1292</v>
      </c>
      <c r="J85" s="77">
        <v>44531</v>
      </c>
      <c r="K85" s="166" t="s">
        <v>177</v>
      </c>
      <c r="L85" s="166" t="s">
        <v>358</v>
      </c>
      <c r="M85" s="75" t="s">
        <v>834</v>
      </c>
      <c r="N85" s="251" t="s">
        <v>37</v>
      </c>
      <c r="O85" s="161"/>
      <c r="P85" s="75"/>
    </row>
    <row r="86" spans="1:16" s="275" customFormat="1" ht="15" customHeight="1">
      <c r="A86" s="75">
        <v>81</v>
      </c>
      <c r="B86" s="75" t="s">
        <v>127</v>
      </c>
      <c r="C86" s="75" t="s">
        <v>138</v>
      </c>
      <c r="D86" s="75" t="s">
        <v>139</v>
      </c>
      <c r="E86" s="75">
        <v>5</v>
      </c>
      <c r="F86" s="76">
        <v>40477</v>
      </c>
      <c r="G86" s="75" t="s">
        <v>140</v>
      </c>
      <c r="H86" s="75" t="s">
        <v>141</v>
      </c>
      <c r="I86" s="75" t="s">
        <v>1292</v>
      </c>
      <c r="J86" s="77">
        <v>44531</v>
      </c>
      <c r="K86" s="166" t="s">
        <v>163</v>
      </c>
      <c r="L86" s="166" t="s">
        <v>634</v>
      </c>
      <c r="M86" s="75" t="s">
        <v>834</v>
      </c>
      <c r="N86" s="251" t="s">
        <v>37</v>
      </c>
      <c r="O86" s="161"/>
      <c r="P86" s="75"/>
    </row>
    <row r="87" spans="1:16" s="250" customFormat="1" ht="15" customHeight="1">
      <c r="A87" s="75">
        <v>82</v>
      </c>
      <c r="B87" s="75" t="s">
        <v>127</v>
      </c>
      <c r="C87" s="75" t="s">
        <v>138</v>
      </c>
      <c r="D87" s="75" t="s">
        <v>194</v>
      </c>
      <c r="E87" s="75">
        <v>4</v>
      </c>
      <c r="F87" s="76" t="s">
        <v>195</v>
      </c>
      <c r="G87" s="75" t="s">
        <v>196</v>
      </c>
      <c r="H87" s="75" t="s">
        <v>197</v>
      </c>
      <c r="I87" s="75" t="s">
        <v>182</v>
      </c>
      <c r="J87" s="77">
        <v>43466</v>
      </c>
      <c r="K87" s="166" t="s">
        <v>1272</v>
      </c>
      <c r="L87" s="166" t="s">
        <v>1011</v>
      </c>
      <c r="M87" s="75" t="s">
        <v>178</v>
      </c>
      <c r="N87" s="251" t="s">
        <v>37</v>
      </c>
      <c r="O87" s="161"/>
      <c r="P87" s="75" t="s">
        <v>178</v>
      </c>
    </row>
    <row r="88" spans="1:16" s="275" customFormat="1" ht="15" customHeight="1">
      <c r="A88" s="75">
        <v>83</v>
      </c>
      <c r="B88" s="75" t="s">
        <v>45</v>
      </c>
      <c r="C88" s="75" t="s">
        <v>138</v>
      </c>
      <c r="D88" s="75" t="s">
        <v>657</v>
      </c>
      <c r="E88" s="75" t="s">
        <v>151</v>
      </c>
      <c r="F88" s="76">
        <v>41802</v>
      </c>
      <c r="G88" s="75" t="s">
        <v>636</v>
      </c>
      <c r="H88" s="75">
        <v>4085505781</v>
      </c>
      <c r="I88" s="75" t="s">
        <v>637</v>
      </c>
      <c r="J88" s="77">
        <v>44228</v>
      </c>
      <c r="K88" s="166" t="s">
        <v>337</v>
      </c>
      <c r="L88" s="166" t="s">
        <v>634</v>
      </c>
      <c r="M88" s="75"/>
      <c r="N88" s="251" t="s">
        <v>37</v>
      </c>
      <c r="O88" s="161"/>
      <c r="P88" s="75"/>
    </row>
    <row r="89" spans="1:16" s="250" customFormat="1" ht="15" customHeight="1">
      <c r="A89" s="75">
        <v>84</v>
      </c>
      <c r="B89" s="75" t="s">
        <v>92</v>
      </c>
      <c r="C89" s="75" t="s">
        <v>138</v>
      </c>
      <c r="D89" s="75" t="s">
        <v>657</v>
      </c>
      <c r="E89" s="75" t="s">
        <v>151</v>
      </c>
      <c r="F89" s="76">
        <v>41802</v>
      </c>
      <c r="G89" s="75" t="s">
        <v>636</v>
      </c>
      <c r="H89" s="75">
        <v>4085505781</v>
      </c>
      <c r="I89" s="75" t="s">
        <v>637</v>
      </c>
      <c r="J89" s="77">
        <v>44361</v>
      </c>
      <c r="K89" s="166" t="s">
        <v>245</v>
      </c>
      <c r="L89" s="166" t="s">
        <v>634</v>
      </c>
      <c r="M89" s="75" t="s">
        <v>178</v>
      </c>
      <c r="N89" s="251" t="s">
        <v>37</v>
      </c>
      <c r="O89" s="161"/>
      <c r="P89" s="75"/>
    </row>
    <row r="90" spans="1:16" s="275" customFormat="1" ht="15" customHeight="1">
      <c r="A90" s="75">
        <v>85</v>
      </c>
      <c r="B90" s="75" t="s">
        <v>45</v>
      </c>
      <c r="C90" s="75" t="s">
        <v>138</v>
      </c>
      <c r="D90" s="75" t="s">
        <v>311</v>
      </c>
      <c r="E90" s="75" t="s">
        <v>121</v>
      </c>
      <c r="F90" s="76" t="s">
        <v>312</v>
      </c>
      <c r="G90" s="75" t="s">
        <v>196</v>
      </c>
      <c r="H90" s="75" t="s">
        <v>197</v>
      </c>
      <c r="I90" s="75" t="s">
        <v>182</v>
      </c>
      <c r="J90" s="77" t="s">
        <v>198</v>
      </c>
      <c r="K90" s="166" t="s">
        <v>815</v>
      </c>
      <c r="L90" s="166" t="s">
        <v>838</v>
      </c>
      <c r="M90" s="75" t="s">
        <v>145</v>
      </c>
      <c r="N90" s="251" t="s">
        <v>37</v>
      </c>
      <c r="O90" s="161"/>
      <c r="P90" s="75"/>
    </row>
    <row r="91" spans="1:16" s="250" customFormat="1" ht="15" customHeight="1">
      <c r="A91" s="75">
        <v>86</v>
      </c>
      <c r="B91" s="75" t="s">
        <v>127</v>
      </c>
      <c r="C91" s="75" t="s">
        <v>138</v>
      </c>
      <c r="D91" s="75" t="s">
        <v>311</v>
      </c>
      <c r="E91" s="75" t="s">
        <v>121</v>
      </c>
      <c r="F91" s="76" t="s">
        <v>312</v>
      </c>
      <c r="G91" s="75" t="s">
        <v>196</v>
      </c>
      <c r="H91" s="75" t="s">
        <v>197</v>
      </c>
      <c r="I91" s="75" t="s">
        <v>314</v>
      </c>
      <c r="J91" s="77">
        <v>43466</v>
      </c>
      <c r="K91" s="166" t="s">
        <v>302</v>
      </c>
      <c r="L91" s="166" t="s">
        <v>836</v>
      </c>
      <c r="M91" s="75" t="s">
        <v>145</v>
      </c>
      <c r="N91" s="251" t="s">
        <v>37</v>
      </c>
      <c r="O91" s="161"/>
      <c r="P91" s="75"/>
    </row>
    <row r="92" spans="1:16" s="275" customFormat="1" ht="15" customHeight="1">
      <c r="A92" s="75">
        <v>87</v>
      </c>
      <c r="B92" s="75" t="s">
        <v>45</v>
      </c>
      <c r="C92" s="75" t="s">
        <v>138</v>
      </c>
      <c r="D92" s="75" t="s">
        <v>1261</v>
      </c>
      <c r="E92" s="75">
        <v>2</v>
      </c>
      <c r="F92" s="76">
        <v>41781</v>
      </c>
      <c r="G92" s="75" t="s">
        <v>1259</v>
      </c>
      <c r="H92" s="75">
        <v>9168657621</v>
      </c>
      <c r="I92" s="75" t="s">
        <v>1258</v>
      </c>
      <c r="J92" s="77">
        <v>44516</v>
      </c>
      <c r="K92" s="166" t="s">
        <v>213</v>
      </c>
      <c r="L92" s="166" t="s">
        <v>634</v>
      </c>
      <c r="M92" s="75"/>
      <c r="N92" s="251" t="s">
        <v>37</v>
      </c>
      <c r="O92" s="161"/>
      <c r="P92" s="75"/>
    </row>
    <row r="93" spans="1:16" s="250" customFormat="1" ht="15" customHeight="1">
      <c r="A93" s="75">
        <v>88</v>
      </c>
      <c r="B93" s="75" t="s">
        <v>92</v>
      </c>
      <c r="C93" s="75" t="s">
        <v>138</v>
      </c>
      <c r="D93" s="75" t="s">
        <v>1260</v>
      </c>
      <c r="E93" s="75">
        <v>2</v>
      </c>
      <c r="F93" s="76">
        <v>41781</v>
      </c>
      <c r="G93" s="75" t="s">
        <v>1259</v>
      </c>
      <c r="H93" s="75">
        <v>9168657621</v>
      </c>
      <c r="I93" s="75" t="s">
        <v>1258</v>
      </c>
      <c r="J93" s="77">
        <v>44516</v>
      </c>
      <c r="K93" s="166" t="s">
        <v>337</v>
      </c>
      <c r="L93" s="166" t="s">
        <v>836</v>
      </c>
      <c r="M93" s="75"/>
      <c r="N93" s="251" t="s">
        <v>37</v>
      </c>
      <c r="O93" s="161"/>
      <c r="P93" s="75" t="s">
        <v>1273</v>
      </c>
    </row>
    <row r="94" spans="1:16" s="275" customFormat="1" ht="15" customHeight="1">
      <c r="A94" s="75">
        <v>89</v>
      </c>
      <c r="B94" s="75" t="s">
        <v>45</v>
      </c>
      <c r="C94" s="75" t="s">
        <v>1107</v>
      </c>
      <c r="D94" s="75" t="s">
        <v>1114</v>
      </c>
      <c r="E94" s="75">
        <v>4</v>
      </c>
      <c r="F94" s="76">
        <v>41123</v>
      </c>
      <c r="G94" s="75" t="s">
        <v>1133</v>
      </c>
      <c r="H94" s="75">
        <v>9255779286</v>
      </c>
      <c r="I94" s="75" t="s">
        <v>1134</v>
      </c>
      <c r="J94" s="77">
        <v>44424</v>
      </c>
      <c r="K94" s="166" t="s">
        <v>258</v>
      </c>
      <c r="L94" s="166" t="s">
        <v>634</v>
      </c>
      <c r="M94" s="75"/>
      <c r="N94" s="251" t="s">
        <v>37</v>
      </c>
      <c r="O94" s="161"/>
      <c r="P94" s="75"/>
    </row>
    <row r="95" spans="1:16" s="250" customFormat="1" ht="15" customHeight="1">
      <c r="A95" s="75">
        <v>90</v>
      </c>
      <c r="B95" s="75" t="s">
        <v>92</v>
      </c>
      <c r="C95" s="75" t="s">
        <v>1107</v>
      </c>
      <c r="D95" s="75" t="s">
        <v>1114</v>
      </c>
      <c r="E95" s="75">
        <v>4</v>
      </c>
      <c r="F95" s="76">
        <v>41123</v>
      </c>
      <c r="G95" s="75" t="s">
        <v>1133</v>
      </c>
      <c r="H95" s="75">
        <v>9255779286</v>
      </c>
      <c r="I95" s="75" t="s">
        <v>1134</v>
      </c>
      <c r="J95" s="77">
        <v>44424</v>
      </c>
      <c r="K95" s="166" t="s">
        <v>260</v>
      </c>
      <c r="L95" s="166" t="s">
        <v>634</v>
      </c>
      <c r="M95" s="75"/>
      <c r="N95" s="251" t="s">
        <v>37</v>
      </c>
      <c r="O95" s="161"/>
      <c r="P95" s="75"/>
    </row>
    <row r="96" spans="1:16" s="275" customFormat="1" ht="15" customHeight="1">
      <c r="A96" s="75">
        <v>91</v>
      </c>
      <c r="B96" s="75" t="s">
        <v>45</v>
      </c>
      <c r="C96" s="75" t="s">
        <v>214</v>
      </c>
      <c r="D96" s="75" t="s">
        <v>215</v>
      </c>
      <c r="E96" s="75" t="s">
        <v>121</v>
      </c>
      <c r="F96" s="76">
        <v>41105</v>
      </c>
      <c r="G96" s="75" t="s">
        <v>216</v>
      </c>
      <c r="H96" s="75" t="s">
        <v>217</v>
      </c>
      <c r="I96" s="75" t="s">
        <v>218</v>
      </c>
      <c r="J96" s="77">
        <v>43345</v>
      </c>
      <c r="K96" s="166" t="s">
        <v>191</v>
      </c>
      <c r="L96" s="166" t="s">
        <v>634</v>
      </c>
      <c r="M96" s="75" t="s">
        <v>178</v>
      </c>
      <c r="N96" s="251" t="s">
        <v>37</v>
      </c>
      <c r="O96" s="161"/>
      <c r="P96" s="75"/>
    </row>
    <row r="97" spans="1:16" s="250" customFormat="1" ht="15" customHeight="1">
      <c r="A97" s="75">
        <v>92</v>
      </c>
      <c r="B97" s="75" t="s">
        <v>127</v>
      </c>
      <c r="C97" s="75" t="s">
        <v>214</v>
      </c>
      <c r="D97" s="75" t="s">
        <v>215</v>
      </c>
      <c r="E97" s="75" t="s">
        <v>121</v>
      </c>
      <c r="F97" s="76">
        <v>41105</v>
      </c>
      <c r="G97" s="75" t="s">
        <v>216</v>
      </c>
      <c r="H97" s="75" t="s">
        <v>217</v>
      </c>
      <c r="I97" s="75" t="s">
        <v>218</v>
      </c>
      <c r="J97" s="77">
        <v>43345</v>
      </c>
      <c r="K97" s="166" t="s">
        <v>302</v>
      </c>
      <c r="L97" s="166" t="s">
        <v>358</v>
      </c>
      <c r="M97" s="75" t="s">
        <v>178</v>
      </c>
      <c r="N97" s="251" t="s">
        <v>37</v>
      </c>
      <c r="O97" s="161"/>
      <c r="P97" s="75"/>
    </row>
    <row r="98" spans="1:16" s="275" customFormat="1" ht="15" customHeight="1">
      <c r="A98" s="75">
        <v>93</v>
      </c>
      <c r="B98" s="75" t="s">
        <v>45</v>
      </c>
      <c r="C98" s="75" t="s">
        <v>214</v>
      </c>
      <c r="D98" s="75" t="s">
        <v>1115</v>
      </c>
      <c r="E98" s="75">
        <v>3</v>
      </c>
      <c r="F98" s="76">
        <v>41225</v>
      </c>
      <c r="G98" s="75" t="s">
        <v>1135</v>
      </c>
      <c r="H98" s="75">
        <v>4158238596</v>
      </c>
      <c r="I98" s="75" t="s">
        <v>1136</v>
      </c>
      <c r="J98" s="77">
        <v>44424</v>
      </c>
      <c r="K98" s="166" t="s">
        <v>610</v>
      </c>
      <c r="L98" s="166" t="s">
        <v>835</v>
      </c>
      <c r="M98" s="75"/>
      <c r="N98" s="251" t="s">
        <v>37</v>
      </c>
      <c r="O98" s="161"/>
      <c r="P98" s="75"/>
    </row>
    <row r="99" spans="1:16" s="250" customFormat="1" ht="15" customHeight="1">
      <c r="A99" s="75">
        <v>94</v>
      </c>
      <c r="B99" s="75" t="s">
        <v>92</v>
      </c>
      <c r="C99" s="75" t="s">
        <v>214</v>
      </c>
      <c r="D99" s="75" t="s">
        <v>1115</v>
      </c>
      <c r="E99" s="75">
        <v>3</v>
      </c>
      <c r="F99" s="76">
        <v>41225</v>
      </c>
      <c r="G99" s="75" t="s">
        <v>1135</v>
      </c>
      <c r="H99" s="75">
        <v>4158238596</v>
      </c>
      <c r="I99" s="75" t="s">
        <v>1136</v>
      </c>
      <c r="J99" s="77">
        <v>44424</v>
      </c>
      <c r="K99" s="166" t="s">
        <v>183</v>
      </c>
      <c r="L99" s="166" t="s">
        <v>634</v>
      </c>
      <c r="M99" s="75"/>
      <c r="N99" s="251" t="s">
        <v>37</v>
      </c>
      <c r="O99" s="161"/>
      <c r="P99" s="75"/>
    </row>
    <row r="100" spans="1:16" s="275" customFormat="1" ht="15" customHeight="1">
      <c r="A100" s="75">
        <v>95</v>
      </c>
      <c r="B100" s="75" t="s">
        <v>92</v>
      </c>
      <c r="C100" s="75" t="s">
        <v>1035</v>
      </c>
      <c r="D100" s="75" t="s">
        <v>1034</v>
      </c>
      <c r="E100" s="75">
        <v>5</v>
      </c>
      <c r="F100" s="76">
        <v>40257</v>
      </c>
      <c r="G100" s="75"/>
      <c r="H100" s="75">
        <v>7146514044</v>
      </c>
      <c r="I100" s="75" t="s">
        <v>1036</v>
      </c>
      <c r="J100" s="77">
        <v>44287</v>
      </c>
      <c r="K100" s="166" t="s">
        <v>163</v>
      </c>
      <c r="L100" s="166" t="s">
        <v>634</v>
      </c>
      <c r="M100" s="75"/>
      <c r="N100" s="251" t="s">
        <v>37</v>
      </c>
      <c r="O100" s="161"/>
      <c r="P100" s="75"/>
    </row>
    <row r="101" spans="1:16" s="250" customFormat="1" ht="15" customHeight="1">
      <c r="A101" s="75">
        <v>96</v>
      </c>
      <c r="B101" s="75" t="s">
        <v>45</v>
      </c>
      <c r="C101" s="75" t="s">
        <v>508</v>
      </c>
      <c r="D101" s="75" t="s">
        <v>1116</v>
      </c>
      <c r="E101" s="75">
        <v>2</v>
      </c>
      <c r="F101" s="76">
        <v>41841</v>
      </c>
      <c r="G101" s="75" t="s">
        <v>1137</v>
      </c>
      <c r="H101" s="75">
        <v>6506450741</v>
      </c>
      <c r="I101" s="75" t="s">
        <v>1138</v>
      </c>
      <c r="J101" s="77">
        <v>44426</v>
      </c>
      <c r="K101" s="166" t="s">
        <v>653</v>
      </c>
      <c r="L101" s="166" t="s">
        <v>836</v>
      </c>
      <c r="M101" s="75"/>
      <c r="N101" s="251" t="s">
        <v>37</v>
      </c>
      <c r="O101" s="161"/>
      <c r="P101" s="75"/>
    </row>
    <row r="102" spans="1:16" s="275" customFormat="1" ht="15" customHeight="1">
      <c r="A102" s="75">
        <v>97</v>
      </c>
      <c r="B102" s="75" t="s">
        <v>92</v>
      </c>
      <c r="C102" s="75" t="s">
        <v>508</v>
      </c>
      <c r="D102" s="75" t="s">
        <v>1116</v>
      </c>
      <c r="E102" s="75">
        <v>2</v>
      </c>
      <c r="F102" s="76">
        <v>41841</v>
      </c>
      <c r="G102" s="75" t="s">
        <v>1137</v>
      </c>
      <c r="H102" s="75">
        <v>6506450741</v>
      </c>
      <c r="I102" s="75" t="s">
        <v>1138</v>
      </c>
      <c r="J102" s="77">
        <v>44426</v>
      </c>
      <c r="K102" s="166" t="s">
        <v>245</v>
      </c>
      <c r="L102" s="166" t="s">
        <v>634</v>
      </c>
      <c r="M102" s="75"/>
      <c r="N102" s="251" t="s">
        <v>37</v>
      </c>
      <c r="O102" s="161"/>
      <c r="P102" s="75"/>
    </row>
    <row r="103" spans="1:16" s="250" customFormat="1" ht="15" customHeight="1">
      <c r="A103" s="75">
        <v>98</v>
      </c>
      <c r="B103" s="75" t="s">
        <v>221</v>
      </c>
      <c r="C103" s="75" t="s">
        <v>359</v>
      </c>
      <c r="D103" s="75" t="s">
        <v>360</v>
      </c>
      <c r="E103" s="75">
        <v>2</v>
      </c>
      <c r="F103" s="76" t="s">
        <v>361</v>
      </c>
      <c r="G103" s="75" t="s">
        <v>362</v>
      </c>
      <c r="H103" s="75" t="s">
        <v>363</v>
      </c>
      <c r="I103" s="75" t="s">
        <v>226</v>
      </c>
      <c r="J103" s="77">
        <v>43633</v>
      </c>
      <c r="K103" s="166" t="s">
        <v>815</v>
      </c>
      <c r="L103" s="166" t="s">
        <v>634</v>
      </c>
      <c r="M103" s="75"/>
      <c r="N103" s="251" t="s">
        <v>37</v>
      </c>
      <c r="O103" s="161"/>
      <c r="P103" s="75"/>
    </row>
    <row r="104" spans="1:16" s="275" customFormat="1" ht="15" customHeight="1">
      <c r="A104" s="75">
        <v>99</v>
      </c>
      <c r="B104" s="75" t="s">
        <v>127</v>
      </c>
      <c r="C104" s="75" t="s">
        <v>359</v>
      </c>
      <c r="D104" s="75" t="s">
        <v>360</v>
      </c>
      <c r="E104" s="75">
        <v>2</v>
      </c>
      <c r="F104" s="76" t="s">
        <v>361</v>
      </c>
      <c r="G104" s="75" t="s">
        <v>362</v>
      </c>
      <c r="H104" s="75" t="s">
        <v>363</v>
      </c>
      <c r="I104" s="75" t="s">
        <v>226</v>
      </c>
      <c r="J104" s="77">
        <v>43633</v>
      </c>
      <c r="K104" s="166" t="s">
        <v>163</v>
      </c>
      <c r="L104" s="166" t="s">
        <v>634</v>
      </c>
      <c r="M104" s="75" t="s">
        <v>178</v>
      </c>
      <c r="N104" s="251" t="s">
        <v>37</v>
      </c>
      <c r="O104" s="161"/>
      <c r="P104" s="75"/>
    </row>
    <row r="105" spans="1:16" s="250" customFormat="1" ht="15" customHeight="1">
      <c r="A105" s="75">
        <v>100</v>
      </c>
      <c r="B105" s="75" t="s">
        <v>45</v>
      </c>
      <c r="C105" s="75" t="s">
        <v>359</v>
      </c>
      <c r="D105" s="75" t="s">
        <v>1160</v>
      </c>
      <c r="E105" s="75" t="s">
        <v>151</v>
      </c>
      <c r="F105" s="76">
        <v>44562</v>
      </c>
      <c r="G105" s="75" t="s">
        <v>1179</v>
      </c>
      <c r="H105" s="75" t="s">
        <v>363</v>
      </c>
      <c r="I105" s="75" t="s">
        <v>1180</v>
      </c>
      <c r="J105" s="77">
        <v>44440</v>
      </c>
      <c r="K105" s="166" t="s">
        <v>653</v>
      </c>
      <c r="L105" s="166" t="s">
        <v>836</v>
      </c>
      <c r="M105" s="75"/>
      <c r="N105" s="251" t="s">
        <v>37</v>
      </c>
      <c r="O105" s="161"/>
      <c r="P105" s="75"/>
    </row>
    <row r="106" spans="1:16" s="275" customFormat="1" ht="15" customHeight="1">
      <c r="A106" s="75">
        <v>101</v>
      </c>
      <c r="B106" s="75" t="s">
        <v>92</v>
      </c>
      <c r="C106" s="75" t="s">
        <v>359</v>
      </c>
      <c r="D106" s="75" t="s">
        <v>1160</v>
      </c>
      <c r="E106" s="75" t="s">
        <v>151</v>
      </c>
      <c r="F106" s="76">
        <v>44562</v>
      </c>
      <c r="G106" s="75" t="s">
        <v>1179</v>
      </c>
      <c r="H106" s="75" t="s">
        <v>363</v>
      </c>
      <c r="I106" s="75" t="s">
        <v>1180</v>
      </c>
      <c r="J106" s="77">
        <v>44440</v>
      </c>
      <c r="K106" s="166" t="s">
        <v>183</v>
      </c>
      <c r="L106" s="166" t="s">
        <v>634</v>
      </c>
      <c r="M106" s="75"/>
      <c r="N106" s="251" t="s">
        <v>37</v>
      </c>
      <c r="O106" s="161"/>
      <c r="P106" s="75"/>
    </row>
    <row r="107" spans="1:16" s="250" customFormat="1" ht="15" customHeight="1">
      <c r="A107" s="75">
        <v>102</v>
      </c>
      <c r="B107" s="75" t="s">
        <v>45</v>
      </c>
      <c r="C107" s="75" t="s">
        <v>697</v>
      </c>
      <c r="D107" s="75" t="s">
        <v>698</v>
      </c>
      <c r="E107" s="75">
        <v>1</v>
      </c>
      <c r="F107" s="76">
        <v>41231</v>
      </c>
      <c r="G107" s="75" t="s">
        <v>699</v>
      </c>
      <c r="H107" s="75">
        <v>4082104475</v>
      </c>
      <c r="I107" s="75" t="s">
        <v>700</v>
      </c>
      <c r="J107" s="77">
        <v>43739</v>
      </c>
      <c r="K107" s="166" t="s">
        <v>258</v>
      </c>
      <c r="L107" s="166" t="s">
        <v>634</v>
      </c>
      <c r="M107" s="75"/>
      <c r="N107" s="251" t="s">
        <v>37</v>
      </c>
      <c r="O107" s="161"/>
      <c r="P107" s="75"/>
    </row>
    <row r="108" spans="1:16" s="275" customFormat="1" ht="15" customHeight="1">
      <c r="A108" s="75">
        <v>103</v>
      </c>
      <c r="B108" s="75" t="s">
        <v>92</v>
      </c>
      <c r="C108" s="75" t="s">
        <v>697</v>
      </c>
      <c r="D108" s="75" t="s">
        <v>698</v>
      </c>
      <c r="E108" s="75">
        <v>1</v>
      </c>
      <c r="F108" s="76">
        <v>41231</v>
      </c>
      <c r="G108" s="75" t="s">
        <v>699</v>
      </c>
      <c r="H108" s="75">
        <v>4082104475</v>
      </c>
      <c r="I108" s="75" t="s">
        <v>700</v>
      </c>
      <c r="J108" s="77">
        <v>43739</v>
      </c>
      <c r="K108" s="166" t="s">
        <v>260</v>
      </c>
      <c r="L108" s="166" t="s">
        <v>574</v>
      </c>
      <c r="M108" s="75"/>
      <c r="N108" s="251" t="s">
        <v>37</v>
      </c>
      <c r="O108" s="161"/>
      <c r="P108" s="75"/>
    </row>
    <row r="109" spans="1:16" s="250" customFormat="1" ht="15" customHeight="1">
      <c r="A109" s="75">
        <v>104</v>
      </c>
      <c r="B109" s="75" t="s">
        <v>45</v>
      </c>
      <c r="C109" s="75" t="s">
        <v>1108</v>
      </c>
      <c r="D109" s="75" t="s">
        <v>1109</v>
      </c>
      <c r="E109" s="75">
        <v>7</v>
      </c>
      <c r="F109" s="76">
        <v>39731</v>
      </c>
      <c r="G109" s="75" t="s">
        <v>1139</v>
      </c>
      <c r="H109" s="75">
        <v>4088963505</v>
      </c>
      <c r="I109" s="75" t="s">
        <v>1140</v>
      </c>
      <c r="J109" s="77">
        <v>44424</v>
      </c>
      <c r="K109" s="166" t="s">
        <v>258</v>
      </c>
      <c r="L109" s="166" t="s">
        <v>634</v>
      </c>
      <c r="M109" s="75"/>
      <c r="N109" s="251" t="s">
        <v>37</v>
      </c>
      <c r="O109" s="161"/>
      <c r="P109" s="75"/>
    </row>
    <row r="110" spans="1:16" s="275" customFormat="1" ht="15" customHeight="1">
      <c r="A110" s="75">
        <v>105</v>
      </c>
      <c r="B110" s="75" t="s">
        <v>92</v>
      </c>
      <c r="C110" s="75" t="s">
        <v>1108</v>
      </c>
      <c r="D110" s="75" t="s">
        <v>1109</v>
      </c>
      <c r="E110" s="75">
        <v>7</v>
      </c>
      <c r="F110" s="76">
        <v>39731</v>
      </c>
      <c r="G110" s="75" t="s">
        <v>1139</v>
      </c>
      <c r="H110" s="75">
        <v>4088963505</v>
      </c>
      <c r="I110" s="75" t="s">
        <v>1140</v>
      </c>
      <c r="J110" s="77">
        <v>44424</v>
      </c>
      <c r="K110" s="166" t="s">
        <v>260</v>
      </c>
      <c r="L110" s="166" t="s">
        <v>358</v>
      </c>
      <c r="M110" s="75"/>
      <c r="N110" s="251" t="s">
        <v>37</v>
      </c>
      <c r="O110" s="161"/>
      <c r="P110" s="75"/>
    </row>
    <row r="111" spans="1:16" s="250" customFormat="1" ht="15" customHeight="1">
      <c r="A111" s="75">
        <v>106</v>
      </c>
      <c r="B111" s="75" t="s">
        <v>45</v>
      </c>
      <c r="C111" s="75" t="s">
        <v>1242</v>
      </c>
      <c r="D111" s="75" t="s">
        <v>1241</v>
      </c>
      <c r="E111" s="75">
        <v>4</v>
      </c>
      <c r="F111" s="76">
        <v>41089</v>
      </c>
      <c r="G111" s="75" t="s">
        <v>1263</v>
      </c>
      <c r="H111" s="75">
        <v>9168657621</v>
      </c>
      <c r="I111" s="75" t="s">
        <v>1262</v>
      </c>
      <c r="J111" s="77">
        <v>44516</v>
      </c>
      <c r="K111" s="166" t="s">
        <v>107</v>
      </c>
      <c r="L111" s="166" t="s">
        <v>1011</v>
      </c>
      <c r="M111" s="75"/>
      <c r="N111" s="251" t="s">
        <v>37</v>
      </c>
      <c r="O111" s="161"/>
      <c r="P111" s="75"/>
    </row>
    <row r="112" spans="1:16" s="275" customFormat="1" ht="15" customHeight="1">
      <c r="A112" s="75">
        <v>107</v>
      </c>
      <c r="B112" s="75" t="s">
        <v>92</v>
      </c>
      <c r="C112" s="75" t="s">
        <v>1242</v>
      </c>
      <c r="D112" s="75" t="s">
        <v>1241</v>
      </c>
      <c r="E112" s="75">
        <v>4</v>
      </c>
      <c r="F112" s="76">
        <v>41089</v>
      </c>
      <c r="G112" s="75" t="s">
        <v>1263</v>
      </c>
      <c r="H112" s="75">
        <v>9168657621</v>
      </c>
      <c r="I112" s="75" t="s">
        <v>1262</v>
      </c>
      <c r="J112" s="77">
        <v>44516</v>
      </c>
      <c r="K112" s="166" t="s">
        <v>137</v>
      </c>
      <c r="L112" s="166" t="s">
        <v>836</v>
      </c>
      <c r="M112" s="75"/>
      <c r="N112" s="251" t="s">
        <v>37</v>
      </c>
      <c r="O112" s="161"/>
      <c r="P112" s="75"/>
    </row>
    <row r="113" spans="1:16" s="250" customFormat="1" ht="15" customHeight="1">
      <c r="A113" s="75">
        <v>108</v>
      </c>
      <c r="B113" s="75" t="s">
        <v>45</v>
      </c>
      <c r="C113" s="75" t="s">
        <v>785</v>
      </c>
      <c r="D113" s="75" t="s">
        <v>1117</v>
      </c>
      <c r="E113" s="75">
        <v>4</v>
      </c>
      <c r="F113" s="76">
        <v>41061</v>
      </c>
      <c r="G113" s="75" t="s">
        <v>1141</v>
      </c>
      <c r="H113" s="75" t="s">
        <v>1110</v>
      </c>
      <c r="I113" s="75" t="s">
        <v>1142</v>
      </c>
      <c r="J113" s="77">
        <v>44426</v>
      </c>
      <c r="K113" s="166" t="s">
        <v>258</v>
      </c>
      <c r="L113" s="166" t="s">
        <v>1011</v>
      </c>
      <c r="M113" s="75"/>
      <c r="N113" s="251" t="s">
        <v>37</v>
      </c>
      <c r="O113" s="161"/>
      <c r="P113" s="75"/>
    </row>
    <row r="114" spans="1:16" s="275" customFormat="1" ht="15" customHeight="1">
      <c r="A114" s="75">
        <v>109</v>
      </c>
      <c r="B114" s="75" t="s">
        <v>92</v>
      </c>
      <c r="C114" s="75" t="s">
        <v>785</v>
      </c>
      <c r="D114" s="75" t="s">
        <v>1117</v>
      </c>
      <c r="E114" s="75">
        <v>4</v>
      </c>
      <c r="F114" s="76">
        <v>41061</v>
      </c>
      <c r="G114" s="75" t="s">
        <v>1141</v>
      </c>
      <c r="H114" s="75" t="s">
        <v>1110</v>
      </c>
      <c r="I114" s="75" t="s">
        <v>1142</v>
      </c>
      <c r="J114" s="77">
        <v>44426</v>
      </c>
      <c r="K114" s="166" t="s">
        <v>147</v>
      </c>
      <c r="L114" s="166" t="s">
        <v>1011</v>
      </c>
      <c r="M114" s="75"/>
      <c r="N114" s="251" t="s">
        <v>37</v>
      </c>
      <c r="O114" s="161"/>
      <c r="P114" s="75"/>
    </row>
    <row r="115" spans="1:16" s="250" customFormat="1" ht="15" customHeight="1">
      <c r="A115" s="75">
        <v>110</v>
      </c>
      <c r="B115" s="75" t="s">
        <v>45</v>
      </c>
      <c r="C115" s="75" t="s">
        <v>1162</v>
      </c>
      <c r="D115" s="75" t="s">
        <v>1161</v>
      </c>
      <c r="E115" s="75">
        <v>1</v>
      </c>
      <c r="F115" s="76">
        <v>42086</v>
      </c>
      <c r="G115" s="75" t="s">
        <v>1181</v>
      </c>
      <c r="H115" s="75">
        <v>5109848496</v>
      </c>
      <c r="I115" s="75" t="s">
        <v>1182</v>
      </c>
      <c r="J115" s="77">
        <v>44447</v>
      </c>
      <c r="K115" s="166" t="s">
        <v>682</v>
      </c>
      <c r="L115" s="166" t="s">
        <v>634</v>
      </c>
      <c r="M115" s="75"/>
      <c r="N115" s="251" t="s">
        <v>37</v>
      </c>
      <c r="O115" s="161"/>
      <c r="P115" s="75"/>
    </row>
    <row r="116" spans="1:16" s="275" customFormat="1" ht="15" customHeight="1">
      <c r="A116" s="75">
        <v>111</v>
      </c>
      <c r="B116" s="75" t="s">
        <v>45</v>
      </c>
      <c r="C116" s="75" t="s">
        <v>488</v>
      </c>
      <c r="D116" s="75" t="s">
        <v>1021</v>
      </c>
      <c r="E116" s="75">
        <v>4</v>
      </c>
      <c r="F116" s="76">
        <v>40820</v>
      </c>
      <c r="G116" s="75" t="s">
        <v>1293</v>
      </c>
      <c r="H116" s="75">
        <v>4087263322</v>
      </c>
      <c r="I116" s="75" t="s">
        <v>1294</v>
      </c>
      <c r="J116" s="77">
        <v>44531</v>
      </c>
      <c r="K116" s="166" t="s">
        <v>337</v>
      </c>
      <c r="L116" s="166" t="s">
        <v>634</v>
      </c>
      <c r="M116" s="75"/>
      <c r="N116" s="251" t="s">
        <v>37</v>
      </c>
      <c r="O116" s="161"/>
      <c r="P116" s="75"/>
    </row>
    <row r="117" spans="1:16" s="250" customFormat="1" ht="15" customHeight="1">
      <c r="A117" s="75">
        <v>112</v>
      </c>
      <c r="B117" s="75" t="s">
        <v>127</v>
      </c>
      <c r="C117" s="75" t="s">
        <v>488</v>
      </c>
      <c r="D117" s="75" t="s">
        <v>1021</v>
      </c>
      <c r="E117" s="75">
        <v>4</v>
      </c>
      <c r="F117" s="76">
        <v>40820</v>
      </c>
      <c r="G117" s="75" t="s">
        <v>1293</v>
      </c>
      <c r="H117" s="75">
        <v>4087263322</v>
      </c>
      <c r="I117" s="75" t="s">
        <v>1294</v>
      </c>
      <c r="J117" s="77">
        <v>44531</v>
      </c>
      <c r="K117" s="166" t="s">
        <v>245</v>
      </c>
      <c r="L117" s="166" t="s">
        <v>634</v>
      </c>
      <c r="M117" s="75"/>
      <c r="N117" s="251" t="s">
        <v>37</v>
      </c>
      <c r="O117" s="161"/>
      <c r="P117" s="75"/>
    </row>
    <row r="118" spans="1:16" s="275" customFormat="1" ht="15" customHeight="1">
      <c r="A118" s="75">
        <v>113</v>
      </c>
      <c r="B118" s="75" t="s">
        <v>92</v>
      </c>
      <c r="C118" s="75" t="s">
        <v>488</v>
      </c>
      <c r="D118" s="75" t="s">
        <v>1215</v>
      </c>
      <c r="E118" s="75">
        <v>5</v>
      </c>
      <c r="F118" s="76">
        <v>40852</v>
      </c>
      <c r="G118" s="75" t="s">
        <v>1216</v>
      </c>
      <c r="H118" s="75">
        <v>4087170854</v>
      </c>
      <c r="I118" s="75" t="s">
        <v>704</v>
      </c>
      <c r="J118" s="77" t="s">
        <v>1200</v>
      </c>
      <c r="K118" s="166" t="s">
        <v>245</v>
      </c>
      <c r="L118" s="166" t="s">
        <v>634</v>
      </c>
      <c r="M118" s="75"/>
      <c r="N118" s="251" t="s">
        <v>37</v>
      </c>
      <c r="O118" s="161"/>
      <c r="P118" s="75"/>
    </row>
    <row r="119" spans="1:16" s="250" customFormat="1" ht="15" customHeight="1">
      <c r="A119" s="75">
        <v>114</v>
      </c>
      <c r="B119" s="75" t="s">
        <v>45</v>
      </c>
      <c r="C119" s="75" t="s">
        <v>1111</v>
      </c>
      <c r="D119" s="75" t="s">
        <v>1118</v>
      </c>
      <c r="E119" s="75">
        <v>4</v>
      </c>
      <c r="F119" s="76">
        <v>40925</v>
      </c>
      <c r="G119" s="75" t="s">
        <v>1143</v>
      </c>
      <c r="H119" s="75">
        <v>7133014935</v>
      </c>
      <c r="I119" s="75" t="s">
        <v>1144</v>
      </c>
      <c r="J119" s="77">
        <v>44427</v>
      </c>
      <c r="K119" s="166" t="s">
        <v>258</v>
      </c>
      <c r="L119" s="166" t="s">
        <v>1011</v>
      </c>
      <c r="M119" s="75"/>
      <c r="N119" s="251" t="s">
        <v>37</v>
      </c>
      <c r="O119" s="161"/>
      <c r="P119" s="75"/>
    </row>
    <row r="120" spans="1:16" s="275" customFormat="1" ht="15" customHeight="1">
      <c r="A120" s="75">
        <v>115</v>
      </c>
      <c r="B120" s="75" t="s">
        <v>92</v>
      </c>
      <c r="C120" s="75" t="s">
        <v>1111</v>
      </c>
      <c r="D120" s="75" t="s">
        <v>1118</v>
      </c>
      <c r="E120" s="75">
        <v>4</v>
      </c>
      <c r="F120" s="76">
        <v>40925</v>
      </c>
      <c r="G120" s="75" t="s">
        <v>1143</v>
      </c>
      <c r="H120" s="75">
        <v>7133014935</v>
      </c>
      <c r="I120" s="75" t="s">
        <v>1144</v>
      </c>
      <c r="J120" s="77">
        <v>44427</v>
      </c>
      <c r="K120" s="166" t="s">
        <v>260</v>
      </c>
      <c r="L120" s="166" t="s">
        <v>634</v>
      </c>
      <c r="M120" s="75"/>
      <c r="N120" s="251" t="s">
        <v>37</v>
      </c>
      <c r="O120" s="161"/>
      <c r="P120" s="75"/>
    </row>
    <row r="121" spans="1:16" s="250" customFormat="1" ht="15" customHeight="1">
      <c r="A121" s="75">
        <v>116</v>
      </c>
      <c r="B121" s="75" t="s">
        <v>45</v>
      </c>
      <c r="C121" s="75" t="s">
        <v>1111</v>
      </c>
      <c r="D121" s="75" t="s">
        <v>1119</v>
      </c>
      <c r="E121" s="75">
        <v>4</v>
      </c>
      <c r="F121" s="76">
        <v>40925</v>
      </c>
      <c r="G121" s="75" t="s">
        <v>1143</v>
      </c>
      <c r="H121" s="75">
        <v>7133014935</v>
      </c>
      <c r="I121" s="75" t="s">
        <v>1144</v>
      </c>
      <c r="J121" s="77">
        <v>44427</v>
      </c>
      <c r="K121" s="166" t="s">
        <v>258</v>
      </c>
      <c r="L121" s="166" t="s">
        <v>1011</v>
      </c>
      <c r="M121" s="75"/>
      <c r="N121" s="251" t="s">
        <v>37</v>
      </c>
      <c r="O121" s="161"/>
      <c r="P121" s="75"/>
    </row>
    <row r="122" spans="1:16" s="275" customFormat="1" ht="15" customHeight="1">
      <c r="A122" s="75">
        <v>117</v>
      </c>
      <c r="B122" s="75" t="s">
        <v>92</v>
      </c>
      <c r="C122" s="75" t="s">
        <v>1111</v>
      </c>
      <c r="D122" s="75" t="s">
        <v>1119</v>
      </c>
      <c r="E122" s="75">
        <v>4</v>
      </c>
      <c r="F122" s="76">
        <v>40925</v>
      </c>
      <c r="G122" s="75" t="s">
        <v>1143</v>
      </c>
      <c r="H122" s="75">
        <v>7133014935</v>
      </c>
      <c r="I122" s="75" t="s">
        <v>1144</v>
      </c>
      <c r="J122" s="77">
        <v>44427</v>
      </c>
      <c r="K122" s="166" t="s">
        <v>260</v>
      </c>
      <c r="L122" s="166" t="s">
        <v>634</v>
      </c>
      <c r="M122" s="75"/>
      <c r="N122" s="251" t="s">
        <v>37</v>
      </c>
      <c r="O122" s="161"/>
      <c r="P122" s="75"/>
    </row>
    <row r="123" spans="1:16" s="250" customFormat="1" ht="15" customHeight="1">
      <c r="A123" s="75">
        <v>118</v>
      </c>
      <c r="B123" s="75" t="s">
        <v>45</v>
      </c>
      <c r="C123" s="75" t="s">
        <v>199</v>
      </c>
      <c r="D123" s="75" t="s">
        <v>194</v>
      </c>
      <c r="E123" s="75">
        <v>2</v>
      </c>
      <c r="F123" s="76">
        <v>41349</v>
      </c>
      <c r="G123" s="75" t="s">
        <v>917</v>
      </c>
      <c r="H123" s="75">
        <v>4692689535</v>
      </c>
      <c r="I123" s="75" t="s">
        <v>918</v>
      </c>
      <c r="J123" s="77">
        <v>44038</v>
      </c>
      <c r="K123" s="166" t="s">
        <v>258</v>
      </c>
      <c r="L123" s="166" t="s">
        <v>1011</v>
      </c>
      <c r="M123" s="75"/>
      <c r="N123" s="251" t="s">
        <v>37</v>
      </c>
      <c r="O123" s="161"/>
      <c r="P123" s="75"/>
    </row>
    <row r="124" spans="1:16" s="275" customFormat="1" ht="15" customHeight="1">
      <c r="A124" s="75">
        <v>119</v>
      </c>
      <c r="B124" s="75" t="s">
        <v>92</v>
      </c>
      <c r="C124" s="75" t="s">
        <v>199</v>
      </c>
      <c r="D124" s="75" t="s">
        <v>194</v>
      </c>
      <c r="E124" s="75">
        <v>2</v>
      </c>
      <c r="F124" s="76">
        <v>41349</v>
      </c>
      <c r="G124" s="75" t="s">
        <v>917</v>
      </c>
      <c r="H124" s="75">
        <v>4692689535</v>
      </c>
      <c r="I124" s="75" t="s">
        <v>918</v>
      </c>
      <c r="J124" s="77">
        <v>44038</v>
      </c>
      <c r="K124" s="166" t="s">
        <v>260</v>
      </c>
      <c r="L124" s="166" t="s">
        <v>634</v>
      </c>
      <c r="M124" s="75"/>
      <c r="N124" s="251" t="s">
        <v>37</v>
      </c>
      <c r="O124" s="161"/>
      <c r="P124" s="75"/>
    </row>
    <row r="125" spans="1:16" s="250" customFormat="1" ht="15" customHeight="1">
      <c r="A125" s="75">
        <v>120</v>
      </c>
      <c r="B125" s="75" t="s">
        <v>45</v>
      </c>
      <c r="C125" s="75" t="s">
        <v>199</v>
      </c>
      <c r="D125" s="75" t="s">
        <v>1243</v>
      </c>
      <c r="E125" s="75">
        <v>1</v>
      </c>
      <c r="F125" s="76">
        <v>42122</v>
      </c>
      <c r="G125" s="75" t="s">
        <v>1265</v>
      </c>
      <c r="H125" s="75" t="s">
        <v>1244</v>
      </c>
      <c r="I125" s="75" t="s">
        <v>1264</v>
      </c>
      <c r="J125" s="77">
        <v>44519</v>
      </c>
      <c r="K125" s="166" t="s">
        <v>250</v>
      </c>
      <c r="L125" s="166" t="s">
        <v>634</v>
      </c>
      <c r="M125" s="75"/>
      <c r="N125" s="251" t="s">
        <v>37</v>
      </c>
      <c r="O125" s="161"/>
      <c r="P125" s="75"/>
    </row>
    <row r="126" spans="1:16" s="275" customFormat="1" ht="15" customHeight="1">
      <c r="A126" s="75">
        <v>121</v>
      </c>
      <c r="B126" s="75" t="s">
        <v>92</v>
      </c>
      <c r="C126" s="75" t="s">
        <v>199</v>
      </c>
      <c r="D126" s="75" t="s">
        <v>1243</v>
      </c>
      <c r="E126" s="75">
        <v>1</v>
      </c>
      <c r="F126" s="76">
        <v>42122</v>
      </c>
      <c r="G126" s="75" t="s">
        <v>1265</v>
      </c>
      <c r="H126" s="75" t="s">
        <v>1244</v>
      </c>
      <c r="I126" s="75" t="s">
        <v>1264</v>
      </c>
      <c r="J126" s="77">
        <v>44519</v>
      </c>
      <c r="K126" s="166" t="s">
        <v>128</v>
      </c>
      <c r="L126" s="166" t="s">
        <v>634</v>
      </c>
      <c r="M126" s="75"/>
      <c r="N126" s="251" t="s">
        <v>37</v>
      </c>
      <c r="O126" s="161"/>
      <c r="P126" s="75"/>
    </row>
    <row r="127" spans="1:16" s="250" customFormat="1" ht="15" customHeight="1">
      <c r="A127" s="75">
        <v>122</v>
      </c>
      <c r="B127" s="75" t="s">
        <v>45</v>
      </c>
      <c r="C127" s="75" t="s">
        <v>969</v>
      </c>
      <c r="D127" s="75" t="s">
        <v>970</v>
      </c>
      <c r="E127" s="75">
        <v>4</v>
      </c>
      <c r="F127" s="76">
        <v>41153</v>
      </c>
      <c r="G127" s="75" t="s">
        <v>1147</v>
      </c>
      <c r="H127" s="75">
        <v>5108813622</v>
      </c>
      <c r="I127" s="75" t="s">
        <v>971</v>
      </c>
      <c r="J127" s="77">
        <v>44426</v>
      </c>
      <c r="K127" s="166" t="s">
        <v>258</v>
      </c>
      <c r="L127" s="166" t="s">
        <v>634</v>
      </c>
      <c r="M127" s="75" t="s">
        <v>178</v>
      </c>
      <c r="N127" s="251" t="s">
        <v>37</v>
      </c>
      <c r="O127" s="161"/>
      <c r="P127" s="75"/>
    </row>
    <row r="128" spans="1:16" s="275" customFormat="1" ht="15" customHeight="1">
      <c r="A128" s="75">
        <v>123</v>
      </c>
      <c r="B128" s="75" t="s">
        <v>92</v>
      </c>
      <c r="C128" s="75" t="s">
        <v>969</v>
      </c>
      <c r="D128" s="75" t="s">
        <v>970</v>
      </c>
      <c r="E128" s="75">
        <v>3</v>
      </c>
      <c r="F128" s="76">
        <v>41153</v>
      </c>
      <c r="G128" s="75" t="s">
        <v>1147</v>
      </c>
      <c r="H128" s="75">
        <v>5108813622</v>
      </c>
      <c r="I128" s="75" t="s">
        <v>971</v>
      </c>
      <c r="J128" s="77">
        <v>44426</v>
      </c>
      <c r="K128" s="166" t="s">
        <v>260</v>
      </c>
      <c r="L128" s="166" t="s">
        <v>634</v>
      </c>
      <c r="M128" s="75" t="s">
        <v>178</v>
      </c>
      <c r="N128" s="251" t="s">
        <v>37</v>
      </c>
      <c r="O128" s="161"/>
      <c r="P128" s="75"/>
    </row>
    <row r="129" spans="1:16" s="250" customFormat="1" ht="15" customHeight="1">
      <c r="A129" s="75">
        <v>124</v>
      </c>
      <c r="B129" s="75" t="s">
        <v>45</v>
      </c>
      <c r="C129" s="75" t="s">
        <v>650</v>
      </c>
      <c r="D129" s="75" t="s">
        <v>131</v>
      </c>
      <c r="E129" s="75" t="s">
        <v>151</v>
      </c>
      <c r="F129" s="76">
        <v>41870</v>
      </c>
      <c r="G129" s="75" t="s">
        <v>869</v>
      </c>
      <c r="H129" s="75">
        <v>5103863740</v>
      </c>
      <c r="I129" s="75" t="s">
        <v>652</v>
      </c>
      <c r="J129" s="77">
        <v>44426</v>
      </c>
      <c r="K129" s="166" t="s">
        <v>610</v>
      </c>
      <c r="L129" s="166" t="s">
        <v>634</v>
      </c>
      <c r="M129" s="75" t="s">
        <v>178</v>
      </c>
      <c r="N129" s="251" t="s">
        <v>37</v>
      </c>
      <c r="O129" s="161"/>
      <c r="P129" s="75"/>
    </row>
    <row r="130" spans="1:16" s="275" customFormat="1" ht="15" customHeight="1">
      <c r="A130" s="75">
        <v>125</v>
      </c>
      <c r="B130" s="75" t="s">
        <v>92</v>
      </c>
      <c r="C130" s="75" t="s">
        <v>650</v>
      </c>
      <c r="D130" s="75" t="s">
        <v>131</v>
      </c>
      <c r="E130" s="75" t="s">
        <v>151</v>
      </c>
      <c r="F130" s="76">
        <v>41870</v>
      </c>
      <c r="G130" s="75" t="s">
        <v>869</v>
      </c>
      <c r="H130" s="75">
        <v>5103863740</v>
      </c>
      <c r="I130" s="75" t="s">
        <v>652</v>
      </c>
      <c r="J130" s="77">
        <v>44426</v>
      </c>
      <c r="K130" s="166" t="s">
        <v>245</v>
      </c>
      <c r="L130" s="166" t="s">
        <v>835</v>
      </c>
      <c r="M130" s="75" t="s">
        <v>178</v>
      </c>
      <c r="N130" s="251" t="s">
        <v>37</v>
      </c>
      <c r="O130" s="161"/>
      <c r="P130" s="75"/>
    </row>
    <row r="131" spans="1:16" s="250" customFormat="1" ht="15" customHeight="1">
      <c r="A131" s="75">
        <v>126</v>
      </c>
      <c r="B131" s="75" t="s">
        <v>45</v>
      </c>
      <c r="C131" s="75" t="s">
        <v>650</v>
      </c>
      <c r="D131" s="75" t="s">
        <v>870</v>
      </c>
      <c r="E131" s="75">
        <v>1</v>
      </c>
      <c r="F131" s="76">
        <v>41684</v>
      </c>
      <c r="G131" s="75" t="s">
        <v>871</v>
      </c>
      <c r="H131" s="75">
        <v>5102061849</v>
      </c>
      <c r="I131" s="75" t="s">
        <v>872</v>
      </c>
      <c r="J131" s="77">
        <v>44001</v>
      </c>
      <c r="K131" s="166" t="s">
        <v>258</v>
      </c>
      <c r="L131" s="166" t="s">
        <v>838</v>
      </c>
      <c r="M131" s="75" t="s">
        <v>178</v>
      </c>
      <c r="N131" s="251" t="s">
        <v>37</v>
      </c>
      <c r="O131" s="161"/>
      <c r="P131" s="75"/>
    </row>
    <row r="132" spans="1:16" s="275" customFormat="1" ht="15" customHeight="1">
      <c r="A132" s="75">
        <v>127</v>
      </c>
      <c r="B132" s="75" t="s">
        <v>92</v>
      </c>
      <c r="C132" s="75" t="s">
        <v>650</v>
      </c>
      <c r="D132" s="75" t="s">
        <v>870</v>
      </c>
      <c r="E132" s="75">
        <v>1</v>
      </c>
      <c r="F132" s="76">
        <v>41684</v>
      </c>
      <c r="G132" s="75" t="s">
        <v>871</v>
      </c>
      <c r="H132" s="75">
        <v>5102061849</v>
      </c>
      <c r="I132" s="75" t="s">
        <v>872</v>
      </c>
      <c r="J132" s="77">
        <v>44001</v>
      </c>
      <c r="K132" s="166" t="s">
        <v>147</v>
      </c>
      <c r="L132" s="166" t="s">
        <v>634</v>
      </c>
      <c r="M132" s="75" t="s">
        <v>178</v>
      </c>
      <c r="N132" s="251" t="s">
        <v>37</v>
      </c>
      <c r="O132" s="161"/>
      <c r="P132" s="75"/>
    </row>
    <row r="133" spans="1:16" s="250" customFormat="1" ht="15" customHeight="1">
      <c r="A133" s="75">
        <v>128</v>
      </c>
      <c r="B133" s="75" t="s">
        <v>45</v>
      </c>
      <c r="C133" s="75" t="s">
        <v>650</v>
      </c>
      <c r="D133" s="75" t="s">
        <v>649</v>
      </c>
      <c r="E133" s="75">
        <v>4</v>
      </c>
      <c r="F133" s="76">
        <v>40492</v>
      </c>
      <c r="G133" s="75" t="s">
        <v>869</v>
      </c>
      <c r="H133" s="75">
        <v>5103863740</v>
      </c>
      <c r="I133" s="75" t="s">
        <v>652</v>
      </c>
      <c r="J133" s="77">
        <v>44426</v>
      </c>
      <c r="K133" s="166" t="s">
        <v>191</v>
      </c>
      <c r="L133" s="166" t="s">
        <v>838</v>
      </c>
      <c r="M133" s="75" t="s">
        <v>178</v>
      </c>
      <c r="N133" s="251" t="s">
        <v>37</v>
      </c>
      <c r="O133" s="161"/>
      <c r="P133" s="75"/>
    </row>
    <row r="134" spans="1:16" s="275" customFormat="1" ht="15" customHeight="1">
      <c r="A134" s="75">
        <v>129</v>
      </c>
      <c r="B134" s="75" t="s">
        <v>92</v>
      </c>
      <c r="C134" s="75" t="s">
        <v>650</v>
      </c>
      <c r="D134" s="75" t="s">
        <v>649</v>
      </c>
      <c r="E134" s="75">
        <v>4</v>
      </c>
      <c r="F134" s="76">
        <v>40492</v>
      </c>
      <c r="G134" s="75" t="s">
        <v>869</v>
      </c>
      <c r="H134" s="75">
        <v>5103863740</v>
      </c>
      <c r="I134" s="75" t="s">
        <v>652</v>
      </c>
      <c r="J134" s="77">
        <v>44426</v>
      </c>
      <c r="K134" s="166" t="s">
        <v>147</v>
      </c>
      <c r="L134" s="166" t="s">
        <v>1011</v>
      </c>
      <c r="M134" s="75" t="s">
        <v>178</v>
      </c>
      <c r="N134" s="251" t="s">
        <v>37</v>
      </c>
      <c r="O134" s="161"/>
      <c r="P134" s="75"/>
    </row>
    <row r="135" spans="1:16" s="250" customFormat="1" ht="15" customHeight="1">
      <c r="A135" s="75">
        <v>130</v>
      </c>
      <c r="B135" s="75" t="s">
        <v>92</v>
      </c>
      <c r="C135" s="75" t="s">
        <v>650</v>
      </c>
      <c r="D135" s="75" t="s">
        <v>1156</v>
      </c>
      <c r="E135" s="75">
        <v>9</v>
      </c>
      <c r="F135" s="76">
        <v>39315</v>
      </c>
      <c r="G135" s="75" t="s">
        <v>1171</v>
      </c>
      <c r="H135" s="75">
        <v>6505757322</v>
      </c>
      <c r="I135" s="75" t="s">
        <v>1172</v>
      </c>
      <c r="J135" s="77">
        <v>44440</v>
      </c>
      <c r="K135" s="166" t="s">
        <v>163</v>
      </c>
      <c r="L135" s="166" t="s">
        <v>634</v>
      </c>
      <c r="M135" s="75"/>
      <c r="N135" s="251" t="s">
        <v>37</v>
      </c>
      <c r="O135" s="161"/>
      <c r="P135" s="75"/>
    </row>
    <row r="136" spans="1:16" s="275" customFormat="1" ht="15" customHeight="1">
      <c r="A136" s="75">
        <v>131</v>
      </c>
      <c r="B136" s="75" t="s">
        <v>740</v>
      </c>
      <c r="C136" s="75" t="s">
        <v>735</v>
      </c>
      <c r="D136" s="75" t="s">
        <v>734</v>
      </c>
      <c r="E136" s="75">
        <v>1</v>
      </c>
      <c r="F136" s="76" t="s">
        <v>741</v>
      </c>
      <c r="G136" s="75" t="s">
        <v>474</v>
      </c>
      <c r="H136" s="75">
        <v>4089166618</v>
      </c>
      <c r="I136" s="75" t="s">
        <v>736</v>
      </c>
      <c r="J136" s="77" t="s">
        <v>744</v>
      </c>
      <c r="K136" s="166" t="s">
        <v>1040</v>
      </c>
      <c r="L136" s="166" t="s">
        <v>835</v>
      </c>
      <c r="M136" s="75"/>
      <c r="N136" s="251" t="s">
        <v>37</v>
      </c>
      <c r="O136" s="161"/>
      <c r="P136" s="75"/>
    </row>
    <row r="137" spans="1:16" s="250" customFormat="1" ht="15" customHeight="1">
      <c r="A137" s="75">
        <v>132</v>
      </c>
      <c r="B137" s="75" t="s">
        <v>45</v>
      </c>
      <c r="C137" s="75" t="s">
        <v>282</v>
      </c>
      <c r="D137" s="75" t="s">
        <v>283</v>
      </c>
      <c r="E137" s="75">
        <v>4</v>
      </c>
      <c r="F137" s="76" t="s">
        <v>284</v>
      </c>
      <c r="G137" s="75" t="s">
        <v>285</v>
      </c>
      <c r="H137" s="75" t="s">
        <v>286</v>
      </c>
      <c r="I137" s="75" t="s">
        <v>287</v>
      </c>
      <c r="J137" s="77">
        <v>44136</v>
      </c>
      <c r="K137" s="166" t="s">
        <v>725</v>
      </c>
      <c r="L137" s="166" t="s">
        <v>836</v>
      </c>
      <c r="M137" s="75" t="s">
        <v>178</v>
      </c>
      <c r="N137" s="251" t="s">
        <v>37</v>
      </c>
      <c r="O137" s="161"/>
      <c r="P137" s="75"/>
    </row>
    <row r="138" spans="1:16" s="275" customFormat="1" ht="15" customHeight="1">
      <c r="A138" s="75">
        <v>133</v>
      </c>
      <c r="B138" s="75" t="s">
        <v>127</v>
      </c>
      <c r="C138" s="75" t="s">
        <v>282</v>
      </c>
      <c r="D138" s="75" t="s">
        <v>283</v>
      </c>
      <c r="E138" s="75">
        <v>4</v>
      </c>
      <c r="F138" s="76" t="s">
        <v>284</v>
      </c>
      <c r="G138" s="75" t="s">
        <v>285</v>
      </c>
      <c r="H138" s="75" t="s">
        <v>286</v>
      </c>
      <c r="I138" s="75" t="s">
        <v>287</v>
      </c>
      <c r="J138" s="77">
        <v>44136</v>
      </c>
      <c r="K138" s="166" t="s">
        <v>683</v>
      </c>
      <c r="L138" s="166" t="s">
        <v>836</v>
      </c>
      <c r="M138" s="75" t="s">
        <v>178</v>
      </c>
      <c r="N138" s="251" t="s">
        <v>37</v>
      </c>
      <c r="O138" s="161"/>
      <c r="P138" s="75"/>
    </row>
    <row r="139" spans="1:16" s="250" customFormat="1" ht="15" customHeight="1">
      <c r="A139" s="75">
        <v>134</v>
      </c>
      <c r="B139" s="75" t="s">
        <v>45</v>
      </c>
      <c r="C139" s="75" t="s">
        <v>320</v>
      </c>
      <c r="D139" s="75" t="s">
        <v>1189</v>
      </c>
      <c r="E139" s="75">
        <v>4</v>
      </c>
      <c r="F139" s="76">
        <v>40999</v>
      </c>
      <c r="G139" s="75" t="s">
        <v>1190</v>
      </c>
      <c r="H139" s="75">
        <v>5103047872</v>
      </c>
      <c r="I139" s="75" t="s">
        <v>1191</v>
      </c>
      <c r="J139" s="77">
        <v>44458</v>
      </c>
      <c r="K139" s="166" t="s">
        <v>423</v>
      </c>
      <c r="L139" s="166" t="s">
        <v>1011</v>
      </c>
      <c r="M139" s="75"/>
      <c r="N139" s="251" t="s">
        <v>37</v>
      </c>
      <c r="O139" s="161"/>
      <c r="P139" s="75"/>
    </row>
    <row r="140" spans="1:16" s="275" customFormat="1" ht="15" customHeight="1">
      <c r="A140" s="75">
        <v>135</v>
      </c>
      <c r="B140" s="75" t="s">
        <v>92</v>
      </c>
      <c r="C140" s="75" t="s">
        <v>320</v>
      </c>
      <c r="D140" s="75" t="s">
        <v>1189</v>
      </c>
      <c r="E140" s="75">
        <v>4</v>
      </c>
      <c r="F140" s="76">
        <v>40999</v>
      </c>
      <c r="G140" s="75" t="s">
        <v>1190</v>
      </c>
      <c r="H140" s="75">
        <v>5103047872</v>
      </c>
      <c r="I140" s="75" t="s">
        <v>1191</v>
      </c>
      <c r="J140" s="77">
        <v>44458</v>
      </c>
      <c r="K140" s="166" t="s">
        <v>302</v>
      </c>
      <c r="L140" s="166" t="s">
        <v>836</v>
      </c>
      <c r="M140" s="75"/>
      <c r="N140" s="251" t="s">
        <v>37</v>
      </c>
      <c r="O140" s="161"/>
      <c r="P140" s="75"/>
    </row>
    <row r="141" spans="1:16" s="250" customFormat="1" ht="15" customHeight="1">
      <c r="A141" s="75">
        <v>136</v>
      </c>
      <c r="B141" s="75" t="s">
        <v>45</v>
      </c>
      <c r="C141" s="75" t="s">
        <v>530</v>
      </c>
      <c r="D141" s="75" t="s">
        <v>886</v>
      </c>
      <c r="E141" s="75">
        <v>2</v>
      </c>
      <c r="F141" s="76">
        <v>41953</v>
      </c>
      <c r="G141" s="75" t="s">
        <v>1145</v>
      </c>
      <c r="H141" s="75">
        <v>6464205298</v>
      </c>
      <c r="I141" s="75" t="s">
        <v>888</v>
      </c>
      <c r="J141" s="77">
        <v>44431</v>
      </c>
      <c r="K141" s="166" t="s">
        <v>337</v>
      </c>
      <c r="L141" s="166" t="s">
        <v>838</v>
      </c>
      <c r="M141" s="75"/>
      <c r="N141" s="251" t="s">
        <v>37</v>
      </c>
      <c r="O141" s="161"/>
      <c r="P141" s="75"/>
    </row>
    <row r="142" spans="1:16" s="275" customFormat="1" ht="15" customHeight="1">
      <c r="A142" s="75">
        <v>137</v>
      </c>
      <c r="B142" s="75" t="s">
        <v>45</v>
      </c>
      <c r="C142" s="75" t="s">
        <v>889</v>
      </c>
      <c r="D142" s="75" t="s">
        <v>893</v>
      </c>
      <c r="E142" s="75">
        <v>1</v>
      </c>
      <c r="F142" s="76">
        <v>41663</v>
      </c>
      <c r="G142" s="75" t="s">
        <v>894</v>
      </c>
      <c r="H142" s="75">
        <v>4083903175</v>
      </c>
      <c r="I142" s="75" t="s">
        <v>895</v>
      </c>
      <c r="J142" s="77">
        <v>44004</v>
      </c>
      <c r="K142" s="166" t="s">
        <v>1040</v>
      </c>
      <c r="L142" s="166" t="s">
        <v>634</v>
      </c>
      <c r="M142" s="75" t="s">
        <v>178</v>
      </c>
      <c r="N142" s="251" t="s">
        <v>37</v>
      </c>
      <c r="O142" s="161"/>
      <c r="P142" s="75"/>
    </row>
    <row r="143" spans="1:16" s="250" customFormat="1" ht="15" customHeight="1">
      <c r="A143" s="75">
        <v>138</v>
      </c>
      <c r="B143" s="75" t="s">
        <v>92</v>
      </c>
      <c r="C143" s="75" t="s">
        <v>889</v>
      </c>
      <c r="D143" s="75" t="s">
        <v>893</v>
      </c>
      <c r="E143" s="75">
        <v>1</v>
      </c>
      <c r="F143" s="76">
        <v>41663</v>
      </c>
      <c r="G143" s="75" t="s">
        <v>894</v>
      </c>
      <c r="H143" s="75">
        <v>4083903175</v>
      </c>
      <c r="I143" s="75" t="s">
        <v>895</v>
      </c>
      <c r="J143" s="77">
        <v>44351</v>
      </c>
      <c r="K143" s="166" t="s">
        <v>137</v>
      </c>
      <c r="L143" s="166" t="s">
        <v>836</v>
      </c>
      <c r="M143" s="75" t="s">
        <v>178</v>
      </c>
      <c r="N143" s="251" t="s">
        <v>37</v>
      </c>
      <c r="O143" s="161"/>
      <c r="P143" s="75"/>
    </row>
    <row r="144" spans="1:16" s="275" customFormat="1" ht="15" customHeight="1">
      <c r="A144" s="75">
        <v>139</v>
      </c>
      <c r="B144" s="75" t="s">
        <v>45</v>
      </c>
      <c r="C144" s="75" t="s">
        <v>172</v>
      </c>
      <c r="D144" s="75" t="s">
        <v>896</v>
      </c>
      <c r="E144" s="75">
        <v>5</v>
      </c>
      <c r="F144" s="76">
        <v>40605</v>
      </c>
      <c r="G144" s="75" t="s">
        <v>1146</v>
      </c>
      <c r="H144" s="75" t="s">
        <v>898</v>
      </c>
      <c r="I144" s="75" t="s">
        <v>899</v>
      </c>
      <c r="J144" s="77">
        <v>44430</v>
      </c>
      <c r="K144" s="166" t="s">
        <v>572</v>
      </c>
      <c r="L144" s="166" t="s">
        <v>634</v>
      </c>
      <c r="M144" s="75"/>
      <c r="N144" s="251" t="s">
        <v>37</v>
      </c>
      <c r="O144" s="161"/>
      <c r="P144" s="75"/>
    </row>
    <row r="145" spans="1:16" s="250" customFormat="1" ht="15" customHeight="1">
      <c r="A145" s="75">
        <v>140</v>
      </c>
      <c r="B145" s="75" t="s">
        <v>92</v>
      </c>
      <c r="C145" s="75" t="s">
        <v>172</v>
      </c>
      <c r="D145" s="75" t="s">
        <v>896</v>
      </c>
      <c r="E145" s="75">
        <v>5</v>
      </c>
      <c r="F145" s="76">
        <v>40605</v>
      </c>
      <c r="G145" s="75" t="s">
        <v>1146</v>
      </c>
      <c r="H145" s="75" t="s">
        <v>898</v>
      </c>
      <c r="I145" s="75" t="s">
        <v>899</v>
      </c>
      <c r="J145" s="77">
        <v>44430</v>
      </c>
      <c r="K145" s="166" t="s">
        <v>98</v>
      </c>
      <c r="L145" s="166" t="s">
        <v>634</v>
      </c>
      <c r="M145" s="75"/>
      <c r="N145" s="251" t="s">
        <v>37</v>
      </c>
      <c r="O145" s="161"/>
      <c r="P145" s="75"/>
    </row>
    <row r="146" spans="1:16" s="240" customFormat="1" ht="15" customHeight="1">
      <c r="A146" s="327">
        <v>141</v>
      </c>
      <c r="B146" s="327" t="s">
        <v>45</v>
      </c>
      <c r="C146" s="327" t="s">
        <v>1301</v>
      </c>
      <c r="D146" s="327" t="s">
        <v>1302</v>
      </c>
      <c r="E146" s="327">
        <v>1</v>
      </c>
      <c r="F146" s="328">
        <v>42196</v>
      </c>
      <c r="G146" s="327" t="s">
        <v>1303</v>
      </c>
      <c r="H146" s="327">
        <v>4696488922</v>
      </c>
      <c r="I146" s="327" t="s">
        <v>1304</v>
      </c>
      <c r="J146" s="329">
        <v>44564</v>
      </c>
      <c r="K146" s="330" t="s">
        <v>250</v>
      </c>
      <c r="L146" s="330" t="s">
        <v>574</v>
      </c>
      <c r="M146" s="327"/>
      <c r="N146" s="327" t="s">
        <v>1082</v>
      </c>
      <c r="O146" s="331"/>
      <c r="P146" s="327"/>
    </row>
    <row r="147" spans="1:16" s="240" customFormat="1" ht="15" customHeight="1">
      <c r="A147" s="327">
        <v>142</v>
      </c>
      <c r="B147" s="327" t="s">
        <v>92</v>
      </c>
      <c r="C147" s="327" t="s">
        <v>1301</v>
      </c>
      <c r="D147" s="327" t="s">
        <v>1302</v>
      </c>
      <c r="E147" s="327">
        <v>1</v>
      </c>
      <c r="F147" s="328">
        <v>42196</v>
      </c>
      <c r="G147" s="327" t="s">
        <v>1303</v>
      </c>
      <c r="H147" s="327">
        <v>4696488922</v>
      </c>
      <c r="I147" s="327" t="s">
        <v>1304</v>
      </c>
      <c r="J147" s="329">
        <v>44564</v>
      </c>
      <c r="K147" s="330" t="s">
        <v>701</v>
      </c>
      <c r="L147" s="330" t="s">
        <v>836</v>
      </c>
      <c r="M147" s="327"/>
      <c r="N147" s="327" t="s">
        <v>1082</v>
      </c>
      <c r="O147" s="331"/>
      <c r="P147" s="327"/>
    </row>
    <row r="148" spans="1:16" s="240" customFormat="1" ht="15" customHeight="1">
      <c r="A148" s="327">
        <v>143</v>
      </c>
      <c r="B148" s="327" t="s">
        <v>45</v>
      </c>
      <c r="C148" s="327" t="s">
        <v>1305</v>
      </c>
      <c r="D148" s="327" t="s">
        <v>229</v>
      </c>
      <c r="E148" s="327">
        <v>1</v>
      </c>
      <c r="F148" s="328">
        <v>42157</v>
      </c>
      <c r="G148" s="327" t="s">
        <v>1306</v>
      </c>
      <c r="H148" s="327">
        <v>4088027689</v>
      </c>
      <c r="I148" s="327" t="s">
        <v>1307</v>
      </c>
      <c r="J148" s="329">
        <v>44579</v>
      </c>
      <c r="K148" s="330" t="s">
        <v>250</v>
      </c>
      <c r="L148" s="330" t="s">
        <v>836</v>
      </c>
      <c r="M148" s="327"/>
      <c r="N148" s="327" t="s">
        <v>1082</v>
      </c>
      <c r="O148" s="331"/>
      <c r="P148" s="327"/>
    </row>
    <row r="149" spans="1:16" s="240" customFormat="1" ht="15" customHeight="1">
      <c r="A149" s="327">
        <v>144</v>
      </c>
      <c r="B149" s="327" t="s">
        <v>92</v>
      </c>
      <c r="C149" s="327" t="s">
        <v>1305</v>
      </c>
      <c r="D149" s="327" t="s">
        <v>229</v>
      </c>
      <c r="E149" s="327">
        <v>1</v>
      </c>
      <c r="F149" s="328">
        <v>42157</v>
      </c>
      <c r="G149" s="327" t="s">
        <v>1306</v>
      </c>
      <c r="H149" s="327">
        <v>4088027689</v>
      </c>
      <c r="I149" s="327" t="s">
        <v>1307</v>
      </c>
      <c r="J149" s="329">
        <v>44579</v>
      </c>
      <c r="K149" s="330" t="s">
        <v>728</v>
      </c>
      <c r="L149" s="330" t="s">
        <v>836</v>
      </c>
      <c r="M149" s="327"/>
      <c r="N149" s="327" t="s">
        <v>1082</v>
      </c>
      <c r="O149" s="331"/>
      <c r="P149" s="327"/>
    </row>
    <row r="150" spans="1:16" s="240" customFormat="1" ht="15" customHeight="1">
      <c r="A150" s="327">
        <v>145</v>
      </c>
      <c r="B150" s="327" t="s">
        <v>45</v>
      </c>
      <c r="C150" s="327" t="s">
        <v>1038</v>
      </c>
      <c r="D150" s="327" t="s">
        <v>1308</v>
      </c>
      <c r="E150" s="327">
        <v>3</v>
      </c>
      <c r="F150" s="328">
        <v>41427</v>
      </c>
      <c r="G150" s="327" t="s">
        <v>1309</v>
      </c>
      <c r="H150" s="327">
        <v>9253514314</v>
      </c>
      <c r="I150" s="327" t="s">
        <v>1310</v>
      </c>
      <c r="J150" s="329">
        <v>44571</v>
      </c>
      <c r="K150" s="330" t="s">
        <v>610</v>
      </c>
      <c r="L150" s="330" t="s">
        <v>836</v>
      </c>
      <c r="M150" s="327"/>
      <c r="N150" s="327" t="s">
        <v>1082</v>
      </c>
      <c r="O150" s="331"/>
      <c r="P150" s="327"/>
    </row>
    <row r="151" spans="1:16" s="240" customFormat="1" ht="15" customHeight="1">
      <c r="A151" s="327">
        <v>146</v>
      </c>
      <c r="B151" s="327" t="s">
        <v>92</v>
      </c>
      <c r="C151" s="327" t="s">
        <v>1038</v>
      </c>
      <c r="D151" s="327" t="s">
        <v>1308</v>
      </c>
      <c r="E151" s="327">
        <v>3</v>
      </c>
      <c r="F151" s="328">
        <v>41427</v>
      </c>
      <c r="G151" s="327" t="s">
        <v>1309</v>
      </c>
      <c r="H151" s="327">
        <v>9253514314</v>
      </c>
      <c r="I151" s="327" t="s">
        <v>1310</v>
      </c>
      <c r="J151" s="329">
        <v>44571</v>
      </c>
      <c r="K151" s="330" t="s">
        <v>183</v>
      </c>
      <c r="L151" s="330" t="s">
        <v>836</v>
      </c>
      <c r="M151" s="327"/>
      <c r="N151" s="327" t="s">
        <v>1082</v>
      </c>
      <c r="O151" s="331"/>
      <c r="P151" s="327"/>
    </row>
    <row r="152" spans="1:16" s="240" customFormat="1" ht="15" customHeight="1">
      <c r="A152" s="327">
        <v>147</v>
      </c>
      <c r="B152" s="327" t="s">
        <v>45</v>
      </c>
      <c r="C152" s="327" t="s">
        <v>785</v>
      </c>
      <c r="D152" s="327" t="s">
        <v>200</v>
      </c>
      <c r="E152" s="327" t="s">
        <v>151</v>
      </c>
      <c r="F152" s="328">
        <v>42673</v>
      </c>
      <c r="G152" s="327" t="s">
        <v>1311</v>
      </c>
      <c r="H152" s="327">
        <v>8034041992</v>
      </c>
      <c r="I152" s="327" t="s">
        <v>1312</v>
      </c>
      <c r="J152" s="329">
        <v>44562</v>
      </c>
      <c r="K152" s="330" t="s">
        <v>250</v>
      </c>
      <c r="L152" s="330" t="s">
        <v>835</v>
      </c>
      <c r="M152" s="327"/>
      <c r="N152" s="327" t="s">
        <v>1082</v>
      </c>
      <c r="O152" s="331"/>
      <c r="P152" s="327"/>
    </row>
    <row r="153" spans="1:16" s="240" customFormat="1" ht="15" customHeight="1">
      <c r="A153" s="327">
        <v>148</v>
      </c>
      <c r="B153" s="327" t="s">
        <v>92</v>
      </c>
      <c r="C153" s="327" t="s">
        <v>785</v>
      </c>
      <c r="D153" s="327" t="s">
        <v>200</v>
      </c>
      <c r="E153" s="327" t="s">
        <v>151</v>
      </c>
      <c r="F153" s="328">
        <v>42673</v>
      </c>
      <c r="G153" s="327" t="s">
        <v>1311</v>
      </c>
      <c r="H153" s="327">
        <v>8034041992</v>
      </c>
      <c r="I153" s="327" t="s">
        <v>1312</v>
      </c>
      <c r="J153" s="329">
        <v>44562</v>
      </c>
      <c r="K153" s="330" t="s">
        <v>356</v>
      </c>
      <c r="L153" s="330" t="s">
        <v>634</v>
      </c>
      <c r="M153" s="327"/>
      <c r="N153" s="327" t="s">
        <v>1082</v>
      </c>
      <c r="O153" s="331"/>
      <c r="P153" s="327"/>
    </row>
    <row r="154" spans="1:16" s="240" customFormat="1" ht="15" customHeight="1">
      <c r="A154" s="327">
        <v>149</v>
      </c>
      <c r="B154" s="327" t="s">
        <v>45</v>
      </c>
      <c r="C154" s="327" t="s">
        <v>716</v>
      </c>
      <c r="D154" s="327" t="s">
        <v>326</v>
      </c>
      <c r="E154" s="327">
        <v>4</v>
      </c>
      <c r="F154" s="328">
        <v>41150</v>
      </c>
      <c r="G154" s="327" t="s">
        <v>1313</v>
      </c>
      <c r="H154" s="327">
        <v>4084399332</v>
      </c>
      <c r="I154" s="327" t="s">
        <v>1314</v>
      </c>
      <c r="J154" s="329">
        <v>44571</v>
      </c>
      <c r="K154" s="330" t="s">
        <v>610</v>
      </c>
      <c r="L154" s="330" t="s">
        <v>634</v>
      </c>
      <c r="M154" s="327"/>
      <c r="N154" s="327" t="s">
        <v>1082</v>
      </c>
      <c r="O154" s="331"/>
      <c r="P154" s="327"/>
    </row>
    <row r="155" spans="1:16" s="240" customFormat="1" ht="15" customHeight="1">
      <c r="A155" s="327">
        <v>150</v>
      </c>
      <c r="B155" s="327" t="s">
        <v>92</v>
      </c>
      <c r="C155" s="327" t="s">
        <v>716</v>
      </c>
      <c r="D155" s="327" t="s">
        <v>326</v>
      </c>
      <c r="E155" s="327">
        <v>4</v>
      </c>
      <c r="F155" s="328">
        <v>41150</v>
      </c>
      <c r="G155" s="327" t="s">
        <v>1313</v>
      </c>
      <c r="H155" s="327">
        <v>4084399332</v>
      </c>
      <c r="I155" s="327" t="s">
        <v>1314</v>
      </c>
      <c r="J155" s="329">
        <v>44571</v>
      </c>
      <c r="K155" s="330" t="s">
        <v>245</v>
      </c>
      <c r="L155" s="330" t="s">
        <v>634</v>
      </c>
      <c r="M155" s="327"/>
      <c r="N155" s="327" t="s">
        <v>1082</v>
      </c>
      <c r="O155" s="331"/>
      <c r="P155" s="327"/>
    </row>
    <row r="156" spans="1:16" s="240" customFormat="1" ht="15" customHeight="1">
      <c r="A156" s="327">
        <v>151</v>
      </c>
      <c r="B156" s="327" t="s">
        <v>92</v>
      </c>
      <c r="C156" s="327" t="s">
        <v>692</v>
      </c>
      <c r="D156" s="327" t="s">
        <v>1315</v>
      </c>
      <c r="E156" s="327">
        <v>6</v>
      </c>
      <c r="F156" s="328">
        <v>40144</v>
      </c>
      <c r="G156" s="327" t="s">
        <v>1316</v>
      </c>
      <c r="H156" s="327">
        <v>4083071798</v>
      </c>
      <c r="I156" s="327" t="s">
        <v>1317</v>
      </c>
      <c r="J156" s="329">
        <v>44562</v>
      </c>
      <c r="K156" s="330" t="s">
        <v>302</v>
      </c>
      <c r="L156" s="330" t="s">
        <v>634</v>
      </c>
      <c r="M156" s="327"/>
      <c r="N156" s="327" t="s">
        <v>1082</v>
      </c>
      <c r="O156" s="331"/>
      <c r="P156" s="327"/>
    </row>
    <row r="157" spans="1:16" s="240" customFormat="1" ht="15" customHeight="1">
      <c r="A157" s="327">
        <v>152</v>
      </c>
      <c r="B157" s="327" t="s">
        <v>45</v>
      </c>
      <c r="C157" s="327" t="s">
        <v>199</v>
      </c>
      <c r="D157" s="327" t="s">
        <v>1318</v>
      </c>
      <c r="E157" s="327">
        <v>1</v>
      </c>
      <c r="F157" s="328">
        <v>42125</v>
      </c>
      <c r="G157" s="327" t="s">
        <v>1319</v>
      </c>
      <c r="H157" s="327">
        <v>6266790497</v>
      </c>
      <c r="I157" s="327" t="s">
        <v>1320</v>
      </c>
      <c r="J157" s="329">
        <v>44562</v>
      </c>
      <c r="K157" s="330" t="s">
        <v>250</v>
      </c>
      <c r="L157" s="330" t="s">
        <v>634</v>
      </c>
      <c r="M157" s="327"/>
      <c r="N157" s="327" t="s">
        <v>1082</v>
      </c>
      <c r="O157" s="331"/>
      <c r="P157" s="327"/>
    </row>
    <row r="158" spans="1:16" s="240" customFormat="1" ht="15" customHeight="1">
      <c r="A158" s="327">
        <v>153</v>
      </c>
      <c r="B158" s="327" t="s">
        <v>92</v>
      </c>
      <c r="C158" s="327" t="s">
        <v>199</v>
      </c>
      <c r="D158" s="327" t="s">
        <v>1318</v>
      </c>
      <c r="E158" s="327">
        <v>1</v>
      </c>
      <c r="F158" s="328">
        <v>42125</v>
      </c>
      <c r="G158" s="327" t="s">
        <v>1319</v>
      </c>
      <c r="H158" s="327">
        <v>6266790497</v>
      </c>
      <c r="I158" s="327" t="s">
        <v>1320</v>
      </c>
      <c r="J158" s="329">
        <v>44562</v>
      </c>
      <c r="K158" s="330" t="s">
        <v>128</v>
      </c>
      <c r="L158" s="330" t="s">
        <v>634</v>
      </c>
      <c r="M158" s="327"/>
      <c r="N158" s="327" t="s">
        <v>1082</v>
      </c>
      <c r="O158" s="331"/>
      <c r="P158" s="327"/>
    </row>
    <row r="159" spans="1:16" s="240" customFormat="1" ht="15" customHeight="1">
      <c r="A159" s="327">
        <v>154</v>
      </c>
      <c r="B159" s="327" t="s">
        <v>45</v>
      </c>
      <c r="C159" s="327" t="s">
        <v>900</v>
      </c>
      <c r="D159" s="327" t="s">
        <v>1321</v>
      </c>
      <c r="E159" s="327">
        <v>6</v>
      </c>
      <c r="F159" s="328">
        <v>40167</v>
      </c>
      <c r="G159" s="327" t="s">
        <v>1322</v>
      </c>
      <c r="H159" s="327">
        <v>4089168838</v>
      </c>
      <c r="I159" s="327" t="s">
        <v>1323</v>
      </c>
      <c r="J159" s="329">
        <v>44562</v>
      </c>
      <c r="K159" s="330" t="s">
        <v>423</v>
      </c>
      <c r="L159" s="330" t="s">
        <v>634</v>
      </c>
      <c r="M159" s="327"/>
      <c r="N159" s="327" t="s">
        <v>1082</v>
      </c>
      <c r="O159" s="331"/>
      <c r="P159" s="327"/>
    </row>
    <row r="160" spans="1:16" s="240" customFormat="1" ht="15" customHeight="1">
      <c r="A160" s="327">
        <v>155</v>
      </c>
      <c r="B160" s="327" t="s">
        <v>92</v>
      </c>
      <c r="C160" s="327" t="s">
        <v>900</v>
      </c>
      <c r="D160" s="327" t="s">
        <v>1321</v>
      </c>
      <c r="E160" s="327">
        <v>6</v>
      </c>
      <c r="F160" s="328">
        <v>40167</v>
      </c>
      <c r="G160" s="327" t="s">
        <v>1322</v>
      </c>
      <c r="H160" s="327">
        <v>4089168838</v>
      </c>
      <c r="I160" s="327" t="s">
        <v>1323</v>
      </c>
      <c r="J160" s="329">
        <v>44562</v>
      </c>
      <c r="K160" s="330" t="s">
        <v>302</v>
      </c>
      <c r="L160" s="330" t="s">
        <v>634</v>
      </c>
      <c r="M160" s="327"/>
      <c r="N160" s="327" t="s">
        <v>1082</v>
      </c>
      <c r="O160" s="331"/>
      <c r="P160" s="327"/>
    </row>
    <row r="161" spans="1:16" s="250" customFormat="1" ht="15" customHeight="1">
      <c r="A161" s="75">
        <v>146</v>
      </c>
      <c r="B161" s="75"/>
      <c r="C161" s="75"/>
      <c r="D161" s="75"/>
      <c r="E161" s="75"/>
      <c r="F161" s="76"/>
      <c r="G161" s="75"/>
      <c r="H161" s="75"/>
      <c r="I161" s="75"/>
      <c r="J161" s="77"/>
      <c r="K161" s="166"/>
      <c r="L161" s="166"/>
      <c r="M161" s="75"/>
      <c r="N161" s="251"/>
      <c r="O161" s="161"/>
      <c r="P161" s="75"/>
    </row>
    <row r="162" spans="1:16" s="283" customFormat="1">
      <c r="A162" s="325">
        <v>147</v>
      </c>
      <c r="B162" s="144"/>
      <c r="C162" s="144"/>
      <c r="D162" s="144"/>
      <c r="E162" s="144"/>
      <c r="F162" s="145"/>
      <c r="G162" s="144"/>
      <c r="H162" s="144"/>
      <c r="I162" s="144"/>
      <c r="J162" s="146"/>
      <c r="K162" s="171"/>
      <c r="L162" s="171"/>
      <c r="M162" s="144"/>
      <c r="N162" s="251"/>
      <c r="O162" s="282"/>
      <c r="P162" s="144"/>
    </row>
    <row r="163" spans="1:16" s="283" customFormat="1">
      <c r="A163" s="75">
        <v>148</v>
      </c>
      <c r="B163" s="144"/>
      <c r="C163" s="144"/>
      <c r="D163" s="144"/>
      <c r="E163" s="144"/>
      <c r="F163" s="145"/>
      <c r="G163" s="144"/>
      <c r="H163" s="144"/>
      <c r="I163" s="144"/>
      <c r="J163" s="146"/>
      <c r="K163" s="171"/>
      <c r="L163" s="171"/>
      <c r="M163" s="144"/>
      <c r="N163" s="251"/>
      <c r="O163" s="282"/>
      <c r="P163" s="144"/>
    </row>
    <row r="164" spans="1:16" s="283" customFormat="1">
      <c r="A164" s="75">
        <v>149</v>
      </c>
      <c r="B164" s="144"/>
      <c r="C164" s="144"/>
      <c r="D164" s="144"/>
      <c r="E164" s="144"/>
      <c r="F164" s="145"/>
      <c r="G164" s="144"/>
      <c r="H164" s="144"/>
      <c r="I164" s="144"/>
      <c r="J164" s="146"/>
      <c r="K164" s="171"/>
      <c r="L164" s="171"/>
      <c r="M164" s="144"/>
      <c r="N164" s="251"/>
      <c r="O164" s="282"/>
      <c r="P164" s="144"/>
    </row>
    <row r="165" spans="1:16" s="283" customFormat="1">
      <c r="A165" s="75">
        <v>150</v>
      </c>
      <c r="B165" s="144"/>
      <c r="C165" s="144"/>
      <c r="D165" s="144"/>
      <c r="E165" s="144"/>
      <c r="F165" s="145"/>
      <c r="G165" s="144"/>
      <c r="H165" s="144"/>
      <c r="I165" s="144"/>
      <c r="J165" s="146"/>
      <c r="K165" s="171"/>
      <c r="L165" s="171"/>
      <c r="M165" s="144"/>
      <c r="N165" s="251"/>
      <c r="O165" s="282"/>
      <c r="P165" s="144"/>
    </row>
    <row r="166" spans="1:16" s="283" customFormat="1">
      <c r="A166" s="75">
        <v>151</v>
      </c>
      <c r="B166" s="144"/>
      <c r="C166" s="144"/>
      <c r="D166" s="144"/>
      <c r="E166" s="144"/>
      <c r="F166" s="145"/>
      <c r="G166" s="144"/>
      <c r="H166" s="144"/>
      <c r="I166" s="144"/>
      <c r="J166" s="146"/>
      <c r="K166" s="171"/>
      <c r="L166" s="171"/>
      <c r="M166" s="144"/>
      <c r="N166" s="251"/>
      <c r="O166" s="282"/>
      <c r="P166" s="144"/>
    </row>
    <row r="167" spans="1:16" s="283" customFormat="1">
      <c r="A167" s="325">
        <v>152</v>
      </c>
      <c r="B167" s="144"/>
      <c r="C167" s="144"/>
      <c r="D167" s="144"/>
      <c r="E167" s="144"/>
      <c r="F167" s="145"/>
      <c r="G167" s="144"/>
      <c r="H167" s="144"/>
      <c r="I167" s="144"/>
      <c r="J167" s="146"/>
      <c r="K167" s="171"/>
      <c r="L167" s="171"/>
      <c r="M167" s="144"/>
      <c r="N167" s="251"/>
      <c r="O167" s="282"/>
      <c r="P167" s="144"/>
    </row>
    <row r="168" spans="1:16" s="283" customFormat="1">
      <c r="A168" s="325">
        <v>153</v>
      </c>
      <c r="B168" s="144"/>
      <c r="C168" s="144"/>
      <c r="D168" s="144"/>
      <c r="E168" s="144"/>
      <c r="F168" s="145"/>
      <c r="G168" s="144"/>
      <c r="H168" s="144"/>
      <c r="I168" s="144"/>
      <c r="J168" s="146"/>
      <c r="K168" s="171"/>
      <c r="L168" s="171"/>
      <c r="M168" s="144"/>
      <c r="N168" s="251"/>
      <c r="O168" s="282"/>
      <c r="P168" s="144"/>
    </row>
    <row r="169" spans="1:16" s="283" customFormat="1">
      <c r="A169" s="326"/>
      <c r="B169" s="296"/>
      <c r="C169" s="296"/>
      <c r="D169" s="296"/>
      <c r="E169" s="296"/>
      <c r="F169" s="297"/>
      <c r="G169" s="296"/>
      <c r="H169" s="296"/>
      <c r="I169" s="296"/>
      <c r="J169" s="298"/>
      <c r="K169" s="299"/>
      <c r="L169" s="299"/>
      <c r="M169" s="296"/>
      <c r="N169" s="291"/>
      <c r="O169" s="300"/>
      <c r="P169" s="296"/>
    </row>
    <row r="170" spans="1:16" s="283" customFormat="1">
      <c r="A170" s="326"/>
      <c r="B170" s="296"/>
      <c r="C170" s="296"/>
      <c r="D170" s="296"/>
      <c r="E170" s="296"/>
      <c r="F170" s="297"/>
      <c r="G170" s="296"/>
      <c r="H170" s="296"/>
      <c r="I170" s="296"/>
      <c r="J170" s="298"/>
      <c r="K170" s="299"/>
      <c r="L170" s="299"/>
      <c r="M170" s="296"/>
      <c r="N170" s="291"/>
      <c r="O170" s="300"/>
      <c r="P170" s="296"/>
    </row>
    <row r="171" spans="1:16" s="283" customFormat="1">
      <c r="A171" s="326"/>
      <c r="B171" s="296"/>
      <c r="C171" s="296"/>
      <c r="D171" s="296"/>
      <c r="E171" s="296"/>
      <c r="F171" s="297"/>
      <c r="G171" s="296"/>
      <c r="H171" s="296"/>
      <c r="I171" s="296"/>
      <c r="J171" s="298"/>
      <c r="K171" s="299"/>
      <c r="L171" s="299"/>
      <c r="M171" s="296"/>
      <c r="N171" s="291"/>
      <c r="O171" s="300"/>
      <c r="P171" s="296"/>
    </row>
    <row r="172" spans="1:16" s="283" customFormat="1">
      <c r="A172" s="326"/>
      <c r="B172" s="296"/>
      <c r="C172" s="296"/>
      <c r="D172" s="296"/>
      <c r="E172" s="296"/>
      <c r="F172" s="297"/>
      <c r="G172" s="296"/>
      <c r="H172" s="296"/>
      <c r="I172" s="296"/>
      <c r="J172" s="298"/>
      <c r="K172" s="299"/>
      <c r="L172" s="299"/>
      <c r="M172" s="296"/>
      <c r="N172" s="291"/>
      <c r="O172" s="300"/>
      <c r="P172" s="296"/>
    </row>
    <row r="173" spans="1:16" s="283" customFormat="1">
      <c r="A173" s="326"/>
      <c r="B173" s="296"/>
      <c r="C173" s="296"/>
      <c r="D173" s="296"/>
      <c r="E173" s="296"/>
      <c r="F173" s="297"/>
      <c r="G173" s="296"/>
      <c r="H173" s="296"/>
      <c r="I173" s="296"/>
      <c r="J173" s="298"/>
      <c r="K173" s="299"/>
      <c r="L173" s="299"/>
      <c r="M173" s="296"/>
      <c r="N173" s="291"/>
      <c r="O173" s="300"/>
      <c r="P173" s="296"/>
    </row>
    <row r="174" spans="1:16" s="283" customFormat="1">
      <c r="A174" s="326"/>
      <c r="B174" s="296"/>
      <c r="C174" s="296"/>
      <c r="D174" s="296"/>
      <c r="E174" s="296"/>
      <c r="F174" s="297"/>
      <c r="G174" s="296"/>
      <c r="H174" s="296"/>
      <c r="I174" s="296"/>
      <c r="J174" s="298"/>
      <c r="K174" s="299"/>
      <c r="L174" s="299"/>
      <c r="M174" s="296"/>
      <c r="N174" s="291"/>
      <c r="O174" s="300"/>
      <c r="P174" s="296"/>
    </row>
    <row r="175" spans="1:16" s="266" customFormat="1">
      <c r="A175" s="326"/>
      <c r="B175" s="296"/>
      <c r="C175" s="296"/>
      <c r="D175" s="296"/>
      <c r="E175" s="296"/>
      <c r="F175" s="297"/>
      <c r="G175" s="296"/>
      <c r="H175" s="296"/>
      <c r="I175" s="296"/>
      <c r="J175" s="298"/>
      <c r="K175" s="299"/>
      <c r="L175" s="299"/>
      <c r="M175" s="296"/>
      <c r="N175" s="291"/>
      <c r="O175" s="300"/>
      <c r="P175" s="296"/>
    </row>
    <row r="176" spans="1:16" s="266" customFormat="1">
      <c r="A176" s="326"/>
      <c r="B176" s="296"/>
      <c r="C176" s="296"/>
      <c r="D176" s="296"/>
      <c r="E176" s="296"/>
      <c r="F176" s="297"/>
      <c r="G176" s="296"/>
      <c r="H176" s="296"/>
      <c r="I176" s="296"/>
      <c r="J176" s="298"/>
      <c r="K176" s="299"/>
      <c r="L176" s="299"/>
      <c r="M176" s="296"/>
      <c r="N176" s="291"/>
      <c r="O176" s="300"/>
      <c r="P176" s="296"/>
    </row>
    <row r="177" spans="1:16383" s="97" customFormat="1" ht="15" customHeight="1">
      <c r="A177" s="273"/>
      <c r="B177" s="296" t="s">
        <v>178</v>
      </c>
      <c r="C177" s="296"/>
      <c r="D177" s="296"/>
      <c r="E177" s="296"/>
      <c r="F177" s="297"/>
      <c r="G177" s="296"/>
      <c r="H177" s="296"/>
      <c r="I177" s="296"/>
      <c r="J177" s="298"/>
      <c r="K177" s="299"/>
      <c r="L177" s="299"/>
      <c r="M177" s="296"/>
      <c r="N177" s="296"/>
      <c r="O177" s="300"/>
      <c r="P177" s="296"/>
      <c r="Q177" s="201"/>
      <c r="R177" s="86"/>
      <c r="S177" s="86" t="s">
        <v>1078</v>
      </c>
      <c r="T177" s="295">
        <f>COUNTIFS(N6:N160,"=C",B6:B160,"=M")</f>
        <v>64</v>
      </c>
      <c r="U177" s="86" t="s">
        <v>178</v>
      </c>
      <c r="V177" s="86"/>
      <c r="W177" s="86"/>
      <c r="X177" s="86"/>
      <c r="Y177" s="86"/>
      <c r="Z177" s="86"/>
      <c r="AA177" s="86"/>
      <c r="AB177" s="81"/>
      <c r="AC177" s="81"/>
      <c r="AD177" s="81"/>
      <c r="AE177" s="81"/>
      <c r="AF177" s="81"/>
      <c r="AG177" s="81"/>
      <c r="AH177" s="81"/>
      <c r="AI177" s="81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  <c r="IX177" s="85"/>
      <c r="IY177" s="85"/>
      <c r="IZ177" s="85"/>
      <c r="JA177" s="85"/>
      <c r="JB177" s="85"/>
      <c r="JC177" s="85"/>
      <c r="JD177" s="85"/>
      <c r="JE177" s="85"/>
      <c r="JF177" s="85"/>
      <c r="JG177" s="85"/>
      <c r="JH177" s="85"/>
      <c r="JI177" s="85"/>
      <c r="JJ177" s="85"/>
      <c r="JK177" s="85"/>
      <c r="JL177" s="85"/>
      <c r="JM177" s="85"/>
      <c r="JN177" s="85"/>
      <c r="JO177" s="85"/>
      <c r="JP177" s="85"/>
      <c r="JQ177" s="85"/>
      <c r="JR177" s="85"/>
      <c r="JS177" s="85"/>
      <c r="JT177" s="85"/>
      <c r="JU177" s="85"/>
      <c r="JV177" s="85"/>
      <c r="JW177" s="85"/>
      <c r="JX177" s="85"/>
      <c r="JY177" s="85"/>
      <c r="JZ177" s="85"/>
      <c r="KA177" s="85"/>
      <c r="KB177" s="85"/>
      <c r="KC177" s="85"/>
      <c r="KD177" s="85"/>
      <c r="KE177" s="85"/>
      <c r="KF177" s="85"/>
      <c r="KG177" s="85"/>
      <c r="KH177" s="85"/>
      <c r="KI177" s="85"/>
      <c r="KJ177" s="85"/>
      <c r="KK177" s="85"/>
      <c r="KL177" s="85"/>
      <c r="KM177" s="85"/>
      <c r="KN177" s="85"/>
      <c r="KO177" s="85"/>
      <c r="KP177" s="85"/>
      <c r="KQ177" s="85"/>
      <c r="KR177" s="85"/>
      <c r="KS177" s="85"/>
      <c r="KT177" s="85"/>
      <c r="KU177" s="85"/>
      <c r="KV177" s="85"/>
      <c r="KW177" s="85"/>
      <c r="KX177" s="85"/>
      <c r="KY177" s="85"/>
      <c r="KZ177" s="85"/>
      <c r="LA177" s="85"/>
      <c r="LB177" s="85"/>
      <c r="LC177" s="85"/>
      <c r="LD177" s="85"/>
      <c r="LE177" s="85"/>
      <c r="LF177" s="85"/>
      <c r="LG177" s="85"/>
      <c r="LH177" s="85"/>
      <c r="LI177" s="85"/>
      <c r="LJ177" s="85"/>
      <c r="LK177" s="85"/>
      <c r="LL177" s="85"/>
      <c r="LM177" s="85"/>
      <c r="LN177" s="85"/>
      <c r="LO177" s="85"/>
      <c r="LP177" s="85"/>
      <c r="LQ177" s="85"/>
      <c r="LR177" s="85"/>
      <c r="LS177" s="85"/>
      <c r="LT177" s="85"/>
      <c r="LU177" s="85"/>
      <c r="LV177" s="85"/>
      <c r="LW177" s="85"/>
      <c r="LX177" s="85"/>
      <c r="LY177" s="85"/>
      <c r="LZ177" s="85"/>
      <c r="MA177" s="85"/>
      <c r="MB177" s="85"/>
      <c r="MC177" s="85"/>
      <c r="MD177" s="85"/>
      <c r="ME177" s="85"/>
      <c r="MF177" s="85"/>
      <c r="MG177" s="85"/>
      <c r="MH177" s="85"/>
      <c r="MI177" s="85"/>
      <c r="MJ177" s="85"/>
      <c r="MK177" s="85"/>
      <c r="ML177" s="85"/>
      <c r="MM177" s="85"/>
      <c r="MN177" s="85"/>
      <c r="MO177" s="85"/>
      <c r="MP177" s="85"/>
      <c r="MQ177" s="85"/>
      <c r="MR177" s="85"/>
      <c r="MS177" s="85"/>
      <c r="MT177" s="85"/>
      <c r="MU177" s="85"/>
      <c r="MV177" s="85"/>
      <c r="MW177" s="85"/>
      <c r="MX177" s="85"/>
      <c r="MY177" s="85"/>
      <c r="MZ177" s="85"/>
      <c r="NA177" s="85"/>
      <c r="NB177" s="85"/>
      <c r="NC177" s="85"/>
      <c r="ND177" s="85"/>
      <c r="NE177" s="85"/>
      <c r="NF177" s="85"/>
      <c r="NG177" s="85"/>
      <c r="NH177" s="85"/>
      <c r="NI177" s="85"/>
      <c r="NJ177" s="85"/>
      <c r="NK177" s="85"/>
      <c r="NL177" s="85"/>
      <c r="NM177" s="85"/>
      <c r="NN177" s="85"/>
      <c r="NO177" s="85"/>
      <c r="NP177" s="85"/>
      <c r="NQ177" s="85"/>
      <c r="NR177" s="85"/>
      <c r="NS177" s="85"/>
      <c r="NT177" s="85"/>
      <c r="NU177" s="85"/>
      <c r="NV177" s="85"/>
      <c r="NW177" s="85"/>
      <c r="NX177" s="85"/>
      <c r="NY177" s="85"/>
      <c r="NZ177" s="85"/>
      <c r="OA177" s="85"/>
      <c r="OB177" s="85"/>
      <c r="OC177" s="85"/>
      <c r="OD177" s="85"/>
      <c r="OE177" s="85"/>
      <c r="OF177" s="85"/>
      <c r="OG177" s="85"/>
      <c r="OH177" s="85"/>
      <c r="OI177" s="85"/>
      <c r="OJ177" s="85"/>
      <c r="OK177" s="85"/>
      <c r="OL177" s="85"/>
      <c r="OM177" s="85"/>
      <c r="ON177" s="85"/>
      <c r="OO177" s="85"/>
      <c r="OP177" s="85"/>
      <c r="OQ177" s="85"/>
      <c r="OR177" s="85"/>
      <c r="OS177" s="85"/>
      <c r="OT177" s="85"/>
      <c r="OU177" s="85"/>
      <c r="OV177" s="85"/>
      <c r="OW177" s="85"/>
      <c r="OX177" s="85"/>
      <c r="OY177" s="85"/>
      <c r="OZ177" s="85"/>
      <c r="PA177" s="85"/>
      <c r="PB177" s="85"/>
      <c r="PC177" s="85"/>
      <c r="PD177" s="85"/>
      <c r="PE177" s="85"/>
      <c r="PF177" s="85"/>
      <c r="PG177" s="85"/>
      <c r="PH177" s="85"/>
      <c r="PI177" s="85"/>
      <c r="PJ177" s="85"/>
      <c r="PK177" s="85"/>
      <c r="PL177" s="85"/>
      <c r="PM177" s="85"/>
      <c r="PN177" s="85"/>
      <c r="PO177" s="85"/>
      <c r="PP177" s="85"/>
      <c r="PQ177" s="85"/>
      <c r="PR177" s="85"/>
      <c r="PS177" s="85"/>
      <c r="PT177" s="85"/>
      <c r="PU177" s="85"/>
      <c r="PV177" s="85"/>
      <c r="PW177" s="85"/>
      <c r="PX177" s="85"/>
      <c r="PY177" s="85"/>
      <c r="PZ177" s="85"/>
      <c r="QA177" s="85"/>
      <c r="QB177" s="85"/>
      <c r="QC177" s="85"/>
      <c r="QD177" s="85"/>
      <c r="QE177" s="85"/>
      <c r="QF177" s="85"/>
      <c r="QG177" s="85"/>
      <c r="QH177" s="85"/>
      <c r="QI177" s="85"/>
      <c r="QJ177" s="85"/>
      <c r="QK177" s="85"/>
      <c r="QL177" s="85"/>
      <c r="QM177" s="85"/>
      <c r="QN177" s="85"/>
      <c r="QO177" s="85"/>
      <c r="QP177" s="85"/>
      <c r="QQ177" s="85"/>
      <c r="QR177" s="85"/>
      <c r="QS177" s="85"/>
      <c r="QT177" s="85"/>
      <c r="QU177" s="85"/>
      <c r="QV177" s="85"/>
      <c r="QW177" s="85"/>
      <c r="QX177" s="85"/>
      <c r="QY177" s="85"/>
      <c r="QZ177" s="85"/>
      <c r="RA177" s="85"/>
      <c r="RB177" s="85"/>
      <c r="RC177" s="85"/>
      <c r="RD177" s="85"/>
      <c r="RE177" s="85"/>
      <c r="RF177" s="85"/>
      <c r="RG177" s="85"/>
      <c r="RH177" s="85"/>
      <c r="RI177" s="85"/>
      <c r="RJ177" s="85"/>
      <c r="RK177" s="85"/>
      <c r="RL177" s="85"/>
      <c r="RM177" s="85"/>
      <c r="RN177" s="85"/>
      <c r="RO177" s="85"/>
      <c r="RP177" s="85"/>
      <c r="RQ177" s="85"/>
      <c r="RR177" s="85"/>
      <c r="RS177" s="85"/>
      <c r="RT177" s="85"/>
      <c r="RU177" s="85"/>
      <c r="RV177" s="85"/>
      <c r="RW177" s="85"/>
      <c r="RX177" s="85"/>
      <c r="RY177" s="85"/>
      <c r="RZ177" s="85"/>
      <c r="SA177" s="85"/>
      <c r="SB177" s="85"/>
      <c r="SC177" s="85"/>
      <c r="SD177" s="85"/>
      <c r="SE177" s="85"/>
      <c r="SF177" s="85"/>
      <c r="SG177" s="85"/>
      <c r="SH177" s="85"/>
      <c r="SI177" s="85"/>
      <c r="SJ177" s="85"/>
      <c r="SK177" s="85"/>
      <c r="SL177" s="85"/>
      <c r="SM177" s="85"/>
      <c r="SN177" s="85"/>
      <c r="SO177" s="85"/>
      <c r="SP177" s="85"/>
      <c r="SQ177" s="85"/>
      <c r="SR177" s="85"/>
      <c r="SS177" s="85"/>
      <c r="ST177" s="85"/>
      <c r="SU177" s="85"/>
      <c r="SV177" s="85"/>
      <c r="SW177" s="85"/>
      <c r="SX177" s="85"/>
      <c r="SY177" s="85"/>
      <c r="SZ177" s="85"/>
      <c r="TA177" s="85"/>
      <c r="TB177" s="85"/>
      <c r="TC177" s="85"/>
      <c r="TD177" s="85"/>
      <c r="TE177" s="85"/>
      <c r="TF177" s="85"/>
      <c r="TG177" s="85"/>
      <c r="TH177" s="85"/>
      <c r="TI177" s="85"/>
      <c r="TJ177" s="85"/>
      <c r="TK177" s="85"/>
      <c r="TL177" s="85"/>
      <c r="TM177" s="85"/>
      <c r="TN177" s="85"/>
      <c r="TO177" s="85"/>
      <c r="TP177" s="85"/>
      <c r="TQ177" s="85"/>
      <c r="TR177" s="85"/>
      <c r="TS177" s="85"/>
      <c r="TT177" s="85"/>
      <c r="TU177" s="85"/>
      <c r="TV177" s="85"/>
      <c r="TW177" s="85"/>
      <c r="TX177" s="85"/>
      <c r="TY177" s="85"/>
      <c r="TZ177" s="85"/>
      <c r="UA177" s="85"/>
      <c r="UB177" s="85"/>
      <c r="UC177" s="85"/>
      <c r="UD177" s="85"/>
      <c r="UE177" s="85"/>
      <c r="UF177" s="85"/>
      <c r="UG177" s="85"/>
      <c r="UH177" s="85"/>
      <c r="UI177" s="85"/>
      <c r="UJ177" s="85"/>
      <c r="UK177" s="85"/>
      <c r="UL177" s="85"/>
      <c r="UM177" s="85"/>
      <c r="UN177" s="85"/>
      <c r="UO177" s="85"/>
      <c r="UP177" s="85"/>
      <c r="UQ177" s="85"/>
      <c r="UR177" s="85"/>
      <c r="US177" s="85"/>
      <c r="UT177" s="85"/>
      <c r="UU177" s="85"/>
      <c r="UV177" s="85"/>
      <c r="UW177" s="85"/>
      <c r="UX177" s="85"/>
      <c r="UY177" s="85"/>
      <c r="UZ177" s="85"/>
      <c r="VA177" s="85"/>
      <c r="VB177" s="85"/>
      <c r="VC177" s="85"/>
      <c r="VD177" s="85"/>
      <c r="VE177" s="85"/>
      <c r="VF177" s="85"/>
      <c r="VG177" s="85"/>
      <c r="VH177" s="85"/>
      <c r="VI177" s="85"/>
      <c r="VJ177" s="85"/>
      <c r="VK177" s="85"/>
      <c r="VL177" s="85"/>
      <c r="VM177" s="85"/>
      <c r="VN177" s="85"/>
      <c r="VO177" s="85"/>
      <c r="VP177" s="85"/>
      <c r="VQ177" s="85"/>
      <c r="VR177" s="85"/>
      <c r="VS177" s="85"/>
      <c r="VT177" s="85"/>
      <c r="VU177" s="85"/>
      <c r="VV177" s="85"/>
      <c r="VW177" s="85"/>
      <c r="VX177" s="85"/>
      <c r="VY177" s="85"/>
      <c r="VZ177" s="85"/>
      <c r="WA177" s="85"/>
      <c r="WB177" s="85"/>
      <c r="WC177" s="85"/>
      <c r="WD177" s="85"/>
      <c r="WE177" s="85"/>
      <c r="WF177" s="85"/>
      <c r="WG177" s="85"/>
      <c r="WH177" s="85"/>
      <c r="WI177" s="85"/>
      <c r="WJ177" s="85"/>
      <c r="WK177" s="85"/>
      <c r="WL177" s="85"/>
      <c r="WM177" s="85"/>
      <c r="WN177" s="85"/>
      <c r="WO177" s="85"/>
      <c r="WP177" s="85"/>
      <c r="WQ177" s="85"/>
      <c r="WR177" s="85"/>
      <c r="WS177" s="85"/>
      <c r="WT177" s="85"/>
      <c r="WU177" s="85"/>
      <c r="WV177" s="85"/>
      <c r="WW177" s="85"/>
      <c r="WX177" s="85"/>
      <c r="WY177" s="85"/>
      <c r="WZ177" s="85"/>
      <c r="XA177" s="85"/>
      <c r="XB177" s="85"/>
      <c r="XC177" s="85"/>
      <c r="XD177" s="85"/>
      <c r="XE177" s="85"/>
      <c r="XF177" s="85"/>
      <c r="XG177" s="85"/>
      <c r="XH177" s="85"/>
      <c r="XI177" s="85"/>
      <c r="XJ177" s="85"/>
      <c r="XK177" s="85"/>
      <c r="XL177" s="85"/>
      <c r="XM177" s="85"/>
      <c r="XN177" s="85"/>
      <c r="XO177" s="85"/>
      <c r="XP177" s="85"/>
      <c r="XQ177" s="85"/>
      <c r="XR177" s="85"/>
      <c r="XS177" s="85"/>
      <c r="XT177" s="85"/>
      <c r="XU177" s="85"/>
      <c r="XV177" s="85"/>
      <c r="XW177" s="85"/>
      <c r="XX177" s="85"/>
      <c r="XY177" s="85"/>
      <c r="XZ177" s="85"/>
      <c r="YA177" s="85"/>
      <c r="YB177" s="85"/>
      <c r="YC177" s="85"/>
      <c r="YD177" s="85"/>
      <c r="YE177" s="85"/>
      <c r="YF177" s="85"/>
      <c r="YG177" s="85"/>
      <c r="YH177" s="85"/>
      <c r="YI177" s="85"/>
      <c r="YJ177" s="85"/>
      <c r="YK177" s="85"/>
      <c r="YL177" s="85"/>
      <c r="YM177" s="85"/>
      <c r="YN177" s="85"/>
      <c r="YO177" s="85"/>
      <c r="YP177" s="85"/>
      <c r="YQ177" s="85"/>
      <c r="YR177" s="85"/>
      <c r="YS177" s="85"/>
      <c r="YT177" s="85"/>
      <c r="YU177" s="85"/>
      <c r="YV177" s="85"/>
      <c r="YW177" s="85"/>
      <c r="YX177" s="85"/>
      <c r="YY177" s="85"/>
      <c r="YZ177" s="85"/>
      <c r="ZA177" s="85"/>
      <c r="ZB177" s="85"/>
      <c r="ZC177" s="85"/>
      <c r="ZD177" s="85"/>
      <c r="ZE177" s="85"/>
      <c r="ZF177" s="85"/>
      <c r="ZG177" s="85"/>
      <c r="ZH177" s="85"/>
      <c r="ZI177" s="85"/>
      <c r="ZJ177" s="85"/>
      <c r="ZK177" s="85"/>
      <c r="ZL177" s="85"/>
      <c r="ZM177" s="85"/>
      <c r="ZN177" s="85"/>
      <c r="ZO177" s="85"/>
      <c r="ZP177" s="85"/>
      <c r="ZQ177" s="85"/>
      <c r="ZR177" s="85"/>
      <c r="ZS177" s="85"/>
      <c r="ZT177" s="85"/>
      <c r="ZU177" s="85"/>
      <c r="ZV177" s="85"/>
      <c r="ZW177" s="85"/>
      <c r="ZX177" s="85"/>
      <c r="ZY177" s="85"/>
      <c r="ZZ177" s="85"/>
      <c r="AAA177" s="85"/>
      <c r="AAB177" s="85"/>
      <c r="AAC177" s="85"/>
      <c r="AAD177" s="85"/>
      <c r="AAE177" s="85"/>
      <c r="AAF177" s="85"/>
      <c r="AAG177" s="85"/>
      <c r="AAH177" s="85"/>
      <c r="AAI177" s="85"/>
      <c r="AAJ177" s="85"/>
      <c r="AAK177" s="85"/>
      <c r="AAL177" s="85"/>
      <c r="AAM177" s="85"/>
      <c r="AAN177" s="85"/>
      <c r="AAO177" s="85"/>
      <c r="AAP177" s="85"/>
      <c r="AAQ177" s="85"/>
      <c r="AAR177" s="85"/>
      <c r="AAS177" s="85"/>
      <c r="AAT177" s="85"/>
      <c r="AAU177" s="85"/>
      <c r="AAV177" s="85"/>
      <c r="AAW177" s="85"/>
      <c r="AAX177" s="85"/>
      <c r="AAY177" s="85"/>
      <c r="AAZ177" s="85"/>
      <c r="ABA177" s="85"/>
      <c r="ABB177" s="85"/>
      <c r="ABC177" s="85"/>
      <c r="ABD177" s="85"/>
      <c r="ABE177" s="85"/>
      <c r="ABF177" s="85"/>
      <c r="ABG177" s="85"/>
      <c r="ABH177" s="85"/>
      <c r="ABI177" s="85"/>
      <c r="ABJ177" s="85"/>
      <c r="ABK177" s="85"/>
      <c r="ABL177" s="85"/>
      <c r="ABM177" s="85"/>
      <c r="ABN177" s="85"/>
      <c r="ABO177" s="85"/>
      <c r="ABP177" s="85"/>
      <c r="ABQ177" s="85"/>
      <c r="ABR177" s="85"/>
      <c r="ABS177" s="85"/>
      <c r="ABT177" s="85"/>
      <c r="ABU177" s="85"/>
      <c r="ABV177" s="85"/>
      <c r="ABW177" s="85"/>
      <c r="ABX177" s="85"/>
      <c r="ABY177" s="85"/>
      <c r="ABZ177" s="85"/>
      <c r="ACA177" s="85"/>
      <c r="ACB177" s="85"/>
      <c r="ACC177" s="85"/>
      <c r="ACD177" s="85"/>
      <c r="ACE177" s="85"/>
      <c r="ACF177" s="85"/>
      <c r="ACG177" s="85"/>
      <c r="ACH177" s="85"/>
      <c r="ACI177" s="85"/>
      <c r="ACJ177" s="85"/>
      <c r="ACK177" s="85"/>
      <c r="ACL177" s="85"/>
      <c r="ACM177" s="85"/>
      <c r="ACN177" s="85"/>
      <c r="ACO177" s="85"/>
      <c r="ACP177" s="85"/>
      <c r="ACQ177" s="85"/>
      <c r="ACR177" s="85"/>
      <c r="ACS177" s="85"/>
      <c r="ACT177" s="85"/>
      <c r="ACU177" s="85"/>
      <c r="ACV177" s="85"/>
      <c r="ACW177" s="85"/>
      <c r="ACX177" s="85"/>
      <c r="ACY177" s="85"/>
      <c r="ACZ177" s="85"/>
      <c r="ADA177" s="85"/>
      <c r="ADB177" s="85"/>
      <c r="ADC177" s="85"/>
      <c r="ADD177" s="85"/>
      <c r="ADE177" s="85"/>
      <c r="ADF177" s="85"/>
      <c r="ADG177" s="85"/>
      <c r="ADH177" s="85"/>
      <c r="ADI177" s="85"/>
      <c r="ADJ177" s="85"/>
      <c r="ADK177" s="85"/>
      <c r="ADL177" s="85"/>
      <c r="ADM177" s="85"/>
      <c r="ADN177" s="85"/>
      <c r="ADO177" s="85"/>
      <c r="ADP177" s="85"/>
      <c r="ADQ177" s="85"/>
      <c r="ADR177" s="85"/>
      <c r="ADS177" s="85"/>
      <c r="ADT177" s="85"/>
      <c r="ADU177" s="85"/>
      <c r="ADV177" s="85"/>
      <c r="ADW177" s="85"/>
      <c r="ADX177" s="85"/>
      <c r="ADY177" s="85"/>
      <c r="ADZ177" s="85"/>
      <c r="AEA177" s="85"/>
      <c r="AEB177" s="85"/>
      <c r="AEC177" s="85"/>
      <c r="AED177" s="85"/>
      <c r="AEE177" s="85"/>
      <c r="AEF177" s="85"/>
      <c r="AEG177" s="85"/>
      <c r="AEH177" s="85"/>
      <c r="AEI177" s="85"/>
      <c r="AEJ177" s="85"/>
      <c r="AEK177" s="85"/>
      <c r="AEL177" s="85"/>
      <c r="AEM177" s="85"/>
      <c r="AEN177" s="85"/>
      <c r="AEO177" s="85"/>
      <c r="AEP177" s="85"/>
      <c r="AEQ177" s="85"/>
      <c r="AER177" s="85"/>
      <c r="AES177" s="85"/>
      <c r="AET177" s="85"/>
      <c r="AEU177" s="85"/>
      <c r="AEV177" s="85"/>
      <c r="AEW177" s="85"/>
      <c r="AEX177" s="85"/>
      <c r="AEY177" s="85"/>
      <c r="AEZ177" s="85"/>
      <c r="AFA177" s="85"/>
      <c r="AFB177" s="85"/>
      <c r="AFC177" s="85"/>
      <c r="AFD177" s="85"/>
      <c r="AFE177" s="85"/>
      <c r="AFF177" s="85"/>
      <c r="AFG177" s="85"/>
      <c r="AFH177" s="85"/>
      <c r="AFI177" s="85"/>
      <c r="AFJ177" s="85"/>
      <c r="AFK177" s="85"/>
      <c r="AFL177" s="85"/>
      <c r="AFM177" s="85"/>
      <c r="AFN177" s="85"/>
      <c r="AFO177" s="85"/>
      <c r="AFP177" s="85"/>
      <c r="AFQ177" s="85"/>
      <c r="AFR177" s="85"/>
      <c r="AFS177" s="85"/>
      <c r="AFT177" s="85"/>
      <c r="AFU177" s="85"/>
      <c r="AFV177" s="85"/>
      <c r="AFW177" s="85"/>
      <c r="AFX177" s="85"/>
      <c r="AFY177" s="85"/>
      <c r="AFZ177" s="85"/>
      <c r="AGA177" s="85"/>
      <c r="AGB177" s="85"/>
      <c r="AGC177" s="85"/>
      <c r="AGD177" s="85"/>
      <c r="AGE177" s="85"/>
      <c r="AGF177" s="85"/>
      <c r="AGG177" s="85"/>
      <c r="AGH177" s="85"/>
      <c r="AGI177" s="85"/>
      <c r="AGJ177" s="85"/>
      <c r="AGK177" s="85"/>
      <c r="AGL177" s="85"/>
      <c r="AGM177" s="85"/>
      <c r="AGN177" s="85"/>
      <c r="AGO177" s="85"/>
      <c r="AGP177" s="85"/>
      <c r="AGQ177" s="85"/>
      <c r="AGR177" s="85"/>
      <c r="AGS177" s="85"/>
      <c r="AGT177" s="85"/>
      <c r="AGU177" s="85"/>
      <c r="AGV177" s="85"/>
      <c r="AGW177" s="85"/>
      <c r="AGX177" s="85"/>
      <c r="AGY177" s="85"/>
      <c r="AGZ177" s="85"/>
      <c r="AHA177" s="85"/>
      <c r="AHB177" s="85"/>
      <c r="AHC177" s="85"/>
      <c r="AHD177" s="85"/>
      <c r="AHE177" s="85"/>
      <c r="AHF177" s="85"/>
      <c r="AHG177" s="85"/>
      <c r="AHH177" s="85"/>
      <c r="AHI177" s="85"/>
      <c r="AHJ177" s="85"/>
      <c r="AHK177" s="85"/>
      <c r="AHL177" s="85"/>
      <c r="AHM177" s="85"/>
      <c r="AHN177" s="85"/>
      <c r="AHO177" s="85"/>
      <c r="AHP177" s="85"/>
      <c r="AHQ177" s="85"/>
      <c r="AHR177" s="85"/>
      <c r="AHS177" s="85"/>
      <c r="AHT177" s="85"/>
      <c r="AHU177" s="85"/>
      <c r="AHV177" s="85"/>
      <c r="AHW177" s="85"/>
      <c r="AHX177" s="85"/>
      <c r="AHY177" s="85"/>
      <c r="AHZ177" s="85"/>
      <c r="AIA177" s="85"/>
      <c r="AIB177" s="85"/>
      <c r="AIC177" s="85"/>
      <c r="AID177" s="85"/>
      <c r="AIE177" s="85"/>
      <c r="AIF177" s="85"/>
      <c r="AIG177" s="85"/>
      <c r="AIH177" s="85"/>
      <c r="AII177" s="85"/>
      <c r="AIJ177" s="85"/>
      <c r="AIK177" s="85"/>
      <c r="AIL177" s="85"/>
      <c r="AIM177" s="85"/>
      <c r="AIN177" s="85"/>
      <c r="AIO177" s="85"/>
      <c r="AIP177" s="85"/>
      <c r="AIQ177" s="85"/>
      <c r="AIR177" s="85"/>
      <c r="AIS177" s="85"/>
      <c r="AIT177" s="85"/>
      <c r="AIU177" s="85"/>
      <c r="AIV177" s="85"/>
      <c r="AIW177" s="85"/>
      <c r="AIX177" s="85"/>
      <c r="AIY177" s="85"/>
      <c r="AIZ177" s="85"/>
      <c r="AJA177" s="85"/>
      <c r="AJB177" s="85"/>
      <c r="AJC177" s="85"/>
      <c r="AJD177" s="85"/>
      <c r="AJE177" s="85"/>
      <c r="AJF177" s="85"/>
      <c r="AJG177" s="85"/>
      <c r="AJH177" s="85"/>
      <c r="AJI177" s="85"/>
      <c r="AJJ177" s="85"/>
      <c r="AJK177" s="85"/>
      <c r="AJL177" s="85"/>
      <c r="AJM177" s="85"/>
      <c r="AJN177" s="85"/>
      <c r="AJO177" s="85"/>
      <c r="AJP177" s="85"/>
      <c r="AJQ177" s="85"/>
      <c r="AJR177" s="85"/>
      <c r="AJS177" s="85"/>
      <c r="AJT177" s="85"/>
      <c r="AJU177" s="85"/>
      <c r="AJV177" s="85"/>
      <c r="AJW177" s="85"/>
      <c r="AJX177" s="85"/>
      <c r="AJY177" s="85"/>
      <c r="AJZ177" s="85"/>
      <c r="AKA177" s="85"/>
      <c r="AKB177" s="85"/>
      <c r="AKC177" s="85"/>
      <c r="AKD177" s="85"/>
      <c r="AKE177" s="85"/>
      <c r="AKF177" s="85"/>
      <c r="AKG177" s="85"/>
      <c r="AKH177" s="85"/>
      <c r="AKI177" s="85"/>
      <c r="AKJ177" s="85"/>
      <c r="AKK177" s="85"/>
      <c r="AKL177" s="85"/>
      <c r="AKM177" s="85"/>
      <c r="AKN177" s="85"/>
      <c r="AKO177" s="85"/>
      <c r="AKP177" s="85"/>
      <c r="AKQ177" s="85"/>
      <c r="AKR177" s="85"/>
      <c r="AKS177" s="85"/>
      <c r="AKT177" s="85"/>
      <c r="AKU177" s="85"/>
      <c r="AKV177" s="85"/>
      <c r="AKW177" s="85"/>
      <c r="AKX177" s="85"/>
      <c r="AKY177" s="85"/>
      <c r="AKZ177" s="85"/>
      <c r="ALA177" s="85"/>
      <c r="ALB177" s="85"/>
      <c r="ALC177" s="85"/>
      <c r="ALD177" s="85"/>
      <c r="ALE177" s="85"/>
      <c r="ALF177" s="85"/>
      <c r="ALG177" s="85"/>
      <c r="ALH177" s="85"/>
      <c r="ALI177" s="85"/>
      <c r="ALJ177" s="85"/>
      <c r="ALK177" s="85"/>
      <c r="ALL177" s="85"/>
      <c r="ALM177" s="85"/>
      <c r="ALN177" s="85"/>
      <c r="ALO177" s="85"/>
      <c r="ALP177" s="85"/>
      <c r="ALQ177" s="85"/>
      <c r="ALR177" s="85"/>
      <c r="ALS177" s="85"/>
      <c r="ALT177" s="85"/>
      <c r="ALU177" s="85"/>
      <c r="ALV177" s="85"/>
      <c r="ALW177" s="85"/>
      <c r="ALX177" s="85"/>
      <c r="ALY177" s="85"/>
      <c r="ALZ177" s="85"/>
      <c r="AMA177" s="85"/>
      <c r="AMB177" s="85"/>
      <c r="AMC177" s="85"/>
      <c r="AMD177" s="85"/>
      <c r="AME177" s="85"/>
      <c r="AMF177" s="85"/>
      <c r="AMG177" s="85"/>
      <c r="AMH177" s="85"/>
      <c r="AMI177" s="85"/>
      <c r="AMJ177" s="85"/>
      <c r="AMK177" s="85"/>
      <c r="AML177" s="85"/>
      <c r="AMM177" s="85"/>
      <c r="AMN177" s="85"/>
      <c r="AMO177" s="85"/>
      <c r="AMP177" s="85"/>
      <c r="AMQ177" s="85"/>
      <c r="AMR177" s="85"/>
      <c r="AMS177" s="85"/>
      <c r="AMT177" s="85"/>
      <c r="AMU177" s="85"/>
      <c r="AMV177" s="85"/>
      <c r="AMW177" s="85"/>
      <c r="AMX177" s="85"/>
      <c r="AMY177" s="85"/>
      <c r="AMZ177" s="85"/>
      <c r="ANA177" s="85"/>
      <c r="ANB177" s="85"/>
      <c r="ANC177" s="85"/>
      <c r="AND177" s="85"/>
      <c r="ANE177" s="85"/>
      <c r="ANF177" s="85"/>
      <c r="ANG177" s="85"/>
      <c r="ANH177" s="85"/>
      <c r="ANI177" s="85"/>
      <c r="ANJ177" s="85"/>
      <c r="ANK177" s="85"/>
      <c r="ANL177" s="85"/>
      <c r="ANM177" s="85"/>
      <c r="ANN177" s="85"/>
      <c r="ANO177" s="85"/>
      <c r="ANP177" s="85"/>
      <c r="ANQ177" s="85"/>
      <c r="ANR177" s="85"/>
      <c r="ANS177" s="85"/>
      <c r="ANT177" s="85"/>
      <c r="ANU177" s="85"/>
      <c r="ANV177" s="85"/>
      <c r="ANW177" s="85"/>
      <c r="ANX177" s="85"/>
      <c r="ANY177" s="85"/>
      <c r="ANZ177" s="85"/>
      <c r="AOA177" s="85"/>
      <c r="AOB177" s="85"/>
      <c r="AOC177" s="85"/>
      <c r="AOD177" s="85"/>
      <c r="AOE177" s="85"/>
      <c r="AOF177" s="85"/>
      <c r="AOG177" s="85"/>
      <c r="AOH177" s="85"/>
      <c r="AOI177" s="85"/>
      <c r="AOJ177" s="85"/>
      <c r="AOK177" s="85"/>
      <c r="AOL177" s="85"/>
      <c r="AOM177" s="85"/>
      <c r="AON177" s="85"/>
      <c r="AOO177" s="85"/>
      <c r="AOP177" s="85"/>
      <c r="AOQ177" s="85"/>
      <c r="AOR177" s="85"/>
      <c r="AOS177" s="85"/>
      <c r="AOT177" s="85"/>
      <c r="AOU177" s="85"/>
      <c r="AOV177" s="85"/>
      <c r="AOW177" s="85"/>
      <c r="AOX177" s="85"/>
      <c r="AOY177" s="85"/>
      <c r="AOZ177" s="85"/>
      <c r="APA177" s="85"/>
      <c r="APB177" s="85"/>
      <c r="APC177" s="85"/>
      <c r="APD177" s="85"/>
      <c r="APE177" s="85"/>
      <c r="APF177" s="85"/>
      <c r="APG177" s="85"/>
      <c r="APH177" s="85"/>
      <c r="API177" s="85"/>
      <c r="APJ177" s="85"/>
      <c r="APK177" s="85"/>
      <c r="APL177" s="85"/>
      <c r="APM177" s="85"/>
      <c r="APN177" s="85"/>
      <c r="APO177" s="85"/>
      <c r="APP177" s="85"/>
      <c r="APQ177" s="85"/>
      <c r="APR177" s="85"/>
      <c r="APS177" s="85"/>
      <c r="APT177" s="85"/>
      <c r="APU177" s="85"/>
      <c r="APV177" s="85"/>
      <c r="APW177" s="85"/>
      <c r="APX177" s="85"/>
      <c r="APY177" s="85"/>
      <c r="APZ177" s="85"/>
      <c r="AQA177" s="85"/>
      <c r="AQB177" s="85"/>
      <c r="AQC177" s="85"/>
      <c r="AQD177" s="85"/>
      <c r="AQE177" s="85"/>
      <c r="AQF177" s="85"/>
      <c r="AQG177" s="85"/>
      <c r="AQH177" s="85"/>
      <c r="AQI177" s="85"/>
      <c r="AQJ177" s="85"/>
      <c r="AQK177" s="85"/>
      <c r="AQL177" s="85"/>
      <c r="AQM177" s="85"/>
      <c r="AQN177" s="85"/>
      <c r="AQO177" s="85"/>
      <c r="AQP177" s="85"/>
      <c r="AQQ177" s="85"/>
      <c r="AQR177" s="85"/>
      <c r="AQS177" s="85"/>
      <c r="AQT177" s="85"/>
      <c r="AQU177" s="85"/>
      <c r="AQV177" s="85"/>
      <c r="AQW177" s="85"/>
      <c r="AQX177" s="85"/>
      <c r="AQY177" s="85"/>
      <c r="AQZ177" s="85"/>
      <c r="ARA177" s="85"/>
      <c r="ARB177" s="85"/>
      <c r="ARC177" s="85"/>
      <c r="ARD177" s="85"/>
      <c r="ARE177" s="85"/>
      <c r="ARF177" s="85"/>
      <c r="ARG177" s="85"/>
      <c r="ARH177" s="85"/>
      <c r="ARI177" s="85"/>
      <c r="ARJ177" s="85"/>
      <c r="ARK177" s="85"/>
      <c r="ARL177" s="85"/>
      <c r="ARM177" s="85"/>
      <c r="ARN177" s="85"/>
      <c r="ARO177" s="85"/>
      <c r="ARP177" s="85"/>
      <c r="ARQ177" s="85"/>
      <c r="ARR177" s="85"/>
      <c r="ARS177" s="85"/>
      <c r="ART177" s="85"/>
      <c r="ARU177" s="85"/>
      <c r="ARV177" s="85"/>
      <c r="ARW177" s="85"/>
      <c r="ARX177" s="85"/>
      <c r="ARY177" s="85"/>
      <c r="ARZ177" s="85"/>
      <c r="ASA177" s="85"/>
      <c r="ASB177" s="85"/>
      <c r="ASC177" s="85"/>
      <c r="ASD177" s="85"/>
      <c r="ASE177" s="85"/>
      <c r="ASF177" s="85"/>
      <c r="ASG177" s="85"/>
      <c r="ASH177" s="85"/>
      <c r="ASI177" s="85"/>
      <c r="ASJ177" s="85"/>
      <c r="ASK177" s="85"/>
      <c r="ASL177" s="85"/>
      <c r="ASM177" s="85"/>
      <c r="ASN177" s="85"/>
      <c r="ASO177" s="85"/>
      <c r="ASP177" s="85"/>
      <c r="ASQ177" s="85"/>
      <c r="ASR177" s="85"/>
      <c r="ASS177" s="85"/>
      <c r="AST177" s="85"/>
      <c r="ASU177" s="85"/>
      <c r="ASV177" s="85"/>
      <c r="ASW177" s="85"/>
      <c r="ASX177" s="85"/>
      <c r="ASY177" s="85"/>
      <c r="ASZ177" s="85"/>
      <c r="ATA177" s="85"/>
      <c r="ATB177" s="85"/>
      <c r="ATC177" s="85"/>
      <c r="ATD177" s="85"/>
      <c r="ATE177" s="85"/>
      <c r="ATF177" s="85"/>
      <c r="ATG177" s="85"/>
      <c r="ATH177" s="85"/>
      <c r="ATI177" s="85"/>
      <c r="ATJ177" s="85"/>
      <c r="ATK177" s="85"/>
      <c r="ATL177" s="85"/>
      <c r="ATM177" s="85"/>
      <c r="ATN177" s="85"/>
      <c r="ATO177" s="85"/>
      <c r="ATP177" s="85"/>
      <c r="ATQ177" s="85"/>
      <c r="ATR177" s="85"/>
      <c r="ATS177" s="85"/>
      <c r="ATT177" s="85"/>
      <c r="ATU177" s="85"/>
      <c r="ATV177" s="85"/>
      <c r="ATW177" s="85"/>
      <c r="ATX177" s="85"/>
      <c r="ATY177" s="85"/>
      <c r="ATZ177" s="85"/>
      <c r="AUA177" s="85"/>
      <c r="AUB177" s="85"/>
      <c r="AUC177" s="85"/>
      <c r="AUD177" s="85"/>
      <c r="AUE177" s="85"/>
      <c r="AUF177" s="85"/>
      <c r="AUG177" s="85"/>
      <c r="AUH177" s="85"/>
      <c r="AUI177" s="85"/>
      <c r="AUJ177" s="85"/>
      <c r="AUK177" s="85"/>
      <c r="AUL177" s="85"/>
      <c r="AUM177" s="85"/>
      <c r="AUN177" s="85"/>
      <c r="AUO177" s="85"/>
      <c r="AUP177" s="85"/>
      <c r="AUQ177" s="85"/>
      <c r="AUR177" s="85"/>
      <c r="AUS177" s="85"/>
      <c r="AUT177" s="85"/>
      <c r="AUU177" s="85"/>
      <c r="AUV177" s="85"/>
      <c r="AUW177" s="85"/>
      <c r="AUX177" s="85"/>
      <c r="AUY177" s="85"/>
      <c r="AUZ177" s="85"/>
      <c r="AVA177" s="85"/>
      <c r="AVB177" s="85"/>
      <c r="AVC177" s="85"/>
      <c r="AVD177" s="85"/>
      <c r="AVE177" s="85"/>
      <c r="AVF177" s="85"/>
      <c r="AVG177" s="85"/>
      <c r="AVH177" s="85"/>
      <c r="AVI177" s="85"/>
      <c r="AVJ177" s="85"/>
      <c r="AVK177" s="85"/>
      <c r="AVL177" s="85"/>
      <c r="AVM177" s="85"/>
      <c r="AVN177" s="85"/>
      <c r="AVO177" s="85"/>
      <c r="AVP177" s="85"/>
      <c r="AVQ177" s="85"/>
      <c r="AVR177" s="85"/>
      <c r="AVS177" s="85"/>
      <c r="AVT177" s="85"/>
      <c r="AVU177" s="85"/>
      <c r="AVV177" s="85"/>
      <c r="AVW177" s="85"/>
      <c r="AVX177" s="85"/>
      <c r="AVY177" s="85"/>
      <c r="AVZ177" s="85"/>
      <c r="AWA177" s="85"/>
      <c r="AWB177" s="85"/>
      <c r="AWC177" s="85"/>
      <c r="AWD177" s="85"/>
      <c r="AWE177" s="85"/>
      <c r="AWF177" s="85"/>
      <c r="AWG177" s="85"/>
      <c r="AWH177" s="85"/>
      <c r="AWI177" s="85"/>
      <c r="AWJ177" s="85"/>
      <c r="AWK177" s="85"/>
      <c r="AWL177" s="85"/>
      <c r="AWM177" s="85"/>
      <c r="AWN177" s="85"/>
      <c r="AWO177" s="85"/>
      <c r="AWP177" s="85"/>
      <c r="AWQ177" s="85"/>
      <c r="AWR177" s="85"/>
      <c r="AWS177" s="85"/>
      <c r="AWT177" s="85"/>
      <c r="AWU177" s="85"/>
      <c r="AWV177" s="85"/>
      <c r="AWW177" s="85"/>
      <c r="AWX177" s="85"/>
      <c r="AWY177" s="85"/>
      <c r="AWZ177" s="85"/>
      <c r="AXA177" s="85"/>
      <c r="AXB177" s="85"/>
      <c r="AXC177" s="85"/>
      <c r="AXD177" s="85"/>
      <c r="AXE177" s="85"/>
      <c r="AXF177" s="85"/>
      <c r="AXG177" s="85"/>
      <c r="AXH177" s="85"/>
      <c r="AXI177" s="85"/>
      <c r="AXJ177" s="85"/>
      <c r="AXK177" s="85"/>
      <c r="AXL177" s="85"/>
      <c r="AXM177" s="85"/>
      <c r="AXN177" s="85"/>
      <c r="AXO177" s="85"/>
      <c r="AXP177" s="85"/>
      <c r="AXQ177" s="85"/>
      <c r="AXR177" s="85"/>
      <c r="AXS177" s="85"/>
      <c r="AXT177" s="85"/>
      <c r="AXU177" s="85"/>
      <c r="AXV177" s="85"/>
      <c r="AXW177" s="85"/>
      <c r="AXX177" s="85"/>
      <c r="AXY177" s="85"/>
      <c r="AXZ177" s="85"/>
      <c r="AYA177" s="85"/>
      <c r="AYB177" s="85"/>
      <c r="AYC177" s="85"/>
      <c r="AYD177" s="85"/>
      <c r="AYE177" s="85"/>
      <c r="AYF177" s="85"/>
      <c r="AYG177" s="85"/>
      <c r="AYH177" s="85"/>
      <c r="AYI177" s="85"/>
      <c r="AYJ177" s="85"/>
      <c r="AYK177" s="85"/>
      <c r="AYL177" s="85"/>
      <c r="AYM177" s="85"/>
      <c r="AYN177" s="85"/>
      <c r="AYO177" s="85"/>
      <c r="AYP177" s="85"/>
      <c r="AYQ177" s="85"/>
      <c r="AYR177" s="85"/>
      <c r="AYS177" s="85"/>
      <c r="AYT177" s="85"/>
      <c r="AYU177" s="85"/>
      <c r="AYV177" s="85"/>
      <c r="AYW177" s="85"/>
      <c r="AYX177" s="85"/>
      <c r="AYY177" s="85"/>
      <c r="AYZ177" s="85"/>
      <c r="AZA177" s="85"/>
      <c r="AZB177" s="85"/>
      <c r="AZC177" s="85"/>
      <c r="AZD177" s="85"/>
      <c r="AZE177" s="85"/>
      <c r="AZF177" s="85"/>
      <c r="AZG177" s="85"/>
      <c r="AZH177" s="85"/>
      <c r="AZI177" s="85"/>
      <c r="AZJ177" s="85"/>
      <c r="AZK177" s="85"/>
      <c r="AZL177" s="85"/>
      <c r="AZM177" s="85"/>
      <c r="AZN177" s="85"/>
      <c r="AZO177" s="85"/>
      <c r="AZP177" s="85"/>
      <c r="AZQ177" s="85"/>
      <c r="AZR177" s="85"/>
      <c r="AZS177" s="85"/>
      <c r="AZT177" s="85"/>
      <c r="AZU177" s="85"/>
      <c r="AZV177" s="85"/>
      <c r="AZW177" s="85"/>
      <c r="AZX177" s="85"/>
      <c r="AZY177" s="85"/>
      <c r="AZZ177" s="85"/>
      <c r="BAA177" s="85"/>
      <c r="BAB177" s="85"/>
      <c r="BAC177" s="85"/>
      <c r="BAD177" s="85"/>
      <c r="BAE177" s="85"/>
      <c r="BAF177" s="85"/>
      <c r="BAG177" s="85"/>
      <c r="BAH177" s="85"/>
      <c r="BAI177" s="85"/>
      <c r="BAJ177" s="85"/>
      <c r="BAK177" s="85"/>
      <c r="BAL177" s="85"/>
      <c r="BAM177" s="85"/>
      <c r="BAN177" s="85"/>
      <c r="BAO177" s="85"/>
      <c r="BAP177" s="85"/>
      <c r="BAQ177" s="85"/>
      <c r="BAR177" s="85"/>
      <c r="BAS177" s="85"/>
      <c r="BAT177" s="85"/>
      <c r="BAU177" s="85"/>
      <c r="BAV177" s="85"/>
      <c r="BAW177" s="85"/>
      <c r="BAX177" s="85"/>
      <c r="BAY177" s="85"/>
      <c r="BAZ177" s="85"/>
      <c r="BBA177" s="85"/>
      <c r="BBB177" s="85"/>
      <c r="BBC177" s="85"/>
      <c r="BBD177" s="85"/>
      <c r="BBE177" s="85"/>
      <c r="BBF177" s="85"/>
      <c r="BBG177" s="85"/>
      <c r="BBH177" s="85"/>
      <c r="BBI177" s="85"/>
      <c r="BBJ177" s="85"/>
      <c r="BBK177" s="85"/>
      <c r="BBL177" s="85"/>
      <c r="BBM177" s="85"/>
      <c r="BBN177" s="85"/>
      <c r="BBO177" s="85"/>
      <c r="BBP177" s="85"/>
      <c r="BBQ177" s="85"/>
      <c r="BBR177" s="85"/>
      <c r="BBS177" s="85"/>
      <c r="BBT177" s="85"/>
      <c r="BBU177" s="85"/>
      <c r="BBV177" s="85"/>
      <c r="BBW177" s="85"/>
      <c r="BBX177" s="85"/>
      <c r="BBY177" s="85"/>
      <c r="BBZ177" s="85"/>
      <c r="BCA177" s="85"/>
      <c r="BCB177" s="85"/>
      <c r="BCC177" s="85"/>
      <c r="BCD177" s="85"/>
      <c r="BCE177" s="85"/>
      <c r="BCF177" s="85"/>
      <c r="BCG177" s="85"/>
      <c r="BCH177" s="85"/>
      <c r="BCI177" s="85"/>
      <c r="BCJ177" s="85"/>
      <c r="BCK177" s="85"/>
      <c r="BCL177" s="85"/>
      <c r="BCM177" s="85"/>
      <c r="BCN177" s="85"/>
      <c r="BCO177" s="85"/>
      <c r="BCP177" s="85"/>
      <c r="BCQ177" s="85"/>
      <c r="BCR177" s="85"/>
      <c r="BCS177" s="85"/>
      <c r="BCT177" s="85"/>
      <c r="BCU177" s="85"/>
      <c r="BCV177" s="85"/>
      <c r="BCW177" s="85"/>
      <c r="BCX177" s="85"/>
      <c r="BCY177" s="85"/>
      <c r="BCZ177" s="85"/>
      <c r="BDA177" s="85"/>
      <c r="BDB177" s="85"/>
      <c r="BDC177" s="85"/>
      <c r="BDD177" s="85"/>
      <c r="BDE177" s="85"/>
      <c r="BDF177" s="85"/>
      <c r="BDG177" s="85"/>
      <c r="BDH177" s="85"/>
      <c r="BDI177" s="85"/>
      <c r="BDJ177" s="85"/>
      <c r="BDK177" s="85"/>
      <c r="BDL177" s="85"/>
      <c r="BDM177" s="85"/>
      <c r="BDN177" s="85"/>
      <c r="BDO177" s="85"/>
      <c r="BDP177" s="85"/>
      <c r="BDQ177" s="85"/>
      <c r="BDR177" s="85"/>
      <c r="BDS177" s="85"/>
      <c r="BDT177" s="85"/>
      <c r="BDU177" s="85"/>
      <c r="BDV177" s="85"/>
      <c r="BDW177" s="85"/>
      <c r="BDX177" s="85"/>
      <c r="BDY177" s="85"/>
      <c r="BDZ177" s="85"/>
      <c r="BEA177" s="85"/>
      <c r="BEB177" s="85"/>
      <c r="BEC177" s="85"/>
      <c r="BED177" s="85"/>
      <c r="BEE177" s="85"/>
      <c r="BEF177" s="85"/>
      <c r="BEG177" s="85"/>
      <c r="BEH177" s="85"/>
      <c r="BEI177" s="85"/>
      <c r="BEJ177" s="85"/>
      <c r="BEK177" s="85"/>
      <c r="BEL177" s="85"/>
      <c r="BEM177" s="85"/>
      <c r="BEN177" s="85"/>
      <c r="BEO177" s="85"/>
      <c r="BEP177" s="85"/>
      <c r="BEQ177" s="85"/>
      <c r="BER177" s="85"/>
      <c r="BES177" s="85"/>
      <c r="BET177" s="85"/>
      <c r="BEU177" s="85"/>
      <c r="BEV177" s="85"/>
      <c r="BEW177" s="85"/>
      <c r="BEX177" s="85"/>
      <c r="BEY177" s="85"/>
      <c r="BEZ177" s="85"/>
      <c r="BFA177" s="85"/>
      <c r="BFB177" s="85"/>
      <c r="BFC177" s="85"/>
      <c r="BFD177" s="85"/>
      <c r="BFE177" s="85"/>
      <c r="BFF177" s="85"/>
      <c r="BFG177" s="85"/>
      <c r="BFH177" s="85"/>
      <c r="BFI177" s="85"/>
      <c r="BFJ177" s="85"/>
      <c r="BFK177" s="85"/>
      <c r="BFL177" s="85"/>
      <c r="BFM177" s="85"/>
      <c r="BFN177" s="85"/>
      <c r="BFO177" s="85"/>
      <c r="BFP177" s="85"/>
      <c r="BFQ177" s="85"/>
      <c r="BFR177" s="85"/>
      <c r="BFS177" s="85"/>
      <c r="BFT177" s="85"/>
      <c r="BFU177" s="85"/>
      <c r="BFV177" s="85"/>
      <c r="BFW177" s="85"/>
      <c r="BFX177" s="85"/>
      <c r="BFY177" s="85"/>
      <c r="BFZ177" s="85"/>
      <c r="BGA177" s="85"/>
      <c r="BGB177" s="85"/>
      <c r="BGC177" s="85"/>
      <c r="BGD177" s="85"/>
      <c r="BGE177" s="85"/>
      <c r="BGF177" s="85"/>
      <c r="BGG177" s="85"/>
      <c r="BGH177" s="85"/>
      <c r="BGI177" s="85"/>
      <c r="BGJ177" s="85"/>
      <c r="BGK177" s="85"/>
      <c r="BGL177" s="85"/>
      <c r="BGM177" s="85"/>
      <c r="BGN177" s="85"/>
      <c r="BGO177" s="85"/>
      <c r="BGP177" s="85"/>
      <c r="BGQ177" s="85"/>
      <c r="BGR177" s="85"/>
      <c r="BGS177" s="85"/>
      <c r="BGT177" s="85"/>
      <c r="BGU177" s="85"/>
      <c r="BGV177" s="85"/>
      <c r="BGW177" s="85"/>
      <c r="BGX177" s="85"/>
      <c r="BGY177" s="85"/>
      <c r="BGZ177" s="85"/>
      <c r="BHA177" s="85"/>
      <c r="BHB177" s="85"/>
      <c r="BHC177" s="85"/>
      <c r="BHD177" s="85"/>
      <c r="BHE177" s="85"/>
      <c r="BHF177" s="85"/>
      <c r="BHG177" s="85"/>
      <c r="BHH177" s="85"/>
      <c r="BHI177" s="85"/>
      <c r="BHJ177" s="85"/>
      <c r="BHK177" s="85"/>
      <c r="BHL177" s="85"/>
      <c r="BHM177" s="85"/>
      <c r="BHN177" s="85"/>
      <c r="BHO177" s="85"/>
      <c r="BHP177" s="85"/>
      <c r="BHQ177" s="85"/>
      <c r="BHR177" s="85"/>
      <c r="BHS177" s="85"/>
      <c r="BHT177" s="85"/>
      <c r="BHU177" s="85"/>
      <c r="BHV177" s="85"/>
      <c r="BHW177" s="85"/>
      <c r="BHX177" s="85"/>
      <c r="BHY177" s="85"/>
      <c r="BHZ177" s="85"/>
      <c r="BIA177" s="85"/>
      <c r="BIB177" s="85"/>
      <c r="BIC177" s="85"/>
      <c r="BID177" s="85"/>
      <c r="BIE177" s="85"/>
      <c r="BIF177" s="85"/>
      <c r="BIG177" s="85"/>
      <c r="BIH177" s="85"/>
      <c r="BII177" s="85"/>
      <c r="BIJ177" s="85"/>
      <c r="BIK177" s="85"/>
      <c r="BIL177" s="85"/>
      <c r="BIM177" s="85"/>
      <c r="BIN177" s="85"/>
      <c r="BIO177" s="85"/>
      <c r="BIP177" s="85"/>
      <c r="BIQ177" s="85"/>
      <c r="BIR177" s="85"/>
      <c r="BIS177" s="85"/>
      <c r="BIT177" s="85"/>
      <c r="BIU177" s="85"/>
      <c r="BIV177" s="85"/>
      <c r="BIW177" s="85"/>
      <c r="BIX177" s="85"/>
      <c r="BIY177" s="85"/>
      <c r="BIZ177" s="85"/>
      <c r="BJA177" s="85"/>
      <c r="BJB177" s="85"/>
      <c r="BJC177" s="85"/>
      <c r="BJD177" s="85"/>
      <c r="BJE177" s="85"/>
      <c r="BJF177" s="85"/>
      <c r="BJG177" s="85"/>
      <c r="BJH177" s="85"/>
      <c r="BJI177" s="85"/>
      <c r="BJJ177" s="85"/>
      <c r="BJK177" s="85"/>
      <c r="BJL177" s="85"/>
      <c r="BJM177" s="85"/>
      <c r="BJN177" s="85"/>
      <c r="BJO177" s="85"/>
      <c r="BJP177" s="85"/>
      <c r="BJQ177" s="85"/>
      <c r="BJR177" s="85"/>
      <c r="BJS177" s="85"/>
      <c r="BJT177" s="85"/>
      <c r="BJU177" s="85"/>
      <c r="BJV177" s="85"/>
      <c r="BJW177" s="85"/>
      <c r="BJX177" s="85"/>
      <c r="BJY177" s="85"/>
      <c r="BJZ177" s="85"/>
      <c r="BKA177" s="85"/>
      <c r="BKB177" s="85"/>
      <c r="BKC177" s="85"/>
      <c r="BKD177" s="85"/>
      <c r="BKE177" s="85"/>
      <c r="BKF177" s="85"/>
      <c r="BKG177" s="85"/>
      <c r="BKH177" s="85"/>
      <c r="BKI177" s="85"/>
      <c r="BKJ177" s="85"/>
      <c r="BKK177" s="85"/>
      <c r="BKL177" s="85"/>
      <c r="BKM177" s="85"/>
      <c r="BKN177" s="85"/>
      <c r="BKO177" s="85"/>
      <c r="BKP177" s="85"/>
      <c r="BKQ177" s="85"/>
      <c r="BKR177" s="85"/>
      <c r="BKS177" s="85"/>
      <c r="BKT177" s="85"/>
      <c r="BKU177" s="85"/>
      <c r="BKV177" s="85"/>
      <c r="BKW177" s="85"/>
      <c r="BKX177" s="85"/>
      <c r="BKY177" s="85"/>
      <c r="BKZ177" s="85"/>
      <c r="BLA177" s="85"/>
      <c r="BLB177" s="85"/>
      <c r="BLC177" s="85"/>
      <c r="BLD177" s="85"/>
      <c r="BLE177" s="85"/>
      <c r="BLF177" s="85"/>
      <c r="BLG177" s="85"/>
      <c r="BLH177" s="85"/>
      <c r="BLI177" s="85"/>
      <c r="BLJ177" s="85"/>
      <c r="BLK177" s="85"/>
      <c r="BLL177" s="85"/>
      <c r="BLM177" s="85"/>
      <c r="BLN177" s="85"/>
      <c r="BLO177" s="85"/>
      <c r="BLP177" s="85"/>
      <c r="BLQ177" s="85"/>
      <c r="BLR177" s="85"/>
      <c r="BLS177" s="85"/>
      <c r="BLT177" s="85"/>
      <c r="BLU177" s="85"/>
      <c r="BLV177" s="85"/>
      <c r="BLW177" s="85"/>
      <c r="BLX177" s="85"/>
      <c r="BLY177" s="85"/>
      <c r="BLZ177" s="85"/>
      <c r="BMA177" s="85"/>
      <c r="BMB177" s="85"/>
      <c r="BMC177" s="85"/>
      <c r="BMD177" s="85"/>
      <c r="BME177" s="85"/>
      <c r="BMF177" s="85"/>
      <c r="BMG177" s="85"/>
      <c r="BMH177" s="85"/>
      <c r="BMI177" s="85"/>
      <c r="BMJ177" s="85"/>
      <c r="BMK177" s="85"/>
      <c r="BML177" s="85"/>
      <c r="BMM177" s="85"/>
      <c r="BMN177" s="85"/>
      <c r="BMO177" s="85"/>
      <c r="BMP177" s="85"/>
      <c r="BMQ177" s="85"/>
      <c r="BMR177" s="85"/>
      <c r="BMS177" s="85"/>
      <c r="BMT177" s="85"/>
      <c r="BMU177" s="85"/>
      <c r="BMV177" s="85"/>
      <c r="BMW177" s="85"/>
      <c r="BMX177" s="85"/>
      <c r="BMY177" s="85"/>
      <c r="BMZ177" s="85"/>
      <c r="BNA177" s="85"/>
      <c r="BNB177" s="85"/>
      <c r="BNC177" s="85"/>
      <c r="BND177" s="85"/>
      <c r="BNE177" s="85"/>
      <c r="BNF177" s="85"/>
      <c r="BNG177" s="85"/>
      <c r="BNH177" s="85"/>
      <c r="BNI177" s="85"/>
      <c r="BNJ177" s="85"/>
      <c r="BNK177" s="85"/>
      <c r="BNL177" s="85"/>
      <c r="BNM177" s="85"/>
      <c r="BNN177" s="85"/>
      <c r="BNO177" s="85"/>
      <c r="BNP177" s="85"/>
      <c r="BNQ177" s="85"/>
      <c r="BNR177" s="85"/>
      <c r="BNS177" s="85"/>
      <c r="BNT177" s="85"/>
      <c r="BNU177" s="85"/>
      <c r="BNV177" s="85"/>
      <c r="BNW177" s="85"/>
      <c r="BNX177" s="85"/>
      <c r="BNY177" s="85"/>
      <c r="BNZ177" s="85"/>
      <c r="BOA177" s="85"/>
      <c r="BOB177" s="85"/>
      <c r="BOC177" s="85"/>
      <c r="BOD177" s="85"/>
      <c r="BOE177" s="85"/>
      <c r="BOF177" s="85"/>
      <c r="BOG177" s="85"/>
      <c r="BOH177" s="85"/>
      <c r="BOI177" s="85"/>
      <c r="BOJ177" s="85"/>
      <c r="BOK177" s="85"/>
      <c r="BOL177" s="85"/>
      <c r="BOM177" s="85"/>
      <c r="BON177" s="85"/>
      <c r="BOO177" s="85"/>
      <c r="BOP177" s="85"/>
      <c r="BOQ177" s="85"/>
      <c r="BOR177" s="85"/>
      <c r="BOS177" s="85"/>
      <c r="BOT177" s="85"/>
      <c r="BOU177" s="85"/>
      <c r="BOV177" s="85"/>
      <c r="BOW177" s="85"/>
      <c r="BOX177" s="85"/>
      <c r="BOY177" s="85"/>
      <c r="BOZ177" s="85"/>
      <c r="BPA177" s="85"/>
      <c r="BPB177" s="85"/>
      <c r="BPC177" s="85"/>
      <c r="BPD177" s="85"/>
      <c r="BPE177" s="85"/>
      <c r="BPF177" s="85"/>
      <c r="BPG177" s="85"/>
      <c r="BPH177" s="85"/>
      <c r="BPI177" s="85"/>
      <c r="BPJ177" s="85"/>
      <c r="BPK177" s="85"/>
      <c r="BPL177" s="85"/>
      <c r="BPM177" s="85"/>
      <c r="BPN177" s="85"/>
      <c r="BPO177" s="85"/>
      <c r="BPP177" s="85"/>
      <c r="BPQ177" s="85"/>
      <c r="BPR177" s="85"/>
      <c r="BPS177" s="85"/>
      <c r="BPT177" s="85"/>
      <c r="BPU177" s="85"/>
      <c r="BPV177" s="85"/>
      <c r="BPW177" s="85"/>
      <c r="BPX177" s="85"/>
      <c r="BPY177" s="85"/>
      <c r="BPZ177" s="85"/>
      <c r="BQA177" s="85"/>
      <c r="BQB177" s="85"/>
      <c r="BQC177" s="85"/>
      <c r="BQD177" s="85"/>
      <c r="BQE177" s="85"/>
      <c r="BQF177" s="85"/>
      <c r="BQG177" s="85"/>
      <c r="BQH177" s="85"/>
      <c r="BQI177" s="85"/>
      <c r="BQJ177" s="85"/>
      <c r="BQK177" s="85"/>
      <c r="BQL177" s="85"/>
      <c r="BQM177" s="85"/>
      <c r="BQN177" s="85"/>
      <c r="BQO177" s="85"/>
      <c r="BQP177" s="85"/>
      <c r="BQQ177" s="85"/>
      <c r="BQR177" s="85"/>
      <c r="BQS177" s="85"/>
      <c r="BQT177" s="85"/>
      <c r="BQU177" s="85"/>
      <c r="BQV177" s="85"/>
      <c r="BQW177" s="85"/>
      <c r="BQX177" s="85"/>
      <c r="BQY177" s="85"/>
      <c r="BQZ177" s="85"/>
      <c r="BRA177" s="85"/>
      <c r="BRB177" s="85"/>
      <c r="BRC177" s="85"/>
      <c r="BRD177" s="85"/>
      <c r="BRE177" s="85"/>
      <c r="BRF177" s="85"/>
      <c r="BRG177" s="85"/>
      <c r="BRH177" s="85"/>
      <c r="BRI177" s="85"/>
      <c r="BRJ177" s="85"/>
      <c r="BRK177" s="85"/>
      <c r="BRL177" s="85"/>
      <c r="BRM177" s="85"/>
      <c r="BRN177" s="85"/>
      <c r="BRO177" s="85"/>
      <c r="BRP177" s="85"/>
      <c r="BRQ177" s="85"/>
      <c r="BRR177" s="85"/>
      <c r="BRS177" s="85"/>
      <c r="BRT177" s="85"/>
      <c r="BRU177" s="85"/>
      <c r="BRV177" s="85"/>
      <c r="BRW177" s="85"/>
      <c r="BRX177" s="85"/>
      <c r="BRY177" s="85"/>
      <c r="BRZ177" s="85"/>
      <c r="BSA177" s="85"/>
      <c r="BSB177" s="85"/>
      <c r="BSC177" s="85"/>
      <c r="BSD177" s="85"/>
      <c r="BSE177" s="85"/>
      <c r="BSF177" s="85"/>
      <c r="BSG177" s="85"/>
      <c r="BSH177" s="85"/>
      <c r="BSI177" s="85"/>
      <c r="BSJ177" s="85"/>
      <c r="BSK177" s="85"/>
      <c r="BSL177" s="85"/>
      <c r="BSM177" s="85"/>
      <c r="BSN177" s="85"/>
      <c r="BSO177" s="85"/>
      <c r="BSP177" s="85"/>
      <c r="BSQ177" s="85"/>
      <c r="BSR177" s="85"/>
      <c r="BSS177" s="85"/>
      <c r="BST177" s="85"/>
      <c r="BSU177" s="85"/>
      <c r="BSV177" s="85"/>
      <c r="BSW177" s="85"/>
      <c r="BSX177" s="85"/>
      <c r="BSY177" s="85"/>
      <c r="BSZ177" s="85"/>
      <c r="BTA177" s="85"/>
      <c r="BTB177" s="85"/>
      <c r="BTC177" s="85"/>
      <c r="BTD177" s="85"/>
      <c r="BTE177" s="85"/>
      <c r="BTF177" s="85"/>
      <c r="BTG177" s="85"/>
      <c r="BTH177" s="85"/>
      <c r="BTI177" s="85"/>
      <c r="BTJ177" s="85"/>
      <c r="BTK177" s="85"/>
      <c r="BTL177" s="85"/>
      <c r="BTM177" s="85"/>
      <c r="BTN177" s="85"/>
      <c r="BTO177" s="85"/>
      <c r="BTP177" s="85"/>
      <c r="BTQ177" s="85"/>
      <c r="BTR177" s="85"/>
      <c r="BTS177" s="85"/>
      <c r="BTT177" s="85"/>
      <c r="BTU177" s="85"/>
      <c r="BTV177" s="85"/>
      <c r="BTW177" s="85"/>
      <c r="BTX177" s="85"/>
      <c r="BTY177" s="85"/>
      <c r="BTZ177" s="85"/>
      <c r="BUA177" s="85"/>
      <c r="BUB177" s="85"/>
      <c r="BUC177" s="85"/>
      <c r="BUD177" s="85"/>
      <c r="BUE177" s="85"/>
      <c r="BUF177" s="85"/>
      <c r="BUG177" s="85"/>
      <c r="BUH177" s="85"/>
      <c r="BUI177" s="85"/>
      <c r="BUJ177" s="85"/>
      <c r="BUK177" s="85"/>
      <c r="BUL177" s="85"/>
      <c r="BUM177" s="85"/>
      <c r="BUN177" s="85"/>
      <c r="BUO177" s="85"/>
      <c r="BUP177" s="85"/>
      <c r="BUQ177" s="85"/>
      <c r="BUR177" s="85"/>
      <c r="BUS177" s="85"/>
      <c r="BUT177" s="85"/>
      <c r="BUU177" s="85"/>
      <c r="BUV177" s="85"/>
      <c r="BUW177" s="85"/>
      <c r="BUX177" s="85"/>
      <c r="BUY177" s="85"/>
      <c r="BUZ177" s="85"/>
      <c r="BVA177" s="85"/>
      <c r="BVB177" s="85"/>
      <c r="BVC177" s="85"/>
      <c r="BVD177" s="85"/>
      <c r="BVE177" s="85"/>
      <c r="BVF177" s="85"/>
      <c r="BVG177" s="85"/>
      <c r="BVH177" s="85"/>
      <c r="BVI177" s="85"/>
      <c r="BVJ177" s="85"/>
      <c r="BVK177" s="85"/>
      <c r="BVL177" s="85"/>
      <c r="BVM177" s="85"/>
      <c r="BVN177" s="85"/>
      <c r="BVO177" s="85"/>
      <c r="BVP177" s="85"/>
      <c r="BVQ177" s="85"/>
      <c r="BVR177" s="85"/>
      <c r="BVS177" s="85"/>
      <c r="BVT177" s="85"/>
      <c r="BVU177" s="85"/>
      <c r="BVV177" s="85"/>
      <c r="BVW177" s="85"/>
      <c r="BVX177" s="85"/>
      <c r="BVY177" s="85"/>
      <c r="BVZ177" s="85"/>
      <c r="BWA177" s="85"/>
      <c r="BWB177" s="85"/>
      <c r="BWC177" s="85"/>
      <c r="BWD177" s="85"/>
      <c r="BWE177" s="85"/>
      <c r="BWF177" s="85"/>
      <c r="BWG177" s="85"/>
      <c r="BWH177" s="85"/>
      <c r="BWI177" s="85"/>
      <c r="BWJ177" s="85"/>
      <c r="BWK177" s="85"/>
      <c r="BWL177" s="85"/>
      <c r="BWM177" s="85"/>
      <c r="BWN177" s="85"/>
      <c r="BWO177" s="85"/>
      <c r="BWP177" s="85"/>
      <c r="BWQ177" s="85"/>
      <c r="BWR177" s="85"/>
      <c r="BWS177" s="85"/>
      <c r="BWT177" s="85"/>
      <c r="BWU177" s="85"/>
      <c r="BWV177" s="85"/>
      <c r="BWW177" s="85"/>
      <c r="BWX177" s="85"/>
      <c r="BWY177" s="85"/>
      <c r="BWZ177" s="85"/>
      <c r="BXA177" s="85"/>
      <c r="BXB177" s="85"/>
      <c r="BXC177" s="85"/>
      <c r="BXD177" s="85"/>
      <c r="BXE177" s="85"/>
      <c r="BXF177" s="85"/>
      <c r="BXG177" s="85"/>
      <c r="BXH177" s="85"/>
      <c r="BXI177" s="85"/>
      <c r="BXJ177" s="85"/>
      <c r="BXK177" s="85"/>
      <c r="BXL177" s="85"/>
      <c r="BXM177" s="85"/>
      <c r="BXN177" s="85"/>
      <c r="BXO177" s="85"/>
      <c r="BXP177" s="85"/>
      <c r="BXQ177" s="85"/>
      <c r="BXR177" s="85"/>
      <c r="BXS177" s="85"/>
      <c r="BXT177" s="85"/>
      <c r="BXU177" s="85"/>
      <c r="BXV177" s="85"/>
      <c r="BXW177" s="85"/>
      <c r="BXX177" s="85"/>
      <c r="BXY177" s="85"/>
      <c r="BXZ177" s="85"/>
      <c r="BYA177" s="85"/>
      <c r="BYB177" s="85"/>
      <c r="BYC177" s="85"/>
      <c r="BYD177" s="85"/>
      <c r="BYE177" s="85"/>
      <c r="BYF177" s="85"/>
      <c r="BYG177" s="85"/>
      <c r="BYH177" s="85"/>
      <c r="BYI177" s="85"/>
      <c r="BYJ177" s="85"/>
      <c r="BYK177" s="85"/>
      <c r="BYL177" s="85"/>
      <c r="BYM177" s="85"/>
      <c r="BYN177" s="85"/>
      <c r="BYO177" s="85"/>
      <c r="BYP177" s="85"/>
      <c r="BYQ177" s="85"/>
      <c r="BYR177" s="85"/>
      <c r="BYS177" s="85"/>
      <c r="BYT177" s="85"/>
      <c r="BYU177" s="85"/>
      <c r="BYV177" s="85"/>
      <c r="BYW177" s="85"/>
      <c r="BYX177" s="85"/>
      <c r="BYY177" s="85"/>
      <c r="BYZ177" s="85"/>
      <c r="BZA177" s="85"/>
      <c r="BZB177" s="85"/>
      <c r="BZC177" s="85"/>
      <c r="BZD177" s="85"/>
      <c r="BZE177" s="85"/>
      <c r="BZF177" s="85"/>
      <c r="BZG177" s="85"/>
      <c r="BZH177" s="85"/>
      <c r="BZI177" s="85"/>
      <c r="BZJ177" s="85"/>
      <c r="BZK177" s="85"/>
      <c r="BZL177" s="85"/>
      <c r="BZM177" s="85"/>
      <c r="BZN177" s="85"/>
      <c r="BZO177" s="85"/>
      <c r="BZP177" s="85"/>
      <c r="BZQ177" s="85"/>
      <c r="BZR177" s="85"/>
      <c r="BZS177" s="85"/>
      <c r="BZT177" s="85"/>
      <c r="BZU177" s="85"/>
      <c r="BZV177" s="85"/>
      <c r="BZW177" s="85"/>
      <c r="BZX177" s="85"/>
      <c r="BZY177" s="85"/>
      <c r="BZZ177" s="85"/>
      <c r="CAA177" s="85"/>
      <c r="CAB177" s="85"/>
      <c r="CAC177" s="85"/>
      <c r="CAD177" s="85"/>
      <c r="CAE177" s="85"/>
      <c r="CAF177" s="85"/>
      <c r="CAG177" s="85"/>
      <c r="CAH177" s="85"/>
      <c r="CAI177" s="85"/>
      <c r="CAJ177" s="85"/>
      <c r="CAK177" s="85"/>
      <c r="CAL177" s="85"/>
      <c r="CAM177" s="85"/>
      <c r="CAN177" s="85"/>
      <c r="CAO177" s="85"/>
      <c r="CAP177" s="85"/>
      <c r="CAQ177" s="85"/>
      <c r="CAR177" s="85"/>
      <c r="CAS177" s="85"/>
      <c r="CAT177" s="85"/>
      <c r="CAU177" s="85"/>
      <c r="CAV177" s="85"/>
      <c r="CAW177" s="85"/>
      <c r="CAX177" s="85"/>
      <c r="CAY177" s="85"/>
      <c r="CAZ177" s="85"/>
      <c r="CBA177" s="85"/>
      <c r="CBB177" s="85"/>
      <c r="CBC177" s="85"/>
      <c r="CBD177" s="85"/>
      <c r="CBE177" s="85"/>
      <c r="CBF177" s="85"/>
      <c r="CBG177" s="85"/>
      <c r="CBH177" s="85"/>
      <c r="CBI177" s="85"/>
      <c r="CBJ177" s="85"/>
      <c r="CBK177" s="85"/>
      <c r="CBL177" s="85"/>
      <c r="CBM177" s="85"/>
      <c r="CBN177" s="85"/>
      <c r="CBO177" s="85"/>
      <c r="CBP177" s="85"/>
      <c r="CBQ177" s="85"/>
      <c r="CBR177" s="85"/>
      <c r="CBS177" s="85"/>
      <c r="CBT177" s="85"/>
      <c r="CBU177" s="85"/>
      <c r="CBV177" s="85"/>
      <c r="CBW177" s="85"/>
      <c r="CBX177" s="85"/>
      <c r="CBY177" s="85"/>
      <c r="CBZ177" s="85"/>
      <c r="CCA177" s="85"/>
      <c r="CCB177" s="85"/>
      <c r="CCC177" s="85"/>
      <c r="CCD177" s="85"/>
      <c r="CCE177" s="85"/>
      <c r="CCF177" s="85"/>
      <c r="CCG177" s="85"/>
      <c r="CCH177" s="85"/>
      <c r="CCI177" s="85"/>
      <c r="CCJ177" s="85"/>
      <c r="CCK177" s="85"/>
      <c r="CCL177" s="85"/>
      <c r="CCM177" s="85"/>
      <c r="CCN177" s="85"/>
      <c r="CCO177" s="85"/>
      <c r="CCP177" s="85"/>
      <c r="CCQ177" s="85"/>
      <c r="CCR177" s="85"/>
      <c r="CCS177" s="85"/>
      <c r="CCT177" s="85"/>
      <c r="CCU177" s="85"/>
      <c r="CCV177" s="85"/>
      <c r="CCW177" s="85"/>
      <c r="CCX177" s="85"/>
      <c r="CCY177" s="85"/>
      <c r="CCZ177" s="85"/>
      <c r="CDA177" s="85"/>
      <c r="CDB177" s="85"/>
      <c r="CDC177" s="85"/>
      <c r="CDD177" s="85"/>
      <c r="CDE177" s="85"/>
      <c r="CDF177" s="85"/>
      <c r="CDG177" s="85"/>
      <c r="CDH177" s="85"/>
      <c r="CDI177" s="85"/>
      <c r="CDJ177" s="85"/>
      <c r="CDK177" s="85"/>
      <c r="CDL177" s="85"/>
      <c r="CDM177" s="85"/>
      <c r="CDN177" s="85"/>
      <c r="CDO177" s="85"/>
      <c r="CDP177" s="85"/>
      <c r="CDQ177" s="85"/>
      <c r="CDR177" s="85"/>
      <c r="CDS177" s="85"/>
      <c r="CDT177" s="85"/>
      <c r="CDU177" s="85"/>
      <c r="CDV177" s="85"/>
      <c r="CDW177" s="85"/>
      <c r="CDX177" s="85"/>
      <c r="CDY177" s="85"/>
      <c r="CDZ177" s="85"/>
      <c r="CEA177" s="85"/>
      <c r="CEB177" s="85"/>
      <c r="CEC177" s="85"/>
      <c r="CED177" s="85"/>
      <c r="CEE177" s="85"/>
      <c r="CEF177" s="85"/>
      <c r="CEG177" s="85"/>
      <c r="CEH177" s="85"/>
      <c r="CEI177" s="85"/>
      <c r="CEJ177" s="85"/>
      <c r="CEK177" s="85"/>
      <c r="CEL177" s="85"/>
      <c r="CEM177" s="85"/>
      <c r="CEN177" s="85"/>
      <c r="CEO177" s="85"/>
      <c r="CEP177" s="85"/>
      <c r="CEQ177" s="85"/>
      <c r="CER177" s="85"/>
      <c r="CES177" s="85"/>
      <c r="CET177" s="85"/>
      <c r="CEU177" s="85"/>
      <c r="CEV177" s="85"/>
      <c r="CEW177" s="85"/>
      <c r="CEX177" s="85"/>
      <c r="CEY177" s="85"/>
      <c r="CEZ177" s="85"/>
      <c r="CFA177" s="85"/>
      <c r="CFB177" s="85"/>
      <c r="CFC177" s="85"/>
      <c r="CFD177" s="85"/>
      <c r="CFE177" s="85"/>
      <c r="CFF177" s="85"/>
      <c r="CFG177" s="85"/>
      <c r="CFH177" s="85"/>
      <c r="CFI177" s="85"/>
      <c r="CFJ177" s="85"/>
      <c r="CFK177" s="85"/>
      <c r="CFL177" s="85"/>
      <c r="CFM177" s="85"/>
      <c r="CFN177" s="85"/>
      <c r="CFO177" s="85"/>
      <c r="CFP177" s="85"/>
      <c r="CFQ177" s="85"/>
      <c r="CFR177" s="85"/>
      <c r="CFS177" s="85"/>
      <c r="CFT177" s="85"/>
      <c r="CFU177" s="85"/>
      <c r="CFV177" s="85"/>
      <c r="CFW177" s="85"/>
      <c r="CFX177" s="85"/>
      <c r="CFY177" s="85"/>
      <c r="CFZ177" s="85"/>
      <c r="CGA177" s="85"/>
      <c r="CGB177" s="85"/>
      <c r="CGC177" s="85"/>
      <c r="CGD177" s="85"/>
      <c r="CGE177" s="85"/>
      <c r="CGF177" s="85"/>
      <c r="CGG177" s="85"/>
      <c r="CGH177" s="85"/>
      <c r="CGI177" s="85"/>
      <c r="CGJ177" s="85"/>
      <c r="CGK177" s="85"/>
      <c r="CGL177" s="85"/>
      <c r="CGM177" s="85"/>
      <c r="CGN177" s="85"/>
      <c r="CGO177" s="85"/>
      <c r="CGP177" s="85"/>
      <c r="CGQ177" s="85"/>
      <c r="CGR177" s="85"/>
      <c r="CGS177" s="85"/>
      <c r="CGT177" s="85"/>
      <c r="CGU177" s="85"/>
      <c r="CGV177" s="85"/>
      <c r="CGW177" s="85"/>
      <c r="CGX177" s="85"/>
      <c r="CGY177" s="85"/>
      <c r="CGZ177" s="85"/>
      <c r="CHA177" s="85"/>
      <c r="CHB177" s="85"/>
      <c r="CHC177" s="85"/>
      <c r="CHD177" s="85"/>
      <c r="CHE177" s="85"/>
      <c r="CHF177" s="85"/>
      <c r="CHG177" s="85"/>
      <c r="CHH177" s="85"/>
      <c r="CHI177" s="85"/>
      <c r="CHJ177" s="85"/>
      <c r="CHK177" s="85"/>
      <c r="CHL177" s="85"/>
      <c r="CHM177" s="85"/>
      <c r="CHN177" s="85"/>
      <c r="CHO177" s="85"/>
      <c r="CHP177" s="85"/>
      <c r="CHQ177" s="85"/>
      <c r="CHR177" s="85"/>
      <c r="CHS177" s="85"/>
      <c r="CHT177" s="85"/>
      <c r="CHU177" s="85"/>
      <c r="CHV177" s="85"/>
      <c r="CHW177" s="85"/>
      <c r="CHX177" s="85"/>
      <c r="CHY177" s="85"/>
      <c r="CHZ177" s="85"/>
      <c r="CIA177" s="85"/>
      <c r="CIB177" s="85"/>
      <c r="CIC177" s="85"/>
      <c r="CID177" s="85"/>
      <c r="CIE177" s="85"/>
      <c r="CIF177" s="85"/>
      <c r="CIG177" s="85"/>
      <c r="CIH177" s="85"/>
      <c r="CII177" s="85"/>
      <c r="CIJ177" s="85"/>
      <c r="CIK177" s="85"/>
      <c r="CIL177" s="85"/>
      <c r="CIM177" s="85"/>
      <c r="CIN177" s="85"/>
      <c r="CIO177" s="85"/>
      <c r="CIP177" s="85"/>
      <c r="CIQ177" s="85"/>
      <c r="CIR177" s="85"/>
      <c r="CIS177" s="85"/>
      <c r="CIT177" s="85"/>
      <c r="CIU177" s="85"/>
      <c r="CIV177" s="85"/>
      <c r="CIW177" s="85"/>
      <c r="CIX177" s="85"/>
      <c r="CIY177" s="85"/>
      <c r="CIZ177" s="85"/>
      <c r="CJA177" s="85"/>
      <c r="CJB177" s="85"/>
      <c r="CJC177" s="85"/>
      <c r="CJD177" s="85"/>
      <c r="CJE177" s="85"/>
      <c r="CJF177" s="85"/>
      <c r="CJG177" s="85"/>
      <c r="CJH177" s="85"/>
      <c r="CJI177" s="85"/>
      <c r="CJJ177" s="85"/>
      <c r="CJK177" s="85"/>
      <c r="CJL177" s="85"/>
      <c r="CJM177" s="85"/>
      <c r="CJN177" s="85"/>
      <c r="CJO177" s="85"/>
      <c r="CJP177" s="85"/>
      <c r="CJQ177" s="85"/>
      <c r="CJR177" s="85"/>
      <c r="CJS177" s="85"/>
      <c r="CJT177" s="85"/>
      <c r="CJU177" s="85"/>
      <c r="CJV177" s="85"/>
      <c r="CJW177" s="85"/>
      <c r="CJX177" s="85"/>
      <c r="CJY177" s="85"/>
      <c r="CJZ177" s="85"/>
      <c r="CKA177" s="85"/>
      <c r="CKB177" s="85"/>
      <c r="CKC177" s="85"/>
      <c r="CKD177" s="85"/>
      <c r="CKE177" s="85"/>
      <c r="CKF177" s="85"/>
      <c r="CKG177" s="85"/>
      <c r="CKH177" s="85"/>
      <c r="CKI177" s="85"/>
      <c r="CKJ177" s="85"/>
      <c r="CKK177" s="85"/>
      <c r="CKL177" s="85"/>
      <c r="CKM177" s="85"/>
      <c r="CKN177" s="85"/>
      <c r="CKO177" s="85"/>
      <c r="CKP177" s="85"/>
      <c r="CKQ177" s="85"/>
      <c r="CKR177" s="85"/>
      <c r="CKS177" s="85"/>
      <c r="CKT177" s="85"/>
      <c r="CKU177" s="85"/>
      <c r="CKV177" s="85"/>
      <c r="CKW177" s="85"/>
      <c r="CKX177" s="85"/>
      <c r="CKY177" s="85"/>
      <c r="CKZ177" s="85"/>
      <c r="CLA177" s="85"/>
      <c r="CLB177" s="85"/>
      <c r="CLC177" s="85"/>
      <c r="CLD177" s="85"/>
      <c r="CLE177" s="85"/>
      <c r="CLF177" s="85"/>
      <c r="CLG177" s="85"/>
      <c r="CLH177" s="85"/>
      <c r="CLI177" s="85"/>
      <c r="CLJ177" s="85"/>
      <c r="CLK177" s="85"/>
      <c r="CLL177" s="85"/>
      <c r="CLM177" s="85"/>
      <c r="CLN177" s="85"/>
      <c r="CLO177" s="85"/>
      <c r="CLP177" s="85"/>
      <c r="CLQ177" s="85"/>
      <c r="CLR177" s="85"/>
      <c r="CLS177" s="85"/>
      <c r="CLT177" s="85"/>
      <c r="CLU177" s="85"/>
      <c r="CLV177" s="85"/>
      <c r="CLW177" s="85"/>
      <c r="CLX177" s="85"/>
      <c r="CLY177" s="85"/>
      <c r="CLZ177" s="85"/>
      <c r="CMA177" s="85"/>
      <c r="CMB177" s="85"/>
      <c r="CMC177" s="85"/>
      <c r="CMD177" s="85"/>
      <c r="CME177" s="85"/>
      <c r="CMF177" s="85"/>
      <c r="CMG177" s="85"/>
      <c r="CMH177" s="85"/>
      <c r="CMI177" s="85"/>
      <c r="CMJ177" s="85"/>
      <c r="CMK177" s="85"/>
      <c r="CML177" s="85"/>
      <c r="CMM177" s="85"/>
      <c r="CMN177" s="85"/>
      <c r="CMO177" s="85"/>
      <c r="CMP177" s="85"/>
      <c r="CMQ177" s="85"/>
      <c r="CMR177" s="85"/>
      <c r="CMS177" s="85"/>
      <c r="CMT177" s="85"/>
      <c r="CMU177" s="85"/>
      <c r="CMV177" s="85"/>
      <c r="CMW177" s="85"/>
      <c r="CMX177" s="85"/>
      <c r="CMY177" s="85"/>
      <c r="CMZ177" s="85"/>
      <c r="CNA177" s="85"/>
      <c r="CNB177" s="85"/>
      <c r="CNC177" s="85"/>
      <c r="CND177" s="85"/>
      <c r="CNE177" s="85"/>
      <c r="CNF177" s="85"/>
      <c r="CNG177" s="85"/>
      <c r="CNH177" s="85"/>
      <c r="CNI177" s="85"/>
      <c r="CNJ177" s="85"/>
      <c r="CNK177" s="85"/>
      <c r="CNL177" s="85"/>
      <c r="CNM177" s="85"/>
      <c r="CNN177" s="85"/>
      <c r="CNO177" s="85"/>
      <c r="CNP177" s="85"/>
      <c r="CNQ177" s="85"/>
      <c r="CNR177" s="85"/>
      <c r="CNS177" s="85"/>
      <c r="CNT177" s="85"/>
      <c r="CNU177" s="85"/>
      <c r="CNV177" s="85"/>
      <c r="CNW177" s="85"/>
      <c r="CNX177" s="85"/>
      <c r="CNY177" s="85"/>
      <c r="CNZ177" s="85"/>
      <c r="COA177" s="85"/>
      <c r="COB177" s="85"/>
      <c r="COC177" s="85"/>
      <c r="COD177" s="85"/>
      <c r="COE177" s="85"/>
      <c r="COF177" s="85"/>
      <c r="COG177" s="85"/>
      <c r="COH177" s="85"/>
      <c r="COI177" s="85"/>
      <c r="COJ177" s="85"/>
      <c r="COK177" s="85"/>
      <c r="COL177" s="85"/>
      <c r="COM177" s="85"/>
      <c r="CON177" s="85"/>
      <c r="COO177" s="85"/>
      <c r="COP177" s="85"/>
      <c r="COQ177" s="85"/>
      <c r="COR177" s="85"/>
      <c r="COS177" s="85"/>
      <c r="COT177" s="85"/>
      <c r="COU177" s="85"/>
      <c r="COV177" s="85"/>
      <c r="COW177" s="85"/>
      <c r="COX177" s="85"/>
      <c r="COY177" s="85"/>
      <c r="COZ177" s="85"/>
      <c r="CPA177" s="85"/>
      <c r="CPB177" s="85"/>
      <c r="CPC177" s="85"/>
      <c r="CPD177" s="85"/>
      <c r="CPE177" s="85"/>
      <c r="CPF177" s="85"/>
      <c r="CPG177" s="85"/>
      <c r="CPH177" s="85"/>
      <c r="CPI177" s="85"/>
      <c r="CPJ177" s="85"/>
      <c r="CPK177" s="85"/>
      <c r="CPL177" s="85"/>
      <c r="CPM177" s="85"/>
      <c r="CPN177" s="85"/>
      <c r="CPO177" s="85"/>
      <c r="CPP177" s="85"/>
      <c r="CPQ177" s="85"/>
      <c r="CPR177" s="85"/>
      <c r="CPS177" s="85"/>
      <c r="CPT177" s="85"/>
      <c r="CPU177" s="85"/>
      <c r="CPV177" s="85"/>
      <c r="CPW177" s="85"/>
      <c r="CPX177" s="85"/>
      <c r="CPY177" s="85"/>
      <c r="CPZ177" s="85"/>
      <c r="CQA177" s="85"/>
      <c r="CQB177" s="85"/>
      <c r="CQC177" s="85"/>
      <c r="CQD177" s="85"/>
      <c r="CQE177" s="85"/>
      <c r="CQF177" s="85"/>
      <c r="CQG177" s="85"/>
      <c r="CQH177" s="85"/>
      <c r="CQI177" s="85"/>
      <c r="CQJ177" s="85"/>
      <c r="CQK177" s="85"/>
      <c r="CQL177" s="85"/>
      <c r="CQM177" s="85"/>
      <c r="CQN177" s="85"/>
      <c r="CQO177" s="85"/>
      <c r="CQP177" s="85"/>
      <c r="CQQ177" s="85"/>
      <c r="CQR177" s="85"/>
      <c r="CQS177" s="85"/>
      <c r="CQT177" s="85"/>
      <c r="CQU177" s="85"/>
      <c r="CQV177" s="85"/>
      <c r="CQW177" s="85"/>
      <c r="CQX177" s="85"/>
      <c r="CQY177" s="85"/>
      <c r="CQZ177" s="85"/>
      <c r="CRA177" s="85"/>
      <c r="CRB177" s="85"/>
      <c r="CRC177" s="85"/>
      <c r="CRD177" s="85"/>
      <c r="CRE177" s="85"/>
      <c r="CRF177" s="85"/>
      <c r="CRG177" s="85"/>
      <c r="CRH177" s="85"/>
      <c r="CRI177" s="85"/>
      <c r="CRJ177" s="85"/>
      <c r="CRK177" s="85"/>
      <c r="CRL177" s="85"/>
      <c r="CRM177" s="85"/>
      <c r="CRN177" s="85"/>
      <c r="CRO177" s="85"/>
      <c r="CRP177" s="85"/>
      <c r="CRQ177" s="85"/>
      <c r="CRR177" s="85"/>
      <c r="CRS177" s="85"/>
      <c r="CRT177" s="85"/>
      <c r="CRU177" s="85"/>
      <c r="CRV177" s="85"/>
      <c r="CRW177" s="85"/>
      <c r="CRX177" s="85"/>
      <c r="CRY177" s="85"/>
      <c r="CRZ177" s="85"/>
      <c r="CSA177" s="85"/>
      <c r="CSB177" s="85"/>
      <c r="CSC177" s="85"/>
      <c r="CSD177" s="85"/>
      <c r="CSE177" s="85"/>
      <c r="CSF177" s="85"/>
      <c r="CSG177" s="85"/>
      <c r="CSH177" s="85"/>
      <c r="CSI177" s="85"/>
      <c r="CSJ177" s="85"/>
      <c r="CSK177" s="85"/>
      <c r="CSL177" s="85"/>
      <c r="CSM177" s="85"/>
      <c r="CSN177" s="85"/>
      <c r="CSO177" s="85"/>
      <c r="CSP177" s="85"/>
      <c r="CSQ177" s="85"/>
      <c r="CSR177" s="85"/>
      <c r="CSS177" s="85"/>
      <c r="CST177" s="85"/>
      <c r="CSU177" s="85"/>
      <c r="CSV177" s="85"/>
      <c r="CSW177" s="85"/>
      <c r="CSX177" s="85"/>
      <c r="CSY177" s="85"/>
      <c r="CSZ177" s="85"/>
      <c r="CTA177" s="85"/>
      <c r="CTB177" s="85"/>
      <c r="CTC177" s="85"/>
      <c r="CTD177" s="85"/>
      <c r="CTE177" s="85"/>
      <c r="CTF177" s="85"/>
      <c r="CTG177" s="85"/>
      <c r="CTH177" s="85"/>
      <c r="CTI177" s="85"/>
      <c r="CTJ177" s="85"/>
      <c r="CTK177" s="85"/>
      <c r="CTL177" s="85"/>
      <c r="CTM177" s="85"/>
      <c r="CTN177" s="85"/>
      <c r="CTO177" s="85"/>
      <c r="CTP177" s="85"/>
      <c r="CTQ177" s="85"/>
      <c r="CTR177" s="85"/>
      <c r="CTS177" s="85"/>
      <c r="CTT177" s="85"/>
      <c r="CTU177" s="85"/>
      <c r="CTV177" s="85"/>
      <c r="CTW177" s="85"/>
      <c r="CTX177" s="85"/>
      <c r="CTY177" s="85"/>
      <c r="CTZ177" s="85"/>
      <c r="CUA177" s="85"/>
      <c r="CUB177" s="85"/>
      <c r="CUC177" s="85"/>
      <c r="CUD177" s="85"/>
      <c r="CUE177" s="85"/>
      <c r="CUF177" s="85"/>
      <c r="CUG177" s="85"/>
      <c r="CUH177" s="85"/>
      <c r="CUI177" s="85"/>
      <c r="CUJ177" s="85"/>
      <c r="CUK177" s="85"/>
      <c r="CUL177" s="85"/>
      <c r="CUM177" s="85"/>
      <c r="CUN177" s="85"/>
      <c r="CUO177" s="85"/>
      <c r="CUP177" s="85"/>
      <c r="CUQ177" s="85"/>
      <c r="CUR177" s="85"/>
      <c r="CUS177" s="85"/>
      <c r="CUT177" s="85"/>
      <c r="CUU177" s="85"/>
      <c r="CUV177" s="85"/>
      <c r="CUW177" s="85"/>
      <c r="CUX177" s="85"/>
      <c r="CUY177" s="85"/>
      <c r="CUZ177" s="85"/>
      <c r="CVA177" s="85"/>
      <c r="CVB177" s="85"/>
      <c r="CVC177" s="85"/>
      <c r="CVD177" s="85"/>
      <c r="CVE177" s="85"/>
      <c r="CVF177" s="85"/>
      <c r="CVG177" s="85"/>
      <c r="CVH177" s="85"/>
      <c r="CVI177" s="85"/>
      <c r="CVJ177" s="85"/>
      <c r="CVK177" s="85"/>
      <c r="CVL177" s="85"/>
      <c r="CVM177" s="85"/>
      <c r="CVN177" s="85"/>
      <c r="CVO177" s="85"/>
      <c r="CVP177" s="85"/>
      <c r="CVQ177" s="85"/>
      <c r="CVR177" s="85"/>
      <c r="CVS177" s="85"/>
      <c r="CVT177" s="85"/>
      <c r="CVU177" s="85"/>
      <c r="CVV177" s="85"/>
      <c r="CVW177" s="85"/>
      <c r="CVX177" s="85"/>
      <c r="CVY177" s="85"/>
      <c r="CVZ177" s="85"/>
      <c r="CWA177" s="85"/>
      <c r="CWB177" s="85"/>
      <c r="CWC177" s="85"/>
      <c r="CWD177" s="85"/>
      <c r="CWE177" s="85"/>
      <c r="CWF177" s="85"/>
      <c r="CWG177" s="85"/>
      <c r="CWH177" s="85"/>
      <c r="CWI177" s="85"/>
      <c r="CWJ177" s="85"/>
      <c r="CWK177" s="85"/>
      <c r="CWL177" s="85"/>
      <c r="CWM177" s="85"/>
      <c r="CWN177" s="85"/>
      <c r="CWO177" s="85"/>
      <c r="CWP177" s="85"/>
      <c r="CWQ177" s="85"/>
      <c r="CWR177" s="85"/>
      <c r="CWS177" s="85"/>
      <c r="CWT177" s="85"/>
      <c r="CWU177" s="85"/>
      <c r="CWV177" s="85"/>
      <c r="CWW177" s="85"/>
      <c r="CWX177" s="85"/>
      <c r="CWY177" s="85"/>
      <c r="CWZ177" s="85"/>
      <c r="CXA177" s="85"/>
      <c r="CXB177" s="85"/>
      <c r="CXC177" s="85"/>
      <c r="CXD177" s="85"/>
      <c r="CXE177" s="85"/>
      <c r="CXF177" s="85"/>
      <c r="CXG177" s="85"/>
      <c r="CXH177" s="85"/>
      <c r="CXI177" s="85"/>
      <c r="CXJ177" s="85"/>
      <c r="CXK177" s="85"/>
      <c r="CXL177" s="85"/>
      <c r="CXM177" s="85"/>
      <c r="CXN177" s="85"/>
      <c r="CXO177" s="85"/>
      <c r="CXP177" s="85"/>
      <c r="CXQ177" s="85"/>
      <c r="CXR177" s="85"/>
      <c r="CXS177" s="85"/>
      <c r="CXT177" s="85"/>
      <c r="CXU177" s="85"/>
      <c r="CXV177" s="85"/>
      <c r="CXW177" s="85"/>
      <c r="CXX177" s="85"/>
      <c r="CXY177" s="85"/>
      <c r="CXZ177" s="85"/>
      <c r="CYA177" s="85"/>
      <c r="CYB177" s="85"/>
      <c r="CYC177" s="85"/>
      <c r="CYD177" s="85"/>
      <c r="CYE177" s="85"/>
      <c r="CYF177" s="85"/>
      <c r="CYG177" s="85"/>
      <c r="CYH177" s="85"/>
      <c r="CYI177" s="85"/>
      <c r="CYJ177" s="85"/>
      <c r="CYK177" s="85"/>
      <c r="CYL177" s="85"/>
      <c r="CYM177" s="85"/>
      <c r="CYN177" s="85"/>
      <c r="CYO177" s="85"/>
      <c r="CYP177" s="85"/>
      <c r="CYQ177" s="85"/>
      <c r="CYR177" s="85"/>
      <c r="CYS177" s="85"/>
      <c r="CYT177" s="85"/>
      <c r="CYU177" s="85"/>
      <c r="CYV177" s="85"/>
      <c r="CYW177" s="85"/>
      <c r="CYX177" s="85"/>
      <c r="CYY177" s="85"/>
      <c r="CYZ177" s="85"/>
      <c r="CZA177" s="85"/>
      <c r="CZB177" s="85"/>
      <c r="CZC177" s="85"/>
      <c r="CZD177" s="85"/>
      <c r="CZE177" s="85"/>
      <c r="CZF177" s="85"/>
      <c r="CZG177" s="85"/>
      <c r="CZH177" s="85"/>
      <c r="CZI177" s="85"/>
      <c r="CZJ177" s="85"/>
      <c r="CZK177" s="85"/>
      <c r="CZL177" s="85"/>
      <c r="CZM177" s="85"/>
      <c r="CZN177" s="85"/>
      <c r="CZO177" s="85"/>
      <c r="CZP177" s="85"/>
      <c r="CZQ177" s="85"/>
      <c r="CZR177" s="85"/>
      <c r="CZS177" s="85"/>
      <c r="CZT177" s="85"/>
      <c r="CZU177" s="85"/>
      <c r="CZV177" s="85"/>
      <c r="CZW177" s="85"/>
      <c r="CZX177" s="85"/>
      <c r="CZY177" s="85"/>
      <c r="CZZ177" s="85"/>
      <c r="DAA177" s="85"/>
      <c r="DAB177" s="85"/>
      <c r="DAC177" s="85"/>
      <c r="DAD177" s="85"/>
      <c r="DAE177" s="85"/>
      <c r="DAF177" s="85"/>
      <c r="DAG177" s="85"/>
      <c r="DAH177" s="85"/>
      <c r="DAI177" s="85"/>
      <c r="DAJ177" s="85"/>
      <c r="DAK177" s="85"/>
      <c r="DAL177" s="85"/>
      <c r="DAM177" s="85"/>
      <c r="DAN177" s="85"/>
      <c r="DAO177" s="85"/>
      <c r="DAP177" s="85"/>
      <c r="DAQ177" s="85"/>
      <c r="DAR177" s="85"/>
      <c r="DAS177" s="85"/>
      <c r="DAT177" s="85"/>
      <c r="DAU177" s="85"/>
      <c r="DAV177" s="85"/>
      <c r="DAW177" s="85"/>
      <c r="DAX177" s="85"/>
      <c r="DAY177" s="85"/>
      <c r="DAZ177" s="85"/>
      <c r="DBA177" s="85"/>
      <c r="DBB177" s="85"/>
      <c r="DBC177" s="85"/>
      <c r="DBD177" s="85"/>
      <c r="DBE177" s="85"/>
      <c r="DBF177" s="85"/>
      <c r="DBG177" s="85"/>
      <c r="DBH177" s="85"/>
      <c r="DBI177" s="85"/>
      <c r="DBJ177" s="85"/>
      <c r="DBK177" s="85"/>
      <c r="DBL177" s="85"/>
      <c r="DBM177" s="85"/>
      <c r="DBN177" s="85"/>
      <c r="DBO177" s="85"/>
      <c r="DBP177" s="85"/>
      <c r="DBQ177" s="85"/>
      <c r="DBR177" s="85"/>
      <c r="DBS177" s="85"/>
      <c r="DBT177" s="85"/>
      <c r="DBU177" s="85"/>
      <c r="DBV177" s="85"/>
      <c r="DBW177" s="85"/>
      <c r="DBX177" s="85"/>
      <c r="DBY177" s="85"/>
      <c r="DBZ177" s="85"/>
      <c r="DCA177" s="85"/>
      <c r="DCB177" s="85"/>
      <c r="DCC177" s="85"/>
      <c r="DCD177" s="85"/>
      <c r="DCE177" s="85"/>
      <c r="DCF177" s="85"/>
      <c r="DCG177" s="85"/>
      <c r="DCH177" s="85"/>
      <c r="DCI177" s="85"/>
      <c r="DCJ177" s="85"/>
      <c r="DCK177" s="85"/>
      <c r="DCL177" s="85"/>
      <c r="DCM177" s="85"/>
      <c r="DCN177" s="85"/>
      <c r="DCO177" s="85"/>
      <c r="DCP177" s="85"/>
      <c r="DCQ177" s="85"/>
      <c r="DCR177" s="85"/>
      <c r="DCS177" s="85"/>
      <c r="DCT177" s="85"/>
      <c r="DCU177" s="85"/>
      <c r="DCV177" s="85"/>
      <c r="DCW177" s="85"/>
      <c r="DCX177" s="85"/>
      <c r="DCY177" s="85"/>
      <c r="DCZ177" s="85"/>
      <c r="DDA177" s="85"/>
      <c r="DDB177" s="85"/>
      <c r="DDC177" s="85"/>
      <c r="DDD177" s="85"/>
      <c r="DDE177" s="85"/>
      <c r="DDF177" s="85"/>
      <c r="DDG177" s="85"/>
      <c r="DDH177" s="85"/>
      <c r="DDI177" s="85"/>
      <c r="DDJ177" s="85"/>
      <c r="DDK177" s="85"/>
      <c r="DDL177" s="85"/>
      <c r="DDM177" s="85"/>
      <c r="DDN177" s="85"/>
      <c r="DDO177" s="85"/>
      <c r="DDP177" s="85"/>
      <c r="DDQ177" s="85"/>
      <c r="DDR177" s="85"/>
      <c r="DDS177" s="85"/>
      <c r="DDT177" s="85"/>
      <c r="DDU177" s="85"/>
      <c r="DDV177" s="85"/>
      <c r="DDW177" s="85"/>
      <c r="DDX177" s="85"/>
      <c r="DDY177" s="85"/>
      <c r="DDZ177" s="85"/>
      <c r="DEA177" s="85"/>
      <c r="DEB177" s="85"/>
      <c r="DEC177" s="85"/>
      <c r="DED177" s="85"/>
      <c r="DEE177" s="85"/>
      <c r="DEF177" s="85"/>
      <c r="DEG177" s="85"/>
      <c r="DEH177" s="85"/>
      <c r="DEI177" s="85"/>
      <c r="DEJ177" s="85"/>
      <c r="DEK177" s="85"/>
      <c r="DEL177" s="85"/>
      <c r="DEM177" s="85"/>
      <c r="DEN177" s="85"/>
      <c r="DEO177" s="85"/>
      <c r="DEP177" s="85"/>
      <c r="DEQ177" s="85"/>
      <c r="DER177" s="85"/>
      <c r="DES177" s="85"/>
      <c r="DET177" s="85"/>
      <c r="DEU177" s="85"/>
      <c r="DEV177" s="85"/>
      <c r="DEW177" s="85"/>
      <c r="DEX177" s="85"/>
      <c r="DEY177" s="85"/>
      <c r="DEZ177" s="85"/>
      <c r="DFA177" s="85"/>
      <c r="DFB177" s="85"/>
      <c r="DFC177" s="85"/>
      <c r="DFD177" s="85"/>
      <c r="DFE177" s="85"/>
      <c r="DFF177" s="85"/>
      <c r="DFG177" s="85"/>
      <c r="DFH177" s="85"/>
      <c r="DFI177" s="85"/>
      <c r="DFJ177" s="85"/>
      <c r="DFK177" s="85"/>
      <c r="DFL177" s="85"/>
      <c r="DFM177" s="85"/>
      <c r="DFN177" s="85"/>
      <c r="DFO177" s="85"/>
      <c r="DFP177" s="85"/>
      <c r="DFQ177" s="85"/>
      <c r="DFR177" s="85"/>
      <c r="DFS177" s="85"/>
      <c r="DFT177" s="85"/>
      <c r="DFU177" s="85"/>
      <c r="DFV177" s="85"/>
      <c r="DFW177" s="85"/>
      <c r="DFX177" s="85"/>
      <c r="DFY177" s="85"/>
      <c r="DFZ177" s="85"/>
      <c r="DGA177" s="85"/>
      <c r="DGB177" s="85"/>
      <c r="DGC177" s="85"/>
      <c r="DGD177" s="85"/>
      <c r="DGE177" s="85"/>
      <c r="DGF177" s="85"/>
      <c r="DGG177" s="85"/>
      <c r="DGH177" s="85"/>
      <c r="DGI177" s="85"/>
      <c r="DGJ177" s="85"/>
      <c r="DGK177" s="85"/>
      <c r="DGL177" s="85"/>
      <c r="DGM177" s="85"/>
      <c r="DGN177" s="85"/>
      <c r="DGO177" s="85"/>
      <c r="DGP177" s="85"/>
      <c r="DGQ177" s="85"/>
      <c r="DGR177" s="85"/>
      <c r="DGS177" s="85"/>
      <c r="DGT177" s="85"/>
      <c r="DGU177" s="85"/>
      <c r="DGV177" s="85"/>
      <c r="DGW177" s="85"/>
      <c r="DGX177" s="85"/>
      <c r="DGY177" s="85"/>
      <c r="DGZ177" s="85"/>
      <c r="DHA177" s="85"/>
      <c r="DHB177" s="85"/>
      <c r="DHC177" s="85"/>
      <c r="DHD177" s="85"/>
      <c r="DHE177" s="85"/>
      <c r="DHF177" s="85"/>
      <c r="DHG177" s="85"/>
      <c r="DHH177" s="85"/>
      <c r="DHI177" s="85"/>
      <c r="DHJ177" s="85"/>
      <c r="DHK177" s="85"/>
      <c r="DHL177" s="85"/>
      <c r="DHM177" s="85"/>
      <c r="DHN177" s="85"/>
      <c r="DHO177" s="85"/>
      <c r="DHP177" s="85"/>
      <c r="DHQ177" s="85"/>
      <c r="DHR177" s="85"/>
      <c r="DHS177" s="85"/>
      <c r="DHT177" s="85"/>
      <c r="DHU177" s="85"/>
      <c r="DHV177" s="85"/>
      <c r="DHW177" s="85"/>
      <c r="DHX177" s="85"/>
      <c r="DHY177" s="85"/>
      <c r="DHZ177" s="85"/>
      <c r="DIA177" s="85"/>
      <c r="DIB177" s="85"/>
      <c r="DIC177" s="85"/>
      <c r="DID177" s="85"/>
      <c r="DIE177" s="85"/>
      <c r="DIF177" s="85"/>
      <c r="DIG177" s="85"/>
      <c r="DIH177" s="85"/>
      <c r="DII177" s="85"/>
      <c r="DIJ177" s="85"/>
      <c r="DIK177" s="85"/>
      <c r="DIL177" s="85"/>
      <c r="DIM177" s="85"/>
      <c r="DIN177" s="85"/>
      <c r="DIO177" s="85"/>
      <c r="DIP177" s="85"/>
      <c r="DIQ177" s="85"/>
      <c r="DIR177" s="85"/>
      <c r="DIS177" s="85"/>
      <c r="DIT177" s="85"/>
      <c r="DIU177" s="85"/>
      <c r="DIV177" s="85"/>
      <c r="DIW177" s="85"/>
      <c r="DIX177" s="85"/>
      <c r="DIY177" s="85"/>
      <c r="DIZ177" s="85"/>
      <c r="DJA177" s="85"/>
      <c r="DJB177" s="85"/>
      <c r="DJC177" s="85"/>
      <c r="DJD177" s="85"/>
      <c r="DJE177" s="85"/>
      <c r="DJF177" s="85"/>
      <c r="DJG177" s="85"/>
      <c r="DJH177" s="85"/>
      <c r="DJI177" s="85"/>
      <c r="DJJ177" s="85"/>
      <c r="DJK177" s="85"/>
      <c r="DJL177" s="85"/>
      <c r="DJM177" s="85"/>
      <c r="DJN177" s="85"/>
      <c r="DJO177" s="85"/>
      <c r="DJP177" s="85"/>
      <c r="DJQ177" s="85"/>
      <c r="DJR177" s="85"/>
      <c r="DJS177" s="85"/>
      <c r="DJT177" s="85"/>
      <c r="DJU177" s="85"/>
      <c r="DJV177" s="85"/>
      <c r="DJW177" s="85"/>
      <c r="DJX177" s="85"/>
      <c r="DJY177" s="85"/>
      <c r="DJZ177" s="85"/>
      <c r="DKA177" s="85"/>
      <c r="DKB177" s="85"/>
      <c r="DKC177" s="85"/>
      <c r="DKD177" s="85"/>
      <c r="DKE177" s="85"/>
      <c r="DKF177" s="85"/>
      <c r="DKG177" s="85"/>
      <c r="DKH177" s="85"/>
      <c r="DKI177" s="85"/>
      <c r="DKJ177" s="85"/>
      <c r="DKK177" s="85"/>
      <c r="DKL177" s="85"/>
      <c r="DKM177" s="85"/>
      <c r="DKN177" s="85"/>
      <c r="DKO177" s="85"/>
      <c r="DKP177" s="85"/>
      <c r="DKQ177" s="85"/>
      <c r="DKR177" s="85"/>
      <c r="DKS177" s="85"/>
      <c r="DKT177" s="85"/>
      <c r="DKU177" s="85"/>
      <c r="DKV177" s="85"/>
      <c r="DKW177" s="85"/>
      <c r="DKX177" s="85"/>
      <c r="DKY177" s="85"/>
      <c r="DKZ177" s="85"/>
      <c r="DLA177" s="85"/>
      <c r="DLB177" s="85"/>
      <c r="DLC177" s="85"/>
      <c r="DLD177" s="85"/>
      <c r="DLE177" s="85"/>
      <c r="DLF177" s="85"/>
      <c r="DLG177" s="85"/>
      <c r="DLH177" s="85"/>
      <c r="DLI177" s="85"/>
      <c r="DLJ177" s="85"/>
      <c r="DLK177" s="85"/>
      <c r="DLL177" s="85"/>
      <c r="DLM177" s="85"/>
      <c r="DLN177" s="85"/>
      <c r="DLO177" s="85"/>
      <c r="DLP177" s="85"/>
      <c r="DLQ177" s="85"/>
      <c r="DLR177" s="85"/>
      <c r="DLS177" s="85"/>
      <c r="DLT177" s="85"/>
      <c r="DLU177" s="85"/>
      <c r="DLV177" s="85"/>
      <c r="DLW177" s="85"/>
      <c r="DLX177" s="85"/>
      <c r="DLY177" s="85"/>
      <c r="DLZ177" s="85"/>
      <c r="DMA177" s="85"/>
      <c r="DMB177" s="85"/>
      <c r="DMC177" s="85"/>
      <c r="DMD177" s="85"/>
      <c r="DME177" s="85"/>
      <c r="DMF177" s="85"/>
      <c r="DMG177" s="85"/>
      <c r="DMH177" s="85"/>
      <c r="DMI177" s="85"/>
      <c r="DMJ177" s="85"/>
      <c r="DMK177" s="85"/>
      <c r="DML177" s="85"/>
      <c r="DMM177" s="85"/>
      <c r="DMN177" s="85"/>
      <c r="DMO177" s="85"/>
      <c r="DMP177" s="85"/>
      <c r="DMQ177" s="85"/>
      <c r="DMR177" s="85"/>
      <c r="DMS177" s="85"/>
      <c r="DMT177" s="85"/>
      <c r="DMU177" s="85"/>
      <c r="DMV177" s="85"/>
      <c r="DMW177" s="85"/>
      <c r="DMX177" s="85"/>
      <c r="DMY177" s="85"/>
      <c r="DMZ177" s="85"/>
      <c r="DNA177" s="85"/>
      <c r="DNB177" s="85"/>
      <c r="DNC177" s="85"/>
      <c r="DND177" s="85"/>
      <c r="DNE177" s="85"/>
      <c r="DNF177" s="85"/>
      <c r="DNG177" s="85"/>
      <c r="DNH177" s="85"/>
      <c r="DNI177" s="85"/>
      <c r="DNJ177" s="85"/>
      <c r="DNK177" s="85"/>
      <c r="DNL177" s="85"/>
      <c r="DNM177" s="85"/>
      <c r="DNN177" s="85"/>
      <c r="DNO177" s="85"/>
      <c r="DNP177" s="85"/>
      <c r="DNQ177" s="85"/>
      <c r="DNR177" s="85"/>
      <c r="DNS177" s="85"/>
      <c r="DNT177" s="85"/>
      <c r="DNU177" s="85"/>
      <c r="DNV177" s="85"/>
      <c r="DNW177" s="85"/>
      <c r="DNX177" s="85"/>
      <c r="DNY177" s="85"/>
      <c r="DNZ177" s="85"/>
      <c r="DOA177" s="85"/>
      <c r="DOB177" s="85"/>
      <c r="DOC177" s="85"/>
      <c r="DOD177" s="85"/>
      <c r="DOE177" s="85"/>
      <c r="DOF177" s="85"/>
      <c r="DOG177" s="85"/>
      <c r="DOH177" s="85"/>
      <c r="DOI177" s="85"/>
      <c r="DOJ177" s="85"/>
      <c r="DOK177" s="85"/>
      <c r="DOL177" s="85"/>
      <c r="DOM177" s="85"/>
      <c r="DON177" s="85"/>
      <c r="DOO177" s="85"/>
      <c r="DOP177" s="85"/>
      <c r="DOQ177" s="85"/>
      <c r="DOR177" s="85"/>
      <c r="DOS177" s="85"/>
      <c r="DOT177" s="85"/>
      <c r="DOU177" s="85"/>
      <c r="DOV177" s="85"/>
      <c r="DOW177" s="85"/>
      <c r="DOX177" s="85"/>
      <c r="DOY177" s="85"/>
      <c r="DOZ177" s="85"/>
      <c r="DPA177" s="85"/>
      <c r="DPB177" s="85"/>
      <c r="DPC177" s="85"/>
      <c r="DPD177" s="85"/>
      <c r="DPE177" s="85"/>
      <c r="DPF177" s="85"/>
      <c r="DPG177" s="85"/>
      <c r="DPH177" s="85"/>
      <c r="DPI177" s="85"/>
      <c r="DPJ177" s="85"/>
      <c r="DPK177" s="85"/>
      <c r="DPL177" s="85"/>
      <c r="DPM177" s="85"/>
      <c r="DPN177" s="85"/>
      <c r="DPO177" s="85"/>
      <c r="DPP177" s="85"/>
      <c r="DPQ177" s="85"/>
      <c r="DPR177" s="85"/>
      <c r="DPS177" s="85"/>
      <c r="DPT177" s="85"/>
      <c r="DPU177" s="85"/>
      <c r="DPV177" s="85"/>
      <c r="DPW177" s="85"/>
      <c r="DPX177" s="85"/>
      <c r="DPY177" s="85"/>
      <c r="DPZ177" s="85"/>
      <c r="DQA177" s="85"/>
      <c r="DQB177" s="85"/>
      <c r="DQC177" s="85"/>
      <c r="DQD177" s="85"/>
      <c r="DQE177" s="85"/>
      <c r="DQF177" s="85"/>
      <c r="DQG177" s="85"/>
      <c r="DQH177" s="85"/>
      <c r="DQI177" s="85"/>
      <c r="DQJ177" s="85"/>
      <c r="DQK177" s="85"/>
      <c r="DQL177" s="85"/>
      <c r="DQM177" s="85"/>
      <c r="DQN177" s="85"/>
      <c r="DQO177" s="85"/>
      <c r="DQP177" s="85"/>
      <c r="DQQ177" s="85"/>
      <c r="DQR177" s="85"/>
      <c r="DQS177" s="85"/>
      <c r="DQT177" s="85"/>
      <c r="DQU177" s="85"/>
      <c r="DQV177" s="85"/>
      <c r="DQW177" s="85"/>
      <c r="DQX177" s="85"/>
      <c r="DQY177" s="85"/>
      <c r="DQZ177" s="85"/>
      <c r="DRA177" s="85"/>
      <c r="DRB177" s="85"/>
      <c r="DRC177" s="85"/>
      <c r="DRD177" s="85"/>
      <c r="DRE177" s="85"/>
      <c r="DRF177" s="85"/>
      <c r="DRG177" s="85"/>
      <c r="DRH177" s="85"/>
      <c r="DRI177" s="85"/>
      <c r="DRJ177" s="85"/>
      <c r="DRK177" s="85"/>
      <c r="DRL177" s="85"/>
      <c r="DRM177" s="85"/>
      <c r="DRN177" s="85"/>
      <c r="DRO177" s="85"/>
      <c r="DRP177" s="85"/>
      <c r="DRQ177" s="85"/>
      <c r="DRR177" s="85"/>
      <c r="DRS177" s="85"/>
      <c r="DRT177" s="85"/>
      <c r="DRU177" s="85"/>
      <c r="DRV177" s="85"/>
      <c r="DRW177" s="85"/>
      <c r="DRX177" s="85"/>
      <c r="DRY177" s="85"/>
      <c r="DRZ177" s="85"/>
      <c r="DSA177" s="85"/>
      <c r="DSB177" s="85"/>
      <c r="DSC177" s="85"/>
      <c r="DSD177" s="85"/>
      <c r="DSE177" s="85"/>
      <c r="DSF177" s="85"/>
      <c r="DSG177" s="85"/>
      <c r="DSH177" s="85"/>
      <c r="DSI177" s="85"/>
      <c r="DSJ177" s="85"/>
      <c r="DSK177" s="85"/>
      <c r="DSL177" s="85"/>
      <c r="DSM177" s="85"/>
      <c r="DSN177" s="85"/>
      <c r="DSO177" s="85"/>
      <c r="DSP177" s="85"/>
      <c r="DSQ177" s="85"/>
      <c r="DSR177" s="85"/>
      <c r="DSS177" s="85"/>
      <c r="DST177" s="85"/>
      <c r="DSU177" s="85"/>
      <c r="DSV177" s="85"/>
      <c r="DSW177" s="85"/>
      <c r="DSX177" s="85"/>
      <c r="DSY177" s="85"/>
      <c r="DSZ177" s="85"/>
      <c r="DTA177" s="85"/>
      <c r="DTB177" s="85"/>
      <c r="DTC177" s="85"/>
      <c r="DTD177" s="85"/>
      <c r="DTE177" s="85"/>
      <c r="DTF177" s="85"/>
      <c r="DTG177" s="85"/>
      <c r="DTH177" s="85"/>
      <c r="DTI177" s="85"/>
      <c r="DTJ177" s="85"/>
      <c r="DTK177" s="85"/>
      <c r="DTL177" s="85"/>
      <c r="DTM177" s="85"/>
      <c r="DTN177" s="85"/>
      <c r="DTO177" s="85"/>
      <c r="DTP177" s="85"/>
      <c r="DTQ177" s="85"/>
      <c r="DTR177" s="85"/>
      <c r="DTS177" s="85"/>
      <c r="DTT177" s="85"/>
      <c r="DTU177" s="85"/>
      <c r="DTV177" s="85"/>
      <c r="DTW177" s="85"/>
      <c r="DTX177" s="85"/>
      <c r="DTY177" s="85"/>
      <c r="DTZ177" s="85"/>
      <c r="DUA177" s="85"/>
      <c r="DUB177" s="85"/>
      <c r="DUC177" s="85"/>
      <c r="DUD177" s="85"/>
      <c r="DUE177" s="85"/>
      <c r="DUF177" s="85"/>
      <c r="DUG177" s="85"/>
      <c r="DUH177" s="85"/>
      <c r="DUI177" s="85"/>
      <c r="DUJ177" s="85"/>
      <c r="DUK177" s="85"/>
      <c r="DUL177" s="85"/>
      <c r="DUM177" s="85"/>
      <c r="DUN177" s="85"/>
      <c r="DUO177" s="85"/>
      <c r="DUP177" s="85"/>
      <c r="DUQ177" s="85"/>
      <c r="DUR177" s="85"/>
      <c r="DUS177" s="85"/>
      <c r="DUT177" s="85"/>
      <c r="DUU177" s="85"/>
      <c r="DUV177" s="85"/>
      <c r="DUW177" s="85"/>
      <c r="DUX177" s="85"/>
      <c r="DUY177" s="85"/>
      <c r="DUZ177" s="85"/>
      <c r="DVA177" s="85"/>
      <c r="DVB177" s="85"/>
      <c r="DVC177" s="85"/>
      <c r="DVD177" s="85"/>
      <c r="DVE177" s="85"/>
      <c r="DVF177" s="85"/>
      <c r="DVG177" s="85"/>
      <c r="DVH177" s="85"/>
      <c r="DVI177" s="85"/>
      <c r="DVJ177" s="85"/>
      <c r="DVK177" s="85"/>
      <c r="DVL177" s="85"/>
      <c r="DVM177" s="85"/>
      <c r="DVN177" s="85"/>
      <c r="DVO177" s="85"/>
      <c r="DVP177" s="85"/>
      <c r="DVQ177" s="85"/>
      <c r="DVR177" s="85"/>
      <c r="DVS177" s="85"/>
      <c r="DVT177" s="85"/>
      <c r="DVU177" s="85"/>
      <c r="DVV177" s="85"/>
      <c r="DVW177" s="85"/>
      <c r="DVX177" s="85"/>
      <c r="DVY177" s="85"/>
      <c r="DVZ177" s="85"/>
      <c r="DWA177" s="85"/>
      <c r="DWB177" s="85"/>
      <c r="DWC177" s="85"/>
      <c r="DWD177" s="85"/>
      <c r="DWE177" s="85"/>
      <c r="DWF177" s="85"/>
      <c r="DWG177" s="85"/>
      <c r="DWH177" s="85"/>
      <c r="DWI177" s="85"/>
      <c r="DWJ177" s="85"/>
      <c r="DWK177" s="85"/>
      <c r="DWL177" s="85"/>
      <c r="DWM177" s="85"/>
      <c r="DWN177" s="85"/>
      <c r="DWO177" s="85"/>
      <c r="DWP177" s="85"/>
      <c r="DWQ177" s="85"/>
      <c r="DWR177" s="85"/>
      <c r="DWS177" s="85"/>
      <c r="DWT177" s="85"/>
      <c r="DWU177" s="85"/>
      <c r="DWV177" s="85"/>
      <c r="DWW177" s="85"/>
      <c r="DWX177" s="85"/>
      <c r="DWY177" s="85"/>
      <c r="DWZ177" s="85"/>
      <c r="DXA177" s="85"/>
      <c r="DXB177" s="85"/>
      <c r="DXC177" s="85"/>
      <c r="DXD177" s="85"/>
      <c r="DXE177" s="85"/>
      <c r="DXF177" s="85"/>
      <c r="DXG177" s="85"/>
      <c r="DXH177" s="85"/>
      <c r="DXI177" s="85"/>
      <c r="DXJ177" s="85"/>
      <c r="DXK177" s="85"/>
      <c r="DXL177" s="85"/>
      <c r="DXM177" s="85"/>
      <c r="DXN177" s="85"/>
      <c r="DXO177" s="85"/>
      <c r="DXP177" s="85"/>
      <c r="DXQ177" s="85"/>
      <c r="DXR177" s="85"/>
      <c r="DXS177" s="85"/>
      <c r="DXT177" s="85"/>
      <c r="DXU177" s="85"/>
      <c r="DXV177" s="85"/>
      <c r="DXW177" s="85"/>
      <c r="DXX177" s="85"/>
      <c r="DXY177" s="85"/>
      <c r="DXZ177" s="85"/>
      <c r="DYA177" s="85"/>
      <c r="DYB177" s="85"/>
      <c r="DYC177" s="85"/>
      <c r="DYD177" s="85"/>
      <c r="DYE177" s="85"/>
      <c r="DYF177" s="85"/>
      <c r="DYG177" s="85"/>
      <c r="DYH177" s="85"/>
      <c r="DYI177" s="85"/>
      <c r="DYJ177" s="85"/>
      <c r="DYK177" s="85"/>
      <c r="DYL177" s="85"/>
      <c r="DYM177" s="85"/>
      <c r="DYN177" s="85"/>
      <c r="DYO177" s="85"/>
      <c r="DYP177" s="85"/>
      <c r="DYQ177" s="85"/>
      <c r="DYR177" s="85"/>
      <c r="DYS177" s="85"/>
      <c r="DYT177" s="85"/>
      <c r="DYU177" s="85"/>
      <c r="DYV177" s="85"/>
      <c r="DYW177" s="85"/>
      <c r="DYX177" s="85"/>
      <c r="DYY177" s="85"/>
      <c r="DYZ177" s="85"/>
      <c r="DZA177" s="85"/>
      <c r="DZB177" s="85"/>
      <c r="DZC177" s="85"/>
      <c r="DZD177" s="85"/>
      <c r="DZE177" s="85"/>
      <c r="DZF177" s="85"/>
      <c r="DZG177" s="85"/>
      <c r="DZH177" s="85"/>
      <c r="DZI177" s="85"/>
      <c r="DZJ177" s="85"/>
      <c r="DZK177" s="85"/>
      <c r="DZL177" s="85"/>
      <c r="DZM177" s="85"/>
      <c r="DZN177" s="85"/>
      <c r="DZO177" s="85"/>
      <c r="DZP177" s="85"/>
      <c r="DZQ177" s="85"/>
      <c r="DZR177" s="85"/>
      <c r="DZS177" s="85"/>
      <c r="DZT177" s="85"/>
      <c r="DZU177" s="85"/>
      <c r="DZV177" s="85"/>
      <c r="DZW177" s="85"/>
      <c r="DZX177" s="85"/>
      <c r="DZY177" s="85"/>
      <c r="DZZ177" s="85"/>
      <c r="EAA177" s="85"/>
      <c r="EAB177" s="85"/>
      <c r="EAC177" s="85"/>
      <c r="EAD177" s="85"/>
      <c r="EAE177" s="85"/>
      <c r="EAF177" s="85"/>
      <c r="EAG177" s="85"/>
      <c r="EAH177" s="85"/>
      <c r="EAI177" s="85"/>
      <c r="EAJ177" s="85"/>
      <c r="EAK177" s="85"/>
      <c r="EAL177" s="85"/>
      <c r="EAM177" s="85"/>
      <c r="EAN177" s="85"/>
      <c r="EAO177" s="85"/>
      <c r="EAP177" s="85"/>
      <c r="EAQ177" s="85"/>
      <c r="EAR177" s="85"/>
      <c r="EAS177" s="85"/>
      <c r="EAT177" s="85"/>
      <c r="EAU177" s="85"/>
      <c r="EAV177" s="85"/>
      <c r="EAW177" s="85"/>
      <c r="EAX177" s="85"/>
      <c r="EAY177" s="85"/>
      <c r="EAZ177" s="85"/>
      <c r="EBA177" s="85"/>
      <c r="EBB177" s="85"/>
      <c r="EBC177" s="85"/>
      <c r="EBD177" s="85"/>
      <c r="EBE177" s="85"/>
      <c r="EBF177" s="85"/>
      <c r="EBG177" s="85"/>
      <c r="EBH177" s="85"/>
      <c r="EBI177" s="85"/>
      <c r="EBJ177" s="85"/>
      <c r="EBK177" s="85"/>
      <c r="EBL177" s="85"/>
      <c r="EBM177" s="85"/>
      <c r="EBN177" s="85"/>
      <c r="EBO177" s="85"/>
      <c r="EBP177" s="85"/>
      <c r="EBQ177" s="85"/>
      <c r="EBR177" s="85"/>
      <c r="EBS177" s="85"/>
      <c r="EBT177" s="85"/>
      <c r="EBU177" s="85"/>
      <c r="EBV177" s="85"/>
      <c r="EBW177" s="85"/>
      <c r="EBX177" s="85"/>
      <c r="EBY177" s="85"/>
      <c r="EBZ177" s="85"/>
      <c r="ECA177" s="85"/>
      <c r="ECB177" s="85"/>
      <c r="ECC177" s="85"/>
      <c r="ECD177" s="85"/>
      <c r="ECE177" s="85"/>
      <c r="ECF177" s="85"/>
      <c r="ECG177" s="85"/>
      <c r="ECH177" s="85"/>
      <c r="ECI177" s="85"/>
      <c r="ECJ177" s="85"/>
      <c r="ECK177" s="85"/>
      <c r="ECL177" s="85"/>
      <c r="ECM177" s="85"/>
      <c r="ECN177" s="85"/>
      <c r="ECO177" s="85"/>
      <c r="ECP177" s="85"/>
      <c r="ECQ177" s="85"/>
      <c r="ECR177" s="85"/>
      <c r="ECS177" s="85"/>
      <c r="ECT177" s="85"/>
      <c r="ECU177" s="85"/>
      <c r="ECV177" s="85"/>
      <c r="ECW177" s="85"/>
      <c r="ECX177" s="85"/>
      <c r="ECY177" s="85"/>
      <c r="ECZ177" s="85"/>
      <c r="EDA177" s="85"/>
      <c r="EDB177" s="85"/>
      <c r="EDC177" s="85"/>
      <c r="EDD177" s="85"/>
      <c r="EDE177" s="85"/>
      <c r="EDF177" s="85"/>
      <c r="EDG177" s="85"/>
      <c r="EDH177" s="85"/>
      <c r="EDI177" s="85"/>
      <c r="EDJ177" s="85"/>
      <c r="EDK177" s="85"/>
      <c r="EDL177" s="85"/>
      <c r="EDM177" s="85"/>
      <c r="EDN177" s="85"/>
      <c r="EDO177" s="85"/>
      <c r="EDP177" s="85"/>
      <c r="EDQ177" s="85"/>
      <c r="EDR177" s="85"/>
      <c r="EDS177" s="85"/>
      <c r="EDT177" s="85"/>
      <c r="EDU177" s="85"/>
      <c r="EDV177" s="85"/>
      <c r="EDW177" s="85"/>
      <c r="EDX177" s="85"/>
      <c r="EDY177" s="85"/>
      <c r="EDZ177" s="85"/>
      <c r="EEA177" s="85"/>
      <c r="EEB177" s="85"/>
      <c r="EEC177" s="85"/>
      <c r="EED177" s="85"/>
      <c r="EEE177" s="85"/>
      <c r="EEF177" s="85"/>
      <c r="EEG177" s="85"/>
      <c r="EEH177" s="85"/>
      <c r="EEI177" s="85"/>
      <c r="EEJ177" s="85"/>
      <c r="EEK177" s="85"/>
      <c r="EEL177" s="85"/>
      <c r="EEM177" s="85"/>
      <c r="EEN177" s="85"/>
      <c r="EEO177" s="85"/>
      <c r="EEP177" s="85"/>
      <c r="EEQ177" s="85"/>
      <c r="EER177" s="85"/>
      <c r="EES177" s="85"/>
      <c r="EET177" s="85"/>
      <c r="EEU177" s="85"/>
      <c r="EEV177" s="85"/>
      <c r="EEW177" s="85"/>
      <c r="EEX177" s="85"/>
      <c r="EEY177" s="85"/>
      <c r="EEZ177" s="85"/>
      <c r="EFA177" s="85"/>
      <c r="EFB177" s="85"/>
      <c r="EFC177" s="85"/>
      <c r="EFD177" s="85"/>
      <c r="EFE177" s="85"/>
      <c r="EFF177" s="85"/>
      <c r="EFG177" s="85"/>
      <c r="EFH177" s="85"/>
      <c r="EFI177" s="85"/>
      <c r="EFJ177" s="85"/>
      <c r="EFK177" s="85"/>
      <c r="EFL177" s="85"/>
      <c r="EFM177" s="85"/>
      <c r="EFN177" s="85"/>
      <c r="EFO177" s="85"/>
      <c r="EFP177" s="85"/>
      <c r="EFQ177" s="85"/>
      <c r="EFR177" s="85"/>
      <c r="EFS177" s="85"/>
      <c r="EFT177" s="85"/>
      <c r="EFU177" s="85"/>
      <c r="EFV177" s="85"/>
      <c r="EFW177" s="85"/>
      <c r="EFX177" s="85"/>
      <c r="EFY177" s="85"/>
      <c r="EFZ177" s="85"/>
      <c r="EGA177" s="85"/>
      <c r="EGB177" s="85"/>
      <c r="EGC177" s="85"/>
      <c r="EGD177" s="85"/>
      <c r="EGE177" s="85"/>
      <c r="EGF177" s="85"/>
      <c r="EGG177" s="85"/>
      <c r="EGH177" s="85"/>
      <c r="EGI177" s="85"/>
      <c r="EGJ177" s="85"/>
      <c r="EGK177" s="85"/>
      <c r="EGL177" s="85"/>
      <c r="EGM177" s="85"/>
      <c r="EGN177" s="85"/>
      <c r="EGO177" s="85"/>
      <c r="EGP177" s="85"/>
      <c r="EGQ177" s="85"/>
      <c r="EGR177" s="85"/>
      <c r="EGS177" s="85"/>
      <c r="EGT177" s="85"/>
      <c r="EGU177" s="85"/>
      <c r="EGV177" s="85"/>
      <c r="EGW177" s="85"/>
      <c r="EGX177" s="85"/>
      <c r="EGY177" s="85"/>
      <c r="EGZ177" s="85"/>
      <c r="EHA177" s="85"/>
      <c r="EHB177" s="85"/>
      <c r="EHC177" s="85"/>
      <c r="EHD177" s="85"/>
      <c r="EHE177" s="85"/>
      <c r="EHF177" s="85"/>
      <c r="EHG177" s="85"/>
      <c r="EHH177" s="85"/>
      <c r="EHI177" s="85"/>
      <c r="EHJ177" s="85"/>
      <c r="EHK177" s="85"/>
      <c r="EHL177" s="85"/>
      <c r="EHM177" s="85"/>
      <c r="EHN177" s="85"/>
      <c r="EHO177" s="85"/>
      <c r="EHP177" s="85"/>
      <c r="EHQ177" s="85"/>
      <c r="EHR177" s="85"/>
      <c r="EHS177" s="85"/>
      <c r="EHT177" s="85"/>
      <c r="EHU177" s="85"/>
      <c r="EHV177" s="85"/>
      <c r="EHW177" s="85"/>
      <c r="EHX177" s="85"/>
      <c r="EHY177" s="85"/>
      <c r="EHZ177" s="85"/>
      <c r="EIA177" s="85"/>
      <c r="EIB177" s="85"/>
      <c r="EIC177" s="85"/>
      <c r="EID177" s="85"/>
      <c r="EIE177" s="85"/>
      <c r="EIF177" s="85"/>
      <c r="EIG177" s="85"/>
      <c r="EIH177" s="85"/>
      <c r="EII177" s="85"/>
      <c r="EIJ177" s="85"/>
      <c r="EIK177" s="85"/>
      <c r="EIL177" s="85"/>
      <c r="EIM177" s="85"/>
      <c r="EIN177" s="85"/>
      <c r="EIO177" s="85"/>
      <c r="EIP177" s="85"/>
      <c r="EIQ177" s="85"/>
      <c r="EIR177" s="85"/>
      <c r="EIS177" s="85"/>
      <c r="EIT177" s="85"/>
      <c r="EIU177" s="85"/>
      <c r="EIV177" s="85"/>
      <c r="EIW177" s="85"/>
      <c r="EIX177" s="85"/>
      <c r="EIY177" s="85"/>
      <c r="EIZ177" s="85"/>
      <c r="EJA177" s="85"/>
      <c r="EJB177" s="85"/>
      <c r="EJC177" s="85"/>
      <c r="EJD177" s="85"/>
      <c r="EJE177" s="85"/>
      <c r="EJF177" s="85"/>
      <c r="EJG177" s="85"/>
      <c r="EJH177" s="85"/>
      <c r="EJI177" s="85"/>
      <c r="EJJ177" s="85"/>
      <c r="EJK177" s="85"/>
      <c r="EJL177" s="85"/>
      <c r="EJM177" s="85"/>
      <c r="EJN177" s="85"/>
      <c r="EJO177" s="85"/>
      <c r="EJP177" s="85"/>
      <c r="EJQ177" s="85"/>
      <c r="EJR177" s="85"/>
      <c r="EJS177" s="85"/>
      <c r="EJT177" s="85"/>
      <c r="EJU177" s="85"/>
      <c r="EJV177" s="85"/>
      <c r="EJW177" s="85"/>
      <c r="EJX177" s="85"/>
      <c r="EJY177" s="85"/>
      <c r="EJZ177" s="85"/>
      <c r="EKA177" s="85"/>
      <c r="EKB177" s="85"/>
      <c r="EKC177" s="85"/>
      <c r="EKD177" s="85"/>
      <c r="EKE177" s="85"/>
      <c r="EKF177" s="85"/>
      <c r="EKG177" s="85"/>
      <c r="EKH177" s="85"/>
      <c r="EKI177" s="85"/>
      <c r="EKJ177" s="85"/>
      <c r="EKK177" s="85"/>
      <c r="EKL177" s="85"/>
      <c r="EKM177" s="85"/>
      <c r="EKN177" s="85"/>
      <c r="EKO177" s="85"/>
      <c r="EKP177" s="85"/>
      <c r="EKQ177" s="85"/>
      <c r="EKR177" s="85"/>
      <c r="EKS177" s="85"/>
      <c r="EKT177" s="85"/>
      <c r="EKU177" s="85"/>
      <c r="EKV177" s="85"/>
      <c r="EKW177" s="85"/>
      <c r="EKX177" s="85"/>
      <c r="EKY177" s="85"/>
      <c r="EKZ177" s="85"/>
      <c r="ELA177" s="85"/>
      <c r="ELB177" s="85"/>
      <c r="ELC177" s="85"/>
      <c r="ELD177" s="85"/>
      <c r="ELE177" s="85"/>
      <c r="ELF177" s="85"/>
      <c r="ELG177" s="85"/>
      <c r="ELH177" s="85"/>
      <c r="ELI177" s="85"/>
      <c r="ELJ177" s="85"/>
      <c r="ELK177" s="85"/>
      <c r="ELL177" s="85"/>
      <c r="ELM177" s="85"/>
      <c r="ELN177" s="85"/>
      <c r="ELO177" s="85"/>
      <c r="ELP177" s="85"/>
      <c r="ELQ177" s="85"/>
      <c r="ELR177" s="85"/>
      <c r="ELS177" s="85"/>
      <c r="ELT177" s="85"/>
      <c r="ELU177" s="85"/>
      <c r="ELV177" s="85"/>
      <c r="ELW177" s="85"/>
      <c r="ELX177" s="85"/>
      <c r="ELY177" s="85"/>
      <c r="ELZ177" s="85"/>
      <c r="EMA177" s="85"/>
      <c r="EMB177" s="85"/>
      <c r="EMC177" s="85"/>
      <c r="EMD177" s="85"/>
      <c r="EME177" s="85"/>
      <c r="EMF177" s="85"/>
      <c r="EMG177" s="85"/>
      <c r="EMH177" s="85"/>
      <c r="EMI177" s="85"/>
      <c r="EMJ177" s="85"/>
      <c r="EMK177" s="85"/>
      <c r="EML177" s="85"/>
      <c r="EMM177" s="85"/>
      <c r="EMN177" s="85"/>
      <c r="EMO177" s="85"/>
      <c r="EMP177" s="85"/>
      <c r="EMQ177" s="85"/>
      <c r="EMR177" s="85"/>
      <c r="EMS177" s="85"/>
      <c r="EMT177" s="85"/>
      <c r="EMU177" s="85"/>
      <c r="EMV177" s="85"/>
      <c r="EMW177" s="85"/>
      <c r="EMX177" s="85"/>
      <c r="EMY177" s="85"/>
      <c r="EMZ177" s="85"/>
      <c r="ENA177" s="85"/>
      <c r="ENB177" s="85"/>
      <c r="ENC177" s="85"/>
      <c r="END177" s="85"/>
      <c r="ENE177" s="85"/>
      <c r="ENF177" s="85"/>
      <c r="ENG177" s="85"/>
      <c r="ENH177" s="85"/>
      <c r="ENI177" s="85"/>
      <c r="ENJ177" s="85"/>
      <c r="ENK177" s="85"/>
      <c r="ENL177" s="85"/>
      <c r="ENM177" s="85"/>
      <c r="ENN177" s="85"/>
      <c r="ENO177" s="85"/>
      <c r="ENP177" s="85"/>
      <c r="ENQ177" s="85"/>
      <c r="ENR177" s="85"/>
      <c r="ENS177" s="85"/>
      <c r="ENT177" s="85"/>
      <c r="ENU177" s="85"/>
      <c r="ENV177" s="85"/>
      <c r="ENW177" s="85"/>
      <c r="ENX177" s="85"/>
      <c r="ENY177" s="85"/>
      <c r="ENZ177" s="85"/>
      <c r="EOA177" s="85"/>
      <c r="EOB177" s="85"/>
      <c r="EOC177" s="85"/>
      <c r="EOD177" s="85"/>
      <c r="EOE177" s="85"/>
      <c r="EOF177" s="85"/>
      <c r="EOG177" s="85"/>
      <c r="EOH177" s="85"/>
      <c r="EOI177" s="85"/>
      <c r="EOJ177" s="85"/>
      <c r="EOK177" s="85"/>
      <c r="EOL177" s="85"/>
      <c r="EOM177" s="85"/>
      <c r="EON177" s="85"/>
      <c r="EOO177" s="85"/>
      <c r="EOP177" s="85"/>
      <c r="EOQ177" s="85"/>
      <c r="EOR177" s="85"/>
      <c r="EOS177" s="85"/>
      <c r="EOT177" s="85"/>
      <c r="EOU177" s="85"/>
      <c r="EOV177" s="85"/>
      <c r="EOW177" s="85"/>
      <c r="EOX177" s="85"/>
      <c r="EOY177" s="85"/>
      <c r="EOZ177" s="85"/>
      <c r="EPA177" s="85"/>
      <c r="EPB177" s="85"/>
      <c r="EPC177" s="85"/>
      <c r="EPD177" s="85"/>
      <c r="EPE177" s="85"/>
      <c r="EPF177" s="85"/>
      <c r="EPG177" s="85"/>
      <c r="EPH177" s="85"/>
      <c r="EPI177" s="85"/>
      <c r="EPJ177" s="85"/>
      <c r="EPK177" s="85"/>
      <c r="EPL177" s="85"/>
      <c r="EPM177" s="85"/>
      <c r="EPN177" s="85"/>
      <c r="EPO177" s="85"/>
      <c r="EPP177" s="85"/>
      <c r="EPQ177" s="85"/>
      <c r="EPR177" s="85"/>
      <c r="EPS177" s="85"/>
      <c r="EPT177" s="85"/>
      <c r="EPU177" s="85"/>
      <c r="EPV177" s="85"/>
      <c r="EPW177" s="85"/>
      <c r="EPX177" s="85"/>
      <c r="EPY177" s="85"/>
      <c r="EPZ177" s="85"/>
      <c r="EQA177" s="85"/>
      <c r="EQB177" s="85"/>
      <c r="EQC177" s="85"/>
      <c r="EQD177" s="85"/>
      <c r="EQE177" s="85"/>
      <c r="EQF177" s="85"/>
      <c r="EQG177" s="85"/>
      <c r="EQH177" s="85"/>
      <c r="EQI177" s="85"/>
      <c r="EQJ177" s="85"/>
      <c r="EQK177" s="85"/>
      <c r="EQL177" s="85"/>
      <c r="EQM177" s="85"/>
      <c r="EQN177" s="85"/>
      <c r="EQO177" s="85"/>
      <c r="EQP177" s="85"/>
      <c r="EQQ177" s="85"/>
      <c r="EQR177" s="85"/>
      <c r="EQS177" s="85"/>
      <c r="EQT177" s="85"/>
      <c r="EQU177" s="85"/>
      <c r="EQV177" s="85"/>
      <c r="EQW177" s="85"/>
      <c r="EQX177" s="85"/>
      <c r="EQY177" s="85"/>
      <c r="EQZ177" s="85"/>
      <c r="ERA177" s="85"/>
      <c r="ERB177" s="85"/>
      <c r="ERC177" s="85"/>
      <c r="ERD177" s="85"/>
      <c r="ERE177" s="85"/>
      <c r="ERF177" s="85"/>
      <c r="ERG177" s="85"/>
      <c r="ERH177" s="85"/>
      <c r="ERI177" s="85"/>
      <c r="ERJ177" s="85"/>
      <c r="ERK177" s="85"/>
      <c r="ERL177" s="85"/>
      <c r="ERM177" s="85"/>
      <c r="ERN177" s="85"/>
      <c r="ERO177" s="85"/>
      <c r="ERP177" s="85"/>
      <c r="ERQ177" s="85"/>
      <c r="ERR177" s="85"/>
      <c r="ERS177" s="85"/>
      <c r="ERT177" s="85"/>
      <c r="ERU177" s="85"/>
      <c r="ERV177" s="85"/>
      <c r="ERW177" s="85"/>
      <c r="ERX177" s="85"/>
      <c r="ERY177" s="85"/>
      <c r="ERZ177" s="85"/>
      <c r="ESA177" s="85"/>
      <c r="ESB177" s="85"/>
      <c r="ESC177" s="85"/>
      <c r="ESD177" s="85"/>
      <c r="ESE177" s="85"/>
      <c r="ESF177" s="85"/>
      <c r="ESG177" s="85"/>
      <c r="ESH177" s="85"/>
      <c r="ESI177" s="85"/>
      <c r="ESJ177" s="85"/>
      <c r="ESK177" s="85"/>
      <c r="ESL177" s="85"/>
      <c r="ESM177" s="85"/>
      <c r="ESN177" s="85"/>
      <c r="ESO177" s="85"/>
      <c r="ESP177" s="85"/>
      <c r="ESQ177" s="85"/>
      <c r="ESR177" s="85"/>
      <c r="ESS177" s="85"/>
      <c r="EST177" s="85"/>
      <c r="ESU177" s="85"/>
      <c r="ESV177" s="85"/>
      <c r="ESW177" s="85"/>
      <c r="ESX177" s="85"/>
      <c r="ESY177" s="85"/>
      <c r="ESZ177" s="85"/>
      <c r="ETA177" s="85"/>
      <c r="ETB177" s="85"/>
      <c r="ETC177" s="85"/>
      <c r="ETD177" s="85"/>
      <c r="ETE177" s="85"/>
      <c r="ETF177" s="85"/>
      <c r="ETG177" s="85"/>
      <c r="ETH177" s="85"/>
      <c r="ETI177" s="85"/>
      <c r="ETJ177" s="85"/>
      <c r="ETK177" s="85"/>
      <c r="ETL177" s="85"/>
      <c r="ETM177" s="85"/>
      <c r="ETN177" s="85"/>
      <c r="ETO177" s="85"/>
      <c r="ETP177" s="85"/>
      <c r="ETQ177" s="85"/>
      <c r="ETR177" s="85"/>
      <c r="ETS177" s="85"/>
      <c r="ETT177" s="85"/>
      <c r="ETU177" s="85"/>
      <c r="ETV177" s="85"/>
      <c r="ETW177" s="85"/>
      <c r="ETX177" s="85"/>
      <c r="ETY177" s="85"/>
      <c r="ETZ177" s="85"/>
      <c r="EUA177" s="85"/>
      <c r="EUB177" s="85"/>
      <c r="EUC177" s="85"/>
      <c r="EUD177" s="85"/>
      <c r="EUE177" s="85"/>
      <c r="EUF177" s="85"/>
      <c r="EUG177" s="85"/>
      <c r="EUH177" s="85"/>
      <c r="EUI177" s="85"/>
      <c r="EUJ177" s="85"/>
      <c r="EUK177" s="85"/>
      <c r="EUL177" s="85"/>
      <c r="EUM177" s="85"/>
      <c r="EUN177" s="85"/>
      <c r="EUO177" s="85"/>
      <c r="EUP177" s="85"/>
      <c r="EUQ177" s="85"/>
      <c r="EUR177" s="85"/>
      <c r="EUS177" s="85"/>
      <c r="EUT177" s="85"/>
      <c r="EUU177" s="85"/>
      <c r="EUV177" s="85"/>
      <c r="EUW177" s="85"/>
      <c r="EUX177" s="85"/>
      <c r="EUY177" s="85"/>
      <c r="EUZ177" s="85"/>
      <c r="EVA177" s="85"/>
      <c r="EVB177" s="85"/>
      <c r="EVC177" s="85"/>
      <c r="EVD177" s="85"/>
      <c r="EVE177" s="85"/>
      <c r="EVF177" s="85"/>
      <c r="EVG177" s="85"/>
      <c r="EVH177" s="85"/>
      <c r="EVI177" s="85"/>
      <c r="EVJ177" s="85"/>
      <c r="EVK177" s="85"/>
      <c r="EVL177" s="85"/>
      <c r="EVM177" s="85"/>
      <c r="EVN177" s="85"/>
      <c r="EVO177" s="85"/>
      <c r="EVP177" s="85"/>
      <c r="EVQ177" s="85"/>
      <c r="EVR177" s="85"/>
      <c r="EVS177" s="85"/>
      <c r="EVT177" s="85"/>
      <c r="EVU177" s="85"/>
      <c r="EVV177" s="85"/>
      <c r="EVW177" s="85"/>
      <c r="EVX177" s="85"/>
      <c r="EVY177" s="85"/>
      <c r="EVZ177" s="85"/>
      <c r="EWA177" s="85"/>
      <c r="EWB177" s="85"/>
      <c r="EWC177" s="85"/>
      <c r="EWD177" s="85"/>
      <c r="EWE177" s="85"/>
      <c r="EWF177" s="85"/>
      <c r="EWG177" s="85"/>
      <c r="EWH177" s="85"/>
      <c r="EWI177" s="85"/>
      <c r="EWJ177" s="85"/>
      <c r="EWK177" s="85"/>
      <c r="EWL177" s="85"/>
      <c r="EWM177" s="85"/>
      <c r="EWN177" s="85"/>
      <c r="EWO177" s="85"/>
      <c r="EWP177" s="85"/>
      <c r="EWQ177" s="85"/>
      <c r="EWR177" s="85"/>
      <c r="EWS177" s="85"/>
      <c r="EWT177" s="85"/>
      <c r="EWU177" s="85"/>
      <c r="EWV177" s="85"/>
      <c r="EWW177" s="85"/>
      <c r="EWX177" s="85"/>
      <c r="EWY177" s="85"/>
      <c r="EWZ177" s="85"/>
      <c r="EXA177" s="85"/>
      <c r="EXB177" s="85"/>
      <c r="EXC177" s="85"/>
      <c r="EXD177" s="85"/>
      <c r="EXE177" s="85"/>
      <c r="EXF177" s="85"/>
      <c r="EXG177" s="85"/>
      <c r="EXH177" s="85"/>
      <c r="EXI177" s="85"/>
      <c r="EXJ177" s="85"/>
      <c r="EXK177" s="85"/>
      <c r="EXL177" s="85"/>
      <c r="EXM177" s="85"/>
      <c r="EXN177" s="85"/>
      <c r="EXO177" s="85"/>
      <c r="EXP177" s="85"/>
      <c r="EXQ177" s="85"/>
      <c r="EXR177" s="85"/>
      <c r="EXS177" s="85"/>
      <c r="EXT177" s="85"/>
      <c r="EXU177" s="85"/>
      <c r="EXV177" s="85"/>
      <c r="EXW177" s="85"/>
      <c r="EXX177" s="85"/>
      <c r="EXY177" s="85"/>
      <c r="EXZ177" s="85"/>
      <c r="EYA177" s="85"/>
      <c r="EYB177" s="85"/>
      <c r="EYC177" s="85"/>
      <c r="EYD177" s="85"/>
      <c r="EYE177" s="85"/>
      <c r="EYF177" s="85"/>
      <c r="EYG177" s="85"/>
      <c r="EYH177" s="85"/>
      <c r="EYI177" s="85"/>
      <c r="EYJ177" s="85"/>
      <c r="EYK177" s="85"/>
      <c r="EYL177" s="85"/>
      <c r="EYM177" s="85"/>
      <c r="EYN177" s="85"/>
      <c r="EYO177" s="85"/>
      <c r="EYP177" s="85"/>
      <c r="EYQ177" s="85"/>
      <c r="EYR177" s="85"/>
      <c r="EYS177" s="85"/>
      <c r="EYT177" s="85"/>
      <c r="EYU177" s="85"/>
      <c r="EYV177" s="85"/>
      <c r="EYW177" s="85"/>
      <c r="EYX177" s="85"/>
      <c r="EYY177" s="85"/>
      <c r="EYZ177" s="85"/>
      <c r="EZA177" s="85"/>
      <c r="EZB177" s="85"/>
      <c r="EZC177" s="85"/>
      <c r="EZD177" s="85"/>
      <c r="EZE177" s="85"/>
      <c r="EZF177" s="85"/>
      <c r="EZG177" s="85"/>
      <c r="EZH177" s="85"/>
      <c r="EZI177" s="85"/>
      <c r="EZJ177" s="85"/>
      <c r="EZK177" s="85"/>
      <c r="EZL177" s="85"/>
      <c r="EZM177" s="85"/>
      <c r="EZN177" s="85"/>
      <c r="EZO177" s="85"/>
      <c r="EZP177" s="85"/>
      <c r="EZQ177" s="85"/>
      <c r="EZR177" s="85"/>
      <c r="EZS177" s="85"/>
      <c r="EZT177" s="85"/>
      <c r="EZU177" s="85"/>
      <c r="EZV177" s="85"/>
      <c r="EZW177" s="85"/>
      <c r="EZX177" s="85"/>
      <c r="EZY177" s="85"/>
      <c r="EZZ177" s="85"/>
      <c r="FAA177" s="85"/>
      <c r="FAB177" s="85"/>
      <c r="FAC177" s="85"/>
      <c r="FAD177" s="85"/>
      <c r="FAE177" s="85"/>
      <c r="FAF177" s="85"/>
      <c r="FAG177" s="85"/>
      <c r="FAH177" s="85"/>
      <c r="FAI177" s="85"/>
      <c r="FAJ177" s="85"/>
      <c r="FAK177" s="85"/>
      <c r="FAL177" s="85"/>
      <c r="FAM177" s="85"/>
      <c r="FAN177" s="85"/>
      <c r="FAO177" s="85"/>
      <c r="FAP177" s="85"/>
      <c r="FAQ177" s="85"/>
      <c r="FAR177" s="85"/>
      <c r="FAS177" s="85"/>
      <c r="FAT177" s="85"/>
      <c r="FAU177" s="85"/>
      <c r="FAV177" s="85"/>
      <c r="FAW177" s="85"/>
      <c r="FAX177" s="85"/>
      <c r="FAY177" s="85"/>
      <c r="FAZ177" s="85"/>
      <c r="FBA177" s="85"/>
      <c r="FBB177" s="85"/>
      <c r="FBC177" s="85"/>
      <c r="FBD177" s="85"/>
      <c r="FBE177" s="85"/>
      <c r="FBF177" s="85"/>
      <c r="FBG177" s="85"/>
      <c r="FBH177" s="85"/>
      <c r="FBI177" s="85"/>
      <c r="FBJ177" s="85"/>
      <c r="FBK177" s="85"/>
      <c r="FBL177" s="85"/>
      <c r="FBM177" s="85"/>
      <c r="FBN177" s="85"/>
      <c r="FBO177" s="85"/>
      <c r="FBP177" s="85"/>
      <c r="FBQ177" s="85"/>
      <c r="FBR177" s="85"/>
      <c r="FBS177" s="85"/>
      <c r="FBT177" s="85"/>
      <c r="FBU177" s="85"/>
      <c r="FBV177" s="85"/>
      <c r="FBW177" s="85"/>
      <c r="FBX177" s="85"/>
      <c r="FBY177" s="85"/>
      <c r="FBZ177" s="85"/>
      <c r="FCA177" s="85"/>
      <c r="FCB177" s="85"/>
      <c r="FCC177" s="85"/>
      <c r="FCD177" s="85"/>
      <c r="FCE177" s="85"/>
      <c r="FCF177" s="85"/>
      <c r="FCG177" s="85"/>
      <c r="FCH177" s="85"/>
      <c r="FCI177" s="85"/>
      <c r="FCJ177" s="85"/>
      <c r="FCK177" s="85"/>
      <c r="FCL177" s="85"/>
      <c r="FCM177" s="85"/>
      <c r="FCN177" s="85"/>
      <c r="FCO177" s="85"/>
      <c r="FCP177" s="85"/>
      <c r="FCQ177" s="85"/>
      <c r="FCR177" s="85"/>
      <c r="FCS177" s="85"/>
      <c r="FCT177" s="85"/>
      <c r="FCU177" s="85"/>
      <c r="FCV177" s="85"/>
      <c r="FCW177" s="85"/>
      <c r="FCX177" s="85"/>
      <c r="FCY177" s="85"/>
      <c r="FCZ177" s="85"/>
      <c r="FDA177" s="85"/>
      <c r="FDB177" s="85"/>
      <c r="FDC177" s="85"/>
      <c r="FDD177" s="85"/>
      <c r="FDE177" s="85"/>
      <c r="FDF177" s="85"/>
      <c r="FDG177" s="85"/>
      <c r="FDH177" s="85"/>
      <c r="FDI177" s="85"/>
      <c r="FDJ177" s="85"/>
      <c r="FDK177" s="85"/>
      <c r="FDL177" s="85"/>
      <c r="FDM177" s="85"/>
      <c r="FDN177" s="85"/>
      <c r="FDO177" s="85"/>
      <c r="FDP177" s="85"/>
      <c r="FDQ177" s="85"/>
      <c r="FDR177" s="85"/>
      <c r="FDS177" s="85"/>
      <c r="FDT177" s="85"/>
      <c r="FDU177" s="85"/>
      <c r="FDV177" s="85"/>
      <c r="FDW177" s="85"/>
      <c r="FDX177" s="85"/>
      <c r="FDY177" s="85"/>
      <c r="FDZ177" s="85"/>
      <c r="FEA177" s="85"/>
      <c r="FEB177" s="85"/>
      <c r="FEC177" s="85"/>
      <c r="FED177" s="85"/>
      <c r="FEE177" s="85"/>
      <c r="FEF177" s="85"/>
      <c r="FEG177" s="85"/>
      <c r="FEH177" s="85"/>
      <c r="FEI177" s="85"/>
      <c r="FEJ177" s="85"/>
      <c r="FEK177" s="85"/>
      <c r="FEL177" s="85"/>
      <c r="FEM177" s="85"/>
      <c r="FEN177" s="85"/>
      <c r="FEO177" s="85"/>
      <c r="FEP177" s="85"/>
      <c r="FEQ177" s="85"/>
      <c r="FER177" s="85"/>
      <c r="FES177" s="85"/>
      <c r="FET177" s="85"/>
      <c r="FEU177" s="85"/>
      <c r="FEV177" s="85"/>
      <c r="FEW177" s="85"/>
      <c r="FEX177" s="85"/>
      <c r="FEY177" s="85"/>
      <c r="FEZ177" s="85"/>
      <c r="FFA177" s="85"/>
      <c r="FFB177" s="85"/>
      <c r="FFC177" s="85"/>
      <c r="FFD177" s="85"/>
      <c r="FFE177" s="85"/>
      <c r="FFF177" s="85"/>
      <c r="FFG177" s="85"/>
      <c r="FFH177" s="85"/>
      <c r="FFI177" s="85"/>
      <c r="FFJ177" s="85"/>
      <c r="FFK177" s="85"/>
      <c r="FFL177" s="85"/>
      <c r="FFM177" s="85"/>
      <c r="FFN177" s="85"/>
      <c r="FFO177" s="85"/>
      <c r="FFP177" s="85"/>
      <c r="FFQ177" s="85"/>
      <c r="FFR177" s="85"/>
      <c r="FFS177" s="85"/>
      <c r="FFT177" s="85"/>
      <c r="FFU177" s="85"/>
      <c r="FFV177" s="85"/>
      <c r="FFW177" s="85"/>
      <c r="FFX177" s="85"/>
      <c r="FFY177" s="85"/>
      <c r="FFZ177" s="85"/>
      <c r="FGA177" s="85"/>
      <c r="FGB177" s="85"/>
      <c r="FGC177" s="85"/>
      <c r="FGD177" s="85"/>
      <c r="FGE177" s="85"/>
      <c r="FGF177" s="85"/>
      <c r="FGG177" s="85"/>
      <c r="FGH177" s="85"/>
      <c r="FGI177" s="85"/>
      <c r="FGJ177" s="85"/>
      <c r="FGK177" s="85"/>
      <c r="FGL177" s="85"/>
      <c r="FGM177" s="85"/>
      <c r="FGN177" s="85"/>
      <c r="FGO177" s="85"/>
      <c r="FGP177" s="85"/>
      <c r="FGQ177" s="85"/>
      <c r="FGR177" s="85"/>
      <c r="FGS177" s="85"/>
      <c r="FGT177" s="85"/>
      <c r="FGU177" s="85"/>
      <c r="FGV177" s="85"/>
      <c r="FGW177" s="85"/>
      <c r="FGX177" s="85"/>
      <c r="FGY177" s="85"/>
      <c r="FGZ177" s="85"/>
      <c r="FHA177" s="85"/>
      <c r="FHB177" s="85"/>
      <c r="FHC177" s="85"/>
      <c r="FHD177" s="85"/>
      <c r="FHE177" s="85"/>
      <c r="FHF177" s="85"/>
      <c r="FHG177" s="85"/>
      <c r="FHH177" s="85"/>
      <c r="FHI177" s="85"/>
      <c r="FHJ177" s="85"/>
      <c r="FHK177" s="85"/>
      <c r="FHL177" s="85"/>
      <c r="FHM177" s="85"/>
      <c r="FHN177" s="85"/>
      <c r="FHO177" s="85"/>
      <c r="FHP177" s="85"/>
      <c r="FHQ177" s="85"/>
      <c r="FHR177" s="85"/>
      <c r="FHS177" s="85"/>
      <c r="FHT177" s="85"/>
      <c r="FHU177" s="85"/>
      <c r="FHV177" s="85"/>
      <c r="FHW177" s="85"/>
      <c r="FHX177" s="85"/>
      <c r="FHY177" s="85"/>
      <c r="FHZ177" s="85"/>
      <c r="FIA177" s="85"/>
      <c r="FIB177" s="85"/>
      <c r="FIC177" s="85"/>
      <c r="FID177" s="85"/>
      <c r="FIE177" s="85"/>
      <c r="FIF177" s="85"/>
      <c r="FIG177" s="85"/>
      <c r="FIH177" s="85"/>
      <c r="FII177" s="85"/>
      <c r="FIJ177" s="85"/>
      <c r="FIK177" s="85"/>
      <c r="FIL177" s="85"/>
      <c r="FIM177" s="85"/>
      <c r="FIN177" s="85"/>
      <c r="FIO177" s="85"/>
      <c r="FIP177" s="85"/>
      <c r="FIQ177" s="85"/>
      <c r="FIR177" s="85"/>
      <c r="FIS177" s="85"/>
      <c r="FIT177" s="85"/>
      <c r="FIU177" s="85"/>
      <c r="FIV177" s="85"/>
      <c r="FIW177" s="85"/>
      <c r="FIX177" s="85"/>
      <c r="FIY177" s="85"/>
      <c r="FIZ177" s="85"/>
      <c r="FJA177" s="85"/>
      <c r="FJB177" s="85"/>
      <c r="FJC177" s="85"/>
      <c r="FJD177" s="85"/>
      <c r="FJE177" s="85"/>
      <c r="FJF177" s="85"/>
      <c r="FJG177" s="85"/>
      <c r="FJH177" s="85"/>
      <c r="FJI177" s="85"/>
      <c r="FJJ177" s="85"/>
      <c r="FJK177" s="85"/>
      <c r="FJL177" s="85"/>
      <c r="FJM177" s="85"/>
      <c r="FJN177" s="85"/>
      <c r="FJO177" s="85"/>
      <c r="FJP177" s="85"/>
      <c r="FJQ177" s="85"/>
      <c r="FJR177" s="85"/>
      <c r="FJS177" s="85"/>
      <c r="FJT177" s="85"/>
      <c r="FJU177" s="85"/>
      <c r="FJV177" s="85"/>
      <c r="FJW177" s="85"/>
      <c r="FJX177" s="85"/>
      <c r="FJY177" s="85"/>
      <c r="FJZ177" s="85"/>
      <c r="FKA177" s="85"/>
      <c r="FKB177" s="85"/>
      <c r="FKC177" s="85"/>
      <c r="FKD177" s="85"/>
      <c r="FKE177" s="85"/>
      <c r="FKF177" s="85"/>
      <c r="FKG177" s="85"/>
      <c r="FKH177" s="85"/>
      <c r="FKI177" s="85"/>
      <c r="FKJ177" s="85"/>
      <c r="FKK177" s="85"/>
      <c r="FKL177" s="85"/>
      <c r="FKM177" s="85"/>
      <c r="FKN177" s="85"/>
      <c r="FKO177" s="85"/>
      <c r="FKP177" s="85"/>
      <c r="FKQ177" s="85"/>
      <c r="FKR177" s="85"/>
      <c r="FKS177" s="85"/>
      <c r="FKT177" s="85"/>
      <c r="FKU177" s="85"/>
      <c r="FKV177" s="85"/>
      <c r="FKW177" s="85"/>
      <c r="FKX177" s="85"/>
      <c r="FKY177" s="85"/>
      <c r="FKZ177" s="85"/>
      <c r="FLA177" s="85"/>
      <c r="FLB177" s="85"/>
      <c r="FLC177" s="85"/>
      <c r="FLD177" s="85"/>
      <c r="FLE177" s="85"/>
      <c r="FLF177" s="85"/>
      <c r="FLG177" s="85"/>
      <c r="FLH177" s="85"/>
      <c r="FLI177" s="85"/>
      <c r="FLJ177" s="85"/>
      <c r="FLK177" s="85"/>
      <c r="FLL177" s="85"/>
      <c r="FLM177" s="85"/>
      <c r="FLN177" s="85"/>
      <c r="FLO177" s="85"/>
      <c r="FLP177" s="85"/>
      <c r="FLQ177" s="85"/>
      <c r="FLR177" s="85"/>
      <c r="FLS177" s="85"/>
      <c r="FLT177" s="85"/>
      <c r="FLU177" s="85"/>
      <c r="FLV177" s="85"/>
      <c r="FLW177" s="85"/>
      <c r="FLX177" s="85"/>
      <c r="FLY177" s="85"/>
      <c r="FLZ177" s="85"/>
      <c r="FMA177" s="85"/>
      <c r="FMB177" s="85"/>
      <c r="FMC177" s="85"/>
      <c r="FMD177" s="85"/>
      <c r="FME177" s="85"/>
      <c r="FMF177" s="85"/>
      <c r="FMG177" s="85"/>
      <c r="FMH177" s="85"/>
      <c r="FMI177" s="85"/>
      <c r="FMJ177" s="85"/>
      <c r="FMK177" s="85"/>
      <c r="FML177" s="85"/>
      <c r="FMM177" s="85"/>
      <c r="FMN177" s="85"/>
      <c r="FMO177" s="85"/>
      <c r="FMP177" s="85"/>
      <c r="FMQ177" s="85"/>
      <c r="FMR177" s="85"/>
      <c r="FMS177" s="85"/>
      <c r="FMT177" s="85"/>
      <c r="FMU177" s="85"/>
      <c r="FMV177" s="85"/>
      <c r="FMW177" s="85"/>
      <c r="FMX177" s="85"/>
      <c r="FMY177" s="85"/>
      <c r="FMZ177" s="85"/>
      <c r="FNA177" s="85"/>
      <c r="FNB177" s="85"/>
      <c r="FNC177" s="85"/>
      <c r="FND177" s="85"/>
      <c r="FNE177" s="85"/>
      <c r="FNF177" s="85"/>
      <c r="FNG177" s="85"/>
      <c r="FNH177" s="85"/>
      <c r="FNI177" s="85"/>
      <c r="FNJ177" s="85"/>
      <c r="FNK177" s="85"/>
      <c r="FNL177" s="85"/>
      <c r="FNM177" s="85"/>
      <c r="FNN177" s="85"/>
      <c r="FNO177" s="85"/>
      <c r="FNP177" s="85"/>
      <c r="FNQ177" s="85"/>
      <c r="FNR177" s="85"/>
      <c r="FNS177" s="85"/>
      <c r="FNT177" s="85"/>
      <c r="FNU177" s="85"/>
      <c r="FNV177" s="85"/>
      <c r="FNW177" s="85"/>
      <c r="FNX177" s="85"/>
      <c r="FNY177" s="85"/>
      <c r="FNZ177" s="85"/>
      <c r="FOA177" s="85"/>
      <c r="FOB177" s="85"/>
      <c r="FOC177" s="85"/>
      <c r="FOD177" s="85"/>
      <c r="FOE177" s="85"/>
      <c r="FOF177" s="85"/>
      <c r="FOG177" s="85"/>
      <c r="FOH177" s="85"/>
      <c r="FOI177" s="85"/>
      <c r="FOJ177" s="85"/>
      <c r="FOK177" s="85"/>
      <c r="FOL177" s="85"/>
      <c r="FOM177" s="85"/>
      <c r="FON177" s="85"/>
      <c r="FOO177" s="85"/>
      <c r="FOP177" s="85"/>
      <c r="FOQ177" s="85"/>
      <c r="FOR177" s="85"/>
      <c r="FOS177" s="85"/>
      <c r="FOT177" s="85"/>
      <c r="FOU177" s="85"/>
      <c r="FOV177" s="85"/>
      <c r="FOW177" s="85"/>
      <c r="FOX177" s="85"/>
      <c r="FOY177" s="85"/>
      <c r="FOZ177" s="85"/>
      <c r="FPA177" s="85"/>
      <c r="FPB177" s="85"/>
      <c r="FPC177" s="85"/>
      <c r="FPD177" s="85"/>
      <c r="FPE177" s="85"/>
      <c r="FPF177" s="85"/>
      <c r="FPG177" s="85"/>
      <c r="FPH177" s="85"/>
      <c r="FPI177" s="85"/>
      <c r="FPJ177" s="85"/>
      <c r="FPK177" s="85"/>
      <c r="FPL177" s="85"/>
      <c r="FPM177" s="85"/>
      <c r="FPN177" s="85"/>
      <c r="FPO177" s="85"/>
      <c r="FPP177" s="85"/>
      <c r="FPQ177" s="85"/>
      <c r="FPR177" s="85"/>
      <c r="FPS177" s="85"/>
      <c r="FPT177" s="85"/>
      <c r="FPU177" s="85"/>
      <c r="FPV177" s="85"/>
      <c r="FPW177" s="85"/>
      <c r="FPX177" s="85"/>
      <c r="FPY177" s="85"/>
      <c r="FPZ177" s="85"/>
      <c r="FQA177" s="85"/>
      <c r="FQB177" s="85"/>
      <c r="FQC177" s="85"/>
      <c r="FQD177" s="85"/>
      <c r="FQE177" s="85"/>
      <c r="FQF177" s="85"/>
      <c r="FQG177" s="85"/>
      <c r="FQH177" s="85"/>
      <c r="FQI177" s="85"/>
      <c r="FQJ177" s="85"/>
      <c r="FQK177" s="85"/>
      <c r="FQL177" s="85"/>
      <c r="FQM177" s="85"/>
      <c r="FQN177" s="85"/>
      <c r="FQO177" s="85"/>
      <c r="FQP177" s="85"/>
      <c r="FQQ177" s="85"/>
      <c r="FQR177" s="85"/>
      <c r="FQS177" s="85"/>
      <c r="FQT177" s="85"/>
      <c r="FQU177" s="85"/>
      <c r="FQV177" s="85"/>
      <c r="FQW177" s="85"/>
      <c r="FQX177" s="85"/>
      <c r="FQY177" s="85"/>
      <c r="FQZ177" s="85"/>
      <c r="FRA177" s="85"/>
      <c r="FRB177" s="85"/>
      <c r="FRC177" s="85"/>
      <c r="FRD177" s="85"/>
      <c r="FRE177" s="85"/>
      <c r="FRF177" s="85"/>
      <c r="FRG177" s="85"/>
      <c r="FRH177" s="85"/>
      <c r="FRI177" s="85"/>
      <c r="FRJ177" s="85"/>
      <c r="FRK177" s="85"/>
      <c r="FRL177" s="85"/>
      <c r="FRM177" s="85"/>
      <c r="FRN177" s="85"/>
      <c r="FRO177" s="85"/>
      <c r="FRP177" s="85"/>
      <c r="FRQ177" s="85"/>
      <c r="FRR177" s="85"/>
      <c r="FRS177" s="85"/>
      <c r="FRT177" s="85"/>
      <c r="FRU177" s="85"/>
      <c r="FRV177" s="85"/>
      <c r="FRW177" s="85"/>
      <c r="FRX177" s="85"/>
      <c r="FRY177" s="85"/>
      <c r="FRZ177" s="85"/>
      <c r="FSA177" s="85"/>
      <c r="FSB177" s="85"/>
      <c r="FSC177" s="85"/>
      <c r="FSD177" s="85"/>
      <c r="FSE177" s="85"/>
      <c r="FSF177" s="85"/>
      <c r="FSG177" s="85"/>
      <c r="FSH177" s="85"/>
      <c r="FSI177" s="85"/>
      <c r="FSJ177" s="85"/>
      <c r="FSK177" s="85"/>
      <c r="FSL177" s="85"/>
      <c r="FSM177" s="85"/>
      <c r="FSN177" s="85"/>
      <c r="FSO177" s="85"/>
      <c r="FSP177" s="85"/>
      <c r="FSQ177" s="85"/>
      <c r="FSR177" s="85"/>
      <c r="FSS177" s="85"/>
      <c r="FST177" s="85"/>
      <c r="FSU177" s="85"/>
      <c r="FSV177" s="85"/>
      <c r="FSW177" s="85"/>
      <c r="FSX177" s="85"/>
      <c r="FSY177" s="85"/>
      <c r="FSZ177" s="85"/>
      <c r="FTA177" s="85"/>
      <c r="FTB177" s="85"/>
      <c r="FTC177" s="85"/>
      <c r="FTD177" s="85"/>
      <c r="FTE177" s="85"/>
      <c r="FTF177" s="85"/>
      <c r="FTG177" s="85"/>
      <c r="FTH177" s="85"/>
      <c r="FTI177" s="85"/>
      <c r="FTJ177" s="85"/>
      <c r="FTK177" s="85"/>
      <c r="FTL177" s="85"/>
      <c r="FTM177" s="85"/>
      <c r="FTN177" s="85"/>
      <c r="FTO177" s="85"/>
      <c r="FTP177" s="85"/>
      <c r="FTQ177" s="85"/>
      <c r="FTR177" s="85"/>
      <c r="FTS177" s="85"/>
      <c r="FTT177" s="85"/>
      <c r="FTU177" s="85"/>
      <c r="FTV177" s="85"/>
      <c r="FTW177" s="85"/>
      <c r="FTX177" s="85"/>
      <c r="FTY177" s="85"/>
      <c r="FTZ177" s="85"/>
      <c r="FUA177" s="85"/>
      <c r="FUB177" s="85"/>
      <c r="FUC177" s="85"/>
      <c r="FUD177" s="85"/>
      <c r="FUE177" s="85"/>
      <c r="FUF177" s="85"/>
      <c r="FUG177" s="85"/>
      <c r="FUH177" s="85"/>
      <c r="FUI177" s="85"/>
      <c r="FUJ177" s="85"/>
      <c r="FUK177" s="85"/>
      <c r="FUL177" s="85"/>
      <c r="FUM177" s="85"/>
      <c r="FUN177" s="85"/>
      <c r="FUO177" s="85"/>
      <c r="FUP177" s="85"/>
      <c r="FUQ177" s="85"/>
      <c r="FUR177" s="85"/>
      <c r="FUS177" s="85"/>
      <c r="FUT177" s="85"/>
      <c r="FUU177" s="85"/>
      <c r="FUV177" s="85"/>
      <c r="FUW177" s="85"/>
      <c r="FUX177" s="85"/>
      <c r="FUY177" s="85"/>
      <c r="FUZ177" s="85"/>
      <c r="FVA177" s="85"/>
      <c r="FVB177" s="85"/>
      <c r="FVC177" s="85"/>
      <c r="FVD177" s="85"/>
      <c r="FVE177" s="85"/>
      <c r="FVF177" s="85"/>
      <c r="FVG177" s="85"/>
      <c r="FVH177" s="85"/>
      <c r="FVI177" s="85"/>
      <c r="FVJ177" s="85"/>
      <c r="FVK177" s="85"/>
      <c r="FVL177" s="85"/>
      <c r="FVM177" s="85"/>
      <c r="FVN177" s="85"/>
      <c r="FVO177" s="85"/>
      <c r="FVP177" s="85"/>
      <c r="FVQ177" s="85"/>
      <c r="FVR177" s="85"/>
      <c r="FVS177" s="85"/>
      <c r="FVT177" s="85"/>
      <c r="FVU177" s="85"/>
      <c r="FVV177" s="85"/>
      <c r="FVW177" s="85"/>
      <c r="FVX177" s="85"/>
      <c r="FVY177" s="85"/>
      <c r="FVZ177" s="85"/>
      <c r="FWA177" s="85"/>
      <c r="FWB177" s="85"/>
      <c r="FWC177" s="85"/>
      <c r="FWD177" s="85"/>
      <c r="FWE177" s="85"/>
      <c r="FWF177" s="85"/>
      <c r="FWG177" s="85"/>
      <c r="FWH177" s="85"/>
      <c r="FWI177" s="85"/>
      <c r="FWJ177" s="85"/>
      <c r="FWK177" s="85"/>
      <c r="FWL177" s="85"/>
      <c r="FWM177" s="85"/>
      <c r="FWN177" s="85"/>
      <c r="FWO177" s="85"/>
      <c r="FWP177" s="85"/>
      <c r="FWQ177" s="85"/>
      <c r="FWR177" s="85"/>
      <c r="FWS177" s="85"/>
      <c r="FWT177" s="85"/>
      <c r="FWU177" s="85"/>
      <c r="FWV177" s="85"/>
      <c r="FWW177" s="85"/>
      <c r="FWX177" s="85"/>
      <c r="FWY177" s="85"/>
      <c r="FWZ177" s="85"/>
      <c r="FXA177" s="85"/>
      <c r="FXB177" s="85"/>
      <c r="FXC177" s="85"/>
      <c r="FXD177" s="85"/>
      <c r="FXE177" s="85"/>
      <c r="FXF177" s="85"/>
      <c r="FXG177" s="85"/>
      <c r="FXH177" s="85"/>
      <c r="FXI177" s="85"/>
      <c r="FXJ177" s="85"/>
      <c r="FXK177" s="85"/>
      <c r="FXL177" s="85"/>
      <c r="FXM177" s="85"/>
      <c r="FXN177" s="85"/>
      <c r="FXO177" s="85"/>
      <c r="FXP177" s="85"/>
      <c r="FXQ177" s="85"/>
      <c r="FXR177" s="85"/>
      <c r="FXS177" s="85"/>
      <c r="FXT177" s="85"/>
      <c r="FXU177" s="85"/>
      <c r="FXV177" s="85"/>
      <c r="FXW177" s="85"/>
      <c r="FXX177" s="85"/>
      <c r="FXY177" s="85"/>
      <c r="FXZ177" s="85"/>
      <c r="FYA177" s="85"/>
      <c r="FYB177" s="85"/>
      <c r="FYC177" s="85"/>
      <c r="FYD177" s="85"/>
      <c r="FYE177" s="85"/>
      <c r="FYF177" s="85"/>
      <c r="FYG177" s="85"/>
      <c r="FYH177" s="85"/>
      <c r="FYI177" s="85"/>
      <c r="FYJ177" s="85"/>
      <c r="FYK177" s="85"/>
      <c r="FYL177" s="85"/>
      <c r="FYM177" s="85"/>
      <c r="FYN177" s="85"/>
      <c r="FYO177" s="85"/>
      <c r="FYP177" s="85"/>
      <c r="FYQ177" s="85"/>
      <c r="FYR177" s="85"/>
      <c r="FYS177" s="85"/>
      <c r="FYT177" s="85"/>
      <c r="FYU177" s="85"/>
      <c r="FYV177" s="85"/>
      <c r="FYW177" s="85"/>
      <c r="FYX177" s="85"/>
      <c r="FYY177" s="85"/>
      <c r="FYZ177" s="85"/>
      <c r="FZA177" s="85"/>
      <c r="FZB177" s="85"/>
      <c r="FZC177" s="85"/>
      <c r="FZD177" s="85"/>
      <c r="FZE177" s="85"/>
      <c r="FZF177" s="85"/>
      <c r="FZG177" s="85"/>
      <c r="FZH177" s="85"/>
      <c r="FZI177" s="85"/>
      <c r="FZJ177" s="85"/>
      <c r="FZK177" s="85"/>
      <c r="FZL177" s="85"/>
      <c r="FZM177" s="85"/>
      <c r="FZN177" s="85"/>
      <c r="FZO177" s="85"/>
      <c r="FZP177" s="85"/>
      <c r="FZQ177" s="85"/>
      <c r="FZR177" s="85"/>
      <c r="FZS177" s="85"/>
      <c r="FZT177" s="85"/>
      <c r="FZU177" s="85"/>
      <c r="FZV177" s="85"/>
      <c r="FZW177" s="85"/>
      <c r="FZX177" s="85"/>
      <c r="FZY177" s="85"/>
      <c r="FZZ177" s="85"/>
      <c r="GAA177" s="85"/>
      <c r="GAB177" s="85"/>
      <c r="GAC177" s="85"/>
      <c r="GAD177" s="85"/>
      <c r="GAE177" s="85"/>
      <c r="GAF177" s="85"/>
      <c r="GAG177" s="85"/>
      <c r="GAH177" s="85"/>
      <c r="GAI177" s="85"/>
      <c r="GAJ177" s="85"/>
      <c r="GAK177" s="85"/>
      <c r="GAL177" s="85"/>
      <c r="GAM177" s="85"/>
      <c r="GAN177" s="85"/>
      <c r="GAO177" s="85"/>
      <c r="GAP177" s="85"/>
      <c r="GAQ177" s="85"/>
      <c r="GAR177" s="85"/>
      <c r="GAS177" s="85"/>
      <c r="GAT177" s="85"/>
      <c r="GAU177" s="85"/>
      <c r="GAV177" s="85"/>
      <c r="GAW177" s="85"/>
      <c r="GAX177" s="85"/>
      <c r="GAY177" s="85"/>
      <c r="GAZ177" s="85"/>
      <c r="GBA177" s="85"/>
      <c r="GBB177" s="85"/>
      <c r="GBC177" s="85"/>
      <c r="GBD177" s="85"/>
      <c r="GBE177" s="85"/>
      <c r="GBF177" s="85"/>
      <c r="GBG177" s="85"/>
      <c r="GBH177" s="85"/>
      <c r="GBI177" s="85"/>
      <c r="GBJ177" s="85"/>
      <c r="GBK177" s="85"/>
      <c r="GBL177" s="85"/>
      <c r="GBM177" s="85"/>
      <c r="GBN177" s="85"/>
      <c r="GBO177" s="85"/>
      <c r="GBP177" s="85"/>
      <c r="GBQ177" s="85"/>
      <c r="GBR177" s="85"/>
      <c r="GBS177" s="85"/>
      <c r="GBT177" s="85"/>
      <c r="GBU177" s="85"/>
      <c r="GBV177" s="85"/>
      <c r="GBW177" s="85"/>
      <c r="GBX177" s="85"/>
      <c r="GBY177" s="85"/>
      <c r="GBZ177" s="85"/>
      <c r="GCA177" s="85"/>
      <c r="GCB177" s="85"/>
      <c r="GCC177" s="85"/>
      <c r="GCD177" s="85"/>
      <c r="GCE177" s="85"/>
      <c r="GCF177" s="85"/>
      <c r="GCG177" s="85"/>
      <c r="GCH177" s="85"/>
      <c r="GCI177" s="85"/>
      <c r="GCJ177" s="85"/>
      <c r="GCK177" s="85"/>
      <c r="GCL177" s="85"/>
      <c r="GCM177" s="85"/>
      <c r="GCN177" s="85"/>
      <c r="GCO177" s="85"/>
      <c r="GCP177" s="85"/>
      <c r="GCQ177" s="85"/>
      <c r="GCR177" s="85"/>
      <c r="GCS177" s="85"/>
      <c r="GCT177" s="85"/>
      <c r="GCU177" s="85"/>
      <c r="GCV177" s="85"/>
      <c r="GCW177" s="85"/>
      <c r="GCX177" s="85"/>
      <c r="GCY177" s="85"/>
      <c r="GCZ177" s="85"/>
      <c r="GDA177" s="85"/>
      <c r="GDB177" s="85"/>
      <c r="GDC177" s="85"/>
      <c r="GDD177" s="85"/>
      <c r="GDE177" s="85"/>
      <c r="GDF177" s="85"/>
      <c r="GDG177" s="85"/>
      <c r="GDH177" s="85"/>
      <c r="GDI177" s="85"/>
      <c r="GDJ177" s="85"/>
      <c r="GDK177" s="85"/>
      <c r="GDL177" s="85"/>
      <c r="GDM177" s="85"/>
      <c r="GDN177" s="85"/>
      <c r="GDO177" s="85"/>
      <c r="GDP177" s="85"/>
      <c r="GDQ177" s="85"/>
      <c r="GDR177" s="85"/>
      <c r="GDS177" s="85"/>
      <c r="GDT177" s="85"/>
      <c r="GDU177" s="85"/>
      <c r="GDV177" s="85"/>
      <c r="GDW177" s="85"/>
      <c r="GDX177" s="85"/>
      <c r="GDY177" s="85"/>
      <c r="GDZ177" s="85"/>
      <c r="GEA177" s="85"/>
      <c r="GEB177" s="85"/>
      <c r="GEC177" s="85"/>
      <c r="GED177" s="85"/>
      <c r="GEE177" s="85"/>
      <c r="GEF177" s="85"/>
      <c r="GEG177" s="85"/>
      <c r="GEH177" s="85"/>
      <c r="GEI177" s="85"/>
      <c r="GEJ177" s="85"/>
      <c r="GEK177" s="85"/>
      <c r="GEL177" s="85"/>
      <c r="GEM177" s="85"/>
      <c r="GEN177" s="85"/>
      <c r="GEO177" s="85"/>
      <c r="GEP177" s="85"/>
      <c r="GEQ177" s="85"/>
      <c r="GER177" s="85"/>
      <c r="GES177" s="85"/>
      <c r="GET177" s="85"/>
      <c r="GEU177" s="85"/>
      <c r="GEV177" s="85"/>
      <c r="GEW177" s="85"/>
      <c r="GEX177" s="85"/>
      <c r="GEY177" s="85"/>
      <c r="GEZ177" s="85"/>
      <c r="GFA177" s="85"/>
      <c r="GFB177" s="85"/>
      <c r="GFC177" s="85"/>
      <c r="GFD177" s="85"/>
      <c r="GFE177" s="85"/>
      <c r="GFF177" s="85"/>
      <c r="GFG177" s="85"/>
      <c r="GFH177" s="85"/>
      <c r="GFI177" s="85"/>
      <c r="GFJ177" s="85"/>
      <c r="GFK177" s="85"/>
      <c r="GFL177" s="85"/>
      <c r="GFM177" s="85"/>
      <c r="GFN177" s="85"/>
      <c r="GFO177" s="85"/>
      <c r="GFP177" s="85"/>
      <c r="GFQ177" s="85"/>
      <c r="GFR177" s="85"/>
      <c r="GFS177" s="85"/>
      <c r="GFT177" s="85"/>
      <c r="GFU177" s="85"/>
      <c r="GFV177" s="85"/>
      <c r="GFW177" s="85"/>
      <c r="GFX177" s="85"/>
      <c r="GFY177" s="85"/>
      <c r="GFZ177" s="85"/>
      <c r="GGA177" s="85"/>
      <c r="GGB177" s="85"/>
      <c r="GGC177" s="85"/>
      <c r="GGD177" s="85"/>
      <c r="GGE177" s="85"/>
      <c r="GGF177" s="85"/>
      <c r="GGG177" s="85"/>
      <c r="GGH177" s="85"/>
      <c r="GGI177" s="85"/>
      <c r="GGJ177" s="85"/>
      <c r="GGK177" s="85"/>
      <c r="GGL177" s="85"/>
      <c r="GGM177" s="85"/>
      <c r="GGN177" s="85"/>
      <c r="GGO177" s="85"/>
      <c r="GGP177" s="85"/>
      <c r="GGQ177" s="85"/>
      <c r="GGR177" s="85"/>
      <c r="GGS177" s="85"/>
      <c r="GGT177" s="85"/>
      <c r="GGU177" s="85"/>
      <c r="GGV177" s="85"/>
      <c r="GGW177" s="85"/>
      <c r="GGX177" s="85"/>
      <c r="GGY177" s="85"/>
      <c r="GGZ177" s="85"/>
      <c r="GHA177" s="85"/>
      <c r="GHB177" s="85"/>
      <c r="GHC177" s="85"/>
      <c r="GHD177" s="85"/>
      <c r="GHE177" s="85"/>
      <c r="GHF177" s="85"/>
      <c r="GHG177" s="85"/>
      <c r="GHH177" s="85"/>
      <c r="GHI177" s="85"/>
      <c r="GHJ177" s="85"/>
      <c r="GHK177" s="85"/>
      <c r="GHL177" s="85"/>
      <c r="GHM177" s="85"/>
      <c r="GHN177" s="85"/>
      <c r="GHO177" s="85"/>
      <c r="GHP177" s="85"/>
      <c r="GHQ177" s="85"/>
      <c r="GHR177" s="85"/>
      <c r="GHS177" s="85"/>
      <c r="GHT177" s="85"/>
      <c r="GHU177" s="85"/>
      <c r="GHV177" s="85"/>
      <c r="GHW177" s="85"/>
      <c r="GHX177" s="85"/>
      <c r="GHY177" s="85"/>
      <c r="GHZ177" s="85"/>
      <c r="GIA177" s="85"/>
      <c r="GIB177" s="85"/>
      <c r="GIC177" s="85"/>
      <c r="GID177" s="85"/>
      <c r="GIE177" s="85"/>
      <c r="GIF177" s="85"/>
      <c r="GIG177" s="85"/>
      <c r="GIH177" s="85"/>
      <c r="GII177" s="85"/>
      <c r="GIJ177" s="85"/>
      <c r="GIK177" s="85"/>
      <c r="GIL177" s="85"/>
      <c r="GIM177" s="85"/>
      <c r="GIN177" s="85"/>
      <c r="GIO177" s="85"/>
      <c r="GIP177" s="85"/>
      <c r="GIQ177" s="85"/>
      <c r="GIR177" s="85"/>
      <c r="GIS177" s="85"/>
      <c r="GIT177" s="85"/>
      <c r="GIU177" s="85"/>
      <c r="GIV177" s="85"/>
      <c r="GIW177" s="85"/>
      <c r="GIX177" s="85"/>
      <c r="GIY177" s="85"/>
      <c r="GIZ177" s="85"/>
      <c r="GJA177" s="85"/>
      <c r="GJB177" s="85"/>
      <c r="GJC177" s="85"/>
      <c r="GJD177" s="85"/>
      <c r="GJE177" s="85"/>
      <c r="GJF177" s="85"/>
      <c r="GJG177" s="85"/>
      <c r="GJH177" s="85"/>
      <c r="GJI177" s="85"/>
      <c r="GJJ177" s="85"/>
      <c r="GJK177" s="85"/>
      <c r="GJL177" s="85"/>
      <c r="GJM177" s="85"/>
      <c r="GJN177" s="85"/>
      <c r="GJO177" s="85"/>
      <c r="GJP177" s="85"/>
      <c r="GJQ177" s="85"/>
      <c r="GJR177" s="85"/>
      <c r="GJS177" s="85"/>
      <c r="GJT177" s="85"/>
      <c r="GJU177" s="85"/>
      <c r="GJV177" s="85"/>
      <c r="GJW177" s="85"/>
      <c r="GJX177" s="85"/>
      <c r="GJY177" s="85"/>
      <c r="GJZ177" s="85"/>
      <c r="GKA177" s="85"/>
      <c r="GKB177" s="85"/>
      <c r="GKC177" s="85"/>
      <c r="GKD177" s="85"/>
      <c r="GKE177" s="85"/>
      <c r="GKF177" s="85"/>
      <c r="GKG177" s="85"/>
      <c r="GKH177" s="85"/>
      <c r="GKI177" s="85"/>
      <c r="GKJ177" s="85"/>
      <c r="GKK177" s="85"/>
      <c r="GKL177" s="85"/>
      <c r="GKM177" s="85"/>
      <c r="GKN177" s="85"/>
      <c r="GKO177" s="85"/>
      <c r="GKP177" s="85"/>
      <c r="GKQ177" s="85"/>
      <c r="GKR177" s="85"/>
      <c r="GKS177" s="85"/>
      <c r="GKT177" s="85"/>
      <c r="GKU177" s="85"/>
      <c r="GKV177" s="85"/>
      <c r="GKW177" s="85"/>
      <c r="GKX177" s="85"/>
      <c r="GKY177" s="85"/>
      <c r="GKZ177" s="85"/>
      <c r="GLA177" s="85"/>
      <c r="GLB177" s="85"/>
      <c r="GLC177" s="85"/>
      <c r="GLD177" s="85"/>
      <c r="GLE177" s="85"/>
      <c r="GLF177" s="85"/>
      <c r="GLG177" s="85"/>
      <c r="GLH177" s="85"/>
      <c r="GLI177" s="85"/>
      <c r="GLJ177" s="85"/>
      <c r="GLK177" s="85"/>
      <c r="GLL177" s="85"/>
      <c r="GLM177" s="85"/>
      <c r="GLN177" s="85"/>
      <c r="GLO177" s="85"/>
      <c r="GLP177" s="85"/>
      <c r="GLQ177" s="85"/>
      <c r="GLR177" s="85"/>
      <c r="GLS177" s="85"/>
      <c r="GLT177" s="85"/>
      <c r="GLU177" s="85"/>
      <c r="GLV177" s="85"/>
      <c r="GLW177" s="85"/>
      <c r="GLX177" s="85"/>
      <c r="GLY177" s="85"/>
      <c r="GLZ177" s="85"/>
      <c r="GMA177" s="85"/>
      <c r="GMB177" s="85"/>
      <c r="GMC177" s="85"/>
      <c r="GMD177" s="85"/>
      <c r="GME177" s="85"/>
      <c r="GMF177" s="85"/>
      <c r="GMG177" s="85"/>
      <c r="GMH177" s="85"/>
      <c r="GMI177" s="85"/>
      <c r="GMJ177" s="85"/>
      <c r="GMK177" s="85"/>
      <c r="GML177" s="85"/>
      <c r="GMM177" s="85"/>
      <c r="GMN177" s="85"/>
      <c r="GMO177" s="85"/>
      <c r="GMP177" s="85"/>
      <c r="GMQ177" s="85"/>
      <c r="GMR177" s="85"/>
      <c r="GMS177" s="85"/>
      <c r="GMT177" s="85"/>
      <c r="GMU177" s="85"/>
      <c r="GMV177" s="85"/>
      <c r="GMW177" s="85"/>
      <c r="GMX177" s="85"/>
      <c r="GMY177" s="85"/>
      <c r="GMZ177" s="85"/>
      <c r="GNA177" s="85"/>
      <c r="GNB177" s="85"/>
      <c r="GNC177" s="85"/>
      <c r="GND177" s="85"/>
      <c r="GNE177" s="85"/>
      <c r="GNF177" s="85"/>
      <c r="GNG177" s="85"/>
      <c r="GNH177" s="85"/>
      <c r="GNI177" s="85"/>
      <c r="GNJ177" s="85"/>
      <c r="GNK177" s="85"/>
      <c r="GNL177" s="85"/>
      <c r="GNM177" s="85"/>
      <c r="GNN177" s="85"/>
      <c r="GNO177" s="85"/>
      <c r="GNP177" s="85"/>
      <c r="GNQ177" s="85"/>
      <c r="GNR177" s="85"/>
      <c r="GNS177" s="85"/>
      <c r="GNT177" s="85"/>
      <c r="GNU177" s="85"/>
      <c r="GNV177" s="85"/>
      <c r="GNW177" s="85"/>
      <c r="GNX177" s="85"/>
      <c r="GNY177" s="85"/>
      <c r="GNZ177" s="85"/>
      <c r="GOA177" s="85"/>
      <c r="GOB177" s="85"/>
      <c r="GOC177" s="85"/>
      <c r="GOD177" s="85"/>
      <c r="GOE177" s="85"/>
      <c r="GOF177" s="85"/>
      <c r="GOG177" s="85"/>
      <c r="GOH177" s="85"/>
      <c r="GOI177" s="85"/>
      <c r="GOJ177" s="85"/>
      <c r="GOK177" s="85"/>
      <c r="GOL177" s="85"/>
      <c r="GOM177" s="85"/>
      <c r="GON177" s="85"/>
      <c r="GOO177" s="85"/>
      <c r="GOP177" s="85"/>
      <c r="GOQ177" s="85"/>
      <c r="GOR177" s="85"/>
      <c r="GOS177" s="85"/>
      <c r="GOT177" s="85"/>
      <c r="GOU177" s="85"/>
      <c r="GOV177" s="85"/>
      <c r="GOW177" s="85"/>
      <c r="GOX177" s="85"/>
      <c r="GOY177" s="85"/>
      <c r="GOZ177" s="85"/>
      <c r="GPA177" s="85"/>
      <c r="GPB177" s="85"/>
      <c r="GPC177" s="85"/>
      <c r="GPD177" s="85"/>
      <c r="GPE177" s="85"/>
      <c r="GPF177" s="85"/>
      <c r="GPG177" s="85"/>
      <c r="GPH177" s="85"/>
      <c r="GPI177" s="85"/>
      <c r="GPJ177" s="85"/>
      <c r="GPK177" s="85"/>
      <c r="GPL177" s="85"/>
      <c r="GPM177" s="85"/>
      <c r="GPN177" s="85"/>
      <c r="GPO177" s="85"/>
      <c r="GPP177" s="85"/>
      <c r="GPQ177" s="85"/>
      <c r="GPR177" s="85"/>
      <c r="GPS177" s="85"/>
      <c r="GPT177" s="85"/>
      <c r="GPU177" s="85"/>
      <c r="GPV177" s="85"/>
      <c r="GPW177" s="85"/>
      <c r="GPX177" s="85"/>
      <c r="GPY177" s="85"/>
      <c r="GPZ177" s="85"/>
      <c r="GQA177" s="85"/>
      <c r="GQB177" s="85"/>
      <c r="GQC177" s="85"/>
      <c r="GQD177" s="85"/>
      <c r="GQE177" s="85"/>
      <c r="GQF177" s="85"/>
      <c r="GQG177" s="85"/>
      <c r="GQH177" s="85"/>
      <c r="GQI177" s="85"/>
      <c r="GQJ177" s="85"/>
      <c r="GQK177" s="85"/>
      <c r="GQL177" s="85"/>
      <c r="GQM177" s="85"/>
      <c r="GQN177" s="85"/>
      <c r="GQO177" s="85"/>
      <c r="GQP177" s="85"/>
      <c r="GQQ177" s="85"/>
      <c r="GQR177" s="85"/>
      <c r="GQS177" s="85"/>
      <c r="GQT177" s="85"/>
      <c r="GQU177" s="85"/>
      <c r="GQV177" s="85"/>
      <c r="GQW177" s="85"/>
      <c r="GQX177" s="85"/>
      <c r="GQY177" s="85"/>
      <c r="GQZ177" s="85"/>
      <c r="GRA177" s="85"/>
      <c r="GRB177" s="85"/>
      <c r="GRC177" s="85"/>
      <c r="GRD177" s="85"/>
      <c r="GRE177" s="85"/>
      <c r="GRF177" s="85"/>
      <c r="GRG177" s="85"/>
      <c r="GRH177" s="85"/>
      <c r="GRI177" s="85"/>
      <c r="GRJ177" s="85"/>
      <c r="GRK177" s="85"/>
      <c r="GRL177" s="85"/>
      <c r="GRM177" s="85"/>
      <c r="GRN177" s="85"/>
      <c r="GRO177" s="85"/>
      <c r="GRP177" s="85"/>
      <c r="GRQ177" s="85"/>
      <c r="GRR177" s="85"/>
      <c r="GRS177" s="85"/>
      <c r="GRT177" s="85"/>
      <c r="GRU177" s="85"/>
      <c r="GRV177" s="85"/>
      <c r="GRW177" s="85"/>
      <c r="GRX177" s="85"/>
      <c r="GRY177" s="85"/>
      <c r="GRZ177" s="85"/>
      <c r="GSA177" s="85"/>
      <c r="GSB177" s="85"/>
      <c r="GSC177" s="85"/>
      <c r="GSD177" s="85"/>
      <c r="GSE177" s="85"/>
      <c r="GSF177" s="85"/>
      <c r="GSG177" s="85"/>
      <c r="GSH177" s="85"/>
      <c r="GSI177" s="85"/>
      <c r="GSJ177" s="85"/>
      <c r="GSK177" s="85"/>
      <c r="GSL177" s="85"/>
      <c r="GSM177" s="85"/>
      <c r="GSN177" s="85"/>
      <c r="GSO177" s="85"/>
      <c r="GSP177" s="85"/>
      <c r="GSQ177" s="85"/>
      <c r="GSR177" s="85"/>
      <c r="GSS177" s="85"/>
      <c r="GST177" s="85"/>
      <c r="GSU177" s="85"/>
      <c r="GSV177" s="85"/>
      <c r="GSW177" s="85"/>
      <c r="GSX177" s="85"/>
      <c r="GSY177" s="85"/>
      <c r="GSZ177" s="85"/>
      <c r="GTA177" s="85"/>
      <c r="GTB177" s="85"/>
      <c r="GTC177" s="85"/>
      <c r="GTD177" s="85"/>
      <c r="GTE177" s="85"/>
      <c r="GTF177" s="85"/>
      <c r="GTG177" s="85"/>
      <c r="GTH177" s="85"/>
      <c r="GTI177" s="85"/>
      <c r="GTJ177" s="85"/>
      <c r="GTK177" s="85"/>
      <c r="GTL177" s="85"/>
      <c r="GTM177" s="85"/>
      <c r="GTN177" s="85"/>
      <c r="GTO177" s="85"/>
      <c r="GTP177" s="85"/>
      <c r="GTQ177" s="85"/>
      <c r="GTR177" s="85"/>
      <c r="GTS177" s="85"/>
      <c r="GTT177" s="85"/>
      <c r="GTU177" s="85"/>
      <c r="GTV177" s="85"/>
      <c r="GTW177" s="85"/>
      <c r="GTX177" s="85"/>
      <c r="GTY177" s="85"/>
      <c r="GTZ177" s="85"/>
      <c r="GUA177" s="85"/>
      <c r="GUB177" s="85"/>
      <c r="GUC177" s="85"/>
      <c r="GUD177" s="85"/>
      <c r="GUE177" s="85"/>
      <c r="GUF177" s="85"/>
      <c r="GUG177" s="85"/>
      <c r="GUH177" s="85"/>
      <c r="GUI177" s="85"/>
      <c r="GUJ177" s="85"/>
      <c r="GUK177" s="85"/>
      <c r="GUL177" s="85"/>
      <c r="GUM177" s="85"/>
      <c r="GUN177" s="85"/>
      <c r="GUO177" s="85"/>
      <c r="GUP177" s="85"/>
      <c r="GUQ177" s="85"/>
      <c r="GUR177" s="85"/>
      <c r="GUS177" s="85"/>
      <c r="GUT177" s="85"/>
      <c r="GUU177" s="85"/>
      <c r="GUV177" s="85"/>
      <c r="GUW177" s="85"/>
      <c r="GUX177" s="85"/>
      <c r="GUY177" s="85"/>
      <c r="GUZ177" s="85"/>
      <c r="GVA177" s="85"/>
      <c r="GVB177" s="85"/>
      <c r="GVC177" s="85"/>
      <c r="GVD177" s="85"/>
      <c r="GVE177" s="85"/>
      <c r="GVF177" s="85"/>
      <c r="GVG177" s="85"/>
      <c r="GVH177" s="85"/>
      <c r="GVI177" s="85"/>
      <c r="GVJ177" s="85"/>
      <c r="GVK177" s="85"/>
      <c r="GVL177" s="85"/>
      <c r="GVM177" s="85"/>
      <c r="GVN177" s="85"/>
      <c r="GVO177" s="85"/>
      <c r="GVP177" s="85"/>
      <c r="GVQ177" s="85"/>
      <c r="GVR177" s="85"/>
      <c r="GVS177" s="85"/>
      <c r="GVT177" s="85"/>
      <c r="GVU177" s="85"/>
      <c r="GVV177" s="85"/>
      <c r="GVW177" s="85"/>
      <c r="GVX177" s="85"/>
      <c r="GVY177" s="85"/>
      <c r="GVZ177" s="85"/>
      <c r="GWA177" s="85"/>
      <c r="GWB177" s="85"/>
      <c r="GWC177" s="85"/>
      <c r="GWD177" s="85"/>
      <c r="GWE177" s="85"/>
      <c r="GWF177" s="85"/>
      <c r="GWG177" s="85"/>
      <c r="GWH177" s="85"/>
      <c r="GWI177" s="85"/>
      <c r="GWJ177" s="85"/>
      <c r="GWK177" s="85"/>
      <c r="GWL177" s="85"/>
      <c r="GWM177" s="85"/>
      <c r="GWN177" s="85"/>
      <c r="GWO177" s="85"/>
      <c r="GWP177" s="85"/>
      <c r="GWQ177" s="85"/>
      <c r="GWR177" s="85"/>
      <c r="GWS177" s="85"/>
      <c r="GWT177" s="85"/>
      <c r="GWU177" s="85"/>
      <c r="GWV177" s="85"/>
      <c r="GWW177" s="85"/>
      <c r="GWX177" s="85"/>
      <c r="GWY177" s="85"/>
      <c r="GWZ177" s="85"/>
      <c r="GXA177" s="85"/>
      <c r="GXB177" s="85"/>
      <c r="GXC177" s="85"/>
      <c r="GXD177" s="85"/>
      <c r="GXE177" s="85"/>
      <c r="GXF177" s="85"/>
      <c r="GXG177" s="85"/>
      <c r="GXH177" s="85"/>
      <c r="GXI177" s="85"/>
      <c r="GXJ177" s="85"/>
      <c r="GXK177" s="85"/>
      <c r="GXL177" s="85"/>
      <c r="GXM177" s="85"/>
      <c r="GXN177" s="85"/>
      <c r="GXO177" s="85"/>
      <c r="GXP177" s="85"/>
      <c r="GXQ177" s="85"/>
      <c r="GXR177" s="85"/>
      <c r="GXS177" s="85"/>
      <c r="GXT177" s="85"/>
      <c r="GXU177" s="85"/>
      <c r="GXV177" s="85"/>
      <c r="GXW177" s="85"/>
      <c r="GXX177" s="85"/>
      <c r="GXY177" s="85"/>
      <c r="GXZ177" s="85"/>
      <c r="GYA177" s="85"/>
      <c r="GYB177" s="85"/>
      <c r="GYC177" s="85"/>
      <c r="GYD177" s="85"/>
      <c r="GYE177" s="85"/>
      <c r="GYF177" s="85"/>
      <c r="GYG177" s="85"/>
      <c r="GYH177" s="85"/>
      <c r="GYI177" s="85"/>
      <c r="GYJ177" s="85"/>
      <c r="GYK177" s="85"/>
      <c r="GYL177" s="85"/>
      <c r="GYM177" s="85"/>
      <c r="GYN177" s="85"/>
      <c r="GYO177" s="85"/>
      <c r="GYP177" s="85"/>
      <c r="GYQ177" s="85"/>
      <c r="GYR177" s="85"/>
      <c r="GYS177" s="85"/>
      <c r="GYT177" s="85"/>
      <c r="GYU177" s="85"/>
      <c r="GYV177" s="85"/>
      <c r="GYW177" s="85"/>
      <c r="GYX177" s="85"/>
      <c r="GYY177" s="85"/>
      <c r="GYZ177" s="85"/>
      <c r="GZA177" s="85"/>
      <c r="GZB177" s="85"/>
      <c r="GZC177" s="85"/>
      <c r="GZD177" s="85"/>
      <c r="GZE177" s="85"/>
      <c r="GZF177" s="85"/>
      <c r="GZG177" s="85"/>
      <c r="GZH177" s="85"/>
      <c r="GZI177" s="85"/>
      <c r="GZJ177" s="85"/>
      <c r="GZK177" s="85"/>
      <c r="GZL177" s="85"/>
      <c r="GZM177" s="85"/>
      <c r="GZN177" s="85"/>
      <c r="GZO177" s="85"/>
      <c r="GZP177" s="85"/>
      <c r="GZQ177" s="85"/>
      <c r="GZR177" s="85"/>
      <c r="GZS177" s="85"/>
      <c r="GZT177" s="85"/>
      <c r="GZU177" s="85"/>
      <c r="GZV177" s="85"/>
      <c r="GZW177" s="85"/>
      <c r="GZX177" s="85"/>
      <c r="GZY177" s="85"/>
      <c r="GZZ177" s="85"/>
      <c r="HAA177" s="85"/>
      <c r="HAB177" s="85"/>
      <c r="HAC177" s="85"/>
      <c r="HAD177" s="85"/>
      <c r="HAE177" s="85"/>
      <c r="HAF177" s="85"/>
      <c r="HAG177" s="85"/>
      <c r="HAH177" s="85"/>
      <c r="HAI177" s="85"/>
      <c r="HAJ177" s="85"/>
      <c r="HAK177" s="85"/>
      <c r="HAL177" s="85"/>
      <c r="HAM177" s="85"/>
      <c r="HAN177" s="85"/>
      <c r="HAO177" s="85"/>
      <c r="HAP177" s="85"/>
      <c r="HAQ177" s="85"/>
      <c r="HAR177" s="85"/>
      <c r="HAS177" s="85"/>
      <c r="HAT177" s="85"/>
      <c r="HAU177" s="85"/>
      <c r="HAV177" s="85"/>
      <c r="HAW177" s="85"/>
      <c r="HAX177" s="85"/>
      <c r="HAY177" s="85"/>
      <c r="HAZ177" s="85"/>
      <c r="HBA177" s="85"/>
      <c r="HBB177" s="85"/>
      <c r="HBC177" s="85"/>
      <c r="HBD177" s="85"/>
      <c r="HBE177" s="85"/>
      <c r="HBF177" s="85"/>
      <c r="HBG177" s="85"/>
      <c r="HBH177" s="85"/>
      <c r="HBI177" s="85"/>
      <c r="HBJ177" s="85"/>
      <c r="HBK177" s="85"/>
      <c r="HBL177" s="85"/>
      <c r="HBM177" s="85"/>
      <c r="HBN177" s="85"/>
      <c r="HBO177" s="85"/>
      <c r="HBP177" s="85"/>
      <c r="HBQ177" s="85"/>
      <c r="HBR177" s="85"/>
      <c r="HBS177" s="85"/>
      <c r="HBT177" s="85"/>
      <c r="HBU177" s="85"/>
      <c r="HBV177" s="85"/>
      <c r="HBW177" s="85"/>
      <c r="HBX177" s="85"/>
      <c r="HBY177" s="85"/>
      <c r="HBZ177" s="85"/>
      <c r="HCA177" s="85"/>
      <c r="HCB177" s="85"/>
      <c r="HCC177" s="85"/>
      <c r="HCD177" s="85"/>
      <c r="HCE177" s="85"/>
      <c r="HCF177" s="85"/>
      <c r="HCG177" s="85"/>
      <c r="HCH177" s="85"/>
      <c r="HCI177" s="85"/>
      <c r="HCJ177" s="85"/>
      <c r="HCK177" s="85"/>
      <c r="HCL177" s="85"/>
      <c r="HCM177" s="85"/>
      <c r="HCN177" s="85"/>
      <c r="HCO177" s="85"/>
      <c r="HCP177" s="85"/>
      <c r="HCQ177" s="85"/>
      <c r="HCR177" s="85"/>
      <c r="HCS177" s="85"/>
      <c r="HCT177" s="85"/>
      <c r="HCU177" s="85"/>
      <c r="HCV177" s="85"/>
      <c r="HCW177" s="85"/>
      <c r="HCX177" s="85"/>
      <c r="HCY177" s="85"/>
      <c r="HCZ177" s="85"/>
      <c r="HDA177" s="85"/>
      <c r="HDB177" s="85"/>
      <c r="HDC177" s="85"/>
      <c r="HDD177" s="85"/>
      <c r="HDE177" s="85"/>
      <c r="HDF177" s="85"/>
      <c r="HDG177" s="85"/>
      <c r="HDH177" s="85"/>
      <c r="HDI177" s="85"/>
      <c r="HDJ177" s="85"/>
      <c r="HDK177" s="85"/>
      <c r="HDL177" s="85"/>
      <c r="HDM177" s="85"/>
      <c r="HDN177" s="85"/>
      <c r="HDO177" s="85"/>
      <c r="HDP177" s="85"/>
      <c r="HDQ177" s="85"/>
      <c r="HDR177" s="85"/>
      <c r="HDS177" s="85"/>
      <c r="HDT177" s="85"/>
      <c r="HDU177" s="85"/>
      <c r="HDV177" s="85"/>
      <c r="HDW177" s="85"/>
      <c r="HDX177" s="85"/>
      <c r="HDY177" s="85"/>
      <c r="HDZ177" s="85"/>
      <c r="HEA177" s="85"/>
      <c r="HEB177" s="85"/>
      <c r="HEC177" s="85"/>
      <c r="HED177" s="85"/>
      <c r="HEE177" s="85"/>
      <c r="HEF177" s="85"/>
      <c r="HEG177" s="85"/>
      <c r="HEH177" s="85"/>
      <c r="HEI177" s="85"/>
      <c r="HEJ177" s="85"/>
      <c r="HEK177" s="85"/>
      <c r="HEL177" s="85"/>
      <c r="HEM177" s="85"/>
      <c r="HEN177" s="85"/>
      <c r="HEO177" s="85"/>
      <c r="HEP177" s="85"/>
      <c r="HEQ177" s="85"/>
      <c r="HER177" s="85"/>
      <c r="HES177" s="85"/>
      <c r="HET177" s="85"/>
      <c r="HEU177" s="85"/>
      <c r="HEV177" s="85"/>
      <c r="HEW177" s="85"/>
      <c r="HEX177" s="85"/>
      <c r="HEY177" s="85"/>
      <c r="HEZ177" s="85"/>
      <c r="HFA177" s="85"/>
      <c r="HFB177" s="85"/>
      <c r="HFC177" s="85"/>
      <c r="HFD177" s="85"/>
      <c r="HFE177" s="85"/>
      <c r="HFF177" s="85"/>
      <c r="HFG177" s="85"/>
      <c r="HFH177" s="85"/>
      <c r="HFI177" s="85"/>
      <c r="HFJ177" s="85"/>
      <c r="HFK177" s="85"/>
      <c r="HFL177" s="85"/>
      <c r="HFM177" s="85"/>
      <c r="HFN177" s="85"/>
      <c r="HFO177" s="85"/>
      <c r="HFP177" s="85"/>
      <c r="HFQ177" s="85"/>
      <c r="HFR177" s="85"/>
      <c r="HFS177" s="85"/>
      <c r="HFT177" s="85"/>
      <c r="HFU177" s="85"/>
      <c r="HFV177" s="85"/>
      <c r="HFW177" s="85"/>
      <c r="HFX177" s="85"/>
      <c r="HFY177" s="85"/>
      <c r="HFZ177" s="85"/>
      <c r="HGA177" s="85"/>
      <c r="HGB177" s="85"/>
      <c r="HGC177" s="85"/>
      <c r="HGD177" s="85"/>
      <c r="HGE177" s="85"/>
      <c r="HGF177" s="85"/>
      <c r="HGG177" s="85"/>
      <c r="HGH177" s="85"/>
      <c r="HGI177" s="85"/>
      <c r="HGJ177" s="85"/>
      <c r="HGK177" s="85"/>
      <c r="HGL177" s="85"/>
      <c r="HGM177" s="85"/>
      <c r="HGN177" s="85"/>
      <c r="HGO177" s="85"/>
      <c r="HGP177" s="85"/>
      <c r="HGQ177" s="85"/>
      <c r="HGR177" s="85"/>
      <c r="HGS177" s="85"/>
      <c r="HGT177" s="85"/>
      <c r="HGU177" s="85"/>
      <c r="HGV177" s="85"/>
      <c r="HGW177" s="85"/>
      <c r="HGX177" s="85"/>
      <c r="HGY177" s="85"/>
      <c r="HGZ177" s="85"/>
      <c r="HHA177" s="85"/>
      <c r="HHB177" s="85"/>
      <c r="HHC177" s="85"/>
      <c r="HHD177" s="85"/>
      <c r="HHE177" s="85"/>
      <c r="HHF177" s="85"/>
      <c r="HHG177" s="85"/>
      <c r="HHH177" s="85"/>
      <c r="HHI177" s="85"/>
      <c r="HHJ177" s="85"/>
      <c r="HHK177" s="85"/>
      <c r="HHL177" s="85"/>
      <c r="HHM177" s="85"/>
      <c r="HHN177" s="85"/>
      <c r="HHO177" s="85"/>
      <c r="HHP177" s="85"/>
      <c r="HHQ177" s="85"/>
      <c r="HHR177" s="85"/>
      <c r="HHS177" s="85"/>
      <c r="HHT177" s="85"/>
      <c r="HHU177" s="85"/>
      <c r="HHV177" s="85"/>
      <c r="HHW177" s="85"/>
      <c r="HHX177" s="85"/>
      <c r="HHY177" s="85"/>
      <c r="HHZ177" s="85"/>
      <c r="HIA177" s="85"/>
      <c r="HIB177" s="85"/>
      <c r="HIC177" s="85"/>
      <c r="HID177" s="85"/>
      <c r="HIE177" s="85"/>
      <c r="HIF177" s="85"/>
      <c r="HIG177" s="85"/>
      <c r="HIH177" s="85"/>
      <c r="HII177" s="85"/>
      <c r="HIJ177" s="85"/>
      <c r="HIK177" s="85"/>
      <c r="HIL177" s="85"/>
      <c r="HIM177" s="85"/>
      <c r="HIN177" s="85"/>
      <c r="HIO177" s="85"/>
      <c r="HIP177" s="85"/>
      <c r="HIQ177" s="85"/>
      <c r="HIR177" s="85"/>
      <c r="HIS177" s="85"/>
      <c r="HIT177" s="85"/>
      <c r="HIU177" s="85"/>
      <c r="HIV177" s="85"/>
      <c r="HIW177" s="85"/>
      <c r="HIX177" s="85"/>
      <c r="HIY177" s="85"/>
      <c r="HIZ177" s="85"/>
      <c r="HJA177" s="85"/>
      <c r="HJB177" s="85"/>
      <c r="HJC177" s="85"/>
      <c r="HJD177" s="85"/>
      <c r="HJE177" s="85"/>
      <c r="HJF177" s="85"/>
      <c r="HJG177" s="85"/>
      <c r="HJH177" s="85"/>
      <c r="HJI177" s="85"/>
      <c r="HJJ177" s="85"/>
      <c r="HJK177" s="85"/>
      <c r="HJL177" s="85"/>
      <c r="HJM177" s="85"/>
      <c r="HJN177" s="85"/>
      <c r="HJO177" s="85"/>
      <c r="HJP177" s="85"/>
      <c r="HJQ177" s="85"/>
      <c r="HJR177" s="85"/>
      <c r="HJS177" s="85"/>
      <c r="HJT177" s="85"/>
      <c r="HJU177" s="85"/>
      <c r="HJV177" s="85"/>
      <c r="HJW177" s="85"/>
      <c r="HJX177" s="85"/>
      <c r="HJY177" s="85"/>
      <c r="HJZ177" s="85"/>
      <c r="HKA177" s="85"/>
      <c r="HKB177" s="85"/>
      <c r="HKC177" s="85"/>
      <c r="HKD177" s="85"/>
      <c r="HKE177" s="85"/>
      <c r="HKF177" s="85"/>
      <c r="HKG177" s="85"/>
      <c r="HKH177" s="85"/>
      <c r="HKI177" s="85"/>
      <c r="HKJ177" s="85"/>
      <c r="HKK177" s="85"/>
      <c r="HKL177" s="85"/>
      <c r="HKM177" s="85"/>
      <c r="HKN177" s="85"/>
      <c r="HKO177" s="85"/>
      <c r="HKP177" s="85"/>
      <c r="HKQ177" s="85"/>
      <c r="HKR177" s="85"/>
      <c r="HKS177" s="85"/>
      <c r="HKT177" s="85"/>
      <c r="HKU177" s="85"/>
      <c r="HKV177" s="85"/>
      <c r="HKW177" s="85"/>
      <c r="HKX177" s="85"/>
      <c r="HKY177" s="85"/>
      <c r="HKZ177" s="85"/>
      <c r="HLA177" s="85"/>
      <c r="HLB177" s="85"/>
      <c r="HLC177" s="85"/>
      <c r="HLD177" s="85"/>
      <c r="HLE177" s="85"/>
      <c r="HLF177" s="85"/>
      <c r="HLG177" s="85"/>
      <c r="HLH177" s="85"/>
      <c r="HLI177" s="85"/>
      <c r="HLJ177" s="85"/>
      <c r="HLK177" s="85"/>
      <c r="HLL177" s="85"/>
      <c r="HLM177" s="85"/>
      <c r="HLN177" s="85"/>
      <c r="HLO177" s="85"/>
      <c r="HLP177" s="85"/>
      <c r="HLQ177" s="85"/>
      <c r="HLR177" s="85"/>
      <c r="HLS177" s="85"/>
      <c r="HLT177" s="85"/>
      <c r="HLU177" s="85"/>
      <c r="HLV177" s="85"/>
      <c r="HLW177" s="85"/>
      <c r="HLX177" s="85"/>
      <c r="HLY177" s="85"/>
      <c r="HLZ177" s="85"/>
      <c r="HMA177" s="85"/>
      <c r="HMB177" s="85"/>
      <c r="HMC177" s="85"/>
      <c r="HMD177" s="85"/>
      <c r="HME177" s="85"/>
      <c r="HMF177" s="85"/>
      <c r="HMG177" s="85"/>
      <c r="HMH177" s="85"/>
      <c r="HMI177" s="85"/>
      <c r="HMJ177" s="85"/>
      <c r="HMK177" s="85"/>
      <c r="HML177" s="85"/>
      <c r="HMM177" s="85"/>
      <c r="HMN177" s="85"/>
      <c r="HMO177" s="85"/>
      <c r="HMP177" s="85"/>
      <c r="HMQ177" s="85"/>
      <c r="HMR177" s="85"/>
      <c r="HMS177" s="85"/>
      <c r="HMT177" s="85"/>
      <c r="HMU177" s="85"/>
      <c r="HMV177" s="85"/>
      <c r="HMW177" s="85"/>
      <c r="HMX177" s="85"/>
      <c r="HMY177" s="85"/>
      <c r="HMZ177" s="85"/>
      <c r="HNA177" s="85"/>
      <c r="HNB177" s="85"/>
      <c r="HNC177" s="85"/>
      <c r="HND177" s="85"/>
      <c r="HNE177" s="85"/>
      <c r="HNF177" s="85"/>
      <c r="HNG177" s="85"/>
      <c r="HNH177" s="85"/>
      <c r="HNI177" s="85"/>
      <c r="HNJ177" s="85"/>
      <c r="HNK177" s="85"/>
      <c r="HNL177" s="85"/>
      <c r="HNM177" s="85"/>
      <c r="HNN177" s="85"/>
      <c r="HNO177" s="85"/>
      <c r="HNP177" s="85"/>
      <c r="HNQ177" s="85"/>
      <c r="HNR177" s="85"/>
      <c r="HNS177" s="85"/>
      <c r="HNT177" s="85"/>
      <c r="HNU177" s="85"/>
      <c r="HNV177" s="85"/>
      <c r="HNW177" s="85"/>
      <c r="HNX177" s="85"/>
      <c r="HNY177" s="85"/>
      <c r="HNZ177" s="85"/>
      <c r="HOA177" s="85"/>
      <c r="HOB177" s="85"/>
      <c r="HOC177" s="85"/>
      <c r="HOD177" s="85"/>
      <c r="HOE177" s="85"/>
      <c r="HOF177" s="85"/>
      <c r="HOG177" s="85"/>
      <c r="HOH177" s="85"/>
      <c r="HOI177" s="85"/>
      <c r="HOJ177" s="85"/>
      <c r="HOK177" s="85"/>
      <c r="HOL177" s="85"/>
      <c r="HOM177" s="85"/>
      <c r="HON177" s="85"/>
      <c r="HOO177" s="85"/>
      <c r="HOP177" s="85"/>
      <c r="HOQ177" s="85"/>
      <c r="HOR177" s="85"/>
      <c r="HOS177" s="85"/>
      <c r="HOT177" s="85"/>
      <c r="HOU177" s="85"/>
      <c r="HOV177" s="85"/>
      <c r="HOW177" s="85"/>
      <c r="HOX177" s="85"/>
      <c r="HOY177" s="85"/>
      <c r="HOZ177" s="85"/>
      <c r="HPA177" s="85"/>
      <c r="HPB177" s="85"/>
      <c r="HPC177" s="85"/>
      <c r="HPD177" s="85"/>
      <c r="HPE177" s="85"/>
      <c r="HPF177" s="85"/>
      <c r="HPG177" s="85"/>
      <c r="HPH177" s="85"/>
      <c r="HPI177" s="85"/>
      <c r="HPJ177" s="85"/>
      <c r="HPK177" s="85"/>
      <c r="HPL177" s="85"/>
      <c r="HPM177" s="85"/>
      <c r="HPN177" s="85"/>
      <c r="HPO177" s="85"/>
      <c r="HPP177" s="85"/>
      <c r="HPQ177" s="85"/>
      <c r="HPR177" s="85"/>
      <c r="HPS177" s="85"/>
      <c r="HPT177" s="85"/>
      <c r="HPU177" s="85"/>
      <c r="HPV177" s="85"/>
      <c r="HPW177" s="85"/>
      <c r="HPX177" s="85"/>
      <c r="HPY177" s="85"/>
      <c r="HPZ177" s="85"/>
      <c r="HQA177" s="85"/>
      <c r="HQB177" s="85"/>
      <c r="HQC177" s="85"/>
      <c r="HQD177" s="85"/>
      <c r="HQE177" s="85"/>
      <c r="HQF177" s="85"/>
      <c r="HQG177" s="85"/>
      <c r="HQH177" s="85"/>
      <c r="HQI177" s="85"/>
      <c r="HQJ177" s="85"/>
      <c r="HQK177" s="85"/>
      <c r="HQL177" s="85"/>
      <c r="HQM177" s="85"/>
      <c r="HQN177" s="85"/>
      <c r="HQO177" s="85"/>
      <c r="HQP177" s="85"/>
      <c r="HQQ177" s="85"/>
      <c r="HQR177" s="85"/>
      <c r="HQS177" s="85"/>
      <c r="HQT177" s="85"/>
      <c r="HQU177" s="85"/>
      <c r="HQV177" s="85"/>
      <c r="HQW177" s="85"/>
      <c r="HQX177" s="85"/>
      <c r="HQY177" s="85"/>
      <c r="HQZ177" s="85"/>
      <c r="HRA177" s="85"/>
      <c r="HRB177" s="85"/>
      <c r="HRC177" s="85"/>
      <c r="HRD177" s="85"/>
      <c r="HRE177" s="85"/>
      <c r="HRF177" s="85"/>
      <c r="HRG177" s="85"/>
      <c r="HRH177" s="85"/>
      <c r="HRI177" s="85"/>
      <c r="HRJ177" s="85"/>
      <c r="HRK177" s="85"/>
      <c r="HRL177" s="85"/>
      <c r="HRM177" s="85"/>
      <c r="HRN177" s="85"/>
      <c r="HRO177" s="85"/>
      <c r="HRP177" s="85"/>
      <c r="HRQ177" s="85"/>
      <c r="HRR177" s="85"/>
      <c r="HRS177" s="85"/>
      <c r="HRT177" s="85"/>
      <c r="HRU177" s="85"/>
      <c r="HRV177" s="85"/>
      <c r="HRW177" s="85"/>
      <c r="HRX177" s="85"/>
      <c r="HRY177" s="85"/>
      <c r="HRZ177" s="85"/>
      <c r="HSA177" s="85"/>
      <c r="HSB177" s="85"/>
      <c r="HSC177" s="85"/>
      <c r="HSD177" s="85"/>
      <c r="HSE177" s="85"/>
      <c r="HSF177" s="85"/>
      <c r="HSG177" s="85"/>
      <c r="HSH177" s="85"/>
      <c r="HSI177" s="85"/>
      <c r="HSJ177" s="85"/>
      <c r="HSK177" s="85"/>
      <c r="HSL177" s="85"/>
      <c r="HSM177" s="85"/>
      <c r="HSN177" s="85"/>
      <c r="HSO177" s="85"/>
      <c r="HSP177" s="85"/>
      <c r="HSQ177" s="85"/>
      <c r="HSR177" s="85"/>
      <c r="HSS177" s="85"/>
      <c r="HST177" s="85"/>
      <c r="HSU177" s="85"/>
      <c r="HSV177" s="85"/>
      <c r="HSW177" s="85"/>
      <c r="HSX177" s="85"/>
      <c r="HSY177" s="85"/>
      <c r="HSZ177" s="85"/>
      <c r="HTA177" s="85"/>
      <c r="HTB177" s="85"/>
      <c r="HTC177" s="85"/>
      <c r="HTD177" s="85"/>
      <c r="HTE177" s="85"/>
      <c r="HTF177" s="85"/>
      <c r="HTG177" s="85"/>
      <c r="HTH177" s="85"/>
      <c r="HTI177" s="85"/>
      <c r="HTJ177" s="85"/>
      <c r="HTK177" s="85"/>
      <c r="HTL177" s="85"/>
      <c r="HTM177" s="85"/>
      <c r="HTN177" s="85"/>
      <c r="HTO177" s="85"/>
      <c r="HTP177" s="85"/>
      <c r="HTQ177" s="85"/>
      <c r="HTR177" s="85"/>
      <c r="HTS177" s="85"/>
      <c r="HTT177" s="85"/>
      <c r="HTU177" s="85"/>
      <c r="HTV177" s="85"/>
      <c r="HTW177" s="85"/>
      <c r="HTX177" s="85"/>
      <c r="HTY177" s="85"/>
      <c r="HTZ177" s="85"/>
      <c r="HUA177" s="85"/>
      <c r="HUB177" s="85"/>
      <c r="HUC177" s="85"/>
      <c r="HUD177" s="85"/>
      <c r="HUE177" s="85"/>
      <c r="HUF177" s="85"/>
      <c r="HUG177" s="85"/>
      <c r="HUH177" s="85"/>
      <c r="HUI177" s="85"/>
      <c r="HUJ177" s="85"/>
      <c r="HUK177" s="85"/>
      <c r="HUL177" s="85"/>
      <c r="HUM177" s="85"/>
      <c r="HUN177" s="85"/>
      <c r="HUO177" s="85"/>
      <c r="HUP177" s="85"/>
      <c r="HUQ177" s="85"/>
      <c r="HUR177" s="85"/>
      <c r="HUS177" s="85"/>
      <c r="HUT177" s="85"/>
      <c r="HUU177" s="85"/>
      <c r="HUV177" s="85"/>
      <c r="HUW177" s="85"/>
      <c r="HUX177" s="85"/>
      <c r="HUY177" s="85"/>
      <c r="HUZ177" s="85"/>
      <c r="HVA177" s="85"/>
      <c r="HVB177" s="85"/>
      <c r="HVC177" s="85"/>
      <c r="HVD177" s="85"/>
      <c r="HVE177" s="85"/>
      <c r="HVF177" s="85"/>
      <c r="HVG177" s="85"/>
      <c r="HVH177" s="85"/>
      <c r="HVI177" s="85"/>
      <c r="HVJ177" s="85"/>
      <c r="HVK177" s="85"/>
      <c r="HVL177" s="85"/>
      <c r="HVM177" s="85"/>
      <c r="HVN177" s="85"/>
      <c r="HVO177" s="85"/>
      <c r="HVP177" s="85"/>
      <c r="HVQ177" s="85"/>
      <c r="HVR177" s="85"/>
      <c r="HVS177" s="85"/>
      <c r="HVT177" s="85"/>
      <c r="HVU177" s="85"/>
      <c r="HVV177" s="85"/>
      <c r="HVW177" s="85"/>
      <c r="HVX177" s="85"/>
      <c r="HVY177" s="85"/>
      <c r="HVZ177" s="85"/>
      <c r="HWA177" s="85"/>
      <c r="HWB177" s="85"/>
      <c r="HWC177" s="85"/>
      <c r="HWD177" s="85"/>
      <c r="HWE177" s="85"/>
      <c r="HWF177" s="85"/>
      <c r="HWG177" s="85"/>
      <c r="HWH177" s="85"/>
      <c r="HWI177" s="85"/>
      <c r="HWJ177" s="85"/>
      <c r="HWK177" s="85"/>
      <c r="HWL177" s="85"/>
      <c r="HWM177" s="85"/>
      <c r="HWN177" s="85"/>
      <c r="HWO177" s="85"/>
      <c r="HWP177" s="85"/>
      <c r="HWQ177" s="85"/>
      <c r="HWR177" s="85"/>
      <c r="HWS177" s="85"/>
      <c r="HWT177" s="85"/>
      <c r="HWU177" s="85"/>
      <c r="HWV177" s="85"/>
      <c r="HWW177" s="85"/>
      <c r="HWX177" s="85"/>
      <c r="HWY177" s="85"/>
      <c r="HWZ177" s="85"/>
      <c r="HXA177" s="85"/>
      <c r="HXB177" s="85"/>
      <c r="HXC177" s="85"/>
      <c r="HXD177" s="85"/>
      <c r="HXE177" s="85"/>
      <c r="HXF177" s="85"/>
      <c r="HXG177" s="85"/>
      <c r="HXH177" s="85"/>
      <c r="HXI177" s="85"/>
      <c r="HXJ177" s="85"/>
      <c r="HXK177" s="85"/>
      <c r="HXL177" s="85"/>
      <c r="HXM177" s="85"/>
      <c r="HXN177" s="85"/>
      <c r="HXO177" s="85"/>
      <c r="HXP177" s="85"/>
      <c r="HXQ177" s="85"/>
      <c r="HXR177" s="85"/>
      <c r="HXS177" s="85"/>
      <c r="HXT177" s="85"/>
      <c r="HXU177" s="85"/>
      <c r="HXV177" s="85"/>
      <c r="HXW177" s="85"/>
      <c r="HXX177" s="85"/>
      <c r="HXY177" s="85"/>
      <c r="HXZ177" s="85"/>
      <c r="HYA177" s="85"/>
      <c r="HYB177" s="85"/>
      <c r="HYC177" s="85"/>
      <c r="HYD177" s="85"/>
      <c r="HYE177" s="85"/>
      <c r="HYF177" s="85"/>
      <c r="HYG177" s="85"/>
      <c r="HYH177" s="85"/>
      <c r="HYI177" s="85"/>
      <c r="HYJ177" s="85"/>
      <c r="HYK177" s="85"/>
      <c r="HYL177" s="85"/>
      <c r="HYM177" s="85"/>
      <c r="HYN177" s="85"/>
      <c r="HYO177" s="85"/>
      <c r="HYP177" s="85"/>
      <c r="HYQ177" s="85"/>
      <c r="HYR177" s="85"/>
      <c r="HYS177" s="85"/>
      <c r="HYT177" s="85"/>
      <c r="HYU177" s="85"/>
      <c r="HYV177" s="85"/>
      <c r="HYW177" s="85"/>
      <c r="HYX177" s="85"/>
      <c r="HYY177" s="85"/>
      <c r="HYZ177" s="85"/>
      <c r="HZA177" s="85"/>
      <c r="HZB177" s="85"/>
      <c r="HZC177" s="85"/>
      <c r="HZD177" s="85"/>
      <c r="HZE177" s="85"/>
      <c r="HZF177" s="85"/>
      <c r="HZG177" s="85"/>
      <c r="HZH177" s="85"/>
      <c r="HZI177" s="85"/>
      <c r="HZJ177" s="85"/>
      <c r="HZK177" s="85"/>
      <c r="HZL177" s="85"/>
      <c r="HZM177" s="85"/>
      <c r="HZN177" s="85"/>
      <c r="HZO177" s="85"/>
      <c r="HZP177" s="85"/>
      <c r="HZQ177" s="85"/>
      <c r="HZR177" s="85"/>
      <c r="HZS177" s="85"/>
      <c r="HZT177" s="85"/>
      <c r="HZU177" s="85"/>
      <c r="HZV177" s="85"/>
      <c r="HZW177" s="85"/>
      <c r="HZX177" s="85"/>
      <c r="HZY177" s="85"/>
      <c r="HZZ177" s="85"/>
      <c r="IAA177" s="85"/>
      <c r="IAB177" s="85"/>
      <c r="IAC177" s="85"/>
      <c r="IAD177" s="85"/>
      <c r="IAE177" s="85"/>
      <c r="IAF177" s="85"/>
      <c r="IAG177" s="85"/>
      <c r="IAH177" s="85"/>
      <c r="IAI177" s="85"/>
      <c r="IAJ177" s="85"/>
      <c r="IAK177" s="85"/>
      <c r="IAL177" s="85"/>
      <c r="IAM177" s="85"/>
      <c r="IAN177" s="85"/>
      <c r="IAO177" s="85"/>
      <c r="IAP177" s="85"/>
      <c r="IAQ177" s="85"/>
      <c r="IAR177" s="85"/>
      <c r="IAS177" s="85"/>
      <c r="IAT177" s="85"/>
      <c r="IAU177" s="85"/>
      <c r="IAV177" s="85"/>
      <c r="IAW177" s="85"/>
      <c r="IAX177" s="85"/>
      <c r="IAY177" s="85"/>
      <c r="IAZ177" s="85"/>
      <c r="IBA177" s="85"/>
      <c r="IBB177" s="85"/>
      <c r="IBC177" s="85"/>
      <c r="IBD177" s="85"/>
      <c r="IBE177" s="85"/>
      <c r="IBF177" s="85"/>
      <c r="IBG177" s="85"/>
      <c r="IBH177" s="85"/>
      <c r="IBI177" s="85"/>
      <c r="IBJ177" s="85"/>
      <c r="IBK177" s="85"/>
      <c r="IBL177" s="85"/>
      <c r="IBM177" s="85"/>
      <c r="IBN177" s="85"/>
      <c r="IBO177" s="85"/>
      <c r="IBP177" s="85"/>
      <c r="IBQ177" s="85"/>
      <c r="IBR177" s="85"/>
      <c r="IBS177" s="85"/>
      <c r="IBT177" s="85"/>
      <c r="IBU177" s="85"/>
      <c r="IBV177" s="85"/>
      <c r="IBW177" s="85"/>
      <c r="IBX177" s="85"/>
      <c r="IBY177" s="85"/>
      <c r="IBZ177" s="85"/>
      <c r="ICA177" s="85"/>
      <c r="ICB177" s="85"/>
      <c r="ICC177" s="85"/>
      <c r="ICD177" s="85"/>
      <c r="ICE177" s="85"/>
      <c r="ICF177" s="85"/>
      <c r="ICG177" s="85"/>
      <c r="ICH177" s="85"/>
      <c r="ICI177" s="85"/>
      <c r="ICJ177" s="85"/>
      <c r="ICK177" s="85"/>
      <c r="ICL177" s="85"/>
      <c r="ICM177" s="85"/>
      <c r="ICN177" s="85"/>
      <c r="ICO177" s="85"/>
      <c r="ICP177" s="85"/>
      <c r="ICQ177" s="85"/>
      <c r="ICR177" s="85"/>
      <c r="ICS177" s="85"/>
      <c r="ICT177" s="85"/>
      <c r="ICU177" s="85"/>
      <c r="ICV177" s="85"/>
      <c r="ICW177" s="85"/>
      <c r="ICX177" s="85"/>
      <c r="ICY177" s="85"/>
      <c r="ICZ177" s="85"/>
      <c r="IDA177" s="85"/>
      <c r="IDB177" s="85"/>
      <c r="IDC177" s="85"/>
      <c r="IDD177" s="85"/>
      <c r="IDE177" s="85"/>
      <c r="IDF177" s="85"/>
      <c r="IDG177" s="85"/>
      <c r="IDH177" s="85"/>
      <c r="IDI177" s="85"/>
      <c r="IDJ177" s="85"/>
      <c r="IDK177" s="85"/>
      <c r="IDL177" s="85"/>
      <c r="IDM177" s="85"/>
      <c r="IDN177" s="85"/>
      <c r="IDO177" s="85"/>
      <c r="IDP177" s="85"/>
      <c r="IDQ177" s="85"/>
      <c r="IDR177" s="85"/>
      <c r="IDS177" s="85"/>
      <c r="IDT177" s="85"/>
      <c r="IDU177" s="85"/>
      <c r="IDV177" s="85"/>
      <c r="IDW177" s="85"/>
      <c r="IDX177" s="85"/>
      <c r="IDY177" s="85"/>
      <c r="IDZ177" s="85"/>
      <c r="IEA177" s="85"/>
      <c r="IEB177" s="85"/>
      <c r="IEC177" s="85"/>
      <c r="IED177" s="85"/>
      <c r="IEE177" s="85"/>
      <c r="IEF177" s="85"/>
      <c r="IEG177" s="85"/>
      <c r="IEH177" s="85"/>
      <c r="IEI177" s="85"/>
      <c r="IEJ177" s="85"/>
      <c r="IEK177" s="85"/>
      <c r="IEL177" s="85"/>
      <c r="IEM177" s="85"/>
      <c r="IEN177" s="85"/>
      <c r="IEO177" s="85"/>
      <c r="IEP177" s="85"/>
      <c r="IEQ177" s="85"/>
      <c r="IER177" s="85"/>
      <c r="IES177" s="85"/>
      <c r="IET177" s="85"/>
      <c r="IEU177" s="85"/>
      <c r="IEV177" s="85"/>
      <c r="IEW177" s="85"/>
      <c r="IEX177" s="85"/>
      <c r="IEY177" s="85"/>
      <c r="IEZ177" s="85"/>
      <c r="IFA177" s="85"/>
      <c r="IFB177" s="85"/>
      <c r="IFC177" s="85"/>
      <c r="IFD177" s="85"/>
      <c r="IFE177" s="85"/>
      <c r="IFF177" s="85"/>
      <c r="IFG177" s="85"/>
      <c r="IFH177" s="85"/>
      <c r="IFI177" s="85"/>
      <c r="IFJ177" s="85"/>
      <c r="IFK177" s="85"/>
      <c r="IFL177" s="85"/>
      <c r="IFM177" s="85"/>
      <c r="IFN177" s="85"/>
      <c r="IFO177" s="85"/>
      <c r="IFP177" s="85"/>
      <c r="IFQ177" s="85"/>
      <c r="IFR177" s="85"/>
      <c r="IFS177" s="85"/>
      <c r="IFT177" s="85"/>
      <c r="IFU177" s="85"/>
      <c r="IFV177" s="85"/>
      <c r="IFW177" s="85"/>
      <c r="IFX177" s="85"/>
      <c r="IFY177" s="85"/>
      <c r="IFZ177" s="85"/>
      <c r="IGA177" s="85"/>
      <c r="IGB177" s="85"/>
      <c r="IGC177" s="85"/>
      <c r="IGD177" s="85"/>
      <c r="IGE177" s="85"/>
      <c r="IGF177" s="85"/>
      <c r="IGG177" s="85"/>
      <c r="IGH177" s="85"/>
      <c r="IGI177" s="85"/>
      <c r="IGJ177" s="85"/>
      <c r="IGK177" s="85"/>
      <c r="IGL177" s="85"/>
      <c r="IGM177" s="85"/>
      <c r="IGN177" s="85"/>
      <c r="IGO177" s="85"/>
      <c r="IGP177" s="85"/>
      <c r="IGQ177" s="85"/>
      <c r="IGR177" s="85"/>
      <c r="IGS177" s="85"/>
      <c r="IGT177" s="85"/>
      <c r="IGU177" s="85"/>
      <c r="IGV177" s="85"/>
      <c r="IGW177" s="85"/>
      <c r="IGX177" s="85"/>
      <c r="IGY177" s="85"/>
      <c r="IGZ177" s="85"/>
      <c r="IHA177" s="85"/>
      <c r="IHB177" s="85"/>
      <c r="IHC177" s="85"/>
      <c r="IHD177" s="85"/>
      <c r="IHE177" s="85"/>
      <c r="IHF177" s="85"/>
      <c r="IHG177" s="85"/>
      <c r="IHH177" s="85"/>
      <c r="IHI177" s="85"/>
      <c r="IHJ177" s="85"/>
      <c r="IHK177" s="85"/>
      <c r="IHL177" s="85"/>
      <c r="IHM177" s="85"/>
      <c r="IHN177" s="85"/>
      <c r="IHO177" s="85"/>
      <c r="IHP177" s="85"/>
      <c r="IHQ177" s="85"/>
      <c r="IHR177" s="85"/>
      <c r="IHS177" s="85"/>
      <c r="IHT177" s="85"/>
      <c r="IHU177" s="85"/>
      <c r="IHV177" s="85"/>
      <c r="IHW177" s="85"/>
      <c r="IHX177" s="85"/>
      <c r="IHY177" s="85"/>
      <c r="IHZ177" s="85"/>
      <c r="IIA177" s="85"/>
      <c r="IIB177" s="85"/>
      <c r="IIC177" s="85"/>
      <c r="IID177" s="85"/>
      <c r="IIE177" s="85"/>
      <c r="IIF177" s="85"/>
      <c r="IIG177" s="85"/>
      <c r="IIH177" s="85"/>
      <c r="III177" s="85"/>
      <c r="IIJ177" s="85"/>
      <c r="IIK177" s="85"/>
      <c r="IIL177" s="85"/>
      <c r="IIM177" s="85"/>
      <c r="IIN177" s="85"/>
      <c r="IIO177" s="85"/>
      <c r="IIP177" s="85"/>
      <c r="IIQ177" s="85"/>
      <c r="IIR177" s="85"/>
      <c r="IIS177" s="85"/>
      <c r="IIT177" s="85"/>
      <c r="IIU177" s="85"/>
      <c r="IIV177" s="85"/>
      <c r="IIW177" s="85"/>
      <c r="IIX177" s="85"/>
      <c r="IIY177" s="85"/>
      <c r="IIZ177" s="85"/>
      <c r="IJA177" s="85"/>
      <c r="IJB177" s="85"/>
      <c r="IJC177" s="85"/>
      <c r="IJD177" s="85"/>
      <c r="IJE177" s="85"/>
      <c r="IJF177" s="85"/>
      <c r="IJG177" s="85"/>
      <c r="IJH177" s="85"/>
      <c r="IJI177" s="85"/>
      <c r="IJJ177" s="85"/>
      <c r="IJK177" s="85"/>
      <c r="IJL177" s="85"/>
      <c r="IJM177" s="85"/>
      <c r="IJN177" s="85"/>
      <c r="IJO177" s="85"/>
      <c r="IJP177" s="85"/>
      <c r="IJQ177" s="85"/>
      <c r="IJR177" s="85"/>
      <c r="IJS177" s="85"/>
      <c r="IJT177" s="85"/>
      <c r="IJU177" s="85"/>
      <c r="IJV177" s="85"/>
      <c r="IJW177" s="85"/>
      <c r="IJX177" s="85"/>
      <c r="IJY177" s="85"/>
      <c r="IJZ177" s="85"/>
      <c r="IKA177" s="85"/>
      <c r="IKB177" s="85"/>
      <c r="IKC177" s="85"/>
      <c r="IKD177" s="85"/>
      <c r="IKE177" s="85"/>
      <c r="IKF177" s="85"/>
      <c r="IKG177" s="85"/>
      <c r="IKH177" s="85"/>
      <c r="IKI177" s="85"/>
      <c r="IKJ177" s="85"/>
      <c r="IKK177" s="85"/>
      <c r="IKL177" s="85"/>
      <c r="IKM177" s="85"/>
      <c r="IKN177" s="85"/>
      <c r="IKO177" s="85"/>
      <c r="IKP177" s="85"/>
      <c r="IKQ177" s="85"/>
      <c r="IKR177" s="85"/>
      <c r="IKS177" s="85"/>
      <c r="IKT177" s="85"/>
      <c r="IKU177" s="85"/>
      <c r="IKV177" s="85"/>
      <c r="IKW177" s="85"/>
      <c r="IKX177" s="85"/>
      <c r="IKY177" s="85"/>
      <c r="IKZ177" s="85"/>
      <c r="ILA177" s="85"/>
      <c r="ILB177" s="85"/>
      <c r="ILC177" s="85"/>
      <c r="ILD177" s="85"/>
      <c r="ILE177" s="85"/>
      <c r="ILF177" s="85"/>
      <c r="ILG177" s="85"/>
      <c r="ILH177" s="85"/>
      <c r="ILI177" s="85"/>
      <c r="ILJ177" s="85"/>
      <c r="ILK177" s="85"/>
      <c r="ILL177" s="85"/>
      <c r="ILM177" s="85"/>
      <c r="ILN177" s="85"/>
      <c r="ILO177" s="85"/>
      <c r="ILP177" s="85"/>
      <c r="ILQ177" s="85"/>
      <c r="ILR177" s="85"/>
      <c r="ILS177" s="85"/>
      <c r="ILT177" s="85"/>
      <c r="ILU177" s="85"/>
      <c r="ILV177" s="85"/>
      <c r="ILW177" s="85"/>
      <c r="ILX177" s="85"/>
      <c r="ILY177" s="85"/>
      <c r="ILZ177" s="85"/>
      <c r="IMA177" s="85"/>
      <c r="IMB177" s="85"/>
      <c r="IMC177" s="85"/>
      <c r="IMD177" s="85"/>
      <c r="IME177" s="85"/>
      <c r="IMF177" s="85"/>
      <c r="IMG177" s="85"/>
      <c r="IMH177" s="85"/>
      <c r="IMI177" s="85"/>
      <c r="IMJ177" s="85"/>
      <c r="IMK177" s="85"/>
      <c r="IML177" s="85"/>
      <c r="IMM177" s="85"/>
      <c r="IMN177" s="85"/>
      <c r="IMO177" s="85"/>
      <c r="IMP177" s="85"/>
      <c r="IMQ177" s="85"/>
      <c r="IMR177" s="85"/>
      <c r="IMS177" s="85"/>
      <c r="IMT177" s="85"/>
      <c r="IMU177" s="85"/>
      <c r="IMV177" s="85"/>
      <c r="IMW177" s="85"/>
      <c r="IMX177" s="85"/>
      <c r="IMY177" s="85"/>
      <c r="IMZ177" s="85"/>
      <c r="INA177" s="85"/>
      <c r="INB177" s="85"/>
      <c r="INC177" s="85"/>
      <c r="IND177" s="85"/>
      <c r="INE177" s="85"/>
      <c r="INF177" s="85"/>
      <c r="ING177" s="85"/>
      <c r="INH177" s="85"/>
      <c r="INI177" s="85"/>
      <c r="INJ177" s="85"/>
      <c r="INK177" s="85"/>
      <c r="INL177" s="85"/>
      <c r="INM177" s="85"/>
      <c r="INN177" s="85"/>
      <c r="INO177" s="85"/>
      <c r="INP177" s="85"/>
      <c r="INQ177" s="85"/>
      <c r="INR177" s="85"/>
      <c r="INS177" s="85"/>
      <c r="INT177" s="85"/>
      <c r="INU177" s="85"/>
      <c r="INV177" s="85"/>
      <c r="INW177" s="85"/>
      <c r="INX177" s="85"/>
      <c r="INY177" s="85"/>
      <c r="INZ177" s="85"/>
      <c r="IOA177" s="85"/>
      <c r="IOB177" s="85"/>
      <c r="IOC177" s="85"/>
      <c r="IOD177" s="85"/>
      <c r="IOE177" s="85"/>
      <c r="IOF177" s="85"/>
      <c r="IOG177" s="85"/>
      <c r="IOH177" s="85"/>
      <c r="IOI177" s="85"/>
      <c r="IOJ177" s="85"/>
      <c r="IOK177" s="85"/>
      <c r="IOL177" s="85"/>
      <c r="IOM177" s="85"/>
      <c r="ION177" s="85"/>
      <c r="IOO177" s="85"/>
      <c r="IOP177" s="85"/>
      <c r="IOQ177" s="85"/>
      <c r="IOR177" s="85"/>
      <c r="IOS177" s="85"/>
      <c r="IOT177" s="85"/>
      <c r="IOU177" s="85"/>
      <c r="IOV177" s="85"/>
      <c r="IOW177" s="85"/>
      <c r="IOX177" s="85"/>
      <c r="IOY177" s="85"/>
      <c r="IOZ177" s="85"/>
      <c r="IPA177" s="85"/>
      <c r="IPB177" s="85"/>
      <c r="IPC177" s="85"/>
      <c r="IPD177" s="85"/>
      <c r="IPE177" s="85"/>
      <c r="IPF177" s="85"/>
      <c r="IPG177" s="85"/>
      <c r="IPH177" s="85"/>
      <c r="IPI177" s="85"/>
      <c r="IPJ177" s="85"/>
      <c r="IPK177" s="85"/>
      <c r="IPL177" s="85"/>
      <c r="IPM177" s="85"/>
      <c r="IPN177" s="85"/>
      <c r="IPO177" s="85"/>
      <c r="IPP177" s="85"/>
      <c r="IPQ177" s="85"/>
      <c r="IPR177" s="85"/>
      <c r="IPS177" s="85"/>
      <c r="IPT177" s="85"/>
      <c r="IPU177" s="85"/>
      <c r="IPV177" s="85"/>
      <c r="IPW177" s="85"/>
      <c r="IPX177" s="85"/>
      <c r="IPY177" s="85"/>
      <c r="IPZ177" s="85"/>
      <c r="IQA177" s="85"/>
      <c r="IQB177" s="85"/>
      <c r="IQC177" s="85"/>
      <c r="IQD177" s="85"/>
      <c r="IQE177" s="85"/>
      <c r="IQF177" s="85"/>
      <c r="IQG177" s="85"/>
      <c r="IQH177" s="85"/>
      <c r="IQI177" s="85"/>
      <c r="IQJ177" s="85"/>
      <c r="IQK177" s="85"/>
      <c r="IQL177" s="85"/>
      <c r="IQM177" s="85"/>
      <c r="IQN177" s="85"/>
      <c r="IQO177" s="85"/>
      <c r="IQP177" s="85"/>
      <c r="IQQ177" s="85"/>
      <c r="IQR177" s="85"/>
      <c r="IQS177" s="85"/>
      <c r="IQT177" s="85"/>
      <c r="IQU177" s="85"/>
      <c r="IQV177" s="85"/>
      <c r="IQW177" s="85"/>
      <c r="IQX177" s="85"/>
      <c r="IQY177" s="85"/>
      <c r="IQZ177" s="85"/>
      <c r="IRA177" s="85"/>
      <c r="IRB177" s="85"/>
      <c r="IRC177" s="85"/>
      <c r="IRD177" s="85"/>
      <c r="IRE177" s="85"/>
      <c r="IRF177" s="85"/>
      <c r="IRG177" s="85"/>
      <c r="IRH177" s="85"/>
      <c r="IRI177" s="85"/>
      <c r="IRJ177" s="85"/>
      <c r="IRK177" s="85"/>
      <c r="IRL177" s="85"/>
      <c r="IRM177" s="85"/>
      <c r="IRN177" s="85"/>
      <c r="IRO177" s="85"/>
      <c r="IRP177" s="85"/>
      <c r="IRQ177" s="85"/>
      <c r="IRR177" s="85"/>
      <c r="IRS177" s="85"/>
      <c r="IRT177" s="85"/>
      <c r="IRU177" s="85"/>
      <c r="IRV177" s="85"/>
      <c r="IRW177" s="85"/>
      <c r="IRX177" s="85"/>
      <c r="IRY177" s="85"/>
      <c r="IRZ177" s="85"/>
      <c r="ISA177" s="85"/>
      <c r="ISB177" s="85"/>
      <c r="ISC177" s="85"/>
      <c r="ISD177" s="85"/>
      <c r="ISE177" s="85"/>
      <c r="ISF177" s="85"/>
      <c r="ISG177" s="85"/>
      <c r="ISH177" s="85"/>
      <c r="ISI177" s="85"/>
      <c r="ISJ177" s="85"/>
      <c r="ISK177" s="85"/>
      <c r="ISL177" s="85"/>
      <c r="ISM177" s="85"/>
      <c r="ISN177" s="85"/>
      <c r="ISO177" s="85"/>
      <c r="ISP177" s="85"/>
      <c r="ISQ177" s="85"/>
      <c r="ISR177" s="85"/>
      <c r="ISS177" s="85"/>
      <c r="IST177" s="85"/>
      <c r="ISU177" s="85"/>
      <c r="ISV177" s="85"/>
      <c r="ISW177" s="85"/>
      <c r="ISX177" s="85"/>
      <c r="ISY177" s="85"/>
      <c r="ISZ177" s="85"/>
      <c r="ITA177" s="85"/>
      <c r="ITB177" s="85"/>
      <c r="ITC177" s="85"/>
      <c r="ITD177" s="85"/>
      <c r="ITE177" s="85"/>
      <c r="ITF177" s="85"/>
      <c r="ITG177" s="85"/>
      <c r="ITH177" s="85"/>
      <c r="ITI177" s="85"/>
      <c r="ITJ177" s="85"/>
      <c r="ITK177" s="85"/>
      <c r="ITL177" s="85"/>
      <c r="ITM177" s="85"/>
      <c r="ITN177" s="85"/>
      <c r="ITO177" s="85"/>
      <c r="ITP177" s="85"/>
      <c r="ITQ177" s="85"/>
      <c r="ITR177" s="85"/>
      <c r="ITS177" s="85"/>
      <c r="ITT177" s="85"/>
      <c r="ITU177" s="85"/>
      <c r="ITV177" s="85"/>
      <c r="ITW177" s="85"/>
      <c r="ITX177" s="85"/>
      <c r="ITY177" s="85"/>
      <c r="ITZ177" s="85"/>
      <c r="IUA177" s="85"/>
      <c r="IUB177" s="85"/>
      <c r="IUC177" s="85"/>
      <c r="IUD177" s="85"/>
      <c r="IUE177" s="85"/>
      <c r="IUF177" s="85"/>
      <c r="IUG177" s="85"/>
      <c r="IUH177" s="85"/>
      <c r="IUI177" s="85"/>
      <c r="IUJ177" s="85"/>
      <c r="IUK177" s="85"/>
      <c r="IUL177" s="85"/>
      <c r="IUM177" s="85"/>
      <c r="IUN177" s="85"/>
      <c r="IUO177" s="85"/>
      <c r="IUP177" s="85"/>
      <c r="IUQ177" s="85"/>
      <c r="IUR177" s="85"/>
      <c r="IUS177" s="85"/>
      <c r="IUT177" s="85"/>
      <c r="IUU177" s="85"/>
      <c r="IUV177" s="85"/>
      <c r="IUW177" s="85"/>
      <c r="IUX177" s="85"/>
      <c r="IUY177" s="85"/>
      <c r="IUZ177" s="85"/>
      <c r="IVA177" s="85"/>
      <c r="IVB177" s="85"/>
      <c r="IVC177" s="85"/>
      <c r="IVD177" s="85"/>
      <c r="IVE177" s="85"/>
      <c r="IVF177" s="85"/>
      <c r="IVG177" s="85"/>
      <c r="IVH177" s="85"/>
      <c r="IVI177" s="85"/>
      <c r="IVJ177" s="85"/>
      <c r="IVK177" s="85"/>
      <c r="IVL177" s="85"/>
      <c r="IVM177" s="85"/>
      <c r="IVN177" s="85"/>
      <c r="IVO177" s="85"/>
      <c r="IVP177" s="85"/>
      <c r="IVQ177" s="85"/>
      <c r="IVR177" s="85"/>
      <c r="IVS177" s="85"/>
      <c r="IVT177" s="85"/>
      <c r="IVU177" s="85"/>
      <c r="IVV177" s="85"/>
      <c r="IVW177" s="85"/>
      <c r="IVX177" s="85"/>
      <c r="IVY177" s="85"/>
      <c r="IVZ177" s="85"/>
      <c r="IWA177" s="85"/>
      <c r="IWB177" s="85"/>
      <c r="IWC177" s="85"/>
      <c r="IWD177" s="85"/>
      <c r="IWE177" s="85"/>
      <c r="IWF177" s="85"/>
      <c r="IWG177" s="85"/>
      <c r="IWH177" s="85"/>
      <c r="IWI177" s="85"/>
      <c r="IWJ177" s="85"/>
      <c r="IWK177" s="85"/>
      <c r="IWL177" s="85"/>
      <c r="IWM177" s="85"/>
      <c r="IWN177" s="85"/>
      <c r="IWO177" s="85"/>
      <c r="IWP177" s="85"/>
      <c r="IWQ177" s="85"/>
      <c r="IWR177" s="85"/>
      <c r="IWS177" s="85"/>
      <c r="IWT177" s="85"/>
      <c r="IWU177" s="85"/>
      <c r="IWV177" s="85"/>
      <c r="IWW177" s="85"/>
      <c r="IWX177" s="85"/>
      <c r="IWY177" s="85"/>
      <c r="IWZ177" s="85"/>
      <c r="IXA177" s="85"/>
      <c r="IXB177" s="85"/>
      <c r="IXC177" s="85"/>
      <c r="IXD177" s="85"/>
      <c r="IXE177" s="85"/>
      <c r="IXF177" s="85"/>
      <c r="IXG177" s="85"/>
      <c r="IXH177" s="85"/>
      <c r="IXI177" s="85"/>
      <c r="IXJ177" s="85"/>
      <c r="IXK177" s="85"/>
      <c r="IXL177" s="85"/>
      <c r="IXM177" s="85"/>
      <c r="IXN177" s="85"/>
      <c r="IXO177" s="85"/>
      <c r="IXP177" s="85"/>
      <c r="IXQ177" s="85"/>
      <c r="IXR177" s="85"/>
      <c r="IXS177" s="85"/>
      <c r="IXT177" s="85"/>
      <c r="IXU177" s="85"/>
      <c r="IXV177" s="85"/>
      <c r="IXW177" s="85"/>
      <c r="IXX177" s="85"/>
      <c r="IXY177" s="85"/>
      <c r="IXZ177" s="85"/>
      <c r="IYA177" s="85"/>
      <c r="IYB177" s="85"/>
      <c r="IYC177" s="85"/>
      <c r="IYD177" s="85"/>
      <c r="IYE177" s="85"/>
      <c r="IYF177" s="85"/>
      <c r="IYG177" s="85"/>
      <c r="IYH177" s="85"/>
      <c r="IYI177" s="85"/>
      <c r="IYJ177" s="85"/>
      <c r="IYK177" s="85"/>
      <c r="IYL177" s="85"/>
      <c r="IYM177" s="85"/>
      <c r="IYN177" s="85"/>
      <c r="IYO177" s="85"/>
      <c r="IYP177" s="85"/>
      <c r="IYQ177" s="85"/>
      <c r="IYR177" s="85"/>
      <c r="IYS177" s="85"/>
      <c r="IYT177" s="85"/>
      <c r="IYU177" s="85"/>
      <c r="IYV177" s="85"/>
      <c r="IYW177" s="85"/>
      <c r="IYX177" s="85"/>
      <c r="IYY177" s="85"/>
      <c r="IYZ177" s="85"/>
      <c r="IZA177" s="85"/>
      <c r="IZB177" s="85"/>
      <c r="IZC177" s="85"/>
      <c r="IZD177" s="85"/>
      <c r="IZE177" s="85"/>
      <c r="IZF177" s="85"/>
      <c r="IZG177" s="85"/>
      <c r="IZH177" s="85"/>
      <c r="IZI177" s="85"/>
      <c r="IZJ177" s="85"/>
      <c r="IZK177" s="85"/>
      <c r="IZL177" s="85"/>
      <c r="IZM177" s="85"/>
      <c r="IZN177" s="85"/>
      <c r="IZO177" s="85"/>
      <c r="IZP177" s="85"/>
      <c r="IZQ177" s="85"/>
      <c r="IZR177" s="85"/>
      <c r="IZS177" s="85"/>
      <c r="IZT177" s="85"/>
      <c r="IZU177" s="85"/>
      <c r="IZV177" s="85"/>
      <c r="IZW177" s="85"/>
      <c r="IZX177" s="85"/>
      <c r="IZY177" s="85"/>
      <c r="IZZ177" s="85"/>
      <c r="JAA177" s="85"/>
      <c r="JAB177" s="85"/>
      <c r="JAC177" s="85"/>
      <c r="JAD177" s="85"/>
      <c r="JAE177" s="85"/>
      <c r="JAF177" s="85"/>
      <c r="JAG177" s="85"/>
      <c r="JAH177" s="85"/>
      <c r="JAI177" s="85"/>
      <c r="JAJ177" s="85"/>
      <c r="JAK177" s="85"/>
      <c r="JAL177" s="85"/>
      <c r="JAM177" s="85"/>
      <c r="JAN177" s="85"/>
      <c r="JAO177" s="85"/>
      <c r="JAP177" s="85"/>
      <c r="JAQ177" s="85"/>
      <c r="JAR177" s="85"/>
      <c r="JAS177" s="85"/>
      <c r="JAT177" s="85"/>
      <c r="JAU177" s="85"/>
      <c r="JAV177" s="85"/>
      <c r="JAW177" s="85"/>
      <c r="JAX177" s="85"/>
      <c r="JAY177" s="85"/>
      <c r="JAZ177" s="85"/>
      <c r="JBA177" s="85"/>
      <c r="JBB177" s="85"/>
      <c r="JBC177" s="85"/>
      <c r="JBD177" s="85"/>
      <c r="JBE177" s="85"/>
      <c r="JBF177" s="85"/>
      <c r="JBG177" s="85"/>
      <c r="JBH177" s="85"/>
      <c r="JBI177" s="85"/>
      <c r="JBJ177" s="85"/>
      <c r="JBK177" s="85"/>
      <c r="JBL177" s="85"/>
      <c r="JBM177" s="85"/>
      <c r="JBN177" s="85"/>
      <c r="JBO177" s="85"/>
      <c r="JBP177" s="85"/>
      <c r="JBQ177" s="85"/>
      <c r="JBR177" s="85"/>
      <c r="JBS177" s="85"/>
      <c r="JBT177" s="85"/>
      <c r="JBU177" s="85"/>
      <c r="JBV177" s="85"/>
      <c r="JBW177" s="85"/>
      <c r="JBX177" s="85"/>
      <c r="JBY177" s="85"/>
      <c r="JBZ177" s="85"/>
      <c r="JCA177" s="85"/>
      <c r="JCB177" s="85"/>
      <c r="JCC177" s="85"/>
      <c r="JCD177" s="85"/>
      <c r="JCE177" s="85"/>
      <c r="JCF177" s="85"/>
      <c r="JCG177" s="85"/>
      <c r="JCH177" s="85"/>
      <c r="JCI177" s="85"/>
      <c r="JCJ177" s="85"/>
      <c r="JCK177" s="85"/>
      <c r="JCL177" s="85"/>
      <c r="JCM177" s="85"/>
      <c r="JCN177" s="85"/>
      <c r="JCO177" s="85"/>
      <c r="JCP177" s="85"/>
      <c r="JCQ177" s="85"/>
      <c r="JCR177" s="85"/>
      <c r="JCS177" s="85"/>
      <c r="JCT177" s="85"/>
      <c r="JCU177" s="85"/>
      <c r="JCV177" s="85"/>
      <c r="JCW177" s="85"/>
      <c r="JCX177" s="85"/>
      <c r="JCY177" s="85"/>
      <c r="JCZ177" s="85"/>
      <c r="JDA177" s="85"/>
      <c r="JDB177" s="85"/>
      <c r="JDC177" s="85"/>
      <c r="JDD177" s="85"/>
      <c r="JDE177" s="85"/>
      <c r="JDF177" s="85"/>
      <c r="JDG177" s="85"/>
      <c r="JDH177" s="85"/>
      <c r="JDI177" s="85"/>
      <c r="JDJ177" s="85"/>
      <c r="JDK177" s="85"/>
      <c r="JDL177" s="85"/>
      <c r="JDM177" s="85"/>
      <c r="JDN177" s="85"/>
      <c r="JDO177" s="85"/>
      <c r="JDP177" s="85"/>
      <c r="JDQ177" s="85"/>
      <c r="JDR177" s="85"/>
      <c r="JDS177" s="85"/>
      <c r="JDT177" s="85"/>
      <c r="JDU177" s="85"/>
      <c r="JDV177" s="85"/>
      <c r="JDW177" s="85"/>
      <c r="JDX177" s="85"/>
      <c r="JDY177" s="85"/>
      <c r="JDZ177" s="85"/>
      <c r="JEA177" s="85"/>
      <c r="JEB177" s="85"/>
      <c r="JEC177" s="85"/>
      <c r="JED177" s="85"/>
      <c r="JEE177" s="85"/>
      <c r="JEF177" s="85"/>
      <c r="JEG177" s="85"/>
      <c r="JEH177" s="85"/>
      <c r="JEI177" s="85"/>
      <c r="JEJ177" s="85"/>
      <c r="JEK177" s="85"/>
      <c r="JEL177" s="85"/>
      <c r="JEM177" s="85"/>
      <c r="JEN177" s="85"/>
      <c r="JEO177" s="85"/>
      <c r="JEP177" s="85"/>
      <c r="JEQ177" s="85"/>
      <c r="JER177" s="85"/>
      <c r="JES177" s="85"/>
      <c r="JET177" s="85"/>
      <c r="JEU177" s="85"/>
      <c r="JEV177" s="85"/>
      <c r="JEW177" s="85"/>
      <c r="JEX177" s="85"/>
      <c r="JEY177" s="85"/>
      <c r="JEZ177" s="85"/>
      <c r="JFA177" s="85"/>
      <c r="JFB177" s="85"/>
      <c r="JFC177" s="85"/>
      <c r="JFD177" s="85"/>
      <c r="JFE177" s="85"/>
      <c r="JFF177" s="85"/>
      <c r="JFG177" s="85"/>
      <c r="JFH177" s="85"/>
      <c r="JFI177" s="85"/>
      <c r="JFJ177" s="85"/>
      <c r="JFK177" s="85"/>
      <c r="JFL177" s="85"/>
      <c r="JFM177" s="85"/>
      <c r="JFN177" s="85"/>
      <c r="JFO177" s="85"/>
      <c r="JFP177" s="85"/>
      <c r="JFQ177" s="85"/>
      <c r="JFR177" s="85"/>
      <c r="JFS177" s="85"/>
      <c r="JFT177" s="85"/>
      <c r="JFU177" s="85"/>
      <c r="JFV177" s="85"/>
      <c r="JFW177" s="85"/>
      <c r="JFX177" s="85"/>
      <c r="JFY177" s="85"/>
      <c r="JFZ177" s="85"/>
      <c r="JGA177" s="85"/>
      <c r="JGB177" s="85"/>
      <c r="JGC177" s="85"/>
      <c r="JGD177" s="85"/>
      <c r="JGE177" s="85"/>
      <c r="JGF177" s="85"/>
      <c r="JGG177" s="85"/>
      <c r="JGH177" s="85"/>
      <c r="JGI177" s="85"/>
      <c r="JGJ177" s="85"/>
      <c r="JGK177" s="85"/>
      <c r="JGL177" s="85"/>
      <c r="JGM177" s="85"/>
      <c r="JGN177" s="85"/>
      <c r="JGO177" s="85"/>
      <c r="JGP177" s="85"/>
      <c r="JGQ177" s="85"/>
      <c r="JGR177" s="85"/>
      <c r="JGS177" s="85"/>
      <c r="JGT177" s="85"/>
      <c r="JGU177" s="85"/>
      <c r="JGV177" s="85"/>
      <c r="JGW177" s="85"/>
      <c r="JGX177" s="85"/>
      <c r="JGY177" s="85"/>
      <c r="JGZ177" s="85"/>
      <c r="JHA177" s="85"/>
      <c r="JHB177" s="85"/>
      <c r="JHC177" s="85"/>
      <c r="JHD177" s="85"/>
      <c r="JHE177" s="85"/>
      <c r="JHF177" s="85"/>
      <c r="JHG177" s="85"/>
      <c r="JHH177" s="85"/>
      <c r="JHI177" s="85"/>
      <c r="JHJ177" s="85"/>
      <c r="JHK177" s="85"/>
      <c r="JHL177" s="85"/>
      <c r="JHM177" s="85"/>
      <c r="JHN177" s="85"/>
      <c r="JHO177" s="85"/>
      <c r="JHP177" s="85"/>
      <c r="JHQ177" s="85"/>
      <c r="JHR177" s="85"/>
      <c r="JHS177" s="85"/>
      <c r="JHT177" s="85"/>
      <c r="JHU177" s="85"/>
      <c r="JHV177" s="85"/>
      <c r="JHW177" s="85"/>
      <c r="JHX177" s="85"/>
      <c r="JHY177" s="85"/>
      <c r="JHZ177" s="85"/>
      <c r="JIA177" s="85"/>
      <c r="JIB177" s="85"/>
      <c r="JIC177" s="85"/>
      <c r="JID177" s="85"/>
      <c r="JIE177" s="85"/>
      <c r="JIF177" s="85"/>
      <c r="JIG177" s="85"/>
      <c r="JIH177" s="85"/>
      <c r="JII177" s="85"/>
      <c r="JIJ177" s="85"/>
      <c r="JIK177" s="85"/>
      <c r="JIL177" s="85"/>
      <c r="JIM177" s="85"/>
      <c r="JIN177" s="85"/>
      <c r="JIO177" s="85"/>
      <c r="JIP177" s="85"/>
      <c r="JIQ177" s="85"/>
      <c r="JIR177" s="85"/>
      <c r="JIS177" s="85"/>
      <c r="JIT177" s="85"/>
      <c r="JIU177" s="85"/>
      <c r="JIV177" s="85"/>
      <c r="JIW177" s="85"/>
      <c r="JIX177" s="85"/>
      <c r="JIY177" s="85"/>
      <c r="JIZ177" s="85"/>
      <c r="JJA177" s="85"/>
      <c r="JJB177" s="85"/>
      <c r="JJC177" s="85"/>
      <c r="JJD177" s="85"/>
      <c r="JJE177" s="85"/>
      <c r="JJF177" s="85"/>
      <c r="JJG177" s="85"/>
      <c r="JJH177" s="85"/>
      <c r="JJI177" s="85"/>
      <c r="JJJ177" s="85"/>
      <c r="JJK177" s="85"/>
      <c r="JJL177" s="85"/>
      <c r="JJM177" s="85"/>
      <c r="JJN177" s="85"/>
      <c r="JJO177" s="85"/>
      <c r="JJP177" s="85"/>
      <c r="JJQ177" s="85"/>
      <c r="JJR177" s="85"/>
      <c r="JJS177" s="85"/>
      <c r="JJT177" s="85"/>
      <c r="JJU177" s="85"/>
      <c r="JJV177" s="85"/>
      <c r="JJW177" s="85"/>
      <c r="JJX177" s="85"/>
      <c r="JJY177" s="85"/>
      <c r="JJZ177" s="85"/>
      <c r="JKA177" s="85"/>
      <c r="JKB177" s="85"/>
      <c r="JKC177" s="85"/>
      <c r="JKD177" s="85"/>
      <c r="JKE177" s="85"/>
      <c r="JKF177" s="85"/>
      <c r="JKG177" s="85"/>
      <c r="JKH177" s="85"/>
      <c r="JKI177" s="85"/>
      <c r="JKJ177" s="85"/>
      <c r="JKK177" s="85"/>
      <c r="JKL177" s="85"/>
      <c r="JKM177" s="85"/>
      <c r="JKN177" s="85"/>
      <c r="JKO177" s="85"/>
      <c r="JKP177" s="85"/>
      <c r="JKQ177" s="85"/>
      <c r="JKR177" s="85"/>
      <c r="JKS177" s="85"/>
      <c r="JKT177" s="85"/>
      <c r="JKU177" s="85"/>
      <c r="JKV177" s="85"/>
      <c r="JKW177" s="85"/>
      <c r="JKX177" s="85"/>
      <c r="JKY177" s="85"/>
      <c r="JKZ177" s="85"/>
      <c r="JLA177" s="85"/>
      <c r="JLB177" s="85"/>
      <c r="JLC177" s="85"/>
      <c r="JLD177" s="85"/>
      <c r="JLE177" s="85"/>
      <c r="JLF177" s="85"/>
      <c r="JLG177" s="85"/>
      <c r="JLH177" s="85"/>
      <c r="JLI177" s="85"/>
      <c r="JLJ177" s="85"/>
      <c r="JLK177" s="85"/>
      <c r="JLL177" s="85"/>
      <c r="JLM177" s="85"/>
      <c r="JLN177" s="85"/>
      <c r="JLO177" s="85"/>
      <c r="JLP177" s="85"/>
      <c r="JLQ177" s="85"/>
      <c r="JLR177" s="85"/>
      <c r="JLS177" s="85"/>
      <c r="JLT177" s="85"/>
      <c r="JLU177" s="85"/>
      <c r="JLV177" s="85"/>
      <c r="JLW177" s="85"/>
      <c r="JLX177" s="85"/>
      <c r="JLY177" s="85"/>
      <c r="JLZ177" s="85"/>
      <c r="JMA177" s="85"/>
      <c r="JMB177" s="85"/>
      <c r="JMC177" s="85"/>
      <c r="JMD177" s="85"/>
      <c r="JME177" s="85"/>
      <c r="JMF177" s="85"/>
      <c r="JMG177" s="85"/>
      <c r="JMH177" s="85"/>
      <c r="JMI177" s="85"/>
      <c r="JMJ177" s="85"/>
      <c r="JMK177" s="85"/>
      <c r="JML177" s="85"/>
      <c r="JMM177" s="85"/>
      <c r="JMN177" s="85"/>
      <c r="JMO177" s="85"/>
      <c r="JMP177" s="85"/>
      <c r="JMQ177" s="85"/>
      <c r="JMR177" s="85"/>
      <c r="JMS177" s="85"/>
      <c r="JMT177" s="85"/>
      <c r="JMU177" s="85"/>
      <c r="JMV177" s="85"/>
      <c r="JMW177" s="85"/>
      <c r="JMX177" s="85"/>
      <c r="JMY177" s="85"/>
      <c r="JMZ177" s="85"/>
      <c r="JNA177" s="85"/>
      <c r="JNB177" s="85"/>
      <c r="JNC177" s="85"/>
      <c r="JND177" s="85"/>
      <c r="JNE177" s="85"/>
      <c r="JNF177" s="85"/>
      <c r="JNG177" s="85"/>
      <c r="JNH177" s="85"/>
      <c r="JNI177" s="85"/>
      <c r="JNJ177" s="85"/>
      <c r="JNK177" s="85"/>
      <c r="JNL177" s="85"/>
      <c r="JNM177" s="85"/>
      <c r="JNN177" s="85"/>
      <c r="JNO177" s="85"/>
      <c r="JNP177" s="85"/>
      <c r="JNQ177" s="85"/>
      <c r="JNR177" s="85"/>
      <c r="JNS177" s="85"/>
      <c r="JNT177" s="85"/>
      <c r="JNU177" s="85"/>
      <c r="JNV177" s="85"/>
      <c r="JNW177" s="85"/>
      <c r="JNX177" s="85"/>
      <c r="JNY177" s="85"/>
      <c r="JNZ177" s="85"/>
      <c r="JOA177" s="85"/>
      <c r="JOB177" s="85"/>
      <c r="JOC177" s="85"/>
      <c r="JOD177" s="85"/>
      <c r="JOE177" s="85"/>
      <c r="JOF177" s="85"/>
      <c r="JOG177" s="85"/>
      <c r="JOH177" s="85"/>
      <c r="JOI177" s="85"/>
      <c r="JOJ177" s="85"/>
      <c r="JOK177" s="85"/>
      <c r="JOL177" s="85"/>
      <c r="JOM177" s="85"/>
      <c r="JON177" s="85"/>
      <c r="JOO177" s="85"/>
      <c r="JOP177" s="85"/>
      <c r="JOQ177" s="85"/>
      <c r="JOR177" s="85"/>
      <c r="JOS177" s="85"/>
      <c r="JOT177" s="85"/>
      <c r="JOU177" s="85"/>
      <c r="JOV177" s="85"/>
      <c r="JOW177" s="85"/>
      <c r="JOX177" s="85"/>
      <c r="JOY177" s="85"/>
      <c r="JOZ177" s="85"/>
      <c r="JPA177" s="85"/>
      <c r="JPB177" s="85"/>
      <c r="JPC177" s="85"/>
      <c r="JPD177" s="85"/>
      <c r="JPE177" s="85"/>
      <c r="JPF177" s="85"/>
      <c r="JPG177" s="85"/>
      <c r="JPH177" s="85"/>
      <c r="JPI177" s="85"/>
      <c r="JPJ177" s="85"/>
      <c r="JPK177" s="85"/>
      <c r="JPL177" s="85"/>
      <c r="JPM177" s="85"/>
      <c r="JPN177" s="85"/>
      <c r="JPO177" s="85"/>
      <c r="JPP177" s="85"/>
      <c r="JPQ177" s="85"/>
      <c r="JPR177" s="85"/>
      <c r="JPS177" s="85"/>
      <c r="JPT177" s="85"/>
      <c r="JPU177" s="85"/>
      <c r="JPV177" s="85"/>
      <c r="JPW177" s="85"/>
      <c r="JPX177" s="85"/>
      <c r="JPY177" s="85"/>
      <c r="JPZ177" s="85"/>
      <c r="JQA177" s="85"/>
      <c r="JQB177" s="85"/>
      <c r="JQC177" s="85"/>
      <c r="JQD177" s="85"/>
      <c r="JQE177" s="85"/>
      <c r="JQF177" s="85"/>
      <c r="JQG177" s="85"/>
      <c r="JQH177" s="85"/>
      <c r="JQI177" s="85"/>
      <c r="JQJ177" s="85"/>
      <c r="JQK177" s="85"/>
      <c r="JQL177" s="85"/>
      <c r="JQM177" s="85"/>
      <c r="JQN177" s="85"/>
      <c r="JQO177" s="85"/>
      <c r="JQP177" s="85"/>
      <c r="JQQ177" s="85"/>
      <c r="JQR177" s="85"/>
      <c r="JQS177" s="85"/>
      <c r="JQT177" s="85"/>
      <c r="JQU177" s="85"/>
      <c r="JQV177" s="85"/>
      <c r="JQW177" s="85"/>
      <c r="JQX177" s="85"/>
      <c r="JQY177" s="85"/>
      <c r="JQZ177" s="85"/>
      <c r="JRA177" s="85"/>
      <c r="JRB177" s="85"/>
      <c r="JRC177" s="85"/>
      <c r="JRD177" s="85"/>
      <c r="JRE177" s="85"/>
      <c r="JRF177" s="85"/>
      <c r="JRG177" s="85"/>
      <c r="JRH177" s="85"/>
      <c r="JRI177" s="85"/>
      <c r="JRJ177" s="85"/>
      <c r="JRK177" s="85"/>
      <c r="JRL177" s="85"/>
      <c r="JRM177" s="85"/>
      <c r="JRN177" s="85"/>
      <c r="JRO177" s="85"/>
      <c r="JRP177" s="85"/>
      <c r="JRQ177" s="85"/>
      <c r="JRR177" s="85"/>
      <c r="JRS177" s="85"/>
      <c r="JRT177" s="85"/>
      <c r="JRU177" s="85"/>
      <c r="JRV177" s="85"/>
      <c r="JRW177" s="85"/>
      <c r="JRX177" s="85"/>
      <c r="JRY177" s="85"/>
      <c r="JRZ177" s="85"/>
      <c r="JSA177" s="85"/>
      <c r="JSB177" s="85"/>
      <c r="JSC177" s="85"/>
      <c r="JSD177" s="85"/>
      <c r="JSE177" s="85"/>
      <c r="JSF177" s="85"/>
      <c r="JSG177" s="85"/>
      <c r="JSH177" s="85"/>
      <c r="JSI177" s="85"/>
      <c r="JSJ177" s="85"/>
      <c r="JSK177" s="85"/>
      <c r="JSL177" s="85"/>
      <c r="JSM177" s="85"/>
      <c r="JSN177" s="85"/>
      <c r="JSO177" s="85"/>
      <c r="JSP177" s="85"/>
      <c r="JSQ177" s="85"/>
      <c r="JSR177" s="85"/>
      <c r="JSS177" s="85"/>
      <c r="JST177" s="85"/>
      <c r="JSU177" s="85"/>
      <c r="JSV177" s="85"/>
      <c r="JSW177" s="85"/>
      <c r="JSX177" s="85"/>
      <c r="JSY177" s="85"/>
      <c r="JSZ177" s="85"/>
      <c r="JTA177" s="85"/>
      <c r="JTB177" s="85"/>
      <c r="JTC177" s="85"/>
      <c r="JTD177" s="85"/>
      <c r="JTE177" s="85"/>
      <c r="JTF177" s="85"/>
      <c r="JTG177" s="85"/>
      <c r="JTH177" s="85"/>
      <c r="JTI177" s="85"/>
      <c r="JTJ177" s="85"/>
      <c r="JTK177" s="85"/>
      <c r="JTL177" s="85"/>
      <c r="JTM177" s="85"/>
      <c r="JTN177" s="85"/>
      <c r="JTO177" s="85"/>
      <c r="JTP177" s="85"/>
      <c r="JTQ177" s="85"/>
      <c r="JTR177" s="85"/>
      <c r="JTS177" s="85"/>
      <c r="JTT177" s="85"/>
      <c r="JTU177" s="85"/>
      <c r="JTV177" s="85"/>
      <c r="JTW177" s="85"/>
      <c r="JTX177" s="85"/>
      <c r="JTY177" s="85"/>
      <c r="JTZ177" s="85"/>
      <c r="JUA177" s="85"/>
      <c r="JUB177" s="85"/>
      <c r="JUC177" s="85"/>
      <c r="JUD177" s="85"/>
      <c r="JUE177" s="85"/>
      <c r="JUF177" s="85"/>
      <c r="JUG177" s="85"/>
      <c r="JUH177" s="85"/>
      <c r="JUI177" s="85"/>
      <c r="JUJ177" s="85"/>
      <c r="JUK177" s="85"/>
      <c r="JUL177" s="85"/>
      <c r="JUM177" s="85"/>
      <c r="JUN177" s="85"/>
      <c r="JUO177" s="85"/>
      <c r="JUP177" s="85"/>
      <c r="JUQ177" s="85"/>
      <c r="JUR177" s="85"/>
      <c r="JUS177" s="85"/>
      <c r="JUT177" s="85"/>
      <c r="JUU177" s="85"/>
      <c r="JUV177" s="85"/>
      <c r="JUW177" s="85"/>
      <c r="JUX177" s="85"/>
      <c r="JUY177" s="85"/>
      <c r="JUZ177" s="85"/>
      <c r="JVA177" s="85"/>
      <c r="JVB177" s="85"/>
      <c r="JVC177" s="85"/>
      <c r="JVD177" s="85"/>
      <c r="JVE177" s="85"/>
      <c r="JVF177" s="85"/>
      <c r="JVG177" s="85"/>
      <c r="JVH177" s="85"/>
      <c r="JVI177" s="85"/>
      <c r="JVJ177" s="85"/>
      <c r="JVK177" s="85"/>
      <c r="JVL177" s="85"/>
      <c r="JVM177" s="85"/>
      <c r="JVN177" s="85"/>
      <c r="JVO177" s="85"/>
      <c r="JVP177" s="85"/>
      <c r="JVQ177" s="85"/>
      <c r="JVR177" s="85"/>
      <c r="JVS177" s="85"/>
      <c r="JVT177" s="85"/>
      <c r="JVU177" s="85"/>
      <c r="JVV177" s="85"/>
      <c r="JVW177" s="85"/>
      <c r="JVX177" s="85"/>
      <c r="JVY177" s="85"/>
      <c r="JVZ177" s="85"/>
      <c r="JWA177" s="85"/>
      <c r="JWB177" s="85"/>
      <c r="JWC177" s="85"/>
      <c r="JWD177" s="85"/>
      <c r="JWE177" s="85"/>
      <c r="JWF177" s="85"/>
      <c r="JWG177" s="85"/>
      <c r="JWH177" s="85"/>
      <c r="JWI177" s="85"/>
      <c r="JWJ177" s="85"/>
      <c r="JWK177" s="85"/>
      <c r="JWL177" s="85"/>
      <c r="JWM177" s="85"/>
      <c r="JWN177" s="85"/>
      <c r="JWO177" s="85"/>
      <c r="JWP177" s="85"/>
      <c r="JWQ177" s="85"/>
      <c r="JWR177" s="85"/>
      <c r="JWS177" s="85"/>
      <c r="JWT177" s="85"/>
      <c r="JWU177" s="85"/>
      <c r="JWV177" s="85"/>
      <c r="JWW177" s="85"/>
      <c r="JWX177" s="85"/>
      <c r="JWY177" s="85"/>
      <c r="JWZ177" s="85"/>
      <c r="JXA177" s="85"/>
      <c r="JXB177" s="85"/>
      <c r="JXC177" s="85"/>
      <c r="JXD177" s="85"/>
      <c r="JXE177" s="85"/>
      <c r="JXF177" s="85"/>
      <c r="JXG177" s="85"/>
      <c r="JXH177" s="85"/>
      <c r="JXI177" s="85"/>
      <c r="JXJ177" s="85"/>
      <c r="JXK177" s="85"/>
      <c r="JXL177" s="85"/>
      <c r="JXM177" s="85"/>
      <c r="JXN177" s="85"/>
      <c r="JXO177" s="85"/>
      <c r="JXP177" s="85"/>
      <c r="JXQ177" s="85"/>
      <c r="JXR177" s="85"/>
      <c r="JXS177" s="85"/>
      <c r="JXT177" s="85"/>
      <c r="JXU177" s="85"/>
      <c r="JXV177" s="85"/>
      <c r="JXW177" s="85"/>
      <c r="JXX177" s="85"/>
      <c r="JXY177" s="85"/>
      <c r="JXZ177" s="85"/>
      <c r="JYA177" s="85"/>
      <c r="JYB177" s="85"/>
      <c r="JYC177" s="85"/>
      <c r="JYD177" s="85"/>
      <c r="JYE177" s="85"/>
      <c r="JYF177" s="85"/>
      <c r="JYG177" s="85"/>
      <c r="JYH177" s="85"/>
      <c r="JYI177" s="85"/>
      <c r="JYJ177" s="85"/>
      <c r="JYK177" s="85"/>
      <c r="JYL177" s="85"/>
      <c r="JYM177" s="85"/>
      <c r="JYN177" s="85"/>
      <c r="JYO177" s="85"/>
      <c r="JYP177" s="85"/>
      <c r="JYQ177" s="85"/>
      <c r="JYR177" s="85"/>
      <c r="JYS177" s="85"/>
      <c r="JYT177" s="85"/>
      <c r="JYU177" s="85"/>
      <c r="JYV177" s="85"/>
      <c r="JYW177" s="85"/>
      <c r="JYX177" s="85"/>
      <c r="JYY177" s="85"/>
      <c r="JYZ177" s="85"/>
      <c r="JZA177" s="85"/>
      <c r="JZB177" s="85"/>
      <c r="JZC177" s="85"/>
      <c r="JZD177" s="85"/>
      <c r="JZE177" s="85"/>
      <c r="JZF177" s="85"/>
      <c r="JZG177" s="85"/>
      <c r="JZH177" s="85"/>
      <c r="JZI177" s="85"/>
      <c r="JZJ177" s="85"/>
      <c r="JZK177" s="85"/>
      <c r="JZL177" s="85"/>
      <c r="JZM177" s="85"/>
      <c r="JZN177" s="85"/>
      <c r="JZO177" s="85"/>
      <c r="JZP177" s="85"/>
      <c r="JZQ177" s="85"/>
      <c r="JZR177" s="85"/>
      <c r="JZS177" s="85"/>
      <c r="JZT177" s="85"/>
      <c r="JZU177" s="85"/>
      <c r="JZV177" s="85"/>
      <c r="JZW177" s="85"/>
      <c r="JZX177" s="85"/>
      <c r="JZY177" s="85"/>
      <c r="JZZ177" s="85"/>
      <c r="KAA177" s="85"/>
      <c r="KAB177" s="85"/>
      <c r="KAC177" s="85"/>
      <c r="KAD177" s="85"/>
      <c r="KAE177" s="85"/>
      <c r="KAF177" s="85"/>
      <c r="KAG177" s="85"/>
      <c r="KAH177" s="85"/>
      <c r="KAI177" s="85"/>
      <c r="KAJ177" s="85"/>
      <c r="KAK177" s="85"/>
      <c r="KAL177" s="85"/>
      <c r="KAM177" s="85"/>
      <c r="KAN177" s="85"/>
      <c r="KAO177" s="85"/>
      <c r="KAP177" s="85"/>
      <c r="KAQ177" s="85"/>
      <c r="KAR177" s="85"/>
      <c r="KAS177" s="85"/>
      <c r="KAT177" s="85"/>
      <c r="KAU177" s="85"/>
      <c r="KAV177" s="85"/>
      <c r="KAW177" s="85"/>
      <c r="KAX177" s="85"/>
      <c r="KAY177" s="85"/>
      <c r="KAZ177" s="85"/>
      <c r="KBA177" s="85"/>
      <c r="KBB177" s="85"/>
      <c r="KBC177" s="85"/>
      <c r="KBD177" s="85"/>
      <c r="KBE177" s="85"/>
      <c r="KBF177" s="85"/>
      <c r="KBG177" s="85"/>
      <c r="KBH177" s="85"/>
      <c r="KBI177" s="85"/>
      <c r="KBJ177" s="85"/>
      <c r="KBK177" s="85"/>
      <c r="KBL177" s="85"/>
      <c r="KBM177" s="85"/>
      <c r="KBN177" s="85"/>
      <c r="KBO177" s="85"/>
      <c r="KBP177" s="85"/>
      <c r="KBQ177" s="85"/>
      <c r="KBR177" s="85"/>
      <c r="KBS177" s="85"/>
      <c r="KBT177" s="85"/>
      <c r="KBU177" s="85"/>
      <c r="KBV177" s="85"/>
      <c r="KBW177" s="85"/>
      <c r="KBX177" s="85"/>
      <c r="KBY177" s="85"/>
      <c r="KBZ177" s="85"/>
      <c r="KCA177" s="85"/>
      <c r="KCB177" s="85"/>
      <c r="KCC177" s="85"/>
      <c r="KCD177" s="85"/>
      <c r="KCE177" s="85"/>
      <c r="KCF177" s="85"/>
      <c r="KCG177" s="85"/>
      <c r="KCH177" s="85"/>
      <c r="KCI177" s="85"/>
      <c r="KCJ177" s="85"/>
      <c r="KCK177" s="85"/>
      <c r="KCL177" s="85"/>
      <c r="KCM177" s="85"/>
      <c r="KCN177" s="85"/>
      <c r="KCO177" s="85"/>
      <c r="KCP177" s="85"/>
      <c r="KCQ177" s="85"/>
      <c r="KCR177" s="85"/>
      <c r="KCS177" s="85"/>
      <c r="KCT177" s="85"/>
      <c r="KCU177" s="85"/>
      <c r="KCV177" s="85"/>
      <c r="KCW177" s="85"/>
      <c r="KCX177" s="85"/>
      <c r="KCY177" s="85"/>
      <c r="KCZ177" s="85"/>
      <c r="KDA177" s="85"/>
      <c r="KDB177" s="85"/>
      <c r="KDC177" s="85"/>
      <c r="KDD177" s="85"/>
      <c r="KDE177" s="85"/>
      <c r="KDF177" s="85"/>
      <c r="KDG177" s="85"/>
      <c r="KDH177" s="85"/>
      <c r="KDI177" s="85"/>
      <c r="KDJ177" s="85"/>
      <c r="KDK177" s="85"/>
      <c r="KDL177" s="85"/>
      <c r="KDM177" s="85"/>
      <c r="KDN177" s="85"/>
      <c r="KDO177" s="85"/>
      <c r="KDP177" s="85"/>
      <c r="KDQ177" s="85"/>
      <c r="KDR177" s="85"/>
      <c r="KDS177" s="85"/>
      <c r="KDT177" s="85"/>
      <c r="KDU177" s="85"/>
      <c r="KDV177" s="85"/>
      <c r="KDW177" s="85"/>
      <c r="KDX177" s="85"/>
      <c r="KDY177" s="85"/>
      <c r="KDZ177" s="85"/>
      <c r="KEA177" s="85"/>
      <c r="KEB177" s="85"/>
      <c r="KEC177" s="85"/>
      <c r="KED177" s="85"/>
      <c r="KEE177" s="85"/>
      <c r="KEF177" s="85"/>
      <c r="KEG177" s="85"/>
      <c r="KEH177" s="85"/>
      <c r="KEI177" s="85"/>
      <c r="KEJ177" s="85"/>
      <c r="KEK177" s="85"/>
      <c r="KEL177" s="85"/>
      <c r="KEM177" s="85"/>
      <c r="KEN177" s="85"/>
      <c r="KEO177" s="85"/>
      <c r="KEP177" s="85"/>
      <c r="KEQ177" s="85"/>
      <c r="KER177" s="85"/>
      <c r="KES177" s="85"/>
      <c r="KET177" s="85"/>
      <c r="KEU177" s="85"/>
      <c r="KEV177" s="85"/>
      <c r="KEW177" s="85"/>
      <c r="KEX177" s="85"/>
      <c r="KEY177" s="85"/>
      <c r="KEZ177" s="85"/>
      <c r="KFA177" s="85"/>
      <c r="KFB177" s="85"/>
      <c r="KFC177" s="85"/>
      <c r="KFD177" s="85"/>
      <c r="KFE177" s="85"/>
      <c r="KFF177" s="85"/>
      <c r="KFG177" s="85"/>
      <c r="KFH177" s="85"/>
      <c r="KFI177" s="85"/>
      <c r="KFJ177" s="85"/>
      <c r="KFK177" s="85"/>
      <c r="KFL177" s="85"/>
      <c r="KFM177" s="85"/>
      <c r="KFN177" s="85"/>
      <c r="KFO177" s="85"/>
      <c r="KFP177" s="85"/>
      <c r="KFQ177" s="85"/>
      <c r="KFR177" s="85"/>
      <c r="KFS177" s="85"/>
      <c r="KFT177" s="85"/>
      <c r="KFU177" s="85"/>
      <c r="KFV177" s="85"/>
      <c r="KFW177" s="85"/>
      <c r="KFX177" s="85"/>
      <c r="KFY177" s="85"/>
      <c r="KFZ177" s="85"/>
      <c r="KGA177" s="85"/>
      <c r="KGB177" s="85"/>
      <c r="KGC177" s="85"/>
      <c r="KGD177" s="85"/>
      <c r="KGE177" s="85"/>
      <c r="KGF177" s="85"/>
      <c r="KGG177" s="85"/>
      <c r="KGH177" s="85"/>
      <c r="KGI177" s="85"/>
      <c r="KGJ177" s="85"/>
      <c r="KGK177" s="85"/>
      <c r="KGL177" s="85"/>
      <c r="KGM177" s="85"/>
      <c r="KGN177" s="85"/>
      <c r="KGO177" s="85"/>
      <c r="KGP177" s="85"/>
      <c r="KGQ177" s="85"/>
      <c r="KGR177" s="85"/>
      <c r="KGS177" s="85"/>
      <c r="KGT177" s="85"/>
      <c r="KGU177" s="85"/>
      <c r="KGV177" s="85"/>
      <c r="KGW177" s="85"/>
      <c r="KGX177" s="85"/>
      <c r="KGY177" s="85"/>
      <c r="KGZ177" s="85"/>
      <c r="KHA177" s="85"/>
      <c r="KHB177" s="85"/>
      <c r="KHC177" s="85"/>
      <c r="KHD177" s="85"/>
      <c r="KHE177" s="85"/>
      <c r="KHF177" s="85"/>
      <c r="KHG177" s="85"/>
      <c r="KHH177" s="85"/>
      <c r="KHI177" s="85"/>
      <c r="KHJ177" s="85"/>
      <c r="KHK177" s="85"/>
      <c r="KHL177" s="85"/>
      <c r="KHM177" s="85"/>
      <c r="KHN177" s="85"/>
      <c r="KHO177" s="85"/>
      <c r="KHP177" s="85"/>
      <c r="KHQ177" s="85"/>
      <c r="KHR177" s="85"/>
      <c r="KHS177" s="85"/>
      <c r="KHT177" s="85"/>
      <c r="KHU177" s="85"/>
      <c r="KHV177" s="85"/>
      <c r="KHW177" s="85"/>
      <c r="KHX177" s="85"/>
      <c r="KHY177" s="85"/>
      <c r="KHZ177" s="85"/>
      <c r="KIA177" s="85"/>
      <c r="KIB177" s="85"/>
      <c r="KIC177" s="85"/>
      <c r="KID177" s="85"/>
      <c r="KIE177" s="85"/>
      <c r="KIF177" s="85"/>
      <c r="KIG177" s="85"/>
      <c r="KIH177" s="85"/>
      <c r="KII177" s="85"/>
      <c r="KIJ177" s="85"/>
      <c r="KIK177" s="85"/>
      <c r="KIL177" s="85"/>
      <c r="KIM177" s="85"/>
      <c r="KIN177" s="85"/>
      <c r="KIO177" s="85"/>
      <c r="KIP177" s="85"/>
      <c r="KIQ177" s="85"/>
      <c r="KIR177" s="85"/>
      <c r="KIS177" s="85"/>
      <c r="KIT177" s="85"/>
      <c r="KIU177" s="85"/>
      <c r="KIV177" s="85"/>
      <c r="KIW177" s="85"/>
      <c r="KIX177" s="85"/>
      <c r="KIY177" s="85"/>
      <c r="KIZ177" s="85"/>
      <c r="KJA177" s="85"/>
      <c r="KJB177" s="85"/>
      <c r="KJC177" s="85"/>
      <c r="KJD177" s="85"/>
      <c r="KJE177" s="85"/>
      <c r="KJF177" s="85"/>
      <c r="KJG177" s="85"/>
      <c r="KJH177" s="85"/>
      <c r="KJI177" s="85"/>
      <c r="KJJ177" s="85"/>
      <c r="KJK177" s="85"/>
      <c r="KJL177" s="85"/>
      <c r="KJM177" s="85"/>
      <c r="KJN177" s="85"/>
      <c r="KJO177" s="85"/>
      <c r="KJP177" s="85"/>
      <c r="KJQ177" s="85"/>
      <c r="KJR177" s="85"/>
      <c r="KJS177" s="85"/>
      <c r="KJT177" s="85"/>
      <c r="KJU177" s="85"/>
      <c r="KJV177" s="85"/>
      <c r="KJW177" s="85"/>
      <c r="KJX177" s="85"/>
      <c r="KJY177" s="85"/>
      <c r="KJZ177" s="85"/>
      <c r="KKA177" s="85"/>
      <c r="KKB177" s="85"/>
      <c r="KKC177" s="85"/>
      <c r="KKD177" s="85"/>
      <c r="KKE177" s="85"/>
      <c r="KKF177" s="85"/>
      <c r="KKG177" s="85"/>
      <c r="KKH177" s="85"/>
      <c r="KKI177" s="85"/>
      <c r="KKJ177" s="85"/>
      <c r="KKK177" s="85"/>
      <c r="KKL177" s="85"/>
      <c r="KKM177" s="85"/>
      <c r="KKN177" s="85"/>
      <c r="KKO177" s="85"/>
      <c r="KKP177" s="85"/>
      <c r="KKQ177" s="85"/>
      <c r="KKR177" s="85"/>
      <c r="KKS177" s="85"/>
      <c r="KKT177" s="85"/>
      <c r="KKU177" s="85"/>
      <c r="KKV177" s="85"/>
      <c r="KKW177" s="85"/>
      <c r="KKX177" s="85"/>
      <c r="KKY177" s="85"/>
      <c r="KKZ177" s="85"/>
      <c r="KLA177" s="85"/>
      <c r="KLB177" s="85"/>
      <c r="KLC177" s="85"/>
      <c r="KLD177" s="85"/>
      <c r="KLE177" s="85"/>
      <c r="KLF177" s="85"/>
      <c r="KLG177" s="85"/>
      <c r="KLH177" s="85"/>
      <c r="KLI177" s="85"/>
      <c r="KLJ177" s="85"/>
      <c r="KLK177" s="85"/>
      <c r="KLL177" s="85"/>
      <c r="KLM177" s="85"/>
      <c r="KLN177" s="85"/>
      <c r="KLO177" s="85"/>
      <c r="KLP177" s="85"/>
      <c r="KLQ177" s="85"/>
      <c r="KLR177" s="85"/>
      <c r="KLS177" s="85"/>
      <c r="KLT177" s="85"/>
      <c r="KLU177" s="85"/>
      <c r="KLV177" s="85"/>
      <c r="KLW177" s="85"/>
      <c r="KLX177" s="85"/>
      <c r="KLY177" s="85"/>
      <c r="KLZ177" s="85"/>
      <c r="KMA177" s="85"/>
      <c r="KMB177" s="85"/>
      <c r="KMC177" s="85"/>
      <c r="KMD177" s="85"/>
      <c r="KME177" s="85"/>
      <c r="KMF177" s="85"/>
      <c r="KMG177" s="85"/>
      <c r="KMH177" s="85"/>
      <c r="KMI177" s="85"/>
      <c r="KMJ177" s="85"/>
      <c r="KMK177" s="85"/>
      <c r="KML177" s="85"/>
      <c r="KMM177" s="85"/>
      <c r="KMN177" s="85"/>
      <c r="KMO177" s="85"/>
      <c r="KMP177" s="85"/>
      <c r="KMQ177" s="85"/>
      <c r="KMR177" s="85"/>
      <c r="KMS177" s="85"/>
      <c r="KMT177" s="85"/>
      <c r="KMU177" s="85"/>
      <c r="KMV177" s="85"/>
      <c r="KMW177" s="85"/>
      <c r="KMX177" s="85"/>
      <c r="KMY177" s="85"/>
      <c r="KMZ177" s="85"/>
      <c r="KNA177" s="85"/>
      <c r="KNB177" s="85"/>
      <c r="KNC177" s="85"/>
      <c r="KND177" s="85"/>
      <c r="KNE177" s="85"/>
      <c r="KNF177" s="85"/>
      <c r="KNG177" s="85"/>
      <c r="KNH177" s="85"/>
      <c r="KNI177" s="85"/>
      <c r="KNJ177" s="85"/>
      <c r="KNK177" s="85"/>
      <c r="KNL177" s="85"/>
      <c r="KNM177" s="85"/>
      <c r="KNN177" s="85"/>
      <c r="KNO177" s="85"/>
      <c r="KNP177" s="85"/>
      <c r="KNQ177" s="85"/>
      <c r="KNR177" s="85"/>
      <c r="KNS177" s="85"/>
      <c r="KNT177" s="85"/>
      <c r="KNU177" s="85"/>
      <c r="KNV177" s="85"/>
      <c r="KNW177" s="85"/>
      <c r="KNX177" s="85"/>
      <c r="KNY177" s="85"/>
      <c r="KNZ177" s="85"/>
      <c r="KOA177" s="85"/>
      <c r="KOB177" s="85"/>
      <c r="KOC177" s="85"/>
      <c r="KOD177" s="85"/>
      <c r="KOE177" s="85"/>
      <c r="KOF177" s="85"/>
      <c r="KOG177" s="85"/>
      <c r="KOH177" s="85"/>
      <c r="KOI177" s="85"/>
      <c r="KOJ177" s="85"/>
      <c r="KOK177" s="85"/>
      <c r="KOL177" s="85"/>
      <c r="KOM177" s="85"/>
      <c r="KON177" s="85"/>
      <c r="KOO177" s="85"/>
      <c r="KOP177" s="85"/>
      <c r="KOQ177" s="85"/>
      <c r="KOR177" s="85"/>
      <c r="KOS177" s="85"/>
      <c r="KOT177" s="85"/>
      <c r="KOU177" s="85"/>
      <c r="KOV177" s="85"/>
      <c r="KOW177" s="85"/>
      <c r="KOX177" s="85"/>
      <c r="KOY177" s="85"/>
      <c r="KOZ177" s="85"/>
      <c r="KPA177" s="85"/>
      <c r="KPB177" s="85"/>
      <c r="KPC177" s="85"/>
      <c r="KPD177" s="85"/>
      <c r="KPE177" s="85"/>
      <c r="KPF177" s="85"/>
      <c r="KPG177" s="85"/>
      <c r="KPH177" s="85"/>
      <c r="KPI177" s="85"/>
      <c r="KPJ177" s="85"/>
      <c r="KPK177" s="85"/>
      <c r="KPL177" s="85"/>
      <c r="KPM177" s="85"/>
      <c r="KPN177" s="85"/>
      <c r="KPO177" s="85"/>
      <c r="KPP177" s="85"/>
      <c r="KPQ177" s="85"/>
      <c r="KPR177" s="85"/>
      <c r="KPS177" s="85"/>
      <c r="KPT177" s="85"/>
      <c r="KPU177" s="85"/>
      <c r="KPV177" s="85"/>
      <c r="KPW177" s="85"/>
      <c r="KPX177" s="85"/>
      <c r="KPY177" s="85"/>
      <c r="KPZ177" s="85"/>
      <c r="KQA177" s="85"/>
      <c r="KQB177" s="85"/>
      <c r="KQC177" s="85"/>
      <c r="KQD177" s="85"/>
      <c r="KQE177" s="85"/>
      <c r="KQF177" s="85"/>
      <c r="KQG177" s="85"/>
      <c r="KQH177" s="85"/>
      <c r="KQI177" s="85"/>
      <c r="KQJ177" s="85"/>
      <c r="KQK177" s="85"/>
      <c r="KQL177" s="85"/>
      <c r="KQM177" s="85"/>
      <c r="KQN177" s="85"/>
      <c r="KQO177" s="85"/>
      <c r="KQP177" s="85"/>
      <c r="KQQ177" s="85"/>
      <c r="KQR177" s="85"/>
      <c r="KQS177" s="85"/>
      <c r="KQT177" s="85"/>
      <c r="KQU177" s="85"/>
      <c r="KQV177" s="85"/>
      <c r="KQW177" s="85"/>
      <c r="KQX177" s="85"/>
      <c r="KQY177" s="85"/>
      <c r="KQZ177" s="85"/>
      <c r="KRA177" s="85"/>
      <c r="KRB177" s="85"/>
      <c r="KRC177" s="85"/>
      <c r="KRD177" s="85"/>
      <c r="KRE177" s="85"/>
      <c r="KRF177" s="85"/>
      <c r="KRG177" s="85"/>
      <c r="KRH177" s="85"/>
      <c r="KRI177" s="85"/>
      <c r="KRJ177" s="85"/>
      <c r="KRK177" s="85"/>
      <c r="KRL177" s="85"/>
      <c r="KRM177" s="85"/>
      <c r="KRN177" s="85"/>
      <c r="KRO177" s="85"/>
      <c r="KRP177" s="85"/>
      <c r="KRQ177" s="85"/>
      <c r="KRR177" s="85"/>
      <c r="KRS177" s="85"/>
      <c r="KRT177" s="85"/>
      <c r="KRU177" s="85"/>
      <c r="KRV177" s="85"/>
      <c r="KRW177" s="85"/>
      <c r="KRX177" s="85"/>
      <c r="KRY177" s="85"/>
      <c r="KRZ177" s="85"/>
      <c r="KSA177" s="85"/>
      <c r="KSB177" s="85"/>
      <c r="KSC177" s="85"/>
      <c r="KSD177" s="85"/>
      <c r="KSE177" s="85"/>
      <c r="KSF177" s="85"/>
      <c r="KSG177" s="85"/>
      <c r="KSH177" s="85"/>
      <c r="KSI177" s="85"/>
      <c r="KSJ177" s="85"/>
      <c r="KSK177" s="85"/>
      <c r="KSL177" s="85"/>
      <c r="KSM177" s="85"/>
      <c r="KSN177" s="85"/>
      <c r="KSO177" s="85"/>
      <c r="KSP177" s="85"/>
      <c r="KSQ177" s="85"/>
      <c r="KSR177" s="85"/>
      <c r="KSS177" s="85"/>
      <c r="KST177" s="85"/>
      <c r="KSU177" s="85"/>
      <c r="KSV177" s="85"/>
      <c r="KSW177" s="85"/>
      <c r="KSX177" s="85"/>
      <c r="KSY177" s="85"/>
      <c r="KSZ177" s="85"/>
      <c r="KTA177" s="85"/>
      <c r="KTB177" s="85"/>
      <c r="KTC177" s="85"/>
      <c r="KTD177" s="85"/>
      <c r="KTE177" s="85"/>
      <c r="KTF177" s="85"/>
      <c r="KTG177" s="85"/>
      <c r="KTH177" s="85"/>
      <c r="KTI177" s="85"/>
      <c r="KTJ177" s="85"/>
      <c r="KTK177" s="85"/>
      <c r="KTL177" s="85"/>
      <c r="KTM177" s="85"/>
      <c r="KTN177" s="85"/>
      <c r="KTO177" s="85"/>
      <c r="KTP177" s="85"/>
      <c r="KTQ177" s="85"/>
      <c r="KTR177" s="85"/>
      <c r="KTS177" s="85"/>
      <c r="KTT177" s="85"/>
      <c r="KTU177" s="85"/>
      <c r="KTV177" s="85"/>
      <c r="KTW177" s="85"/>
      <c r="KTX177" s="85"/>
      <c r="KTY177" s="85"/>
      <c r="KTZ177" s="85"/>
      <c r="KUA177" s="85"/>
      <c r="KUB177" s="85"/>
      <c r="KUC177" s="85"/>
      <c r="KUD177" s="85"/>
      <c r="KUE177" s="85"/>
      <c r="KUF177" s="85"/>
      <c r="KUG177" s="85"/>
      <c r="KUH177" s="85"/>
      <c r="KUI177" s="85"/>
      <c r="KUJ177" s="85"/>
      <c r="KUK177" s="85"/>
      <c r="KUL177" s="85"/>
      <c r="KUM177" s="85"/>
      <c r="KUN177" s="85"/>
      <c r="KUO177" s="85"/>
      <c r="KUP177" s="85"/>
      <c r="KUQ177" s="85"/>
      <c r="KUR177" s="85"/>
      <c r="KUS177" s="85"/>
      <c r="KUT177" s="85"/>
      <c r="KUU177" s="85"/>
      <c r="KUV177" s="85"/>
      <c r="KUW177" s="85"/>
      <c r="KUX177" s="85"/>
      <c r="KUY177" s="85"/>
      <c r="KUZ177" s="85"/>
      <c r="KVA177" s="85"/>
      <c r="KVB177" s="85"/>
      <c r="KVC177" s="85"/>
      <c r="KVD177" s="85"/>
      <c r="KVE177" s="85"/>
      <c r="KVF177" s="85"/>
      <c r="KVG177" s="85"/>
      <c r="KVH177" s="85"/>
      <c r="KVI177" s="85"/>
      <c r="KVJ177" s="85"/>
      <c r="KVK177" s="85"/>
      <c r="KVL177" s="85"/>
      <c r="KVM177" s="85"/>
      <c r="KVN177" s="85"/>
      <c r="KVO177" s="85"/>
      <c r="KVP177" s="85"/>
      <c r="KVQ177" s="85"/>
      <c r="KVR177" s="85"/>
      <c r="KVS177" s="85"/>
      <c r="KVT177" s="85"/>
      <c r="KVU177" s="85"/>
      <c r="KVV177" s="85"/>
      <c r="KVW177" s="85"/>
      <c r="KVX177" s="85"/>
      <c r="KVY177" s="85"/>
      <c r="KVZ177" s="85"/>
      <c r="KWA177" s="85"/>
      <c r="KWB177" s="85"/>
      <c r="KWC177" s="85"/>
      <c r="KWD177" s="85"/>
      <c r="KWE177" s="85"/>
      <c r="KWF177" s="85"/>
      <c r="KWG177" s="85"/>
      <c r="KWH177" s="85"/>
      <c r="KWI177" s="85"/>
      <c r="KWJ177" s="85"/>
      <c r="KWK177" s="85"/>
      <c r="KWL177" s="85"/>
      <c r="KWM177" s="85"/>
      <c r="KWN177" s="85"/>
      <c r="KWO177" s="85"/>
      <c r="KWP177" s="85"/>
      <c r="KWQ177" s="85"/>
      <c r="KWR177" s="85"/>
      <c r="KWS177" s="85"/>
      <c r="KWT177" s="85"/>
      <c r="KWU177" s="85"/>
      <c r="KWV177" s="85"/>
      <c r="KWW177" s="85"/>
      <c r="KWX177" s="85"/>
      <c r="KWY177" s="85"/>
      <c r="KWZ177" s="85"/>
      <c r="KXA177" s="85"/>
      <c r="KXB177" s="85"/>
      <c r="KXC177" s="85"/>
      <c r="KXD177" s="85"/>
      <c r="KXE177" s="85"/>
      <c r="KXF177" s="85"/>
      <c r="KXG177" s="85"/>
      <c r="KXH177" s="85"/>
      <c r="KXI177" s="85"/>
      <c r="KXJ177" s="85"/>
      <c r="KXK177" s="85"/>
      <c r="KXL177" s="85"/>
      <c r="KXM177" s="85"/>
      <c r="KXN177" s="85"/>
      <c r="KXO177" s="85"/>
      <c r="KXP177" s="85"/>
      <c r="KXQ177" s="85"/>
      <c r="KXR177" s="85"/>
      <c r="KXS177" s="85"/>
      <c r="KXT177" s="85"/>
      <c r="KXU177" s="85"/>
      <c r="KXV177" s="85"/>
      <c r="KXW177" s="85"/>
      <c r="KXX177" s="85"/>
      <c r="KXY177" s="85"/>
      <c r="KXZ177" s="85"/>
      <c r="KYA177" s="85"/>
      <c r="KYB177" s="85"/>
      <c r="KYC177" s="85"/>
      <c r="KYD177" s="85"/>
      <c r="KYE177" s="85"/>
      <c r="KYF177" s="85"/>
      <c r="KYG177" s="85"/>
      <c r="KYH177" s="85"/>
      <c r="KYI177" s="85"/>
      <c r="KYJ177" s="85"/>
      <c r="KYK177" s="85"/>
      <c r="KYL177" s="85"/>
      <c r="KYM177" s="85"/>
      <c r="KYN177" s="85"/>
      <c r="KYO177" s="85"/>
      <c r="KYP177" s="85"/>
      <c r="KYQ177" s="85"/>
      <c r="KYR177" s="85"/>
      <c r="KYS177" s="85"/>
      <c r="KYT177" s="85"/>
      <c r="KYU177" s="85"/>
      <c r="KYV177" s="85"/>
      <c r="KYW177" s="85"/>
      <c r="KYX177" s="85"/>
      <c r="KYY177" s="85"/>
      <c r="KYZ177" s="85"/>
      <c r="KZA177" s="85"/>
      <c r="KZB177" s="85"/>
      <c r="KZC177" s="85"/>
      <c r="KZD177" s="85"/>
      <c r="KZE177" s="85"/>
      <c r="KZF177" s="85"/>
      <c r="KZG177" s="85"/>
      <c r="KZH177" s="85"/>
      <c r="KZI177" s="85"/>
      <c r="KZJ177" s="85"/>
      <c r="KZK177" s="85"/>
      <c r="KZL177" s="85"/>
      <c r="KZM177" s="85"/>
      <c r="KZN177" s="85"/>
      <c r="KZO177" s="85"/>
      <c r="KZP177" s="85"/>
      <c r="KZQ177" s="85"/>
      <c r="KZR177" s="85"/>
      <c r="KZS177" s="85"/>
      <c r="KZT177" s="85"/>
      <c r="KZU177" s="85"/>
      <c r="KZV177" s="85"/>
      <c r="KZW177" s="85"/>
      <c r="KZX177" s="85"/>
      <c r="KZY177" s="85"/>
      <c r="KZZ177" s="85"/>
      <c r="LAA177" s="85"/>
      <c r="LAB177" s="85"/>
      <c r="LAC177" s="85"/>
      <c r="LAD177" s="85"/>
      <c r="LAE177" s="85"/>
      <c r="LAF177" s="85"/>
      <c r="LAG177" s="85"/>
      <c r="LAH177" s="85"/>
      <c r="LAI177" s="85"/>
      <c r="LAJ177" s="85"/>
      <c r="LAK177" s="85"/>
      <c r="LAL177" s="85"/>
      <c r="LAM177" s="85"/>
      <c r="LAN177" s="85"/>
      <c r="LAO177" s="85"/>
      <c r="LAP177" s="85"/>
      <c r="LAQ177" s="85"/>
      <c r="LAR177" s="85"/>
      <c r="LAS177" s="85"/>
      <c r="LAT177" s="85"/>
      <c r="LAU177" s="85"/>
      <c r="LAV177" s="85"/>
      <c r="LAW177" s="85"/>
      <c r="LAX177" s="85"/>
      <c r="LAY177" s="85"/>
      <c r="LAZ177" s="85"/>
      <c r="LBA177" s="85"/>
      <c r="LBB177" s="85"/>
      <c r="LBC177" s="85"/>
      <c r="LBD177" s="85"/>
      <c r="LBE177" s="85"/>
      <c r="LBF177" s="85"/>
      <c r="LBG177" s="85"/>
      <c r="LBH177" s="85"/>
      <c r="LBI177" s="85"/>
      <c r="LBJ177" s="85"/>
      <c r="LBK177" s="85"/>
      <c r="LBL177" s="85"/>
      <c r="LBM177" s="85"/>
      <c r="LBN177" s="85"/>
      <c r="LBO177" s="85"/>
      <c r="LBP177" s="85"/>
      <c r="LBQ177" s="85"/>
      <c r="LBR177" s="85"/>
      <c r="LBS177" s="85"/>
      <c r="LBT177" s="85"/>
      <c r="LBU177" s="85"/>
      <c r="LBV177" s="85"/>
      <c r="LBW177" s="85"/>
      <c r="LBX177" s="85"/>
      <c r="LBY177" s="85"/>
      <c r="LBZ177" s="85"/>
      <c r="LCA177" s="85"/>
      <c r="LCB177" s="85"/>
      <c r="LCC177" s="85"/>
      <c r="LCD177" s="85"/>
      <c r="LCE177" s="85"/>
      <c r="LCF177" s="85"/>
      <c r="LCG177" s="85"/>
      <c r="LCH177" s="85"/>
      <c r="LCI177" s="85"/>
      <c r="LCJ177" s="85"/>
      <c r="LCK177" s="85"/>
      <c r="LCL177" s="85"/>
      <c r="LCM177" s="85"/>
      <c r="LCN177" s="85"/>
      <c r="LCO177" s="85"/>
      <c r="LCP177" s="85"/>
      <c r="LCQ177" s="85"/>
      <c r="LCR177" s="85"/>
      <c r="LCS177" s="85"/>
      <c r="LCT177" s="85"/>
      <c r="LCU177" s="85"/>
      <c r="LCV177" s="85"/>
      <c r="LCW177" s="85"/>
      <c r="LCX177" s="85"/>
      <c r="LCY177" s="85"/>
      <c r="LCZ177" s="85"/>
      <c r="LDA177" s="85"/>
      <c r="LDB177" s="85"/>
      <c r="LDC177" s="85"/>
      <c r="LDD177" s="85"/>
      <c r="LDE177" s="85"/>
      <c r="LDF177" s="85"/>
      <c r="LDG177" s="85"/>
      <c r="LDH177" s="85"/>
      <c r="LDI177" s="85"/>
      <c r="LDJ177" s="85"/>
      <c r="LDK177" s="85"/>
      <c r="LDL177" s="85"/>
      <c r="LDM177" s="85"/>
      <c r="LDN177" s="85"/>
      <c r="LDO177" s="85"/>
      <c r="LDP177" s="85"/>
      <c r="LDQ177" s="85"/>
      <c r="LDR177" s="85"/>
      <c r="LDS177" s="85"/>
      <c r="LDT177" s="85"/>
      <c r="LDU177" s="85"/>
      <c r="LDV177" s="85"/>
      <c r="LDW177" s="85"/>
      <c r="LDX177" s="85"/>
      <c r="LDY177" s="85"/>
      <c r="LDZ177" s="85"/>
      <c r="LEA177" s="85"/>
      <c r="LEB177" s="85"/>
      <c r="LEC177" s="85"/>
      <c r="LED177" s="85"/>
      <c r="LEE177" s="85"/>
      <c r="LEF177" s="85"/>
      <c r="LEG177" s="85"/>
      <c r="LEH177" s="85"/>
      <c r="LEI177" s="85"/>
      <c r="LEJ177" s="85"/>
      <c r="LEK177" s="85"/>
      <c r="LEL177" s="85"/>
      <c r="LEM177" s="85"/>
      <c r="LEN177" s="85"/>
      <c r="LEO177" s="85"/>
      <c r="LEP177" s="85"/>
      <c r="LEQ177" s="85"/>
      <c r="LER177" s="85"/>
      <c r="LES177" s="85"/>
      <c r="LET177" s="85"/>
      <c r="LEU177" s="85"/>
      <c r="LEV177" s="85"/>
      <c r="LEW177" s="85"/>
      <c r="LEX177" s="85"/>
      <c r="LEY177" s="85"/>
      <c r="LEZ177" s="85"/>
      <c r="LFA177" s="85"/>
      <c r="LFB177" s="85"/>
      <c r="LFC177" s="85"/>
      <c r="LFD177" s="85"/>
      <c r="LFE177" s="85"/>
      <c r="LFF177" s="85"/>
      <c r="LFG177" s="85"/>
      <c r="LFH177" s="85"/>
      <c r="LFI177" s="85"/>
      <c r="LFJ177" s="85"/>
      <c r="LFK177" s="85"/>
      <c r="LFL177" s="85"/>
      <c r="LFM177" s="85"/>
      <c r="LFN177" s="85"/>
      <c r="LFO177" s="85"/>
      <c r="LFP177" s="85"/>
      <c r="LFQ177" s="85"/>
      <c r="LFR177" s="85"/>
      <c r="LFS177" s="85"/>
      <c r="LFT177" s="85"/>
      <c r="LFU177" s="85"/>
      <c r="LFV177" s="85"/>
      <c r="LFW177" s="85"/>
      <c r="LFX177" s="85"/>
      <c r="LFY177" s="85"/>
      <c r="LFZ177" s="85"/>
      <c r="LGA177" s="85"/>
      <c r="LGB177" s="85"/>
      <c r="LGC177" s="85"/>
      <c r="LGD177" s="85"/>
      <c r="LGE177" s="85"/>
      <c r="LGF177" s="85"/>
      <c r="LGG177" s="85"/>
      <c r="LGH177" s="85"/>
      <c r="LGI177" s="85"/>
      <c r="LGJ177" s="85"/>
      <c r="LGK177" s="85"/>
      <c r="LGL177" s="85"/>
      <c r="LGM177" s="85"/>
      <c r="LGN177" s="85"/>
      <c r="LGO177" s="85"/>
      <c r="LGP177" s="85"/>
      <c r="LGQ177" s="85"/>
      <c r="LGR177" s="85"/>
      <c r="LGS177" s="85"/>
      <c r="LGT177" s="85"/>
      <c r="LGU177" s="85"/>
      <c r="LGV177" s="85"/>
      <c r="LGW177" s="85"/>
      <c r="LGX177" s="85"/>
      <c r="LGY177" s="85"/>
      <c r="LGZ177" s="85"/>
      <c r="LHA177" s="85"/>
      <c r="LHB177" s="85"/>
      <c r="LHC177" s="85"/>
      <c r="LHD177" s="85"/>
      <c r="LHE177" s="85"/>
      <c r="LHF177" s="85"/>
      <c r="LHG177" s="85"/>
      <c r="LHH177" s="85"/>
      <c r="LHI177" s="85"/>
      <c r="LHJ177" s="85"/>
      <c r="LHK177" s="85"/>
      <c r="LHL177" s="85"/>
      <c r="LHM177" s="85"/>
      <c r="LHN177" s="85"/>
      <c r="LHO177" s="85"/>
      <c r="LHP177" s="85"/>
      <c r="LHQ177" s="85"/>
      <c r="LHR177" s="85"/>
      <c r="LHS177" s="85"/>
      <c r="LHT177" s="85"/>
      <c r="LHU177" s="85"/>
      <c r="LHV177" s="85"/>
      <c r="LHW177" s="85"/>
      <c r="LHX177" s="85"/>
      <c r="LHY177" s="85"/>
      <c r="LHZ177" s="85"/>
      <c r="LIA177" s="85"/>
      <c r="LIB177" s="85"/>
      <c r="LIC177" s="85"/>
      <c r="LID177" s="85"/>
      <c r="LIE177" s="85"/>
      <c r="LIF177" s="85"/>
      <c r="LIG177" s="85"/>
      <c r="LIH177" s="85"/>
      <c r="LII177" s="85"/>
      <c r="LIJ177" s="85"/>
      <c r="LIK177" s="85"/>
      <c r="LIL177" s="85"/>
      <c r="LIM177" s="85"/>
      <c r="LIN177" s="85"/>
      <c r="LIO177" s="85"/>
      <c r="LIP177" s="85"/>
      <c r="LIQ177" s="85"/>
      <c r="LIR177" s="85"/>
      <c r="LIS177" s="85"/>
      <c r="LIT177" s="85"/>
      <c r="LIU177" s="85"/>
      <c r="LIV177" s="85"/>
      <c r="LIW177" s="85"/>
      <c r="LIX177" s="85"/>
      <c r="LIY177" s="85"/>
      <c r="LIZ177" s="85"/>
      <c r="LJA177" s="85"/>
      <c r="LJB177" s="85"/>
      <c r="LJC177" s="85"/>
      <c r="LJD177" s="85"/>
      <c r="LJE177" s="85"/>
      <c r="LJF177" s="85"/>
      <c r="LJG177" s="85"/>
      <c r="LJH177" s="85"/>
      <c r="LJI177" s="85"/>
      <c r="LJJ177" s="85"/>
      <c r="LJK177" s="85"/>
      <c r="LJL177" s="85"/>
      <c r="LJM177" s="85"/>
      <c r="LJN177" s="85"/>
      <c r="LJO177" s="85"/>
      <c r="LJP177" s="85"/>
      <c r="LJQ177" s="85"/>
      <c r="LJR177" s="85"/>
      <c r="LJS177" s="85"/>
      <c r="LJT177" s="85"/>
      <c r="LJU177" s="85"/>
      <c r="LJV177" s="85"/>
      <c r="LJW177" s="85"/>
      <c r="LJX177" s="85"/>
      <c r="LJY177" s="85"/>
      <c r="LJZ177" s="85"/>
      <c r="LKA177" s="85"/>
      <c r="LKB177" s="85"/>
      <c r="LKC177" s="85"/>
      <c r="LKD177" s="85"/>
      <c r="LKE177" s="85"/>
      <c r="LKF177" s="85"/>
      <c r="LKG177" s="85"/>
      <c r="LKH177" s="85"/>
      <c r="LKI177" s="85"/>
      <c r="LKJ177" s="85"/>
      <c r="LKK177" s="85"/>
      <c r="LKL177" s="85"/>
      <c r="LKM177" s="85"/>
      <c r="LKN177" s="85"/>
      <c r="LKO177" s="85"/>
      <c r="LKP177" s="85"/>
      <c r="LKQ177" s="85"/>
      <c r="LKR177" s="85"/>
      <c r="LKS177" s="85"/>
      <c r="LKT177" s="85"/>
      <c r="LKU177" s="85"/>
      <c r="LKV177" s="85"/>
      <c r="LKW177" s="85"/>
      <c r="LKX177" s="85"/>
      <c r="LKY177" s="85"/>
      <c r="LKZ177" s="85"/>
      <c r="LLA177" s="85"/>
      <c r="LLB177" s="85"/>
      <c r="LLC177" s="85"/>
      <c r="LLD177" s="85"/>
      <c r="LLE177" s="85"/>
      <c r="LLF177" s="85"/>
      <c r="LLG177" s="85"/>
      <c r="LLH177" s="85"/>
      <c r="LLI177" s="85"/>
      <c r="LLJ177" s="85"/>
      <c r="LLK177" s="85"/>
      <c r="LLL177" s="85"/>
      <c r="LLM177" s="85"/>
      <c r="LLN177" s="85"/>
      <c r="LLO177" s="85"/>
      <c r="LLP177" s="85"/>
      <c r="LLQ177" s="85"/>
      <c r="LLR177" s="85"/>
      <c r="LLS177" s="85"/>
      <c r="LLT177" s="85"/>
      <c r="LLU177" s="85"/>
      <c r="LLV177" s="85"/>
      <c r="LLW177" s="85"/>
      <c r="LLX177" s="85"/>
      <c r="LLY177" s="85"/>
      <c r="LLZ177" s="85"/>
      <c r="LMA177" s="85"/>
      <c r="LMB177" s="85"/>
      <c r="LMC177" s="85"/>
      <c r="LMD177" s="85"/>
      <c r="LME177" s="85"/>
      <c r="LMF177" s="85"/>
      <c r="LMG177" s="85"/>
      <c r="LMH177" s="85"/>
      <c r="LMI177" s="85"/>
      <c r="LMJ177" s="85"/>
      <c r="LMK177" s="85"/>
      <c r="LML177" s="85"/>
      <c r="LMM177" s="85"/>
      <c r="LMN177" s="85"/>
      <c r="LMO177" s="85"/>
      <c r="LMP177" s="85"/>
      <c r="LMQ177" s="85"/>
      <c r="LMR177" s="85"/>
      <c r="LMS177" s="85"/>
      <c r="LMT177" s="85"/>
      <c r="LMU177" s="85"/>
      <c r="LMV177" s="85"/>
      <c r="LMW177" s="85"/>
      <c r="LMX177" s="85"/>
      <c r="LMY177" s="85"/>
      <c r="LMZ177" s="85"/>
      <c r="LNA177" s="85"/>
      <c r="LNB177" s="85"/>
      <c r="LNC177" s="85"/>
      <c r="LND177" s="85"/>
      <c r="LNE177" s="85"/>
      <c r="LNF177" s="85"/>
      <c r="LNG177" s="85"/>
      <c r="LNH177" s="85"/>
      <c r="LNI177" s="85"/>
      <c r="LNJ177" s="85"/>
      <c r="LNK177" s="85"/>
      <c r="LNL177" s="85"/>
      <c r="LNM177" s="85"/>
      <c r="LNN177" s="85"/>
      <c r="LNO177" s="85"/>
      <c r="LNP177" s="85"/>
      <c r="LNQ177" s="85"/>
      <c r="LNR177" s="85"/>
      <c r="LNS177" s="85"/>
      <c r="LNT177" s="85"/>
      <c r="LNU177" s="85"/>
      <c r="LNV177" s="85"/>
      <c r="LNW177" s="85"/>
      <c r="LNX177" s="85"/>
      <c r="LNY177" s="85"/>
      <c r="LNZ177" s="85"/>
      <c r="LOA177" s="85"/>
      <c r="LOB177" s="85"/>
      <c r="LOC177" s="85"/>
      <c r="LOD177" s="85"/>
      <c r="LOE177" s="85"/>
      <c r="LOF177" s="85"/>
      <c r="LOG177" s="85"/>
      <c r="LOH177" s="85"/>
      <c r="LOI177" s="85"/>
      <c r="LOJ177" s="85"/>
      <c r="LOK177" s="85"/>
      <c r="LOL177" s="85"/>
      <c r="LOM177" s="85"/>
      <c r="LON177" s="85"/>
      <c r="LOO177" s="85"/>
      <c r="LOP177" s="85"/>
      <c r="LOQ177" s="85"/>
      <c r="LOR177" s="85"/>
      <c r="LOS177" s="85"/>
      <c r="LOT177" s="85"/>
      <c r="LOU177" s="85"/>
      <c r="LOV177" s="85"/>
      <c r="LOW177" s="85"/>
      <c r="LOX177" s="85"/>
      <c r="LOY177" s="85"/>
      <c r="LOZ177" s="85"/>
      <c r="LPA177" s="85"/>
      <c r="LPB177" s="85"/>
      <c r="LPC177" s="85"/>
      <c r="LPD177" s="85"/>
      <c r="LPE177" s="85"/>
      <c r="LPF177" s="85"/>
      <c r="LPG177" s="85"/>
      <c r="LPH177" s="85"/>
      <c r="LPI177" s="85"/>
      <c r="LPJ177" s="85"/>
      <c r="LPK177" s="85"/>
      <c r="LPL177" s="85"/>
      <c r="LPM177" s="85"/>
      <c r="LPN177" s="85"/>
      <c r="LPO177" s="85"/>
      <c r="LPP177" s="85"/>
      <c r="LPQ177" s="85"/>
      <c r="LPR177" s="85"/>
      <c r="LPS177" s="85"/>
      <c r="LPT177" s="85"/>
      <c r="LPU177" s="85"/>
      <c r="LPV177" s="85"/>
      <c r="LPW177" s="85"/>
      <c r="LPX177" s="85"/>
      <c r="LPY177" s="85"/>
      <c r="LPZ177" s="85"/>
      <c r="LQA177" s="85"/>
      <c r="LQB177" s="85"/>
      <c r="LQC177" s="85"/>
      <c r="LQD177" s="85"/>
      <c r="LQE177" s="85"/>
      <c r="LQF177" s="85"/>
      <c r="LQG177" s="85"/>
      <c r="LQH177" s="85"/>
      <c r="LQI177" s="85"/>
      <c r="LQJ177" s="85"/>
      <c r="LQK177" s="85"/>
      <c r="LQL177" s="85"/>
      <c r="LQM177" s="85"/>
      <c r="LQN177" s="85"/>
      <c r="LQO177" s="85"/>
      <c r="LQP177" s="85"/>
      <c r="LQQ177" s="85"/>
      <c r="LQR177" s="85"/>
      <c r="LQS177" s="85"/>
      <c r="LQT177" s="85"/>
      <c r="LQU177" s="85"/>
      <c r="LQV177" s="85"/>
      <c r="LQW177" s="85"/>
      <c r="LQX177" s="85"/>
      <c r="LQY177" s="85"/>
      <c r="LQZ177" s="85"/>
      <c r="LRA177" s="85"/>
      <c r="LRB177" s="85"/>
      <c r="LRC177" s="85"/>
      <c r="LRD177" s="85"/>
      <c r="LRE177" s="85"/>
      <c r="LRF177" s="85"/>
      <c r="LRG177" s="85"/>
      <c r="LRH177" s="85"/>
      <c r="LRI177" s="85"/>
      <c r="LRJ177" s="85"/>
      <c r="LRK177" s="85"/>
      <c r="LRL177" s="85"/>
      <c r="LRM177" s="85"/>
      <c r="LRN177" s="85"/>
      <c r="LRO177" s="85"/>
      <c r="LRP177" s="85"/>
      <c r="LRQ177" s="85"/>
      <c r="LRR177" s="85"/>
      <c r="LRS177" s="85"/>
      <c r="LRT177" s="85"/>
      <c r="LRU177" s="85"/>
      <c r="LRV177" s="85"/>
      <c r="LRW177" s="85"/>
      <c r="LRX177" s="85"/>
      <c r="LRY177" s="85"/>
      <c r="LRZ177" s="85"/>
      <c r="LSA177" s="85"/>
      <c r="LSB177" s="85"/>
      <c r="LSC177" s="85"/>
      <c r="LSD177" s="85"/>
      <c r="LSE177" s="85"/>
      <c r="LSF177" s="85"/>
      <c r="LSG177" s="85"/>
      <c r="LSH177" s="85"/>
      <c r="LSI177" s="85"/>
      <c r="LSJ177" s="85"/>
      <c r="LSK177" s="85"/>
      <c r="LSL177" s="85"/>
      <c r="LSM177" s="85"/>
      <c r="LSN177" s="85"/>
      <c r="LSO177" s="85"/>
      <c r="LSP177" s="85"/>
      <c r="LSQ177" s="85"/>
      <c r="LSR177" s="85"/>
      <c r="LSS177" s="85"/>
      <c r="LST177" s="85"/>
      <c r="LSU177" s="85"/>
      <c r="LSV177" s="85"/>
      <c r="LSW177" s="85"/>
      <c r="LSX177" s="85"/>
      <c r="LSY177" s="85"/>
      <c r="LSZ177" s="85"/>
      <c r="LTA177" s="85"/>
      <c r="LTB177" s="85"/>
      <c r="LTC177" s="85"/>
      <c r="LTD177" s="85"/>
      <c r="LTE177" s="85"/>
      <c r="LTF177" s="85"/>
      <c r="LTG177" s="85"/>
      <c r="LTH177" s="85"/>
      <c r="LTI177" s="85"/>
      <c r="LTJ177" s="85"/>
      <c r="LTK177" s="85"/>
      <c r="LTL177" s="85"/>
      <c r="LTM177" s="85"/>
      <c r="LTN177" s="85"/>
      <c r="LTO177" s="85"/>
      <c r="LTP177" s="85"/>
      <c r="LTQ177" s="85"/>
      <c r="LTR177" s="85"/>
      <c r="LTS177" s="85"/>
      <c r="LTT177" s="85"/>
      <c r="LTU177" s="85"/>
      <c r="LTV177" s="85"/>
      <c r="LTW177" s="85"/>
      <c r="LTX177" s="85"/>
      <c r="LTY177" s="85"/>
      <c r="LTZ177" s="85"/>
      <c r="LUA177" s="85"/>
      <c r="LUB177" s="85"/>
      <c r="LUC177" s="85"/>
      <c r="LUD177" s="85"/>
      <c r="LUE177" s="85"/>
      <c r="LUF177" s="85"/>
      <c r="LUG177" s="85"/>
      <c r="LUH177" s="85"/>
      <c r="LUI177" s="85"/>
      <c r="LUJ177" s="85"/>
      <c r="LUK177" s="85"/>
      <c r="LUL177" s="85"/>
      <c r="LUM177" s="85"/>
      <c r="LUN177" s="85"/>
      <c r="LUO177" s="85"/>
      <c r="LUP177" s="85"/>
      <c r="LUQ177" s="85"/>
      <c r="LUR177" s="85"/>
      <c r="LUS177" s="85"/>
      <c r="LUT177" s="85"/>
      <c r="LUU177" s="85"/>
      <c r="LUV177" s="85"/>
      <c r="LUW177" s="85"/>
      <c r="LUX177" s="85"/>
      <c r="LUY177" s="85"/>
      <c r="LUZ177" s="85"/>
      <c r="LVA177" s="85"/>
      <c r="LVB177" s="85"/>
      <c r="LVC177" s="85"/>
      <c r="LVD177" s="85"/>
      <c r="LVE177" s="85"/>
      <c r="LVF177" s="85"/>
      <c r="LVG177" s="85"/>
      <c r="LVH177" s="85"/>
      <c r="LVI177" s="85"/>
      <c r="LVJ177" s="85"/>
      <c r="LVK177" s="85"/>
      <c r="LVL177" s="85"/>
      <c r="LVM177" s="85"/>
      <c r="LVN177" s="85"/>
      <c r="LVO177" s="85"/>
      <c r="LVP177" s="85"/>
      <c r="LVQ177" s="85"/>
      <c r="LVR177" s="85"/>
      <c r="LVS177" s="85"/>
      <c r="LVT177" s="85"/>
      <c r="LVU177" s="85"/>
      <c r="LVV177" s="85"/>
      <c r="LVW177" s="85"/>
      <c r="LVX177" s="85"/>
      <c r="LVY177" s="85"/>
      <c r="LVZ177" s="85"/>
      <c r="LWA177" s="85"/>
      <c r="LWB177" s="85"/>
      <c r="LWC177" s="85"/>
      <c r="LWD177" s="85"/>
      <c r="LWE177" s="85"/>
      <c r="LWF177" s="85"/>
      <c r="LWG177" s="85"/>
      <c r="LWH177" s="85"/>
      <c r="LWI177" s="85"/>
      <c r="LWJ177" s="85"/>
      <c r="LWK177" s="85"/>
      <c r="LWL177" s="85"/>
      <c r="LWM177" s="85"/>
      <c r="LWN177" s="85"/>
      <c r="LWO177" s="85"/>
      <c r="LWP177" s="85"/>
      <c r="LWQ177" s="85"/>
      <c r="LWR177" s="85"/>
      <c r="LWS177" s="85"/>
      <c r="LWT177" s="85"/>
      <c r="LWU177" s="85"/>
      <c r="LWV177" s="85"/>
      <c r="LWW177" s="85"/>
      <c r="LWX177" s="85"/>
      <c r="LWY177" s="85"/>
      <c r="LWZ177" s="85"/>
      <c r="LXA177" s="85"/>
      <c r="LXB177" s="85"/>
      <c r="LXC177" s="85"/>
      <c r="LXD177" s="85"/>
      <c r="LXE177" s="85"/>
      <c r="LXF177" s="85"/>
      <c r="LXG177" s="85"/>
      <c r="LXH177" s="85"/>
      <c r="LXI177" s="85"/>
      <c r="LXJ177" s="85"/>
      <c r="LXK177" s="85"/>
      <c r="LXL177" s="85"/>
      <c r="LXM177" s="85"/>
      <c r="LXN177" s="85"/>
      <c r="LXO177" s="85"/>
      <c r="LXP177" s="85"/>
      <c r="LXQ177" s="85"/>
      <c r="LXR177" s="85"/>
      <c r="LXS177" s="85"/>
      <c r="LXT177" s="85"/>
      <c r="LXU177" s="85"/>
      <c r="LXV177" s="85"/>
      <c r="LXW177" s="85"/>
      <c r="LXX177" s="85"/>
      <c r="LXY177" s="85"/>
      <c r="LXZ177" s="85"/>
      <c r="LYA177" s="85"/>
      <c r="LYB177" s="85"/>
      <c r="LYC177" s="85"/>
      <c r="LYD177" s="85"/>
      <c r="LYE177" s="85"/>
      <c r="LYF177" s="85"/>
      <c r="LYG177" s="85"/>
      <c r="LYH177" s="85"/>
      <c r="LYI177" s="85"/>
      <c r="LYJ177" s="85"/>
      <c r="LYK177" s="85"/>
      <c r="LYL177" s="85"/>
      <c r="LYM177" s="85"/>
      <c r="LYN177" s="85"/>
      <c r="LYO177" s="85"/>
      <c r="LYP177" s="85"/>
      <c r="LYQ177" s="85"/>
      <c r="LYR177" s="85"/>
      <c r="LYS177" s="85"/>
      <c r="LYT177" s="85"/>
      <c r="LYU177" s="85"/>
      <c r="LYV177" s="85"/>
      <c r="LYW177" s="85"/>
      <c r="LYX177" s="85"/>
      <c r="LYY177" s="85"/>
      <c r="LYZ177" s="85"/>
      <c r="LZA177" s="85"/>
      <c r="LZB177" s="85"/>
      <c r="LZC177" s="85"/>
      <c r="LZD177" s="85"/>
      <c r="LZE177" s="85"/>
      <c r="LZF177" s="85"/>
      <c r="LZG177" s="85"/>
      <c r="LZH177" s="85"/>
      <c r="LZI177" s="85"/>
      <c r="LZJ177" s="85"/>
      <c r="LZK177" s="85"/>
      <c r="LZL177" s="85"/>
      <c r="LZM177" s="85"/>
      <c r="LZN177" s="85"/>
      <c r="LZO177" s="85"/>
      <c r="LZP177" s="85"/>
      <c r="LZQ177" s="85"/>
      <c r="LZR177" s="85"/>
      <c r="LZS177" s="85"/>
      <c r="LZT177" s="85"/>
      <c r="LZU177" s="85"/>
      <c r="LZV177" s="85"/>
      <c r="LZW177" s="85"/>
      <c r="LZX177" s="85"/>
      <c r="LZY177" s="85"/>
      <c r="LZZ177" s="85"/>
      <c r="MAA177" s="85"/>
      <c r="MAB177" s="85"/>
      <c r="MAC177" s="85"/>
      <c r="MAD177" s="85"/>
      <c r="MAE177" s="85"/>
      <c r="MAF177" s="85"/>
      <c r="MAG177" s="85"/>
      <c r="MAH177" s="85"/>
      <c r="MAI177" s="85"/>
      <c r="MAJ177" s="85"/>
      <c r="MAK177" s="85"/>
      <c r="MAL177" s="85"/>
      <c r="MAM177" s="85"/>
      <c r="MAN177" s="85"/>
      <c r="MAO177" s="85"/>
      <c r="MAP177" s="85"/>
      <c r="MAQ177" s="85"/>
      <c r="MAR177" s="85"/>
      <c r="MAS177" s="85"/>
      <c r="MAT177" s="85"/>
      <c r="MAU177" s="85"/>
      <c r="MAV177" s="85"/>
      <c r="MAW177" s="85"/>
      <c r="MAX177" s="85"/>
      <c r="MAY177" s="85"/>
      <c r="MAZ177" s="85"/>
      <c r="MBA177" s="85"/>
      <c r="MBB177" s="85"/>
      <c r="MBC177" s="85"/>
      <c r="MBD177" s="85"/>
      <c r="MBE177" s="85"/>
      <c r="MBF177" s="85"/>
      <c r="MBG177" s="85"/>
      <c r="MBH177" s="85"/>
      <c r="MBI177" s="85"/>
      <c r="MBJ177" s="85"/>
      <c r="MBK177" s="85"/>
      <c r="MBL177" s="85"/>
      <c r="MBM177" s="85"/>
      <c r="MBN177" s="85"/>
      <c r="MBO177" s="85"/>
      <c r="MBP177" s="85"/>
      <c r="MBQ177" s="85"/>
      <c r="MBR177" s="85"/>
      <c r="MBS177" s="85"/>
      <c r="MBT177" s="85"/>
      <c r="MBU177" s="85"/>
      <c r="MBV177" s="85"/>
      <c r="MBW177" s="85"/>
      <c r="MBX177" s="85"/>
      <c r="MBY177" s="85"/>
      <c r="MBZ177" s="85"/>
      <c r="MCA177" s="85"/>
      <c r="MCB177" s="85"/>
      <c r="MCC177" s="85"/>
      <c r="MCD177" s="85"/>
      <c r="MCE177" s="85"/>
      <c r="MCF177" s="85"/>
      <c r="MCG177" s="85"/>
      <c r="MCH177" s="85"/>
      <c r="MCI177" s="85"/>
      <c r="MCJ177" s="85"/>
      <c r="MCK177" s="85"/>
      <c r="MCL177" s="85"/>
      <c r="MCM177" s="85"/>
      <c r="MCN177" s="85"/>
      <c r="MCO177" s="85"/>
      <c r="MCP177" s="85"/>
      <c r="MCQ177" s="85"/>
      <c r="MCR177" s="85"/>
      <c r="MCS177" s="85"/>
      <c r="MCT177" s="85"/>
      <c r="MCU177" s="85"/>
      <c r="MCV177" s="85"/>
      <c r="MCW177" s="85"/>
      <c r="MCX177" s="85"/>
      <c r="MCY177" s="85"/>
      <c r="MCZ177" s="85"/>
      <c r="MDA177" s="85"/>
      <c r="MDB177" s="85"/>
      <c r="MDC177" s="85"/>
      <c r="MDD177" s="85"/>
      <c r="MDE177" s="85"/>
      <c r="MDF177" s="85"/>
      <c r="MDG177" s="85"/>
      <c r="MDH177" s="85"/>
      <c r="MDI177" s="85"/>
      <c r="MDJ177" s="85"/>
      <c r="MDK177" s="85"/>
      <c r="MDL177" s="85"/>
      <c r="MDM177" s="85"/>
      <c r="MDN177" s="85"/>
      <c r="MDO177" s="85"/>
      <c r="MDP177" s="85"/>
      <c r="MDQ177" s="85"/>
      <c r="MDR177" s="85"/>
      <c r="MDS177" s="85"/>
      <c r="MDT177" s="85"/>
      <c r="MDU177" s="85"/>
      <c r="MDV177" s="85"/>
      <c r="MDW177" s="85"/>
      <c r="MDX177" s="85"/>
      <c r="MDY177" s="85"/>
      <c r="MDZ177" s="85"/>
      <c r="MEA177" s="85"/>
      <c r="MEB177" s="85"/>
      <c r="MEC177" s="85"/>
      <c r="MED177" s="85"/>
      <c r="MEE177" s="85"/>
      <c r="MEF177" s="85"/>
      <c r="MEG177" s="85"/>
      <c r="MEH177" s="85"/>
      <c r="MEI177" s="85"/>
      <c r="MEJ177" s="85"/>
      <c r="MEK177" s="85"/>
      <c r="MEL177" s="85"/>
      <c r="MEM177" s="85"/>
      <c r="MEN177" s="85"/>
      <c r="MEO177" s="85"/>
      <c r="MEP177" s="85"/>
      <c r="MEQ177" s="85"/>
      <c r="MER177" s="85"/>
      <c r="MES177" s="85"/>
      <c r="MET177" s="85"/>
      <c r="MEU177" s="85"/>
      <c r="MEV177" s="85"/>
      <c r="MEW177" s="85"/>
      <c r="MEX177" s="85"/>
      <c r="MEY177" s="85"/>
      <c r="MEZ177" s="85"/>
      <c r="MFA177" s="85"/>
      <c r="MFB177" s="85"/>
      <c r="MFC177" s="85"/>
      <c r="MFD177" s="85"/>
      <c r="MFE177" s="85"/>
      <c r="MFF177" s="85"/>
      <c r="MFG177" s="85"/>
      <c r="MFH177" s="85"/>
      <c r="MFI177" s="85"/>
      <c r="MFJ177" s="85"/>
      <c r="MFK177" s="85"/>
      <c r="MFL177" s="85"/>
      <c r="MFM177" s="85"/>
      <c r="MFN177" s="85"/>
      <c r="MFO177" s="85"/>
      <c r="MFP177" s="85"/>
      <c r="MFQ177" s="85"/>
      <c r="MFR177" s="85"/>
      <c r="MFS177" s="85"/>
      <c r="MFT177" s="85"/>
      <c r="MFU177" s="85"/>
      <c r="MFV177" s="85"/>
      <c r="MFW177" s="85"/>
      <c r="MFX177" s="85"/>
      <c r="MFY177" s="85"/>
      <c r="MFZ177" s="85"/>
      <c r="MGA177" s="85"/>
      <c r="MGB177" s="85"/>
      <c r="MGC177" s="85"/>
      <c r="MGD177" s="85"/>
      <c r="MGE177" s="85"/>
      <c r="MGF177" s="85"/>
      <c r="MGG177" s="85"/>
      <c r="MGH177" s="85"/>
      <c r="MGI177" s="85"/>
      <c r="MGJ177" s="85"/>
      <c r="MGK177" s="85"/>
      <c r="MGL177" s="85"/>
      <c r="MGM177" s="85"/>
      <c r="MGN177" s="85"/>
      <c r="MGO177" s="85"/>
      <c r="MGP177" s="85"/>
      <c r="MGQ177" s="85"/>
      <c r="MGR177" s="85"/>
      <c r="MGS177" s="85"/>
      <c r="MGT177" s="85"/>
      <c r="MGU177" s="85"/>
      <c r="MGV177" s="85"/>
      <c r="MGW177" s="85"/>
      <c r="MGX177" s="85"/>
      <c r="MGY177" s="85"/>
      <c r="MGZ177" s="85"/>
      <c r="MHA177" s="85"/>
      <c r="MHB177" s="85"/>
      <c r="MHC177" s="85"/>
      <c r="MHD177" s="85"/>
      <c r="MHE177" s="85"/>
      <c r="MHF177" s="85"/>
      <c r="MHG177" s="85"/>
      <c r="MHH177" s="85"/>
      <c r="MHI177" s="85"/>
      <c r="MHJ177" s="85"/>
      <c r="MHK177" s="85"/>
      <c r="MHL177" s="85"/>
      <c r="MHM177" s="85"/>
      <c r="MHN177" s="85"/>
      <c r="MHO177" s="85"/>
      <c r="MHP177" s="85"/>
      <c r="MHQ177" s="85"/>
      <c r="MHR177" s="85"/>
      <c r="MHS177" s="85"/>
      <c r="MHT177" s="85"/>
      <c r="MHU177" s="85"/>
      <c r="MHV177" s="85"/>
      <c r="MHW177" s="85"/>
      <c r="MHX177" s="85"/>
      <c r="MHY177" s="85"/>
      <c r="MHZ177" s="85"/>
      <c r="MIA177" s="85"/>
      <c r="MIB177" s="85"/>
      <c r="MIC177" s="85"/>
      <c r="MID177" s="85"/>
      <c r="MIE177" s="85"/>
      <c r="MIF177" s="85"/>
      <c r="MIG177" s="85"/>
      <c r="MIH177" s="85"/>
      <c r="MII177" s="85"/>
      <c r="MIJ177" s="85"/>
      <c r="MIK177" s="85"/>
      <c r="MIL177" s="85"/>
      <c r="MIM177" s="85"/>
      <c r="MIN177" s="85"/>
      <c r="MIO177" s="85"/>
      <c r="MIP177" s="85"/>
      <c r="MIQ177" s="85"/>
      <c r="MIR177" s="85"/>
      <c r="MIS177" s="85"/>
      <c r="MIT177" s="85"/>
      <c r="MIU177" s="85"/>
      <c r="MIV177" s="85"/>
      <c r="MIW177" s="85"/>
      <c r="MIX177" s="85"/>
      <c r="MIY177" s="85"/>
      <c r="MIZ177" s="85"/>
      <c r="MJA177" s="85"/>
      <c r="MJB177" s="85"/>
      <c r="MJC177" s="85"/>
      <c r="MJD177" s="85"/>
      <c r="MJE177" s="85"/>
      <c r="MJF177" s="85"/>
      <c r="MJG177" s="85"/>
      <c r="MJH177" s="85"/>
      <c r="MJI177" s="85"/>
      <c r="MJJ177" s="85"/>
      <c r="MJK177" s="85"/>
      <c r="MJL177" s="85"/>
      <c r="MJM177" s="85"/>
      <c r="MJN177" s="85"/>
      <c r="MJO177" s="85"/>
      <c r="MJP177" s="85"/>
      <c r="MJQ177" s="85"/>
      <c r="MJR177" s="85"/>
      <c r="MJS177" s="85"/>
      <c r="MJT177" s="85"/>
      <c r="MJU177" s="85"/>
      <c r="MJV177" s="85"/>
      <c r="MJW177" s="85"/>
      <c r="MJX177" s="85"/>
      <c r="MJY177" s="85"/>
      <c r="MJZ177" s="85"/>
      <c r="MKA177" s="85"/>
      <c r="MKB177" s="85"/>
      <c r="MKC177" s="85"/>
      <c r="MKD177" s="85"/>
      <c r="MKE177" s="85"/>
      <c r="MKF177" s="85"/>
      <c r="MKG177" s="85"/>
      <c r="MKH177" s="85"/>
      <c r="MKI177" s="85"/>
      <c r="MKJ177" s="85"/>
      <c r="MKK177" s="85"/>
      <c r="MKL177" s="85"/>
      <c r="MKM177" s="85"/>
      <c r="MKN177" s="85"/>
      <c r="MKO177" s="85"/>
      <c r="MKP177" s="85"/>
      <c r="MKQ177" s="85"/>
      <c r="MKR177" s="85"/>
      <c r="MKS177" s="85"/>
      <c r="MKT177" s="85"/>
      <c r="MKU177" s="85"/>
      <c r="MKV177" s="85"/>
      <c r="MKW177" s="85"/>
      <c r="MKX177" s="85"/>
      <c r="MKY177" s="85"/>
      <c r="MKZ177" s="85"/>
      <c r="MLA177" s="85"/>
      <c r="MLB177" s="85"/>
      <c r="MLC177" s="85"/>
      <c r="MLD177" s="85"/>
      <c r="MLE177" s="85"/>
      <c r="MLF177" s="85"/>
      <c r="MLG177" s="85"/>
      <c r="MLH177" s="85"/>
      <c r="MLI177" s="85"/>
      <c r="MLJ177" s="85"/>
      <c r="MLK177" s="85"/>
      <c r="MLL177" s="85"/>
      <c r="MLM177" s="85"/>
      <c r="MLN177" s="85"/>
      <c r="MLO177" s="85"/>
      <c r="MLP177" s="85"/>
      <c r="MLQ177" s="85"/>
      <c r="MLR177" s="85"/>
      <c r="MLS177" s="85"/>
      <c r="MLT177" s="85"/>
      <c r="MLU177" s="85"/>
      <c r="MLV177" s="85"/>
      <c r="MLW177" s="85"/>
      <c r="MLX177" s="85"/>
      <c r="MLY177" s="85"/>
      <c r="MLZ177" s="85"/>
      <c r="MMA177" s="85"/>
      <c r="MMB177" s="85"/>
      <c r="MMC177" s="85"/>
      <c r="MMD177" s="85"/>
      <c r="MME177" s="85"/>
      <c r="MMF177" s="85"/>
      <c r="MMG177" s="85"/>
      <c r="MMH177" s="85"/>
      <c r="MMI177" s="85"/>
      <c r="MMJ177" s="85"/>
      <c r="MMK177" s="85"/>
      <c r="MML177" s="85"/>
      <c r="MMM177" s="85"/>
      <c r="MMN177" s="85"/>
      <c r="MMO177" s="85"/>
      <c r="MMP177" s="85"/>
      <c r="MMQ177" s="85"/>
      <c r="MMR177" s="85"/>
      <c r="MMS177" s="85"/>
      <c r="MMT177" s="85"/>
      <c r="MMU177" s="85"/>
      <c r="MMV177" s="85"/>
      <c r="MMW177" s="85"/>
      <c r="MMX177" s="85"/>
      <c r="MMY177" s="85"/>
      <c r="MMZ177" s="85"/>
      <c r="MNA177" s="85"/>
      <c r="MNB177" s="85"/>
      <c r="MNC177" s="85"/>
      <c r="MND177" s="85"/>
      <c r="MNE177" s="85"/>
      <c r="MNF177" s="85"/>
      <c r="MNG177" s="85"/>
      <c r="MNH177" s="85"/>
      <c r="MNI177" s="85"/>
      <c r="MNJ177" s="85"/>
      <c r="MNK177" s="85"/>
      <c r="MNL177" s="85"/>
      <c r="MNM177" s="85"/>
      <c r="MNN177" s="85"/>
      <c r="MNO177" s="85"/>
      <c r="MNP177" s="85"/>
      <c r="MNQ177" s="85"/>
      <c r="MNR177" s="85"/>
      <c r="MNS177" s="85"/>
      <c r="MNT177" s="85"/>
      <c r="MNU177" s="85"/>
      <c r="MNV177" s="85"/>
      <c r="MNW177" s="85"/>
      <c r="MNX177" s="85"/>
      <c r="MNY177" s="85"/>
      <c r="MNZ177" s="85"/>
      <c r="MOA177" s="85"/>
      <c r="MOB177" s="85"/>
      <c r="MOC177" s="85"/>
      <c r="MOD177" s="85"/>
      <c r="MOE177" s="85"/>
      <c r="MOF177" s="85"/>
      <c r="MOG177" s="85"/>
      <c r="MOH177" s="85"/>
      <c r="MOI177" s="85"/>
      <c r="MOJ177" s="85"/>
      <c r="MOK177" s="85"/>
      <c r="MOL177" s="85"/>
      <c r="MOM177" s="85"/>
      <c r="MON177" s="85"/>
      <c r="MOO177" s="85"/>
      <c r="MOP177" s="85"/>
      <c r="MOQ177" s="85"/>
      <c r="MOR177" s="85"/>
      <c r="MOS177" s="85"/>
      <c r="MOT177" s="85"/>
      <c r="MOU177" s="85"/>
      <c r="MOV177" s="85"/>
      <c r="MOW177" s="85"/>
      <c r="MOX177" s="85"/>
      <c r="MOY177" s="85"/>
      <c r="MOZ177" s="85"/>
      <c r="MPA177" s="85"/>
      <c r="MPB177" s="85"/>
      <c r="MPC177" s="85"/>
      <c r="MPD177" s="85"/>
      <c r="MPE177" s="85"/>
      <c r="MPF177" s="85"/>
      <c r="MPG177" s="85"/>
      <c r="MPH177" s="85"/>
      <c r="MPI177" s="85"/>
      <c r="MPJ177" s="85"/>
      <c r="MPK177" s="85"/>
      <c r="MPL177" s="85"/>
      <c r="MPM177" s="85"/>
      <c r="MPN177" s="85"/>
      <c r="MPO177" s="85"/>
      <c r="MPP177" s="85"/>
      <c r="MPQ177" s="85"/>
      <c r="MPR177" s="85"/>
      <c r="MPS177" s="85"/>
      <c r="MPT177" s="85"/>
      <c r="MPU177" s="85"/>
      <c r="MPV177" s="85"/>
      <c r="MPW177" s="85"/>
      <c r="MPX177" s="85"/>
      <c r="MPY177" s="85"/>
      <c r="MPZ177" s="85"/>
      <c r="MQA177" s="85"/>
      <c r="MQB177" s="85"/>
      <c r="MQC177" s="85"/>
      <c r="MQD177" s="85"/>
      <c r="MQE177" s="85"/>
      <c r="MQF177" s="85"/>
      <c r="MQG177" s="85"/>
      <c r="MQH177" s="85"/>
      <c r="MQI177" s="85"/>
      <c r="MQJ177" s="85"/>
      <c r="MQK177" s="85"/>
      <c r="MQL177" s="85"/>
      <c r="MQM177" s="85"/>
      <c r="MQN177" s="85"/>
      <c r="MQO177" s="85"/>
      <c r="MQP177" s="85"/>
      <c r="MQQ177" s="85"/>
      <c r="MQR177" s="85"/>
      <c r="MQS177" s="85"/>
      <c r="MQT177" s="85"/>
      <c r="MQU177" s="85"/>
      <c r="MQV177" s="85"/>
      <c r="MQW177" s="85"/>
      <c r="MQX177" s="85"/>
      <c r="MQY177" s="85"/>
      <c r="MQZ177" s="85"/>
      <c r="MRA177" s="85"/>
      <c r="MRB177" s="85"/>
      <c r="MRC177" s="85"/>
      <c r="MRD177" s="85"/>
      <c r="MRE177" s="85"/>
      <c r="MRF177" s="85"/>
      <c r="MRG177" s="85"/>
      <c r="MRH177" s="85"/>
      <c r="MRI177" s="85"/>
      <c r="MRJ177" s="85"/>
      <c r="MRK177" s="85"/>
      <c r="MRL177" s="85"/>
      <c r="MRM177" s="85"/>
      <c r="MRN177" s="85"/>
      <c r="MRO177" s="85"/>
      <c r="MRP177" s="85"/>
      <c r="MRQ177" s="85"/>
      <c r="MRR177" s="85"/>
      <c r="MRS177" s="85"/>
      <c r="MRT177" s="85"/>
      <c r="MRU177" s="85"/>
      <c r="MRV177" s="85"/>
      <c r="MRW177" s="85"/>
      <c r="MRX177" s="85"/>
      <c r="MRY177" s="85"/>
      <c r="MRZ177" s="85"/>
      <c r="MSA177" s="85"/>
      <c r="MSB177" s="85"/>
      <c r="MSC177" s="85"/>
      <c r="MSD177" s="85"/>
      <c r="MSE177" s="85"/>
      <c r="MSF177" s="85"/>
      <c r="MSG177" s="85"/>
      <c r="MSH177" s="85"/>
      <c r="MSI177" s="85"/>
      <c r="MSJ177" s="85"/>
      <c r="MSK177" s="85"/>
      <c r="MSL177" s="85"/>
      <c r="MSM177" s="85"/>
      <c r="MSN177" s="85"/>
      <c r="MSO177" s="85"/>
      <c r="MSP177" s="85"/>
      <c r="MSQ177" s="85"/>
      <c r="MSR177" s="85"/>
      <c r="MSS177" s="85"/>
      <c r="MST177" s="85"/>
      <c r="MSU177" s="85"/>
      <c r="MSV177" s="85"/>
      <c r="MSW177" s="85"/>
      <c r="MSX177" s="85"/>
      <c r="MSY177" s="85"/>
      <c r="MSZ177" s="85"/>
      <c r="MTA177" s="85"/>
      <c r="MTB177" s="85"/>
      <c r="MTC177" s="85"/>
      <c r="MTD177" s="85"/>
      <c r="MTE177" s="85"/>
      <c r="MTF177" s="85"/>
      <c r="MTG177" s="85"/>
      <c r="MTH177" s="85"/>
      <c r="MTI177" s="85"/>
      <c r="MTJ177" s="85"/>
      <c r="MTK177" s="85"/>
      <c r="MTL177" s="85"/>
      <c r="MTM177" s="85"/>
      <c r="MTN177" s="85"/>
      <c r="MTO177" s="85"/>
      <c r="MTP177" s="85"/>
      <c r="MTQ177" s="85"/>
      <c r="MTR177" s="85"/>
      <c r="MTS177" s="85"/>
      <c r="MTT177" s="85"/>
      <c r="MTU177" s="85"/>
      <c r="MTV177" s="85"/>
      <c r="MTW177" s="85"/>
      <c r="MTX177" s="85"/>
      <c r="MTY177" s="85"/>
      <c r="MTZ177" s="85"/>
      <c r="MUA177" s="85"/>
      <c r="MUB177" s="85"/>
      <c r="MUC177" s="85"/>
      <c r="MUD177" s="85"/>
      <c r="MUE177" s="85"/>
      <c r="MUF177" s="85"/>
      <c r="MUG177" s="85"/>
      <c r="MUH177" s="85"/>
      <c r="MUI177" s="85"/>
      <c r="MUJ177" s="85"/>
      <c r="MUK177" s="85"/>
      <c r="MUL177" s="85"/>
      <c r="MUM177" s="85"/>
      <c r="MUN177" s="85"/>
      <c r="MUO177" s="85"/>
      <c r="MUP177" s="85"/>
      <c r="MUQ177" s="85"/>
      <c r="MUR177" s="85"/>
      <c r="MUS177" s="85"/>
      <c r="MUT177" s="85"/>
      <c r="MUU177" s="85"/>
      <c r="MUV177" s="85"/>
      <c r="MUW177" s="85"/>
      <c r="MUX177" s="85"/>
      <c r="MUY177" s="85"/>
      <c r="MUZ177" s="85"/>
      <c r="MVA177" s="85"/>
      <c r="MVB177" s="85"/>
      <c r="MVC177" s="85"/>
      <c r="MVD177" s="85"/>
      <c r="MVE177" s="85"/>
      <c r="MVF177" s="85"/>
      <c r="MVG177" s="85"/>
      <c r="MVH177" s="85"/>
      <c r="MVI177" s="85"/>
      <c r="MVJ177" s="85"/>
      <c r="MVK177" s="85"/>
      <c r="MVL177" s="85"/>
      <c r="MVM177" s="85"/>
      <c r="MVN177" s="85"/>
      <c r="MVO177" s="85"/>
      <c r="MVP177" s="85"/>
      <c r="MVQ177" s="85"/>
      <c r="MVR177" s="85"/>
      <c r="MVS177" s="85"/>
      <c r="MVT177" s="85"/>
      <c r="MVU177" s="85"/>
      <c r="MVV177" s="85"/>
      <c r="MVW177" s="85"/>
      <c r="MVX177" s="85"/>
      <c r="MVY177" s="85"/>
      <c r="MVZ177" s="85"/>
      <c r="MWA177" s="85"/>
      <c r="MWB177" s="85"/>
      <c r="MWC177" s="85"/>
      <c r="MWD177" s="85"/>
      <c r="MWE177" s="85"/>
      <c r="MWF177" s="85"/>
      <c r="MWG177" s="85"/>
      <c r="MWH177" s="85"/>
      <c r="MWI177" s="85"/>
      <c r="MWJ177" s="85"/>
      <c r="MWK177" s="85"/>
      <c r="MWL177" s="85"/>
      <c r="MWM177" s="85"/>
      <c r="MWN177" s="85"/>
      <c r="MWO177" s="85"/>
      <c r="MWP177" s="85"/>
      <c r="MWQ177" s="85"/>
      <c r="MWR177" s="85"/>
      <c r="MWS177" s="85"/>
      <c r="MWT177" s="85"/>
      <c r="MWU177" s="85"/>
      <c r="MWV177" s="85"/>
      <c r="MWW177" s="85"/>
      <c r="MWX177" s="85"/>
      <c r="MWY177" s="85"/>
      <c r="MWZ177" s="85"/>
      <c r="MXA177" s="85"/>
      <c r="MXB177" s="85"/>
      <c r="MXC177" s="85"/>
      <c r="MXD177" s="85"/>
      <c r="MXE177" s="85"/>
      <c r="MXF177" s="85"/>
      <c r="MXG177" s="85"/>
      <c r="MXH177" s="85"/>
      <c r="MXI177" s="85"/>
      <c r="MXJ177" s="85"/>
      <c r="MXK177" s="85"/>
      <c r="MXL177" s="85"/>
      <c r="MXM177" s="85"/>
      <c r="MXN177" s="85"/>
      <c r="MXO177" s="85"/>
      <c r="MXP177" s="85"/>
      <c r="MXQ177" s="85"/>
      <c r="MXR177" s="85"/>
      <c r="MXS177" s="85"/>
      <c r="MXT177" s="85"/>
      <c r="MXU177" s="85"/>
      <c r="MXV177" s="85"/>
      <c r="MXW177" s="85"/>
      <c r="MXX177" s="85"/>
      <c r="MXY177" s="85"/>
      <c r="MXZ177" s="85"/>
      <c r="MYA177" s="85"/>
      <c r="MYB177" s="85"/>
      <c r="MYC177" s="85"/>
      <c r="MYD177" s="85"/>
      <c r="MYE177" s="85"/>
      <c r="MYF177" s="85"/>
      <c r="MYG177" s="85"/>
      <c r="MYH177" s="85"/>
      <c r="MYI177" s="85"/>
      <c r="MYJ177" s="85"/>
      <c r="MYK177" s="85"/>
      <c r="MYL177" s="85"/>
      <c r="MYM177" s="85"/>
      <c r="MYN177" s="85"/>
      <c r="MYO177" s="85"/>
      <c r="MYP177" s="85"/>
      <c r="MYQ177" s="85"/>
      <c r="MYR177" s="85"/>
      <c r="MYS177" s="85"/>
      <c r="MYT177" s="85"/>
      <c r="MYU177" s="85"/>
      <c r="MYV177" s="85"/>
      <c r="MYW177" s="85"/>
      <c r="MYX177" s="85"/>
      <c r="MYY177" s="85"/>
      <c r="MYZ177" s="85"/>
      <c r="MZA177" s="85"/>
      <c r="MZB177" s="85"/>
      <c r="MZC177" s="85"/>
      <c r="MZD177" s="85"/>
      <c r="MZE177" s="85"/>
      <c r="MZF177" s="85"/>
      <c r="MZG177" s="85"/>
      <c r="MZH177" s="85"/>
      <c r="MZI177" s="85"/>
      <c r="MZJ177" s="85"/>
      <c r="MZK177" s="85"/>
      <c r="MZL177" s="85"/>
      <c r="MZM177" s="85"/>
      <c r="MZN177" s="85"/>
      <c r="MZO177" s="85"/>
      <c r="MZP177" s="85"/>
      <c r="MZQ177" s="85"/>
      <c r="MZR177" s="85"/>
      <c r="MZS177" s="85"/>
      <c r="MZT177" s="85"/>
      <c r="MZU177" s="85"/>
      <c r="MZV177" s="85"/>
      <c r="MZW177" s="85"/>
      <c r="MZX177" s="85"/>
      <c r="MZY177" s="85"/>
      <c r="MZZ177" s="85"/>
      <c r="NAA177" s="85"/>
      <c r="NAB177" s="85"/>
      <c r="NAC177" s="85"/>
      <c r="NAD177" s="85"/>
      <c r="NAE177" s="85"/>
      <c r="NAF177" s="85"/>
      <c r="NAG177" s="85"/>
      <c r="NAH177" s="85"/>
      <c r="NAI177" s="85"/>
      <c r="NAJ177" s="85"/>
      <c r="NAK177" s="85"/>
      <c r="NAL177" s="85"/>
      <c r="NAM177" s="85"/>
      <c r="NAN177" s="85"/>
      <c r="NAO177" s="85"/>
      <c r="NAP177" s="85"/>
      <c r="NAQ177" s="85"/>
      <c r="NAR177" s="85"/>
      <c r="NAS177" s="85"/>
      <c r="NAT177" s="85"/>
      <c r="NAU177" s="85"/>
      <c r="NAV177" s="85"/>
      <c r="NAW177" s="85"/>
      <c r="NAX177" s="85"/>
      <c r="NAY177" s="85"/>
      <c r="NAZ177" s="85"/>
      <c r="NBA177" s="85"/>
      <c r="NBB177" s="85"/>
      <c r="NBC177" s="85"/>
      <c r="NBD177" s="85"/>
      <c r="NBE177" s="85"/>
      <c r="NBF177" s="85"/>
      <c r="NBG177" s="85"/>
      <c r="NBH177" s="85"/>
      <c r="NBI177" s="85"/>
      <c r="NBJ177" s="85"/>
      <c r="NBK177" s="85"/>
      <c r="NBL177" s="85"/>
      <c r="NBM177" s="85"/>
      <c r="NBN177" s="85"/>
      <c r="NBO177" s="85"/>
      <c r="NBP177" s="85"/>
      <c r="NBQ177" s="85"/>
      <c r="NBR177" s="85"/>
      <c r="NBS177" s="85"/>
      <c r="NBT177" s="85"/>
      <c r="NBU177" s="85"/>
      <c r="NBV177" s="85"/>
      <c r="NBW177" s="85"/>
      <c r="NBX177" s="85"/>
      <c r="NBY177" s="85"/>
      <c r="NBZ177" s="85"/>
      <c r="NCA177" s="85"/>
      <c r="NCB177" s="85"/>
      <c r="NCC177" s="85"/>
      <c r="NCD177" s="85"/>
      <c r="NCE177" s="85"/>
      <c r="NCF177" s="85"/>
      <c r="NCG177" s="85"/>
      <c r="NCH177" s="85"/>
      <c r="NCI177" s="85"/>
      <c r="NCJ177" s="85"/>
      <c r="NCK177" s="85"/>
      <c r="NCL177" s="85"/>
      <c r="NCM177" s="85"/>
      <c r="NCN177" s="85"/>
      <c r="NCO177" s="85"/>
      <c r="NCP177" s="85"/>
      <c r="NCQ177" s="85"/>
      <c r="NCR177" s="85"/>
      <c r="NCS177" s="85"/>
      <c r="NCT177" s="85"/>
      <c r="NCU177" s="85"/>
      <c r="NCV177" s="85"/>
      <c r="NCW177" s="85"/>
      <c r="NCX177" s="85"/>
      <c r="NCY177" s="85"/>
      <c r="NCZ177" s="85"/>
      <c r="NDA177" s="85"/>
      <c r="NDB177" s="85"/>
      <c r="NDC177" s="85"/>
      <c r="NDD177" s="85"/>
      <c r="NDE177" s="85"/>
      <c r="NDF177" s="85"/>
      <c r="NDG177" s="85"/>
      <c r="NDH177" s="85"/>
      <c r="NDI177" s="85"/>
      <c r="NDJ177" s="85"/>
      <c r="NDK177" s="85"/>
      <c r="NDL177" s="85"/>
      <c r="NDM177" s="85"/>
      <c r="NDN177" s="85"/>
      <c r="NDO177" s="85"/>
      <c r="NDP177" s="85"/>
      <c r="NDQ177" s="85"/>
      <c r="NDR177" s="85"/>
      <c r="NDS177" s="85"/>
      <c r="NDT177" s="85"/>
      <c r="NDU177" s="85"/>
      <c r="NDV177" s="85"/>
      <c r="NDW177" s="85"/>
      <c r="NDX177" s="85"/>
      <c r="NDY177" s="85"/>
      <c r="NDZ177" s="85"/>
      <c r="NEA177" s="85"/>
      <c r="NEB177" s="85"/>
      <c r="NEC177" s="85"/>
      <c r="NED177" s="85"/>
      <c r="NEE177" s="85"/>
      <c r="NEF177" s="85"/>
      <c r="NEG177" s="85"/>
      <c r="NEH177" s="85"/>
      <c r="NEI177" s="85"/>
      <c r="NEJ177" s="85"/>
      <c r="NEK177" s="85"/>
      <c r="NEL177" s="85"/>
      <c r="NEM177" s="85"/>
      <c r="NEN177" s="85"/>
      <c r="NEO177" s="85"/>
      <c r="NEP177" s="85"/>
      <c r="NEQ177" s="85"/>
      <c r="NER177" s="85"/>
      <c r="NES177" s="85"/>
      <c r="NET177" s="85"/>
      <c r="NEU177" s="85"/>
      <c r="NEV177" s="85"/>
      <c r="NEW177" s="85"/>
      <c r="NEX177" s="85"/>
      <c r="NEY177" s="85"/>
      <c r="NEZ177" s="85"/>
      <c r="NFA177" s="85"/>
      <c r="NFB177" s="85"/>
      <c r="NFC177" s="85"/>
      <c r="NFD177" s="85"/>
      <c r="NFE177" s="85"/>
      <c r="NFF177" s="85"/>
      <c r="NFG177" s="85"/>
      <c r="NFH177" s="85"/>
      <c r="NFI177" s="85"/>
      <c r="NFJ177" s="85"/>
      <c r="NFK177" s="85"/>
      <c r="NFL177" s="85"/>
      <c r="NFM177" s="85"/>
      <c r="NFN177" s="85"/>
      <c r="NFO177" s="85"/>
      <c r="NFP177" s="85"/>
      <c r="NFQ177" s="85"/>
      <c r="NFR177" s="85"/>
      <c r="NFS177" s="85"/>
      <c r="NFT177" s="85"/>
      <c r="NFU177" s="85"/>
      <c r="NFV177" s="85"/>
      <c r="NFW177" s="85"/>
      <c r="NFX177" s="85"/>
      <c r="NFY177" s="85"/>
      <c r="NFZ177" s="85"/>
      <c r="NGA177" s="85"/>
      <c r="NGB177" s="85"/>
      <c r="NGC177" s="85"/>
      <c r="NGD177" s="85"/>
      <c r="NGE177" s="85"/>
      <c r="NGF177" s="85"/>
      <c r="NGG177" s="85"/>
      <c r="NGH177" s="85"/>
      <c r="NGI177" s="85"/>
      <c r="NGJ177" s="85"/>
      <c r="NGK177" s="85"/>
      <c r="NGL177" s="85"/>
      <c r="NGM177" s="85"/>
      <c r="NGN177" s="85"/>
      <c r="NGO177" s="85"/>
      <c r="NGP177" s="85"/>
      <c r="NGQ177" s="85"/>
      <c r="NGR177" s="85"/>
      <c r="NGS177" s="85"/>
      <c r="NGT177" s="85"/>
      <c r="NGU177" s="85"/>
      <c r="NGV177" s="85"/>
      <c r="NGW177" s="85"/>
      <c r="NGX177" s="85"/>
      <c r="NGY177" s="85"/>
      <c r="NGZ177" s="85"/>
      <c r="NHA177" s="85"/>
      <c r="NHB177" s="85"/>
      <c r="NHC177" s="85"/>
      <c r="NHD177" s="85"/>
      <c r="NHE177" s="85"/>
      <c r="NHF177" s="85"/>
      <c r="NHG177" s="85"/>
      <c r="NHH177" s="85"/>
      <c r="NHI177" s="85"/>
      <c r="NHJ177" s="85"/>
      <c r="NHK177" s="85"/>
      <c r="NHL177" s="85"/>
      <c r="NHM177" s="85"/>
      <c r="NHN177" s="85"/>
      <c r="NHO177" s="85"/>
      <c r="NHP177" s="85"/>
      <c r="NHQ177" s="85"/>
      <c r="NHR177" s="85"/>
      <c r="NHS177" s="85"/>
      <c r="NHT177" s="85"/>
      <c r="NHU177" s="85"/>
      <c r="NHV177" s="85"/>
      <c r="NHW177" s="85"/>
      <c r="NHX177" s="85"/>
      <c r="NHY177" s="85"/>
      <c r="NHZ177" s="85"/>
      <c r="NIA177" s="85"/>
      <c r="NIB177" s="85"/>
      <c r="NIC177" s="85"/>
      <c r="NID177" s="85"/>
      <c r="NIE177" s="85"/>
      <c r="NIF177" s="85"/>
      <c r="NIG177" s="85"/>
      <c r="NIH177" s="85"/>
      <c r="NII177" s="85"/>
      <c r="NIJ177" s="85"/>
      <c r="NIK177" s="85"/>
      <c r="NIL177" s="85"/>
      <c r="NIM177" s="85"/>
      <c r="NIN177" s="85"/>
      <c r="NIO177" s="85"/>
      <c r="NIP177" s="85"/>
      <c r="NIQ177" s="85"/>
      <c r="NIR177" s="85"/>
      <c r="NIS177" s="85"/>
      <c r="NIT177" s="85"/>
      <c r="NIU177" s="85"/>
      <c r="NIV177" s="85"/>
      <c r="NIW177" s="85"/>
      <c r="NIX177" s="85"/>
      <c r="NIY177" s="85"/>
      <c r="NIZ177" s="85"/>
      <c r="NJA177" s="85"/>
      <c r="NJB177" s="85"/>
      <c r="NJC177" s="85"/>
      <c r="NJD177" s="85"/>
      <c r="NJE177" s="85"/>
      <c r="NJF177" s="85"/>
      <c r="NJG177" s="85"/>
      <c r="NJH177" s="85"/>
      <c r="NJI177" s="85"/>
      <c r="NJJ177" s="85"/>
      <c r="NJK177" s="85"/>
      <c r="NJL177" s="85"/>
      <c r="NJM177" s="85"/>
      <c r="NJN177" s="85"/>
      <c r="NJO177" s="85"/>
      <c r="NJP177" s="85"/>
      <c r="NJQ177" s="85"/>
      <c r="NJR177" s="85"/>
      <c r="NJS177" s="85"/>
      <c r="NJT177" s="85"/>
      <c r="NJU177" s="85"/>
      <c r="NJV177" s="85"/>
      <c r="NJW177" s="85"/>
      <c r="NJX177" s="85"/>
      <c r="NJY177" s="85"/>
      <c r="NJZ177" s="85"/>
      <c r="NKA177" s="85"/>
      <c r="NKB177" s="85"/>
      <c r="NKC177" s="85"/>
      <c r="NKD177" s="85"/>
      <c r="NKE177" s="85"/>
      <c r="NKF177" s="85"/>
      <c r="NKG177" s="85"/>
      <c r="NKH177" s="85"/>
      <c r="NKI177" s="85"/>
      <c r="NKJ177" s="85"/>
      <c r="NKK177" s="85"/>
      <c r="NKL177" s="85"/>
      <c r="NKM177" s="85"/>
      <c r="NKN177" s="85"/>
      <c r="NKO177" s="85"/>
      <c r="NKP177" s="85"/>
      <c r="NKQ177" s="85"/>
      <c r="NKR177" s="85"/>
      <c r="NKS177" s="85"/>
      <c r="NKT177" s="85"/>
      <c r="NKU177" s="85"/>
      <c r="NKV177" s="85"/>
      <c r="NKW177" s="85"/>
      <c r="NKX177" s="85"/>
      <c r="NKY177" s="85"/>
      <c r="NKZ177" s="85"/>
      <c r="NLA177" s="85"/>
      <c r="NLB177" s="85"/>
      <c r="NLC177" s="85"/>
      <c r="NLD177" s="85"/>
      <c r="NLE177" s="85"/>
      <c r="NLF177" s="85"/>
      <c r="NLG177" s="85"/>
      <c r="NLH177" s="85"/>
      <c r="NLI177" s="85"/>
      <c r="NLJ177" s="85"/>
      <c r="NLK177" s="85"/>
      <c r="NLL177" s="85"/>
      <c r="NLM177" s="85"/>
      <c r="NLN177" s="85"/>
      <c r="NLO177" s="85"/>
      <c r="NLP177" s="85"/>
      <c r="NLQ177" s="85"/>
      <c r="NLR177" s="85"/>
      <c r="NLS177" s="85"/>
      <c r="NLT177" s="85"/>
      <c r="NLU177" s="85"/>
      <c r="NLV177" s="85"/>
      <c r="NLW177" s="85"/>
      <c r="NLX177" s="85"/>
      <c r="NLY177" s="85"/>
      <c r="NLZ177" s="85"/>
      <c r="NMA177" s="85"/>
      <c r="NMB177" s="85"/>
      <c r="NMC177" s="85"/>
      <c r="NMD177" s="85"/>
      <c r="NME177" s="85"/>
      <c r="NMF177" s="85"/>
      <c r="NMG177" s="85"/>
      <c r="NMH177" s="85"/>
      <c r="NMI177" s="85"/>
      <c r="NMJ177" s="85"/>
      <c r="NMK177" s="85"/>
      <c r="NML177" s="85"/>
      <c r="NMM177" s="85"/>
      <c r="NMN177" s="85"/>
      <c r="NMO177" s="85"/>
      <c r="NMP177" s="85"/>
      <c r="NMQ177" s="85"/>
      <c r="NMR177" s="85"/>
      <c r="NMS177" s="85"/>
      <c r="NMT177" s="85"/>
      <c r="NMU177" s="85"/>
      <c r="NMV177" s="85"/>
      <c r="NMW177" s="85"/>
      <c r="NMX177" s="85"/>
      <c r="NMY177" s="85"/>
      <c r="NMZ177" s="85"/>
      <c r="NNA177" s="85"/>
      <c r="NNB177" s="85"/>
      <c r="NNC177" s="85"/>
      <c r="NND177" s="85"/>
      <c r="NNE177" s="85"/>
      <c r="NNF177" s="85"/>
      <c r="NNG177" s="85"/>
      <c r="NNH177" s="85"/>
      <c r="NNI177" s="85"/>
      <c r="NNJ177" s="85"/>
      <c r="NNK177" s="85"/>
      <c r="NNL177" s="85"/>
      <c r="NNM177" s="85"/>
      <c r="NNN177" s="85"/>
      <c r="NNO177" s="85"/>
      <c r="NNP177" s="85"/>
      <c r="NNQ177" s="85"/>
      <c r="NNR177" s="85"/>
      <c r="NNS177" s="85"/>
      <c r="NNT177" s="85"/>
      <c r="NNU177" s="85"/>
      <c r="NNV177" s="85"/>
      <c r="NNW177" s="85"/>
      <c r="NNX177" s="85"/>
      <c r="NNY177" s="85"/>
      <c r="NNZ177" s="85"/>
      <c r="NOA177" s="85"/>
      <c r="NOB177" s="85"/>
      <c r="NOC177" s="85"/>
      <c r="NOD177" s="85"/>
      <c r="NOE177" s="85"/>
      <c r="NOF177" s="85"/>
      <c r="NOG177" s="85"/>
      <c r="NOH177" s="85"/>
      <c r="NOI177" s="85"/>
      <c r="NOJ177" s="85"/>
      <c r="NOK177" s="85"/>
      <c r="NOL177" s="85"/>
      <c r="NOM177" s="85"/>
      <c r="NON177" s="85"/>
      <c r="NOO177" s="85"/>
      <c r="NOP177" s="85"/>
      <c r="NOQ177" s="85"/>
      <c r="NOR177" s="85"/>
      <c r="NOS177" s="85"/>
      <c r="NOT177" s="85"/>
      <c r="NOU177" s="85"/>
      <c r="NOV177" s="85"/>
      <c r="NOW177" s="85"/>
      <c r="NOX177" s="85"/>
      <c r="NOY177" s="85"/>
      <c r="NOZ177" s="85"/>
      <c r="NPA177" s="85"/>
      <c r="NPB177" s="85"/>
      <c r="NPC177" s="85"/>
      <c r="NPD177" s="85"/>
      <c r="NPE177" s="85"/>
      <c r="NPF177" s="85"/>
      <c r="NPG177" s="85"/>
      <c r="NPH177" s="85"/>
      <c r="NPI177" s="85"/>
      <c r="NPJ177" s="85"/>
      <c r="NPK177" s="85"/>
      <c r="NPL177" s="85"/>
      <c r="NPM177" s="85"/>
      <c r="NPN177" s="85"/>
      <c r="NPO177" s="85"/>
      <c r="NPP177" s="85"/>
      <c r="NPQ177" s="85"/>
      <c r="NPR177" s="85"/>
      <c r="NPS177" s="85"/>
      <c r="NPT177" s="85"/>
      <c r="NPU177" s="85"/>
      <c r="NPV177" s="85"/>
      <c r="NPW177" s="85"/>
      <c r="NPX177" s="85"/>
      <c r="NPY177" s="85"/>
      <c r="NPZ177" s="85"/>
      <c r="NQA177" s="85"/>
      <c r="NQB177" s="85"/>
      <c r="NQC177" s="85"/>
      <c r="NQD177" s="85"/>
      <c r="NQE177" s="85"/>
      <c r="NQF177" s="85"/>
      <c r="NQG177" s="85"/>
      <c r="NQH177" s="85"/>
      <c r="NQI177" s="85"/>
      <c r="NQJ177" s="85"/>
      <c r="NQK177" s="85"/>
      <c r="NQL177" s="85"/>
      <c r="NQM177" s="85"/>
      <c r="NQN177" s="85"/>
      <c r="NQO177" s="85"/>
      <c r="NQP177" s="85"/>
      <c r="NQQ177" s="85"/>
      <c r="NQR177" s="85"/>
      <c r="NQS177" s="85"/>
      <c r="NQT177" s="85"/>
      <c r="NQU177" s="85"/>
      <c r="NQV177" s="85"/>
      <c r="NQW177" s="85"/>
      <c r="NQX177" s="85"/>
      <c r="NQY177" s="85"/>
      <c r="NQZ177" s="85"/>
      <c r="NRA177" s="85"/>
      <c r="NRB177" s="85"/>
      <c r="NRC177" s="85"/>
      <c r="NRD177" s="85"/>
      <c r="NRE177" s="85"/>
      <c r="NRF177" s="85"/>
      <c r="NRG177" s="85"/>
      <c r="NRH177" s="85"/>
      <c r="NRI177" s="85"/>
      <c r="NRJ177" s="85"/>
      <c r="NRK177" s="85"/>
      <c r="NRL177" s="85"/>
      <c r="NRM177" s="85"/>
      <c r="NRN177" s="85"/>
      <c r="NRO177" s="85"/>
      <c r="NRP177" s="85"/>
      <c r="NRQ177" s="85"/>
      <c r="NRR177" s="85"/>
      <c r="NRS177" s="85"/>
      <c r="NRT177" s="85"/>
      <c r="NRU177" s="85"/>
      <c r="NRV177" s="85"/>
      <c r="NRW177" s="85"/>
      <c r="NRX177" s="85"/>
      <c r="NRY177" s="85"/>
      <c r="NRZ177" s="85"/>
      <c r="NSA177" s="85"/>
      <c r="NSB177" s="85"/>
      <c r="NSC177" s="85"/>
      <c r="NSD177" s="85"/>
      <c r="NSE177" s="85"/>
      <c r="NSF177" s="85"/>
      <c r="NSG177" s="85"/>
      <c r="NSH177" s="85"/>
      <c r="NSI177" s="85"/>
      <c r="NSJ177" s="85"/>
      <c r="NSK177" s="85"/>
      <c r="NSL177" s="85"/>
      <c r="NSM177" s="85"/>
      <c r="NSN177" s="85"/>
      <c r="NSO177" s="85"/>
      <c r="NSP177" s="85"/>
      <c r="NSQ177" s="85"/>
      <c r="NSR177" s="85"/>
      <c r="NSS177" s="85"/>
      <c r="NST177" s="85"/>
      <c r="NSU177" s="85"/>
      <c r="NSV177" s="85"/>
      <c r="NSW177" s="85"/>
      <c r="NSX177" s="85"/>
      <c r="NSY177" s="85"/>
      <c r="NSZ177" s="85"/>
      <c r="NTA177" s="85"/>
      <c r="NTB177" s="85"/>
      <c r="NTC177" s="85"/>
      <c r="NTD177" s="85"/>
      <c r="NTE177" s="85"/>
      <c r="NTF177" s="85"/>
      <c r="NTG177" s="85"/>
      <c r="NTH177" s="85"/>
      <c r="NTI177" s="85"/>
      <c r="NTJ177" s="85"/>
      <c r="NTK177" s="85"/>
      <c r="NTL177" s="85"/>
      <c r="NTM177" s="85"/>
      <c r="NTN177" s="85"/>
      <c r="NTO177" s="85"/>
      <c r="NTP177" s="85"/>
      <c r="NTQ177" s="85"/>
      <c r="NTR177" s="85"/>
      <c r="NTS177" s="85"/>
      <c r="NTT177" s="85"/>
      <c r="NTU177" s="85"/>
      <c r="NTV177" s="85"/>
      <c r="NTW177" s="85"/>
      <c r="NTX177" s="85"/>
      <c r="NTY177" s="85"/>
      <c r="NTZ177" s="85"/>
      <c r="NUA177" s="85"/>
      <c r="NUB177" s="85"/>
      <c r="NUC177" s="85"/>
      <c r="NUD177" s="85"/>
      <c r="NUE177" s="85"/>
      <c r="NUF177" s="85"/>
      <c r="NUG177" s="85"/>
      <c r="NUH177" s="85"/>
      <c r="NUI177" s="85"/>
      <c r="NUJ177" s="85"/>
      <c r="NUK177" s="85"/>
      <c r="NUL177" s="85"/>
      <c r="NUM177" s="85"/>
      <c r="NUN177" s="85"/>
      <c r="NUO177" s="85"/>
      <c r="NUP177" s="85"/>
      <c r="NUQ177" s="85"/>
      <c r="NUR177" s="85"/>
      <c r="NUS177" s="85"/>
      <c r="NUT177" s="85"/>
      <c r="NUU177" s="85"/>
      <c r="NUV177" s="85"/>
      <c r="NUW177" s="85"/>
      <c r="NUX177" s="85"/>
      <c r="NUY177" s="85"/>
      <c r="NUZ177" s="85"/>
      <c r="NVA177" s="85"/>
      <c r="NVB177" s="85"/>
      <c r="NVC177" s="85"/>
      <c r="NVD177" s="85"/>
      <c r="NVE177" s="85"/>
      <c r="NVF177" s="85"/>
      <c r="NVG177" s="85"/>
      <c r="NVH177" s="85"/>
      <c r="NVI177" s="85"/>
      <c r="NVJ177" s="85"/>
      <c r="NVK177" s="85"/>
      <c r="NVL177" s="85"/>
      <c r="NVM177" s="85"/>
      <c r="NVN177" s="85"/>
      <c r="NVO177" s="85"/>
      <c r="NVP177" s="85"/>
      <c r="NVQ177" s="85"/>
      <c r="NVR177" s="85"/>
      <c r="NVS177" s="85"/>
      <c r="NVT177" s="85"/>
      <c r="NVU177" s="85"/>
      <c r="NVV177" s="85"/>
      <c r="NVW177" s="85"/>
      <c r="NVX177" s="85"/>
      <c r="NVY177" s="85"/>
      <c r="NVZ177" s="85"/>
      <c r="NWA177" s="85"/>
      <c r="NWB177" s="85"/>
      <c r="NWC177" s="85"/>
      <c r="NWD177" s="85"/>
      <c r="NWE177" s="85"/>
      <c r="NWF177" s="85"/>
      <c r="NWG177" s="85"/>
      <c r="NWH177" s="85"/>
      <c r="NWI177" s="85"/>
      <c r="NWJ177" s="85"/>
      <c r="NWK177" s="85"/>
      <c r="NWL177" s="85"/>
      <c r="NWM177" s="85"/>
      <c r="NWN177" s="85"/>
      <c r="NWO177" s="85"/>
      <c r="NWP177" s="85"/>
      <c r="NWQ177" s="85"/>
      <c r="NWR177" s="85"/>
      <c r="NWS177" s="85"/>
      <c r="NWT177" s="85"/>
      <c r="NWU177" s="85"/>
      <c r="NWV177" s="85"/>
      <c r="NWW177" s="85"/>
      <c r="NWX177" s="85"/>
      <c r="NWY177" s="85"/>
      <c r="NWZ177" s="85"/>
      <c r="NXA177" s="85"/>
      <c r="NXB177" s="85"/>
      <c r="NXC177" s="85"/>
      <c r="NXD177" s="85"/>
      <c r="NXE177" s="85"/>
      <c r="NXF177" s="85"/>
      <c r="NXG177" s="85"/>
      <c r="NXH177" s="85"/>
      <c r="NXI177" s="85"/>
      <c r="NXJ177" s="85"/>
      <c r="NXK177" s="85"/>
      <c r="NXL177" s="85"/>
      <c r="NXM177" s="85"/>
      <c r="NXN177" s="85"/>
      <c r="NXO177" s="85"/>
      <c r="NXP177" s="85"/>
      <c r="NXQ177" s="85"/>
      <c r="NXR177" s="85"/>
      <c r="NXS177" s="85"/>
      <c r="NXT177" s="85"/>
      <c r="NXU177" s="85"/>
      <c r="NXV177" s="85"/>
      <c r="NXW177" s="85"/>
      <c r="NXX177" s="85"/>
      <c r="NXY177" s="85"/>
      <c r="NXZ177" s="85"/>
      <c r="NYA177" s="85"/>
      <c r="NYB177" s="85"/>
      <c r="NYC177" s="85"/>
      <c r="NYD177" s="85"/>
      <c r="NYE177" s="85"/>
      <c r="NYF177" s="85"/>
      <c r="NYG177" s="85"/>
      <c r="NYH177" s="85"/>
      <c r="NYI177" s="85"/>
      <c r="NYJ177" s="85"/>
      <c r="NYK177" s="85"/>
      <c r="NYL177" s="85"/>
      <c r="NYM177" s="85"/>
      <c r="NYN177" s="85"/>
      <c r="NYO177" s="85"/>
      <c r="NYP177" s="85"/>
      <c r="NYQ177" s="85"/>
      <c r="NYR177" s="85"/>
      <c r="NYS177" s="85"/>
      <c r="NYT177" s="85"/>
      <c r="NYU177" s="85"/>
      <c r="NYV177" s="85"/>
      <c r="NYW177" s="85"/>
      <c r="NYX177" s="85"/>
      <c r="NYY177" s="85"/>
      <c r="NYZ177" s="85"/>
      <c r="NZA177" s="85"/>
      <c r="NZB177" s="85"/>
      <c r="NZC177" s="85"/>
      <c r="NZD177" s="85"/>
      <c r="NZE177" s="85"/>
      <c r="NZF177" s="85"/>
      <c r="NZG177" s="85"/>
      <c r="NZH177" s="85"/>
      <c r="NZI177" s="85"/>
      <c r="NZJ177" s="85"/>
      <c r="NZK177" s="85"/>
      <c r="NZL177" s="85"/>
      <c r="NZM177" s="85"/>
      <c r="NZN177" s="85"/>
      <c r="NZO177" s="85"/>
      <c r="NZP177" s="85"/>
      <c r="NZQ177" s="85"/>
      <c r="NZR177" s="85"/>
      <c r="NZS177" s="85"/>
      <c r="NZT177" s="85"/>
      <c r="NZU177" s="85"/>
      <c r="NZV177" s="85"/>
      <c r="NZW177" s="85"/>
      <c r="NZX177" s="85"/>
      <c r="NZY177" s="85"/>
      <c r="NZZ177" s="85"/>
      <c r="OAA177" s="85"/>
      <c r="OAB177" s="85"/>
      <c r="OAC177" s="85"/>
      <c r="OAD177" s="85"/>
      <c r="OAE177" s="85"/>
      <c r="OAF177" s="85"/>
      <c r="OAG177" s="85"/>
      <c r="OAH177" s="85"/>
      <c r="OAI177" s="85"/>
      <c r="OAJ177" s="85"/>
      <c r="OAK177" s="85"/>
      <c r="OAL177" s="85"/>
      <c r="OAM177" s="85"/>
      <c r="OAN177" s="85"/>
      <c r="OAO177" s="85"/>
      <c r="OAP177" s="85"/>
      <c r="OAQ177" s="85"/>
      <c r="OAR177" s="85"/>
      <c r="OAS177" s="85"/>
      <c r="OAT177" s="85"/>
      <c r="OAU177" s="85"/>
      <c r="OAV177" s="85"/>
      <c r="OAW177" s="85"/>
      <c r="OAX177" s="85"/>
      <c r="OAY177" s="85"/>
      <c r="OAZ177" s="85"/>
      <c r="OBA177" s="85"/>
      <c r="OBB177" s="85"/>
      <c r="OBC177" s="85"/>
      <c r="OBD177" s="85"/>
      <c r="OBE177" s="85"/>
      <c r="OBF177" s="85"/>
      <c r="OBG177" s="85"/>
      <c r="OBH177" s="85"/>
      <c r="OBI177" s="85"/>
      <c r="OBJ177" s="85"/>
      <c r="OBK177" s="85"/>
      <c r="OBL177" s="85"/>
      <c r="OBM177" s="85"/>
      <c r="OBN177" s="85"/>
      <c r="OBO177" s="85"/>
      <c r="OBP177" s="85"/>
      <c r="OBQ177" s="85"/>
      <c r="OBR177" s="85"/>
      <c r="OBS177" s="85"/>
      <c r="OBT177" s="85"/>
      <c r="OBU177" s="85"/>
      <c r="OBV177" s="85"/>
      <c r="OBW177" s="85"/>
      <c r="OBX177" s="85"/>
      <c r="OBY177" s="85"/>
      <c r="OBZ177" s="85"/>
      <c r="OCA177" s="85"/>
      <c r="OCB177" s="85"/>
      <c r="OCC177" s="85"/>
      <c r="OCD177" s="85"/>
      <c r="OCE177" s="85"/>
      <c r="OCF177" s="85"/>
      <c r="OCG177" s="85"/>
      <c r="OCH177" s="85"/>
      <c r="OCI177" s="85"/>
      <c r="OCJ177" s="85"/>
      <c r="OCK177" s="85"/>
      <c r="OCL177" s="85"/>
      <c r="OCM177" s="85"/>
      <c r="OCN177" s="85"/>
      <c r="OCO177" s="85"/>
      <c r="OCP177" s="85"/>
      <c r="OCQ177" s="85"/>
      <c r="OCR177" s="85"/>
      <c r="OCS177" s="85"/>
      <c r="OCT177" s="85"/>
      <c r="OCU177" s="85"/>
      <c r="OCV177" s="85"/>
      <c r="OCW177" s="85"/>
      <c r="OCX177" s="85"/>
      <c r="OCY177" s="85"/>
      <c r="OCZ177" s="85"/>
      <c r="ODA177" s="85"/>
      <c r="ODB177" s="85"/>
      <c r="ODC177" s="85"/>
      <c r="ODD177" s="85"/>
      <c r="ODE177" s="85"/>
      <c r="ODF177" s="85"/>
      <c r="ODG177" s="85"/>
      <c r="ODH177" s="85"/>
      <c r="ODI177" s="85"/>
      <c r="ODJ177" s="85"/>
      <c r="ODK177" s="85"/>
      <c r="ODL177" s="85"/>
      <c r="ODM177" s="85"/>
      <c r="ODN177" s="85"/>
      <c r="ODO177" s="85"/>
      <c r="ODP177" s="85"/>
      <c r="ODQ177" s="85"/>
      <c r="ODR177" s="85"/>
      <c r="ODS177" s="85"/>
      <c r="ODT177" s="85"/>
      <c r="ODU177" s="85"/>
      <c r="ODV177" s="85"/>
      <c r="ODW177" s="85"/>
      <c r="ODX177" s="85"/>
      <c r="ODY177" s="85"/>
      <c r="ODZ177" s="85"/>
      <c r="OEA177" s="85"/>
      <c r="OEB177" s="85"/>
      <c r="OEC177" s="85"/>
      <c r="OED177" s="85"/>
      <c r="OEE177" s="85"/>
      <c r="OEF177" s="85"/>
      <c r="OEG177" s="85"/>
      <c r="OEH177" s="85"/>
      <c r="OEI177" s="85"/>
      <c r="OEJ177" s="85"/>
      <c r="OEK177" s="85"/>
      <c r="OEL177" s="85"/>
      <c r="OEM177" s="85"/>
      <c r="OEN177" s="85"/>
      <c r="OEO177" s="85"/>
      <c r="OEP177" s="85"/>
      <c r="OEQ177" s="85"/>
      <c r="OER177" s="85"/>
      <c r="OES177" s="85"/>
      <c r="OET177" s="85"/>
      <c r="OEU177" s="85"/>
      <c r="OEV177" s="85"/>
      <c r="OEW177" s="85"/>
      <c r="OEX177" s="85"/>
      <c r="OEY177" s="85"/>
      <c r="OEZ177" s="85"/>
      <c r="OFA177" s="85"/>
      <c r="OFB177" s="85"/>
      <c r="OFC177" s="85"/>
      <c r="OFD177" s="85"/>
      <c r="OFE177" s="85"/>
      <c r="OFF177" s="85"/>
      <c r="OFG177" s="85"/>
      <c r="OFH177" s="85"/>
      <c r="OFI177" s="85"/>
      <c r="OFJ177" s="85"/>
      <c r="OFK177" s="85"/>
      <c r="OFL177" s="85"/>
      <c r="OFM177" s="85"/>
      <c r="OFN177" s="85"/>
      <c r="OFO177" s="85"/>
      <c r="OFP177" s="85"/>
      <c r="OFQ177" s="85"/>
      <c r="OFR177" s="85"/>
      <c r="OFS177" s="85"/>
      <c r="OFT177" s="85"/>
      <c r="OFU177" s="85"/>
      <c r="OFV177" s="85"/>
      <c r="OFW177" s="85"/>
      <c r="OFX177" s="85"/>
      <c r="OFY177" s="85"/>
      <c r="OFZ177" s="85"/>
      <c r="OGA177" s="85"/>
      <c r="OGB177" s="85"/>
      <c r="OGC177" s="85"/>
      <c r="OGD177" s="85"/>
      <c r="OGE177" s="85"/>
      <c r="OGF177" s="85"/>
      <c r="OGG177" s="85"/>
      <c r="OGH177" s="85"/>
      <c r="OGI177" s="85"/>
      <c r="OGJ177" s="85"/>
      <c r="OGK177" s="85"/>
      <c r="OGL177" s="85"/>
      <c r="OGM177" s="85"/>
      <c r="OGN177" s="85"/>
      <c r="OGO177" s="85"/>
      <c r="OGP177" s="85"/>
      <c r="OGQ177" s="85"/>
      <c r="OGR177" s="85"/>
      <c r="OGS177" s="85"/>
      <c r="OGT177" s="85"/>
      <c r="OGU177" s="85"/>
      <c r="OGV177" s="85"/>
      <c r="OGW177" s="85"/>
      <c r="OGX177" s="85"/>
      <c r="OGY177" s="85"/>
      <c r="OGZ177" s="85"/>
      <c r="OHA177" s="85"/>
      <c r="OHB177" s="85"/>
      <c r="OHC177" s="85"/>
      <c r="OHD177" s="85"/>
      <c r="OHE177" s="85"/>
      <c r="OHF177" s="85"/>
      <c r="OHG177" s="85"/>
      <c r="OHH177" s="85"/>
      <c r="OHI177" s="85"/>
      <c r="OHJ177" s="85"/>
      <c r="OHK177" s="85"/>
      <c r="OHL177" s="85"/>
      <c r="OHM177" s="85"/>
      <c r="OHN177" s="85"/>
      <c r="OHO177" s="85"/>
      <c r="OHP177" s="85"/>
      <c r="OHQ177" s="85"/>
      <c r="OHR177" s="85"/>
      <c r="OHS177" s="85"/>
      <c r="OHT177" s="85"/>
      <c r="OHU177" s="85"/>
      <c r="OHV177" s="85"/>
      <c r="OHW177" s="85"/>
      <c r="OHX177" s="85"/>
      <c r="OHY177" s="85"/>
      <c r="OHZ177" s="85"/>
      <c r="OIA177" s="85"/>
      <c r="OIB177" s="85"/>
      <c r="OIC177" s="85"/>
      <c r="OID177" s="85"/>
      <c r="OIE177" s="85"/>
      <c r="OIF177" s="85"/>
      <c r="OIG177" s="85"/>
      <c r="OIH177" s="85"/>
      <c r="OII177" s="85"/>
      <c r="OIJ177" s="85"/>
      <c r="OIK177" s="85"/>
      <c r="OIL177" s="85"/>
      <c r="OIM177" s="85"/>
      <c r="OIN177" s="85"/>
      <c r="OIO177" s="85"/>
      <c r="OIP177" s="85"/>
      <c r="OIQ177" s="85"/>
      <c r="OIR177" s="85"/>
      <c r="OIS177" s="85"/>
      <c r="OIT177" s="85"/>
      <c r="OIU177" s="85"/>
      <c r="OIV177" s="85"/>
      <c r="OIW177" s="85"/>
      <c r="OIX177" s="85"/>
      <c r="OIY177" s="85"/>
      <c r="OIZ177" s="85"/>
      <c r="OJA177" s="85"/>
      <c r="OJB177" s="85"/>
      <c r="OJC177" s="85"/>
      <c r="OJD177" s="85"/>
      <c r="OJE177" s="85"/>
      <c r="OJF177" s="85"/>
      <c r="OJG177" s="85"/>
      <c r="OJH177" s="85"/>
      <c r="OJI177" s="85"/>
      <c r="OJJ177" s="85"/>
      <c r="OJK177" s="85"/>
      <c r="OJL177" s="85"/>
      <c r="OJM177" s="85"/>
      <c r="OJN177" s="85"/>
      <c r="OJO177" s="85"/>
      <c r="OJP177" s="85"/>
      <c r="OJQ177" s="85"/>
      <c r="OJR177" s="85"/>
      <c r="OJS177" s="85"/>
      <c r="OJT177" s="85"/>
      <c r="OJU177" s="85"/>
      <c r="OJV177" s="85"/>
      <c r="OJW177" s="85"/>
      <c r="OJX177" s="85"/>
      <c r="OJY177" s="85"/>
      <c r="OJZ177" s="85"/>
      <c r="OKA177" s="85"/>
      <c r="OKB177" s="85"/>
      <c r="OKC177" s="85"/>
      <c r="OKD177" s="85"/>
      <c r="OKE177" s="85"/>
      <c r="OKF177" s="85"/>
      <c r="OKG177" s="85"/>
      <c r="OKH177" s="85"/>
      <c r="OKI177" s="85"/>
      <c r="OKJ177" s="85"/>
      <c r="OKK177" s="85"/>
      <c r="OKL177" s="85"/>
      <c r="OKM177" s="85"/>
      <c r="OKN177" s="85"/>
      <c r="OKO177" s="85"/>
      <c r="OKP177" s="85"/>
      <c r="OKQ177" s="85"/>
      <c r="OKR177" s="85"/>
      <c r="OKS177" s="85"/>
      <c r="OKT177" s="85"/>
      <c r="OKU177" s="85"/>
      <c r="OKV177" s="85"/>
      <c r="OKW177" s="85"/>
      <c r="OKX177" s="85"/>
      <c r="OKY177" s="85"/>
      <c r="OKZ177" s="85"/>
      <c r="OLA177" s="85"/>
      <c r="OLB177" s="85"/>
      <c r="OLC177" s="85"/>
      <c r="OLD177" s="85"/>
      <c r="OLE177" s="85"/>
      <c r="OLF177" s="85"/>
      <c r="OLG177" s="85"/>
      <c r="OLH177" s="85"/>
      <c r="OLI177" s="85"/>
      <c r="OLJ177" s="85"/>
      <c r="OLK177" s="85"/>
      <c r="OLL177" s="85"/>
      <c r="OLM177" s="85"/>
      <c r="OLN177" s="85"/>
      <c r="OLO177" s="85"/>
      <c r="OLP177" s="85"/>
      <c r="OLQ177" s="85"/>
      <c r="OLR177" s="85"/>
      <c r="OLS177" s="85"/>
      <c r="OLT177" s="85"/>
      <c r="OLU177" s="85"/>
      <c r="OLV177" s="85"/>
      <c r="OLW177" s="85"/>
      <c r="OLX177" s="85"/>
      <c r="OLY177" s="85"/>
      <c r="OLZ177" s="85"/>
      <c r="OMA177" s="85"/>
      <c r="OMB177" s="85"/>
      <c r="OMC177" s="85"/>
      <c r="OMD177" s="85"/>
      <c r="OME177" s="85"/>
      <c r="OMF177" s="85"/>
      <c r="OMG177" s="85"/>
      <c r="OMH177" s="85"/>
      <c r="OMI177" s="85"/>
      <c r="OMJ177" s="85"/>
      <c r="OMK177" s="85"/>
      <c r="OML177" s="85"/>
      <c r="OMM177" s="85"/>
      <c r="OMN177" s="85"/>
      <c r="OMO177" s="85"/>
      <c r="OMP177" s="85"/>
      <c r="OMQ177" s="85"/>
      <c r="OMR177" s="85"/>
      <c r="OMS177" s="85"/>
      <c r="OMT177" s="85"/>
      <c r="OMU177" s="85"/>
      <c r="OMV177" s="85"/>
      <c r="OMW177" s="85"/>
      <c r="OMX177" s="85"/>
      <c r="OMY177" s="85"/>
      <c r="OMZ177" s="85"/>
      <c r="ONA177" s="85"/>
      <c r="ONB177" s="85"/>
      <c r="ONC177" s="85"/>
      <c r="OND177" s="85"/>
      <c r="ONE177" s="85"/>
      <c r="ONF177" s="85"/>
      <c r="ONG177" s="85"/>
      <c r="ONH177" s="85"/>
      <c r="ONI177" s="85"/>
      <c r="ONJ177" s="85"/>
      <c r="ONK177" s="85"/>
      <c r="ONL177" s="85"/>
      <c r="ONM177" s="85"/>
      <c r="ONN177" s="85"/>
      <c r="ONO177" s="85"/>
      <c r="ONP177" s="85"/>
      <c r="ONQ177" s="85"/>
      <c r="ONR177" s="85"/>
      <c r="ONS177" s="85"/>
      <c r="ONT177" s="85"/>
      <c r="ONU177" s="85"/>
      <c r="ONV177" s="85"/>
      <c r="ONW177" s="85"/>
      <c r="ONX177" s="85"/>
      <c r="ONY177" s="85"/>
      <c r="ONZ177" s="85"/>
      <c r="OOA177" s="85"/>
      <c r="OOB177" s="85"/>
      <c r="OOC177" s="85"/>
      <c r="OOD177" s="85"/>
      <c r="OOE177" s="85"/>
      <c r="OOF177" s="85"/>
      <c r="OOG177" s="85"/>
      <c r="OOH177" s="85"/>
      <c r="OOI177" s="85"/>
      <c r="OOJ177" s="85"/>
      <c r="OOK177" s="85"/>
      <c r="OOL177" s="85"/>
      <c r="OOM177" s="85"/>
      <c r="OON177" s="85"/>
      <c r="OOO177" s="85"/>
      <c r="OOP177" s="85"/>
      <c r="OOQ177" s="85"/>
      <c r="OOR177" s="85"/>
      <c r="OOS177" s="85"/>
      <c r="OOT177" s="85"/>
      <c r="OOU177" s="85"/>
      <c r="OOV177" s="85"/>
      <c r="OOW177" s="85"/>
      <c r="OOX177" s="85"/>
      <c r="OOY177" s="85"/>
      <c r="OOZ177" s="85"/>
      <c r="OPA177" s="85"/>
      <c r="OPB177" s="85"/>
      <c r="OPC177" s="85"/>
      <c r="OPD177" s="85"/>
      <c r="OPE177" s="85"/>
      <c r="OPF177" s="85"/>
      <c r="OPG177" s="85"/>
      <c r="OPH177" s="85"/>
      <c r="OPI177" s="85"/>
      <c r="OPJ177" s="85"/>
      <c r="OPK177" s="85"/>
      <c r="OPL177" s="85"/>
      <c r="OPM177" s="85"/>
      <c r="OPN177" s="85"/>
      <c r="OPO177" s="85"/>
      <c r="OPP177" s="85"/>
      <c r="OPQ177" s="85"/>
      <c r="OPR177" s="85"/>
      <c r="OPS177" s="85"/>
      <c r="OPT177" s="85"/>
      <c r="OPU177" s="85"/>
      <c r="OPV177" s="85"/>
      <c r="OPW177" s="85"/>
      <c r="OPX177" s="85"/>
      <c r="OPY177" s="85"/>
      <c r="OPZ177" s="85"/>
      <c r="OQA177" s="85"/>
      <c r="OQB177" s="85"/>
      <c r="OQC177" s="85"/>
      <c r="OQD177" s="85"/>
      <c r="OQE177" s="85"/>
      <c r="OQF177" s="85"/>
      <c r="OQG177" s="85"/>
      <c r="OQH177" s="85"/>
      <c r="OQI177" s="85"/>
      <c r="OQJ177" s="85"/>
      <c r="OQK177" s="85"/>
      <c r="OQL177" s="85"/>
      <c r="OQM177" s="85"/>
      <c r="OQN177" s="85"/>
      <c r="OQO177" s="85"/>
      <c r="OQP177" s="85"/>
      <c r="OQQ177" s="85"/>
      <c r="OQR177" s="85"/>
      <c r="OQS177" s="85"/>
      <c r="OQT177" s="85"/>
      <c r="OQU177" s="85"/>
      <c r="OQV177" s="85"/>
      <c r="OQW177" s="85"/>
      <c r="OQX177" s="85"/>
      <c r="OQY177" s="85"/>
      <c r="OQZ177" s="85"/>
      <c r="ORA177" s="85"/>
      <c r="ORB177" s="85"/>
      <c r="ORC177" s="85"/>
      <c r="ORD177" s="85"/>
      <c r="ORE177" s="85"/>
      <c r="ORF177" s="85"/>
      <c r="ORG177" s="85"/>
      <c r="ORH177" s="85"/>
      <c r="ORI177" s="85"/>
      <c r="ORJ177" s="85"/>
      <c r="ORK177" s="85"/>
      <c r="ORL177" s="85"/>
      <c r="ORM177" s="85"/>
      <c r="ORN177" s="85"/>
      <c r="ORO177" s="85"/>
      <c r="ORP177" s="85"/>
      <c r="ORQ177" s="85"/>
      <c r="ORR177" s="85"/>
      <c r="ORS177" s="85"/>
      <c r="ORT177" s="85"/>
      <c r="ORU177" s="85"/>
      <c r="ORV177" s="85"/>
      <c r="ORW177" s="85"/>
      <c r="ORX177" s="85"/>
      <c r="ORY177" s="85"/>
      <c r="ORZ177" s="85"/>
      <c r="OSA177" s="85"/>
      <c r="OSB177" s="85"/>
      <c r="OSC177" s="85"/>
      <c r="OSD177" s="85"/>
      <c r="OSE177" s="85"/>
      <c r="OSF177" s="85"/>
      <c r="OSG177" s="85"/>
      <c r="OSH177" s="85"/>
      <c r="OSI177" s="85"/>
      <c r="OSJ177" s="85"/>
      <c r="OSK177" s="85"/>
      <c r="OSL177" s="85"/>
      <c r="OSM177" s="85"/>
      <c r="OSN177" s="85"/>
      <c r="OSO177" s="85"/>
      <c r="OSP177" s="85"/>
      <c r="OSQ177" s="85"/>
      <c r="OSR177" s="85"/>
      <c r="OSS177" s="85"/>
      <c r="OST177" s="85"/>
      <c r="OSU177" s="85"/>
      <c r="OSV177" s="85"/>
      <c r="OSW177" s="85"/>
      <c r="OSX177" s="85"/>
      <c r="OSY177" s="85"/>
      <c r="OSZ177" s="85"/>
      <c r="OTA177" s="85"/>
      <c r="OTB177" s="85"/>
      <c r="OTC177" s="85"/>
      <c r="OTD177" s="85"/>
      <c r="OTE177" s="85"/>
      <c r="OTF177" s="85"/>
      <c r="OTG177" s="85"/>
      <c r="OTH177" s="85"/>
      <c r="OTI177" s="85"/>
      <c r="OTJ177" s="85"/>
      <c r="OTK177" s="85"/>
      <c r="OTL177" s="85"/>
      <c r="OTM177" s="85"/>
      <c r="OTN177" s="85"/>
      <c r="OTO177" s="85"/>
      <c r="OTP177" s="85"/>
      <c r="OTQ177" s="85"/>
      <c r="OTR177" s="85"/>
      <c r="OTS177" s="85"/>
      <c r="OTT177" s="85"/>
      <c r="OTU177" s="85"/>
      <c r="OTV177" s="85"/>
      <c r="OTW177" s="85"/>
      <c r="OTX177" s="85"/>
      <c r="OTY177" s="85"/>
      <c r="OTZ177" s="85"/>
      <c r="OUA177" s="85"/>
      <c r="OUB177" s="85"/>
      <c r="OUC177" s="85"/>
      <c r="OUD177" s="85"/>
      <c r="OUE177" s="85"/>
      <c r="OUF177" s="85"/>
      <c r="OUG177" s="85"/>
      <c r="OUH177" s="85"/>
      <c r="OUI177" s="85"/>
      <c r="OUJ177" s="85"/>
      <c r="OUK177" s="85"/>
      <c r="OUL177" s="85"/>
      <c r="OUM177" s="85"/>
      <c r="OUN177" s="85"/>
      <c r="OUO177" s="85"/>
      <c r="OUP177" s="85"/>
      <c r="OUQ177" s="85"/>
      <c r="OUR177" s="85"/>
      <c r="OUS177" s="85"/>
      <c r="OUT177" s="85"/>
      <c r="OUU177" s="85"/>
      <c r="OUV177" s="85"/>
      <c r="OUW177" s="85"/>
      <c r="OUX177" s="85"/>
      <c r="OUY177" s="85"/>
      <c r="OUZ177" s="85"/>
      <c r="OVA177" s="85"/>
      <c r="OVB177" s="85"/>
      <c r="OVC177" s="85"/>
      <c r="OVD177" s="85"/>
      <c r="OVE177" s="85"/>
      <c r="OVF177" s="85"/>
      <c r="OVG177" s="85"/>
      <c r="OVH177" s="85"/>
      <c r="OVI177" s="85"/>
      <c r="OVJ177" s="85"/>
      <c r="OVK177" s="85"/>
      <c r="OVL177" s="85"/>
      <c r="OVM177" s="85"/>
      <c r="OVN177" s="85"/>
      <c r="OVO177" s="85"/>
      <c r="OVP177" s="85"/>
      <c r="OVQ177" s="85"/>
      <c r="OVR177" s="85"/>
      <c r="OVS177" s="85"/>
      <c r="OVT177" s="85"/>
      <c r="OVU177" s="85"/>
      <c r="OVV177" s="85"/>
      <c r="OVW177" s="85"/>
      <c r="OVX177" s="85"/>
      <c r="OVY177" s="85"/>
      <c r="OVZ177" s="85"/>
      <c r="OWA177" s="85"/>
      <c r="OWB177" s="85"/>
      <c r="OWC177" s="85"/>
      <c r="OWD177" s="85"/>
      <c r="OWE177" s="85"/>
      <c r="OWF177" s="85"/>
      <c r="OWG177" s="85"/>
      <c r="OWH177" s="85"/>
      <c r="OWI177" s="85"/>
      <c r="OWJ177" s="85"/>
      <c r="OWK177" s="85"/>
      <c r="OWL177" s="85"/>
      <c r="OWM177" s="85"/>
      <c r="OWN177" s="85"/>
      <c r="OWO177" s="85"/>
      <c r="OWP177" s="85"/>
      <c r="OWQ177" s="85"/>
      <c r="OWR177" s="85"/>
      <c r="OWS177" s="85"/>
      <c r="OWT177" s="85"/>
      <c r="OWU177" s="85"/>
      <c r="OWV177" s="85"/>
      <c r="OWW177" s="85"/>
      <c r="OWX177" s="85"/>
      <c r="OWY177" s="85"/>
      <c r="OWZ177" s="85"/>
      <c r="OXA177" s="85"/>
      <c r="OXB177" s="85"/>
      <c r="OXC177" s="85"/>
      <c r="OXD177" s="85"/>
      <c r="OXE177" s="85"/>
      <c r="OXF177" s="85"/>
      <c r="OXG177" s="85"/>
      <c r="OXH177" s="85"/>
      <c r="OXI177" s="85"/>
      <c r="OXJ177" s="85"/>
      <c r="OXK177" s="85"/>
      <c r="OXL177" s="85"/>
      <c r="OXM177" s="85"/>
      <c r="OXN177" s="85"/>
      <c r="OXO177" s="85"/>
      <c r="OXP177" s="85"/>
      <c r="OXQ177" s="85"/>
      <c r="OXR177" s="85"/>
      <c r="OXS177" s="85"/>
      <c r="OXT177" s="85"/>
      <c r="OXU177" s="85"/>
      <c r="OXV177" s="85"/>
      <c r="OXW177" s="85"/>
      <c r="OXX177" s="85"/>
      <c r="OXY177" s="85"/>
      <c r="OXZ177" s="85"/>
      <c r="OYA177" s="85"/>
      <c r="OYB177" s="85"/>
      <c r="OYC177" s="85"/>
      <c r="OYD177" s="85"/>
      <c r="OYE177" s="85"/>
      <c r="OYF177" s="85"/>
      <c r="OYG177" s="85"/>
      <c r="OYH177" s="85"/>
      <c r="OYI177" s="85"/>
      <c r="OYJ177" s="85"/>
      <c r="OYK177" s="85"/>
      <c r="OYL177" s="85"/>
      <c r="OYM177" s="85"/>
      <c r="OYN177" s="85"/>
      <c r="OYO177" s="85"/>
      <c r="OYP177" s="85"/>
      <c r="OYQ177" s="85"/>
      <c r="OYR177" s="85"/>
      <c r="OYS177" s="85"/>
      <c r="OYT177" s="85"/>
      <c r="OYU177" s="85"/>
      <c r="OYV177" s="85"/>
      <c r="OYW177" s="85"/>
      <c r="OYX177" s="85"/>
      <c r="OYY177" s="85"/>
      <c r="OYZ177" s="85"/>
      <c r="OZA177" s="85"/>
      <c r="OZB177" s="85"/>
      <c r="OZC177" s="85"/>
      <c r="OZD177" s="85"/>
      <c r="OZE177" s="85"/>
      <c r="OZF177" s="85"/>
      <c r="OZG177" s="85"/>
      <c r="OZH177" s="85"/>
      <c r="OZI177" s="85"/>
      <c r="OZJ177" s="85"/>
      <c r="OZK177" s="85"/>
      <c r="OZL177" s="85"/>
      <c r="OZM177" s="85"/>
      <c r="OZN177" s="85"/>
      <c r="OZO177" s="85"/>
      <c r="OZP177" s="85"/>
      <c r="OZQ177" s="85"/>
      <c r="OZR177" s="85"/>
      <c r="OZS177" s="85"/>
      <c r="OZT177" s="85"/>
      <c r="OZU177" s="85"/>
      <c r="OZV177" s="85"/>
      <c r="OZW177" s="85"/>
      <c r="OZX177" s="85"/>
      <c r="OZY177" s="85"/>
      <c r="OZZ177" s="85"/>
      <c r="PAA177" s="85"/>
      <c r="PAB177" s="85"/>
      <c r="PAC177" s="85"/>
      <c r="PAD177" s="85"/>
      <c r="PAE177" s="85"/>
      <c r="PAF177" s="85"/>
      <c r="PAG177" s="85"/>
      <c r="PAH177" s="85"/>
      <c r="PAI177" s="85"/>
      <c r="PAJ177" s="85"/>
      <c r="PAK177" s="85"/>
      <c r="PAL177" s="85"/>
      <c r="PAM177" s="85"/>
      <c r="PAN177" s="85"/>
      <c r="PAO177" s="85"/>
      <c r="PAP177" s="85"/>
      <c r="PAQ177" s="85"/>
      <c r="PAR177" s="85"/>
      <c r="PAS177" s="85"/>
      <c r="PAT177" s="85"/>
      <c r="PAU177" s="85"/>
      <c r="PAV177" s="85"/>
      <c r="PAW177" s="85"/>
      <c r="PAX177" s="85"/>
      <c r="PAY177" s="85"/>
      <c r="PAZ177" s="85"/>
      <c r="PBA177" s="85"/>
      <c r="PBB177" s="85"/>
      <c r="PBC177" s="85"/>
      <c r="PBD177" s="85"/>
      <c r="PBE177" s="85"/>
      <c r="PBF177" s="85"/>
      <c r="PBG177" s="85"/>
      <c r="PBH177" s="85"/>
      <c r="PBI177" s="85"/>
      <c r="PBJ177" s="85"/>
      <c r="PBK177" s="85"/>
      <c r="PBL177" s="85"/>
      <c r="PBM177" s="85"/>
      <c r="PBN177" s="85"/>
      <c r="PBO177" s="85"/>
      <c r="PBP177" s="85"/>
      <c r="PBQ177" s="85"/>
      <c r="PBR177" s="85"/>
      <c r="PBS177" s="85"/>
      <c r="PBT177" s="85"/>
      <c r="PBU177" s="85"/>
      <c r="PBV177" s="85"/>
      <c r="PBW177" s="85"/>
      <c r="PBX177" s="85"/>
      <c r="PBY177" s="85"/>
      <c r="PBZ177" s="85"/>
      <c r="PCA177" s="85"/>
      <c r="PCB177" s="85"/>
      <c r="PCC177" s="85"/>
      <c r="PCD177" s="85"/>
      <c r="PCE177" s="85"/>
      <c r="PCF177" s="85"/>
      <c r="PCG177" s="85"/>
      <c r="PCH177" s="85"/>
      <c r="PCI177" s="85"/>
      <c r="PCJ177" s="85"/>
      <c r="PCK177" s="85"/>
      <c r="PCL177" s="85"/>
      <c r="PCM177" s="85"/>
      <c r="PCN177" s="85"/>
      <c r="PCO177" s="85"/>
      <c r="PCP177" s="85"/>
      <c r="PCQ177" s="85"/>
      <c r="PCR177" s="85"/>
      <c r="PCS177" s="85"/>
      <c r="PCT177" s="85"/>
      <c r="PCU177" s="85"/>
      <c r="PCV177" s="85"/>
      <c r="PCW177" s="85"/>
      <c r="PCX177" s="85"/>
      <c r="PCY177" s="85"/>
      <c r="PCZ177" s="85"/>
      <c r="PDA177" s="85"/>
      <c r="PDB177" s="85"/>
      <c r="PDC177" s="85"/>
      <c r="PDD177" s="85"/>
      <c r="PDE177" s="85"/>
      <c r="PDF177" s="85"/>
      <c r="PDG177" s="85"/>
      <c r="PDH177" s="85"/>
      <c r="PDI177" s="85"/>
      <c r="PDJ177" s="85"/>
      <c r="PDK177" s="85"/>
      <c r="PDL177" s="85"/>
      <c r="PDM177" s="85"/>
      <c r="PDN177" s="85"/>
      <c r="PDO177" s="85"/>
      <c r="PDP177" s="85"/>
      <c r="PDQ177" s="85"/>
      <c r="PDR177" s="85"/>
      <c r="PDS177" s="85"/>
      <c r="PDT177" s="85"/>
      <c r="PDU177" s="85"/>
      <c r="PDV177" s="85"/>
      <c r="PDW177" s="85"/>
      <c r="PDX177" s="85"/>
      <c r="PDY177" s="85"/>
      <c r="PDZ177" s="85"/>
      <c r="PEA177" s="85"/>
      <c r="PEB177" s="85"/>
      <c r="PEC177" s="85"/>
      <c r="PED177" s="85"/>
      <c r="PEE177" s="85"/>
      <c r="PEF177" s="85"/>
      <c r="PEG177" s="85"/>
      <c r="PEH177" s="85"/>
      <c r="PEI177" s="85"/>
      <c r="PEJ177" s="85"/>
      <c r="PEK177" s="85"/>
      <c r="PEL177" s="85"/>
      <c r="PEM177" s="85"/>
      <c r="PEN177" s="85"/>
      <c r="PEO177" s="85"/>
      <c r="PEP177" s="85"/>
      <c r="PEQ177" s="85"/>
      <c r="PER177" s="85"/>
      <c r="PES177" s="85"/>
      <c r="PET177" s="85"/>
      <c r="PEU177" s="85"/>
      <c r="PEV177" s="85"/>
      <c r="PEW177" s="85"/>
      <c r="PEX177" s="85"/>
      <c r="PEY177" s="85"/>
      <c r="PEZ177" s="85"/>
      <c r="PFA177" s="85"/>
      <c r="PFB177" s="85"/>
      <c r="PFC177" s="85"/>
      <c r="PFD177" s="85"/>
      <c r="PFE177" s="85"/>
      <c r="PFF177" s="85"/>
      <c r="PFG177" s="85"/>
      <c r="PFH177" s="85"/>
      <c r="PFI177" s="85"/>
      <c r="PFJ177" s="85"/>
      <c r="PFK177" s="85"/>
      <c r="PFL177" s="85"/>
      <c r="PFM177" s="85"/>
      <c r="PFN177" s="85"/>
      <c r="PFO177" s="85"/>
      <c r="PFP177" s="85"/>
      <c r="PFQ177" s="85"/>
      <c r="PFR177" s="85"/>
      <c r="PFS177" s="85"/>
      <c r="PFT177" s="85"/>
      <c r="PFU177" s="85"/>
      <c r="PFV177" s="85"/>
      <c r="PFW177" s="85"/>
      <c r="PFX177" s="85"/>
      <c r="PFY177" s="85"/>
      <c r="PFZ177" s="85"/>
      <c r="PGA177" s="85"/>
      <c r="PGB177" s="85"/>
      <c r="PGC177" s="85"/>
      <c r="PGD177" s="85"/>
      <c r="PGE177" s="85"/>
      <c r="PGF177" s="85"/>
      <c r="PGG177" s="85"/>
      <c r="PGH177" s="85"/>
      <c r="PGI177" s="85"/>
      <c r="PGJ177" s="85"/>
      <c r="PGK177" s="85"/>
      <c r="PGL177" s="85"/>
      <c r="PGM177" s="85"/>
      <c r="PGN177" s="85"/>
      <c r="PGO177" s="85"/>
      <c r="PGP177" s="85"/>
      <c r="PGQ177" s="85"/>
      <c r="PGR177" s="85"/>
      <c r="PGS177" s="85"/>
      <c r="PGT177" s="85"/>
      <c r="PGU177" s="85"/>
      <c r="PGV177" s="85"/>
      <c r="PGW177" s="85"/>
      <c r="PGX177" s="85"/>
      <c r="PGY177" s="85"/>
      <c r="PGZ177" s="85"/>
      <c r="PHA177" s="85"/>
      <c r="PHB177" s="85"/>
      <c r="PHC177" s="85"/>
      <c r="PHD177" s="85"/>
      <c r="PHE177" s="85"/>
      <c r="PHF177" s="85"/>
      <c r="PHG177" s="85"/>
      <c r="PHH177" s="85"/>
      <c r="PHI177" s="85"/>
      <c r="PHJ177" s="85"/>
      <c r="PHK177" s="85"/>
      <c r="PHL177" s="85"/>
      <c r="PHM177" s="85"/>
      <c r="PHN177" s="85"/>
      <c r="PHO177" s="85"/>
      <c r="PHP177" s="85"/>
      <c r="PHQ177" s="85"/>
      <c r="PHR177" s="85"/>
      <c r="PHS177" s="85"/>
      <c r="PHT177" s="85"/>
      <c r="PHU177" s="85"/>
      <c r="PHV177" s="85"/>
      <c r="PHW177" s="85"/>
      <c r="PHX177" s="85"/>
      <c r="PHY177" s="85"/>
      <c r="PHZ177" s="85"/>
      <c r="PIA177" s="85"/>
      <c r="PIB177" s="85"/>
      <c r="PIC177" s="85"/>
      <c r="PID177" s="85"/>
      <c r="PIE177" s="85"/>
      <c r="PIF177" s="85"/>
      <c r="PIG177" s="85"/>
      <c r="PIH177" s="85"/>
      <c r="PII177" s="85"/>
      <c r="PIJ177" s="85"/>
      <c r="PIK177" s="85"/>
      <c r="PIL177" s="85"/>
      <c r="PIM177" s="85"/>
      <c r="PIN177" s="85"/>
      <c r="PIO177" s="85"/>
      <c r="PIP177" s="85"/>
      <c r="PIQ177" s="85"/>
      <c r="PIR177" s="85"/>
      <c r="PIS177" s="85"/>
      <c r="PIT177" s="85"/>
      <c r="PIU177" s="85"/>
      <c r="PIV177" s="85"/>
      <c r="PIW177" s="85"/>
      <c r="PIX177" s="85"/>
      <c r="PIY177" s="85"/>
      <c r="PIZ177" s="85"/>
      <c r="PJA177" s="85"/>
      <c r="PJB177" s="85"/>
      <c r="PJC177" s="85"/>
      <c r="PJD177" s="85"/>
      <c r="PJE177" s="85"/>
      <c r="PJF177" s="85"/>
      <c r="PJG177" s="85"/>
      <c r="PJH177" s="85"/>
      <c r="PJI177" s="85"/>
      <c r="PJJ177" s="85"/>
      <c r="PJK177" s="85"/>
      <c r="PJL177" s="85"/>
      <c r="PJM177" s="85"/>
      <c r="PJN177" s="85"/>
      <c r="PJO177" s="85"/>
      <c r="PJP177" s="85"/>
      <c r="PJQ177" s="85"/>
      <c r="PJR177" s="85"/>
      <c r="PJS177" s="85"/>
      <c r="PJT177" s="85"/>
      <c r="PJU177" s="85"/>
      <c r="PJV177" s="85"/>
      <c r="PJW177" s="85"/>
      <c r="PJX177" s="85"/>
      <c r="PJY177" s="85"/>
      <c r="PJZ177" s="85"/>
      <c r="PKA177" s="85"/>
      <c r="PKB177" s="85"/>
      <c r="PKC177" s="85"/>
      <c r="PKD177" s="85"/>
      <c r="PKE177" s="85"/>
      <c r="PKF177" s="85"/>
      <c r="PKG177" s="85"/>
      <c r="PKH177" s="85"/>
      <c r="PKI177" s="85"/>
      <c r="PKJ177" s="85"/>
      <c r="PKK177" s="85"/>
      <c r="PKL177" s="85"/>
      <c r="PKM177" s="85"/>
      <c r="PKN177" s="85"/>
      <c r="PKO177" s="85"/>
      <c r="PKP177" s="85"/>
      <c r="PKQ177" s="85"/>
      <c r="PKR177" s="85"/>
      <c r="PKS177" s="85"/>
      <c r="PKT177" s="85"/>
      <c r="PKU177" s="85"/>
      <c r="PKV177" s="85"/>
      <c r="PKW177" s="85"/>
      <c r="PKX177" s="85"/>
      <c r="PKY177" s="85"/>
      <c r="PKZ177" s="85"/>
      <c r="PLA177" s="85"/>
      <c r="PLB177" s="85"/>
      <c r="PLC177" s="85"/>
      <c r="PLD177" s="85"/>
      <c r="PLE177" s="85"/>
      <c r="PLF177" s="85"/>
      <c r="PLG177" s="85"/>
      <c r="PLH177" s="85"/>
      <c r="PLI177" s="85"/>
      <c r="PLJ177" s="85"/>
      <c r="PLK177" s="85"/>
      <c r="PLL177" s="85"/>
      <c r="PLM177" s="85"/>
      <c r="PLN177" s="85"/>
      <c r="PLO177" s="85"/>
      <c r="PLP177" s="85"/>
      <c r="PLQ177" s="85"/>
      <c r="PLR177" s="85"/>
      <c r="PLS177" s="85"/>
      <c r="PLT177" s="85"/>
      <c r="PLU177" s="85"/>
      <c r="PLV177" s="85"/>
      <c r="PLW177" s="85"/>
      <c r="PLX177" s="85"/>
      <c r="PLY177" s="85"/>
      <c r="PLZ177" s="85"/>
      <c r="PMA177" s="85"/>
      <c r="PMB177" s="85"/>
      <c r="PMC177" s="85"/>
      <c r="PMD177" s="85"/>
      <c r="PME177" s="85"/>
      <c r="PMF177" s="85"/>
      <c r="PMG177" s="85"/>
      <c r="PMH177" s="85"/>
      <c r="PMI177" s="85"/>
      <c r="PMJ177" s="85"/>
      <c r="PMK177" s="85"/>
      <c r="PML177" s="85"/>
      <c r="PMM177" s="85"/>
      <c r="PMN177" s="85"/>
      <c r="PMO177" s="85"/>
      <c r="PMP177" s="85"/>
      <c r="PMQ177" s="85"/>
      <c r="PMR177" s="85"/>
      <c r="PMS177" s="85"/>
      <c r="PMT177" s="85"/>
      <c r="PMU177" s="85"/>
      <c r="PMV177" s="85"/>
      <c r="PMW177" s="85"/>
      <c r="PMX177" s="85"/>
      <c r="PMY177" s="85"/>
      <c r="PMZ177" s="85"/>
      <c r="PNA177" s="85"/>
      <c r="PNB177" s="85"/>
      <c r="PNC177" s="85"/>
      <c r="PND177" s="85"/>
      <c r="PNE177" s="85"/>
      <c r="PNF177" s="85"/>
      <c r="PNG177" s="85"/>
      <c r="PNH177" s="85"/>
      <c r="PNI177" s="85"/>
      <c r="PNJ177" s="85"/>
      <c r="PNK177" s="85"/>
      <c r="PNL177" s="85"/>
      <c r="PNM177" s="85"/>
      <c r="PNN177" s="85"/>
      <c r="PNO177" s="85"/>
      <c r="PNP177" s="85"/>
      <c r="PNQ177" s="85"/>
      <c r="PNR177" s="85"/>
      <c r="PNS177" s="85"/>
      <c r="PNT177" s="85"/>
      <c r="PNU177" s="85"/>
      <c r="PNV177" s="85"/>
      <c r="PNW177" s="85"/>
      <c r="PNX177" s="85"/>
      <c r="PNY177" s="85"/>
      <c r="PNZ177" s="85"/>
      <c r="POA177" s="85"/>
      <c r="POB177" s="85"/>
      <c r="POC177" s="85"/>
      <c r="POD177" s="85"/>
      <c r="POE177" s="85"/>
      <c r="POF177" s="85"/>
      <c r="POG177" s="85"/>
      <c r="POH177" s="85"/>
      <c r="POI177" s="85"/>
      <c r="POJ177" s="85"/>
      <c r="POK177" s="85"/>
      <c r="POL177" s="85"/>
      <c r="POM177" s="85"/>
      <c r="PON177" s="85"/>
      <c r="POO177" s="85"/>
      <c r="POP177" s="85"/>
      <c r="POQ177" s="85"/>
      <c r="POR177" s="85"/>
      <c r="POS177" s="85"/>
      <c r="POT177" s="85"/>
      <c r="POU177" s="85"/>
      <c r="POV177" s="85"/>
      <c r="POW177" s="85"/>
      <c r="POX177" s="85"/>
      <c r="POY177" s="85"/>
      <c r="POZ177" s="85"/>
      <c r="PPA177" s="85"/>
      <c r="PPB177" s="85"/>
      <c r="PPC177" s="85"/>
      <c r="PPD177" s="85"/>
      <c r="PPE177" s="85"/>
      <c r="PPF177" s="85"/>
      <c r="PPG177" s="85"/>
      <c r="PPH177" s="85"/>
      <c r="PPI177" s="85"/>
      <c r="PPJ177" s="85"/>
      <c r="PPK177" s="85"/>
      <c r="PPL177" s="85"/>
      <c r="PPM177" s="85"/>
      <c r="PPN177" s="85"/>
      <c r="PPO177" s="85"/>
      <c r="PPP177" s="85"/>
      <c r="PPQ177" s="85"/>
      <c r="PPR177" s="85"/>
      <c r="PPS177" s="85"/>
      <c r="PPT177" s="85"/>
      <c r="PPU177" s="85"/>
      <c r="PPV177" s="85"/>
      <c r="PPW177" s="85"/>
      <c r="PPX177" s="85"/>
      <c r="PPY177" s="85"/>
      <c r="PPZ177" s="85"/>
      <c r="PQA177" s="85"/>
      <c r="PQB177" s="85"/>
      <c r="PQC177" s="85"/>
      <c r="PQD177" s="85"/>
      <c r="PQE177" s="85"/>
      <c r="PQF177" s="85"/>
      <c r="PQG177" s="85"/>
      <c r="PQH177" s="85"/>
      <c r="PQI177" s="85"/>
      <c r="PQJ177" s="85"/>
      <c r="PQK177" s="85"/>
      <c r="PQL177" s="85"/>
      <c r="PQM177" s="85"/>
      <c r="PQN177" s="85"/>
      <c r="PQO177" s="85"/>
      <c r="PQP177" s="85"/>
      <c r="PQQ177" s="85"/>
      <c r="PQR177" s="85"/>
      <c r="PQS177" s="85"/>
      <c r="PQT177" s="85"/>
      <c r="PQU177" s="85"/>
      <c r="PQV177" s="85"/>
      <c r="PQW177" s="85"/>
      <c r="PQX177" s="85"/>
      <c r="PQY177" s="85"/>
      <c r="PQZ177" s="85"/>
      <c r="PRA177" s="85"/>
      <c r="PRB177" s="85"/>
      <c r="PRC177" s="85"/>
      <c r="PRD177" s="85"/>
      <c r="PRE177" s="85"/>
      <c r="PRF177" s="85"/>
      <c r="PRG177" s="85"/>
      <c r="PRH177" s="85"/>
      <c r="PRI177" s="85"/>
      <c r="PRJ177" s="85"/>
      <c r="PRK177" s="85"/>
      <c r="PRL177" s="85"/>
      <c r="PRM177" s="85"/>
      <c r="PRN177" s="85"/>
      <c r="PRO177" s="85"/>
      <c r="PRP177" s="85"/>
      <c r="PRQ177" s="85"/>
      <c r="PRR177" s="85"/>
      <c r="PRS177" s="85"/>
      <c r="PRT177" s="85"/>
      <c r="PRU177" s="85"/>
      <c r="PRV177" s="85"/>
      <c r="PRW177" s="85"/>
      <c r="PRX177" s="85"/>
      <c r="PRY177" s="85"/>
      <c r="PRZ177" s="85"/>
      <c r="PSA177" s="85"/>
      <c r="PSB177" s="85"/>
      <c r="PSC177" s="85"/>
      <c r="PSD177" s="85"/>
      <c r="PSE177" s="85"/>
      <c r="PSF177" s="85"/>
      <c r="PSG177" s="85"/>
      <c r="PSH177" s="85"/>
      <c r="PSI177" s="85"/>
      <c r="PSJ177" s="85"/>
      <c r="PSK177" s="85"/>
      <c r="PSL177" s="85"/>
      <c r="PSM177" s="85"/>
      <c r="PSN177" s="85"/>
      <c r="PSO177" s="85"/>
      <c r="PSP177" s="85"/>
      <c r="PSQ177" s="85"/>
      <c r="PSR177" s="85"/>
      <c r="PSS177" s="85"/>
      <c r="PST177" s="85"/>
      <c r="PSU177" s="85"/>
      <c r="PSV177" s="85"/>
      <c r="PSW177" s="85"/>
      <c r="PSX177" s="85"/>
      <c r="PSY177" s="85"/>
      <c r="PSZ177" s="85"/>
      <c r="PTA177" s="85"/>
      <c r="PTB177" s="85"/>
      <c r="PTC177" s="85"/>
      <c r="PTD177" s="85"/>
      <c r="PTE177" s="85"/>
      <c r="PTF177" s="85"/>
      <c r="PTG177" s="85"/>
      <c r="PTH177" s="85"/>
      <c r="PTI177" s="85"/>
      <c r="PTJ177" s="85"/>
      <c r="PTK177" s="85"/>
      <c r="PTL177" s="85"/>
      <c r="PTM177" s="85"/>
      <c r="PTN177" s="85"/>
      <c r="PTO177" s="85"/>
      <c r="PTP177" s="85"/>
      <c r="PTQ177" s="85"/>
      <c r="PTR177" s="85"/>
      <c r="PTS177" s="85"/>
      <c r="PTT177" s="85"/>
      <c r="PTU177" s="85"/>
      <c r="PTV177" s="85"/>
      <c r="PTW177" s="85"/>
      <c r="PTX177" s="85"/>
      <c r="PTY177" s="85"/>
      <c r="PTZ177" s="85"/>
      <c r="PUA177" s="85"/>
      <c r="PUB177" s="85"/>
      <c r="PUC177" s="85"/>
      <c r="PUD177" s="85"/>
      <c r="PUE177" s="85"/>
      <c r="PUF177" s="85"/>
      <c r="PUG177" s="85"/>
      <c r="PUH177" s="85"/>
      <c r="PUI177" s="85"/>
      <c r="PUJ177" s="85"/>
      <c r="PUK177" s="85"/>
      <c r="PUL177" s="85"/>
      <c r="PUM177" s="85"/>
      <c r="PUN177" s="85"/>
      <c r="PUO177" s="85"/>
      <c r="PUP177" s="85"/>
      <c r="PUQ177" s="85"/>
      <c r="PUR177" s="85"/>
      <c r="PUS177" s="85"/>
      <c r="PUT177" s="85"/>
      <c r="PUU177" s="85"/>
      <c r="PUV177" s="85"/>
      <c r="PUW177" s="85"/>
      <c r="PUX177" s="85"/>
      <c r="PUY177" s="85"/>
      <c r="PUZ177" s="85"/>
      <c r="PVA177" s="85"/>
      <c r="PVB177" s="85"/>
      <c r="PVC177" s="85"/>
      <c r="PVD177" s="85"/>
      <c r="PVE177" s="85"/>
      <c r="PVF177" s="85"/>
      <c r="PVG177" s="85"/>
      <c r="PVH177" s="85"/>
      <c r="PVI177" s="85"/>
      <c r="PVJ177" s="85"/>
      <c r="PVK177" s="85"/>
      <c r="PVL177" s="85"/>
      <c r="PVM177" s="85"/>
      <c r="PVN177" s="85"/>
      <c r="PVO177" s="85"/>
      <c r="PVP177" s="85"/>
      <c r="PVQ177" s="85"/>
      <c r="PVR177" s="85"/>
      <c r="PVS177" s="85"/>
      <c r="PVT177" s="85"/>
      <c r="PVU177" s="85"/>
      <c r="PVV177" s="85"/>
      <c r="PVW177" s="85"/>
      <c r="PVX177" s="85"/>
      <c r="PVY177" s="85"/>
      <c r="PVZ177" s="85"/>
      <c r="PWA177" s="85"/>
      <c r="PWB177" s="85"/>
      <c r="PWC177" s="85"/>
      <c r="PWD177" s="85"/>
      <c r="PWE177" s="85"/>
      <c r="PWF177" s="85"/>
      <c r="PWG177" s="85"/>
      <c r="PWH177" s="85"/>
      <c r="PWI177" s="85"/>
      <c r="PWJ177" s="85"/>
      <c r="PWK177" s="85"/>
      <c r="PWL177" s="85"/>
      <c r="PWM177" s="85"/>
      <c r="PWN177" s="85"/>
      <c r="PWO177" s="85"/>
      <c r="PWP177" s="85"/>
      <c r="PWQ177" s="85"/>
      <c r="PWR177" s="85"/>
      <c r="PWS177" s="85"/>
      <c r="PWT177" s="85"/>
      <c r="PWU177" s="85"/>
      <c r="PWV177" s="85"/>
      <c r="PWW177" s="85"/>
      <c r="PWX177" s="85"/>
      <c r="PWY177" s="85"/>
      <c r="PWZ177" s="85"/>
      <c r="PXA177" s="85"/>
      <c r="PXB177" s="85"/>
      <c r="PXC177" s="85"/>
      <c r="PXD177" s="85"/>
      <c r="PXE177" s="85"/>
      <c r="PXF177" s="85"/>
      <c r="PXG177" s="85"/>
      <c r="PXH177" s="85"/>
      <c r="PXI177" s="85"/>
      <c r="PXJ177" s="85"/>
      <c r="PXK177" s="85"/>
      <c r="PXL177" s="85"/>
      <c r="PXM177" s="85"/>
      <c r="PXN177" s="85"/>
      <c r="PXO177" s="85"/>
      <c r="PXP177" s="85"/>
      <c r="PXQ177" s="85"/>
      <c r="PXR177" s="85"/>
      <c r="PXS177" s="85"/>
      <c r="PXT177" s="85"/>
      <c r="PXU177" s="85"/>
      <c r="PXV177" s="85"/>
      <c r="PXW177" s="85"/>
      <c r="PXX177" s="85"/>
      <c r="PXY177" s="85"/>
      <c r="PXZ177" s="85"/>
      <c r="PYA177" s="85"/>
      <c r="PYB177" s="85"/>
      <c r="PYC177" s="85"/>
      <c r="PYD177" s="85"/>
      <c r="PYE177" s="85"/>
      <c r="PYF177" s="85"/>
      <c r="PYG177" s="85"/>
      <c r="PYH177" s="85"/>
      <c r="PYI177" s="85"/>
      <c r="PYJ177" s="85"/>
      <c r="PYK177" s="85"/>
      <c r="PYL177" s="85"/>
      <c r="PYM177" s="85"/>
      <c r="PYN177" s="85"/>
      <c r="PYO177" s="85"/>
      <c r="PYP177" s="85"/>
      <c r="PYQ177" s="85"/>
      <c r="PYR177" s="85"/>
      <c r="PYS177" s="85"/>
      <c r="PYT177" s="85"/>
      <c r="PYU177" s="85"/>
      <c r="PYV177" s="85"/>
      <c r="PYW177" s="85"/>
      <c r="PYX177" s="85"/>
      <c r="PYY177" s="85"/>
      <c r="PYZ177" s="85"/>
      <c r="PZA177" s="85"/>
      <c r="PZB177" s="85"/>
      <c r="PZC177" s="85"/>
      <c r="PZD177" s="85"/>
      <c r="PZE177" s="85"/>
      <c r="PZF177" s="85"/>
      <c r="PZG177" s="85"/>
      <c r="PZH177" s="85"/>
      <c r="PZI177" s="85"/>
      <c r="PZJ177" s="85"/>
      <c r="PZK177" s="85"/>
      <c r="PZL177" s="85"/>
      <c r="PZM177" s="85"/>
      <c r="PZN177" s="85"/>
      <c r="PZO177" s="85"/>
      <c r="PZP177" s="85"/>
      <c r="PZQ177" s="85"/>
      <c r="PZR177" s="85"/>
      <c r="PZS177" s="85"/>
      <c r="PZT177" s="85"/>
      <c r="PZU177" s="85"/>
      <c r="PZV177" s="85"/>
      <c r="PZW177" s="85"/>
      <c r="PZX177" s="85"/>
      <c r="PZY177" s="85"/>
      <c r="PZZ177" s="85"/>
      <c r="QAA177" s="85"/>
      <c r="QAB177" s="85"/>
      <c r="QAC177" s="85"/>
      <c r="QAD177" s="85"/>
      <c r="QAE177" s="85"/>
      <c r="QAF177" s="85"/>
      <c r="QAG177" s="85"/>
      <c r="QAH177" s="85"/>
      <c r="QAI177" s="85"/>
      <c r="QAJ177" s="85"/>
      <c r="QAK177" s="85"/>
      <c r="QAL177" s="85"/>
      <c r="QAM177" s="85"/>
      <c r="QAN177" s="85"/>
      <c r="QAO177" s="85"/>
      <c r="QAP177" s="85"/>
      <c r="QAQ177" s="85"/>
      <c r="QAR177" s="85"/>
      <c r="QAS177" s="85"/>
      <c r="QAT177" s="85"/>
      <c r="QAU177" s="85"/>
      <c r="QAV177" s="85"/>
      <c r="QAW177" s="85"/>
      <c r="QAX177" s="85"/>
      <c r="QAY177" s="85"/>
      <c r="QAZ177" s="85"/>
      <c r="QBA177" s="85"/>
      <c r="QBB177" s="85"/>
      <c r="QBC177" s="85"/>
      <c r="QBD177" s="85"/>
      <c r="QBE177" s="85"/>
      <c r="QBF177" s="85"/>
      <c r="QBG177" s="85"/>
      <c r="QBH177" s="85"/>
      <c r="QBI177" s="85"/>
      <c r="QBJ177" s="85"/>
      <c r="QBK177" s="85"/>
      <c r="QBL177" s="85"/>
      <c r="QBM177" s="85"/>
      <c r="QBN177" s="85"/>
      <c r="QBO177" s="85"/>
      <c r="QBP177" s="85"/>
      <c r="QBQ177" s="85"/>
      <c r="QBR177" s="85"/>
      <c r="QBS177" s="85"/>
      <c r="QBT177" s="85"/>
      <c r="QBU177" s="85"/>
      <c r="QBV177" s="85"/>
      <c r="QBW177" s="85"/>
      <c r="QBX177" s="85"/>
      <c r="QBY177" s="85"/>
      <c r="QBZ177" s="85"/>
      <c r="QCA177" s="85"/>
      <c r="QCB177" s="85"/>
      <c r="QCC177" s="85"/>
      <c r="QCD177" s="85"/>
      <c r="QCE177" s="85"/>
      <c r="QCF177" s="85"/>
      <c r="QCG177" s="85"/>
      <c r="QCH177" s="85"/>
      <c r="QCI177" s="85"/>
      <c r="QCJ177" s="85"/>
      <c r="QCK177" s="85"/>
      <c r="QCL177" s="85"/>
      <c r="QCM177" s="85"/>
      <c r="QCN177" s="85"/>
      <c r="QCO177" s="85"/>
      <c r="QCP177" s="85"/>
      <c r="QCQ177" s="85"/>
      <c r="QCR177" s="85"/>
      <c r="QCS177" s="85"/>
      <c r="QCT177" s="85"/>
      <c r="QCU177" s="85"/>
      <c r="QCV177" s="85"/>
      <c r="QCW177" s="85"/>
      <c r="QCX177" s="85"/>
      <c r="QCY177" s="85"/>
      <c r="QCZ177" s="85"/>
      <c r="QDA177" s="85"/>
      <c r="QDB177" s="85"/>
      <c r="QDC177" s="85"/>
      <c r="QDD177" s="85"/>
      <c r="QDE177" s="85"/>
      <c r="QDF177" s="85"/>
      <c r="QDG177" s="85"/>
      <c r="QDH177" s="85"/>
      <c r="QDI177" s="85"/>
      <c r="QDJ177" s="85"/>
      <c r="QDK177" s="85"/>
      <c r="QDL177" s="85"/>
      <c r="QDM177" s="85"/>
      <c r="QDN177" s="85"/>
      <c r="QDO177" s="85"/>
      <c r="QDP177" s="85"/>
      <c r="QDQ177" s="85"/>
      <c r="QDR177" s="85"/>
      <c r="QDS177" s="85"/>
      <c r="QDT177" s="85"/>
      <c r="QDU177" s="85"/>
      <c r="QDV177" s="85"/>
      <c r="QDW177" s="85"/>
      <c r="QDX177" s="85"/>
      <c r="QDY177" s="85"/>
      <c r="QDZ177" s="85"/>
      <c r="QEA177" s="85"/>
      <c r="QEB177" s="85"/>
      <c r="QEC177" s="85"/>
      <c r="QED177" s="85"/>
      <c r="QEE177" s="85"/>
      <c r="QEF177" s="85"/>
      <c r="QEG177" s="85"/>
      <c r="QEH177" s="85"/>
      <c r="QEI177" s="85"/>
      <c r="QEJ177" s="85"/>
      <c r="QEK177" s="85"/>
      <c r="QEL177" s="85"/>
      <c r="QEM177" s="85"/>
      <c r="QEN177" s="85"/>
      <c r="QEO177" s="85"/>
      <c r="QEP177" s="85"/>
      <c r="QEQ177" s="85"/>
      <c r="QER177" s="85"/>
      <c r="QES177" s="85"/>
      <c r="QET177" s="85"/>
      <c r="QEU177" s="85"/>
      <c r="QEV177" s="85"/>
      <c r="QEW177" s="85"/>
      <c r="QEX177" s="85"/>
      <c r="QEY177" s="85"/>
      <c r="QEZ177" s="85"/>
      <c r="QFA177" s="85"/>
      <c r="QFB177" s="85"/>
      <c r="QFC177" s="85"/>
      <c r="QFD177" s="85"/>
      <c r="QFE177" s="85"/>
      <c r="QFF177" s="85"/>
      <c r="QFG177" s="85"/>
      <c r="QFH177" s="85"/>
      <c r="QFI177" s="85"/>
      <c r="QFJ177" s="85"/>
      <c r="QFK177" s="85"/>
      <c r="QFL177" s="85"/>
      <c r="QFM177" s="85"/>
      <c r="QFN177" s="85"/>
      <c r="QFO177" s="85"/>
      <c r="QFP177" s="85"/>
      <c r="QFQ177" s="85"/>
      <c r="QFR177" s="85"/>
      <c r="QFS177" s="85"/>
      <c r="QFT177" s="85"/>
      <c r="QFU177" s="85"/>
      <c r="QFV177" s="85"/>
      <c r="QFW177" s="85"/>
      <c r="QFX177" s="85"/>
      <c r="QFY177" s="85"/>
      <c r="QFZ177" s="85"/>
      <c r="QGA177" s="85"/>
      <c r="QGB177" s="85"/>
      <c r="QGC177" s="85"/>
      <c r="QGD177" s="85"/>
      <c r="QGE177" s="85"/>
      <c r="QGF177" s="85"/>
      <c r="QGG177" s="85"/>
      <c r="QGH177" s="85"/>
      <c r="QGI177" s="85"/>
      <c r="QGJ177" s="85"/>
      <c r="QGK177" s="85"/>
      <c r="QGL177" s="85"/>
      <c r="QGM177" s="85"/>
      <c r="QGN177" s="85"/>
      <c r="QGO177" s="85"/>
      <c r="QGP177" s="85"/>
      <c r="QGQ177" s="85"/>
      <c r="QGR177" s="85"/>
      <c r="QGS177" s="85"/>
      <c r="QGT177" s="85"/>
      <c r="QGU177" s="85"/>
      <c r="QGV177" s="85"/>
      <c r="QGW177" s="85"/>
      <c r="QGX177" s="85"/>
      <c r="QGY177" s="85"/>
      <c r="QGZ177" s="85"/>
      <c r="QHA177" s="85"/>
      <c r="QHB177" s="85"/>
      <c r="QHC177" s="85"/>
      <c r="QHD177" s="85"/>
      <c r="QHE177" s="85"/>
      <c r="QHF177" s="85"/>
      <c r="QHG177" s="85"/>
      <c r="QHH177" s="85"/>
      <c r="QHI177" s="85"/>
      <c r="QHJ177" s="85"/>
      <c r="QHK177" s="85"/>
      <c r="QHL177" s="85"/>
      <c r="QHM177" s="85"/>
      <c r="QHN177" s="85"/>
      <c r="QHO177" s="85"/>
      <c r="QHP177" s="85"/>
      <c r="QHQ177" s="85"/>
      <c r="QHR177" s="85"/>
      <c r="QHS177" s="85"/>
      <c r="QHT177" s="85"/>
      <c r="QHU177" s="85"/>
      <c r="QHV177" s="85"/>
      <c r="QHW177" s="85"/>
      <c r="QHX177" s="85"/>
      <c r="QHY177" s="85"/>
      <c r="QHZ177" s="85"/>
      <c r="QIA177" s="85"/>
      <c r="QIB177" s="85"/>
      <c r="QIC177" s="85"/>
      <c r="QID177" s="85"/>
      <c r="QIE177" s="85"/>
      <c r="QIF177" s="85"/>
      <c r="QIG177" s="85"/>
      <c r="QIH177" s="85"/>
      <c r="QII177" s="85"/>
      <c r="QIJ177" s="85"/>
      <c r="QIK177" s="85"/>
      <c r="QIL177" s="85"/>
      <c r="QIM177" s="85"/>
      <c r="QIN177" s="85"/>
      <c r="QIO177" s="85"/>
      <c r="QIP177" s="85"/>
      <c r="QIQ177" s="85"/>
      <c r="QIR177" s="85"/>
      <c r="QIS177" s="85"/>
      <c r="QIT177" s="85"/>
      <c r="QIU177" s="85"/>
      <c r="QIV177" s="85"/>
      <c r="QIW177" s="85"/>
      <c r="QIX177" s="85"/>
      <c r="QIY177" s="85"/>
      <c r="QIZ177" s="85"/>
      <c r="QJA177" s="85"/>
      <c r="QJB177" s="85"/>
      <c r="QJC177" s="85"/>
      <c r="QJD177" s="85"/>
      <c r="QJE177" s="85"/>
      <c r="QJF177" s="85"/>
      <c r="QJG177" s="85"/>
      <c r="QJH177" s="85"/>
      <c r="QJI177" s="85"/>
      <c r="QJJ177" s="85"/>
      <c r="QJK177" s="85"/>
      <c r="QJL177" s="85"/>
      <c r="QJM177" s="85"/>
      <c r="QJN177" s="85"/>
      <c r="QJO177" s="85"/>
      <c r="QJP177" s="85"/>
      <c r="QJQ177" s="85"/>
      <c r="QJR177" s="85"/>
      <c r="QJS177" s="85"/>
      <c r="QJT177" s="85"/>
      <c r="QJU177" s="85"/>
      <c r="QJV177" s="85"/>
      <c r="QJW177" s="85"/>
      <c r="QJX177" s="85"/>
      <c r="QJY177" s="85"/>
      <c r="QJZ177" s="85"/>
      <c r="QKA177" s="85"/>
      <c r="QKB177" s="85"/>
      <c r="QKC177" s="85"/>
      <c r="QKD177" s="85"/>
      <c r="QKE177" s="85"/>
      <c r="QKF177" s="85"/>
      <c r="QKG177" s="85"/>
      <c r="QKH177" s="85"/>
      <c r="QKI177" s="85"/>
      <c r="QKJ177" s="85"/>
      <c r="QKK177" s="85"/>
      <c r="QKL177" s="85"/>
      <c r="QKM177" s="85"/>
      <c r="QKN177" s="85"/>
      <c r="QKO177" s="85"/>
      <c r="QKP177" s="85"/>
      <c r="QKQ177" s="85"/>
      <c r="QKR177" s="85"/>
      <c r="QKS177" s="85"/>
      <c r="QKT177" s="85"/>
      <c r="QKU177" s="85"/>
      <c r="QKV177" s="85"/>
      <c r="QKW177" s="85"/>
      <c r="QKX177" s="85"/>
      <c r="QKY177" s="85"/>
      <c r="QKZ177" s="85"/>
      <c r="QLA177" s="85"/>
      <c r="QLB177" s="85"/>
      <c r="QLC177" s="85"/>
      <c r="QLD177" s="85"/>
      <c r="QLE177" s="85"/>
      <c r="QLF177" s="85"/>
      <c r="QLG177" s="85"/>
      <c r="QLH177" s="85"/>
      <c r="QLI177" s="85"/>
      <c r="QLJ177" s="85"/>
      <c r="QLK177" s="85"/>
      <c r="QLL177" s="85"/>
      <c r="QLM177" s="85"/>
      <c r="QLN177" s="85"/>
      <c r="QLO177" s="85"/>
      <c r="QLP177" s="85"/>
      <c r="QLQ177" s="85"/>
      <c r="QLR177" s="85"/>
      <c r="QLS177" s="85"/>
      <c r="QLT177" s="85"/>
      <c r="QLU177" s="85"/>
      <c r="QLV177" s="85"/>
      <c r="QLW177" s="85"/>
      <c r="QLX177" s="85"/>
      <c r="QLY177" s="85"/>
      <c r="QLZ177" s="85"/>
      <c r="QMA177" s="85"/>
      <c r="QMB177" s="85"/>
      <c r="QMC177" s="85"/>
      <c r="QMD177" s="85"/>
      <c r="QME177" s="85"/>
      <c r="QMF177" s="85"/>
      <c r="QMG177" s="85"/>
      <c r="QMH177" s="85"/>
      <c r="QMI177" s="85"/>
      <c r="QMJ177" s="85"/>
      <c r="QMK177" s="85"/>
      <c r="QML177" s="85"/>
      <c r="QMM177" s="85"/>
      <c r="QMN177" s="85"/>
      <c r="QMO177" s="85"/>
      <c r="QMP177" s="85"/>
      <c r="QMQ177" s="85"/>
      <c r="QMR177" s="85"/>
      <c r="QMS177" s="85"/>
      <c r="QMT177" s="85"/>
      <c r="QMU177" s="85"/>
      <c r="QMV177" s="85"/>
      <c r="QMW177" s="85"/>
      <c r="QMX177" s="85"/>
      <c r="QMY177" s="85"/>
      <c r="QMZ177" s="85"/>
      <c r="QNA177" s="85"/>
      <c r="QNB177" s="85"/>
      <c r="QNC177" s="85"/>
      <c r="QND177" s="85"/>
      <c r="QNE177" s="85"/>
      <c r="QNF177" s="85"/>
      <c r="QNG177" s="85"/>
      <c r="QNH177" s="85"/>
      <c r="QNI177" s="85"/>
      <c r="QNJ177" s="85"/>
      <c r="QNK177" s="85"/>
      <c r="QNL177" s="85"/>
      <c r="QNM177" s="85"/>
      <c r="QNN177" s="85"/>
      <c r="QNO177" s="85"/>
      <c r="QNP177" s="85"/>
      <c r="QNQ177" s="85"/>
      <c r="QNR177" s="85"/>
      <c r="QNS177" s="85"/>
      <c r="QNT177" s="85"/>
      <c r="QNU177" s="85"/>
      <c r="QNV177" s="85"/>
      <c r="QNW177" s="85"/>
      <c r="QNX177" s="85"/>
      <c r="QNY177" s="85"/>
      <c r="QNZ177" s="85"/>
      <c r="QOA177" s="85"/>
      <c r="QOB177" s="85"/>
      <c r="QOC177" s="85"/>
      <c r="QOD177" s="85"/>
      <c r="QOE177" s="85"/>
      <c r="QOF177" s="85"/>
      <c r="QOG177" s="85"/>
      <c r="QOH177" s="85"/>
      <c r="QOI177" s="85"/>
      <c r="QOJ177" s="85"/>
      <c r="QOK177" s="85"/>
      <c r="QOL177" s="85"/>
      <c r="QOM177" s="85"/>
      <c r="QON177" s="85"/>
      <c r="QOO177" s="85"/>
      <c r="QOP177" s="85"/>
      <c r="QOQ177" s="85"/>
      <c r="QOR177" s="85"/>
      <c r="QOS177" s="85"/>
      <c r="QOT177" s="85"/>
      <c r="QOU177" s="85"/>
      <c r="QOV177" s="85"/>
      <c r="QOW177" s="85"/>
      <c r="QOX177" s="85"/>
      <c r="QOY177" s="85"/>
      <c r="QOZ177" s="85"/>
      <c r="QPA177" s="85"/>
      <c r="QPB177" s="85"/>
      <c r="QPC177" s="85"/>
      <c r="QPD177" s="85"/>
      <c r="QPE177" s="85"/>
      <c r="QPF177" s="85"/>
      <c r="QPG177" s="85"/>
      <c r="QPH177" s="85"/>
      <c r="QPI177" s="85"/>
      <c r="QPJ177" s="85"/>
      <c r="QPK177" s="85"/>
      <c r="QPL177" s="85"/>
      <c r="QPM177" s="85"/>
      <c r="QPN177" s="85"/>
      <c r="QPO177" s="85"/>
      <c r="QPP177" s="85"/>
      <c r="QPQ177" s="85"/>
      <c r="QPR177" s="85"/>
      <c r="QPS177" s="85"/>
      <c r="QPT177" s="85"/>
      <c r="QPU177" s="85"/>
      <c r="QPV177" s="85"/>
      <c r="QPW177" s="85"/>
      <c r="QPX177" s="85"/>
      <c r="QPY177" s="85"/>
      <c r="QPZ177" s="85"/>
      <c r="QQA177" s="85"/>
      <c r="QQB177" s="85"/>
      <c r="QQC177" s="85"/>
      <c r="QQD177" s="85"/>
      <c r="QQE177" s="85"/>
      <c r="QQF177" s="85"/>
      <c r="QQG177" s="85"/>
      <c r="QQH177" s="85"/>
      <c r="QQI177" s="85"/>
      <c r="QQJ177" s="85"/>
      <c r="QQK177" s="85"/>
      <c r="QQL177" s="85"/>
      <c r="QQM177" s="85"/>
      <c r="QQN177" s="85"/>
      <c r="QQO177" s="85"/>
      <c r="QQP177" s="85"/>
      <c r="QQQ177" s="85"/>
      <c r="QQR177" s="85"/>
      <c r="QQS177" s="85"/>
      <c r="QQT177" s="85"/>
      <c r="QQU177" s="85"/>
      <c r="QQV177" s="85"/>
      <c r="QQW177" s="85"/>
      <c r="QQX177" s="85"/>
      <c r="QQY177" s="85"/>
      <c r="QQZ177" s="85"/>
      <c r="QRA177" s="85"/>
      <c r="QRB177" s="85"/>
      <c r="QRC177" s="85"/>
      <c r="QRD177" s="85"/>
      <c r="QRE177" s="85"/>
      <c r="QRF177" s="85"/>
      <c r="QRG177" s="85"/>
      <c r="QRH177" s="85"/>
      <c r="QRI177" s="85"/>
      <c r="QRJ177" s="85"/>
      <c r="QRK177" s="85"/>
      <c r="QRL177" s="85"/>
      <c r="QRM177" s="85"/>
      <c r="QRN177" s="85"/>
      <c r="QRO177" s="85"/>
      <c r="QRP177" s="85"/>
      <c r="QRQ177" s="85"/>
      <c r="QRR177" s="85"/>
      <c r="QRS177" s="85"/>
      <c r="QRT177" s="85"/>
      <c r="QRU177" s="85"/>
      <c r="QRV177" s="85"/>
      <c r="QRW177" s="85"/>
      <c r="QRX177" s="85"/>
      <c r="QRY177" s="85"/>
      <c r="QRZ177" s="85"/>
      <c r="QSA177" s="85"/>
      <c r="QSB177" s="85"/>
      <c r="QSC177" s="85"/>
      <c r="QSD177" s="85"/>
      <c r="QSE177" s="85"/>
      <c r="QSF177" s="85"/>
      <c r="QSG177" s="85"/>
      <c r="QSH177" s="85"/>
      <c r="QSI177" s="85"/>
      <c r="QSJ177" s="85"/>
      <c r="QSK177" s="85"/>
      <c r="QSL177" s="85"/>
      <c r="QSM177" s="85"/>
      <c r="QSN177" s="85"/>
      <c r="QSO177" s="85"/>
      <c r="QSP177" s="85"/>
      <c r="QSQ177" s="85"/>
      <c r="QSR177" s="85"/>
      <c r="QSS177" s="85"/>
      <c r="QST177" s="85"/>
      <c r="QSU177" s="85"/>
      <c r="QSV177" s="85"/>
      <c r="QSW177" s="85"/>
      <c r="QSX177" s="85"/>
      <c r="QSY177" s="85"/>
      <c r="QSZ177" s="85"/>
      <c r="QTA177" s="85"/>
      <c r="QTB177" s="85"/>
      <c r="QTC177" s="85"/>
      <c r="QTD177" s="85"/>
      <c r="QTE177" s="85"/>
      <c r="QTF177" s="85"/>
      <c r="QTG177" s="85"/>
      <c r="QTH177" s="85"/>
      <c r="QTI177" s="85"/>
      <c r="QTJ177" s="85"/>
      <c r="QTK177" s="85"/>
      <c r="QTL177" s="85"/>
      <c r="QTM177" s="85"/>
      <c r="QTN177" s="85"/>
      <c r="QTO177" s="85"/>
      <c r="QTP177" s="85"/>
      <c r="QTQ177" s="85"/>
      <c r="QTR177" s="85"/>
      <c r="QTS177" s="85"/>
      <c r="QTT177" s="85"/>
      <c r="QTU177" s="85"/>
      <c r="QTV177" s="85"/>
      <c r="QTW177" s="85"/>
      <c r="QTX177" s="85"/>
      <c r="QTY177" s="85"/>
      <c r="QTZ177" s="85"/>
      <c r="QUA177" s="85"/>
      <c r="QUB177" s="85"/>
      <c r="QUC177" s="85"/>
      <c r="QUD177" s="85"/>
      <c r="QUE177" s="85"/>
      <c r="QUF177" s="85"/>
      <c r="QUG177" s="85"/>
      <c r="QUH177" s="85"/>
      <c r="QUI177" s="85"/>
      <c r="QUJ177" s="85"/>
      <c r="QUK177" s="85"/>
      <c r="QUL177" s="85"/>
      <c r="QUM177" s="85"/>
      <c r="QUN177" s="85"/>
      <c r="QUO177" s="85"/>
      <c r="QUP177" s="85"/>
      <c r="QUQ177" s="85"/>
      <c r="QUR177" s="85"/>
      <c r="QUS177" s="85"/>
      <c r="QUT177" s="85"/>
      <c r="QUU177" s="85"/>
      <c r="QUV177" s="85"/>
      <c r="QUW177" s="85"/>
      <c r="QUX177" s="85"/>
      <c r="QUY177" s="85"/>
      <c r="QUZ177" s="85"/>
      <c r="QVA177" s="85"/>
      <c r="QVB177" s="85"/>
      <c r="QVC177" s="85"/>
      <c r="QVD177" s="85"/>
      <c r="QVE177" s="85"/>
      <c r="QVF177" s="85"/>
      <c r="QVG177" s="85"/>
      <c r="QVH177" s="85"/>
      <c r="QVI177" s="85"/>
      <c r="QVJ177" s="85"/>
      <c r="QVK177" s="85"/>
      <c r="QVL177" s="85"/>
      <c r="QVM177" s="85"/>
      <c r="QVN177" s="85"/>
      <c r="QVO177" s="85"/>
      <c r="QVP177" s="85"/>
      <c r="QVQ177" s="85"/>
      <c r="QVR177" s="85"/>
      <c r="QVS177" s="85"/>
      <c r="QVT177" s="85"/>
      <c r="QVU177" s="85"/>
      <c r="QVV177" s="85"/>
      <c r="QVW177" s="85"/>
      <c r="QVX177" s="85"/>
      <c r="QVY177" s="85"/>
      <c r="QVZ177" s="85"/>
      <c r="QWA177" s="85"/>
      <c r="QWB177" s="85"/>
      <c r="QWC177" s="85"/>
      <c r="QWD177" s="85"/>
      <c r="QWE177" s="85"/>
      <c r="QWF177" s="85"/>
      <c r="QWG177" s="85"/>
      <c r="QWH177" s="85"/>
      <c r="QWI177" s="85"/>
      <c r="QWJ177" s="85"/>
      <c r="QWK177" s="85"/>
      <c r="QWL177" s="85"/>
      <c r="QWM177" s="85"/>
      <c r="QWN177" s="85"/>
      <c r="QWO177" s="85"/>
      <c r="QWP177" s="85"/>
      <c r="QWQ177" s="85"/>
      <c r="QWR177" s="85"/>
      <c r="QWS177" s="85"/>
      <c r="QWT177" s="85"/>
      <c r="QWU177" s="85"/>
      <c r="QWV177" s="85"/>
      <c r="QWW177" s="85"/>
      <c r="QWX177" s="85"/>
      <c r="QWY177" s="85"/>
      <c r="QWZ177" s="85"/>
      <c r="QXA177" s="85"/>
      <c r="QXB177" s="85"/>
      <c r="QXC177" s="85"/>
      <c r="QXD177" s="85"/>
      <c r="QXE177" s="85"/>
      <c r="QXF177" s="85"/>
      <c r="QXG177" s="85"/>
      <c r="QXH177" s="85"/>
      <c r="QXI177" s="85"/>
      <c r="QXJ177" s="85"/>
      <c r="QXK177" s="85"/>
      <c r="QXL177" s="85"/>
      <c r="QXM177" s="85"/>
      <c r="QXN177" s="85"/>
      <c r="QXO177" s="85"/>
      <c r="QXP177" s="85"/>
      <c r="QXQ177" s="85"/>
      <c r="QXR177" s="85"/>
      <c r="QXS177" s="85"/>
      <c r="QXT177" s="85"/>
      <c r="QXU177" s="85"/>
      <c r="QXV177" s="85"/>
      <c r="QXW177" s="85"/>
      <c r="QXX177" s="85"/>
      <c r="QXY177" s="85"/>
      <c r="QXZ177" s="85"/>
      <c r="QYA177" s="85"/>
      <c r="QYB177" s="85"/>
      <c r="QYC177" s="85"/>
      <c r="QYD177" s="85"/>
      <c r="QYE177" s="85"/>
      <c r="QYF177" s="85"/>
      <c r="QYG177" s="85"/>
      <c r="QYH177" s="85"/>
      <c r="QYI177" s="85"/>
      <c r="QYJ177" s="85"/>
      <c r="QYK177" s="85"/>
      <c r="QYL177" s="85"/>
      <c r="QYM177" s="85"/>
      <c r="QYN177" s="85"/>
      <c r="QYO177" s="85"/>
      <c r="QYP177" s="85"/>
      <c r="QYQ177" s="85"/>
      <c r="QYR177" s="85"/>
      <c r="QYS177" s="85"/>
      <c r="QYT177" s="85"/>
      <c r="QYU177" s="85"/>
      <c r="QYV177" s="85"/>
      <c r="QYW177" s="85"/>
      <c r="QYX177" s="85"/>
      <c r="QYY177" s="85"/>
      <c r="QYZ177" s="85"/>
      <c r="QZA177" s="85"/>
      <c r="QZB177" s="85"/>
      <c r="QZC177" s="85"/>
      <c r="QZD177" s="85"/>
      <c r="QZE177" s="85"/>
      <c r="QZF177" s="85"/>
      <c r="QZG177" s="85"/>
      <c r="QZH177" s="85"/>
      <c r="QZI177" s="85"/>
      <c r="QZJ177" s="85"/>
      <c r="QZK177" s="85"/>
      <c r="QZL177" s="85"/>
      <c r="QZM177" s="85"/>
      <c r="QZN177" s="85"/>
      <c r="QZO177" s="85"/>
      <c r="QZP177" s="85"/>
      <c r="QZQ177" s="85"/>
      <c r="QZR177" s="85"/>
      <c r="QZS177" s="85"/>
      <c r="QZT177" s="85"/>
      <c r="QZU177" s="85"/>
      <c r="QZV177" s="85"/>
      <c r="QZW177" s="85"/>
      <c r="QZX177" s="85"/>
      <c r="QZY177" s="85"/>
      <c r="QZZ177" s="85"/>
      <c r="RAA177" s="85"/>
      <c r="RAB177" s="85"/>
      <c r="RAC177" s="85"/>
      <c r="RAD177" s="85"/>
      <c r="RAE177" s="85"/>
      <c r="RAF177" s="85"/>
      <c r="RAG177" s="85"/>
      <c r="RAH177" s="85"/>
      <c r="RAI177" s="85"/>
      <c r="RAJ177" s="85"/>
      <c r="RAK177" s="85"/>
      <c r="RAL177" s="85"/>
      <c r="RAM177" s="85"/>
      <c r="RAN177" s="85"/>
      <c r="RAO177" s="85"/>
      <c r="RAP177" s="85"/>
      <c r="RAQ177" s="85"/>
      <c r="RAR177" s="85"/>
      <c r="RAS177" s="85"/>
      <c r="RAT177" s="85"/>
      <c r="RAU177" s="85"/>
      <c r="RAV177" s="85"/>
      <c r="RAW177" s="85"/>
      <c r="RAX177" s="85"/>
      <c r="RAY177" s="85"/>
      <c r="RAZ177" s="85"/>
      <c r="RBA177" s="85"/>
      <c r="RBB177" s="85"/>
      <c r="RBC177" s="85"/>
      <c r="RBD177" s="85"/>
      <c r="RBE177" s="85"/>
      <c r="RBF177" s="85"/>
      <c r="RBG177" s="85"/>
      <c r="RBH177" s="85"/>
      <c r="RBI177" s="85"/>
      <c r="RBJ177" s="85"/>
      <c r="RBK177" s="85"/>
      <c r="RBL177" s="85"/>
      <c r="RBM177" s="85"/>
      <c r="RBN177" s="85"/>
      <c r="RBO177" s="85"/>
      <c r="RBP177" s="85"/>
      <c r="RBQ177" s="85"/>
      <c r="RBR177" s="85"/>
      <c r="RBS177" s="85"/>
      <c r="RBT177" s="85"/>
      <c r="RBU177" s="85"/>
      <c r="RBV177" s="85"/>
      <c r="RBW177" s="85"/>
      <c r="RBX177" s="85"/>
      <c r="RBY177" s="85"/>
      <c r="RBZ177" s="85"/>
      <c r="RCA177" s="85"/>
      <c r="RCB177" s="85"/>
      <c r="RCC177" s="85"/>
      <c r="RCD177" s="85"/>
      <c r="RCE177" s="85"/>
      <c r="RCF177" s="85"/>
      <c r="RCG177" s="85"/>
      <c r="RCH177" s="85"/>
      <c r="RCI177" s="85"/>
      <c r="RCJ177" s="85"/>
      <c r="RCK177" s="85"/>
      <c r="RCL177" s="85"/>
      <c r="RCM177" s="85"/>
      <c r="RCN177" s="85"/>
      <c r="RCO177" s="85"/>
      <c r="RCP177" s="85"/>
      <c r="RCQ177" s="85"/>
      <c r="RCR177" s="85"/>
      <c r="RCS177" s="85"/>
      <c r="RCT177" s="85"/>
      <c r="RCU177" s="85"/>
      <c r="RCV177" s="85"/>
      <c r="RCW177" s="85"/>
      <c r="RCX177" s="85"/>
      <c r="RCY177" s="85"/>
      <c r="RCZ177" s="85"/>
      <c r="RDA177" s="85"/>
      <c r="RDB177" s="85"/>
      <c r="RDC177" s="85"/>
      <c r="RDD177" s="85"/>
      <c r="RDE177" s="85"/>
      <c r="RDF177" s="85"/>
      <c r="RDG177" s="85"/>
      <c r="RDH177" s="85"/>
      <c r="RDI177" s="85"/>
      <c r="RDJ177" s="85"/>
      <c r="RDK177" s="85"/>
      <c r="RDL177" s="85"/>
      <c r="RDM177" s="85"/>
      <c r="RDN177" s="85"/>
      <c r="RDO177" s="85"/>
      <c r="RDP177" s="85"/>
      <c r="RDQ177" s="85"/>
      <c r="RDR177" s="85"/>
      <c r="RDS177" s="85"/>
      <c r="RDT177" s="85"/>
      <c r="RDU177" s="85"/>
      <c r="RDV177" s="85"/>
      <c r="RDW177" s="85"/>
      <c r="RDX177" s="85"/>
      <c r="RDY177" s="85"/>
      <c r="RDZ177" s="85"/>
      <c r="REA177" s="85"/>
      <c r="REB177" s="85"/>
      <c r="REC177" s="85"/>
      <c r="RED177" s="85"/>
      <c r="REE177" s="85"/>
      <c r="REF177" s="85"/>
      <c r="REG177" s="85"/>
      <c r="REH177" s="85"/>
      <c r="REI177" s="85"/>
      <c r="REJ177" s="85"/>
      <c r="REK177" s="85"/>
      <c r="REL177" s="85"/>
      <c r="REM177" s="85"/>
      <c r="REN177" s="85"/>
      <c r="REO177" s="85"/>
      <c r="REP177" s="85"/>
      <c r="REQ177" s="85"/>
      <c r="RER177" s="85"/>
      <c r="RES177" s="85"/>
      <c r="RET177" s="85"/>
      <c r="REU177" s="85"/>
      <c r="REV177" s="85"/>
      <c r="REW177" s="85"/>
      <c r="REX177" s="85"/>
      <c r="REY177" s="85"/>
      <c r="REZ177" s="85"/>
      <c r="RFA177" s="85"/>
      <c r="RFB177" s="85"/>
      <c r="RFC177" s="85"/>
      <c r="RFD177" s="85"/>
      <c r="RFE177" s="85"/>
      <c r="RFF177" s="85"/>
      <c r="RFG177" s="85"/>
      <c r="RFH177" s="85"/>
      <c r="RFI177" s="85"/>
      <c r="RFJ177" s="85"/>
      <c r="RFK177" s="85"/>
      <c r="RFL177" s="85"/>
      <c r="RFM177" s="85"/>
      <c r="RFN177" s="85"/>
      <c r="RFO177" s="85"/>
      <c r="RFP177" s="85"/>
      <c r="RFQ177" s="85"/>
      <c r="RFR177" s="85"/>
      <c r="RFS177" s="85"/>
      <c r="RFT177" s="85"/>
      <c r="RFU177" s="85"/>
      <c r="RFV177" s="85"/>
      <c r="RFW177" s="85"/>
      <c r="RFX177" s="85"/>
      <c r="RFY177" s="85"/>
      <c r="RFZ177" s="85"/>
      <c r="RGA177" s="85"/>
      <c r="RGB177" s="85"/>
      <c r="RGC177" s="85"/>
      <c r="RGD177" s="85"/>
      <c r="RGE177" s="85"/>
      <c r="RGF177" s="85"/>
      <c r="RGG177" s="85"/>
      <c r="RGH177" s="85"/>
      <c r="RGI177" s="85"/>
      <c r="RGJ177" s="85"/>
      <c r="RGK177" s="85"/>
      <c r="RGL177" s="85"/>
      <c r="RGM177" s="85"/>
      <c r="RGN177" s="85"/>
      <c r="RGO177" s="85"/>
      <c r="RGP177" s="85"/>
      <c r="RGQ177" s="85"/>
      <c r="RGR177" s="85"/>
      <c r="RGS177" s="85"/>
      <c r="RGT177" s="85"/>
      <c r="RGU177" s="85"/>
      <c r="RGV177" s="85"/>
      <c r="RGW177" s="85"/>
      <c r="RGX177" s="85"/>
      <c r="RGY177" s="85"/>
      <c r="RGZ177" s="85"/>
      <c r="RHA177" s="85"/>
      <c r="RHB177" s="85"/>
      <c r="RHC177" s="85"/>
      <c r="RHD177" s="85"/>
      <c r="RHE177" s="85"/>
      <c r="RHF177" s="85"/>
      <c r="RHG177" s="85"/>
      <c r="RHH177" s="85"/>
      <c r="RHI177" s="85"/>
      <c r="RHJ177" s="85"/>
      <c r="RHK177" s="85"/>
      <c r="RHL177" s="85"/>
      <c r="RHM177" s="85"/>
      <c r="RHN177" s="85"/>
      <c r="RHO177" s="85"/>
      <c r="RHP177" s="85"/>
      <c r="RHQ177" s="85"/>
      <c r="RHR177" s="85"/>
      <c r="RHS177" s="85"/>
      <c r="RHT177" s="85"/>
      <c r="RHU177" s="85"/>
      <c r="RHV177" s="85"/>
      <c r="RHW177" s="85"/>
      <c r="RHX177" s="85"/>
      <c r="RHY177" s="85"/>
      <c r="RHZ177" s="85"/>
      <c r="RIA177" s="85"/>
      <c r="RIB177" s="85"/>
      <c r="RIC177" s="85"/>
      <c r="RID177" s="85"/>
      <c r="RIE177" s="85"/>
      <c r="RIF177" s="85"/>
      <c r="RIG177" s="85"/>
      <c r="RIH177" s="85"/>
      <c r="RII177" s="85"/>
      <c r="RIJ177" s="85"/>
      <c r="RIK177" s="85"/>
      <c r="RIL177" s="85"/>
      <c r="RIM177" s="85"/>
      <c r="RIN177" s="85"/>
      <c r="RIO177" s="85"/>
      <c r="RIP177" s="85"/>
      <c r="RIQ177" s="85"/>
      <c r="RIR177" s="85"/>
      <c r="RIS177" s="85"/>
      <c r="RIT177" s="85"/>
      <c r="RIU177" s="85"/>
      <c r="RIV177" s="85"/>
      <c r="RIW177" s="85"/>
      <c r="RIX177" s="85"/>
      <c r="RIY177" s="85"/>
      <c r="RIZ177" s="85"/>
      <c r="RJA177" s="85"/>
      <c r="RJB177" s="85"/>
      <c r="RJC177" s="85"/>
      <c r="RJD177" s="85"/>
      <c r="RJE177" s="85"/>
      <c r="RJF177" s="85"/>
      <c r="RJG177" s="85"/>
      <c r="RJH177" s="85"/>
      <c r="RJI177" s="85"/>
      <c r="RJJ177" s="85"/>
      <c r="RJK177" s="85"/>
      <c r="RJL177" s="85"/>
      <c r="RJM177" s="85"/>
      <c r="RJN177" s="85"/>
      <c r="RJO177" s="85"/>
      <c r="RJP177" s="85"/>
      <c r="RJQ177" s="85"/>
      <c r="RJR177" s="85"/>
      <c r="RJS177" s="85"/>
      <c r="RJT177" s="85"/>
      <c r="RJU177" s="85"/>
      <c r="RJV177" s="85"/>
      <c r="RJW177" s="85"/>
      <c r="RJX177" s="85"/>
      <c r="RJY177" s="85"/>
      <c r="RJZ177" s="85"/>
      <c r="RKA177" s="85"/>
      <c r="RKB177" s="85"/>
      <c r="RKC177" s="85"/>
      <c r="RKD177" s="85"/>
      <c r="RKE177" s="85"/>
      <c r="RKF177" s="85"/>
      <c r="RKG177" s="85"/>
      <c r="RKH177" s="85"/>
      <c r="RKI177" s="85"/>
      <c r="RKJ177" s="85"/>
      <c r="RKK177" s="85"/>
      <c r="RKL177" s="85"/>
      <c r="RKM177" s="85"/>
      <c r="RKN177" s="85"/>
      <c r="RKO177" s="85"/>
      <c r="RKP177" s="85"/>
      <c r="RKQ177" s="85"/>
      <c r="RKR177" s="85"/>
      <c r="RKS177" s="85"/>
      <c r="RKT177" s="85"/>
      <c r="RKU177" s="85"/>
      <c r="RKV177" s="85"/>
      <c r="RKW177" s="85"/>
      <c r="RKX177" s="85"/>
      <c r="RKY177" s="85"/>
      <c r="RKZ177" s="85"/>
      <c r="RLA177" s="85"/>
      <c r="RLB177" s="85"/>
      <c r="RLC177" s="85"/>
      <c r="RLD177" s="85"/>
      <c r="RLE177" s="85"/>
      <c r="RLF177" s="85"/>
      <c r="RLG177" s="85"/>
      <c r="RLH177" s="85"/>
      <c r="RLI177" s="85"/>
      <c r="RLJ177" s="85"/>
      <c r="RLK177" s="85"/>
      <c r="RLL177" s="85"/>
      <c r="RLM177" s="85"/>
      <c r="RLN177" s="85"/>
      <c r="RLO177" s="85"/>
      <c r="RLP177" s="85"/>
      <c r="RLQ177" s="85"/>
      <c r="RLR177" s="85"/>
      <c r="RLS177" s="85"/>
      <c r="RLT177" s="85"/>
      <c r="RLU177" s="85"/>
      <c r="RLV177" s="85"/>
      <c r="RLW177" s="85"/>
      <c r="RLX177" s="85"/>
      <c r="RLY177" s="85"/>
      <c r="RLZ177" s="85"/>
      <c r="RMA177" s="85"/>
      <c r="RMB177" s="85"/>
      <c r="RMC177" s="85"/>
      <c r="RMD177" s="85"/>
      <c r="RME177" s="85"/>
      <c r="RMF177" s="85"/>
      <c r="RMG177" s="85"/>
      <c r="RMH177" s="85"/>
      <c r="RMI177" s="85"/>
      <c r="RMJ177" s="85"/>
      <c r="RMK177" s="85"/>
      <c r="RML177" s="85"/>
      <c r="RMM177" s="85"/>
      <c r="RMN177" s="85"/>
      <c r="RMO177" s="85"/>
      <c r="RMP177" s="85"/>
      <c r="RMQ177" s="85"/>
      <c r="RMR177" s="85"/>
      <c r="RMS177" s="85"/>
      <c r="RMT177" s="85"/>
      <c r="RMU177" s="85"/>
      <c r="RMV177" s="85"/>
      <c r="RMW177" s="85"/>
      <c r="RMX177" s="85"/>
      <c r="RMY177" s="85"/>
      <c r="RMZ177" s="85"/>
      <c r="RNA177" s="85"/>
      <c r="RNB177" s="85"/>
      <c r="RNC177" s="85"/>
      <c r="RND177" s="85"/>
      <c r="RNE177" s="85"/>
      <c r="RNF177" s="85"/>
      <c r="RNG177" s="85"/>
      <c r="RNH177" s="85"/>
      <c r="RNI177" s="85"/>
      <c r="RNJ177" s="85"/>
      <c r="RNK177" s="85"/>
      <c r="RNL177" s="85"/>
      <c r="RNM177" s="85"/>
      <c r="RNN177" s="85"/>
      <c r="RNO177" s="85"/>
      <c r="RNP177" s="85"/>
      <c r="RNQ177" s="85"/>
      <c r="RNR177" s="85"/>
      <c r="RNS177" s="85"/>
      <c r="RNT177" s="85"/>
      <c r="RNU177" s="85"/>
      <c r="RNV177" s="85"/>
      <c r="RNW177" s="85"/>
      <c r="RNX177" s="85"/>
      <c r="RNY177" s="85"/>
      <c r="RNZ177" s="85"/>
      <c r="ROA177" s="85"/>
      <c r="ROB177" s="85"/>
      <c r="ROC177" s="85"/>
      <c r="ROD177" s="85"/>
      <c r="ROE177" s="85"/>
      <c r="ROF177" s="85"/>
      <c r="ROG177" s="85"/>
      <c r="ROH177" s="85"/>
      <c r="ROI177" s="85"/>
      <c r="ROJ177" s="85"/>
      <c r="ROK177" s="85"/>
      <c r="ROL177" s="85"/>
      <c r="ROM177" s="85"/>
      <c r="RON177" s="85"/>
      <c r="ROO177" s="85"/>
      <c r="ROP177" s="85"/>
      <c r="ROQ177" s="85"/>
      <c r="ROR177" s="85"/>
      <c r="ROS177" s="85"/>
      <c r="ROT177" s="85"/>
      <c r="ROU177" s="85"/>
      <c r="ROV177" s="85"/>
      <c r="ROW177" s="85"/>
      <c r="ROX177" s="85"/>
      <c r="ROY177" s="85"/>
      <c r="ROZ177" s="85"/>
      <c r="RPA177" s="85"/>
      <c r="RPB177" s="85"/>
      <c r="RPC177" s="85"/>
      <c r="RPD177" s="85"/>
      <c r="RPE177" s="85"/>
      <c r="RPF177" s="85"/>
      <c r="RPG177" s="85"/>
      <c r="RPH177" s="85"/>
      <c r="RPI177" s="85"/>
      <c r="RPJ177" s="85"/>
      <c r="RPK177" s="85"/>
      <c r="RPL177" s="85"/>
      <c r="RPM177" s="85"/>
      <c r="RPN177" s="85"/>
      <c r="RPO177" s="85"/>
      <c r="RPP177" s="85"/>
      <c r="RPQ177" s="85"/>
      <c r="RPR177" s="85"/>
      <c r="RPS177" s="85"/>
      <c r="RPT177" s="85"/>
      <c r="RPU177" s="85"/>
      <c r="RPV177" s="85"/>
      <c r="RPW177" s="85"/>
      <c r="RPX177" s="85"/>
      <c r="RPY177" s="85"/>
      <c r="RPZ177" s="85"/>
      <c r="RQA177" s="85"/>
      <c r="RQB177" s="85"/>
      <c r="RQC177" s="85"/>
      <c r="RQD177" s="85"/>
      <c r="RQE177" s="85"/>
      <c r="RQF177" s="85"/>
      <c r="RQG177" s="85"/>
      <c r="RQH177" s="85"/>
      <c r="RQI177" s="85"/>
      <c r="RQJ177" s="85"/>
      <c r="RQK177" s="85"/>
      <c r="RQL177" s="85"/>
      <c r="RQM177" s="85"/>
      <c r="RQN177" s="85"/>
      <c r="RQO177" s="85"/>
      <c r="RQP177" s="85"/>
      <c r="RQQ177" s="85"/>
      <c r="RQR177" s="85"/>
      <c r="RQS177" s="85"/>
      <c r="RQT177" s="85"/>
      <c r="RQU177" s="85"/>
      <c r="RQV177" s="85"/>
      <c r="RQW177" s="85"/>
      <c r="RQX177" s="85"/>
      <c r="RQY177" s="85"/>
      <c r="RQZ177" s="85"/>
      <c r="RRA177" s="85"/>
      <c r="RRB177" s="85"/>
      <c r="RRC177" s="85"/>
      <c r="RRD177" s="85"/>
      <c r="RRE177" s="85"/>
      <c r="RRF177" s="85"/>
      <c r="RRG177" s="85"/>
      <c r="RRH177" s="85"/>
      <c r="RRI177" s="85"/>
      <c r="RRJ177" s="85"/>
      <c r="RRK177" s="85"/>
      <c r="RRL177" s="85"/>
      <c r="RRM177" s="85"/>
      <c r="RRN177" s="85"/>
      <c r="RRO177" s="85"/>
      <c r="RRP177" s="85"/>
      <c r="RRQ177" s="85"/>
      <c r="RRR177" s="85"/>
      <c r="RRS177" s="85"/>
      <c r="RRT177" s="85"/>
      <c r="RRU177" s="85"/>
      <c r="RRV177" s="85"/>
      <c r="RRW177" s="85"/>
      <c r="RRX177" s="85"/>
      <c r="RRY177" s="85"/>
      <c r="RRZ177" s="85"/>
      <c r="RSA177" s="85"/>
      <c r="RSB177" s="85"/>
      <c r="RSC177" s="85"/>
      <c r="RSD177" s="85"/>
      <c r="RSE177" s="85"/>
      <c r="RSF177" s="85"/>
      <c r="RSG177" s="85"/>
      <c r="RSH177" s="85"/>
      <c r="RSI177" s="85"/>
      <c r="RSJ177" s="85"/>
      <c r="RSK177" s="85"/>
      <c r="RSL177" s="85"/>
      <c r="RSM177" s="85"/>
      <c r="RSN177" s="85"/>
      <c r="RSO177" s="85"/>
      <c r="RSP177" s="85"/>
      <c r="RSQ177" s="85"/>
      <c r="RSR177" s="85"/>
      <c r="RSS177" s="85"/>
      <c r="RST177" s="85"/>
      <c r="RSU177" s="85"/>
      <c r="RSV177" s="85"/>
      <c r="RSW177" s="85"/>
      <c r="RSX177" s="85"/>
      <c r="RSY177" s="85"/>
      <c r="RSZ177" s="85"/>
      <c r="RTA177" s="85"/>
      <c r="RTB177" s="85"/>
      <c r="RTC177" s="85"/>
      <c r="RTD177" s="85"/>
      <c r="RTE177" s="85"/>
      <c r="RTF177" s="85"/>
      <c r="RTG177" s="85"/>
      <c r="RTH177" s="85"/>
      <c r="RTI177" s="85"/>
      <c r="RTJ177" s="85"/>
      <c r="RTK177" s="85"/>
      <c r="RTL177" s="85"/>
      <c r="RTM177" s="85"/>
      <c r="RTN177" s="85"/>
      <c r="RTO177" s="85"/>
      <c r="RTP177" s="85"/>
      <c r="RTQ177" s="85"/>
      <c r="RTR177" s="85"/>
      <c r="RTS177" s="85"/>
      <c r="RTT177" s="85"/>
      <c r="RTU177" s="85"/>
      <c r="RTV177" s="85"/>
      <c r="RTW177" s="85"/>
      <c r="RTX177" s="85"/>
      <c r="RTY177" s="85"/>
      <c r="RTZ177" s="85"/>
      <c r="RUA177" s="85"/>
      <c r="RUB177" s="85"/>
      <c r="RUC177" s="85"/>
      <c r="RUD177" s="85"/>
      <c r="RUE177" s="85"/>
      <c r="RUF177" s="85"/>
      <c r="RUG177" s="85"/>
      <c r="RUH177" s="85"/>
      <c r="RUI177" s="85"/>
      <c r="RUJ177" s="85"/>
      <c r="RUK177" s="85"/>
      <c r="RUL177" s="85"/>
      <c r="RUM177" s="85"/>
      <c r="RUN177" s="85"/>
      <c r="RUO177" s="85"/>
      <c r="RUP177" s="85"/>
      <c r="RUQ177" s="85"/>
      <c r="RUR177" s="85"/>
      <c r="RUS177" s="85"/>
      <c r="RUT177" s="85"/>
      <c r="RUU177" s="85"/>
      <c r="RUV177" s="85"/>
      <c r="RUW177" s="85"/>
      <c r="RUX177" s="85"/>
      <c r="RUY177" s="85"/>
      <c r="RUZ177" s="85"/>
      <c r="RVA177" s="85"/>
      <c r="RVB177" s="85"/>
      <c r="RVC177" s="85"/>
      <c r="RVD177" s="85"/>
      <c r="RVE177" s="85"/>
      <c r="RVF177" s="85"/>
      <c r="RVG177" s="85"/>
      <c r="RVH177" s="85"/>
      <c r="RVI177" s="85"/>
      <c r="RVJ177" s="85"/>
      <c r="RVK177" s="85"/>
      <c r="RVL177" s="85"/>
      <c r="RVM177" s="85"/>
      <c r="RVN177" s="85"/>
      <c r="RVO177" s="85"/>
      <c r="RVP177" s="85"/>
      <c r="RVQ177" s="85"/>
      <c r="RVR177" s="85"/>
      <c r="RVS177" s="85"/>
      <c r="RVT177" s="85"/>
      <c r="RVU177" s="85"/>
      <c r="RVV177" s="85"/>
      <c r="RVW177" s="85"/>
      <c r="RVX177" s="85"/>
      <c r="RVY177" s="85"/>
      <c r="RVZ177" s="85"/>
      <c r="RWA177" s="85"/>
      <c r="RWB177" s="85"/>
      <c r="RWC177" s="85"/>
      <c r="RWD177" s="85"/>
      <c r="RWE177" s="85"/>
      <c r="RWF177" s="85"/>
      <c r="RWG177" s="85"/>
      <c r="RWH177" s="85"/>
      <c r="RWI177" s="85"/>
      <c r="RWJ177" s="85"/>
      <c r="RWK177" s="85"/>
      <c r="RWL177" s="85"/>
      <c r="RWM177" s="85"/>
      <c r="RWN177" s="85"/>
      <c r="RWO177" s="85"/>
      <c r="RWP177" s="85"/>
      <c r="RWQ177" s="85"/>
      <c r="RWR177" s="85"/>
      <c r="RWS177" s="85"/>
      <c r="RWT177" s="85"/>
      <c r="RWU177" s="85"/>
      <c r="RWV177" s="85"/>
      <c r="RWW177" s="85"/>
      <c r="RWX177" s="85"/>
      <c r="RWY177" s="85"/>
      <c r="RWZ177" s="85"/>
      <c r="RXA177" s="85"/>
      <c r="RXB177" s="85"/>
      <c r="RXC177" s="85"/>
      <c r="RXD177" s="85"/>
      <c r="RXE177" s="85"/>
      <c r="RXF177" s="85"/>
      <c r="RXG177" s="85"/>
      <c r="RXH177" s="85"/>
      <c r="RXI177" s="85"/>
      <c r="RXJ177" s="85"/>
      <c r="RXK177" s="85"/>
      <c r="RXL177" s="85"/>
      <c r="RXM177" s="85"/>
      <c r="RXN177" s="85"/>
      <c r="RXO177" s="85"/>
      <c r="RXP177" s="85"/>
      <c r="RXQ177" s="85"/>
      <c r="RXR177" s="85"/>
      <c r="RXS177" s="85"/>
      <c r="RXT177" s="85"/>
      <c r="RXU177" s="85"/>
      <c r="RXV177" s="85"/>
      <c r="RXW177" s="85"/>
      <c r="RXX177" s="85"/>
      <c r="RXY177" s="85"/>
      <c r="RXZ177" s="85"/>
      <c r="RYA177" s="85"/>
      <c r="RYB177" s="85"/>
      <c r="RYC177" s="85"/>
      <c r="RYD177" s="85"/>
      <c r="RYE177" s="85"/>
      <c r="RYF177" s="85"/>
      <c r="RYG177" s="85"/>
      <c r="RYH177" s="85"/>
      <c r="RYI177" s="85"/>
      <c r="RYJ177" s="85"/>
      <c r="RYK177" s="85"/>
      <c r="RYL177" s="85"/>
      <c r="RYM177" s="85"/>
      <c r="RYN177" s="85"/>
      <c r="RYO177" s="85"/>
      <c r="RYP177" s="85"/>
      <c r="RYQ177" s="85"/>
      <c r="RYR177" s="85"/>
      <c r="RYS177" s="85"/>
      <c r="RYT177" s="85"/>
      <c r="RYU177" s="85"/>
      <c r="RYV177" s="85"/>
      <c r="RYW177" s="85"/>
      <c r="RYX177" s="85"/>
      <c r="RYY177" s="85"/>
      <c r="RYZ177" s="85"/>
      <c r="RZA177" s="85"/>
      <c r="RZB177" s="85"/>
      <c r="RZC177" s="85"/>
      <c r="RZD177" s="85"/>
      <c r="RZE177" s="85"/>
      <c r="RZF177" s="85"/>
      <c r="RZG177" s="85"/>
      <c r="RZH177" s="85"/>
      <c r="RZI177" s="85"/>
      <c r="RZJ177" s="85"/>
      <c r="RZK177" s="85"/>
      <c r="RZL177" s="85"/>
      <c r="RZM177" s="85"/>
      <c r="RZN177" s="85"/>
      <c r="RZO177" s="85"/>
      <c r="RZP177" s="85"/>
      <c r="RZQ177" s="85"/>
      <c r="RZR177" s="85"/>
      <c r="RZS177" s="85"/>
      <c r="RZT177" s="85"/>
      <c r="RZU177" s="85"/>
      <c r="RZV177" s="85"/>
      <c r="RZW177" s="85"/>
      <c r="RZX177" s="85"/>
      <c r="RZY177" s="85"/>
      <c r="RZZ177" s="85"/>
      <c r="SAA177" s="85"/>
      <c r="SAB177" s="85"/>
      <c r="SAC177" s="85"/>
      <c r="SAD177" s="85"/>
      <c r="SAE177" s="85"/>
      <c r="SAF177" s="85"/>
      <c r="SAG177" s="85"/>
      <c r="SAH177" s="85"/>
      <c r="SAI177" s="85"/>
      <c r="SAJ177" s="85"/>
      <c r="SAK177" s="85"/>
      <c r="SAL177" s="85"/>
      <c r="SAM177" s="85"/>
      <c r="SAN177" s="85"/>
      <c r="SAO177" s="85"/>
      <c r="SAP177" s="85"/>
      <c r="SAQ177" s="85"/>
      <c r="SAR177" s="85"/>
      <c r="SAS177" s="85"/>
      <c r="SAT177" s="85"/>
      <c r="SAU177" s="85"/>
      <c r="SAV177" s="85"/>
      <c r="SAW177" s="85"/>
      <c r="SAX177" s="85"/>
      <c r="SAY177" s="85"/>
      <c r="SAZ177" s="85"/>
      <c r="SBA177" s="85"/>
      <c r="SBB177" s="85"/>
      <c r="SBC177" s="85"/>
      <c r="SBD177" s="85"/>
      <c r="SBE177" s="85"/>
      <c r="SBF177" s="85"/>
      <c r="SBG177" s="85"/>
      <c r="SBH177" s="85"/>
      <c r="SBI177" s="85"/>
      <c r="SBJ177" s="85"/>
      <c r="SBK177" s="85"/>
      <c r="SBL177" s="85"/>
      <c r="SBM177" s="85"/>
      <c r="SBN177" s="85"/>
      <c r="SBO177" s="85"/>
      <c r="SBP177" s="85"/>
      <c r="SBQ177" s="85"/>
      <c r="SBR177" s="85"/>
      <c r="SBS177" s="85"/>
      <c r="SBT177" s="85"/>
      <c r="SBU177" s="85"/>
      <c r="SBV177" s="85"/>
      <c r="SBW177" s="85"/>
      <c r="SBX177" s="85"/>
      <c r="SBY177" s="85"/>
      <c r="SBZ177" s="85"/>
      <c r="SCA177" s="85"/>
      <c r="SCB177" s="85"/>
      <c r="SCC177" s="85"/>
      <c r="SCD177" s="85"/>
      <c r="SCE177" s="85"/>
      <c r="SCF177" s="85"/>
      <c r="SCG177" s="85"/>
      <c r="SCH177" s="85"/>
      <c r="SCI177" s="85"/>
      <c r="SCJ177" s="85"/>
      <c r="SCK177" s="85"/>
      <c r="SCL177" s="85"/>
      <c r="SCM177" s="85"/>
      <c r="SCN177" s="85"/>
      <c r="SCO177" s="85"/>
      <c r="SCP177" s="85"/>
      <c r="SCQ177" s="85"/>
      <c r="SCR177" s="85"/>
      <c r="SCS177" s="85"/>
      <c r="SCT177" s="85"/>
      <c r="SCU177" s="85"/>
      <c r="SCV177" s="85"/>
      <c r="SCW177" s="85"/>
      <c r="SCX177" s="85"/>
      <c r="SCY177" s="85"/>
      <c r="SCZ177" s="85"/>
      <c r="SDA177" s="85"/>
      <c r="SDB177" s="85"/>
      <c r="SDC177" s="85"/>
      <c r="SDD177" s="85"/>
      <c r="SDE177" s="85"/>
      <c r="SDF177" s="85"/>
      <c r="SDG177" s="85"/>
      <c r="SDH177" s="85"/>
      <c r="SDI177" s="85"/>
      <c r="SDJ177" s="85"/>
      <c r="SDK177" s="85"/>
      <c r="SDL177" s="85"/>
      <c r="SDM177" s="85"/>
      <c r="SDN177" s="85"/>
      <c r="SDO177" s="85"/>
      <c r="SDP177" s="85"/>
      <c r="SDQ177" s="85"/>
      <c r="SDR177" s="85"/>
      <c r="SDS177" s="85"/>
      <c r="SDT177" s="85"/>
      <c r="SDU177" s="85"/>
      <c r="SDV177" s="85"/>
      <c r="SDW177" s="85"/>
      <c r="SDX177" s="85"/>
      <c r="SDY177" s="85"/>
      <c r="SDZ177" s="85"/>
      <c r="SEA177" s="85"/>
      <c r="SEB177" s="85"/>
      <c r="SEC177" s="85"/>
      <c r="SED177" s="85"/>
      <c r="SEE177" s="85"/>
      <c r="SEF177" s="85"/>
      <c r="SEG177" s="85"/>
      <c r="SEH177" s="85"/>
      <c r="SEI177" s="85"/>
      <c r="SEJ177" s="85"/>
      <c r="SEK177" s="85"/>
      <c r="SEL177" s="85"/>
      <c r="SEM177" s="85"/>
      <c r="SEN177" s="85"/>
      <c r="SEO177" s="85"/>
      <c r="SEP177" s="85"/>
      <c r="SEQ177" s="85"/>
      <c r="SER177" s="85"/>
      <c r="SES177" s="85"/>
      <c r="SET177" s="85"/>
      <c r="SEU177" s="85"/>
      <c r="SEV177" s="85"/>
      <c r="SEW177" s="85"/>
      <c r="SEX177" s="85"/>
      <c r="SEY177" s="85"/>
      <c r="SEZ177" s="85"/>
      <c r="SFA177" s="85"/>
      <c r="SFB177" s="85"/>
      <c r="SFC177" s="85"/>
      <c r="SFD177" s="85"/>
      <c r="SFE177" s="85"/>
      <c r="SFF177" s="85"/>
      <c r="SFG177" s="85"/>
      <c r="SFH177" s="85"/>
      <c r="SFI177" s="85"/>
      <c r="SFJ177" s="85"/>
      <c r="SFK177" s="85"/>
      <c r="SFL177" s="85"/>
      <c r="SFM177" s="85"/>
      <c r="SFN177" s="85"/>
      <c r="SFO177" s="85"/>
      <c r="SFP177" s="85"/>
      <c r="SFQ177" s="85"/>
      <c r="SFR177" s="85"/>
      <c r="SFS177" s="85"/>
      <c r="SFT177" s="85"/>
      <c r="SFU177" s="85"/>
      <c r="SFV177" s="85"/>
      <c r="SFW177" s="85"/>
      <c r="SFX177" s="85"/>
      <c r="SFY177" s="85"/>
      <c r="SFZ177" s="85"/>
      <c r="SGA177" s="85"/>
      <c r="SGB177" s="85"/>
      <c r="SGC177" s="85"/>
      <c r="SGD177" s="85"/>
      <c r="SGE177" s="85"/>
      <c r="SGF177" s="85"/>
      <c r="SGG177" s="85"/>
      <c r="SGH177" s="85"/>
      <c r="SGI177" s="85"/>
      <c r="SGJ177" s="85"/>
      <c r="SGK177" s="85"/>
      <c r="SGL177" s="85"/>
      <c r="SGM177" s="85"/>
      <c r="SGN177" s="85"/>
      <c r="SGO177" s="85"/>
      <c r="SGP177" s="85"/>
      <c r="SGQ177" s="85"/>
      <c r="SGR177" s="85"/>
      <c r="SGS177" s="85"/>
      <c r="SGT177" s="85"/>
      <c r="SGU177" s="85"/>
      <c r="SGV177" s="85"/>
      <c r="SGW177" s="85"/>
      <c r="SGX177" s="85"/>
      <c r="SGY177" s="85"/>
      <c r="SGZ177" s="85"/>
      <c r="SHA177" s="85"/>
      <c r="SHB177" s="85"/>
      <c r="SHC177" s="85"/>
      <c r="SHD177" s="85"/>
      <c r="SHE177" s="85"/>
      <c r="SHF177" s="85"/>
      <c r="SHG177" s="85"/>
      <c r="SHH177" s="85"/>
      <c r="SHI177" s="85"/>
      <c r="SHJ177" s="85"/>
      <c r="SHK177" s="85"/>
      <c r="SHL177" s="85"/>
      <c r="SHM177" s="85"/>
      <c r="SHN177" s="85"/>
      <c r="SHO177" s="85"/>
      <c r="SHP177" s="85"/>
      <c r="SHQ177" s="85"/>
      <c r="SHR177" s="85"/>
      <c r="SHS177" s="85"/>
      <c r="SHT177" s="85"/>
      <c r="SHU177" s="85"/>
      <c r="SHV177" s="85"/>
      <c r="SHW177" s="85"/>
      <c r="SHX177" s="85"/>
      <c r="SHY177" s="85"/>
      <c r="SHZ177" s="85"/>
      <c r="SIA177" s="85"/>
      <c r="SIB177" s="85"/>
      <c r="SIC177" s="85"/>
      <c r="SID177" s="85"/>
      <c r="SIE177" s="85"/>
      <c r="SIF177" s="85"/>
      <c r="SIG177" s="85"/>
      <c r="SIH177" s="85"/>
      <c r="SII177" s="85"/>
      <c r="SIJ177" s="85"/>
      <c r="SIK177" s="85"/>
      <c r="SIL177" s="85"/>
      <c r="SIM177" s="85"/>
      <c r="SIN177" s="85"/>
      <c r="SIO177" s="85"/>
      <c r="SIP177" s="85"/>
      <c r="SIQ177" s="85"/>
      <c r="SIR177" s="85"/>
      <c r="SIS177" s="85"/>
      <c r="SIT177" s="85"/>
      <c r="SIU177" s="85"/>
      <c r="SIV177" s="85"/>
      <c r="SIW177" s="85"/>
      <c r="SIX177" s="85"/>
      <c r="SIY177" s="85"/>
      <c r="SIZ177" s="85"/>
      <c r="SJA177" s="85"/>
      <c r="SJB177" s="85"/>
      <c r="SJC177" s="85"/>
      <c r="SJD177" s="85"/>
      <c r="SJE177" s="85"/>
      <c r="SJF177" s="85"/>
      <c r="SJG177" s="85"/>
      <c r="SJH177" s="85"/>
      <c r="SJI177" s="85"/>
      <c r="SJJ177" s="85"/>
      <c r="SJK177" s="85"/>
      <c r="SJL177" s="85"/>
      <c r="SJM177" s="85"/>
      <c r="SJN177" s="85"/>
      <c r="SJO177" s="85"/>
      <c r="SJP177" s="85"/>
      <c r="SJQ177" s="85"/>
      <c r="SJR177" s="85"/>
      <c r="SJS177" s="85"/>
      <c r="SJT177" s="85"/>
      <c r="SJU177" s="85"/>
      <c r="SJV177" s="85"/>
      <c r="SJW177" s="85"/>
      <c r="SJX177" s="85"/>
      <c r="SJY177" s="85"/>
      <c r="SJZ177" s="85"/>
      <c r="SKA177" s="85"/>
      <c r="SKB177" s="85"/>
      <c r="SKC177" s="85"/>
      <c r="SKD177" s="85"/>
      <c r="SKE177" s="85"/>
      <c r="SKF177" s="85"/>
      <c r="SKG177" s="85"/>
      <c r="SKH177" s="85"/>
      <c r="SKI177" s="85"/>
      <c r="SKJ177" s="85"/>
      <c r="SKK177" s="85"/>
      <c r="SKL177" s="85"/>
      <c r="SKM177" s="85"/>
      <c r="SKN177" s="85"/>
      <c r="SKO177" s="85"/>
      <c r="SKP177" s="85"/>
      <c r="SKQ177" s="85"/>
      <c r="SKR177" s="85"/>
      <c r="SKS177" s="85"/>
      <c r="SKT177" s="85"/>
      <c r="SKU177" s="85"/>
      <c r="SKV177" s="85"/>
      <c r="SKW177" s="85"/>
      <c r="SKX177" s="85"/>
      <c r="SKY177" s="85"/>
      <c r="SKZ177" s="85"/>
      <c r="SLA177" s="85"/>
      <c r="SLB177" s="85"/>
      <c r="SLC177" s="85"/>
      <c r="SLD177" s="85"/>
      <c r="SLE177" s="85"/>
      <c r="SLF177" s="85"/>
      <c r="SLG177" s="85"/>
      <c r="SLH177" s="85"/>
      <c r="SLI177" s="85"/>
      <c r="SLJ177" s="85"/>
      <c r="SLK177" s="85"/>
      <c r="SLL177" s="85"/>
      <c r="SLM177" s="85"/>
      <c r="SLN177" s="85"/>
      <c r="SLO177" s="85"/>
      <c r="SLP177" s="85"/>
      <c r="SLQ177" s="85"/>
      <c r="SLR177" s="85"/>
      <c r="SLS177" s="85"/>
      <c r="SLT177" s="85"/>
      <c r="SLU177" s="85"/>
      <c r="SLV177" s="85"/>
      <c r="SLW177" s="85"/>
      <c r="SLX177" s="85"/>
      <c r="SLY177" s="85"/>
      <c r="SLZ177" s="85"/>
      <c r="SMA177" s="85"/>
      <c r="SMB177" s="85"/>
      <c r="SMC177" s="85"/>
      <c r="SMD177" s="85"/>
      <c r="SME177" s="85"/>
      <c r="SMF177" s="85"/>
      <c r="SMG177" s="85"/>
      <c r="SMH177" s="85"/>
      <c r="SMI177" s="85"/>
      <c r="SMJ177" s="85"/>
      <c r="SMK177" s="85"/>
      <c r="SML177" s="85"/>
      <c r="SMM177" s="85"/>
      <c r="SMN177" s="85"/>
      <c r="SMO177" s="85"/>
      <c r="SMP177" s="85"/>
      <c r="SMQ177" s="85"/>
      <c r="SMR177" s="85"/>
      <c r="SMS177" s="85"/>
      <c r="SMT177" s="85"/>
      <c r="SMU177" s="85"/>
      <c r="SMV177" s="85"/>
      <c r="SMW177" s="85"/>
      <c r="SMX177" s="85"/>
      <c r="SMY177" s="85"/>
      <c r="SMZ177" s="85"/>
      <c r="SNA177" s="85"/>
      <c r="SNB177" s="85"/>
      <c r="SNC177" s="85"/>
      <c r="SND177" s="85"/>
      <c r="SNE177" s="85"/>
      <c r="SNF177" s="85"/>
      <c r="SNG177" s="85"/>
      <c r="SNH177" s="85"/>
      <c r="SNI177" s="85"/>
      <c r="SNJ177" s="85"/>
      <c r="SNK177" s="85"/>
      <c r="SNL177" s="85"/>
      <c r="SNM177" s="85"/>
      <c r="SNN177" s="85"/>
      <c r="SNO177" s="85"/>
      <c r="SNP177" s="85"/>
      <c r="SNQ177" s="85"/>
      <c r="SNR177" s="85"/>
      <c r="SNS177" s="85"/>
      <c r="SNT177" s="85"/>
      <c r="SNU177" s="85"/>
      <c r="SNV177" s="85"/>
      <c r="SNW177" s="85"/>
      <c r="SNX177" s="85"/>
      <c r="SNY177" s="85"/>
      <c r="SNZ177" s="85"/>
      <c r="SOA177" s="85"/>
      <c r="SOB177" s="85"/>
      <c r="SOC177" s="85"/>
      <c r="SOD177" s="85"/>
      <c r="SOE177" s="85"/>
      <c r="SOF177" s="85"/>
      <c r="SOG177" s="85"/>
      <c r="SOH177" s="85"/>
      <c r="SOI177" s="85"/>
      <c r="SOJ177" s="85"/>
      <c r="SOK177" s="85"/>
      <c r="SOL177" s="85"/>
      <c r="SOM177" s="85"/>
      <c r="SON177" s="85"/>
      <c r="SOO177" s="85"/>
      <c r="SOP177" s="85"/>
      <c r="SOQ177" s="85"/>
      <c r="SOR177" s="85"/>
      <c r="SOS177" s="85"/>
      <c r="SOT177" s="85"/>
      <c r="SOU177" s="85"/>
      <c r="SOV177" s="85"/>
      <c r="SOW177" s="85"/>
      <c r="SOX177" s="85"/>
      <c r="SOY177" s="85"/>
      <c r="SOZ177" s="85"/>
      <c r="SPA177" s="85"/>
      <c r="SPB177" s="85"/>
      <c r="SPC177" s="85"/>
      <c r="SPD177" s="85"/>
      <c r="SPE177" s="85"/>
      <c r="SPF177" s="85"/>
      <c r="SPG177" s="85"/>
      <c r="SPH177" s="85"/>
      <c r="SPI177" s="85"/>
      <c r="SPJ177" s="85"/>
      <c r="SPK177" s="85"/>
      <c r="SPL177" s="85"/>
      <c r="SPM177" s="85"/>
      <c r="SPN177" s="85"/>
      <c r="SPO177" s="85"/>
      <c r="SPP177" s="85"/>
      <c r="SPQ177" s="85"/>
      <c r="SPR177" s="85"/>
      <c r="SPS177" s="85"/>
      <c r="SPT177" s="85"/>
      <c r="SPU177" s="85"/>
      <c r="SPV177" s="85"/>
      <c r="SPW177" s="85"/>
      <c r="SPX177" s="85"/>
      <c r="SPY177" s="85"/>
      <c r="SPZ177" s="85"/>
      <c r="SQA177" s="85"/>
      <c r="SQB177" s="85"/>
      <c r="SQC177" s="85"/>
      <c r="SQD177" s="85"/>
      <c r="SQE177" s="85"/>
      <c r="SQF177" s="85"/>
      <c r="SQG177" s="85"/>
      <c r="SQH177" s="85"/>
      <c r="SQI177" s="85"/>
      <c r="SQJ177" s="85"/>
      <c r="SQK177" s="85"/>
      <c r="SQL177" s="85"/>
      <c r="SQM177" s="85"/>
      <c r="SQN177" s="85"/>
      <c r="SQO177" s="85"/>
      <c r="SQP177" s="85"/>
      <c r="SQQ177" s="85"/>
      <c r="SQR177" s="85"/>
      <c r="SQS177" s="85"/>
      <c r="SQT177" s="85"/>
      <c r="SQU177" s="85"/>
      <c r="SQV177" s="85"/>
      <c r="SQW177" s="85"/>
      <c r="SQX177" s="85"/>
      <c r="SQY177" s="85"/>
      <c r="SQZ177" s="85"/>
      <c r="SRA177" s="85"/>
      <c r="SRB177" s="85"/>
      <c r="SRC177" s="85"/>
      <c r="SRD177" s="85"/>
      <c r="SRE177" s="85"/>
      <c r="SRF177" s="85"/>
      <c r="SRG177" s="85"/>
      <c r="SRH177" s="85"/>
      <c r="SRI177" s="85"/>
      <c r="SRJ177" s="85"/>
      <c r="SRK177" s="85"/>
      <c r="SRL177" s="85"/>
      <c r="SRM177" s="85"/>
      <c r="SRN177" s="85"/>
      <c r="SRO177" s="85"/>
      <c r="SRP177" s="85"/>
      <c r="SRQ177" s="85"/>
      <c r="SRR177" s="85"/>
      <c r="SRS177" s="85"/>
      <c r="SRT177" s="85"/>
      <c r="SRU177" s="85"/>
      <c r="SRV177" s="85"/>
      <c r="SRW177" s="85"/>
      <c r="SRX177" s="85"/>
      <c r="SRY177" s="85"/>
      <c r="SRZ177" s="85"/>
      <c r="SSA177" s="85"/>
      <c r="SSB177" s="85"/>
      <c r="SSC177" s="85"/>
      <c r="SSD177" s="85"/>
      <c r="SSE177" s="85"/>
      <c r="SSF177" s="85"/>
      <c r="SSG177" s="85"/>
      <c r="SSH177" s="85"/>
      <c r="SSI177" s="85"/>
      <c r="SSJ177" s="85"/>
      <c r="SSK177" s="85"/>
      <c r="SSL177" s="85"/>
      <c r="SSM177" s="85"/>
      <c r="SSN177" s="85"/>
      <c r="SSO177" s="85"/>
      <c r="SSP177" s="85"/>
      <c r="SSQ177" s="85"/>
      <c r="SSR177" s="85"/>
      <c r="SSS177" s="85"/>
      <c r="SST177" s="85"/>
      <c r="SSU177" s="85"/>
      <c r="SSV177" s="85"/>
      <c r="SSW177" s="85"/>
      <c r="SSX177" s="85"/>
      <c r="SSY177" s="85"/>
      <c r="SSZ177" s="85"/>
      <c r="STA177" s="85"/>
      <c r="STB177" s="85"/>
      <c r="STC177" s="85"/>
      <c r="STD177" s="85"/>
      <c r="STE177" s="85"/>
      <c r="STF177" s="85"/>
      <c r="STG177" s="85"/>
      <c r="STH177" s="85"/>
      <c r="STI177" s="85"/>
      <c r="STJ177" s="85"/>
      <c r="STK177" s="85"/>
      <c r="STL177" s="85"/>
      <c r="STM177" s="85"/>
      <c r="STN177" s="85"/>
      <c r="STO177" s="85"/>
      <c r="STP177" s="85"/>
      <c r="STQ177" s="85"/>
      <c r="STR177" s="85"/>
      <c r="STS177" s="85"/>
      <c r="STT177" s="85"/>
      <c r="STU177" s="85"/>
      <c r="STV177" s="85"/>
      <c r="STW177" s="85"/>
      <c r="STX177" s="85"/>
      <c r="STY177" s="85"/>
      <c r="STZ177" s="85"/>
      <c r="SUA177" s="85"/>
      <c r="SUB177" s="85"/>
      <c r="SUC177" s="85"/>
      <c r="SUD177" s="85"/>
      <c r="SUE177" s="85"/>
      <c r="SUF177" s="85"/>
      <c r="SUG177" s="85"/>
      <c r="SUH177" s="85"/>
      <c r="SUI177" s="85"/>
      <c r="SUJ177" s="85"/>
      <c r="SUK177" s="85"/>
      <c r="SUL177" s="85"/>
      <c r="SUM177" s="85"/>
      <c r="SUN177" s="85"/>
      <c r="SUO177" s="85"/>
      <c r="SUP177" s="85"/>
      <c r="SUQ177" s="85"/>
      <c r="SUR177" s="85"/>
      <c r="SUS177" s="85"/>
      <c r="SUT177" s="85"/>
      <c r="SUU177" s="85"/>
      <c r="SUV177" s="85"/>
      <c r="SUW177" s="85"/>
      <c r="SUX177" s="85"/>
      <c r="SUY177" s="85"/>
      <c r="SUZ177" s="85"/>
      <c r="SVA177" s="85"/>
      <c r="SVB177" s="85"/>
      <c r="SVC177" s="85"/>
      <c r="SVD177" s="85"/>
      <c r="SVE177" s="85"/>
      <c r="SVF177" s="85"/>
      <c r="SVG177" s="85"/>
      <c r="SVH177" s="85"/>
      <c r="SVI177" s="85"/>
      <c r="SVJ177" s="85"/>
      <c r="SVK177" s="85"/>
      <c r="SVL177" s="85"/>
      <c r="SVM177" s="85"/>
      <c r="SVN177" s="85"/>
      <c r="SVO177" s="85"/>
      <c r="SVP177" s="85"/>
      <c r="SVQ177" s="85"/>
      <c r="SVR177" s="85"/>
      <c r="SVS177" s="85"/>
      <c r="SVT177" s="85"/>
      <c r="SVU177" s="85"/>
      <c r="SVV177" s="85"/>
      <c r="SVW177" s="85"/>
      <c r="SVX177" s="85"/>
      <c r="SVY177" s="85"/>
      <c r="SVZ177" s="85"/>
      <c r="SWA177" s="85"/>
      <c r="SWB177" s="85"/>
      <c r="SWC177" s="85"/>
      <c r="SWD177" s="85"/>
      <c r="SWE177" s="85"/>
      <c r="SWF177" s="85"/>
      <c r="SWG177" s="85"/>
      <c r="SWH177" s="85"/>
      <c r="SWI177" s="85"/>
      <c r="SWJ177" s="85"/>
      <c r="SWK177" s="85"/>
      <c r="SWL177" s="85"/>
      <c r="SWM177" s="85"/>
      <c r="SWN177" s="85"/>
      <c r="SWO177" s="85"/>
      <c r="SWP177" s="85"/>
      <c r="SWQ177" s="85"/>
      <c r="SWR177" s="85"/>
      <c r="SWS177" s="85"/>
      <c r="SWT177" s="85"/>
      <c r="SWU177" s="85"/>
      <c r="SWV177" s="85"/>
      <c r="SWW177" s="85"/>
      <c r="SWX177" s="85"/>
      <c r="SWY177" s="85"/>
      <c r="SWZ177" s="85"/>
      <c r="SXA177" s="85"/>
      <c r="SXB177" s="85"/>
      <c r="SXC177" s="85"/>
      <c r="SXD177" s="85"/>
      <c r="SXE177" s="85"/>
      <c r="SXF177" s="85"/>
      <c r="SXG177" s="85"/>
      <c r="SXH177" s="85"/>
      <c r="SXI177" s="85"/>
      <c r="SXJ177" s="85"/>
      <c r="SXK177" s="85"/>
      <c r="SXL177" s="85"/>
      <c r="SXM177" s="85"/>
      <c r="SXN177" s="85"/>
      <c r="SXO177" s="85"/>
      <c r="SXP177" s="85"/>
      <c r="SXQ177" s="85"/>
      <c r="SXR177" s="85"/>
      <c r="SXS177" s="85"/>
      <c r="SXT177" s="85"/>
      <c r="SXU177" s="85"/>
      <c r="SXV177" s="85"/>
      <c r="SXW177" s="85"/>
      <c r="SXX177" s="85"/>
      <c r="SXY177" s="85"/>
      <c r="SXZ177" s="85"/>
      <c r="SYA177" s="85"/>
      <c r="SYB177" s="85"/>
      <c r="SYC177" s="85"/>
      <c r="SYD177" s="85"/>
      <c r="SYE177" s="85"/>
      <c r="SYF177" s="85"/>
      <c r="SYG177" s="85"/>
      <c r="SYH177" s="85"/>
      <c r="SYI177" s="85"/>
      <c r="SYJ177" s="85"/>
      <c r="SYK177" s="85"/>
      <c r="SYL177" s="85"/>
      <c r="SYM177" s="85"/>
      <c r="SYN177" s="85"/>
      <c r="SYO177" s="85"/>
      <c r="SYP177" s="85"/>
      <c r="SYQ177" s="85"/>
      <c r="SYR177" s="85"/>
      <c r="SYS177" s="85"/>
      <c r="SYT177" s="85"/>
      <c r="SYU177" s="85"/>
      <c r="SYV177" s="85"/>
      <c r="SYW177" s="85"/>
      <c r="SYX177" s="85"/>
      <c r="SYY177" s="85"/>
      <c r="SYZ177" s="85"/>
      <c r="SZA177" s="85"/>
      <c r="SZB177" s="85"/>
      <c r="SZC177" s="85"/>
      <c r="SZD177" s="85"/>
      <c r="SZE177" s="85"/>
      <c r="SZF177" s="85"/>
      <c r="SZG177" s="85"/>
      <c r="SZH177" s="85"/>
      <c r="SZI177" s="85"/>
      <c r="SZJ177" s="85"/>
      <c r="SZK177" s="85"/>
      <c r="SZL177" s="85"/>
      <c r="SZM177" s="85"/>
      <c r="SZN177" s="85"/>
      <c r="SZO177" s="85"/>
      <c r="SZP177" s="85"/>
      <c r="SZQ177" s="85"/>
      <c r="SZR177" s="85"/>
      <c r="SZS177" s="85"/>
      <c r="SZT177" s="85"/>
      <c r="SZU177" s="85"/>
      <c r="SZV177" s="85"/>
      <c r="SZW177" s="85"/>
      <c r="SZX177" s="85"/>
      <c r="SZY177" s="85"/>
      <c r="SZZ177" s="85"/>
      <c r="TAA177" s="85"/>
      <c r="TAB177" s="85"/>
      <c r="TAC177" s="85"/>
      <c r="TAD177" s="85"/>
      <c r="TAE177" s="85"/>
      <c r="TAF177" s="85"/>
      <c r="TAG177" s="85"/>
      <c r="TAH177" s="85"/>
      <c r="TAI177" s="85"/>
      <c r="TAJ177" s="85"/>
      <c r="TAK177" s="85"/>
      <c r="TAL177" s="85"/>
      <c r="TAM177" s="85"/>
      <c r="TAN177" s="85"/>
      <c r="TAO177" s="85"/>
      <c r="TAP177" s="85"/>
      <c r="TAQ177" s="85"/>
      <c r="TAR177" s="85"/>
      <c r="TAS177" s="85"/>
      <c r="TAT177" s="85"/>
      <c r="TAU177" s="85"/>
      <c r="TAV177" s="85"/>
      <c r="TAW177" s="85"/>
      <c r="TAX177" s="85"/>
      <c r="TAY177" s="85"/>
      <c r="TAZ177" s="85"/>
      <c r="TBA177" s="85"/>
      <c r="TBB177" s="85"/>
      <c r="TBC177" s="85"/>
      <c r="TBD177" s="85"/>
      <c r="TBE177" s="85"/>
      <c r="TBF177" s="85"/>
      <c r="TBG177" s="85"/>
      <c r="TBH177" s="85"/>
      <c r="TBI177" s="85"/>
      <c r="TBJ177" s="85"/>
      <c r="TBK177" s="85"/>
      <c r="TBL177" s="85"/>
      <c r="TBM177" s="85"/>
      <c r="TBN177" s="85"/>
      <c r="TBO177" s="85"/>
      <c r="TBP177" s="85"/>
      <c r="TBQ177" s="85"/>
      <c r="TBR177" s="85"/>
      <c r="TBS177" s="85"/>
      <c r="TBT177" s="85"/>
      <c r="TBU177" s="85"/>
      <c r="TBV177" s="85"/>
      <c r="TBW177" s="85"/>
      <c r="TBX177" s="85"/>
      <c r="TBY177" s="85"/>
      <c r="TBZ177" s="85"/>
      <c r="TCA177" s="85"/>
      <c r="TCB177" s="85"/>
      <c r="TCC177" s="85"/>
      <c r="TCD177" s="85"/>
      <c r="TCE177" s="85"/>
      <c r="TCF177" s="85"/>
      <c r="TCG177" s="85"/>
      <c r="TCH177" s="85"/>
      <c r="TCI177" s="85"/>
      <c r="TCJ177" s="85"/>
      <c r="TCK177" s="85"/>
      <c r="TCL177" s="85"/>
      <c r="TCM177" s="85"/>
      <c r="TCN177" s="85"/>
      <c r="TCO177" s="85"/>
      <c r="TCP177" s="85"/>
      <c r="TCQ177" s="85"/>
      <c r="TCR177" s="85"/>
      <c r="TCS177" s="85"/>
      <c r="TCT177" s="85"/>
      <c r="TCU177" s="85"/>
      <c r="TCV177" s="85"/>
      <c r="TCW177" s="85"/>
      <c r="TCX177" s="85"/>
      <c r="TCY177" s="85"/>
      <c r="TCZ177" s="85"/>
      <c r="TDA177" s="85"/>
      <c r="TDB177" s="85"/>
      <c r="TDC177" s="85"/>
      <c r="TDD177" s="85"/>
      <c r="TDE177" s="85"/>
      <c r="TDF177" s="85"/>
      <c r="TDG177" s="85"/>
      <c r="TDH177" s="85"/>
      <c r="TDI177" s="85"/>
      <c r="TDJ177" s="85"/>
      <c r="TDK177" s="85"/>
      <c r="TDL177" s="85"/>
      <c r="TDM177" s="85"/>
      <c r="TDN177" s="85"/>
      <c r="TDO177" s="85"/>
      <c r="TDP177" s="85"/>
      <c r="TDQ177" s="85"/>
      <c r="TDR177" s="85"/>
      <c r="TDS177" s="85"/>
      <c r="TDT177" s="85"/>
      <c r="TDU177" s="85"/>
      <c r="TDV177" s="85"/>
      <c r="TDW177" s="85"/>
      <c r="TDX177" s="85"/>
      <c r="TDY177" s="85"/>
      <c r="TDZ177" s="85"/>
      <c r="TEA177" s="85"/>
      <c r="TEB177" s="85"/>
      <c r="TEC177" s="85"/>
      <c r="TED177" s="85"/>
      <c r="TEE177" s="85"/>
      <c r="TEF177" s="85"/>
      <c r="TEG177" s="85"/>
      <c r="TEH177" s="85"/>
      <c r="TEI177" s="85"/>
      <c r="TEJ177" s="85"/>
      <c r="TEK177" s="85"/>
      <c r="TEL177" s="85"/>
      <c r="TEM177" s="85"/>
      <c r="TEN177" s="85"/>
      <c r="TEO177" s="85"/>
      <c r="TEP177" s="85"/>
      <c r="TEQ177" s="85"/>
      <c r="TER177" s="85"/>
      <c r="TES177" s="85"/>
      <c r="TET177" s="85"/>
      <c r="TEU177" s="85"/>
      <c r="TEV177" s="85"/>
      <c r="TEW177" s="85"/>
      <c r="TEX177" s="85"/>
      <c r="TEY177" s="85"/>
      <c r="TEZ177" s="85"/>
      <c r="TFA177" s="85"/>
      <c r="TFB177" s="85"/>
      <c r="TFC177" s="85"/>
      <c r="TFD177" s="85"/>
      <c r="TFE177" s="85"/>
      <c r="TFF177" s="85"/>
      <c r="TFG177" s="85"/>
      <c r="TFH177" s="85"/>
      <c r="TFI177" s="85"/>
      <c r="TFJ177" s="85"/>
      <c r="TFK177" s="85"/>
      <c r="TFL177" s="85"/>
      <c r="TFM177" s="85"/>
      <c r="TFN177" s="85"/>
      <c r="TFO177" s="85"/>
      <c r="TFP177" s="85"/>
      <c r="TFQ177" s="85"/>
      <c r="TFR177" s="85"/>
      <c r="TFS177" s="85"/>
      <c r="TFT177" s="85"/>
      <c r="TFU177" s="85"/>
      <c r="TFV177" s="85"/>
      <c r="TFW177" s="85"/>
      <c r="TFX177" s="85"/>
      <c r="TFY177" s="85"/>
      <c r="TFZ177" s="85"/>
      <c r="TGA177" s="85"/>
      <c r="TGB177" s="85"/>
      <c r="TGC177" s="85"/>
      <c r="TGD177" s="85"/>
      <c r="TGE177" s="85"/>
      <c r="TGF177" s="85"/>
      <c r="TGG177" s="85"/>
      <c r="TGH177" s="85"/>
      <c r="TGI177" s="85"/>
      <c r="TGJ177" s="85"/>
      <c r="TGK177" s="85"/>
      <c r="TGL177" s="85"/>
      <c r="TGM177" s="85"/>
      <c r="TGN177" s="85"/>
      <c r="TGO177" s="85"/>
      <c r="TGP177" s="85"/>
      <c r="TGQ177" s="85"/>
      <c r="TGR177" s="85"/>
      <c r="TGS177" s="85"/>
      <c r="TGT177" s="85"/>
      <c r="TGU177" s="85"/>
      <c r="TGV177" s="85"/>
      <c r="TGW177" s="85"/>
      <c r="TGX177" s="85"/>
      <c r="TGY177" s="85"/>
      <c r="TGZ177" s="85"/>
      <c r="THA177" s="85"/>
      <c r="THB177" s="85"/>
      <c r="THC177" s="85"/>
      <c r="THD177" s="85"/>
      <c r="THE177" s="85"/>
      <c r="THF177" s="85"/>
      <c r="THG177" s="85"/>
      <c r="THH177" s="85"/>
      <c r="THI177" s="85"/>
      <c r="THJ177" s="85"/>
      <c r="THK177" s="85"/>
      <c r="THL177" s="85"/>
      <c r="THM177" s="85"/>
      <c r="THN177" s="85"/>
      <c r="THO177" s="85"/>
      <c r="THP177" s="85"/>
      <c r="THQ177" s="85"/>
      <c r="THR177" s="85"/>
      <c r="THS177" s="85"/>
      <c r="THT177" s="85"/>
      <c r="THU177" s="85"/>
      <c r="THV177" s="85"/>
      <c r="THW177" s="85"/>
      <c r="THX177" s="85"/>
      <c r="THY177" s="85"/>
      <c r="THZ177" s="85"/>
      <c r="TIA177" s="85"/>
      <c r="TIB177" s="85"/>
      <c r="TIC177" s="85"/>
      <c r="TID177" s="85"/>
      <c r="TIE177" s="85"/>
      <c r="TIF177" s="85"/>
      <c r="TIG177" s="85"/>
      <c r="TIH177" s="85"/>
      <c r="TII177" s="85"/>
      <c r="TIJ177" s="85"/>
      <c r="TIK177" s="85"/>
      <c r="TIL177" s="85"/>
      <c r="TIM177" s="85"/>
      <c r="TIN177" s="85"/>
      <c r="TIO177" s="85"/>
      <c r="TIP177" s="85"/>
      <c r="TIQ177" s="85"/>
      <c r="TIR177" s="85"/>
      <c r="TIS177" s="85"/>
      <c r="TIT177" s="85"/>
      <c r="TIU177" s="85"/>
      <c r="TIV177" s="85"/>
      <c r="TIW177" s="85"/>
      <c r="TIX177" s="85"/>
      <c r="TIY177" s="85"/>
      <c r="TIZ177" s="85"/>
      <c r="TJA177" s="85"/>
      <c r="TJB177" s="85"/>
      <c r="TJC177" s="85"/>
      <c r="TJD177" s="85"/>
      <c r="TJE177" s="85"/>
      <c r="TJF177" s="85"/>
      <c r="TJG177" s="85"/>
      <c r="TJH177" s="85"/>
      <c r="TJI177" s="85"/>
      <c r="TJJ177" s="85"/>
      <c r="TJK177" s="85"/>
      <c r="TJL177" s="85"/>
      <c r="TJM177" s="85"/>
      <c r="TJN177" s="85"/>
      <c r="TJO177" s="85"/>
      <c r="TJP177" s="85"/>
      <c r="TJQ177" s="85"/>
      <c r="TJR177" s="85"/>
      <c r="TJS177" s="85"/>
      <c r="TJT177" s="85"/>
      <c r="TJU177" s="85"/>
      <c r="TJV177" s="85"/>
      <c r="TJW177" s="85"/>
      <c r="TJX177" s="85"/>
      <c r="TJY177" s="85"/>
      <c r="TJZ177" s="85"/>
      <c r="TKA177" s="85"/>
      <c r="TKB177" s="85"/>
      <c r="TKC177" s="85"/>
      <c r="TKD177" s="85"/>
      <c r="TKE177" s="85"/>
      <c r="TKF177" s="85"/>
      <c r="TKG177" s="85"/>
      <c r="TKH177" s="85"/>
      <c r="TKI177" s="85"/>
      <c r="TKJ177" s="85"/>
      <c r="TKK177" s="85"/>
      <c r="TKL177" s="85"/>
      <c r="TKM177" s="85"/>
      <c r="TKN177" s="85"/>
      <c r="TKO177" s="85"/>
      <c r="TKP177" s="85"/>
      <c r="TKQ177" s="85"/>
      <c r="TKR177" s="85"/>
      <c r="TKS177" s="85"/>
      <c r="TKT177" s="85"/>
      <c r="TKU177" s="85"/>
      <c r="TKV177" s="85"/>
      <c r="TKW177" s="85"/>
      <c r="TKX177" s="85"/>
      <c r="TKY177" s="85"/>
      <c r="TKZ177" s="85"/>
      <c r="TLA177" s="85"/>
      <c r="TLB177" s="85"/>
      <c r="TLC177" s="85"/>
      <c r="TLD177" s="85"/>
      <c r="TLE177" s="85"/>
      <c r="TLF177" s="85"/>
      <c r="TLG177" s="85"/>
      <c r="TLH177" s="85"/>
      <c r="TLI177" s="85"/>
      <c r="TLJ177" s="85"/>
      <c r="TLK177" s="85"/>
      <c r="TLL177" s="85"/>
      <c r="TLM177" s="85"/>
      <c r="TLN177" s="85"/>
      <c r="TLO177" s="85"/>
      <c r="TLP177" s="85"/>
      <c r="TLQ177" s="85"/>
      <c r="TLR177" s="85"/>
      <c r="TLS177" s="85"/>
      <c r="TLT177" s="85"/>
      <c r="TLU177" s="85"/>
      <c r="TLV177" s="85"/>
      <c r="TLW177" s="85"/>
      <c r="TLX177" s="85"/>
      <c r="TLY177" s="85"/>
      <c r="TLZ177" s="85"/>
      <c r="TMA177" s="85"/>
      <c r="TMB177" s="85"/>
      <c r="TMC177" s="85"/>
      <c r="TMD177" s="85"/>
      <c r="TME177" s="85"/>
      <c r="TMF177" s="85"/>
      <c r="TMG177" s="85"/>
      <c r="TMH177" s="85"/>
      <c r="TMI177" s="85"/>
      <c r="TMJ177" s="85"/>
      <c r="TMK177" s="85"/>
      <c r="TML177" s="85"/>
      <c r="TMM177" s="85"/>
      <c r="TMN177" s="85"/>
      <c r="TMO177" s="85"/>
      <c r="TMP177" s="85"/>
      <c r="TMQ177" s="85"/>
      <c r="TMR177" s="85"/>
      <c r="TMS177" s="85"/>
      <c r="TMT177" s="85"/>
      <c r="TMU177" s="85"/>
      <c r="TMV177" s="85"/>
      <c r="TMW177" s="85"/>
      <c r="TMX177" s="85"/>
      <c r="TMY177" s="85"/>
      <c r="TMZ177" s="85"/>
      <c r="TNA177" s="85"/>
      <c r="TNB177" s="85"/>
      <c r="TNC177" s="85"/>
      <c r="TND177" s="85"/>
      <c r="TNE177" s="85"/>
      <c r="TNF177" s="85"/>
      <c r="TNG177" s="85"/>
      <c r="TNH177" s="85"/>
      <c r="TNI177" s="85"/>
      <c r="TNJ177" s="85"/>
      <c r="TNK177" s="85"/>
      <c r="TNL177" s="85"/>
      <c r="TNM177" s="85"/>
      <c r="TNN177" s="85"/>
      <c r="TNO177" s="85"/>
      <c r="TNP177" s="85"/>
      <c r="TNQ177" s="85"/>
      <c r="TNR177" s="85"/>
      <c r="TNS177" s="85"/>
      <c r="TNT177" s="85"/>
      <c r="TNU177" s="85"/>
      <c r="TNV177" s="85"/>
      <c r="TNW177" s="85"/>
      <c r="TNX177" s="85"/>
      <c r="TNY177" s="85"/>
      <c r="TNZ177" s="85"/>
      <c r="TOA177" s="85"/>
      <c r="TOB177" s="85"/>
      <c r="TOC177" s="85"/>
      <c r="TOD177" s="85"/>
      <c r="TOE177" s="85"/>
      <c r="TOF177" s="85"/>
      <c r="TOG177" s="85"/>
      <c r="TOH177" s="85"/>
      <c r="TOI177" s="85"/>
      <c r="TOJ177" s="85"/>
      <c r="TOK177" s="85"/>
      <c r="TOL177" s="85"/>
      <c r="TOM177" s="85"/>
      <c r="TON177" s="85"/>
      <c r="TOO177" s="85"/>
      <c r="TOP177" s="85"/>
      <c r="TOQ177" s="85"/>
      <c r="TOR177" s="85"/>
      <c r="TOS177" s="85"/>
      <c r="TOT177" s="85"/>
      <c r="TOU177" s="85"/>
      <c r="TOV177" s="85"/>
      <c r="TOW177" s="85"/>
      <c r="TOX177" s="85"/>
      <c r="TOY177" s="85"/>
      <c r="TOZ177" s="85"/>
      <c r="TPA177" s="85"/>
      <c r="TPB177" s="85"/>
      <c r="TPC177" s="85"/>
      <c r="TPD177" s="85"/>
      <c r="TPE177" s="85"/>
      <c r="TPF177" s="85"/>
      <c r="TPG177" s="85"/>
      <c r="TPH177" s="85"/>
      <c r="TPI177" s="85"/>
      <c r="TPJ177" s="85"/>
      <c r="TPK177" s="85"/>
      <c r="TPL177" s="85"/>
      <c r="TPM177" s="85"/>
      <c r="TPN177" s="85"/>
      <c r="TPO177" s="85"/>
      <c r="TPP177" s="85"/>
      <c r="TPQ177" s="85"/>
      <c r="TPR177" s="85"/>
      <c r="TPS177" s="85"/>
      <c r="TPT177" s="85"/>
      <c r="TPU177" s="85"/>
      <c r="TPV177" s="85"/>
      <c r="TPW177" s="85"/>
      <c r="TPX177" s="85"/>
      <c r="TPY177" s="85"/>
      <c r="TPZ177" s="85"/>
      <c r="TQA177" s="85"/>
      <c r="TQB177" s="85"/>
      <c r="TQC177" s="85"/>
      <c r="TQD177" s="85"/>
      <c r="TQE177" s="85"/>
      <c r="TQF177" s="85"/>
      <c r="TQG177" s="85"/>
      <c r="TQH177" s="85"/>
      <c r="TQI177" s="85"/>
      <c r="TQJ177" s="85"/>
      <c r="TQK177" s="85"/>
      <c r="TQL177" s="85"/>
      <c r="TQM177" s="85"/>
      <c r="TQN177" s="85"/>
      <c r="TQO177" s="85"/>
      <c r="TQP177" s="85"/>
      <c r="TQQ177" s="85"/>
      <c r="TQR177" s="85"/>
      <c r="TQS177" s="85"/>
      <c r="TQT177" s="85"/>
      <c r="TQU177" s="85"/>
      <c r="TQV177" s="85"/>
      <c r="TQW177" s="85"/>
      <c r="TQX177" s="85"/>
      <c r="TQY177" s="85"/>
      <c r="TQZ177" s="85"/>
      <c r="TRA177" s="85"/>
      <c r="TRB177" s="85"/>
      <c r="TRC177" s="85"/>
      <c r="TRD177" s="85"/>
      <c r="TRE177" s="85"/>
      <c r="TRF177" s="85"/>
      <c r="TRG177" s="85"/>
      <c r="TRH177" s="85"/>
      <c r="TRI177" s="85"/>
      <c r="TRJ177" s="85"/>
      <c r="TRK177" s="85"/>
      <c r="TRL177" s="85"/>
      <c r="TRM177" s="85"/>
      <c r="TRN177" s="85"/>
      <c r="TRO177" s="85"/>
      <c r="TRP177" s="85"/>
      <c r="TRQ177" s="85"/>
      <c r="TRR177" s="85"/>
      <c r="TRS177" s="85"/>
      <c r="TRT177" s="85"/>
      <c r="TRU177" s="85"/>
      <c r="TRV177" s="85"/>
      <c r="TRW177" s="85"/>
      <c r="TRX177" s="85"/>
      <c r="TRY177" s="85"/>
      <c r="TRZ177" s="85"/>
      <c r="TSA177" s="85"/>
      <c r="TSB177" s="85"/>
      <c r="TSC177" s="85"/>
      <c r="TSD177" s="85"/>
      <c r="TSE177" s="85"/>
      <c r="TSF177" s="85"/>
      <c r="TSG177" s="85"/>
      <c r="TSH177" s="85"/>
      <c r="TSI177" s="85"/>
      <c r="TSJ177" s="85"/>
      <c r="TSK177" s="85"/>
      <c r="TSL177" s="85"/>
      <c r="TSM177" s="85"/>
      <c r="TSN177" s="85"/>
      <c r="TSO177" s="85"/>
      <c r="TSP177" s="85"/>
      <c r="TSQ177" s="85"/>
      <c r="TSR177" s="85"/>
      <c r="TSS177" s="85"/>
      <c r="TST177" s="85"/>
      <c r="TSU177" s="85"/>
      <c r="TSV177" s="85"/>
      <c r="TSW177" s="85"/>
      <c r="TSX177" s="85"/>
      <c r="TSY177" s="85"/>
      <c r="TSZ177" s="85"/>
      <c r="TTA177" s="85"/>
      <c r="TTB177" s="85"/>
      <c r="TTC177" s="85"/>
      <c r="TTD177" s="85"/>
      <c r="TTE177" s="85"/>
      <c r="TTF177" s="85"/>
      <c r="TTG177" s="85"/>
      <c r="TTH177" s="85"/>
      <c r="TTI177" s="85"/>
      <c r="TTJ177" s="85"/>
      <c r="TTK177" s="85"/>
      <c r="TTL177" s="85"/>
      <c r="TTM177" s="85"/>
      <c r="TTN177" s="85"/>
      <c r="TTO177" s="85"/>
      <c r="TTP177" s="85"/>
      <c r="TTQ177" s="85"/>
      <c r="TTR177" s="85"/>
      <c r="TTS177" s="85"/>
      <c r="TTT177" s="85"/>
      <c r="TTU177" s="85"/>
      <c r="TTV177" s="85"/>
      <c r="TTW177" s="85"/>
      <c r="TTX177" s="85"/>
      <c r="TTY177" s="85"/>
      <c r="TTZ177" s="85"/>
      <c r="TUA177" s="85"/>
      <c r="TUB177" s="85"/>
      <c r="TUC177" s="85"/>
      <c r="TUD177" s="85"/>
      <c r="TUE177" s="85"/>
      <c r="TUF177" s="85"/>
      <c r="TUG177" s="85"/>
      <c r="TUH177" s="85"/>
      <c r="TUI177" s="85"/>
      <c r="TUJ177" s="85"/>
      <c r="TUK177" s="85"/>
      <c r="TUL177" s="85"/>
      <c r="TUM177" s="85"/>
      <c r="TUN177" s="85"/>
      <c r="TUO177" s="85"/>
      <c r="TUP177" s="85"/>
      <c r="TUQ177" s="85"/>
      <c r="TUR177" s="85"/>
      <c r="TUS177" s="85"/>
      <c r="TUT177" s="85"/>
      <c r="TUU177" s="85"/>
      <c r="TUV177" s="85"/>
      <c r="TUW177" s="85"/>
      <c r="TUX177" s="85"/>
      <c r="TUY177" s="85"/>
      <c r="TUZ177" s="85"/>
      <c r="TVA177" s="85"/>
      <c r="TVB177" s="85"/>
      <c r="TVC177" s="85"/>
      <c r="TVD177" s="85"/>
      <c r="TVE177" s="85"/>
      <c r="TVF177" s="85"/>
      <c r="TVG177" s="85"/>
      <c r="TVH177" s="85"/>
      <c r="TVI177" s="85"/>
      <c r="TVJ177" s="85"/>
      <c r="TVK177" s="85"/>
      <c r="TVL177" s="85"/>
      <c r="TVM177" s="85"/>
      <c r="TVN177" s="85"/>
      <c r="TVO177" s="85"/>
      <c r="TVP177" s="85"/>
      <c r="TVQ177" s="85"/>
      <c r="TVR177" s="85"/>
      <c r="TVS177" s="85"/>
      <c r="TVT177" s="85"/>
      <c r="TVU177" s="85"/>
      <c r="TVV177" s="85"/>
      <c r="TVW177" s="85"/>
      <c r="TVX177" s="85"/>
      <c r="TVY177" s="85"/>
      <c r="TVZ177" s="85"/>
      <c r="TWA177" s="85"/>
      <c r="TWB177" s="85"/>
      <c r="TWC177" s="85"/>
      <c r="TWD177" s="85"/>
      <c r="TWE177" s="85"/>
      <c r="TWF177" s="85"/>
      <c r="TWG177" s="85"/>
      <c r="TWH177" s="85"/>
      <c r="TWI177" s="85"/>
      <c r="TWJ177" s="85"/>
      <c r="TWK177" s="85"/>
      <c r="TWL177" s="85"/>
      <c r="TWM177" s="85"/>
      <c r="TWN177" s="85"/>
      <c r="TWO177" s="85"/>
      <c r="TWP177" s="85"/>
      <c r="TWQ177" s="85"/>
      <c r="TWR177" s="85"/>
      <c r="TWS177" s="85"/>
      <c r="TWT177" s="85"/>
      <c r="TWU177" s="85"/>
      <c r="TWV177" s="85"/>
      <c r="TWW177" s="85"/>
      <c r="TWX177" s="85"/>
      <c r="TWY177" s="85"/>
      <c r="TWZ177" s="85"/>
      <c r="TXA177" s="85"/>
      <c r="TXB177" s="85"/>
      <c r="TXC177" s="85"/>
      <c r="TXD177" s="85"/>
      <c r="TXE177" s="85"/>
      <c r="TXF177" s="85"/>
      <c r="TXG177" s="85"/>
      <c r="TXH177" s="85"/>
      <c r="TXI177" s="85"/>
      <c r="TXJ177" s="85"/>
      <c r="TXK177" s="85"/>
      <c r="TXL177" s="85"/>
      <c r="TXM177" s="85"/>
      <c r="TXN177" s="85"/>
      <c r="TXO177" s="85"/>
      <c r="TXP177" s="85"/>
      <c r="TXQ177" s="85"/>
      <c r="TXR177" s="85"/>
      <c r="TXS177" s="85"/>
      <c r="TXT177" s="85"/>
      <c r="TXU177" s="85"/>
      <c r="TXV177" s="85"/>
      <c r="TXW177" s="85"/>
      <c r="TXX177" s="85"/>
      <c r="TXY177" s="85"/>
      <c r="TXZ177" s="85"/>
      <c r="TYA177" s="85"/>
      <c r="TYB177" s="85"/>
      <c r="TYC177" s="85"/>
      <c r="TYD177" s="85"/>
      <c r="TYE177" s="85"/>
      <c r="TYF177" s="85"/>
      <c r="TYG177" s="85"/>
      <c r="TYH177" s="85"/>
      <c r="TYI177" s="85"/>
      <c r="TYJ177" s="85"/>
      <c r="TYK177" s="85"/>
      <c r="TYL177" s="85"/>
      <c r="TYM177" s="85"/>
      <c r="TYN177" s="85"/>
      <c r="TYO177" s="85"/>
      <c r="TYP177" s="85"/>
      <c r="TYQ177" s="85"/>
      <c r="TYR177" s="85"/>
      <c r="TYS177" s="85"/>
      <c r="TYT177" s="85"/>
      <c r="TYU177" s="85"/>
      <c r="TYV177" s="85"/>
      <c r="TYW177" s="85"/>
      <c r="TYX177" s="85"/>
      <c r="TYY177" s="85"/>
      <c r="TYZ177" s="85"/>
      <c r="TZA177" s="85"/>
      <c r="TZB177" s="85"/>
      <c r="TZC177" s="85"/>
      <c r="TZD177" s="85"/>
      <c r="TZE177" s="85"/>
      <c r="TZF177" s="85"/>
      <c r="TZG177" s="85"/>
      <c r="TZH177" s="85"/>
      <c r="TZI177" s="85"/>
      <c r="TZJ177" s="85"/>
      <c r="TZK177" s="85"/>
      <c r="TZL177" s="85"/>
      <c r="TZM177" s="85"/>
      <c r="TZN177" s="85"/>
      <c r="TZO177" s="85"/>
      <c r="TZP177" s="85"/>
      <c r="TZQ177" s="85"/>
      <c r="TZR177" s="85"/>
      <c r="TZS177" s="85"/>
      <c r="TZT177" s="85"/>
      <c r="TZU177" s="85"/>
      <c r="TZV177" s="85"/>
      <c r="TZW177" s="85"/>
      <c r="TZX177" s="85"/>
      <c r="TZY177" s="85"/>
      <c r="TZZ177" s="85"/>
      <c r="UAA177" s="85"/>
      <c r="UAB177" s="85"/>
      <c r="UAC177" s="85"/>
      <c r="UAD177" s="85"/>
      <c r="UAE177" s="85"/>
      <c r="UAF177" s="85"/>
      <c r="UAG177" s="85"/>
      <c r="UAH177" s="85"/>
      <c r="UAI177" s="85"/>
      <c r="UAJ177" s="85"/>
      <c r="UAK177" s="85"/>
      <c r="UAL177" s="85"/>
      <c r="UAM177" s="85"/>
      <c r="UAN177" s="85"/>
      <c r="UAO177" s="85"/>
      <c r="UAP177" s="85"/>
      <c r="UAQ177" s="85"/>
      <c r="UAR177" s="85"/>
      <c r="UAS177" s="85"/>
      <c r="UAT177" s="85"/>
      <c r="UAU177" s="85"/>
      <c r="UAV177" s="85"/>
      <c r="UAW177" s="85"/>
      <c r="UAX177" s="85"/>
      <c r="UAY177" s="85"/>
      <c r="UAZ177" s="85"/>
      <c r="UBA177" s="85"/>
      <c r="UBB177" s="85"/>
      <c r="UBC177" s="85"/>
      <c r="UBD177" s="85"/>
      <c r="UBE177" s="85"/>
      <c r="UBF177" s="85"/>
      <c r="UBG177" s="85"/>
      <c r="UBH177" s="85"/>
      <c r="UBI177" s="85"/>
      <c r="UBJ177" s="85"/>
      <c r="UBK177" s="85"/>
      <c r="UBL177" s="85"/>
      <c r="UBM177" s="85"/>
      <c r="UBN177" s="85"/>
      <c r="UBO177" s="85"/>
      <c r="UBP177" s="85"/>
      <c r="UBQ177" s="85"/>
      <c r="UBR177" s="85"/>
      <c r="UBS177" s="85"/>
      <c r="UBT177" s="85"/>
      <c r="UBU177" s="85"/>
      <c r="UBV177" s="85"/>
      <c r="UBW177" s="85"/>
      <c r="UBX177" s="85"/>
      <c r="UBY177" s="85"/>
      <c r="UBZ177" s="85"/>
      <c r="UCA177" s="85"/>
      <c r="UCB177" s="85"/>
      <c r="UCC177" s="85"/>
      <c r="UCD177" s="85"/>
      <c r="UCE177" s="85"/>
      <c r="UCF177" s="85"/>
      <c r="UCG177" s="85"/>
      <c r="UCH177" s="85"/>
      <c r="UCI177" s="85"/>
      <c r="UCJ177" s="85"/>
      <c r="UCK177" s="85"/>
      <c r="UCL177" s="85"/>
      <c r="UCM177" s="85"/>
      <c r="UCN177" s="85"/>
      <c r="UCO177" s="85"/>
      <c r="UCP177" s="85"/>
      <c r="UCQ177" s="85"/>
      <c r="UCR177" s="85"/>
      <c r="UCS177" s="85"/>
      <c r="UCT177" s="85"/>
      <c r="UCU177" s="85"/>
      <c r="UCV177" s="85"/>
      <c r="UCW177" s="85"/>
      <c r="UCX177" s="85"/>
      <c r="UCY177" s="85"/>
      <c r="UCZ177" s="85"/>
      <c r="UDA177" s="85"/>
      <c r="UDB177" s="85"/>
      <c r="UDC177" s="85"/>
      <c r="UDD177" s="85"/>
      <c r="UDE177" s="85"/>
      <c r="UDF177" s="85"/>
      <c r="UDG177" s="85"/>
      <c r="UDH177" s="85"/>
      <c r="UDI177" s="85"/>
      <c r="UDJ177" s="85"/>
      <c r="UDK177" s="85"/>
      <c r="UDL177" s="85"/>
      <c r="UDM177" s="85"/>
      <c r="UDN177" s="85"/>
      <c r="UDO177" s="85"/>
      <c r="UDP177" s="85"/>
      <c r="UDQ177" s="85"/>
      <c r="UDR177" s="85"/>
      <c r="UDS177" s="85"/>
      <c r="UDT177" s="85"/>
      <c r="UDU177" s="85"/>
      <c r="UDV177" s="85"/>
      <c r="UDW177" s="85"/>
      <c r="UDX177" s="85"/>
      <c r="UDY177" s="85"/>
      <c r="UDZ177" s="85"/>
      <c r="UEA177" s="85"/>
      <c r="UEB177" s="85"/>
      <c r="UEC177" s="85"/>
      <c r="UED177" s="85"/>
      <c r="UEE177" s="85"/>
      <c r="UEF177" s="85"/>
      <c r="UEG177" s="85"/>
      <c r="UEH177" s="85"/>
      <c r="UEI177" s="85"/>
      <c r="UEJ177" s="85"/>
      <c r="UEK177" s="85"/>
      <c r="UEL177" s="85"/>
      <c r="UEM177" s="85"/>
      <c r="UEN177" s="85"/>
      <c r="UEO177" s="85"/>
      <c r="UEP177" s="85"/>
      <c r="UEQ177" s="85"/>
      <c r="UER177" s="85"/>
      <c r="UES177" s="85"/>
      <c r="UET177" s="85"/>
      <c r="UEU177" s="85"/>
      <c r="UEV177" s="85"/>
      <c r="UEW177" s="85"/>
      <c r="UEX177" s="85"/>
      <c r="UEY177" s="85"/>
      <c r="UEZ177" s="85"/>
      <c r="UFA177" s="85"/>
      <c r="UFB177" s="85"/>
      <c r="UFC177" s="85"/>
      <c r="UFD177" s="85"/>
      <c r="UFE177" s="85"/>
      <c r="UFF177" s="85"/>
      <c r="UFG177" s="85"/>
      <c r="UFH177" s="85"/>
      <c r="UFI177" s="85"/>
      <c r="UFJ177" s="85"/>
      <c r="UFK177" s="85"/>
      <c r="UFL177" s="85"/>
      <c r="UFM177" s="85"/>
      <c r="UFN177" s="85"/>
      <c r="UFO177" s="85"/>
      <c r="UFP177" s="85"/>
      <c r="UFQ177" s="85"/>
      <c r="UFR177" s="85"/>
      <c r="UFS177" s="85"/>
      <c r="UFT177" s="85"/>
      <c r="UFU177" s="85"/>
      <c r="UFV177" s="85"/>
      <c r="UFW177" s="85"/>
      <c r="UFX177" s="85"/>
      <c r="UFY177" s="85"/>
      <c r="UFZ177" s="85"/>
      <c r="UGA177" s="85"/>
      <c r="UGB177" s="85"/>
      <c r="UGC177" s="85"/>
      <c r="UGD177" s="85"/>
      <c r="UGE177" s="85"/>
      <c r="UGF177" s="85"/>
      <c r="UGG177" s="85"/>
      <c r="UGH177" s="85"/>
      <c r="UGI177" s="85"/>
      <c r="UGJ177" s="85"/>
      <c r="UGK177" s="85"/>
      <c r="UGL177" s="85"/>
      <c r="UGM177" s="85"/>
      <c r="UGN177" s="85"/>
      <c r="UGO177" s="85"/>
      <c r="UGP177" s="85"/>
      <c r="UGQ177" s="85"/>
      <c r="UGR177" s="85"/>
      <c r="UGS177" s="85"/>
      <c r="UGT177" s="85"/>
      <c r="UGU177" s="85"/>
      <c r="UGV177" s="85"/>
      <c r="UGW177" s="85"/>
      <c r="UGX177" s="85"/>
      <c r="UGY177" s="85"/>
      <c r="UGZ177" s="85"/>
      <c r="UHA177" s="85"/>
      <c r="UHB177" s="85"/>
      <c r="UHC177" s="85"/>
      <c r="UHD177" s="85"/>
      <c r="UHE177" s="85"/>
      <c r="UHF177" s="85"/>
      <c r="UHG177" s="85"/>
      <c r="UHH177" s="85"/>
      <c r="UHI177" s="85"/>
      <c r="UHJ177" s="85"/>
      <c r="UHK177" s="85"/>
      <c r="UHL177" s="85"/>
      <c r="UHM177" s="85"/>
      <c r="UHN177" s="85"/>
      <c r="UHO177" s="85"/>
      <c r="UHP177" s="85"/>
      <c r="UHQ177" s="85"/>
      <c r="UHR177" s="85"/>
      <c r="UHS177" s="85"/>
      <c r="UHT177" s="85"/>
      <c r="UHU177" s="85"/>
      <c r="UHV177" s="85"/>
      <c r="UHW177" s="85"/>
      <c r="UHX177" s="85"/>
      <c r="UHY177" s="85"/>
      <c r="UHZ177" s="85"/>
      <c r="UIA177" s="85"/>
      <c r="UIB177" s="85"/>
      <c r="UIC177" s="85"/>
      <c r="UID177" s="85"/>
      <c r="UIE177" s="85"/>
      <c r="UIF177" s="85"/>
      <c r="UIG177" s="85"/>
      <c r="UIH177" s="85"/>
      <c r="UII177" s="85"/>
      <c r="UIJ177" s="85"/>
      <c r="UIK177" s="85"/>
      <c r="UIL177" s="85"/>
      <c r="UIM177" s="85"/>
      <c r="UIN177" s="85"/>
      <c r="UIO177" s="85"/>
      <c r="UIP177" s="85"/>
      <c r="UIQ177" s="85"/>
      <c r="UIR177" s="85"/>
      <c r="UIS177" s="85"/>
      <c r="UIT177" s="85"/>
      <c r="UIU177" s="85"/>
      <c r="UIV177" s="85"/>
      <c r="UIW177" s="85"/>
      <c r="UIX177" s="85"/>
      <c r="UIY177" s="85"/>
      <c r="UIZ177" s="85"/>
      <c r="UJA177" s="85"/>
      <c r="UJB177" s="85"/>
      <c r="UJC177" s="85"/>
      <c r="UJD177" s="85"/>
      <c r="UJE177" s="85"/>
      <c r="UJF177" s="85"/>
      <c r="UJG177" s="85"/>
      <c r="UJH177" s="85"/>
      <c r="UJI177" s="85"/>
      <c r="UJJ177" s="85"/>
      <c r="UJK177" s="85"/>
      <c r="UJL177" s="85"/>
      <c r="UJM177" s="85"/>
      <c r="UJN177" s="85"/>
      <c r="UJO177" s="85"/>
      <c r="UJP177" s="85"/>
      <c r="UJQ177" s="85"/>
      <c r="UJR177" s="85"/>
      <c r="UJS177" s="85"/>
      <c r="UJT177" s="85"/>
      <c r="UJU177" s="85"/>
      <c r="UJV177" s="85"/>
      <c r="UJW177" s="85"/>
      <c r="UJX177" s="85"/>
      <c r="UJY177" s="85"/>
      <c r="UJZ177" s="85"/>
      <c r="UKA177" s="85"/>
      <c r="UKB177" s="85"/>
      <c r="UKC177" s="85"/>
      <c r="UKD177" s="85"/>
      <c r="UKE177" s="85"/>
      <c r="UKF177" s="85"/>
      <c r="UKG177" s="85"/>
      <c r="UKH177" s="85"/>
      <c r="UKI177" s="85"/>
      <c r="UKJ177" s="85"/>
      <c r="UKK177" s="85"/>
      <c r="UKL177" s="85"/>
      <c r="UKM177" s="85"/>
      <c r="UKN177" s="85"/>
      <c r="UKO177" s="85"/>
      <c r="UKP177" s="85"/>
      <c r="UKQ177" s="85"/>
      <c r="UKR177" s="85"/>
      <c r="UKS177" s="85"/>
      <c r="UKT177" s="85"/>
      <c r="UKU177" s="85"/>
      <c r="UKV177" s="85"/>
      <c r="UKW177" s="85"/>
      <c r="UKX177" s="85"/>
      <c r="UKY177" s="85"/>
      <c r="UKZ177" s="85"/>
      <c r="ULA177" s="85"/>
      <c r="ULB177" s="85"/>
      <c r="ULC177" s="85"/>
      <c r="ULD177" s="85"/>
      <c r="ULE177" s="85"/>
      <c r="ULF177" s="85"/>
      <c r="ULG177" s="85"/>
      <c r="ULH177" s="85"/>
      <c r="ULI177" s="85"/>
      <c r="ULJ177" s="85"/>
      <c r="ULK177" s="85"/>
      <c r="ULL177" s="85"/>
      <c r="ULM177" s="85"/>
      <c r="ULN177" s="85"/>
      <c r="ULO177" s="85"/>
      <c r="ULP177" s="85"/>
      <c r="ULQ177" s="85"/>
      <c r="ULR177" s="85"/>
      <c r="ULS177" s="85"/>
      <c r="ULT177" s="85"/>
      <c r="ULU177" s="85"/>
      <c r="ULV177" s="85"/>
      <c r="ULW177" s="85"/>
      <c r="ULX177" s="85"/>
      <c r="ULY177" s="85"/>
      <c r="ULZ177" s="85"/>
      <c r="UMA177" s="85"/>
      <c r="UMB177" s="85"/>
      <c r="UMC177" s="85"/>
      <c r="UMD177" s="85"/>
      <c r="UME177" s="85"/>
      <c r="UMF177" s="85"/>
      <c r="UMG177" s="85"/>
      <c r="UMH177" s="85"/>
      <c r="UMI177" s="85"/>
      <c r="UMJ177" s="85"/>
      <c r="UMK177" s="85"/>
      <c r="UML177" s="85"/>
      <c r="UMM177" s="85"/>
      <c r="UMN177" s="85"/>
      <c r="UMO177" s="85"/>
      <c r="UMP177" s="85"/>
      <c r="UMQ177" s="85"/>
      <c r="UMR177" s="85"/>
      <c r="UMS177" s="85"/>
      <c r="UMT177" s="85"/>
      <c r="UMU177" s="85"/>
      <c r="UMV177" s="85"/>
      <c r="UMW177" s="85"/>
      <c r="UMX177" s="85"/>
      <c r="UMY177" s="85"/>
      <c r="UMZ177" s="85"/>
      <c r="UNA177" s="85"/>
      <c r="UNB177" s="85"/>
      <c r="UNC177" s="85"/>
      <c r="UND177" s="85"/>
      <c r="UNE177" s="85"/>
      <c r="UNF177" s="85"/>
      <c r="UNG177" s="85"/>
      <c r="UNH177" s="85"/>
      <c r="UNI177" s="85"/>
      <c r="UNJ177" s="85"/>
      <c r="UNK177" s="85"/>
      <c r="UNL177" s="85"/>
      <c r="UNM177" s="85"/>
      <c r="UNN177" s="85"/>
      <c r="UNO177" s="85"/>
      <c r="UNP177" s="85"/>
      <c r="UNQ177" s="85"/>
      <c r="UNR177" s="85"/>
      <c r="UNS177" s="85"/>
      <c r="UNT177" s="85"/>
      <c r="UNU177" s="85"/>
      <c r="UNV177" s="85"/>
      <c r="UNW177" s="85"/>
      <c r="UNX177" s="85"/>
      <c r="UNY177" s="85"/>
      <c r="UNZ177" s="85"/>
      <c r="UOA177" s="85"/>
      <c r="UOB177" s="85"/>
      <c r="UOC177" s="85"/>
      <c r="UOD177" s="85"/>
      <c r="UOE177" s="85"/>
      <c r="UOF177" s="85"/>
      <c r="UOG177" s="85"/>
      <c r="UOH177" s="85"/>
      <c r="UOI177" s="85"/>
      <c r="UOJ177" s="85"/>
      <c r="UOK177" s="85"/>
      <c r="UOL177" s="85"/>
      <c r="UOM177" s="85"/>
      <c r="UON177" s="85"/>
      <c r="UOO177" s="85"/>
      <c r="UOP177" s="85"/>
      <c r="UOQ177" s="85"/>
      <c r="UOR177" s="85"/>
      <c r="UOS177" s="85"/>
      <c r="UOT177" s="85"/>
      <c r="UOU177" s="85"/>
      <c r="UOV177" s="85"/>
      <c r="UOW177" s="85"/>
      <c r="UOX177" s="85"/>
      <c r="UOY177" s="85"/>
      <c r="UOZ177" s="85"/>
      <c r="UPA177" s="85"/>
      <c r="UPB177" s="85"/>
      <c r="UPC177" s="85"/>
      <c r="UPD177" s="85"/>
      <c r="UPE177" s="85"/>
      <c r="UPF177" s="85"/>
      <c r="UPG177" s="85"/>
      <c r="UPH177" s="85"/>
      <c r="UPI177" s="85"/>
      <c r="UPJ177" s="85"/>
      <c r="UPK177" s="85"/>
      <c r="UPL177" s="85"/>
      <c r="UPM177" s="85"/>
      <c r="UPN177" s="85"/>
      <c r="UPO177" s="85"/>
      <c r="UPP177" s="85"/>
      <c r="UPQ177" s="85"/>
      <c r="UPR177" s="85"/>
      <c r="UPS177" s="85"/>
      <c r="UPT177" s="85"/>
      <c r="UPU177" s="85"/>
      <c r="UPV177" s="85"/>
      <c r="UPW177" s="85"/>
      <c r="UPX177" s="85"/>
      <c r="UPY177" s="85"/>
      <c r="UPZ177" s="85"/>
      <c r="UQA177" s="85"/>
      <c r="UQB177" s="85"/>
      <c r="UQC177" s="85"/>
      <c r="UQD177" s="85"/>
      <c r="UQE177" s="85"/>
      <c r="UQF177" s="85"/>
      <c r="UQG177" s="85"/>
      <c r="UQH177" s="85"/>
      <c r="UQI177" s="85"/>
      <c r="UQJ177" s="85"/>
      <c r="UQK177" s="85"/>
      <c r="UQL177" s="85"/>
      <c r="UQM177" s="85"/>
      <c r="UQN177" s="85"/>
      <c r="UQO177" s="85"/>
      <c r="UQP177" s="85"/>
      <c r="UQQ177" s="85"/>
      <c r="UQR177" s="85"/>
      <c r="UQS177" s="85"/>
      <c r="UQT177" s="85"/>
      <c r="UQU177" s="85"/>
      <c r="UQV177" s="85"/>
      <c r="UQW177" s="85"/>
      <c r="UQX177" s="85"/>
      <c r="UQY177" s="85"/>
      <c r="UQZ177" s="85"/>
      <c r="URA177" s="85"/>
      <c r="URB177" s="85"/>
      <c r="URC177" s="85"/>
      <c r="URD177" s="85"/>
      <c r="URE177" s="85"/>
      <c r="URF177" s="85"/>
      <c r="URG177" s="85"/>
      <c r="URH177" s="85"/>
      <c r="URI177" s="85"/>
      <c r="URJ177" s="85"/>
      <c r="URK177" s="85"/>
      <c r="URL177" s="85"/>
      <c r="URM177" s="85"/>
      <c r="URN177" s="85"/>
      <c r="URO177" s="85"/>
      <c r="URP177" s="85"/>
      <c r="URQ177" s="85"/>
      <c r="URR177" s="85"/>
      <c r="URS177" s="85"/>
      <c r="URT177" s="85"/>
      <c r="URU177" s="85"/>
      <c r="URV177" s="85"/>
      <c r="URW177" s="85"/>
      <c r="URX177" s="85"/>
      <c r="URY177" s="85"/>
      <c r="URZ177" s="85"/>
      <c r="USA177" s="85"/>
      <c r="USB177" s="85"/>
      <c r="USC177" s="85"/>
      <c r="USD177" s="85"/>
      <c r="USE177" s="85"/>
      <c r="USF177" s="85"/>
      <c r="USG177" s="85"/>
      <c r="USH177" s="85"/>
      <c r="USI177" s="85"/>
      <c r="USJ177" s="85"/>
      <c r="USK177" s="85"/>
      <c r="USL177" s="85"/>
      <c r="USM177" s="85"/>
      <c r="USN177" s="85"/>
      <c r="USO177" s="85"/>
      <c r="USP177" s="85"/>
      <c r="USQ177" s="85"/>
      <c r="USR177" s="85"/>
      <c r="USS177" s="85"/>
      <c r="UST177" s="85"/>
      <c r="USU177" s="85"/>
      <c r="USV177" s="85"/>
      <c r="USW177" s="85"/>
      <c r="USX177" s="85"/>
      <c r="USY177" s="85"/>
      <c r="USZ177" s="85"/>
      <c r="UTA177" s="85"/>
      <c r="UTB177" s="85"/>
      <c r="UTC177" s="85"/>
      <c r="UTD177" s="85"/>
      <c r="UTE177" s="85"/>
      <c r="UTF177" s="85"/>
      <c r="UTG177" s="85"/>
      <c r="UTH177" s="85"/>
      <c r="UTI177" s="85"/>
      <c r="UTJ177" s="85"/>
      <c r="UTK177" s="85"/>
      <c r="UTL177" s="85"/>
      <c r="UTM177" s="85"/>
      <c r="UTN177" s="85"/>
      <c r="UTO177" s="85"/>
      <c r="UTP177" s="85"/>
      <c r="UTQ177" s="85"/>
      <c r="UTR177" s="85"/>
      <c r="UTS177" s="85"/>
      <c r="UTT177" s="85"/>
      <c r="UTU177" s="85"/>
      <c r="UTV177" s="85"/>
      <c r="UTW177" s="85"/>
      <c r="UTX177" s="85"/>
      <c r="UTY177" s="85"/>
      <c r="UTZ177" s="85"/>
      <c r="UUA177" s="85"/>
      <c r="UUB177" s="85"/>
      <c r="UUC177" s="85"/>
      <c r="UUD177" s="85"/>
      <c r="UUE177" s="85"/>
      <c r="UUF177" s="85"/>
      <c r="UUG177" s="85"/>
      <c r="UUH177" s="85"/>
      <c r="UUI177" s="85"/>
      <c r="UUJ177" s="85"/>
      <c r="UUK177" s="85"/>
      <c r="UUL177" s="85"/>
      <c r="UUM177" s="85"/>
      <c r="UUN177" s="85"/>
      <c r="UUO177" s="85"/>
      <c r="UUP177" s="85"/>
      <c r="UUQ177" s="85"/>
      <c r="UUR177" s="85"/>
      <c r="UUS177" s="85"/>
      <c r="UUT177" s="85"/>
      <c r="UUU177" s="85"/>
      <c r="UUV177" s="85"/>
      <c r="UUW177" s="85"/>
      <c r="UUX177" s="85"/>
      <c r="UUY177" s="85"/>
      <c r="UUZ177" s="85"/>
      <c r="UVA177" s="85"/>
      <c r="UVB177" s="85"/>
      <c r="UVC177" s="85"/>
      <c r="UVD177" s="85"/>
      <c r="UVE177" s="85"/>
      <c r="UVF177" s="85"/>
      <c r="UVG177" s="85"/>
      <c r="UVH177" s="85"/>
      <c r="UVI177" s="85"/>
      <c r="UVJ177" s="85"/>
      <c r="UVK177" s="85"/>
      <c r="UVL177" s="85"/>
      <c r="UVM177" s="85"/>
      <c r="UVN177" s="85"/>
      <c r="UVO177" s="85"/>
      <c r="UVP177" s="85"/>
      <c r="UVQ177" s="85"/>
      <c r="UVR177" s="85"/>
      <c r="UVS177" s="85"/>
      <c r="UVT177" s="85"/>
      <c r="UVU177" s="85"/>
      <c r="UVV177" s="85"/>
      <c r="UVW177" s="85"/>
      <c r="UVX177" s="85"/>
      <c r="UVY177" s="85"/>
      <c r="UVZ177" s="85"/>
      <c r="UWA177" s="85"/>
      <c r="UWB177" s="85"/>
      <c r="UWC177" s="85"/>
      <c r="UWD177" s="85"/>
      <c r="UWE177" s="85"/>
      <c r="UWF177" s="85"/>
      <c r="UWG177" s="85"/>
      <c r="UWH177" s="85"/>
      <c r="UWI177" s="85"/>
      <c r="UWJ177" s="85"/>
      <c r="UWK177" s="85"/>
      <c r="UWL177" s="85"/>
      <c r="UWM177" s="85"/>
      <c r="UWN177" s="85"/>
      <c r="UWO177" s="85"/>
      <c r="UWP177" s="85"/>
      <c r="UWQ177" s="85"/>
      <c r="UWR177" s="85"/>
      <c r="UWS177" s="85"/>
      <c r="UWT177" s="85"/>
      <c r="UWU177" s="85"/>
      <c r="UWV177" s="85"/>
      <c r="UWW177" s="85"/>
      <c r="UWX177" s="85"/>
      <c r="UWY177" s="85"/>
      <c r="UWZ177" s="85"/>
      <c r="UXA177" s="85"/>
      <c r="UXB177" s="85"/>
      <c r="UXC177" s="85"/>
      <c r="UXD177" s="85"/>
      <c r="UXE177" s="85"/>
      <c r="UXF177" s="85"/>
      <c r="UXG177" s="85"/>
      <c r="UXH177" s="85"/>
      <c r="UXI177" s="85"/>
      <c r="UXJ177" s="85"/>
      <c r="UXK177" s="85"/>
      <c r="UXL177" s="85"/>
      <c r="UXM177" s="85"/>
      <c r="UXN177" s="85"/>
      <c r="UXO177" s="85"/>
      <c r="UXP177" s="85"/>
      <c r="UXQ177" s="85"/>
      <c r="UXR177" s="85"/>
      <c r="UXS177" s="85"/>
      <c r="UXT177" s="85"/>
      <c r="UXU177" s="85"/>
      <c r="UXV177" s="85"/>
      <c r="UXW177" s="85"/>
      <c r="UXX177" s="85"/>
      <c r="UXY177" s="85"/>
      <c r="UXZ177" s="85"/>
      <c r="UYA177" s="85"/>
      <c r="UYB177" s="85"/>
      <c r="UYC177" s="85"/>
      <c r="UYD177" s="85"/>
      <c r="UYE177" s="85"/>
      <c r="UYF177" s="85"/>
      <c r="UYG177" s="85"/>
      <c r="UYH177" s="85"/>
      <c r="UYI177" s="85"/>
      <c r="UYJ177" s="85"/>
      <c r="UYK177" s="85"/>
      <c r="UYL177" s="85"/>
      <c r="UYM177" s="85"/>
      <c r="UYN177" s="85"/>
      <c r="UYO177" s="85"/>
      <c r="UYP177" s="85"/>
      <c r="UYQ177" s="85"/>
      <c r="UYR177" s="85"/>
      <c r="UYS177" s="85"/>
      <c r="UYT177" s="85"/>
      <c r="UYU177" s="85"/>
      <c r="UYV177" s="85"/>
      <c r="UYW177" s="85"/>
      <c r="UYX177" s="85"/>
      <c r="UYY177" s="85"/>
      <c r="UYZ177" s="85"/>
      <c r="UZA177" s="85"/>
      <c r="UZB177" s="85"/>
      <c r="UZC177" s="85"/>
      <c r="UZD177" s="85"/>
      <c r="UZE177" s="85"/>
      <c r="UZF177" s="85"/>
      <c r="UZG177" s="85"/>
      <c r="UZH177" s="85"/>
      <c r="UZI177" s="85"/>
      <c r="UZJ177" s="85"/>
      <c r="UZK177" s="85"/>
      <c r="UZL177" s="85"/>
      <c r="UZM177" s="85"/>
      <c r="UZN177" s="85"/>
      <c r="UZO177" s="85"/>
      <c r="UZP177" s="85"/>
      <c r="UZQ177" s="85"/>
      <c r="UZR177" s="85"/>
      <c r="UZS177" s="85"/>
      <c r="UZT177" s="85"/>
      <c r="UZU177" s="85"/>
      <c r="UZV177" s="85"/>
      <c r="UZW177" s="85"/>
      <c r="UZX177" s="85"/>
      <c r="UZY177" s="85"/>
      <c r="UZZ177" s="85"/>
      <c r="VAA177" s="85"/>
      <c r="VAB177" s="85"/>
      <c r="VAC177" s="85"/>
      <c r="VAD177" s="85"/>
      <c r="VAE177" s="85"/>
      <c r="VAF177" s="85"/>
      <c r="VAG177" s="85"/>
      <c r="VAH177" s="85"/>
      <c r="VAI177" s="85"/>
      <c r="VAJ177" s="85"/>
      <c r="VAK177" s="85"/>
      <c r="VAL177" s="85"/>
      <c r="VAM177" s="85"/>
      <c r="VAN177" s="85"/>
      <c r="VAO177" s="85"/>
      <c r="VAP177" s="85"/>
      <c r="VAQ177" s="85"/>
      <c r="VAR177" s="85"/>
      <c r="VAS177" s="85"/>
      <c r="VAT177" s="85"/>
      <c r="VAU177" s="85"/>
      <c r="VAV177" s="85"/>
      <c r="VAW177" s="85"/>
      <c r="VAX177" s="85"/>
      <c r="VAY177" s="85"/>
      <c r="VAZ177" s="85"/>
      <c r="VBA177" s="85"/>
      <c r="VBB177" s="85"/>
      <c r="VBC177" s="85"/>
      <c r="VBD177" s="85"/>
      <c r="VBE177" s="85"/>
      <c r="VBF177" s="85"/>
      <c r="VBG177" s="85"/>
      <c r="VBH177" s="85"/>
      <c r="VBI177" s="85"/>
      <c r="VBJ177" s="85"/>
      <c r="VBK177" s="85"/>
      <c r="VBL177" s="85"/>
      <c r="VBM177" s="85"/>
      <c r="VBN177" s="85"/>
      <c r="VBO177" s="85"/>
      <c r="VBP177" s="85"/>
      <c r="VBQ177" s="85"/>
      <c r="VBR177" s="85"/>
      <c r="VBS177" s="85"/>
      <c r="VBT177" s="85"/>
      <c r="VBU177" s="85"/>
      <c r="VBV177" s="85"/>
      <c r="VBW177" s="85"/>
      <c r="VBX177" s="85"/>
      <c r="VBY177" s="85"/>
      <c r="VBZ177" s="85"/>
      <c r="VCA177" s="85"/>
      <c r="VCB177" s="85"/>
      <c r="VCC177" s="85"/>
      <c r="VCD177" s="85"/>
      <c r="VCE177" s="85"/>
      <c r="VCF177" s="85"/>
      <c r="VCG177" s="85"/>
      <c r="VCH177" s="85"/>
      <c r="VCI177" s="85"/>
      <c r="VCJ177" s="85"/>
      <c r="VCK177" s="85"/>
      <c r="VCL177" s="85"/>
      <c r="VCM177" s="85"/>
      <c r="VCN177" s="85"/>
      <c r="VCO177" s="85"/>
      <c r="VCP177" s="85"/>
      <c r="VCQ177" s="85"/>
      <c r="VCR177" s="85"/>
      <c r="VCS177" s="85"/>
      <c r="VCT177" s="85"/>
      <c r="VCU177" s="85"/>
      <c r="VCV177" s="85"/>
      <c r="VCW177" s="85"/>
      <c r="VCX177" s="85"/>
      <c r="VCY177" s="85"/>
      <c r="VCZ177" s="85"/>
      <c r="VDA177" s="85"/>
      <c r="VDB177" s="85"/>
      <c r="VDC177" s="85"/>
      <c r="VDD177" s="85"/>
      <c r="VDE177" s="85"/>
      <c r="VDF177" s="85"/>
      <c r="VDG177" s="85"/>
      <c r="VDH177" s="85"/>
      <c r="VDI177" s="85"/>
      <c r="VDJ177" s="85"/>
      <c r="VDK177" s="85"/>
      <c r="VDL177" s="85"/>
      <c r="VDM177" s="85"/>
      <c r="VDN177" s="85"/>
      <c r="VDO177" s="85"/>
      <c r="VDP177" s="85"/>
      <c r="VDQ177" s="85"/>
      <c r="VDR177" s="85"/>
      <c r="VDS177" s="85"/>
      <c r="VDT177" s="85"/>
      <c r="VDU177" s="85"/>
      <c r="VDV177" s="85"/>
      <c r="VDW177" s="85"/>
      <c r="VDX177" s="85"/>
      <c r="VDY177" s="85"/>
      <c r="VDZ177" s="85"/>
      <c r="VEA177" s="85"/>
      <c r="VEB177" s="85"/>
      <c r="VEC177" s="85"/>
      <c r="VED177" s="85"/>
      <c r="VEE177" s="85"/>
      <c r="VEF177" s="85"/>
      <c r="VEG177" s="85"/>
      <c r="VEH177" s="85"/>
      <c r="VEI177" s="85"/>
      <c r="VEJ177" s="85"/>
      <c r="VEK177" s="85"/>
      <c r="VEL177" s="85"/>
      <c r="VEM177" s="85"/>
      <c r="VEN177" s="85"/>
      <c r="VEO177" s="85"/>
      <c r="VEP177" s="85"/>
      <c r="VEQ177" s="85"/>
      <c r="VER177" s="85"/>
      <c r="VES177" s="85"/>
      <c r="VET177" s="85"/>
      <c r="VEU177" s="85"/>
      <c r="VEV177" s="85"/>
      <c r="VEW177" s="85"/>
      <c r="VEX177" s="85"/>
      <c r="VEY177" s="85"/>
      <c r="VEZ177" s="85"/>
      <c r="VFA177" s="85"/>
      <c r="VFB177" s="85"/>
      <c r="VFC177" s="85"/>
      <c r="VFD177" s="85"/>
      <c r="VFE177" s="85"/>
      <c r="VFF177" s="85"/>
      <c r="VFG177" s="85"/>
      <c r="VFH177" s="85"/>
      <c r="VFI177" s="85"/>
      <c r="VFJ177" s="85"/>
      <c r="VFK177" s="85"/>
      <c r="VFL177" s="85"/>
      <c r="VFM177" s="85"/>
      <c r="VFN177" s="85"/>
      <c r="VFO177" s="85"/>
      <c r="VFP177" s="85"/>
      <c r="VFQ177" s="85"/>
      <c r="VFR177" s="85"/>
      <c r="VFS177" s="85"/>
      <c r="VFT177" s="85"/>
      <c r="VFU177" s="85"/>
      <c r="VFV177" s="85"/>
      <c r="VFW177" s="85"/>
      <c r="VFX177" s="85"/>
      <c r="VFY177" s="85"/>
      <c r="VFZ177" s="85"/>
      <c r="VGA177" s="85"/>
      <c r="VGB177" s="85"/>
      <c r="VGC177" s="85"/>
      <c r="VGD177" s="85"/>
      <c r="VGE177" s="85"/>
      <c r="VGF177" s="85"/>
      <c r="VGG177" s="85"/>
      <c r="VGH177" s="85"/>
      <c r="VGI177" s="85"/>
      <c r="VGJ177" s="85"/>
      <c r="VGK177" s="85"/>
      <c r="VGL177" s="85"/>
      <c r="VGM177" s="85"/>
      <c r="VGN177" s="85"/>
      <c r="VGO177" s="85"/>
      <c r="VGP177" s="85"/>
      <c r="VGQ177" s="85"/>
      <c r="VGR177" s="85"/>
      <c r="VGS177" s="85"/>
      <c r="VGT177" s="85"/>
      <c r="VGU177" s="85"/>
      <c r="VGV177" s="85"/>
      <c r="VGW177" s="85"/>
      <c r="VGX177" s="85"/>
      <c r="VGY177" s="85"/>
      <c r="VGZ177" s="85"/>
      <c r="VHA177" s="85"/>
      <c r="VHB177" s="85"/>
      <c r="VHC177" s="85"/>
      <c r="VHD177" s="85"/>
      <c r="VHE177" s="85"/>
      <c r="VHF177" s="85"/>
      <c r="VHG177" s="85"/>
      <c r="VHH177" s="85"/>
      <c r="VHI177" s="85"/>
      <c r="VHJ177" s="85"/>
      <c r="VHK177" s="85"/>
      <c r="VHL177" s="85"/>
      <c r="VHM177" s="85"/>
      <c r="VHN177" s="85"/>
      <c r="VHO177" s="85"/>
      <c r="VHP177" s="85"/>
      <c r="VHQ177" s="85"/>
      <c r="VHR177" s="85"/>
      <c r="VHS177" s="85"/>
      <c r="VHT177" s="85"/>
      <c r="VHU177" s="85"/>
      <c r="VHV177" s="85"/>
      <c r="VHW177" s="85"/>
      <c r="VHX177" s="85"/>
      <c r="VHY177" s="85"/>
      <c r="VHZ177" s="85"/>
      <c r="VIA177" s="85"/>
      <c r="VIB177" s="85"/>
      <c r="VIC177" s="85"/>
      <c r="VID177" s="85"/>
      <c r="VIE177" s="85"/>
      <c r="VIF177" s="85"/>
      <c r="VIG177" s="85"/>
      <c r="VIH177" s="85"/>
      <c r="VII177" s="85"/>
      <c r="VIJ177" s="85"/>
      <c r="VIK177" s="85"/>
      <c r="VIL177" s="85"/>
      <c r="VIM177" s="85"/>
      <c r="VIN177" s="85"/>
      <c r="VIO177" s="85"/>
      <c r="VIP177" s="85"/>
      <c r="VIQ177" s="85"/>
      <c r="VIR177" s="85"/>
      <c r="VIS177" s="85"/>
      <c r="VIT177" s="85"/>
      <c r="VIU177" s="85"/>
      <c r="VIV177" s="85"/>
      <c r="VIW177" s="85"/>
      <c r="VIX177" s="85"/>
      <c r="VIY177" s="85"/>
      <c r="VIZ177" s="85"/>
      <c r="VJA177" s="85"/>
      <c r="VJB177" s="85"/>
      <c r="VJC177" s="85"/>
      <c r="VJD177" s="85"/>
      <c r="VJE177" s="85"/>
      <c r="VJF177" s="85"/>
      <c r="VJG177" s="85"/>
      <c r="VJH177" s="85"/>
      <c r="VJI177" s="85"/>
      <c r="VJJ177" s="85"/>
      <c r="VJK177" s="85"/>
      <c r="VJL177" s="85"/>
      <c r="VJM177" s="85"/>
      <c r="VJN177" s="85"/>
      <c r="VJO177" s="85"/>
      <c r="VJP177" s="85"/>
      <c r="VJQ177" s="85"/>
      <c r="VJR177" s="85"/>
      <c r="VJS177" s="85"/>
      <c r="VJT177" s="85"/>
      <c r="VJU177" s="85"/>
      <c r="VJV177" s="85"/>
      <c r="VJW177" s="85"/>
      <c r="VJX177" s="85"/>
      <c r="VJY177" s="85"/>
      <c r="VJZ177" s="85"/>
      <c r="VKA177" s="85"/>
      <c r="VKB177" s="85"/>
      <c r="VKC177" s="85"/>
      <c r="VKD177" s="85"/>
      <c r="VKE177" s="85"/>
      <c r="VKF177" s="85"/>
      <c r="VKG177" s="85"/>
      <c r="VKH177" s="85"/>
      <c r="VKI177" s="85"/>
      <c r="VKJ177" s="85"/>
      <c r="VKK177" s="85"/>
      <c r="VKL177" s="85"/>
      <c r="VKM177" s="85"/>
      <c r="VKN177" s="85"/>
      <c r="VKO177" s="85"/>
      <c r="VKP177" s="85"/>
      <c r="VKQ177" s="85"/>
      <c r="VKR177" s="85"/>
      <c r="VKS177" s="85"/>
      <c r="VKT177" s="85"/>
      <c r="VKU177" s="85"/>
      <c r="VKV177" s="85"/>
      <c r="VKW177" s="85"/>
      <c r="VKX177" s="85"/>
      <c r="VKY177" s="85"/>
      <c r="VKZ177" s="85"/>
      <c r="VLA177" s="85"/>
      <c r="VLB177" s="85"/>
      <c r="VLC177" s="85"/>
      <c r="VLD177" s="85"/>
      <c r="VLE177" s="85"/>
      <c r="VLF177" s="85"/>
      <c r="VLG177" s="85"/>
      <c r="VLH177" s="85"/>
      <c r="VLI177" s="85"/>
      <c r="VLJ177" s="85"/>
      <c r="VLK177" s="85"/>
      <c r="VLL177" s="85"/>
      <c r="VLM177" s="85"/>
      <c r="VLN177" s="85"/>
      <c r="VLO177" s="85"/>
      <c r="VLP177" s="85"/>
      <c r="VLQ177" s="85"/>
      <c r="VLR177" s="85"/>
      <c r="VLS177" s="85"/>
      <c r="VLT177" s="85"/>
      <c r="VLU177" s="85"/>
      <c r="VLV177" s="85"/>
      <c r="VLW177" s="85"/>
      <c r="VLX177" s="85"/>
      <c r="VLY177" s="85"/>
      <c r="VLZ177" s="85"/>
      <c r="VMA177" s="85"/>
      <c r="VMB177" s="85"/>
      <c r="VMC177" s="85"/>
      <c r="VMD177" s="85"/>
      <c r="VME177" s="85"/>
      <c r="VMF177" s="85"/>
      <c r="VMG177" s="85"/>
      <c r="VMH177" s="85"/>
      <c r="VMI177" s="85"/>
      <c r="VMJ177" s="85"/>
      <c r="VMK177" s="85"/>
      <c r="VML177" s="85"/>
      <c r="VMM177" s="85"/>
      <c r="VMN177" s="85"/>
      <c r="VMO177" s="85"/>
      <c r="VMP177" s="85"/>
      <c r="VMQ177" s="85"/>
      <c r="VMR177" s="85"/>
      <c r="VMS177" s="85"/>
      <c r="VMT177" s="85"/>
      <c r="VMU177" s="85"/>
      <c r="VMV177" s="85"/>
      <c r="VMW177" s="85"/>
      <c r="VMX177" s="85"/>
      <c r="VMY177" s="85"/>
      <c r="VMZ177" s="85"/>
      <c r="VNA177" s="85"/>
      <c r="VNB177" s="85"/>
      <c r="VNC177" s="85"/>
      <c r="VND177" s="85"/>
      <c r="VNE177" s="85"/>
      <c r="VNF177" s="85"/>
      <c r="VNG177" s="85"/>
      <c r="VNH177" s="85"/>
      <c r="VNI177" s="85"/>
      <c r="VNJ177" s="85"/>
      <c r="VNK177" s="85"/>
      <c r="VNL177" s="85"/>
      <c r="VNM177" s="85"/>
      <c r="VNN177" s="85"/>
      <c r="VNO177" s="85"/>
      <c r="VNP177" s="85"/>
      <c r="VNQ177" s="85"/>
      <c r="VNR177" s="85"/>
      <c r="VNS177" s="85"/>
      <c r="VNT177" s="85"/>
      <c r="VNU177" s="85"/>
      <c r="VNV177" s="85"/>
      <c r="VNW177" s="85"/>
      <c r="VNX177" s="85"/>
      <c r="VNY177" s="85"/>
      <c r="VNZ177" s="85"/>
      <c r="VOA177" s="85"/>
      <c r="VOB177" s="85"/>
      <c r="VOC177" s="85"/>
      <c r="VOD177" s="85"/>
      <c r="VOE177" s="85"/>
      <c r="VOF177" s="85"/>
      <c r="VOG177" s="85"/>
      <c r="VOH177" s="85"/>
      <c r="VOI177" s="85"/>
      <c r="VOJ177" s="85"/>
      <c r="VOK177" s="85"/>
      <c r="VOL177" s="85"/>
      <c r="VOM177" s="85"/>
      <c r="VON177" s="85"/>
      <c r="VOO177" s="85"/>
      <c r="VOP177" s="85"/>
      <c r="VOQ177" s="85"/>
      <c r="VOR177" s="85"/>
      <c r="VOS177" s="85"/>
      <c r="VOT177" s="85"/>
      <c r="VOU177" s="85"/>
      <c r="VOV177" s="85"/>
      <c r="VOW177" s="85"/>
      <c r="VOX177" s="85"/>
      <c r="VOY177" s="85"/>
      <c r="VOZ177" s="85"/>
      <c r="VPA177" s="85"/>
      <c r="VPB177" s="85"/>
      <c r="VPC177" s="85"/>
      <c r="VPD177" s="85"/>
      <c r="VPE177" s="85"/>
      <c r="VPF177" s="85"/>
      <c r="VPG177" s="85"/>
      <c r="VPH177" s="85"/>
      <c r="VPI177" s="85"/>
      <c r="VPJ177" s="85"/>
      <c r="VPK177" s="85"/>
      <c r="VPL177" s="85"/>
      <c r="VPM177" s="85"/>
      <c r="VPN177" s="85"/>
      <c r="VPO177" s="85"/>
      <c r="VPP177" s="85"/>
      <c r="VPQ177" s="85"/>
      <c r="VPR177" s="85"/>
      <c r="VPS177" s="85"/>
      <c r="VPT177" s="85"/>
      <c r="VPU177" s="85"/>
      <c r="VPV177" s="85"/>
      <c r="VPW177" s="85"/>
      <c r="VPX177" s="85"/>
      <c r="VPY177" s="85"/>
      <c r="VPZ177" s="85"/>
      <c r="VQA177" s="85"/>
      <c r="VQB177" s="85"/>
      <c r="VQC177" s="85"/>
      <c r="VQD177" s="85"/>
      <c r="VQE177" s="85"/>
      <c r="VQF177" s="85"/>
      <c r="VQG177" s="85"/>
      <c r="VQH177" s="85"/>
      <c r="VQI177" s="85"/>
      <c r="VQJ177" s="85"/>
      <c r="VQK177" s="85"/>
      <c r="VQL177" s="85"/>
      <c r="VQM177" s="85"/>
      <c r="VQN177" s="85"/>
      <c r="VQO177" s="85"/>
      <c r="VQP177" s="85"/>
      <c r="VQQ177" s="85"/>
      <c r="VQR177" s="85"/>
      <c r="VQS177" s="85"/>
      <c r="VQT177" s="85"/>
      <c r="VQU177" s="85"/>
      <c r="VQV177" s="85"/>
      <c r="VQW177" s="85"/>
      <c r="VQX177" s="85"/>
      <c r="VQY177" s="85"/>
      <c r="VQZ177" s="85"/>
      <c r="VRA177" s="85"/>
      <c r="VRB177" s="85"/>
      <c r="VRC177" s="85"/>
      <c r="VRD177" s="85"/>
      <c r="VRE177" s="85"/>
      <c r="VRF177" s="85"/>
      <c r="VRG177" s="85"/>
      <c r="VRH177" s="85"/>
      <c r="VRI177" s="85"/>
      <c r="VRJ177" s="85"/>
      <c r="VRK177" s="85"/>
      <c r="VRL177" s="85"/>
      <c r="VRM177" s="85"/>
      <c r="VRN177" s="85"/>
      <c r="VRO177" s="85"/>
      <c r="VRP177" s="85"/>
      <c r="VRQ177" s="85"/>
      <c r="VRR177" s="85"/>
      <c r="VRS177" s="85"/>
      <c r="VRT177" s="85"/>
      <c r="VRU177" s="85"/>
      <c r="VRV177" s="85"/>
      <c r="VRW177" s="85"/>
      <c r="VRX177" s="85"/>
      <c r="VRY177" s="85"/>
      <c r="VRZ177" s="85"/>
      <c r="VSA177" s="85"/>
      <c r="VSB177" s="85"/>
      <c r="VSC177" s="85"/>
      <c r="VSD177" s="85"/>
      <c r="VSE177" s="85"/>
      <c r="VSF177" s="85"/>
      <c r="VSG177" s="85"/>
      <c r="VSH177" s="85"/>
      <c r="VSI177" s="85"/>
      <c r="VSJ177" s="85"/>
      <c r="VSK177" s="85"/>
      <c r="VSL177" s="85"/>
      <c r="VSM177" s="85"/>
      <c r="VSN177" s="85"/>
      <c r="VSO177" s="85"/>
      <c r="VSP177" s="85"/>
      <c r="VSQ177" s="85"/>
      <c r="VSR177" s="85"/>
      <c r="VSS177" s="85"/>
      <c r="VST177" s="85"/>
      <c r="VSU177" s="85"/>
      <c r="VSV177" s="85"/>
      <c r="VSW177" s="85"/>
      <c r="VSX177" s="85"/>
      <c r="VSY177" s="85"/>
      <c r="VSZ177" s="85"/>
      <c r="VTA177" s="85"/>
      <c r="VTB177" s="85"/>
      <c r="VTC177" s="85"/>
      <c r="VTD177" s="85"/>
      <c r="VTE177" s="85"/>
      <c r="VTF177" s="85"/>
      <c r="VTG177" s="85"/>
      <c r="VTH177" s="85"/>
      <c r="VTI177" s="85"/>
      <c r="VTJ177" s="85"/>
      <c r="VTK177" s="85"/>
      <c r="VTL177" s="85"/>
      <c r="VTM177" s="85"/>
      <c r="VTN177" s="85"/>
      <c r="VTO177" s="85"/>
      <c r="VTP177" s="85"/>
      <c r="VTQ177" s="85"/>
      <c r="VTR177" s="85"/>
      <c r="VTS177" s="85"/>
      <c r="VTT177" s="85"/>
      <c r="VTU177" s="85"/>
      <c r="VTV177" s="85"/>
      <c r="VTW177" s="85"/>
      <c r="VTX177" s="85"/>
      <c r="VTY177" s="85"/>
      <c r="VTZ177" s="85"/>
      <c r="VUA177" s="85"/>
      <c r="VUB177" s="85"/>
      <c r="VUC177" s="85"/>
      <c r="VUD177" s="85"/>
      <c r="VUE177" s="85"/>
      <c r="VUF177" s="85"/>
      <c r="VUG177" s="85"/>
      <c r="VUH177" s="85"/>
      <c r="VUI177" s="85"/>
      <c r="VUJ177" s="85"/>
      <c r="VUK177" s="85"/>
      <c r="VUL177" s="85"/>
      <c r="VUM177" s="85"/>
      <c r="VUN177" s="85"/>
      <c r="VUO177" s="85"/>
      <c r="VUP177" s="85"/>
      <c r="VUQ177" s="85"/>
      <c r="VUR177" s="85"/>
      <c r="VUS177" s="85"/>
      <c r="VUT177" s="85"/>
      <c r="VUU177" s="85"/>
      <c r="VUV177" s="85"/>
      <c r="VUW177" s="85"/>
      <c r="VUX177" s="85"/>
      <c r="VUY177" s="85"/>
      <c r="VUZ177" s="85"/>
      <c r="VVA177" s="85"/>
      <c r="VVB177" s="85"/>
      <c r="VVC177" s="85"/>
      <c r="VVD177" s="85"/>
      <c r="VVE177" s="85"/>
      <c r="VVF177" s="85"/>
      <c r="VVG177" s="85"/>
      <c r="VVH177" s="85"/>
      <c r="VVI177" s="85"/>
      <c r="VVJ177" s="85"/>
      <c r="VVK177" s="85"/>
      <c r="VVL177" s="85"/>
      <c r="VVM177" s="85"/>
      <c r="VVN177" s="85"/>
      <c r="VVO177" s="85"/>
      <c r="VVP177" s="85"/>
      <c r="VVQ177" s="85"/>
      <c r="VVR177" s="85"/>
      <c r="VVS177" s="85"/>
      <c r="VVT177" s="85"/>
      <c r="VVU177" s="85"/>
      <c r="VVV177" s="85"/>
      <c r="VVW177" s="85"/>
      <c r="VVX177" s="85"/>
      <c r="VVY177" s="85"/>
      <c r="VVZ177" s="85"/>
      <c r="VWA177" s="85"/>
      <c r="VWB177" s="85"/>
      <c r="VWC177" s="85"/>
      <c r="VWD177" s="85"/>
      <c r="VWE177" s="85"/>
      <c r="VWF177" s="85"/>
      <c r="VWG177" s="85"/>
      <c r="VWH177" s="85"/>
      <c r="VWI177" s="85"/>
      <c r="VWJ177" s="85"/>
      <c r="VWK177" s="85"/>
      <c r="VWL177" s="85"/>
      <c r="VWM177" s="85"/>
      <c r="VWN177" s="85"/>
      <c r="VWO177" s="85"/>
      <c r="VWP177" s="85"/>
      <c r="VWQ177" s="85"/>
      <c r="VWR177" s="85"/>
      <c r="VWS177" s="85"/>
      <c r="VWT177" s="85"/>
      <c r="VWU177" s="85"/>
      <c r="VWV177" s="85"/>
      <c r="VWW177" s="85"/>
      <c r="VWX177" s="85"/>
      <c r="VWY177" s="85"/>
      <c r="VWZ177" s="85"/>
      <c r="VXA177" s="85"/>
      <c r="VXB177" s="85"/>
      <c r="VXC177" s="85"/>
      <c r="VXD177" s="85"/>
      <c r="VXE177" s="85"/>
      <c r="VXF177" s="85"/>
      <c r="VXG177" s="85"/>
      <c r="VXH177" s="85"/>
      <c r="VXI177" s="85"/>
      <c r="VXJ177" s="85"/>
      <c r="VXK177" s="85"/>
      <c r="VXL177" s="85"/>
      <c r="VXM177" s="85"/>
      <c r="VXN177" s="85"/>
      <c r="VXO177" s="85"/>
      <c r="VXP177" s="85"/>
      <c r="VXQ177" s="85"/>
      <c r="VXR177" s="85"/>
      <c r="VXS177" s="85"/>
      <c r="VXT177" s="85"/>
      <c r="VXU177" s="85"/>
      <c r="VXV177" s="85"/>
      <c r="VXW177" s="85"/>
      <c r="VXX177" s="85"/>
      <c r="VXY177" s="85"/>
      <c r="VXZ177" s="85"/>
      <c r="VYA177" s="85"/>
      <c r="VYB177" s="85"/>
      <c r="VYC177" s="85"/>
      <c r="VYD177" s="85"/>
      <c r="VYE177" s="85"/>
      <c r="VYF177" s="85"/>
      <c r="VYG177" s="85"/>
      <c r="VYH177" s="85"/>
      <c r="VYI177" s="85"/>
      <c r="VYJ177" s="85"/>
      <c r="VYK177" s="85"/>
      <c r="VYL177" s="85"/>
      <c r="VYM177" s="85"/>
      <c r="VYN177" s="85"/>
      <c r="VYO177" s="85"/>
      <c r="VYP177" s="85"/>
      <c r="VYQ177" s="85"/>
      <c r="VYR177" s="85"/>
      <c r="VYS177" s="85"/>
      <c r="VYT177" s="85"/>
      <c r="VYU177" s="85"/>
      <c r="VYV177" s="85"/>
      <c r="VYW177" s="85"/>
      <c r="VYX177" s="85"/>
      <c r="VYY177" s="85"/>
      <c r="VYZ177" s="85"/>
      <c r="VZA177" s="85"/>
      <c r="VZB177" s="85"/>
      <c r="VZC177" s="85"/>
      <c r="VZD177" s="85"/>
      <c r="VZE177" s="85"/>
      <c r="VZF177" s="85"/>
      <c r="VZG177" s="85"/>
      <c r="VZH177" s="85"/>
      <c r="VZI177" s="85"/>
      <c r="VZJ177" s="85"/>
      <c r="VZK177" s="85"/>
      <c r="VZL177" s="85"/>
      <c r="VZM177" s="85"/>
      <c r="VZN177" s="85"/>
      <c r="VZO177" s="85"/>
      <c r="VZP177" s="85"/>
      <c r="VZQ177" s="85"/>
      <c r="VZR177" s="85"/>
      <c r="VZS177" s="85"/>
      <c r="VZT177" s="85"/>
      <c r="VZU177" s="85"/>
      <c r="VZV177" s="85"/>
      <c r="VZW177" s="85"/>
      <c r="VZX177" s="85"/>
      <c r="VZY177" s="85"/>
      <c r="VZZ177" s="85"/>
      <c r="WAA177" s="85"/>
      <c r="WAB177" s="85"/>
      <c r="WAC177" s="85"/>
      <c r="WAD177" s="85"/>
      <c r="WAE177" s="85"/>
      <c r="WAF177" s="85"/>
      <c r="WAG177" s="85"/>
      <c r="WAH177" s="85"/>
      <c r="WAI177" s="85"/>
      <c r="WAJ177" s="85"/>
      <c r="WAK177" s="85"/>
      <c r="WAL177" s="85"/>
      <c r="WAM177" s="85"/>
      <c r="WAN177" s="85"/>
      <c r="WAO177" s="85"/>
      <c r="WAP177" s="85"/>
      <c r="WAQ177" s="85"/>
      <c r="WAR177" s="85"/>
      <c r="WAS177" s="85"/>
      <c r="WAT177" s="85"/>
      <c r="WAU177" s="85"/>
      <c r="WAV177" s="85"/>
      <c r="WAW177" s="85"/>
      <c r="WAX177" s="85"/>
      <c r="WAY177" s="85"/>
      <c r="WAZ177" s="85"/>
      <c r="WBA177" s="85"/>
      <c r="WBB177" s="85"/>
      <c r="WBC177" s="85"/>
      <c r="WBD177" s="85"/>
      <c r="WBE177" s="85"/>
      <c r="WBF177" s="85"/>
      <c r="WBG177" s="85"/>
      <c r="WBH177" s="85"/>
      <c r="WBI177" s="85"/>
      <c r="WBJ177" s="85"/>
      <c r="WBK177" s="85"/>
      <c r="WBL177" s="85"/>
      <c r="WBM177" s="85"/>
      <c r="WBN177" s="85"/>
      <c r="WBO177" s="85"/>
      <c r="WBP177" s="85"/>
      <c r="WBQ177" s="85"/>
      <c r="WBR177" s="85"/>
      <c r="WBS177" s="85"/>
      <c r="WBT177" s="85"/>
      <c r="WBU177" s="85"/>
      <c r="WBV177" s="85"/>
      <c r="WBW177" s="85"/>
      <c r="WBX177" s="85"/>
      <c r="WBY177" s="85"/>
      <c r="WBZ177" s="85"/>
      <c r="WCA177" s="85"/>
      <c r="WCB177" s="85"/>
      <c r="WCC177" s="85"/>
      <c r="WCD177" s="85"/>
      <c r="WCE177" s="85"/>
      <c r="WCF177" s="85"/>
      <c r="WCG177" s="85"/>
      <c r="WCH177" s="85"/>
      <c r="WCI177" s="85"/>
      <c r="WCJ177" s="85"/>
      <c r="WCK177" s="85"/>
      <c r="WCL177" s="85"/>
      <c r="WCM177" s="85"/>
      <c r="WCN177" s="85"/>
      <c r="WCO177" s="85"/>
      <c r="WCP177" s="85"/>
      <c r="WCQ177" s="85"/>
      <c r="WCR177" s="85"/>
      <c r="WCS177" s="85"/>
      <c r="WCT177" s="85"/>
      <c r="WCU177" s="85"/>
      <c r="WCV177" s="85"/>
      <c r="WCW177" s="85"/>
      <c r="WCX177" s="85"/>
      <c r="WCY177" s="85"/>
      <c r="WCZ177" s="85"/>
      <c r="WDA177" s="85"/>
      <c r="WDB177" s="85"/>
      <c r="WDC177" s="85"/>
      <c r="WDD177" s="85"/>
      <c r="WDE177" s="85"/>
      <c r="WDF177" s="85"/>
      <c r="WDG177" s="85"/>
      <c r="WDH177" s="85"/>
      <c r="WDI177" s="85"/>
      <c r="WDJ177" s="85"/>
      <c r="WDK177" s="85"/>
      <c r="WDL177" s="85"/>
      <c r="WDM177" s="85"/>
      <c r="WDN177" s="85"/>
      <c r="WDO177" s="85"/>
      <c r="WDP177" s="85"/>
      <c r="WDQ177" s="85"/>
      <c r="WDR177" s="85"/>
      <c r="WDS177" s="85"/>
      <c r="WDT177" s="85"/>
      <c r="WDU177" s="85"/>
      <c r="WDV177" s="85"/>
      <c r="WDW177" s="85"/>
      <c r="WDX177" s="85"/>
      <c r="WDY177" s="85"/>
      <c r="WDZ177" s="85"/>
      <c r="WEA177" s="85"/>
      <c r="WEB177" s="85"/>
      <c r="WEC177" s="85"/>
      <c r="WED177" s="85"/>
      <c r="WEE177" s="85"/>
      <c r="WEF177" s="85"/>
      <c r="WEG177" s="85"/>
      <c r="WEH177" s="85"/>
      <c r="WEI177" s="85"/>
      <c r="WEJ177" s="85"/>
      <c r="WEK177" s="85"/>
      <c r="WEL177" s="85"/>
      <c r="WEM177" s="85"/>
      <c r="WEN177" s="85"/>
      <c r="WEO177" s="85"/>
      <c r="WEP177" s="85"/>
      <c r="WEQ177" s="85"/>
      <c r="WER177" s="85"/>
      <c r="WES177" s="85"/>
      <c r="WET177" s="85"/>
      <c r="WEU177" s="85"/>
      <c r="WEV177" s="85"/>
      <c r="WEW177" s="85"/>
      <c r="WEX177" s="85"/>
      <c r="WEY177" s="85"/>
      <c r="WEZ177" s="85"/>
      <c r="WFA177" s="85"/>
      <c r="WFB177" s="85"/>
      <c r="WFC177" s="85"/>
      <c r="WFD177" s="85"/>
      <c r="WFE177" s="85"/>
      <c r="WFF177" s="85"/>
      <c r="WFG177" s="85"/>
      <c r="WFH177" s="85"/>
      <c r="WFI177" s="85"/>
      <c r="WFJ177" s="85"/>
      <c r="WFK177" s="85"/>
      <c r="WFL177" s="85"/>
      <c r="WFM177" s="85"/>
      <c r="WFN177" s="85"/>
      <c r="WFO177" s="85"/>
      <c r="WFP177" s="85"/>
      <c r="WFQ177" s="85"/>
      <c r="WFR177" s="85"/>
      <c r="WFS177" s="85"/>
      <c r="WFT177" s="85"/>
      <c r="WFU177" s="85"/>
      <c r="WFV177" s="85"/>
      <c r="WFW177" s="85"/>
      <c r="WFX177" s="85"/>
      <c r="WFY177" s="85"/>
      <c r="WFZ177" s="85"/>
      <c r="WGA177" s="85"/>
      <c r="WGB177" s="85"/>
      <c r="WGC177" s="85"/>
      <c r="WGD177" s="85"/>
      <c r="WGE177" s="85"/>
      <c r="WGF177" s="85"/>
      <c r="WGG177" s="85"/>
      <c r="WGH177" s="85"/>
      <c r="WGI177" s="85"/>
      <c r="WGJ177" s="85"/>
      <c r="WGK177" s="85"/>
      <c r="WGL177" s="85"/>
      <c r="WGM177" s="85"/>
      <c r="WGN177" s="85"/>
      <c r="WGO177" s="85"/>
      <c r="WGP177" s="85"/>
      <c r="WGQ177" s="85"/>
      <c r="WGR177" s="85"/>
      <c r="WGS177" s="85"/>
      <c r="WGT177" s="85"/>
      <c r="WGU177" s="85"/>
      <c r="WGV177" s="85"/>
      <c r="WGW177" s="85"/>
      <c r="WGX177" s="85"/>
      <c r="WGY177" s="85"/>
      <c r="WGZ177" s="85"/>
      <c r="WHA177" s="85"/>
      <c r="WHB177" s="85"/>
      <c r="WHC177" s="85"/>
      <c r="WHD177" s="85"/>
      <c r="WHE177" s="85"/>
      <c r="WHF177" s="85"/>
      <c r="WHG177" s="85"/>
      <c r="WHH177" s="85"/>
      <c r="WHI177" s="85"/>
      <c r="WHJ177" s="85"/>
      <c r="WHK177" s="85"/>
      <c r="WHL177" s="85"/>
      <c r="WHM177" s="85"/>
      <c r="WHN177" s="85"/>
      <c r="WHO177" s="85"/>
      <c r="WHP177" s="85"/>
      <c r="WHQ177" s="85"/>
      <c r="WHR177" s="85"/>
      <c r="WHS177" s="85"/>
      <c r="WHT177" s="85"/>
      <c r="WHU177" s="85"/>
      <c r="WHV177" s="85"/>
      <c r="WHW177" s="85"/>
      <c r="WHX177" s="85"/>
      <c r="WHY177" s="85"/>
      <c r="WHZ177" s="85"/>
      <c r="WIA177" s="85"/>
      <c r="WIB177" s="85"/>
      <c r="WIC177" s="85"/>
      <c r="WID177" s="85"/>
      <c r="WIE177" s="85"/>
      <c r="WIF177" s="85"/>
      <c r="WIG177" s="85"/>
      <c r="WIH177" s="85"/>
      <c r="WII177" s="85"/>
      <c r="WIJ177" s="85"/>
      <c r="WIK177" s="85"/>
      <c r="WIL177" s="85"/>
      <c r="WIM177" s="85"/>
      <c r="WIN177" s="85"/>
      <c r="WIO177" s="85"/>
      <c r="WIP177" s="85"/>
      <c r="WIQ177" s="85"/>
      <c r="WIR177" s="85"/>
      <c r="WIS177" s="85"/>
      <c r="WIT177" s="85"/>
      <c r="WIU177" s="85"/>
      <c r="WIV177" s="85"/>
      <c r="WIW177" s="85"/>
      <c r="WIX177" s="85"/>
      <c r="WIY177" s="85"/>
      <c r="WIZ177" s="85"/>
      <c r="WJA177" s="85"/>
      <c r="WJB177" s="85"/>
      <c r="WJC177" s="85"/>
      <c r="WJD177" s="85"/>
      <c r="WJE177" s="85"/>
      <c r="WJF177" s="85"/>
      <c r="WJG177" s="85"/>
      <c r="WJH177" s="85"/>
      <c r="WJI177" s="85"/>
      <c r="WJJ177" s="85"/>
      <c r="WJK177" s="85"/>
      <c r="WJL177" s="85"/>
      <c r="WJM177" s="85"/>
      <c r="WJN177" s="85"/>
      <c r="WJO177" s="85"/>
      <c r="WJP177" s="85"/>
      <c r="WJQ177" s="85"/>
      <c r="WJR177" s="85"/>
      <c r="WJS177" s="85"/>
      <c r="WJT177" s="85"/>
      <c r="WJU177" s="85"/>
      <c r="WJV177" s="85"/>
      <c r="WJW177" s="85"/>
      <c r="WJX177" s="85"/>
      <c r="WJY177" s="85"/>
      <c r="WJZ177" s="85"/>
      <c r="WKA177" s="85"/>
      <c r="WKB177" s="85"/>
      <c r="WKC177" s="85"/>
      <c r="WKD177" s="85"/>
      <c r="WKE177" s="85"/>
      <c r="WKF177" s="85"/>
      <c r="WKG177" s="85"/>
      <c r="WKH177" s="85"/>
      <c r="WKI177" s="85"/>
      <c r="WKJ177" s="85"/>
      <c r="WKK177" s="85"/>
      <c r="WKL177" s="85"/>
      <c r="WKM177" s="85"/>
      <c r="WKN177" s="85"/>
      <c r="WKO177" s="85"/>
      <c r="WKP177" s="85"/>
      <c r="WKQ177" s="85"/>
      <c r="WKR177" s="85"/>
      <c r="WKS177" s="85"/>
      <c r="WKT177" s="85"/>
      <c r="WKU177" s="85"/>
      <c r="WKV177" s="85"/>
      <c r="WKW177" s="85"/>
      <c r="WKX177" s="85"/>
      <c r="WKY177" s="85"/>
      <c r="WKZ177" s="85"/>
      <c r="WLA177" s="85"/>
      <c r="WLB177" s="85"/>
      <c r="WLC177" s="85"/>
      <c r="WLD177" s="85"/>
      <c r="WLE177" s="85"/>
      <c r="WLF177" s="85"/>
      <c r="WLG177" s="85"/>
      <c r="WLH177" s="85"/>
      <c r="WLI177" s="85"/>
      <c r="WLJ177" s="85"/>
      <c r="WLK177" s="85"/>
      <c r="WLL177" s="85"/>
      <c r="WLM177" s="85"/>
      <c r="WLN177" s="85"/>
      <c r="WLO177" s="85"/>
      <c r="WLP177" s="85"/>
      <c r="WLQ177" s="85"/>
      <c r="WLR177" s="85"/>
      <c r="WLS177" s="85"/>
      <c r="WLT177" s="85"/>
      <c r="WLU177" s="85"/>
      <c r="WLV177" s="85"/>
      <c r="WLW177" s="85"/>
      <c r="WLX177" s="85"/>
      <c r="WLY177" s="85"/>
      <c r="WLZ177" s="85"/>
      <c r="WMA177" s="85"/>
      <c r="WMB177" s="85"/>
      <c r="WMC177" s="85"/>
      <c r="WMD177" s="85"/>
      <c r="WME177" s="85"/>
      <c r="WMF177" s="85"/>
      <c r="WMG177" s="85"/>
      <c r="WMH177" s="85"/>
      <c r="WMI177" s="85"/>
      <c r="WMJ177" s="85"/>
      <c r="WMK177" s="85"/>
      <c r="WML177" s="85"/>
      <c r="WMM177" s="85"/>
      <c r="WMN177" s="85"/>
      <c r="WMO177" s="85"/>
      <c r="WMP177" s="85"/>
      <c r="WMQ177" s="85"/>
      <c r="WMR177" s="85"/>
      <c r="WMS177" s="85"/>
      <c r="WMT177" s="85"/>
      <c r="WMU177" s="85"/>
      <c r="WMV177" s="85"/>
      <c r="WMW177" s="85"/>
      <c r="WMX177" s="85"/>
      <c r="WMY177" s="85"/>
      <c r="WMZ177" s="85"/>
      <c r="WNA177" s="85"/>
      <c r="WNB177" s="85"/>
      <c r="WNC177" s="85"/>
      <c r="WND177" s="85"/>
      <c r="WNE177" s="85"/>
      <c r="WNF177" s="85"/>
      <c r="WNG177" s="85"/>
      <c r="WNH177" s="85"/>
      <c r="WNI177" s="85"/>
      <c r="WNJ177" s="85"/>
      <c r="WNK177" s="85"/>
      <c r="WNL177" s="85"/>
      <c r="WNM177" s="85"/>
      <c r="WNN177" s="85"/>
      <c r="WNO177" s="85"/>
      <c r="WNP177" s="85"/>
      <c r="WNQ177" s="85"/>
      <c r="WNR177" s="85"/>
      <c r="WNS177" s="85"/>
      <c r="WNT177" s="85"/>
      <c r="WNU177" s="85"/>
      <c r="WNV177" s="85"/>
      <c r="WNW177" s="85"/>
      <c r="WNX177" s="85"/>
      <c r="WNY177" s="85"/>
      <c r="WNZ177" s="85"/>
      <c r="WOA177" s="85"/>
      <c r="WOB177" s="85"/>
      <c r="WOC177" s="85"/>
      <c r="WOD177" s="85"/>
      <c r="WOE177" s="85"/>
      <c r="WOF177" s="85"/>
      <c r="WOG177" s="85"/>
      <c r="WOH177" s="85"/>
      <c r="WOI177" s="85"/>
      <c r="WOJ177" s="85"/>
      <c r="WOK177" s="85"/>
      <c r="WOL177" s="85"/>
      <c r="WOM177" s="85"/>
      <c r="WON177" s="85"/>
      <c r="WOO177" s="85"/>
      <c r="WOP177" s="85"/>
      <c r="WOQ177" s="85"/>
      <c r="WOR177" s="85"/>
      <c r="WOS177" s="85"/>
      <c r="WOT177" s="85"/>
      <c r="WOU177" s="85"/>
      <c r="WOV177" s="85"/>
      <c r="WOW177" s="85"/>
      <c r="WOX177" s="85"/>
      <c r="WOY177" s="85"/>
      <c r="WOZ177" s="85"/>
      <c r="WPA177" s="85"/>
      <c r="WPB177" s="85"/>
      <c r="WPC177" s="85"/>
      <c r="WPD177" s="85"/>
      <c r="WPE177" s="85"/>
      <c r="WPF177" s="85"/>
      <c r="WPG177" s="85"/>
      <c r="WPH177" s="85"/>
      <c r="WPI177" s="85"/>
      <c r="WPJ177" s="85"/>
      <c r="WPK177" s="85"/>
      <c r="WPL177" s="85"/>
      <c r="WPM177" s="85"/>
      <c r="WPN177" s="85"/>
      <c r="WPO177" s="85"/>
      <c r="WPP177" s="85"/>
      <c r="WPQ177" s="85"/>
      <c r="WPR177" s="85"/>
      <c r="WPS177" s="85"/>
      <c r="WPT177" s="85"/>
      <c r="WPU177" s="85"/>
      <c r="WPV177" s="85"/>
      <c r="WPW177" s="85"/>
      <c r="WPX177" s="85"/>
      <c r="WPY177" s="85"/>
      <c r="WPZ177" s="85"/>
      <c r="WQA177" s="85"/>
      <c r="WQB177" s="85"/>
      <c r="WQC177" s="85"/>
      <c r="WQD177" s="85"/>
      <c r="WQE177" s="85"/>
      <c r="WQF177" s="85"/>
      <c r="WQG177" s="85"/>
      <c r="WQH177" s="85"/>
      <c r="WQI177" s="85"/>
      <c r="WQJ177" s="85"/>
      <c r="WQK177" s="85"/>
      <c r="WQL177" s="85"/>
      <c r="WQM177" s="85"/>
      <c r="WQN177" s="85"/>
      <c r="WQO177" s="85"/>
      <c r="WQP177" s="85"/>
      <c r="WQQ177" s="85"/>
      <c r="WQR177" s="85"/>
      <c r="WQS177" s="85"/>
      <c r="WQT177" s="85"/>
      <c r="WQU177" s="85"/>
      <c r="WQV177" s="85"/>
      <c r="WQW177" s="85"/>
      <c r="WQX177" s="85"/>
      <c r="WQY177" s="85"/>
      <c r="WQZ177" s="85"/>
      <c r="WRA177" s="85"/>
      <c r="WRB177" s="85"/>
      <c r="WRC177" s="85"/>
      <c r="WRD177" s="85"/>
      <c r="WRE177" s="85"/>
      <c r="WRF177" s="85"/>
      <c r="WRG177" s="85"/>
      <c r="WRH177" s="85"/>
      <c r="WRI177" s="85"/>
      <c r="WRJ177" s="85"/>
      <c r="WRK177" s="85"/>
      <c r="WRL177" s="85"/>
      <c r="WRM177" s="85"/>
      <c r="WRN177" s="85"/>
      <c r="WRO177" s="85"/>
      <c r="WRP177" s="85"/>
      <c r="WRQ177" s="85"/>
      <c r="WRR177" s="85"/>
      <c r="WRS177" s="85"/>
      <c r="WRT177" s="85"/>
      <c r="WRU177" s="85"/>
      <c r="WRV177" s="85"/>
      <c r="WRW177" s="85"/>
      <c r="WRX177" s="85"/>
      <c r="WRY177" s="85"/>
      <c r="WRZ177" s="85"/>
      <c r="WSA177" s="85"/>
      <c r="WSB177" s="85"/>
      <c r="WSC177" s="85"/>
      <c r="WSD177" s="85"/>
      <c r="WSE177" s="85"/>
      <c r="WSF177" s="85"/>
      <c r="WSG177" s="85"/>
      <c r="WSH177" s="85"/>
      <c r="WSI177" s="85"/>
      <c r="WSJ177" s="85"/>
      <c r="WSK177" s="85"/>
      <c r="WSL177" s="85"/>
      <c r="WSM177" s="85"/>
      <c r="WSN177" s="85"/>
      <c r="WSO177" s="85"/>
      <c r="WSP177" s="85"/>
      <c r="WSQ177" s="85"/>
      <c r="WSR177" s="85"/>
      <c r="WSS177" s="85"/>
      <c r="WST177" s="85"/>
      <c r="WSU177" s="85"/>
      <c r="WSV177" s="85"/>
      <c r="WSW177" s="85"/>
      <c r="WSX177" s="85"/>
      <c r="WSY177" s="85"/>
      <c r="WSZ177" s="85"/>
      <c r="WTA177" s="85"/>
      <c r="WTB177" s="85"/>
      <c r="WTC177" s="85"/>
      <c r="WTD177" s="85"/>
      <c r="WTE177" s="85"/>
      <c r="WTF177" s="85"/>
      <c r="WTG177" s="85"/>
      <c r="WTH177" s="85"/>
      <c r="WTI177" s="85"/>
      <c r="WTJ177" s="85"/>
      <c r="WTK177" s="85"/>
      <c r="WTL177" s="85"/>
      <c r="WTM177" s="85"/>
      <c r="WTN177" s="85"/>
      <c r="WTO177" s="85"/>
      <c r="WTP177" s="85"/>
      <c r="WTQ177" s="85"/>
      <c r="WTR177" s="85"/>
      <c r="WTS177" s="85"/>
      <c r="WTT177" s="85"/>
      <c r="WTU177" s="85"/>
      <c r="WTV177" s="85"/>
      <c r="WTW177" s="85"/>
      <c r="WTX177" s="85"/>
      <c r="WTY177" s="85"/>
      <c r="WTZ177" s="85"/>
      <c r="WUA177" s="85"/>
      <c r="WUB177" s="85"/>
      <c r="WUC177" s="85"/>
      <c r="WUD177" s="85"/>
      <c r="WUE177" s="85"/>
      <c r="WUF177" s="85"/>
      <c r="WUG177" s="85"/>
      <c r="WUH177" s="85"/>
      <c r="WUI177" s="85"/>
      <c r="WUJ177" s="85"/>
      <c r="WUK177" s="85"/>
      <c r="WUL177" s="85"/>
      <c r="WUM177" s="85"/>
      <c r="WUN177" s="85"/>
      <c r="WUO177" s="85"/>
      <c r="WUP177" s="85"/>
      <c r="WUQ177" s="85"/>
      <c r="WUR177" s="85"/>
      <c r="WUS177" s="85"/>
      <c r="WUT177" s="85"/>
      <c r="WUU177" s="85"/>
      <c r="WUV177" s="85"/>
      <c r="WUW177" s="85"/>
      <c r="WUX177" s="85"/>
      <c r="WUY177" s="85"/>
      <c r="WUZ177" s="85"/>
      <c r="WVA177" s="85"/>
      <c r="WVB177" s="85"/>
      <c r="WVC177" s="85"/>
      <c r="WVD177" s="85"/>
      <c r="WVE177" s="85"/>
      <c r="WVF177" s="85"/>
      <c r="WVG177" s="85"/>
      <c r="WVH177" s="85"/>
      <c r="WVI177" s="85"/>
      <c r="WVJ177" s="85"/>
      <c r="WVK177" s="85"/>
      <c r="WVL177" s="85"/>
      <c r="WVM177" s="85"/>
      <c r="WVN177" s="85"/>
      <c r="WVO177" s="85"/>
      <c r="WVP177" s="85"/>
      <c r="WVQ177" s="85"/>
      <c r="WVR177" s="85"/>
      <c r="WVS177" s="85"/>
      <c r="WVT177" s="85"/>
      <c r="WVU177" s="85"/>
      <c r="WVV177" s="85"/>
      <c r="WVW177" s="85"/>
      <c r="WVX177" s="85"/>
      <c r="WVY177" s="85"/>
      <c r="WVZ177" s="85"/>
      <c r="WWA177" s="85"/>
      <c r="WWB177" s="85"/>
      <c r="WWC177" s="85"/>
      <c r="WWD177" s="85"/>
      <c r="WWE177" s="85"/>
      <c r="WWF177" s="85"/>
      <c r="WWG177" s="85"/>
      <c r="WWH177" s="85"/>
      <c r="WWI177" s="85"/>
      <c r="WWJ177" s="85"/>
      <c r="WWK177" s="85"/>
      <c r="WWL177" s="85"/>
      <c r="WWM177" s="85"/>
      <c r="WWN177" s="85"/>
      <c r="WWO177" s="85"/>
      <c r="WWP177" s="85"/>
      <c r="WWQ177" s="85"/>
      <c r="WWR177" s="85"/>
      <c r="WWS177" s="85"/>
      <c r="WWT177" s="85"/>
      <c r="WWU177" s="85"/>
      <c r="WWV177" s="85"/>
      <c r="WWW177" s="85"/>
      <c r="WWX177" s="85"/>
      <c r="WWY177" s="85"/>
      <c r="WWZ177" s="85"/>
      <c r="WXA177" s="85"/>
      <c r="WXB177" s="85"/>
      <c r="WXC177" s="85"/>
      <c r="WXD177" s="85"/>
      <c r="WXE177" s="85"/>
      <c r="WXF177" s="85"/>
      <c r="WXG177" s="85"/>
      <c r="WXH177" s="85"/>
      <c r="WXI177" s="85"/>
      <c r="WXJ177" s="85"/>
      <c r="WXK177" s="85"/>
      <c r="WXL177" s="85"/>
      <c r="WXM177" s="85"/>
      <c r="WXN177" s="85"/>
      <c r="WXO177" s="85"/>
      <c r="WXP177" s="85"/>
      <c r="WXQ177" s="85"/>
      <c r="WXR177" s="85"/>
      <c r="WXS177" s="85"/>
      <c r="WXT177" s="85"/>
      <c r="WXU177" s="85"/>
      <c r="WXV177" s="85"/>
      <c r="WXW177" s="85"/>
      <c r="WXX177" s="85"/>
      <c r="WXY177" s="85"/>
      <c r="WXZ177" s="85"/>
      <c r="WYA177" s="85"/>
      <c r="WYB177" s="85"/>
      <c r="WYC177" s="85"/>
      <c r="WYD177" s="85"/>
      <c r="WYE177" s="85"/>
      <c r="WYF177" s="85"/>
      <c r="WYG177" s="85"/>
      <c r="WYH177" s="85"/>
      <c r="WYI177" s="85"/>
      <c r="WYJ177" s="85"/>
      <c r="WYK177" s="85"/>
      <c r="WYL177" s="85"/>
      <c r="WYM177" s="85"/>
      <c r="WYN177" s="85"/>
      <c r="WYO177" s="85"/>
      <c r="WYP177" s="85"/>
      <c r="WYQ177" s="85"/>
      <c r="WYR177" s="85"/>
      <c r="WYS177" s="85"/>
      <c r="WYT177" s="85"/>
      <c r="WYU177" s="85"/>
      <c r="WYV177" s="85"/>
      <c r="WYW177" s="85"/>
      <c r="WYX177" s="85"/>
      <c r="WYY177" s="85"/>
      <c r="WYZ177" s="85"/>
      <c r="WZA177" s="85"/>
      <c r="WZB177" s="85"/>
      <c r="WZC177" s="85"/>
      <c r="WZD177" s="85"/>
      <c r="WZE177" s="85"/>
      <c r="WZF177" s="85"/>
      <c r="WZG177" s="85"/>
      <c r="WZH177" s="85"/>
      <c r="WZI177" s="85"/>
      <c r="WZJ177" s="85"/>
      <c r="WZK177" s="85"/>
      <c r="WZL177" s="85"/>
      <c r="WZM177" s="85"/>
      <c r="WZN177" s="85"/>
      <c r="WZO177" s="85"/>
      <c r="WZP177" s="85"/>
      <c r="WZQ177" s="85"/>
      <c r="WZR177" s="85"/>
      <c r="WZS177" s="85"/>
      <c r="WZT177" s="85"/>
      <c r="WZU177" s="85"/>
      <c r="WZV177" s="85"/>
      <c r="WZW177" s="85"/>
      <c r="WZX177" s="85"/>
      <c r="WZY177" s="85"/>
      <c r="WZZ177" s="85"/>
      <c r="XAA177" s="85"/>
      <c r="XAB177" s="85"/>
      <c r="XAC177" s="85"/>
      <c r="XAD177" s="85"/>
      <c r="XAE177" s="85"/>
      <c r="XAF177" s="85"/>
      <c r="XAG177" s="85"/>
      <c r="XAH177" s="85"/>
      <c r="XAI177" s="85"/>
      <c r="XAJ177" s="85"/>
      <c r="XAK177" s="85"/>
      <c r="XAL177" s="85"/>
      <c r="XAM177" s="85"/>
      <c r="XAN177" s="85"/>
      <c r="XAO177" s="85"/>
      <c r="XAP177" s="85"/>
      <c r="XAQ177" s="85"/>
      <c r="XAR177" s="85"/>
      <c r="XAS177" s="85"/>
      <c r="XAT177" s="85"/>
      <c r="XAU177" s="85"/>
      <c r="XAV177" s="85"/>
      <c r="XAW177" s="85"/>
      <c r="XAX177" s="85"/>
      <c r="XAY177" s="85"/>
      <c r="XAZ177" s="85"/>
      <c r="XBA177" s="85"/>
      <c r="XBB177" s="85"/>
      <c r="XBC177" s="85"/>
      <c r="XBD177" s="85"/>
      <c r="XBE177" s="85"/>
      <c r="XBF177" s="85"/>
      <c r="XBG177" s="85"/>
      <c r="XBH177" s="85"/>
      <c r="XBI177" s="85"/>
      <c r="XBJ177" s="85"/>
      <c r="XBK177" s="85"/>
      <c r="XBL177" s="85"/>
      <c r="XBM177" s="85"/>
      <c r="XBN177" s="85"/>
      <c r="XBO177" s="85"/>
      <c r="XBP177" s="85"/>
      <c r="XBQ177" s="85"/>
      <c r="XBR177" s="85"/>
      <c r="XBS177" s="85"/>
      <c r="XBT177" s="85"/>
      <c r="XBU177" s="85"/>
      <c r="XBV177" s="85"/>
      <c r="XBW177" s="85"/>
      <c r="XBX177" s="85"/>
      <c r="XBY177" s="85"/>
      <c r="XBZ177" s="85"/>
      <c r="XCA177" s="85"/>
      <c r="XCB177" s="85"/>
      <c r="XCC177" s="85"/>
      <c r="XCD177" s="85"/>
      <c r="XCE177" s="85"/>
      <c r="XCF177" s="85"/>
      <c r="XCG177" s="85"/>
      <c r="XCH177" s="85"/>
      <c r="XCI177" s="85"/>
      <c r="XCJ177" s="85"/>
      <c r="XCK177" s="85"/>
      <c r="XCL177" s="85"/>
      <c r="XCM177" s="85"/>
      <c r="XCN177" s="85"/>
      <c r="XCO177" s="85"/>
      <c r="XCP177" s="85"/>
      <c r="XCQ177" s="85"/>
      <c r="XCR177" s="85"/>
      <c r="XCS177" s="85"/>
      <c r="XCT177" s="85"/>
      <c r="XCU177" s="85"/>
      <c r="XCV177" s="85"/>
      <c r="XCW177" s="85"/>
      <c r="XCX177" s="85"/>
      <c r="XCY177" s="85"/>
      <c r="XCZ177" s="85"/>
      <c r="XDA177" s="85"/>
      <c r="XDB177" s="85"/>
      <c r="XDC177" s="85"/>
      <c r="XDD177" s="85"/>
      <c r="XDE177" s="85"/>
      <c r="XDF177" s="85"/>
      <c r="XDG177" s="85"/>
      <c r="XDH177" s="85"/>
      <c r="XDI177" s="85"/>
      <c r="XDJ177" s="85"/>
      <c r="XDK177" s="85"/>
      <c r="XDL177" s="85"/>
      <c r="XDM177" s="85"/>
      <c r="XDN177" s="85"/>
      <c r="XDO177" s="85"/>
      <c r="XDP177" s="85"/>
      <c r="XDQ177" s="85"/>
      <c r="XDR177" s="85"/>
      <c r="XDS177" s="85"/>
      <c r="XDT177" s="85"/>
      <c r="XDU177" s="85"/>
      <c r="XDV177" s="85"/>
      <c r="XDW177" s="85"/>
      <c r="XDX177" s="85"/>
      <c r="XDY177" s="85"/>
      <c r="XDZ177" s="85"/>
      <c r="XEA177" s="85"/>
      <c r="XEB177" s="85"/>
      <c r="XEC177" s="85"/>
      <c r="XED177" s="85"/>
      <c r="XEE177" s="85"/>
      <c r="XEF177" s="85"/>
      <c r="XEG177" s="85"/>
      <c r="XEH177" s="85"/>
      <c r="XEI177" s="85"/>
      <c r="XEJ177" s="85"/>
      <c r="XEK177" s="85"/>
      <c r="XEL177" s="85"/>
      <c r="XEM177" s="85"/>
      <c r="XEN177" s="85"/>
      <c r="XEO177" s="85"/>
      <c r="XEP177" s="85"/>
      <c r="XEQ177" s="85"/>
      <c r="XER177" s="85"/>
      <c r="XES177" s="85"/>
      <c r="XET177" s="85"/>
      <c r="XEU177" s="85"/>
      <c r="XEV177" s="85"/>
      <c r="XEW177" s="85"/>
      <c r="XEX177" s="85"/>
      <c r="XEY177" s="85"/>
      <c r="XEZ177" s="85"/>
      <c r="XFA177" s="85"/>
      <c r="XFB177" s="85"/>
      <c r="XFC177" s="85"/>
    </row>
    <row r="178" spans="1:16383" s="88" customFormat="1">
      <c r="A178" s="273"/>
      <c r="B178" s="296"/>
      <c r="C178" s="296"/>
      <c r="D178" s="296"/>
      <c r="E178" s="296"/>
      <c r="F178" s="297"/>
      <c r="G178" s="296"/>
      <c r="H178" s="296"/>
      <c r="I178" s="296"/>
      <c r="J178" s="298"/>
      <c r="K178" s="299"/>
      <c r="L178" s="299"/>
      <c r="M178" s="296"/>
      <c r="N178" s="296"/>
      <c r="O178" s="300"/>
      <c r="P178" s="296"/>
      <c r="Q178" s="201"/>
      <c r="R178" s="84"/>
      <c r="S178" s="84" t="s">
        <v>1079</v>
      </c>
      <c r="T178" s="84">
        <f>COUNTIFS(N6:N180,"=F",B6:B180,"=M")</f>
        <v>1</v>
      </c>
      <c r="U178" s="84"/>
      <c r="V178" s="84"/>
      <c r="W178" s="84"/>
      <c r="X178" s="84"/>
      <c r="Y178" s="84"/>
      <c r="Z178" s="84"/>
      <c r="AA178" s="84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80"/>
      <c r="FF178" s="80"/>
      <c r="FG178" s="80"/>
      <c r="FH178" s="80"/>
      <c r="FI178" s="80"/>
      <c r="FJ178" s="80"/>
      <c r="FK178" s="80"/>
      <c r="FL178" s="80"/>
      <c r="FM178" s="80"/>
      <c r="FN178" s="80"/>
      <c r="FO178" s="80"/>
      <c r="FP178" s="80"/>
      <c r="FQ178" s="80"/>
      <c r="FR178" s="80"/>
      <c r="FS178" s="80"/>
      <c r="FT178" s="80"/>
      <c r="FU178" s="80"/>
      <c r="FV178" s="80"/>
      <c r="FW178" s="80"/>
      <c r="FX178" s="80"/>
      <c r="FY178" s="80"/>
      <c r="FZ178" s="80"/>
      <c r="GA178" s="80"/>
      <c r="GB178" s="80"/>
      <c r="GC178" s="80"/>
      <c r="GD178" s="80"/>
      <c r="GE178" s="80"/>
      <c r="GF178" s="80"/>
      <c r="GG178" s="80"/>
      <c r="GH178" s="80"/>
      <c r="GI178" s="80"/>
      <c r="GJ178" s="80"/>
      <c r="GK178" s="80"/>
      <c r="GL178" s="80"/>
      <c r="GM178" s="80"/>
      <c r="GN178" s="80"/>
      <c r="GO178" s="80"/>
      <c r="GP178" s="80"/>
      <c r="GQ178" s="80"/>
      <c r="GR178" s="80"/>
      <c r="GS178" s="80"/>
      <c r="GT178" s="80"/>
      <c r="GU178" s="80"/>
      <c r="GV178" s="80"/>
      <c r="GW178" s="80"/>
      <c r="GX178" s="80"/>
      <c r="GY178" s="80"/>
      <c r="GZ178" s="80"/>
      <c r="HA178" s="80"/>
      <c r="HB178" s="80"/>
      <c r="HC178" s="80"/>
      <c r="HD178" s="80"/>
      <c r="HE178" s="80"/>
      <c r="HF178" s="80"/>
      <c r="HG178" s="80"/>
      <c r="HH178" s="80"/>
      <c r="HI178" s="80"/>
      <c r="HJ178" s="80"/>
      <c r="HK178" s="80"/>
      <c r="HL178" s="80"/>
      <c r="HM178" s="80"/>
      <c r="HN178" s="80"/>
      <c r="HO178" s="80"/>
      <c r="HP178" s="80"/>
      <c r="HQ178" s="80"/>
      <c r="HR178" s="80"/>
      <c r="HS178" s="80"/>
      <c r="HT178" s="80"/>
      <c r="HU178" s="80"/>
      <c r="HV178" s="80"/>
      <c r="HW178" s="80"/>
      <c r="HX178" s="80"/>
      <c r="HY178" s="80"/>
      <c r="HZ178" s="80"/>
      <c r="IA178" s="80"/>
      <c r="IB178" s="80"/>
      <c r="IC178" s="80"/>
      <c r="ID178" s="80"/>
      <c r="IE178" s="80"/>
      <c r="IF178" s="80"/>
      <c r="IG178" s="80"/>
      <c r="IH178" s="80"/>
      <c r="II178" s="80"/>
      <c r="IJ178" s="80"/>
      <c r="IK178" s="80"/>
      <c r="IL178" s="80"/>
      <c r="IM178" s="80"/>
      <c r="IN178" s="80"/>
      <c r="IO178" s="80"/>
      <c r="IP178" s="80"/>
      <c r="IQ178" s="80"/>
      <c r="IR178" s="80"/>
      <c r="IS178" s="80"/>
      <c r="IT178" s="80"/>
      <c r="IU178" s="80"/>
      <c r="IV178" s="80"/>
      <c r="IW178" s="80"/>
      <c r="IX178" s="80"/>
      <c r="IY178" s="80"/>
      <c r="IZ178" s="80"/>
      <c r="JA178" s="80"/>
      <c r="JB178" s="80"/>
      <c r="JC178" s="80"/>
      <c r="JD178" s="80"/>
      <c r="JE178" s="80"/>
      <c r="JF178" s="80"/>
      <c r="JG178" s="80"/>
      <c r="JH178" s="80"/>
      <c r="JI178" s="80"/>
      <c r="JJ178" s="80"/>
      <c r="JK178" s="80"/>
      <c r="JL178" s="80"/>
      <c r="JM178" s="80"/>
      <c r="JN178" s="80"/>
      <c r="JO178" s="80"/>
      <c r="JP178" s="80"/>
      <c r="JQ178" s="80"/>
      <c r="JR178" s="80"/>
      <c r="JS178" s="80"/>
      <c r="JT178" s="80"/>
      <c r="JU178" s="80"/>
      <c r="JV178" s="80"/>
      <c r="JW178" s="80"/>
      <c r="JX178" s="80"/>
      <c r="JY178" s="80"/>
      <c r="JZ178" s="80"/>
      <c r="KA178" s="80"/>
      <c r="KB178" s="80"/>
      <c r="KC178" s="80"/>
      <c r="KD178" s="80"/>
      <c r="KE178" s="80"/>
      <c r="KF178" s="80"/>
      <c r="KG178" s="80"/>
      <c r="KH178" s="80"/>
      <c r="KI178" s="80"/>
      <c r="KJ178" s="80"/>
      <c r="KK178" s="80"/>
      <c r="KL178" s="80"/>
      <c r="KM178" s="80"/>
      <c r="KN178" s="80"/>
      <c r="KO178" s="80"/>
      <c r="KP178" s="80"/>
      <c r="KQ178" s="80"/>
      <c r="KR178" s="80"/>
      <c r="KS178" s="80"/>
      <c r="KT178" s="80"/>
      <c r="KU178" s="80"/>
      <c r="KV178" s="80"/>
      <c r="KW178" s="80"/>
      <c r="KX178" s="80"/>
      <c r="KY178" s="80"/>
      <c r="KZ178" s="80"/>
      <c r="LA178" s="80"/>
      <c r="LB178" s="80"/>
      <c r="LC178" s="80"/>
      <c r="LD178" s="80"/>
      <c r="LE178" s="80"/>
      <c r="LF178" s="80"/>
      <c r="LG178" s="80"/>
      <c r="LH178" s="80"/>
      <c r="LI178" s="80"/>
      <c r="LJ178" s="80"/>
      <c r="LK178" s="80"/>
      <c r="LL178" s="80"/>
      <c r="LM178" s="80"/>
      <c r="LN178" s="80"/>
      <c r="LO178" s="80"/>
      <c r="LP178" s="80"/>
      <c r="LQ178" s="80"/>
      <c r="LR178" s="80"/>
      <c r="LS178" s="80"/>
      <c r="LT178" s="80"/>
      <c r="LU178" s="80"/>
      <c r="LV178" s="80"/>
      <c r="LW178" s="80"/>
      <c r="LX178" s="80"/>
      <c r="LY178" s="80"/>
      <c r="LZ178" s="80"/>
      <c r="MA178" s="80"/>
      <c r="MB178" s="80"/>
      <c r="MC178" s="80"/>
      <c r="MD178" s="80"/>
      <c r="ME178" s="80"/>
      <c r="MF178" s="80"/>
      <c r="MG178" s="80"/>
      <c r="MH178" s="80"/>
      <c r="MI178" s="80"/>
      <c r="MJ178" s="80"/>
      <c r="MK178" s="80"/>
      <c r="ML178" s="80"/>
      <c r="MM178" s="80"/>
      <c r="MN178" s="80"/>
      <c r="MO178" s="80"/>
      <c r="MP178" s="80"/>
      <c r="MQ178" s="80"/>
      <c r="MR178" s="80"/>
      <c r="MS178" s="80"/>
      <c r="MT178" s="80"/>
      <c r="MU178" s="80"/>
      <c r="MV178" s="80"/>
      <c r="MW178" s="80"/>
      <c r="MX178" s="80"/>
      <c r="MY178" s="80"/>
      <c r="MZ178" s="80"/>
      <c r="NA178" s="80"/>
      <c r="NB178" s="80"/>
      <c r="NC178" s="80"/>
      <c r="ND178" s="80"/>
      <c r="NE178" s="80"/>
      <c r="NF178" s="80"/>
      <c r="NG178" s="80"/>
      <c r="NH178" s="80"/>
      <c r="NI178" s="80"/>
      <c r="NJ178" s="80"/>
      <c r="NK178" s="80"/>
      <c r="NL178" s="80"/>
      <c r="NM178" s="80"/>
      <c r="NN178" s="80"/>
      <c r="NO178" s="80"/>
      <c r="NP178" s="80"/>
      <c r="NQ178" s="80"/>
      <c r="NR178" s="80"/>
      <c r="NS178" s="80"/>
      <c r="NT178" s="80"/>
      <c r="NU178" s="80"/>
      <c r="NV178" s="80"/>
      <c r="NW178" s="80"/>
      <c r="NX178" s="80"/>
      <c r="NY178" s="80"/>
      <c r="NZ178" s="80"/>
      <c r="OA178" s="80"/>
      <c r="OB178" s="80"/>
      <c r="OC178" s="80"/>
      <c r="OD178" s="80"/>
      <c r="OE178" s="80"/>
      <c r="OF178" s="80"/>
      <c r="OG178" s="80"/>
      <c r="OH178" s="80"/>
      <c r="OI178" s="80"/>
      <c r="OJ178" s="80"/>
      <c r="OK178" s="80"/>
      <c r="OL178" s="80"/>
      <c r="OM178" s="80"/>
      <c r="ON178" s="80"/>
      <c r="OO178" s="80"/>
      <c r="OP178" s="80"/>
      <c r="OQ178" s="80"/>
      <c r="OR178" s="80"/>
      <c r="OS178" s="80"/>
      <c r="OT178" s="80"/>
      <c r="OU178" s="80"/>
      <c r="OV178" s="80"/>
      <c r="OW178" s="80"/>
      <c r="OX178" s="80"/>
      <c r="OY178" s="80"/>
      <c r="OZ178" s="80"/>
      <c r="PA178" s="80"/>
      <c r="PB178" s="80"/>
      <c r="PC178" s="80"/>
      <c r="PD178" s="80"/>
      <c r="PE178" s="80"/>
      <c r="PF178" s="80"/>
      <c r="PG178" s="80"/>
      <c r="PH178" s="80"/>
      <c r="PI178" s="80"/>
      <c r="PJ178" s="80"/>
      <c r="PK178" s="80"/>
      <c r="PL178" s="80"/>
      <c r="PM178" s="80"/>
      <c r="PN178" s="80"/>
      <c r="PO178" s="80"/>
      <c r="PP178" s="80"/>
      <c r="PQ178" s="80"/>
      <c r="PR178" s="80"/>
      <c r="PS178" s="80"/>
      <c r="PT178" s="80"/>
      <c r="PU178" s="80"/>
      <c r="PV178" s="80"/>
      <c r="PW178" s="80"/>
      <c r="PX178" s="80"/>
      <c r="PY178" s="80"/>
      <c r="PZ178" s="80"/>
      <c r="QA178" s="80"/>
      <c r="QB178" s="80"/>
      <c r="QC178" s="80"/>
      <c r="QD178" s="80"/>
      <c r="QE178" s="80"/>
      <c r="QF178" s="80"/>
      <c r="QG178" s="80"/>
      <c r="QH178" s="80"/>
      <c r="QI178" s="80"/>
      <c r="QJ178" s="80"/>
      <c r="QK178" s="80"/>
      <c r="QL178" s="80"/>
      <c r="QM178" s="80"/>
      <c r="QN178" s="80"/>
      <c r="QO178" s="80"/>
      <c r="QP178" s="80"/>
      <c r="QQ178" s="80"/>
      <c r="QR178" s="80"/>
      <c r="QS178" s="80"/>
      <c r="QT178" s="80"/>
      <c r="QU178" s="80"/>
      <c r="QV178" s="80"/>
      <c r="QW178" s="80"/>
      <c r="QX178" s="80"/>
      <c r="QY178" s="80"/>
      <c r="QZ178" s="80"/>
      <c r="RA178" s="80"/>
      <c r="RB178" s="80"/>
      <c r="RC178" s="80"/>
      <c r="RD178" s="80"/>
      <c r="RE178" s="80"/>
      <c r="RF178" s="80"/>
      <c r="RG178" s="80"/>
      <c r="RH178" s="80"/>
      <c r="RI178" s="80"/>
      <c r="RJ178" s="80"/>
      <c r="RK178" s="80"/>
      <c r="RL178" s="80"/>
      <c r="RM178" s="80"/>
      <c r="RN178" s="80"/>
      <c r="RO178" s="80"/>
      <c r="RP178" s="80"/>
      <c r="RQ178" s="80"/>
      <c r="RR178" s="80"/>
      <c r="RS178" s="80"/>
      <c r="RT178" s="80"/>
      <c r="RU178" s="80"/>
      <c r="RV178" s="80"/>
      <c r="RW178" s="80"/>
      <c r="RX178" s="80"/>
      <c r="RY178" s="80"/>
      <c r="RZ178" s="80"/>
      <c r="SA178" s="80"/>
      <c r="SB178" s="80"/>
      <c r="SC178" s="80"/>
      <c r="SD178" s="80"/>
      <c r="SE178" s="80"/>
      <c r="SF178" s="80"/>
      <c r="SG178" s="80"/>
      <c r="SH178" s="80"/>
      <c r="SI178" s="80"/>
      <c r="SJ178" s="80"/>
      <c r="SK178" s="80"/>
      <c r="SL178" s="80"/>
      <c r="SM178" s="80"/>
      <c r="SN178" s="80"/>
      <c r="SO178" s="80"/>
      <c r="SP178" s="80"/>
      <c r="SQ178" s="80"/>
      <c r="SR178" s="80"/>
      <c r="SS178" s="80"/>
      <c r="ST178" s="80"/>
      <c r="SU178" s="80"/>
      <c r="SV178" s="80"/>
      <c r="SW178" s="80"/>
      <c r="SX178" s="80"/>
      <c r="SY178" s="80"/>
      <c r="SZ178" s="80"/>
      <c r="TA178" s="80"/>
      <c r="TB178" s="80"/>
      <c r="TC178" s="80"/>
      <c r="TD178" s="80"/>
      <c r="TE178" s="80"/>
      <c r="TF178" s="80"/>
      <c r="TG178" s="80"/>
      <c r="TH178" s="80"/>
      <c r="TI178" s="80"/>
      <c r="TJ178" s="80"/>
      <c r="TK178" s="80"/>
      <c r="TL178" s="80"/>
      <c r="TM178" s="80"/>
      <c r="TN178" s="80"/>
      <c r="TO178" s="80"/>
      <c r="TP178" s="80"/>
      <c r="TQ178" s="80"/>
      <c r="TR178" s="80"/>
      <c r="TS178" s="80"/>
      <c r="TT178" s="80"/>
      <c r="TU178" s="80"/>
      <c r="TV178" s="80"/>
      <c r="TW178" s="80"/>
      <c r="TX178" s="80"/>
      <c r="TY178" s="80"/>
      <c r="TZ178" s="80"/>
      <c r="UA178" s="80"/>
      <c r="UB178" s="80"/>
      <c r="UC178" s="80"/>
      <c r="UD178" s="80"/>
      <c r="UE178" s="80"/>
      <c r="UF178" s="80"/>
      <c r="UG178" s="80"/>
      <c r="UH178" s="80"/>
      <c r="UI178" s="80"/>
      <c r="UJ178" s="80"/>
      <c r="UK178" s="80"/>
      <c r="UL178" s="80"/>
      <c r="UM178" s="80"/>
      <c r="UN178" s="80"/>
      <c r="UO178" s="80"/>
      <c r="UP178" s="80"/>
      <c r="UQ178" s="80"/>
      <c r="UR178" s="80"/>
      <c r="US178" s="80"/>
      <c r="UT178" s="80"/>
      <c r="UU178" s="80"/>
      <c r="UV178" s="80"/>
      <c r="UW178" s="80"/>
      <c r="UX178" s="80"/>
      <c r="UY178" s="80"/>
      <c r="UZ178" s="80"/>
      <c r="VA178" s="80"/>
      <c r="VB178" s="80"/>
      <c r="VC178" s="80"/>
      <c r="VD178" s="80"/>
      <c r="VE178" s="80"/>
      <c r="VF178" s="80"/>
      <c r="VG178" s="80"/>
      <c r="VH178" s="80"/>
      <c r="VI178" s="80"/>
      <c r="VJ178" s="80"/>
      <c r="VK178" s="80"/>
      <c r="VL178" s="80"/>
      <c r="VM178" s="80"/>
      <c r="VN178" s="80"/>
      <c r="VO178" s="80"/>
      <c r="VP178" s="80"/>
      <c r="VQ178" s="80"/>
      <c r="VR178" s="80"/>
      <c r="VS178" s="80"/>
      <c r="VT178" s="80"/>
      <c r="VU178" s="80"/>
      <c r="VV178" s="80"/>
      <c r="VW178" s="80"/>
      <c r="VX178" s="80"/>
      <c r="VY178" s="80"/>
      <c r="VZ178" s="80"/>
      <c r="WA178" s="80"/>
      <c r="WB178" s="80"/>
      <c r="WC178" s="80"/>
      <c r="WD178" s="80"/>
      <c r="WE178" s="80"/>
      <c r="WF178" s="80"/>
      <c r="WG178" s="80"/>
      <c r="WH178" s="80"/>
      <c r="WI178" s="80"/>
      <c r="WJ178" s="80"/>
      <c r="WK178" s="80"/>
      <c r="WL178" s="80"/>
      <c r="WM178" s="80"/>
      <c r="WN178" s="80"/>
      <c r="WO178" s="80"/>
      <c r="WP178" s="80"/>
      <c r="WQ178" s="80"/>
      <c r="WR178" s="80"/>
      <c r="WS178" s="80"/>
      <c r="WT178" s="80"/>
      <c r="WU178" s="80"/>
      <c r="WV178" s="80"/>
      <c r="WW178" s="80"/>
      <c r="WX178" s="80"/>
      <c r="WY178" s="80"/>
      <c r="WZ178" s="80"/>
      <c r="XA178" s="80"/>
      <c r="XB178" s="80"/>
      <c r="XC178" s="80"/>
      <c r="XD178" s="80"/>
      <c r="XE178" s="80"/>
      <c r="XF178" s="80"/>
      <c r="XG178" s="80"/>
      <c r="XH178" s="80"/>
      <c r="XI178" s="80"/>
      <c r="XJ178" s="80"/>
      <c r="XK178" s="80"/>
      <c r="XL178" s="80"/>
      <c r="XM178" s="80"/>
      <c r="XN178" s="80"/>
      <c r="XO178" s="80"/>
      <c r="XP178" s="80"/>
      <c r="XQ178" s="80"/>
      <c r="XR178" s="80"/>
      <c r="XS178" s="80"/>
      <c r="XT178" s="80"/>
      <c r="XU178" s="80"/>
      <c r="XV178" s="80"/>
      <c r="XW178" s="80"/>
      <c r="XX178" s="80"/>
      <c r="XY178" s="80"/>
      <c r="XZ178" s="80"/>
      <c r="YA178" s="80"/>
      <c r="YB178" s="80"/>
      <c r="YC178" s="80"/>
      <c r="YD178" s="80"/>
      <c r="YE178" s="80"/>
      <c r="YF178" s="80"/>
      <c r="YG178" s="80"/>
      <c r="YH178" s="80"/>
      <c r="YI178" s="80"/>
      <c r="YJ178" s="80"/>
      <c r="YK178" s="80"/>
      <c r="YL178" s="80"/>
      <c r="YM178" s="80"/>
      <c r="YN178" s="80"/>
      <c r="YO178" s="80"/>
      <c r="YP178" s="80"/>
      <c r="YQ178" s="80"/>
      <c r="YR178" s="80"/>
      <c r="YS178" s="80"/>
      <c r="YT178" s="80"/>
      <c r="YU178" s="80"/>
      <c r="YV178" s="80"/>
      <c r="YW178" s="80"/>
      <c r="YX178" s="80"/>
      <c r="YY178" s="80"/>
      <c r="YZ178" s="80"/>
      <c r="ZA178" s="80"/>
      <c r="ZB178" s="80"/>
      <c r="ZC178" s="80"/>
      <c r="ZD178" s="80"/>
      <c r="ZE178" s="80"/>
      <c r="ZF178" s="80"/>
      <c r="ZG178" s="80"/>
      <c r="ZH178" s="80"/>
      <c r="ZI178" s="80"/>
      <c r="ZJ178" s="80"/>
      <c r="ZK178" s="80"/>
      <c r="ZL178" s="80"/>
      <c r="ZM178" s="80"/>
      <c r="ZN178" s="80"/>
      <c r="ZO178" s="80"/>
      <c r="ZP178" s="80"/>
      <c r="ZQ178" s="80"/>
      <c r="ZR178" s="80"/>
      <c r="ZS178" s="80"/>
      <c r="ZT178" s="80"/>
      <c r="ZU178" s="80"/>
      <c r="ZV178" s="80"/>
      <c r="ZW178" s="80"/>
      <c r="ZX178" s="80"/>
      <c r="ZY178" s="80"/>
      <c r="ZZ178" s="80"/>
      <c r="AAA178" s="80"/>
      <c r="AAB178" s="80"/>
      <c r="AAC178" s="80"/>
      <c r="AAD178" s="80"/>
      <c r="AAE178" s="80"/>
      <c r="AAF178" s="80"/>
      <c r="AAG178" s="80"/>
      <c r="AAH178" s="80"/>
      <c r="AAI178" s="80"/>
      <c r="AAJ178" s="80"/>
      <c r="AAK178" s="80"/>
      <c r="AAL178" s="80"/>
      <c r="AAM178" s="80"/>
      <c r="AAN178" s="80"/>
      <c r="AAO178" s="80"/>
      <c r="AAP178" s="80"/>
      <c r="AAQ178" s="80"/>
      <c r="AAR178" s="80"/>
      <c r="AAS178" s="80"/>
      <c r="AAT178" s="80"/>
      <c r="AAU178" s="80"/>
      <c r="AAV178" s="80"/>
      <c r="AAW178" s="80"/>
      <c r="AAX178" s="80"/>
      <c r="AAY178" s="80"/>
      <c r="AAZ178" s="80"/>
      <c r="ABA178" s="80"/>
      <c r="ABB178" s="80"/>
      <c r="ABC178" s="80"/>
      <c r="ABD178" s="80"/>
      <c r="ABE178" s="80"/>
      <c r="ABF178" s="80"/>
      <c r="ABG178" s="80"/>
      <c r="ABH178" s="80"/>
      <c r="ABI178" s="80"/>
      <c r="ABJ178" s="80"/>
      <c r="ABK178" s="80"/>
      <c r="ABL178" s="80"/>
      <c r="ABM178" s="80"/>
      <c r="ABN178" s="80"/>
      <c r="ABO178" s="80"/>
      <c r="ABP178" s="80"/>
      <c r="ABQ178" s="80"/>
      <c r="ABR178" s="80"/>
      <c r="ABS178" s="80"/>
      <c r="ABT178" s="80"/>
      <c r="ABU178" s="80"/>
      <c r="ABV178" s="80"/>
      <c r="ABW178" s="80"/>
      <c r="ABX178" s="80"/>
      <c r="ABY178" s="80"/>
      <c r="ABZ178" s="80"/>
      <c r="ACA178" s="80"/>
      <c r="ACB178" s="80"/>
      <c r="ACC178" s="80"/>
      <c r="ACD178" s="80"/>
      <c r="ACE178" s="80"/>
      <c r="ACF178" s="80"/>
      <c r="ACG178" s="80"/>
      <c r="ACH178" s="80"/>
      <c r="ACI178" s="80"/>
      <c r="ACJ178" s="80"/>
      <c r="ACK178" s="80"/>
      <c r="ACL178" s="80"/>
      <c r="ACM178" s="80"/>
      <c r="ACN178" s="80"/>
      <c r="ACO178" s="80"/>
      <c r="ACP178" s="80"/>
      <c r="ACQ178" s="80"/>
      <c r="ACR178" s="80"/>
      <c r="ACS178" s="80"/>
      <c r="ACT178" s="80"/>
      <c r="ACU178" s="80"/>
      <c r="ACV178" s="80"/>
      <c r="ACW178" s="80"/>
      <c r="ACX178" s="80"/>
      <c r="ACY178" s="80"/>
      <c r="ACZ178" s="80"/>
      <c r="ADA178" s="80"/>
      <c r="ADB178" s="80"/>
      <c r="ADC178" s="80"/>
      <c r="ADD178" s="80"/>
      <c r="ADE178" s="80"/>
      <c r="ADF178" s="80"/>
      <c r="ADG178" s="80"/>
      <c r="ADH178" s="80"/>
      <c r="ADI178" s="80"/>
      <c r="ADJ178" s="80"/>
      <c r="ADK178" s="80"/>
      <c r="ADL178" s="80"/>
      <c r="ADM178" s="80"/>
      <c r="ADN178" s="80"/>
      <c r="ADO178" s="80"/>
      <c r="ADP178" s="80"/>
      <c r="ADQ178" s="80"/>
      <c r="ADR178" s="80"/>
      <c r="ADS178" s="80"/>
      <c r="ADT178" s="80"/>
      <c r="ADU178" s="80"/>
      <c r="ADV178" s="80"/>
      <c r="ADW178" s="80"/>
      <c r="ADX178" s="80"/>
      <c r="ADY178" s="80"/>
      <c r="ADZ178" s="80"/>
      <c r="AEA178" s="80"/>
      <c r="AEB178" s="80"/>
      <c r="AEC178" s="80"/>
      <c r="AED178" s="80"/>
      <c r="AEE178" s="80"/>
      <c r="AEF178" s="80"/>
      <c r="AEG178" s="80"/>
      <c r="AEH178" s="80"/>
      <c r="AEI178" s="80"/>
      <c r="AEJ178" s="80"/>
      <c r="AEK178" s="80"/>
      <c r="AEL178" s="80"/>
      <c r="AEM178" s="80"/>
      <c r="AEN178" s="80"/>
      <c r="AEO178" s="80"/>
      <c r="AEP178" s="80"/>
      <c r="AEQ178" s="80"/>
      <c r="AER178" s="80"/>
      <c r="AES178" s="80"/>
      <c r="AET178" s="80"/>
      <c r="AEU178" s="80"/>
      <c r="AEV178" s="80"/>
      <c r="AEW178" s="80"/>
      <c r="AEX178" s="80"/>
      <c r="AEY178" s="80"/>
      <c r="AEZ178" s="80"/>
      <c r="AFA178" s="80"/>
      <c r="AFB178" s="80"/>
      <c r="AFC178" s="80"/>
      <c r="AFD178" s="80"/>
      <c r="AFE178" s="80"/>
      <c r="AFF178" s="80"/>
      <c r="AFG178" s="80"/>
      <c r="AFH178" s="80"/>
      <c r="AFI178" s="80"/>
      <c r="AFJ178" s="80"/>
      <c r="AFK178" s="80"/>
      <c r="AFL178" s="80"/>
      <c r="AFM178" s="80"/>
      <c r="AFN178" s="80"/>
      <c r="AFO178" s="80"/>
      <c r="AFP178" s="80"/>
      <c r="AFQ178" s="80"/>
      <c r="AFR178" s="80"/>
      <c r="AFS178" s="80"/>
      <c r="AFT178" s="80"/>
      <c r="AFU178" s="80"/>
      <c r="AFV178" s="80"/>
      <c r="AFW178" s="80"/>
      <c r="AFX178" s="80"/>
      <c r="AFY178" s="80"/>
      <c r="AFZ178" s="80"/>
      <c r="AGA178" s="80"/>
      <c r="AGB178" s="80"/>
      <c r="AGC178" s="80"/>
      <c r="AGD178" s="80"/>
      <c r="AGE178" s="80"/>
      <c r="AGF178" s="80"/>
      <c r="AGG178" s="80"/>
      <c r="AGH178" s="80"/>
      <c r="AGI178" s="80"/>
      <c r="AGJ178" s="80"/>
      <c r="AGK178" s="80"/>
      <c r="AGL178" s="80"/>
      <c r="AGM178" s="80"/>
      <c r="AGN178" s="80"/>
      <c r="AGO178" s="80"/>
      <c r="AGP178" s="80"/>
      <c r="AGQ178" s="80"/>
      <c r="AGR178" s="80"/>
      <c r="AGS178" s="80"/>
      <c r="AGT178" s="80"/>
      <c r="AGU178" s="80"/>
      <c r="AGV178" s="80"/>
      <c r="AGW178" s="80"/>
      <c r="AGX178" s="80"/>
      <c r="AGY178" s="80"/>
      <c r="AGZ178" s="80"/>
      <c r="AHA178" s="80"/>
      <c r="AHB178" s="80"/>
      <c r="AHC178" s="80"/>
      <c r="AHD178" s="80"/>
      <c r="AHE178" s="80"/>
      <c r="AHF178" s="80"/>
      <c r="AHG178" s="80"/>
      <c r="AHH178" s="80"/>
      <c r="AHI178" s="80"/>
      <c r="AHJ178" s="80"/>
      <c r="AHK178" s="80"/>
      <c r="AHL178" s="80"/>
      <c r="AHM178" s="80"/>
      <c r="AHN178" s="80"/>
      <c r="AHO178" s="80"/>
      <c r="AHP178" s="80"/>
      <c r="AHQ178" s="80"/>
      <c r="AHR178" s="80"/>
      <c r="AHS178" s="80"/>
      <c r="AHT178" s="80"/>
      <c r="AHU178" s="80"/>
      <c r="AHV178" s="80"/>
      <c r="AHW178" s="80"/>
      <c r="AHX178" s="80"/>
      <c r="AHY178" s="80"/>
      <c r="AHZ178" s="80"/>
      <c r="AIA178" s="80"/>
      <c r="AIB178" s="80"/>
      <c r="AIC178" s="80"/>
      <c r="AID178" s="80"/>
      <c r="AIE178" s="80"/>
      <c r="AIF178" s="80"/>
      <c r="AIG178" s="80"/>
      <c r="AIH178" s="80"/>
      <c r="AII178" s="80"/>
      <c r="AIJ178" s="80"/>
      <c r="AIK178" s="80"/>
      <c r="AIL178" s="80"/>
      <c r="AIM178" s="80"/>
      <c r="AIN178" s="80"/>
      <c r="AIO178" s="80"/>
      <c r="AIP178" s="80"/>
      <c r="AIQ178" s="80"/>
      <c r="AIR178" s="80"/>
      <c r="AIS178" s="80"/>
      <c r="AIT178" s="80"/>
      <c r="AIU178" s="80"/>
      <c r="AIV178" s="80"/>
      <c r="AIW178" s="80"/>
      <c r="AIX178" s="80"/>
      <c r="AIY178" s="80"/>
      <c r="AIZ178" s="80"/>
      <c r="AJA178" s="80"/>
      <c r="AJB178" s="80"/>
      <c r="AJC178" s="80"/>
      <c r="AJD178" s="80"/>
      <c r="AJE178" s="80"/>
      <c r="AJF178" s="80"/>
      <c r="AJG178" s="80"/>
      <c r="AJH178" s="80"/>
      <c r="AJI178" s="80"/>
      <c r="AJJ178" s="80"/>
      <c r="AJK178" s="80"/>
      <c r="AJL178" s="80"/>
      <c r="AJM178" s="80"/>
      <c r="AJN178" s="80"/>
      <c r="AJO178" s="80"/>
      <c r="AJP178" s="80"/>
      <c r="AJQ178" s="80"/>
      <c r="AJR178" s="80"/>
      <c r="AJS178" s="80"/>
      <c r="AJT178" s="80"/>
      <c r="AJU178" s="80"/>
      <c r="AJV178" s="80"/>
      <c r="AJW178" s="80"/>
      <c r="AJX178" s="80"/>
      <c r="AJY178" s="80"/>
      <c r="AJZ178" s="80"/>
      <c r="AKA178" s="80"/>
      <c r="AKB178" s="80"/>
      <c r="AKC178" s="80"/>
      <c r="AKD178" s="80"/>
      <c r="AKE178" s="80"/>
      <c r="AKF178" s="80"/>
      <c r="AKG178" s="80"/>
      <c r="AKH178" s="80"/>
      <c r="AKI178" s="80"/>
      <c r="AKJ178" s="80"/>
      <c r="AKK178" s="80"/>
      <c r="AKL178" s="80"/>
      <c r="AKM178" s="80"/>
      <c r="AKN178" s="80"/>
      <c r="AKO178" s="80"/>
      <c r="AKP178" s="80"/>
      <c r="AKQ178" s="80"/>
      <c r="AKR178" s="80"/>
      <c r="AKS178" s="80"/>
      <c r="AKT178" s="80"/>
      <c r="AKU178" s="80"/>
      <c r="AKV178" s="80"/>
      <c r="AKW178" s="80"/>
      <c r="AKX178" s="80"/>
      <c r="AKY178" s="80"/>
      <c r="AKZ178" s="80"/>
      <c r="ALA178" s="80"/>
      <c r="ALB178" s="80"/>
      <c r="ALC178" s="80"/>
      <c r="ALD178" s="80"/>
      <c r="ALE178" s="80"/>
      <c r="ALF178" s="80"/>
      <c r="ALG178" s="80"/>
      <c r="ALH178" s="80"/>
      <c r="ALI178" s="80"/>
      <c r="ALJ178" s="80"/>
      <c r="ALK178" s="80"/>
      <c r="ALL178" s="80"/>
      <c r="ALM178" s="80"/>
      <c r="ALN178" s="80"/>
      <c r="ALO178" s="80"/>
      <c r="ALP178" s="80"/>
      <c r="ALQ178" s="80"/>
      <c r="ALR178" s="80"/>
      <c r="ALS178" s="80"/>
      <c r="ALT178" s="80"/>
      <c r="ALU178" s="80"/>
      <c r="ALV178" s="80"/>
      <c r="ALW178" s="80"/>
      <c r="ALX178" s="80"/>
      <c r="ALY178" s="80"/>
      <c r="ALZ178" s="80"/>
      <c r="AMA178" s="80"/>
      <c r="AMB178" s="80"/>
      <c r="AMC178" s="80"/>
      <c r="AMD178" s="80"/>
      <c r="AME178" s="80"/>
      <c r="AMF178" s="80"/>
      <c r="AMG178" s="80"/>
      <c r="AMH178" s="80"/>
      <c r="AMI178" s="80"/>
      <c r="AMJ178" s="80"/>
      <c r="AMK178" s="80"/>
      <c r="AML178" s="80"/>
      <c r="AMM178" s="80"/>
      <c r="AMN178" s="80"/>
      <c r="AMO178" s="80"/>
      <c r="AMP178" s="80"/>
      <c r="AMQ178" s="80"/>
      <c r="AMR178" s="80"/>
      <c r="AMS178" s="80"/>
      <c r="AMT178" s="80"/>
      <c r="AMU178" s="80"/>
      <c r="AMV178" s="80"/>
      <c r="AMW178" s="80"/>
      <c r="AMX178" s="80"/>
      <c r="AMY178" s="80"/>
      <c r="AMZ178" s="80"/>
      <c r="ANA178" s="80"/>
      <c r="ANB178" s="80"/>
      <c r="ANC178" s="80"/>
      <c r="AND178" s="80"/>
      <c r="ANE178" s="80"/>
      <c r="ANF178" s="80"/>
      <c r="ANG178" s="80"/>
      <c r="ANH178" s="80"/>
      <c r="ANI178" s="80"/>
      <c r="ANJ178" s="80"/>
      <c r="ANK178" s="80"/>
      <c r="ANL178" s="80"/>
      <c r="ANM178" s="80"/>
      <c r="ANN178" s="80"/>
      <c r="ANO178" s="80"/>
      <c r="ANP178" s="80"/>
      <c r="ANQ178" s="80"/>
      <c r="ANR178" s="80"/>
      <c r="ANS178" s="80"/>
      <c r="ANT178" s="80"/>
      <c r="ANU178" s="80"/>
      <c r="ANV178" s="80"/>
      <c r="ANW178" s="80"/>
      <c r="ANX178" s="80"/>
      <c r="ANY178" s="80"/>
      <c r="ANZ178" s="80"/>
      <c r="AOA178" s="80"/>
      <c r="AOB178" s="80"/>
      <c r="AOC178" s="80"/>
      <c r="AOD178" s="80"/>
      <c r="AOE178" s="80"/>
      <c r="AOF178" s="80"/>
      <c r="AOG178" s="80"/>
      <c r="AOH178" s="80"/>
      <c r="AOI178" s="80"/>
      <c r="AOJ178" s="80"/>
      <c r="AOK178" s="80"/>
      <c r="AOL178" s="80"/>
      <c r="AOM178" s="80"/>
      <c r="AON178" s="80"/>
      <c r="AOO178" s="80"/>
      <c r="AOP178" s="80"/>
      <c r="AOQ178" s="80"/>
      <c r="AOR178" s="80"/>
      <c r="AOS178" s="80"/>
      <c r="AOT178" s="80"/>
      <c r="AOU178" s="80"/>
      <c r="AOV178" s="80"/>
      <c r="AOW178" s="80"/>
      <c r="AOX178" s="80"/>
      <c r="AOY178" s="80"/>
      <c r="AOZ178" s="80"/>
      <c r="APA178" s="80"/>
      <c r="APB178" s="80"/>
      <c r="APC178" s="80"/>
      <c r="APD178" s="80"/>
      <c r="APE178" s="80"/>
      <c r="APF178" s="80"/>
      <c r="APG178" s="80"/>
      <c r="APH178" s="80"/>
      <c r="API178" s="80"/>
      <c r="APJ178" s="80"/>
      <c r="APK178" s="80"/>
      <c r="APL178" s="80"/>
      <c r="APM178" s="80"/>
      <c r="APN178" s="80"/>
      <c r="APO178" s="80"/>
      <c r="APP178" s="80"/>
      <c r="APQ178" s="80"/>
      <c r="APR178" s="80"/>
      <c r="APS178" s="80"/>
      <c r="APT178" s="80"/>
      <c r="APU178" s="80"/>
      <c r="APV178" s="80"/>
      <c r="APW178" s="80"/>
      <c r="APX178" s="80"/>
      <c r="APY178" s="80"/>
      <c r="APZ178" s="80"/>
      <c r="AQA178" s="80"/>
      <c r="AQB178" s="80"/>
      <c r="AQC178" s="80"/>
      <c r="AQD178" s="80"/>
      <c r="AQE178" s="80"/>
      <c r="AQF178" s="80"/>
      <c r="AQG178" s="80"/>
      <c r="AQH178" s="80"/>
      <c r="AQI178" s="80"/>
      <c r="AQJ178" s="80"/>
      <c r="AQK178" s="80"/>
      <c r="AQL178" s="80"/>
      <c r="AQM178" s="80"/>
      <c r="AQN178" s="80"/>
      <c r="AQO178" s="80"/>
      <c r="AQP178" s="80"/>
      <c r="AQQ178" s="80"/>
      <c r="AQR178" s="80"/>
      <c r="AQS178" s="80"/>
      <c r="AQT178" s="80"/>
      <c r="AQU178" s="80"/>
      <c r="AQV178" s="80"/>
      <c r="AQW178" s="80"/>
      <c r="AQX178" s="80"/>
      <c r="AQY178" s="80"/>
      <c r="AQZ178" s="80"/>
      <c r="ARA178" s="80"/>
      <c r="ARB178" s="80"/>
      <c r="ARC178" s="80"/>
      <c r="ARD178" s="80"/>
      <c r="ARE178" s="80"/>
      <c r="ARF178" s="80"/>
      <c r="ARG178" s="80"/>
      <c r="ARH178" s="80"/>
      <c r="ARI178" s="80"/>
      <c r="ARJ178" s="80"/>
      <c r="ARK178" s="80"/>
      <c r="ARL178" s="80"/>
      <c r="ARM178" s="80"/>
      <c r="ARN178" s="80"/>
      <c r="ARO178" s="80"/>
      <c r="ARP178" s="80"/>
      <c r="ARQ178" s="80"/>
      <c r="ARR178" s="80"/>
      <c r="ARS178" s="80"/>
      <c r="ART178" s="80"/>
      <c r="ARU178" s="80"/>
      <c r="ARV178" s="80"/>
      <c r="ARW178" s="80"/>
      <c r="ARX178" s="80"/>
      <c r="ARY178" s="80"/>
      <c r="ARZ178" s="80"/>
      <c r="ASA178" s="80"/>
      <c r="ASB178" s="80"/>
      <c r="ASC178" s="80"/>
      <c r="ASD178" s="80"/>
      <c r="ASE178" s="80"/>
      <c r="ASF178" s="80"/>
      <c r="ASG178" s="80"/>
      <c r="ASH178" s="80"/>
      <c r="ASI178" s="80"/>
      <c r="ASJ178" s="80"/>
      <c r="ASK178" s="80"/>
      <c r="ASL178" s="80"/>
      <c r="ASM178" s="80"/>
      <c r="ASN178" s="80"/>
      <c r="ASO178" s="80"/>
      <c r="ASP178" s="80"/>
      <c r="ASQ178" s="80"/>
      <c r="ASR178" s="80"/>
      <c r="ASS178" s="80"/>
      <c r="AST178" s="80"/>
      <c r="ASU178" s="80"/>
      <c r="ASV178" s="80"/>
      <c r="ASW178" s="80"/>
      <c r="ASX178" s="80"/>
      <c r="ASY178" s="80"/>
      <c r="ASZ178" s="80"/>
      <c r="ATA178" s="80"/>
      <c r="ATB178" s="80"/>
      <c r="ATC178" s="80"/>
      <c r="ATD178" s="80"/>
      <c r="ATE178" s="80"/>
      <c r="ATF178" s="80"/>
      <c r="ATG178" s="80"/>
      <c r="ATH178" s="80"/>
      <c r="ATI178" s="80"/>
      <c r="ATJ178" s="80"/>
      <c r="ATK178" s="80"/>
      <c r="ATL178" s="80"/>
      <c r="ATM178" s="80"/>
      <c r="ATN178" s="80"/>
      <c r="ATO178" s="80"/>
      <c r="ATP178" s="80"/>
      <c r="ATQ178" s="80"/>
      <c r="ATR178" s="80"/>
      <c r="ATS178" s="80"/>
      <c r="ATT178" s="80"/>
      <c r="ATU178" s="80"/>
      <c r="ATV178" s="80"/>
      <c r="ATW178" s="80"/>
      <c r="ATX178" s="80"/>
      <c r="ATY178" s="80"/>
      <c r="ATZ178" s="80"/>
      <c r="AUA178" s="80"/>
      <c r="AUB178" s="80"/>
      <c r="AUC178" s="80"/>
      <c r="AUD178" s="80"/>
      <c r="AUE178" s="80"/>
      <c r="AUF178" s="80"/>
      <c r="AUG178" s="80"/>
      <c r="AUH178" s="80"/>
      <c r="AUI178" s="80"/>
      <c r="AUJ178" s="80"/>
      <c r="AUK178" s="80"/>
      <c r="AUL178" s="80"/>
      <c r="AUM178" s="80"/>
      <c r="AUN178" s="80"/>
      <c r="AUO178" s="80"/>
      <c r="AUP178" s="80"/>
      <c r="AUQ178" s="80"/>
      <c r="AUR178" s="80"/>
      <c r="AUS178" s="80"/>
      <c r="AUT178" s="80"/>
      <c r="AUU178" s="80"/>
      <c r="AUV178" s="80"/>
      <c r="AUW178" s="80"/>
      <c r="AUX178" s="80"/>
      <c r="AUY178" s="80"/>
      <c r="AUZ178" s="80"/>
      <c r="AVA178" s="80"/>
      <c r="AVB178" s="80"/>
      <c r="AVC178" s="80"/>
      <c r="AVD178" s="80"/>
      <c r="AVE178" s="80"/>
      <c r="AVF178" s="80"/>
      <c r="AVG178" s="80"/>
      <c r="AVH178" s="80"/>
      <c r="AVI178" s="80"/>
      <c r="AVJ178" s="80"/>
      <c r="AVK178" s="80"/>
      <c r="AVL178" s="80"/>
      <c r="AVM178" s="80"/>
      <c r="AVN178" s="80"/>
      <c r="AVO178" s="80"/>
      <c r="AVP178" s="80"/>
      <c r="AVQ178" s="80"/>
      <c r="AVR178" s="80"/>
      <c r="AVS178" s="80"/>
      <c r="AVT178" s="80"/>
      <c r="AVU178" s="80"/>
      <c r="AVV178" s="80"/>
      <c r="AVW178" s="80"/>
      <c r="AVX178" s="80"/>
      <c r="AVY178" s="80"/>
      <c r="AVZ178" s="80"/>
      <c r="AWA178" s="80"/>
      <c r="AWB178" s="80"/>
      <c r="AWC178" s="80"/>
      <c r="AWD178" s="80"/>
      <c r="AWE178" s="80"/>
      <c r="AWF178" s="80"/>
      <c r="AWG178" s="80"/>
      <c r="AWH178" s="80"/>
      <c r="AWI178" s="80"/>
      <c r="AWJ178" s="80"/>
      <c r="AWK178" s="80"/>
      <c r="AWL178" s="80"/>
      <c r="AWM178" s="80"/>
      <c r="AWN178" s="80"/>
      <c r="AWO178" s="80"/>
      <c r="AWP178" s="80"/>
      <c r="AWQ178" s="80"/>
      <c r="AWR178" s="80"/>
      <c r="AWS178" s="80"/>
      <c r="AWT178" s="80"/>
      <c r="AWU178" s="80"/>
      <c r="AWV178" s="80"/>
      <c r="AWW178" s="80"/>
      <c r="AWX178" s="80"/>
      <c r="AWY178" s="80"/>
      <c r="AWZ178" s="80"/>
      <c r="AXA178" s="80"/>
      <c r="AXB178" s="80"/>
      <c r="AXC178" s="80"/>
      <c r="AXD178" s="80"/>
      <c r="AXE178" s="80"/>
      <c r="AXF178" s="80"/>
      <c r="AXG178" s="80"/>
      <c r="AXH178" s="80"/>
      <c r="AXI178" s="80"/>
      <c r="AXJ178" s="80"/>
      <c r="AXK178" s="80"/>
      <c r="AXL178" s="80"/>
      <c r="AXM178" s="80"/>
      <c r="AXN178" s="80"/>
      <c r="AXO178" s="80"/>
      <c r="AXP178" s="80"/>
      <c r="AXQ178" s="80"/>
      <c r="AXR178" s="80"/>
      <c r="AXS178" s="80"/>
      <c r="AXT178" s="80"/>
      <c r="AXU178" s="80"/>
      <c r="AXV178" s="80"/>
      <c r="AXW178" s="80"/>
      <c r="AXX178" s="80"/>
      <c r="AXY178" s="80"/>
      <c r="AXZ178" s="80"/>
      <c r="AYA178" s="80"/>
      <c r="AYB178" s="80"/>
      <c r="AYC178" s="80"/>
      <c r="AYD178" s="80"/>
      <c r="AYE178" s="80"/>
      <c r="AYF178" s="80"/>
      <c r="AYG178" s="80"/>
      <c r="AYH178" s="80"/>
      <c r="AYI178" s="80"/>
      <c r="AYJ178" s="80"/>
      <c r="AYK178" s="80"/>
      <c r="AYL178" s="80"/>
      <c r="AYM178" s="80"/>
      <c r="AYN178" s="80"/>
      <c r="AYO178" s="80"/>
      <c r="AYP178" s="80"/>
      <c r="AYQ178" s="80"/>
      <c r="AYR178" s="80"/>
      <c r="AYS178" s="80"/>
      <c r="AYT178" s="80"/>
      <c r="AYU178" s="80"/>
      <c r="AYV178" s="80"/>
      <c r="AYW178" s="80"/>
      <c r="AYX178" s="80"/>
      <c r="AYY178" s="80"/>
      <c r="AYZ178" s="80"/>
      <c r="AZA178" s="80"/>
      <c r="AZB178" s="80"/>
      <c r="AZC178" s="80"/>
      <c r="AZD178" s="80"/>
      <c r="AZE178" s="80"/>
      <c r="AZF178" s="80"/>
      <c r="AZG178" s="80"/>
      <c r="AZH178" s="80"/>
      <c r="AZI178" s="80"/>
      <c r="AZJ178" s="80"/>
      <c r="AZK178" s="80"/>
      <c r="AZL178" s="80"/>
      <c r="AZM178" s="80"/>
      <c r="AZN178" s="80"/>
      <c r="AZO178" s="80"/>
      <c r="AZP178" s="80"/>
      <c r="AZQ178" s="80"/>
      <c r="AZR178" s="80"/>
      <c r="AZS178" s="80"/>
      <c r="AZT178" s="80"/>
      <c r="AZU178" s="80"/>
      <c r="AZV178" s="80"/>
      <c r="AZW178" s="80"/>
      <c r="AZX178" s="80"/>
      <c r="AZY178" s="80"/>
      <c r="AZZ178" s="80"/>
      <c r="BAA178" s="80"/>
      <c r="BAB178" s="80"/>
      <c r="BAC178" s="80"/>
      <c r="BAD178" s="80"/>
      <c r="BAE178" s="80"/>
      <c r="BAF178" s="80"/>
      <c r="BAG178" s="80"/>
      <c r="BAH178" s="80"/>
      <c r="BAI178" s="80"/>
      <c r="BAJ178" s="80"/>
      <c r="BAK178" s="80"/>
      <c r="BAL178" s="80"/>
      <c r="BAM178" s="80"/>
      <c r="BAN178" s="80"/>
      <c r="BAO178" s="80"/>
      <c r="BAP178" s="80"/>
      <c r="BAQ178" s="80"/>
      <c r="BAR178" s="80"/>
      <c r="BAS178" s="80"/>
      <c r="BAT178" s="80"/>
      <c r="BAU178" s="80"/>
      <c r="BAV178" s="80"/>
      <c r="BAW178" s="80"/>
      <c r="BAX178" s="80"/>
      <c r="BAY178" s="80"/>
      <c r="BAZ178" s="80"/>
      <c r="BBA178" s="80"/>
      <c r="BBB178" s="80"/>
      <c r="BBC178" s="80"/>
      <c r="BBD178" s="80"/>
      <c r="BBE178" s="80"/>
      <c r="BBF178" s="80"/>
      <c r="BBG178" s="80"/>
      <c r="BBH178" s="80"/>
      <c r="BBI178" s="80"/>
      <c r="BBJ178" s="80"/>
      <c r="BBK178" s="80"/>
      <c r="BBL178" s="80"/>
      <c r="BBM178" s="80"/>
      <c r="BBN178" s="80"/>
      <c r="BBO178" s="80"/>
      <c r="BBP178" s="80"/>
      <c r="BBQ178" s="80"/>
      <c r="BBR178" s="80"/>
      <c r="BBS178" s="80"/>
      <c r="BBT178" s="80"/>
      <c r="BBU178" s="80"/>
      <c r="BBV178" s="80"/>
      <c r="BBW178" s="80"/>
      <c r="BBX178" s="80"/>
      <c r="BBY178" s="80"/>
      <c r="BBZ178" s="80"/>
      <c r="BCA178" s="80"/>
      <c r="BCB178" s="80"/>
      <c r="BCC178" s="80"/>
      <c r="BCD178" s="80"/>
      <c r="BCE178" s="80"/>
      <c r="BCF178" s="80"/>
      <c r="BCG178" s="80"/>
      <c r="BCH178" s="80"/>
      <c r="BCI178" s="80"/>
      <c r="BCJ178" s="80"/>
      <c r="BCK178" s="80"/>
      <c r="BCL178" s="80"/>
      <c r="BCM178" s="80"/>
      <c r="BCN178" s="80"/>
      <c r="BCO178" s="80"/>
      <c r="BCP178" s="80"/>
      <c r="BCQ178" s="80"/>
      <c r="BCR178" s="80"/>
      <c r="BCS178" s="80"/>
      <c r="BCT178" s="80"/>
      <c r="BCU178" s="80"/>
      <c r="BCV178" s="80"/>
      <c r="BCW178" s="80"/>
      <c r="BCX178" s="80"/>
      <c r="BCY178" s="80"/>
      <c r="BCZ178" s="80"/>
      <c r="BDA178" s="80"/>
      <c r="BDB178" s="80"/>
      <c r="BDC178" s="80"/>
      <c r="BDD178" s="80"/>
      <c r="BDE178" s="80"/>
      <c r="BDF178" s="80"/>
      <c r="BDG178" s="80"/>
      <c r="BDH178" s="80"/>
      <c r="BDI178" s="80"/>
      <c r="BDJ178" s="80"/>
      <c r="BDK178" s="80"/>
      <c r="BDL178" s="80"/>
      <c r="BDM178" s="80"/>
      <c r="BDN178" s="80"/>
      <c r="BDO178" s="80"/>
      <c r="BDP178" s="80"/>
      <c r="BDQ178" s="80"/>
      <c r="BDR178" s="80"/>
      <c r="BDS178" s="80"/>
      <c r="BDT178" s="80"/>
      <c r="BDU178" s="80"/>
      <c r="BDV178" s="80"/>
      <c r="BDW178" s="80"/>
      <c r="BDX178" s="80"/>
      <c r="BDY178" s="80"/>
      <c r="BDZ178" s="80"/>
      <c r="BEA178" s="80"/>
      <c r="BEB178" s="80"/>
      <c r="BEC178" s="80"/>
      <c r="BED178" s="80"/>
      <c r="BEE178" s="80"/>
      <c r="BEF178" s="80"/>
      <c r="BEG178" s="80"/>
      <c r="BEH178" s="80"/>
      <c r="BEI178" s="80"/>
      <c r="BEJ178" s="80"/>
      <c r="BEK178" s="80"/>
      <c r="BEL178" s="80"/>
      <c r="BEM178" s="80"/>
      <c r="BEN178" s="80"/>
      <c r="BEO178" s="80"/>
      <c r="BEP178" s="80"/>
      <c r="BEQ178" s="80"/>
      <c r="BER178" s="80"/>
      <c r="BES178" s="80"/>
      <c r="BET178" s="80"/>
      <c r="BEU178" s="80"/>
      <c r="BEV178" s="80"/>
      <c r="BEW178" s="80"/>
      <c r="BEX178" s="80"/>
      <c r="BEY178" s="80"/>
      <c r="BEZ178" s="80"/>
      <c r="BFA178" s="80"/>
      <c r="BFB178" s="80"/>
      <c r="BFC178" s="80"/>
      <c r="BFD178" s="80"/>
      <c r="BFE178" s="80"/>
      <c r="BFF178" s="80"/>
      <c r="BFG178" s="80"/>
      <c r="BFH178" s="80"/>
      <c r="BFI178" s="80"/>
      <c r="BFJ178" s="80"/>
      <c r="BFK178" s="80"/>
      <c r="BFL178" s="80"/>
      <c r="BFM178" s="80"/>
      <c r="BFN178" s="80"/>
      <c r="BFO178" s="80"/>
      <c r="BFP178" s="80"/>
      <c r="BFQ178" s="80"/>
      <c r="BFR178" s="80"/>
      <c r="BFS178" s="80"/>
      <c r="BFT178" s="80"/>
      <c r="BFU178" s="80"/>
      <c r="BFV178" s="80"/>
      <c r="BFW178" s="80"/>
      <c r="BFX178" s="80"/>
      <c r="BFY178" s="80"/>
      <c r="BFZ178" s="80"/>
      <c r="BGA178" s="80"/>
      <c r="BGB178" s="80"/>
      <c r="BGC178" s="80"/>
      <c r="BGD178" s="80"/>
      <c r="BGE178" s="80"/>
      <c r="BGF178" s="80"/>
      <c r="BGG178" s="80"/>
      <c r="BGH178" s="80"/>
      <c r="BGI178" s="80"/>
      <c r="BGJ178" s="80"/>
      <c r="BGK178" s="80"/>
      <c r="BGL178" s="80"/>
      <c r="BGM178" s="80"/>
      <c r="BGN178" s="80"/>
      <c r="BGO178" s="80"/>
      <c r="BGP178" s="80"/>
      <c r="BGQ178" s="80"/>
      <c r="BGR178" s="80"/>
      <c r="BGS178" s="80"/>
      <c r="BGT178" s="80"/>
      <c r="BGU178" s="80"/>
      <c r="BGV178" s="80"/>
      <c r="BGW178" s="80"/>
      <c r="BGX178" s="80"/>
      <c r="BGY178" s="80"/>
      <c r="BGZ178" s="80"/>
      <c r="BHA178" s="80"/>
      <c r="BHB178" s="80"/>
      <c r="BHC178" s="80"/>
      <c r="BHD178" s="80"/>
      <c r="BHE178" s="80"/>
      <c r="BHF178" s="80"/>
      <c r="BHG178" s="80"/>
      <c r="BHH178" s="80"/>
      <c r="BHI178" s="80"/>
      <c r="BHJ178" s="80"/>
      <c r="BHK178" s="80"/>
      <c r="BHL178" s="80"/>
      <c r="BHM178" s="80"/>
      <c r="BHN178" s="80"/>
      <c r="BHO178" s="80"/>
      <c r="BHP178" s="80"/>
      <c r="BHQ178" s="80"/>
      <c r="BHR178" s="80"/>
      <c r="BHS178" s="80"/>
      <c r="BHT178" s="80"/>
      <c r="BHU178" s="80"/>
      <c r="BHV178" s="80"/>
      <c r="BHW178" s="80"/>
      <c r="BHX178" s="80"/>
      <c r="BHY178" s="80"/>
      <c r="BHZ178" s="80"/>
      <c r="BIA178" s="80"/>
      <c r="BIB178" s="80"/>
      <c r="BIC178" s="80"/>
      <c r="BID178" s="80"/>
      <c r="BIE178" s="80"/>
      <c r="BIF178" s="80"/>
      <c r="BIG178" s="80"/>
      <c r="BIH178" s="80"/>
      <c r="BII178" s="80"/>
      <c r="BIJ178" s="80"/>
      <c r="BIK178" s="80"/>
      <c r="BIL178" s="80"/>
      <c r="BIM178" s="80"/>
      <c r="BIN178" s="80"/>
      <c r="BIO178" s="80"/>
      <c r="BIP178" s="80"/>
      <c r="BIQ178" s="80"/>
      <c r="BIR178" s="80"/>
      <c r="BIS178" s="80"/>
      <c r="BIT178" s="80"/>
      <c r="BIU178" s="80"/>
      <c r="BIV178" s="80"/>
      <c r="BIW178" s="80"/>
      <c r="BIX178" s="80"/>
      <c r="BIY178" s="80"/>
      <c r="BIZ178" s="80"/>
      <c r="BJA178" s="80"/>
      <c r="BJB178" s="80"/>
      <c r="BJC178" s="80"/>
      <c r="BJD178" s="80"/>
      <c r="BJE178" s="80"/>
      <c r="BJF178" s="80"/>
      <c r="BJG178" s="80"/>
      <c r="BJH178" s="80"/>
      <c r="BJI178" s="80"/>
      <c r="BJJ178" s="80"/>
      <c r="BJK178" s="80"/>
      <c r="BJL178" s="80"/>
      <c r="BJM178" s="80"/>
      <c r="BJN178" s="80"/>
      <c r="BJO178" s="80"/>
      <c r="BJP178" s="80"/>
      <c r="BJQ178" s="80"/>
      <c r="BJR178" s="80"/>
      <c r="BJS178" s="80"/>
      <c r="BJT178" s="80"/>
      <c r="BJU178" s="80"/>
      <c r="BJV178" s="80"/>
      <c r="BJW178" s="80"/>
      <c r="BJX178" s="80"/>
      <c r="BJY178" s="80"/>
      <c r="BJZ178" s="80"/>
      <c r="BKA178" s="80"/>
      <c r="BKB178" s="80"/>
      <c r="BKC178" s="80"/>
      <c r="BKD178" s="80"/>
      <c r="BKE178" s="80"/>
      <c r="BKF178" s="80"/>
      <c r="BKG178" s="80"/>
      <c r="BKH178" s="80"/>
      <c r="BKI178" s="80"/>
      <c r="BKJ178" s="80"/>
      <c r="BKK178" s="80"/>
      <c r="BKL178" s="80"/>
      <c r="BKM178" s="80"/>
      <c r="BKN178" s="80"/>
      <c r="BKO178" s="80"/>
      <c r="BKP178" s="80"/>
      <c r="BKQ178" s="80"/>
      <c r="BKR178" s="80"/>
      <c r="BKS178" s="80"/>
      <c r="BKT178" s="80"/>
      <c r="BKU178" s="80"/>
      <c r="BKV178" s="80"/>
      <c r="BKW178" s="80"/>
      <c r="BKX178" s="80"/>
      <c r="BKY178" s="80"/>
      <c r="BKZ178" s="80"/>
      <c r="BLA178" s="80"/>
      <c r="BLB178" s="80"/>
      <c r="BLC178" s="80"/>
      <c r="BLD178" s="80"/>
      <c r="BLE178" s="80"/>
      <c r="BLF178" s="80"/>
      <c r="BLG178" s="80"/>
      <c r="BLH178" s="80"/>
      <c r="BLI178" s="80"/>
      <c r="BLJ178" s="80"/>
      <c r="BLK178" s="80"/>
      <c r="BLL178" s="80"/>
      <c r="BLM178" s="80"/>
      <c r="BLN178" s="80"/>
      <c r="BLO178" s="80"/>
      <c r="BLP178" s="80"/>
      <c r="BLQ178" s="80"/>
      <c r="BLR178" s="80"/>
      <c r="BLS178" s="80"/>
      <c r="BLT178" s="80"/>
      <c r="BLU178" s="80"/>
      <c r="BLV178" s="80"/>
      <c r="BLW178" s="80"/>
      <c r="BLX178" s="80"/>
      <c r="BLY178" s="80"/>
      <c r="BLZ178" s="80"/>
      <c r="BMA178" s="80"/>
      <c r="BMB178" s="80"/>
      <c r="BMC178" s="80"/>
      <c r="BMD178" s="80"/>
      <c r="BME178" s="80"/>
      <c r="BMF178" s="80"/>
      <c r="BMG178" s="80"/>
      <c r="BMH178" s="80"/>
      <c r="BMI178" s="80"/>
      <c r="BMJ178" s="80"/>
      <c r="BMK178" s="80"/>
      <c r="BML178" s="80"/>
      <c r="BMM178" s="80"/>
      <c r="BMN178" s="80"/>
      <c r="BMO178" s="80"/>
      <c r="BMP178" s="80"/>
      <c r="BMQ178" s="80"/>
      <c r="BMR178" s="80"/>
      <c r="BMS178" s="80"/>
      <c r="BMT178" s="80"/>
      <c r="BMU178" s="80"/>
      <c r="BMV178" s="80"/>
      <c r="BMW178" s="80"/>
      <c r="BMX178" s="80"/>
      <c r="BMY178" s="80"/>
      <c r="BMZ178" s="80"/>
      <c r="BNA178" s="80"/>
      <c r="BNB178" s="80"/>
      <c r="BNC178" s="80"/>
      <c r="BND178" s="80"/>
      <c r="BNE178" s="80"/>
      <c r="BNF178" s="80"/>
      <c r="BNG178" s="80"/>
      <c r="BNH178" s="80"/>
      <c r="BNI178" s="80"/>
      <c r="BNJ178" s="80"/>
      <c r="BNK178" s="80"/>
      <c r="BNL178" s="80"/>
      <c r="BNM178" s="80"/>
      <c r="BNN178" s="80"/>
      <c r="BNO178" s="80"/>
      <c r="BNP178" s="80"/>
      <c r="BNQ178" s="80"/>
      <c r="BNR178" s="80"/>
      <c r="BNS178" s="80"/>
      <c r="BNT178" s="80"/>
      <c r="BNU178" s="80"/>
      <c r="BNV178" s="80"/>
      <c r="BNW178" s="80"/>
      <c r="BNX178" s="80"/>
      <c r="BNY178" s="80"/>
      <c r="BNZ178" s="80"/>
      <c r="BOA178" s="80"/>
      <c r="BOB178" s="80"/>
      <c r="BOC178" s="80"/>
      <c r="BOD178" s="80"/>
      <c r="BOE178" s="80"/>
      <c r="BOF178" s="80"/>
      <c r="BOG178" s="80"/>
      <c r="BOH178" s="80"/>
      <c r="BOI178" s="80"/>
      <c r="BOJ178" s="80"/>
      <c r="BOK178" s="80"/>
      <c r="BOL178" s="80"/>
      <c r="BOM178" s="80"/>
      <c r="BON178" s="80"/>
      <c r="BOO178" s="80"/>
      <c r="BOP178" s="80"/>
      <c r="BOQ178" s="80"/>
      <c r="BOR178" s="80"/>
      <c r="BOS178" s="80"/>
      <c r="BOT178" s="80"/>
      <c r="BOU178" s="80"/>
      <c r="BOV178" s="80"/>
      <c r="BOW178" s="80"/>
      <c r="BOX178" s="80"/>
      <c r="BOY178" s="80"/>
      <c r="BOZ178" s="80"/>
      <c r="BPA178" s="80"/>
      <c r="BPB178" s="80"/>
      <c r="BPC178" s="80"/>
      <c r="BPD178" s="80"/>
      <c r="BPE178" s="80"/>
      <c r="BPF178" s="80"/>
      <c r="BPG178" s="80"/>
      <c r="BPH178" s="80"/>
      <c r="BPI178" s="80"/>
      <c r="BPJ178" s="80"/>
      <c r="BPK178" s="80"/>
      <c r="BPL178" s="80"/>
      <c r="BPM178" s="80"/>
      <c r="BPN178" s="80"/>
      <c r="BPO178" s="80"/>
      <c r="BPP178" s="80"/>
      <c r="BPQ178" s="80"/>
      <c r="BPR178" s="80"/>
      <c r="BPS178" s="80"/>
      <c r="BPT178" s="80"/>
      <c r="BPU178" s="80"/>
      <c r="BPV178" s="80"/>
      <c r="BPW178" s="80"/>
      <c r="BPX178" s="80"/>
      <c r="BPY178" s="80"/>
      <c r="BPZ178" s="80"/>
      <c r="BQA178" s="80"/>
      <c r="BQB178" s="80"/>
      <c r="BQC178" s="80"/>
      <c r="BQD178" s="80"/>
      <c r="BQE178" s="80"/>
      <c r="BQF178" s="80"/>
      <c r="BQG178" s="80"/>
      <c r="BQH178" s="80"/>
      <c r="BQI178" s="80"/>
      <c r="BQJ178" s="80"/>
      <c r="BQK178" s="80"/>
      <c r="BQL178" s="80"/>
      <c r="BQM178" s="80"/>
      <c r="BQN178" s="80"/>
      <c r="BQO178" s="80"/>
      <c r="BQP178" s="80"/>
      <c r="BQQ178" s="80"/>
      <c r="BQR178" s="80"/>
      <c r="BQS178" s="80"/>
      <c r="BQT178" s="80"/>
      <c r="BQU178" s="80"/>
      <c r="BQV178" s="80"/>
      <c r="BQW178" s="80"/>
      <c r="BQX178" s="80"/>
      <c r="BQY178" s="80"/>
      <c r="BQZ178" s="80"/>
      <c r="BRA178" s="80"/>
      <c r="BRB178" s="80"/>
      <c r="BRC178" s="80"/>
      <c r="BRD178" s="80"/>
      <c r="BRE178" s="80"/>
      <c r="BRF178" s="80"/>
      <c r="BRG178" s="80"/>
      <c r="BRH178" s="80"/>
      <c r="BRI178" s="80"/>
      <c r="BRJ178" s="80"/>
      <c r="BRK178" s="80"/>
      <c r="BRL178" s="80"/>
      <c r="BRM178" s="80"/>
      <c r="BRN178" s="80"/>
      <c r="BRO178" s="80"/>
      <c r="BRP178" s="80"/>
      <c r="BRQ178" s="80"/>
      <c r="BRR178" s="80"/>
      <c r="BRS178" s="80"/>
      <c r="BRT178" s="80"/>
      <c r="BRU178" s="80"/>
      <c r="BRV178" s="80"/>
      <c r="BRW178" s="80"/>
      <c r="BRX178" s="80"/>
      <c r="BRY178" s="80"/>
      <c r="BRZ178" s="80"/>
      <c r="BSA178" s="80"/>
      <c r="BSB178" s="80"/>
      <c r="BSC178" s="80"/>
      <c r="BSD178" s="80"/>
      <c r="BSE178" s="80"/>
      <c r="BSF178" s="80"/>
      <c r="BSG178" s="80"/>
      <c r="BSH178" s="80"/>
      <c r="BSI178" s="80"/>
      <c r="BSJ178" s="80"/>
      <c r="BSK178" s="80"/>
      <c r="BSL178" s="80"/>
      <c r="BSM178" s="80"/>
      <c r="BSN178" s="80"/>
      <c r="BSO178" s="80"/>
      <c r="BSP178" s="80"/>
      <c r="BSQ178" s="80"/>
      <c r="BSR178" s="80"/>
      <c r="BSS178" s="80"/>
      <c r="BST178" s="80"/>
      <c r="BSU178" s="80"/>
      <c r="BSV178" s="80"/>
      <c r="BSW178" s="80"/>
      <c r="BSX178" s="80"/>
      <c r="BSY178" s="80"/>
      <c r="BSZ178" s="80"/>
      <c r="BTA178" s="80"/>
      <c r="BTB178" s="80"/>
      <c r="BTC178" s="80"/>
      <c r="BTD178" s="80"/>
      <c r="BTE178" s="80"/>
      <c r="BTF178" s="80"/>
      <c r="BTG178" s="80"/>
      <c r="BTH178" s="80"/>
      <c r="BTI178" s="80"/>
      <c r="BTJ178" s="80"/>
      <c r="BTK178" s="80"/>
      <c r="BTL178" s="80"/>
      <c r="BTM178" s="80"/>
      <c r="BTN178" s="80"/>
      <c r="BTO178" s="80"/>
      <c r="BTP178" s="80"/>
      <c r="BTQ178" s="80"/>
      <c r="BTR178" s="80"/>
      <c r="BTS178" s="80"/>
      <c r="BTT178" s="80"/>
      <c r="BTU178" s="80"/>
      <c r="BTV178" s="80"/>
      <c r="BTW178" s="80"/>
      <c r="BTX178" s="80"/>
      <c r="BTY178" s="80"/>
      <c r="BTZ178" s="80"/>
      <c r="BUA178" s="80"/>
      <c r="BUB178" s="80"/>
      <c r="BUC178" s="80"/>
      <c r="BUD178" s="80"/>
      <c r="BUE178" s="80"/>
      <c r="BUF178" s="80"/>
      <c r="BUG178" s="80"/>
      <c r="BUH178" s="80"/>
      <c r="BUI178" s="80"/>
      <c r="BUJ178" s="80"/>
      <c r="BUK178" s="80"/>
      <c r="BUL178" s="80"/>
      <c r="BUM178" s="80"/>
      <c r="BUN178" s="80"/>
      <c r="BUO178" s="80"/>
      <c r="BUP178" s="80"/>
      <c r="BUQ178" s="80"/>
      <c r="BUR178" s="80"/>
      <c r="BUS178" s="80"/>
      <c r="BUT178" s="80"/>
      <c r="BUU178" s="80"/>
      <c r="BUV178" s="80"/>
      <c r="BUW178" s="80"/>
      <c r="BUX178" s="80"/>
      <c r="BUY178" s="80"/>
      <c r="BUZ178" s="80"/>
      <c r="BVA178" s="80"/>
      <c r="BVB178" s="80"/>
      <c r="BVC178" s="80"/>
      <c r="BVD178" s="80"/>
      <c r="BVE178" s="80"/>
      <c r="BVF178" s="80"/>
      <c r="BVG178" s="80"/>
      <c r="BVH178" s="80"/>
      <c r="BVI178" s="80"/>
      <c r="BVJ178" s="80"/>
      <c r="BVK178" s="80"/>
      <c r="BVL178" s="80"/>
      <c r="BVM178" s="80"/>
      <c r="BVN178" s="80"/>
      <c r="BVO178" s="80"/>
      <c r="BVP178" s="80"/>
      <c r="BVQ178" s="80"/>
      <c r="BVR178" s="80"/>
      <c r="BVS178" s="80"/>
      <c r="BVT178" s="80"/>
      <c r="BVU178" s="80"/>
      <c r="BVV178" s="80"/>
      <c r="BVW178" s="80"/>
      <c r="BVX178" s="80"/>
      <c r="BVY178" s="80"/>
      <c r="BVZ178" s="80"/>
      <c r="BWA178" s="80"/>
      <c r="BWB178" s="80"/>
      <c r="BWC178" s="80"/>
      <c r="BWD178" s="80"/>
      <c r="BWE178" s="80"/>
      <c r="BWF178" s="80"/>
      <c r="BWG178" s="80"/>
      <c r="BWH178" s="80"/>
      <c r="BWI178" s="80"/>
      <c r="BWJ178" s="80"/>
      <c r="BWK178" s="80"/>
      <c r="BWL178" s="80"/>
      <c r="BWM178" s="80"/>
      <c r="BWN178" s="80"/>
      <c r="BWO178" s="80"/>
      <c r="BWP178" s="80"/>
      <c r="BWQ178" s="80"/>
      <c r="BWR178" s="80"/>
      <c r="BWS178" s="80"/>
      <c r="BWT178" s="80"/>
      <c r="BWU178" s="80"/>
      <c r="BWV178" s="80"/>
      <c r="BWW178" s="80"/>
      <c r="BWX178" s="80"/>
      <c r="BWY178" s="80"/>
      <c r="BWZ178" s="80"/>
      <c r="BXA178" s="80"/>
      <c r="BXB178" s="80"/>
      <c r="BXC178" s="80"/>
      <c r="BXD178" s="80"/>
      <c r="BXE178" s="80"/>
      <c r="BXF178" s="80"/>
      <c r="BXG178" s="80"/>
      <c r="BXH178" s="80"/>
      <c r="BXI178" s="80"/>
      <c r="BXJ178" s="80"/>
      <c r="BXK178" s="80"/>
      <c r="BXL178" s="80"/>
      <c r="BXM178" s="80"/>
      <c r="BXN178" s="80"/>
      <c r="BXO178" s="80"/>
      <c r="BXP178" s="80"/>
      <c r="BXQ178" s="80"/>
      <c r="BXR178" s="80"/>
      <c r="BXS178" s="80"/>
      <c r="BXT178" s="80"/>
      <c r="BXU178" s="80"/>
      <c r="BXV178" s="80"/>
      <c r="BXW178" s="80"/>
      <c r="BXX178" s="80"/>
      <c r="BXY178" s="80"/>
      <c r="BXZ178" s="80"/>
      <c r="BYA178" s="80"/>
      <c r="BYB178" s="80"/>
      <c r="BYC178" s="80"/>
      <c r="BYD178" s="80"/>
      <c r="BYE178" s="80"/>
      <c r="BYF178" s="80"/>
      <c r="BYG178" s="80"/>
      <c r="BYH178" s="80"/>
      <c r="BYI178" s="80"/>
      <c r="BYJ178" s="80"/>
      <c r="BYK178" s="80"/>
      <c r="BYL178" s="80"/>
      <c r="BYM178" s="80"/>
      <c r="BYN178" s="80"/>
      <c r="BYO178" s="80"/>
      <c r="BYP178" s="80"/>
      <c r="BYQ178" s="80"/>
      <c r="BYR178" s="80"/>
      <c r="BYS178" s="80"/>
      <c r="BYT178" s="80"/>
      <c r="BYU178" s="80"/>
      <c r="BYV178" s="80"/>
      <c r="BYW178" s="80"/>
      <c r="BYX178" s="80"/>
      <c r="BYY178" s="80"/>
      <c r="BYZ178" s="80"/>
      <c r="BZA178" s="80"/>
      <c r="BZB178" s="80"/>
      <c r="BZC178" s="80"/>
      <c r="BZD178" s="80"/>
      <c r="BZE178" s="80"/>
      <c r="BZF178" s="80"/>
      <c r="BZG178" s="80"/>
      <c r="BZH178" s="80"/>
      <c r="BZI178" s="80"/>
      <c r="BZJ178" s="80"/>
      <c r="BZK178" s="80"/>
      <c r="BZL178" s="80"/>
      <c r="BZM178" s="80"/>
      <c r="BZN178" s="80"/>
      <c r="BZO178" s="80"/>
      <c r="BZP178" s="80"/>
      <c r="BZQ178" s="80"/>
      <c r="BZR178" s="80"/>
      <c r="BZS178" s="80"/>
      <c r="BZT178" s="80"/>
      <c r="BZU178" s="80"/>
      <c r="BZV178" s="80"/>
      <c r="BZW178" s="80"/>
      <c r="BZX178" s="80"/>
      <c r="BZY178" s="80"/>
      <c r="BZZ178" s="80"/>
      <c r="CAA178" s="80"/>
      <c r="CAB178" s="80"/>
      <c r="CAC178" s="80"/>
      <c r="CAD178" s="80"/>
      <c r="CAE178" s="80"/>
      <c r="CAF178" s="80"/>
      <c r="CAG178" s="80"/>
      <c r="CAH178" s="80"/>
      <c r="CAI178" s="80"/>
      <c r="CAJ178" s="80"/>
      <c r="CAK178" s="80"/>
      <c r="CAL178" s="80"/>
      <c r="CAM178" s="80"/>
      <c r="CAN178" s="80"/>
      <c r="CAO178" s="80"/>
      <c r="CAP178" s="80"/>
      <c r="CAQ178" s="80"/>
      <c r="CAR178" s="80"/>
      <c r="CAS178" s="80"/>
      <c r="CAT178" s="80"/>
      <c r="CAU178" s="80"/>
      <c r="CAV178" s="80"/>
      <c r="CAW178" s="80"/>
      <c r="CAX178" s="80"/>
      <c r="CAY178" s="80"/>
      <c r="CAZ178" s="80"/>
      <c r="CBA178" s="80"/>
      <c r="CBB178" s="80"/>
      <c r="CBC178" s="80"/>
      <c r="CBD178" s="80"/>
      <c r="CBE178" s="80"/>
      <c r="CBF178" s="80"/>
      <c r="CBG178" s="80"/>
      <c r="CBH178" s="80"/>
      <c r="CBI178" s="80"/>
      <c r="CBJ178" s="80"/>
      <c r="CBK178" s="80"/>
      <c r="CBL178" s="80"/>
      <c r="CBM178" s="80"/>
      <c r="CBN178" s="80"/>
      <c r="CBO178" s="80"/>
      <c r="CBP178" s="80"/>
      <c r="CBQ178" s="80"/>
      <c r="CBR178" s="80"/>
      <c r="CBS178" s="80"/>
      <c r="CBT178" s="80"/>
      <c r="CBU178" s="80"/>
      <c r="CBV178" s="80"/>
      <c r="CBW178" s="80"/>
      <c r="CBX178" s="80"/>
      <c r="CBY178" s="80"/>
      <c r="CBZ178" s="80"/>
      <c r="CCA178" s="80"/>
      <c r="CCB178" s="80"/>
      <c r="CCC178" s="80"/>
      <c r="CCD178" s="80"/>
      <c r="CCE178" s="80"/>
      <c r="CCF178" s="80"/>
      <c r="CCG178" s="80"/>
      <c r="CCH178" s="80"/>
      <c r="CCI178" s="80"/>
      <c r="CCJ178" s="80"/>
      <c r="CCK178" s="80"/>
      <c r="CCL178" s="80"/>
      <c r="CCM178" s="80"/>
      <c r="CCN178" s="80"/>
      <c r="CCO178" s="80"/>
      <c r="CCP178" s="80"/>
      <c r="CCQ178" s="80"/>
      <c r="CCR178" s="80"/>
      <c r="CCS178" s="80"/>
      <c r="CCT178" s="80"/>
      <c r="CCU178" s="80"/>
      <c r="CCV178" s="80"/>
      <c r="CCW178" s="80"/>
      <c r="CCX178" s="80"/>
      <c r="CCY178" s="80"/>
      <c r="CCZ178" s="80"/>
      <c r="CDA178" s="80"/>
      <c r="CDB178" s="80"/>
      <c r="CDC178" s="80"/>
      <c r="CDD178" s="80"/>
      <c r="CDE178" s="80"/>
      <c r="CDF178" s="80"/>
      <c r="CDG178" s="80"/>
      <c r="CDH178" s="80"/>
      <c r="CDI178" s="80"/>
      <c r="CDJ178" s="80"/>
      <c r="CDK178" s="80"/>
      <c r="CDL178" s="80"/>
      <c r="CDM178" s="80"/>
      <c r="CDN178" s="80"/>
      <c r="CDO178" s="80"/>
      <c r="CDP178" s="80"/>
      <c r="CDQ178" s="80"/>
      <c r="CDR178" s="80"/>
      <c r="CDS178" s="80"/>
      <c r="CDT178" s="80"/>
      <c r="CDU178" s="80"/>
      <c r="CDV178" s="80"/>
      <c r="CDW178" s="80"/>
      <c r="CDX178" s="80"/>
      <c r="CDY178" s="80"/>
      <c r="CDZ178" s="80"/>
      <c r="CEA178" s="80"/>
      <c r="CEB178" s="80"/>
      <c r="CEC178" s="80"/>
      <c r="CED178" s="80"/>
      <c r="CEE178" s="80"/>
      <c r="CEF178" s="80"/>
      <c r="CEG178" s="80"/>
      <c r="CEH178" s="80"/>
      <c r="CEI178" s="80"/>
      <c r="CEJ178" s="80"/>
      <c r="CEK178" s="80"/>
      <c r="CEL178" s="80"/>
      <c r="CEM178" s="80"/>
      <c r="CEN178" s="80"/>
      <c r="CEO178" s="80"/>
      <c r="CEP178" s="80"/>
      <c r="CEQ178" s="80"/>
      <c r="CER178" s="80"/>
      <c r="CES178" s="80"/>
      <c r="CET178" s="80"/>
      <c r="CEU178" s="80"/>
      <c r="CEV178" s="80"/>
      <c r="CEW178" s="80"/>
      <c r="CEX178" s="80"/>
      <c r="CEY178" s="80"/>
      <c r="CEZ178" s="80"/>
      <c r="CFA178" s="80"/>
      <c r="CFB178" s="80"/>
      <c r="CFC178" s="80"/>
      <c r="CFD178" s="80"/>
      <c r="CFE178" s="80"/>
      <c r="CFF178" s="80"/>
      <c r="CFG178" s="80"/>
      <c r="CFH178" s="80"/>
      <c r="CFI178" s="80"/>
      <c r="CFJ178" s="80"/>
      <c r="CFK178" s="80"/>
      <c r="CFL178" s="80"/>
      <c r="CFM178" s="80"/>
      <c r="CFN178" s="80"/>
      <c r="CFO178" s="80"/>
      <c r="CFP178" s="80"/>
      <c r="CFQ178" s="80"/>
      <c r="CFR178" s="80"/>
      <c r="CFS178" s="80"/>
      <c r="CFT178" s="80"/>
      <c r="CFU178" s="80"/>
      <c r="CFV178" s="80"/>
      <c r="CFW178" s="80"/>
      <c r="CFX178" s="80"/>
      <c r="CFY178" s="80"/>
      <c r="CFZ178" s="80"/>
      <c r="CGA178" s="80"/>
      <c r="CGB178" s="80"/>
      <c r="CGC178" s="80"/>
      <c r="CGD178" s="80"/>
      <c r="CGE178" s="80"/>
      <c r="CGF178" s="80"/>
      <c r="CGG178" s="80"/>
      <c r="CGH178" s="80"/>
      <c r="CGI178" s="80"/>
      <c r="CGJ178" s="80"/>
      <c r="CGK178" s="80"/>
      <c r="CGL178" s="80"/>
      <c r="CGM178" s="80"/>
      <c r="CGN178" s="80"/>
      <c r="CGO178" s="80"/>
      <c r="CGP178" s="80"/>
      <c r="CGQ178" s="80"/>
      <c r="CGR178" s="80"/>
      <c r="CGS178" s="80"/>
      <c r="CGT178" s="80"/>
      <c r="CGU178" s="80"/>
      <c r="CGV178" s="80"/>
      <c r="CGW178" s="80"/>
      <c r="CGX178" s="80"/>
      <c r="CGY178" s="80"/>
      <c r="CGZ178" s="80"/>
      <c r="CHA178" s="80"/>
      <c r="CHB178" s="80"/>
      <c r="CHC178" s="80"/>
      <c r="CHD178" s="80"/>
      <c r="CHE178" s="80"/>
      <c r="CHF178" s="80"/>
      <c r="CHG178" s="80"/>
      <c r="CHH178" s="80"/>
      <c r="CHI178" s="80"/>
      <c r="CHJ178" s="80"/>
      <c r="CHK178" s="80"/>
      <c r="CHL178" s="80"/>
      <c r="CHM178" s="80"/>
      <c r="CHN178" s="80"/>
      <c r="CHO178" s="80"/>
      <c r="CHP178" s="80"/>
      <c r="CHQ178" s="80"/>
      <c r="CHR178" s="80"/>
      <c r="CHS178" s="80"/>
      <c r="CHT178" s="80"/>
      <c r="CHU178" s="80"/>
      <c r="CHV178" s="80"/>
      <c r="CHW178" s="80"/>
      <c r="CHX178" s="80"/>
      <c r="CHY178" s="80"/>
      <c r="CHZ178" s="80"/>
      <c r="CIA178" s="80"/>
      <c r="CIB178" s="80"/>
      <c r="CIC178" s="80"/>
      <c r="CID178" s="80"/>
      <c r="CIE178" s="80"/>
      <c r="CIF178" s="80"/>
      <c r="CIG178" s="80"/>
      <c r="CIH178" s="80"/>
      <c r="CII178" s="80"/>
      <c r="CIJ178" s="80"/>
      <c r="CIK178" s="80"/>
      <c r="CIL178" s="80"/>
      <c r="CIM178" s="80"/>
      <c r="CIN178" s="80"/>
      <c r="CIO178" s="80"/>
      <c r="CIP178" s="80"/>
      <c r="CIQ178" s="80"/>
      <c r="CIR178" s="80"/>
      <c r="CIS178" s="80"/>
      <c r="CIT178" s="80"/>
      <c r="CIU178" s="80"/>
      <c r="CIV178" s="80"/>
      <c r="CIW178" s="80"/>
      <c r="CIX178" s="80"/>
      <c r="CIY178" s="80"/>
      <c r="CIZ178" s="80"/>
      <c r="CJA178" s="80"/>
      <c r="CJB178" s="80"/>
      <c r="CJC178" s="80"/>
      <c r="CJD178" s="80"/>
      <c r="CJE178" s="80"/>
      <c r="CJF178" s="80"/>
      <c r="CJG178" s="80"/>
      <c r="CJH178" s="80"/>
      <c r="CJI178" s="80"/>
      <c r="CJJ178" s="80"/>
      <c r="CJK178" s="80"/>
      <c r="CJL178" s="80"/>
      <c r="CJM178" s="80"/>
      <c r="CJN178" s="80"/>
      <c r="CJO178" s="80"/>
      <c r="CJP178" s="80"/>
      <c r="CJQ178" s="80"/>
      <c r="CJR178" s="80"/>
      <c r="CJS178" s="80"/>
      <c r="CJT178" s="80"/>
      <c r="CJU178" s="80"/>
      <c r="CJV178" s="80"/>
      <c r="CJW178" s="80"/>
      <c r="CJX178" s="80"/>
      <c r="CJY178" s="80"/>
      <c r="CJZ178" s="80"/>
      <c r="CKA178" s="80"/>
      <c r="CKB178" s="80"/>
      <c r="CKC178" s="80"/>
      <c r="CKD178" s="80"/>
      <c r="CKE178" s="80"/>
      <c r="CKF178" s="80"/>
      <c r="CKG178" s="80"/>
      <c r="CKH178" s="80"/>
      <c r="CKI178" s="80"/>
      <c r="CKJ178" s="80"/>
      <c r="CKK178" s="80"/>
      <c r="CKL178" s="80"/>
      <c r="CKM178" s="80"/>
      <c r="CKN178" s="80"/>
      <c r="CKO178" s="80"/>
      <c r="CKP178" s="80"/>
      <c r="CKQ178" s="80"/>
      <c r="CKR178" s="80"/>
      <c r="CKS178" s="80"/>
      <c r="CKT178" s="80"/>
      <c r="CKU178" s="80"/>
      <c r="CKV178" s="80"/>
      <c r="CKW178" s="80"/>
      <c r="CKX178" s="80"/>
      <c r="CKY178" s="80"/>
      <c r="CKZ178" s="80"/>
      <c r="CLA178" s="80"/>
      <c r="CLB178" s="80"/>
      <c r="CLC178" s="80"/>
      <c r="CLD178" s="80"/>
      <c r="CLE178" s="80"/>
      <c r="CLF178" s="80"/>
      <c r="CLG178" s="80"/>
      <c r="CLH178" s="80"/>
      <c r="CLI178" s="80"/>
      <c r="CLJ178" s="80"/>
      <c r="CLK178" s="80"/>
      <c r="CLL178" s="80"/>
      <c r="CLM178" s="80"/>
      <c r="CLN178" s="80"/>
      <c r="CLO178" s="80"/>
      <c r="CLP178" s="80"/>
      <c r="CLQ178" s="80"/>
      <c r="CLR178" s="80"/>
      <c r="CLS178" s="80"/>
      <c r="CLT178" s="80"/>
      <c r="CLU178" s="80"/>
      <c r="CLV178" s="80"/>
      <c r="CLW178" s="80"/>
      <c r="CLX178" s="80"/>
      <c r="CLY178" s="80"/>
      <c r="CLZ178" s="80"/>
      <c r="CMA178" s="80"/>
      <c r="CMB178" s="80"/>
      <c r="CMC178" s="80"/>
      <c r="CMD178" s="80"/>
      <c r="CME178" s="80"/>
      <c r="CMF178" s="80"/>
      <c r="CMG178" s="80"/>
      <c r="CMH178" s="80"/>
      <c r="CMI178" s="80"/>
      <c r="CMJ178" s="80"/>
      <c r="CMK178" s="80"/>
      <c r="CML178" s="80"/>
      <c r="CMM178" s="80"/>
      <c r="CMN178" s="80"/>
      <c r="CMO178" s="80"/>
      <c r="CMP178" s="80"/>
      <c r="CMQ178" s="80"/>
      <c r="CMR178" s="80"/>
      <c r="CMS178" s="80"/>
      <c r="CMT178" s="80"/>
      <c r="CMU178" s="80"/>
      <c r="CMV178" s="80"/>
      <c r="CMW178" s="80"/>
      <c r="CMX178" s="80"/>
      <c r="CMY178" s="80"/>
      <c r="CMZ178" s="80"/>
      <c r="CNA178" s="80"/>
      <c r="CNB178" s="80"/>
      <c r="CNC178" s="80"/>
      <c r="CND178" s="80"/>
      <c r="CNE178" s="80"/>
      <c r="CNF178" s="80"/>
      <c r="CNG178" s="80"/>
      <c r="CNH178" s="80"/>
      <c r="CNI178" s="80"/>
      <c r="CNJ178" s="80"/>
      <c r="CNK178" s="80"/>
      <c r="CNL178" s="80"/>
      <c r="CNM178" s="80"/>
      <c r="CNN178" s="80"/>
      <c r="CNO178" s="80"/>
      <c r="CNP178" s="80"/>
      <c r="CNQ178" s="80"/>
      <c r="CNR178" s="80"/>
      <c r="CNS178" s="80"/>
      <c r="CNT178" s="80"/>
      <c r="CNU178" s="80"/>
      <c r="CNV178" s="80"/>
      <c r="CNW178" s="80"/>
      <c r="CNX178" s="80"/>
      <c r="CNY178" s="80"/>
      <c r="CNZ178" s="80"/>
      <c r="COA178" s="80"/>
      <c r="COB178" s="80"/>
      <c r="COC178" s="80"/>
      <c r="COD178" s="80"/>
      <c r="COE178" s="80"/>
      <c r="COF178" s="80"/>
      <c r="COG178" s="80"/>
      <c r="COH178" s="80"/>
      <c r="COI178" s="80"/>
      <c r="COJ178" s="80"/>
      <c r="COK178" s="80"/>
      <c r="COL178" s="80"/>
      <c r="COM178" s="80"/>
      <c r="CON178" s="80"/>
      <c r="COO178" s="80"/>
      <c r="COP178" s="80"/>
      <c r="COQ178" s="80"/>
      <c r="COR178" s="80"/>
      <c r="COS178" s="80"/>
      <c r="COT178" s="80"/>
      <c r="COU178" s="80"/>
      <c r="COV178" s="80"/>
      <c r="COW178" s="80"/>
      <c r="COX178" s="80"/>
      <c r="COY178" s="80"/>
      <c r="COZ178" s="80"/>
      <c r="CPA178" s="80"/>
      <c r="CPB178" s="80"/>
      <c r="CPC178" s="80"/>
      <c r="CPD178" s="80"/>
      <c r="CPE178" s="80"/>
      <c r="CPF178" s="80"/>
      <c r="CPG178" s="80"/>
      <c r="CPH178" s="80"/>
      <c r="CPI178" s="80"/>
      <c r="CPJ178" s="80"/>
      <c r="CPK178" s="80"/>
      <c r="CPL178" s="80"/>
      <c r="CPM178" s="80"/>
      <c r="CPN178" s="80"/>
      <c r="CPO178" s="80"/>
      <c r="CPP178" s="80"/>
      <c r="CPQ178" s="80"/>
      <c r="CPR178" s="80"/>
      <c r="CPS178" s="80"/>
      <c r="CPT178" s="80"/>
      <c r="CPU178" s="80"/>
      <c r="CPV178" s="80"/>
      <c r="CPW178" s="80"/>
      <c r="CPX178" s="80"/>
      <c r="CPY178" s="80"/>
      <c r="CPZ178" s="80"/>
      <c r="CQA178" s="80"/>
      <c r="CQB178" s="80"/>
      <c r="CQC178" s="80"/>
      <c r="CQD178" s="80"/>
      <c r="CQE178" s="80"/>
      <c r="CQF178" s="80"/>
      <c r="CQG178" s="80"/>
      <c r="CQH178" s="80"/>
      <c r="CQI178" s="80"/>
      <c r="CQJ178" s="80"/>
      <c r="CQK178" s="80"/>
      <c r="CQL178" s="80"/>
      <c r="CQM178" s="80"/>
      <c r="CQN178" s="80"/>
      <c r="CQO178" s="80"/>
      <c r="CQP178" s="80"/>
      <c r="CQQ178" s="80"/>
      <c r="CQR178" s="80"/>
      <c r="CQS178" s="80"/>
      <c r="CQT178" s="80"/>
      <c r="CQU178" s="80"/>
      <c r="CQV178" s="80"/>
      <c r="CQW178" s="80"/>
      <c r="CQX178" s="80"/>
      <c r="CQY178" s="80"/>
      <c r="CQZ178" s="80"/>
      <c r="CRA178" s="80"/>
      <c r="CRB178" s="80"/>
      <c r="CRC178" s="80"/>
      <c r="CRD178" s="80"/>
      <c r="CRE178" s="80"/>
      <c r="CRF178" s="80"/>
      <c r="CRG178" s="80"/>
      <c r="CRH178" s="80"/>
      <c r="CRI178" s="80"/>
      <c r="CRJ178" s="80"/>
      <c r="CRK178" s="80"/>
      <c r="CRL178" s="80"/>
      <c r="CRM178" s="80"/>
      <c r="CRN178" s="80"/>
      <c r="CRO178" s="80"/>
      <c r="CRP178" s="80"/>
      <c r="CRQ178" s="80"/>
      <c r="CRR178" s="80"/>
      <c r="CRS178" s="80"/>
      <c r="CRT178" s="80"/>
      <c r="CRU178" s="80"/>
      <c r="CRV178" s="80"/>
      <c r="CRW178" s="80"/>
      <c r="CRX178" s="80"/>
      <c r="CRY178" s="80"/>
      <c r="CRZ178" s="80"/>
      <c r="CSA178" s="80"/>
      <c r="CSB178" s="80"/>
      <c r="CSC178" s="80"/>
      <c r="CSD178" s="80"/>
      <c r="CSE178" s="80"/>
      <c r="CSF178" s="80"/>
      <c r="CSG178" s="80"/>
      <c r="CSH178" s="80"/>
      <c r="CSI178" s="80"/>
      <c r="CSJ178" s="80"/>
      <c r="CSK178" s="80"/>
      <c r="CSL178" s="80"/>
      <c r="CSM178" s="80"/>
      <c r="CSN178" s="80"/>
      <c r="CSO178" s="80"/>
      <c r="CSP178" s="80"/>
      <c r="CSQ178" s="80"/>
      <c r="CSR178" s="80"/>
      <c r="CSS178" s="80"/>
      <c r="CST178" s="80"/>
      <c r="CSU178" s="80"/>
      <c r="CSV178" s="80"/>
      <c r="CSW178" s="80"/>
      <c r="CSX178" s="80"/>
      <c r="CSY178" s="80"/>
      <c r="CSZ178" s="80"/>
      <c r="CTA178" s="80"/>
      <c r="CTB178" s="80"/>
      <c r="CTC178" s="80"/>
      <c r="CTD178" s="80"/>
      <c r="CTE178" s="80"/>
      <c r="CTF178" s="80"/>
      <c r="CTG178" s="80"/>
      <c r="CTH178" s="80"/>
      <c r="CTI178" s="80"/>
      <c r="CTJ178" s="80"/>
      <c r="CTK178" s="80"/>
      <c r="CTL178" s="80"/>
      <c r="CTM178" s="80"/>
      <c r="CTN178" s="80"/>
      <c r="CTO178" s="80"/>
      <c r="CTP178" s="80"/>
      <c r="CTQ178" s="80"/>
      <c r="CTR178" s="80"/>
      <c r="CTS178" s="80"/>
      <c r="CTT178" s="80"/>
      <c r="CTU178" s="80"/>
      <c r="CTV178" s="80"/>
      <c r="CTW178" s="80"/>
      <c r="CTX178" s="80"/>
      <c r="CTY178" s="80"/>
      <c r="CTZ178" s="80"/>
      <c r="CUA178" s="80"/>
      <c r="CUB178" s="80"/>
      <c r="CUC178" s="80"/>
      <c r="CUD178" s="80"/>
      <c r="CUE178" s="80"/>
      <c r="CUF178" s="80"/>
      <c r="CUG178" s="80"/>
      <c r="CUH178" s="80"/>
      <c r="CUI178" s="80"/>
      <c r="CUJ178" s="80"/>
      <c r="CUK178" s="80"/>
      <c r="CUL178" s="80"/>
      <c r="CUM178" s="80"/>
      <c r="CUN178" s="80"/>
      <c r="CUO178" s="80"/>
      <c r="CUP178" s="80"/>
      <c r="CUQ178" s="80"/>
      <c r="CUR178" s="80"/>
      <c r="CUS178" s="80"/>
      <c r="CUT178" s="80"/>
      <c r="CUU178" s="80"/>
      <c r="CUV178" s="80"/>
      <c r="CUW178" s="80"/>
      <c r="CUX178" s="80"/>
      <c r="CUY178" s="80"/>
      <c r="CUZ178" s="80"/>
      <c r="CVA178" s="80"/>
      <c r="CVB178" s="80"/>
      <c r="CVC178" s="80"/>
      <c r="CVD178" s="80"/>
      <c r="CVE178" s="80"/>
      <c r="CVF178" s="80"/>
      <c r="CVG178" s="80"/>
      <c r="CVH178" s="80"/>
      <c r="CVI178" s="80"/>
      <c r="CVJ178" s="80"/>
      <c r="CVK178" s="80"/>
      <c r="CVL178" s="80"/>
      <c r="CVM178" s="80"/>
      <c r="CVN178" s="80"/>
      <c r="CVO178" s="80"/>
      <c r="CVP178" s="80"/>
      <c r="CVQ178" s="80"/>
      <c r="CVR178" s="80"/>
      <c r="CVS178" s="80"/>
      <c r="CVT178" s="80"/>
      <c r="CVU178" s="80"/>
      <c r="CVV178" s="80"/>
      <c r="CVW178" s="80"/>
      <c r="CVX178" s="80"/>
      <c r="CVY178" s="80"/>
      <c r="CVZ178" s="80"/>
      <c r="CWA178" s="80"/>
      <c r="CWB178" s="80"/>
      <c r="CWC178" s="80"/>
      <c r="CWD178" s="80"/>
      <c r="CWE178" s="80"/>
      <c r="CWF178" s="80"/>
      <c r="CWG178" s="80"/>
      <c r="CWH178" s="80"/>
      <c r="CWI178" s="80"/>
      <c r="CWJ178" s="80"/>
      <c r="CWK178" s="80"/>
      <c r="CWL178" s="80"/>
      <c r="CWM178" s="80"/>
      <c r="CWN178" s="80"/>
      <c r="CWO178" s="80"/>
      <c r="CWP178" s="80"/>
      <c r="CWQ178" s="80"/>
      <c r="CWR178" s="80"/>
      <c r="CWS178" s="80"/>
      <c r="CWT178" s="80"/>
      <c r="CWU178" s="80"/>
      <c r="CWV178" s="80"/>
      <c r="CWW178" s="80"/>
      <c r="CWX178" s="80"/>
      <c r="CWY178" s="80"/>
      <c r="CWZ178" s="80"/>
      <c r="CXA178" s="80"/>
      <c r="CXB178" s="80"/>
      <c r="CXC178" s="80"/>
      <c r="CXD178" s="80"/>
      <c r="CXE178" s="80"/>
      <c r="CXF178" s="80"/>
      <c r="CXG178" s="80"/>
      <c r="CXH178" s="80"/>
      <c r="CXI178" s="80"/>
      <c r="CXJ178" s="80"/>
      <c r="CXK178" s="80"/>
      <c r="CXL178" s="80"/>
      <c r="CXM178" s="80"/>
      <c r="CXN178" s="80"/>
      <c r="CXO178" s="80"/>
      <c r="CXP178" s="80"/>
      <c r="CXQ178" s="80"/>
      <c r="CXR178" s="80"/>
      <c r="CXS178" s="80"/>
      <c r="CXT178" s="80"/>
      <c r="CXU178" s="80"/>
      <c r="CXV178" s="80"/>
      <c r="CXW178" s="80"/>
      <c r="CXX178" s="80"/>
      <c r="CXY178" s="80"/>
      <c r="CXZ178" s="80"/>
      <c r="CYA178" s="80"/>
      <c r="CYB178" s="80"/>
      <c r="CYC178" s="80"/>
      <c r="CYD178" s="80"/>
      <c r="CYE178" s="80"/>
      <c r="CYF178" s="80"/>
      <c r="CYG178" s="80"/>
      <c r="CYH178" s="80"/>
      <c r="CYI178" s="80"/>
      <c r="CYJ178" s="80"/>
      <c r="CYK178" s="80"/>
      <c r="CYL178" s="80"/>
      <c r="CYM178" s="80"/>
      <c r="CYN178" s="80"/>
      <c r="CYO178" s="80"/>
      <c r="CYP178" s="80"/>
      <c r="CYQ178" s="80"/>
      <c r="CYR178" s="80"/>
      <c r="CYS178" s="80"/>
      <c r="CYT178" s="80"/>
      <c r="CYU178" s="80"/>
      <c r="CYV178" s="80"/>
      <c r="CYW178" s="80"/>
      <c r="CYX178" s="80"/>
      <c r="CYY178" s="80"/>
      <c r="CYZ178" s="80"/>
      <c r="CZA178" s="80"/>
      <c r="CZB178" s="80"/>
      <c r="CZC178" s="80"/>
      <c r="CZD178" s="80"/>
      <c r="CZE178" s="80"/>
      <c r="CZF178" s="80"/>
      <c r="CZG178" s="80"/>
      <c r="CZH178" s="80"/>
      <c r="CZI178" s="80"/>
      <c r="CZJ178" s="80"/>
      <c r="CZK178" s="80"/>
      <c r="CZL178" s="80"/>
      <c r="CZM178" s="80"/>
      <c r="CZN178" s="80"/>
      <c r="CZO178" s="80"/>
      <c r="CZP178" s="80"/>
      <c r="CZQ178" s="80"/>
      <c r="CZR178" s="80"/>
      <c r="CZS178" s="80"/>
      <c r="CZT178" s="80"/>
      <c r="CZU178" s="80"/>
      <c r="CZV178" s="80"/>
      <c r="CZW178" s="80"/>
      <c r="CZX178" s="80"/>
      <c r="CZY178" s="80"/>
      <c r="CZZ178" s="80"/>
      <c r="DAA178" s="80"/>
      <c r="DAB178" s="80"/>
      <c r="DAC178" s="80"/>
      <c r="DAD178" s="80"/>
      <c r="DAE178" s="80"/>
      <c r="DAF178" s="80"/>
      <c r="DAG178" s="80"/>
      <c r="DAH178" s="80"/>
      <c r="DAI178" s="80"/>
      <c r="DAJ178" s="80"/>
      <c r="DAK178" s="80"/>
      <c r="DAL178" s="80"/>
      <c r="DAM178" s="80"/>
      <c r="DAN178" s="80"/>
      <c r="DAO178" s="80"/>
      <c r="DAP178" s="80"/>
      <c r="DAQ178" s="80"/>
      <c r="DAR178" s="80"/>
      <c r="DAS178" s="80"/>
      <c r="DAT178" s="80"/>
      <c r="DAU178" s="80"/>
      <c r="DAV178" s="80"/>
      <c r="DAW178" s="80"/>
      <c r="DAX178" s="80"/>
      <c r="DAY178" s="80"/>
      <c r="DAZ178" s="80"/>
      <c r="DBA178" s="80"/>
      <c r="DBB178" s="80"/>
      <c r="DBC178" s="80"/>
      <c r="DBD178" s="80"/>
      <c r="DBE178" s="80"/>
      <c r="DBF178" s="80"/>
      <c r="DBG178" s="80"/>
      <c r="DBH178" s="80"/>
      <c r="DBI178" s="80"/>
      <c r="DBJ178" s="80"/>
      <c r="DBK178" s="80"/>
      <c r="DBL178" s="80"/>
      <c r="DBM178" s="80"/>
      <c r="DBN178" s="80"/>
      <c r="DBO178" s="80"/>
      <c r="DBP178" s="80"/>
      <c r="DBQ178" s="80"/>
      <c r="DBR178" s="80"/>
      <c r="DBS178" s="80"/>
      <c r="DBT178" s="80"/>
      <c r="DBU178" s="80"/>
      <c r="DBV178" s="80"/>
      <c r="DBW178" s="80"/>
      <c r="DBX178" s="80"/>
      <c r="DBY178" s="80"/>
      <c r="DBZ178" s="80"/>
      <c r="DCA178" s="80"/>
      <c r="DCB178" s="80"/>
      <c r="DCC178" s="80"/>
      <c r="DCD178" s="80"/>
      <c r="DCE178" s="80"/>
      <c r="DCF178" s="80"/>
      <c r="DCG178" s="80"/>
      <c r="DCH178" s="80"/>
      <c r="DCI178" s="80"/>
      <c r="DCJ178" s="80"/>
      <c r="DCK178" s="80"/>
      <c r="DCL178" s="80"/>
      <c r="DCM178" s="80"/>
      <c r="DCN178" s="80"/>
      <c r="DCO178" s="80"/>
      <c r="DCP178" s="80"/>
      <c r="DCQ178" s="80"/>
      <c r="DCR178" s="80"/>
      <c r="DCS178" s="80"/>
      <c r="DCT178" s="80"/>
      <c r="DCU178" s="80"/>
      <c r="DCV178" s="80"/>
      <c r="DCW178" s="80"/>
      <c r="DCX178" s="80"/>
      <c r="DCY178" s="80"/>
      <c r="DCZ178" s="80"/>
      <c r="DDA178" s="80"/>
      <c r="DDB178" s="80"/>
      <c r="DDC178" s="80"/>
      <c r="DDD178" s="80"/>
      <c r="DDE178" s="80"/>
      <c r="DDF178" s="80"/>
      <c r="DDG178" s="80"/>
      <c r="DDH178" s="80"/>
      <c r="DDI178" s="80"/>
      <c r="DDJ178" s="80"/>
      <c r="DDK178" s="80"/>
      <c r="DDL178" s="80"/>
      <c r="DDM178" s="80"/>
      <c r="DDN178" s="80"/>
      <c r="DDO178" s="80"/>
      <c r="DDP178" s="80"/>
      <c r="DDQ178" s="80"/>
      <c r="DDR178" s="80"/>
      <c r="DDS178" s="80"/>
      <c r="DDT178" s="80"/>
      <c r="DDU178" s="80"/>
      <c r="DDV178" s="80"/>
      <c r="DDW178" s="80"/>
      <c r="DDX178" s="80"/>
      <c r="DDY178" s="80"/>
      <c r="DDZ178" s="80"/>
      <c r="DEA178" s="80"/>
      <c r="DEB178" s="80"/>
      <c r="DEC178" s="80"/>
      <c r="DED178" s="80"/>
      <c r="DEE178" s="80"/>
      <c r="DEF178" s="80"/>
      <c r="DEG178" s="80"/>
      <c r="DEH178" s="80"/>
      <c r="DEI178" s="80"/>
      <c r="DEJ178" s="80"/>
      <c r="DEK178" s="80"/>
      <c r="DEL178" s="80"/>
      <c r="DEM178" s="80"/>
      <c r="DEN178" s="80"/>
      <c r="DEO178" s="80"/>
      <c r="DEP178" s="80"/>
      <c r="DEQ178" s="80"/>
      <c r="DER178" s="80"/>
      <c r="DES178" s="80"/>
      <c r="DET178" s="80"/>
      <c r="DEU178" s="80"/>
      <c r="DEV178" s="80"/>
      <c r="DEW178" s="80"/>
      <c r="DEX178" s="80"/>
      <c r="DEY178" s="80"/>
      <c r="DEZ178" s="80"/>
      <c r="DFA178" s="80"/>
      <c r="DFB178" s="80"/>
      <c r="DFC178" s="80"/>
      <c r="DFD178" s="80"/>
      <c r="DFE178" s="80"/>
      <c r="DFF178" s="80"/>
      <c r="DFG178" s="80"/>
      <c r="DFH178" s="80"/>
      <c r="DFI178" s="80"/>
      <c r="DFJ178" s="80"/>
      <c r="DFK178" s="80"/>
      <c r="DFL178" s="80"/>
      <c r="DFM178" s="80"/>
      <c r="DFN178" s="80"/>
      <c r="DFO178" s="80"/>
      <c r="DFP178" s="80"/>
      <c r="DFQ178" s="80"/>
      <c r="DFR178" s="80"/>
      <c r="DFS178" s="80"/>
      <c r="DFT178" s="80"/>
      <c r="DFU178" s="80"/>
      <c r="DFV178" s="80"/>
      <c r="DFW178" s="80"/>
      <c r="DFX178" s="80"/>
      <c r="DFY178" s="80"/>
      <c r="DFZ178" s="80"/>
      <c r="DGA178" s="80"/>
      <c r="DGB178" s="80"/>
      <c r="DGC178" s="80"/>
      <c r="DGD178" s="80"/>
      <c r="DGE178" s="80"/>
      <c r="DGF178" s="80"/>
      <c r="DGG178" s="80"/>
      <c r="DGH178" s="80"/>
      <c r="DGI178" s="80"/>
      <c r="DGJ178" s="80"/>
      <c r="DGK178" s="80"/>
      <c r="DGL178" s="80"/>
      <c r="DGM178" s="80"/>
      <c r="DGN178" s="80"/>
      <c r="DGO178" s="80"/>
      <c r="DGP178" s="80"/>
      <c r="DGQ178" s="80"/>
      <c r="DGR178" s="80"/>
      <c r="DGS178" s="80"/>
      <c r="DGT178" s="80"/>
      <c r="DGU178" s="80"/>
      <c r="DGV178" s="80"/>
      <c r="DGW178" s="80"/>
      <c r="DGX178" s="80"/>
      <c r="DGY178" s="80"/>
      <c r="DGZ178" s="80"/>
      <c r="DHA178" s="80"/>
      <c r="DHB178" s="80"/>
      <c r="DHC178" s="80"/>
      <c r="DHD178" s="80"/>
      <c r="DHE178" s="80"/>
      <c r="DHF178" s="80"/>
      <c r="DHG178" s="80"/>
      <c r="DHH178" s="80"/>
      <c r="DHI178" s="80"/>
      <c r="DHJ178" s="80"/>
      <c r="DHK178" s="80"/>
      <c r="DHL178" s="80"/>
      <c r="DHM178" s="80"/>
      <c r="DHN178" s="80"/>
      <c r="DHO178" s="80"/>
      <c r="DHP178" s="80"/>
      <c r="DHQ178" s="80"/>
      <c r="DHR178" s="80"/>
      <c r="DHS178" s="80"/>
      <c r="DHT178" s="80"/>
      <c r="DHU178" s="80"/>
      <c r="DHV178" s="80"/>
      <c r="DHW178" s="80"/>
      <c r="DHX178" s="80"/>
      <c r="DHY178" s="80"/>
      <c r="DHZ178" s="80"/>
      <c r="DIA178" s="80"/>
      <c r="DIB178" s="80"/>
      <c r="DIC178" s="80"/>
      <c r="DID178" s="80"/>
      <c r="DIE178" s="80"/>
      <c r="DIF178" s="80"/>
      <c r="DIG178" s="80"/>
      <c r="DIH178" s="80"/>
      <c r="DII178" s="80"/>
      <c r="DIJ178" s="80"/>
      <c r="DIK178" s="80"/>
      <c r="DIL178" s="80"/>
      <c r="DIM178" s="80"/>
      <c r="DIN178" s="80"/>
      <c r="DIO178" s="80"/>
      <c r="DIP178" s="80"/>
      <c r="DIQ178" s="80"/>
      <c r="DIR178" s="80"/>
      <c r="DIS178" s="80"/>
      <c r="DIT178" s="80"/>
      <c r="DIU178" s="80"/>
      <c r="DIV178" s="80"/>
      <c r="DIW178" s="80"/>
      <c r="DIX178" s="80"/>
      <c r="DIY178" s="80"/>
      <c r="DIZ178" s="80"/>
      <c r="DJA178" s="80"/>
      <c r="DJB178" s="80"/>
      <c r="DJC178" s="80"/>
      <c r="DJD178" s="80"/>
      <c r="DJE178" s="80"/>
      <c r="DJF178" s="80"/>
      <c r="DJG178" s="80"/>
      <c r="DJH178" s="80"/>
      <c r="DJI178" s="80"/>
      <c r="DJJ178" s="80"/>
      <c r="DJK178" s="80"/>
      <c r="DJL178" s="80"/>
      <c r="DJM178" s="80"/>
      <c r="DJN178" s="80"/>
      <c r="DJO178" s="80"/>
      <c r="DJP178" s="80"/>
      <c r="DJQ178" s="80"/>
      <c r="DJR178" s="80"/>
      <c r="DJS178" s="80"/>
      <c r="DJT178" s="80"/>
      <c r="DJU178" s="80"/>
      <c r="DJV178" s="80"/>
      <c r="DJW178" s="80"/>
      <c r="DJX178" s="80"/>
      <c r="DJY178" s="80"/>
      <c r="DJZ178" s="80"/>
      <c r="DKA178" s="80"/>
      <c r="DKB178" s="80"/>
      <c r="DKC178" s="80"/>
      <c r="DKD178" s="80"/>
      <c r="DKE178" s="80"/>
      <c r="DKF178" s="80"/>
      <c r="DKG178" s="80"/>
      <c r="DKH178" s="80"/>
      <c r="DKI178" s="80"/>
      <c r="DKJ178" s="80"/>
      <c r="DKK178" s="80"/>
      <c r="DKL178" s="80"/>
      <c r="DKM178" s="80"/>
      <c r="DKN178" s="80"/>
      <c r="DKO178" s="80"/>
      <c r="DKP178" s="80"/>
      <c r="DKQ178" s="80"/>
      <c r="DKR178" s="80"/>
      <c r="DKS178" s="80"/>
      <c r="DKT178" s="80"/>
      <c r="DKU178" s="80"/>
      <c r="DKV178" s="80"/>
      <c r="DKW178" s="80"/>
      <c r="DKX178" s="80"/>
      <c r="DKY178" s="80"/>
      <c r="DKZ178" s="80"/>
      <c r="DLA178" s="80"/>
      <c r="DLB178" s="80"/>
      <c r="DLC178" s="80"/>
      <c r="DLD178" s="80"/>
      <c r="DLE178" s="80"/>
      <c r="DLF178" s="80"/>
      <c r="DLG178" s="80"/>
      <c r="DLH178" s="80"/>
      <c r="DLI178" s="80"/>
      <c r="DLJ178" s="80"/>
      <c r="DLK178" s="80"/>
      <c r="DLL178" s="80"/>
      <c r="DLM178" s="80"/>
      <c r="DLN178" s="80"/>
      <c r="DLO178" s="80"/>
      <c r="DLP178" s="80"/>
      <c r="DLQ178" s="80"/>
      <c r="DLR178" s="80"/>
      <c r="DLS178" s="80"/>
      <c r="DLT178" s="80"/>
      <c r="DLU178" s="80"/>
      <c r="DLV178" s="80"/>
      <c r="DLW178" s="80"/>
      <c r="DLX178" s="80"/>
      <c r="DLY178" s="80"/>
      <c r="DLZ178" s="80"/>
      <c r="DMA178" s="80"/>
      <c r="DMB178" s="80"/>
      <c r="DMC178" s="80"/>
      <c r="DMD178" s="80"/>
      <c r="DME178" s="80"/>
      <c r="DMF178" s="80"/>
      <c r="DMG178" s="80"/>
      <c r="DMH178" s="80"/>
      <c r="DMI178" s="80"/>
      <c r="DMJ178" s="80"/>
      <c r="DMK178" s="80"/>
      <c r="DML178" s="80"/>
      <c r="DMM178" s="80"/>
      <c r="DMN178" s="80"/>
      <c r="DMO178" s="80"/>
      <c r="DMP178" s="80"/>
      <c r="DMQ178" s="80"/>
      <c r="DMR178" s="80"/>
      <c r="DMS178" s="80"/>
      <c r="DMT178" s="80"/>
      <c r="DMU178" s="80"/>
      <c r="DMV178" s="80"/>
      <c r="DMW178" s="80"/>
      <c r="DMX178" s="80"/>
      <c r="DMY178" s="80"/>
      <c r="DMZ178" s="80"/>
      <c r="DNA178" s="80"/>
      <c r="DNB178" s="80"/>
      <c r="DNC178" s="80"/>
      <c r="DND178" s="80"/>
      <c r="DNE178" s="80"/>
      <c r="DNF178" s="80"/>
      <c r="DNG178" s="80"/>
      <c r="DNH178" s="80"/>
      <c r="DNI178" s="80"/>
      <c r="DNJ178" s="80"/>
      <c r="DNK178" s="80"/>
      <c r="DNL178" s="80"/>
      <c r="DNM178" s="80"/>
      <c r="DNN178" s="80"/>
      <c r="DNO178" s="80"/>
      <c r="DNP178" s="80"/>
      <c r="DNQ178" s="80"/>
      <c r="DNR178" s="80"/>
      <c r="DNS178" s="80"/>
      <c r="DNT178" s="80"/>
      <c r="DNU178" s="80"/>
      <c r="DNV178" s="80"/>
      <c r="DNW178" s="80"/>
      <c r="DNX178" s="80"/>
      <c r="DNY178" s="80"/>
      <c r="DNZ178" s="80"/>
      <c r="DOA178" s="80"/>
      <c r="DOB178" s="80"/>
      <c r="DOC178" s="80"/>
      <c r="DOD178" s="80"/>
      <c r="DOE178" s="80"/>
      <c r="DOF178" s="80"/>
      <c r="DOG178" s="80"/>
      <c r="DOH178" s="80"/>
      <c r="DOI178" s="80"/>
      <c r="DOJ178" s="80"/>
      <c r="DOK178" s="80"/>
      <c r="DOL178" s="80"/>
      <c r="DOM178" s="80"/>
      <c r="DON178" s="80"/>
      <c r="DOO178" s="80"/>
      <c r="DOP178" s="80"/>
      <c r="DOQ178" s="80"/>
      <c r="DOR178" s="80"/>
      <c r="DOS178" s="80"/>
      <c r="DOT178" s="80"/>
      <c r="DOU178" s="80"/>
      <c r="DOV178" s="80"/>
      <c r="DOW178" s="80"/>
      <c r="DOX178" s="80"/>
      <c r="DOY178" s="80"/>
      <c r="DOZ178" s="80"/>
      <c r="DPA178" s="80"/>
      <c r="DPB178" s="80"/>
      <c r="DPC178" s="80"/>
      <c r="DPD178" s="80"/>
      <c r="DPE178" s="80"/>
      <c r="DPF178" s="80"/>
      <c r="DPG178" s="80"/>
      <c r="DPH178" s="80"/>
      <c r="DPI178" s="80"/>
      <c r="DPJ178" s="80"/>
      <c r="DPK178" s="80"/>
      <c r="DPL178" s="80"/>
      <c r="DPM178" s="80"/>
      <c r="DPN178" s="80"/>
      <c r="DPO178" s="80"/>
      <c r="DPP178" s="80"/>
      <c r="DPQ178" s="80"/>
      <c r="DPR178" s="80"/>
      <c r="DPS178" s="80"/>
      <c r="DPT178" s="80"/>
      <c r="DPU178" s="80"/>
      <c r="DPV178" s="80"/>
      <c r="DPW178" s="80"/>
      <c r="DPX178" s="80"/>
      <c r="DPY178" s="80"/>
      <c r="DPZ178" s="80"/>
      <c r="DQA178" s="80"/>
      <c r="DQB178" s="80"/>
      <c r="DQC178" s="80"/>
      <c r="DQD178" s="80"/>
      <c r="DQE178" s="80"/>
      <c r="DQF178" s="80"/>
      <c r="DQG178" s="80"/>
      <c r="DQH178" s="80"/>
      <c r="DQI178" s="80"/>
      <c r="DQJ178" s="80"/>
      <c r="DQK178" s="80"/>
      <c r="DQL178" s="80"/>
      <c r="DQM178" s="80"/>
      <c r="DQN178" s="80"/>
      <c r="DQO178" s="80"/>
      <c r="DQP178" s="80"/>
      <c r="DQQ178" s="80"/>
      <c r="DQR178" s="80"/>
      <c r="DQS178" s="80"/>
      <c r="DQT178" s="80"/>
      <c r="DQU178" s="80"/>
      <c r="DQV178" s="80"/>
      <c r="DQW178" s="80"/>
      <c r="DQX178" s="80"/>
      <c r="DQY178" s="80"/>
      <c r="DQZ178" s="80"/>
      <c r="DRA178" s="80"/>
      <c r="DRB178" s="80"/>
      <c r="DRC178" s="80"/>
      <c r="DRD178" s="80"/>
      <c r="DRE178" s="80"/>
      <c r="DRF178" s="80"/>
      <c r="DRG178" s="80"/>
      <c r="DRH178" s="80"/>
      <c r="DRI178" s="80"/>
      <c r="DRJ178" s="80"/>
      <c r="DRK178" s="80"/>
      <c r="DRL178" s="80"/>
      <c r="DRM178" s="80"/>
      <c r="DRN178" s="80"/>
      <c r="DRO178" s="80"/>
      <c r="DRP178" s="80"/>
      <c r="DRQ178" s="80"/>
      <c r="DRR178" s="80"/>
      <c r="DRS178" s="80"/>
      <c r="DRT178" s="80"/>
      <c r="DRU178" s="80"/>
      <c r="DRV178" s="80"/>
      <c r="DRW178" s="80"/>
      <c r="DRX178" s="80"/>
      <c r="DRY178" s="80"/>
      <c r="DRZ178" s="80"/>
      <c r="DSA178" s="80"/>
      <c r="DSB178" s="80"/>
      <c r="DSC178" s="80"/>
      <c r="DSD178" s="80"/>
      <c r="DSE178" s="80"/>
      <c r="DSF178" s="80"/>
      <c r="DSG178" s="80"/>
      <c r="DSH178" s="80"/>
      <c r="DSI178" s="80"/>
      <c r="DSJ178" s="80"/>
      <c r="DSK178" s="80"/>
      <c r="DSL178" s="80"/>
      <c r="DSM178" s="80"/>
      <c r="DSN178" s="80"/>
      <c r="DSO178" s="80"/>
      <c r="DSP178" s="80"/>
      <c r="DSQ178" s="80"/>
      <c r="DSR178" s="80"/>
      <c r="DSS178" s="80"/>
      <c r="DST178" s="80"/>
      <c r="DSU178" s="80"/>
      <c r="DSV178" s="80"/>
      <c r="DSW178" s="80"/>
      <c r="DSX178" s="80"/>
      <c r="DSY178" s="80"/>
      <c r="DSZ178" s="80"/>
      <c r="DTA178" s="80"/>
      <c r="DTB178" s="80"/>
      <c r="DTC178" s="80"/>
      <c r="DTD178" s="80"/>
      <c r="DTE178" s="80"/>
      <c r="DTF178" s="80"/>
      <c r="DTG178" s="80"/>
      <c r="DTH178" s="80"/>
      <c r="DTI178" s="80"/>
      <c r="DTJ178" s="80"/>
      <c r="DTK178" s="80"/>
      <c r="DTL178" s="80"/>
      <c r="DTM178" s="80"/>
      <c r="DTN178" s="80"/>
      <c r="DTO178" s="80"/>
      <c r="DTP178" s="80"/>
      <c r="DTQ178" s="80"/>
      <c r="DTR178" s="80"/>
      <c r="DTS178" s="80"/>
      <c r="DTT178" s="80"/>
      <c r="DTU178" s="80"/>
      <c r="DTV178" s="80"/>
      <c r="DTW178" s="80"/>
      <c r="DTX178" s="80"/>
      <c r="DTY178" s="80"/>
      <c r="DTZ178" s="80"/>
      <c r="DUA178" s="80"/>
      <c r="DUB178" s="80"/>
      <c r="DUC178" s="80"/>
      <c r="DUD178" s="80"/>
      <c r="DUE178" s="80"/>
      <c r="DUF178" s="80"/>
      <c r="DUG178" s="80"/>
      <c r="DUH178" s="80"/>
      <c r="DUI178" s="80"/>
      <c r="DUJ178" s="80"/>
      <c r="DUK178" s="80"/>
      <c r="DUL178" s="80"/>
      <c r="DUM178" s="80"/>
      <c r="DUN178" s="80"/>
      <c r="DUO178" s="80"/>
      <c r="DUP178" s="80"/>
      <c r="DUQ178" s="80"/>
      <c r="DUR178" s="80"/>
      <c r="DUS178" s="80"/>
      <c r="DUT178" s="80"/>
      <c r="DUU178" s="80"/>
      <c r="DUV178" s="80"/>
      <c r="DUW178" s="80"/>
      <c r="DUX178" s="80"/>
      <c r="DUY178" s="80"/>
      <c r="DUZ178" s="80"/>
      <c r="DVA178" s="80"/>
      <c r="DVB178" s="80"/>
      <c r="DVC178" s="80"/>
      <c r="DVD178" s="80"/>
      <c r="DVE178" s="80"/>
      <c r="DVF178" s="80"/>
      <c r="DVG178" s="80"/>
      <c r="DVH178" s="80"/>
      <c r="DVI178" s="80"/>
      <c r="DVJ178" s="80"/>
      <c r="DVK178" s="80"/>
      <c r="DVL178" s="80"/>
      <c r="DVM178" s="80"/>
      <c r="DVN178" s="80"/>
      <c r="DVO178" s="80"/>
      <c r="DVP178" s="80"/>
      <c r="DVQ178" s="80"/>
      <c r="DVR178" s="80"/>
      <c r="DVS178" s="80"/>
      <c r="DVT178" s="80"/>
      <c r="DVU178" s="80"/>
      <c r="DVV178" s="80"/>
      <c r="DVW178" s="80"/>
      <c r="DVX178" s="80"/>
      <c r="DVY178" s="80"/>
      <c r="DVZ178" s="80"/>
      <c r="DWA178" s="80"/>
      <c r="DWB178" s="80"/>
      <c r="DWC178" s="80"/>
      <c r="DWD178" s="80"/>
      <c r="DWE178" s="80"/>
      <c r="DWF178" s="80"/>
      <c r="DWG178" s="80"/>
      <c r="DWH178" s="80"/>
      <c r="DWI178" s="80"/>
      <c r="DWJ178" s="80"/>
      <c r="DWK178" s="80"/>
      <c r="DWL178" s="80"/>
      <c r="DWM178" s="80"/>
      <c r="DWN178" s="80"/>
      <c r="DWO178" s="80"/>
      <c r="DWP178" s="80"/>
      <c r="DWQ178" s="80"/>
      <c r="DWR178" s="80"/>
      <c r="DWS178" s="80"/>
      <c r="DWT178" s="80"/>
      <c r="DWU178" s="80"/>
      <c r="DWV178" s="80"/>
      <c r="DWW178" s="80"/>
      <c r="DWX178" s="80"/>
      <c r="DWY178" s="80"/>
      <c r="DWZ178" s="80"/>
      <c r="DXA178" s="80"/>
      <c r="DXB178" s="80"/>
      <c r="DXC178" s="80"/>
      <c r="DXD178" s="80"/>
      <c r="DXE178" s="80"/>
      <c r="DXF178" s="80"/>
      <c r="DXG178" s="80"/>
      <c r="DXH178" s="80"/>
      <c r="DXI178" s="80"/>
      <c r="DXJ178" s="80"/>
      <c r="DXK178" s="80"/>
      <c r="DXL178" s="80"/>
      <c r="DXM178" s="80"/>
      <c r="DXN178" s="80"/>
      <c r="DXO178" s="80"/>
      <c r="DXP178" s="80"/>
      <c r="DXQ178" s="80"/>
      <c r="DXR178" s="80"/>
      <c r="DXS178" s="80"/>
      <c r="DXT178" s="80"/>
      <c r="DXU178" s="80"/>
      <c r="DXV178" s="80"/>
      <c r="DXW178" s="80"/>
      <c r="DXX178" s="80"/>
      <c r="DXY178" s="80"/>
      <c r="DXZ178" s="80"/>
      <c r="DYA178" s="80"/>
      <c r="DYB178" s="80"/>
      <c r="DYC178" s="80"/>
      <c r="DYD178" s="80"/>
      <c r="DYE178" s="80"/>
      <c r="DYF178" s="80"/>
      <c r="DYG178" s="80"/>
      <c r="DYH178" s="80"/>
      <c r="DYI178" s="80"/>
      <c r="DYJ178" s="80"/>
      <c r="DYK178" s="80"/>
      <c r="DYL178" s="80"/>
      <c r="DYM178" s="80"/>
      <c r="DYN178" s="80"/>
      <c r="DYO178" s="80"/>
      <c r="DYP178" s="80"/>
      <c r="DYQ178" s="80"/>
      <c r="DYR178" s="80"/>
      <c r="DYS178" s="80"/>
      <c r="DYT178" s="80"/>
      <c r="DYU178" s="80"/>
      <c r="DYV178" s="80"/>
      <c r="DYW178" s="80"/>
      <c r="DYX178" s="80"/>
      <c r="DYY178" s="80"/>
      <c r="DYZ178" s="80"/>
      <c r="DZA178" s="80"/>
      <c r="DZB178" s="80"/>
      <c r="DZC178" s="80"/>
      <c r="DZD178" s="80"/>
      <c r="DZE178" s="80"/>
      <c r="DZF178" s="80"/>
      <c r="DZG178" s="80"/>
      <c r="DZH178" s="80"/>
      <c r="DZI178" s="80"/>
      <c r="DZJ178" s="80"/>
      <c r="DZK178" s="80"/>
      <c r="DZL178" s="80"/>
      <c r="DZM178" s="80"/>
      <c r="DZN178" s="80"/>
      <c r="DZO178" s="80"/>
      <c r="DZP178" s="80"/>
      <c r="DZQ178" s="80"/>
      <c r="DZR178" s="80"/>
      <c r="DZS178" s="80"/>
      <c r="DZT178" s="80"/>
      <c r="DZU178" s="80"/>
      <c r="DZV178" s="80"/>
      <c r="DZW178" s="80"/>
      <c r="DZX178" s="80"/>
      <c r="DZY178" s="80"/>
      <c r="DZZ178" s="80"/>
      <c r="EAA178" s="80"/>
      <c r="EAB178" s="80"/>
      <c r="EAC178" s="80"/>
      <c r="EAD178" s="80"/>
      <c r="EAE178" s="80"/>
      <c r="EAF178" s="80"/>
      <c r="EAG178" s="80"/>
      <c r="EAH178" s="80"/>
      <c r="EAI178" s="80"/>
      <c r="EAJ178" s="80"/>
      <c r="EAK178" s="80"/>
      <c r="EAL178" s="80"/>
      <c r="EAM178" s="80"/>
      <c r="EAN178" s="80"/>
      <c r="EAO178" s="80"/>
      <c r="EAP178" s="80"/>
      <c r="EAQ178" s="80"/>
      <c r="EAR178" s="80"/>
      <c r="EAS178" s="80"/>
      <c r="EAT178" s="80"/>
      <c r="EAU178" s="80"/>
      <c r="EAV178" s="80"/>
      <c r="EAW178" s="80"/>
      <c r="EAX178" s="80"/>
      <c r="EAY178" s="80"/>
      <c r="EAZ178" s="80"/>
      <c r="EBA178" s="80"/>
      <c r="EBB178" s="80"/>
      <c r="EBC178" s="80"/>
      <c r="EBD178" s="80"/>
      <c r="EBE178" s="80"/>
      <c r="EBF178" s="80"/>
      <c r="EBG178" s="80"/>
      <c r="EBH178" s="80"/>
      <c r="EBI178" s="80"/>
      <c r="EBJ178" s="80"/>
      <c r="EBK178" s="80"/>
      <c r="EBL178" s="80"/>
      <c r="EBM178" s="80"/>
      <c r="EBN178" s="80"/>
      <c r="EBO178" s="80"/>
      <c r="EBP178" s="80"/>
      <c r="EBQ178" s="80"/>
      <c r="EBR178" s="80"/>
      <c r="EBS178" s="80"/>
      <c r="EBT178" s="80"/>
      <c r="EBU178" s="80"/>
      <c r="EBV178" s="80"/>
      <c r="EBW178" s="80"/>
      <c r="EBX178" s="80"/>
      <c r="EBY178" s="80"/>
      <c r="EBZ178" s="80"/>
      <c r="ECA178" s="80"/>
      <c r="ECB178" s="80"/>
      <c r="ECC178" s="80"/>
      <c r="ECD178" s="80"/>
      <c r="ECE178" s="80"/>
      <c r="ECF178" s="80"/>
      <c r="ECG178" s="80"/>
      <c r="ECH178" s="80"/>
      <c r="ECI178" s="80"/>
      <c r="ECJ178" s="80"/>
      <c r="ECK178" s="80"/>
      <c r="ECL178" s="80"/>
      <c r="ECM178" s="80"/>
      <c r="ECN178" s="80"/>
      <c r="ECO178" s="80"/>
      <c r="ECP178" s="80"/>
      <c r="ECQ178" s="80"/>
      <c r="ECR178" s="80"/>
      <c r="ECS178" s="80"/>
      <c r="ECT178" s="80"/>
      <c r="ECU178" s="80"/>
      <c r="ECV178" s="80"/>
      <c r="ECW178" s="80"/>
      <c r="ECX178" s="80"/>
      <c r="ECY178" s="80"/>
      <c r="ECZ178" s="80"/>
      <c r="EDA178" s="80"/>
      <c r="EDB178" s="80"/>
      <c r="EDC178" s="80"/>
      <c r="EDD178" s="80"/>
      <c r="EDE178" s="80"/>
      <c r="EDF178" s="80"/>
      <c r="EDG178" s="80"/>
      <c r="EDH178" s="80"/>
      <c r="EDI178" s="80"/>
      <c r="EDJ178" s="80"/>
      <c r="EDK178" s="80"/>
      <c r="EDL178" s="80"/>
      <c r="EDM178" s="80"/>
      <c r="EDN178" s="80"/>
      <c r="EDO178" s="80"/>
      <c r="EDP178" s="80"/>
      <c r="EDQ178" s="80"/>
      <c r="EDR178" s="80"/>
      <c r="EDS178" s="80"/>
      <c r="EDT178" s="80"/>
      <c r="EDU178" s="80"/>
      <c r="EDV178" s="80"/>
      <c r="EDW178" s="80"/>
      <c r="EDX178" s="80"/>
      <c r="EDY178" s="80"/>
      <c r="EDZ178" s="80"/>
      <c r="EEA178" s="80"/>
      <c r="EEB178" s="80"/>
      <c r="EEC178" s="80"/>
      <c r="EED178" s="80"/>
      <c r="EEE178" s="80"/>
      <c r="EEF178" s="80"/>
      <c r="EEG178" s="80"/>
      <c r="EEH178" s="80"/>
      <c r="EEI178" s="80"/>
      <c r="EEJ178" s="80"/>
      <c r="EEK178" s="80"/>
      <c r="EEL178" s="80"/>
      <c r="EEM178" s="80"/>
      <c r="EEN178" s="80"/>
      <c r="EEO178" s="80"/>
      <c r="EEP178" s="80"/>
      <c r="EEQ178" s="80"/>
      <c r="EER178" s="80"/>
      <c r="EES178" s="80"/>
      <c r="EET178" s="80"/>
      <c r="EEU178" s="80"/>
      <c r="EEV178" s="80"/>
      <c r="EEW178" s="80"/>
      <c r="EEX178" s="80"/>
      <c r="EEY178" s="80"/>
      <c r="EEZ178" s="80"/>
      <c r="EFA178" s="80"/>
      <c r="EFB178" s="80"/>
      <c r="EFC178" s="80"/>
      <c r="EFD178" s="80"/>
      <c r="EFE178" s="80"/>
      <c r="EFF178" s="80"/>
      <c r="EFG178" s="80"/>
      <c r="EFH178" s="80"/>
      <c r="EFI178" s="80"/>
      <c r="EFJ178" s="80"/>
      <c r="EFK178" s="80"/>
      <c r="EFL178" s="80"/>
      <c r="EFM178" s="80"/>
      <c r="EFN178" s="80"/>
      <c r="EFO178" s="80"/>
      <c r="EFP178" s="80"/>
      <c r="EFQ178" s="80"/>
      <c r="EFR178" s="80"/>
      <c r="EFS178" s="80"/>
      <c r="EFT178" s="80"/>
      <c r="EFU178" s="80"/>
      <c r="EFV178" s="80"/>
      <c r="EFW178" s="80"/>
      <c r="EFX178" s="80"/>
      <c r="EFY178" s="80"/>
      <c r="EFZ178" s="80"/>
      <c r="EGA178" s="80"/>
      <c r="EGB178" s="80"/>
      <c r="EGC178" s="80"/>
      <c r="EGD178" s="80"/>
      <c r="EGE178" s="80"/>
      <c r="EGF178" s="80"/>
      <c r="EGG178" s="80"/>
      <c r="EGH178" s="80"/>
      <c r="EGI178" s="80"/>
      <c r="EGJ178" s="80"/>
      <c r="EGK178" s="80"/>
      <c r="EGL178" s="80"/>
      <c r="EGM178" s="80"/>
      <c r="EGN178" s="80"/>
      <c r="EGO178" s="80"/>
      <c r="EGP178" s="80"/>
      <c r="EGQ178" s="80"/>
      <c r="EGR178" s="80"/>
      <c r="EGS178" s="80"/>
      <c r="EGT178" s="80"/>
      <c r="EGU178" s="80"/>
      <c r="EGV178" s="80"/>
      <c r="EGW178" s="80"/>
      <c r="EGX178" s="80"/>
      <c r="EGY178" s="80"/>
      <c r="EGZ178" s="80"/>
      <c r="EHA178" s="80"/>
      <c r="EHB178" s="80"/>
      <c r="EHC178" s="80"/>
      <c r="EHD178" s="80"/>
      <c r="EHE178" s="80"/>
      <c r="EHF178" s="80"/>
      <c r="EHG178" s="80"/>
      <c r="EHH178" s="80"/>
      <c r="EHI178" s="80"/>
      <c r="EHJ178" s="80"/>
      <c r="EHK178" s="80"/>
      <c r="EHL178" s="80"/>
      <c r="EHM178" s="80"/>
      <c r="EHN178" s="80"/>
      <c r="EHO178" s="80"/>
      <c r="EHP178" s="80"/>
      <c r="EHQ178" s="80"/>
      <c r="EHR178" s="80"/>
      <c r="EHS178" s="80"/>
      <c r="EHT178" s="80"/>
      <c r="EHU178" s="80"/>
      <c r="EHV178" s="80"/>
      <c r="EHW178" s="80"/>
      <c r="EHX178" s="80"/>
      <c r="EHY178" s="80"/>
      <c r="EHZ178" s="80"/>
      <c r="EIA178" s="80"/>
      <c r="EIB178" s="80"/>
      <c r="EIC178" s="80"/>
      <c r="EID178" s="80"/>
      <c r="EIE178" s="80"/>
      <c r="EIF178" s="80"/>
      <c r="EIG178" s="80"/>
      <c r="EIH178" s="80"/>
      <c r="EII178" s="80"/>
      <c r="EIJ178" s="80"/>
      <c r="EIK178" s="80"/>
      <c r="EIL178" s="80"/>
      <c r="EIM178" s="80"/>
      <c r="EIN178" s="80"/>
      <c r="EIO178" s="80"/>
      <c r="EIP178" s="80"/>
      <c r="EIQ178" s="80"/>
      <c r="EIR178" s="80"/>
      <c r="EIS178" s="80"/>
      <c r="EIT178" s="80"/>
      <c r="EIU178" s="80"/>
      <c r="EIV178" s="80"/>
      <c r="EIW178" s="80"/>
      <c r="EIX178" s="80"/>
      <c r="EIY178" s="80"/>
      <c r="EIZ178" s="80"/>
      <c r="EJA178" s="80"/>
      <c r="EJB178" s="80"/>
      <c r="EJC178" s="80"/>
      <c r="EJD178" s="80"/>
      <c r="EJE178" s="80"/>
      <c r="EJF178" s="80"/>
      <c r="EJG178" s="80"/>
      <c r="EJH178" s="80"/>
      <c r="EJI178" s="80"/>
      <c r="EJJ178" s="80"/>
      <c r="EJK178" s="80"/>
      <c r="EJL178" s="80"/>
      <c r="EJM178" s="80"/>
      <c r="EJN178" s="80"/>
      <c r="EJO178" s="80"/>
      <c r="EJP178" s="80"/>
      <c r="EJQ178" s="80"/>
      <c r="EJR178" s="80"/>
      <c r="EJS178" s="80"/>
      <c r="EJT178" s="80"/>
      <c r="EJU178" s="80"/>
      <c r="EJV178" s="80"/>
      <c r="EJW178" s="80"/>
      <c r="EJX178" s="80"/>
      <c r="EJY178" s="80"/>
      <c r="EJZ178" s="80"/>
      <c r="EKA178" s="80"/>
      <c r="EKB178" s="80"/>
      <c r="EKC178" s="80"/>
      <c r="EKD178" s="80"/>
      <c r="EKE178" s="80"/>
      <c r="EKF178" s="80"/>
      <c r="EKG178" s="80"/>
      <c r="EKH178" s="80"/>
      <c r="EKI178" s="80"/>
      <c r="EKJ178" s="80"/>
      <c r="EKK178" s="80"/>
      <c r="EKL178" s="80"/>
      <c r="EKM178" s="80"/>
      <c r="EKN178" s="80"/>
      <c r="EKO178" s="80"/>
      <c r="EKP178" s="80"/>
      <c r="EKQ178" s="80"/>
      <c r="EKR178" s="80"/>
      <c r="EKS178" s="80"/>
      <c r="EKT178" s="80"/>
      <c r="EKU178" s="80"/>
      <c r="EKV178" s="80"/>
      <c r="EKW178" s="80"/>
      <c r="EKX178" s="80"/>
      <c r="EKY178" s="80"/>
      <c r="EKZ178" s="80"/>
      <c r="ELA178" s="80"/>
      <c r="ELB178" s="80"/>
      <c r="ELC178" s="80"/>
      <c r="ELD178" s="80"/>
      <c r="ELE178" s="80"/>
      <c r="ELF178" s="80"/>
      <c r="ELG178" s="80"/>
      <c r="ELH178" s="80"/>
      <c r="ELI178" s="80"/>
      <c r="ELJ178" s="80"/>
      <c r="ELK178" s="80"/>
      <c r="ELL178" s="80"/>
      <c r="ELM178" s="80"/>
      <c r="ELN178" s="80"/>
      <c r="ELO178" s="80"/>
      <c r="ELP178" s="80"/>
      <c r="ELQ178" s="80"/>
      <c r="ELR178" s="80"/>
      <c r="ELS178" s="80"/>
      <c r="ELT178" s="80"/>
      <c r="ELU178" s="80"/>
      <c r="ELV178" s="80"/>
      <c r="ELW178" s="80"/>
      <c r="ELX178" s="80"/>
      <c r="ELY178" s="80"/>
      <c r="ELZ178" s="80"/>
      <c r="EMA178" s="80"/>
      <c r="EMB178" s="80"/>
      <c r="EMC178" s="80"/>
      <c r="EMD178" s="80"/>
      <c r="EME178" s="80"/>
      <c r="EMF178" s="80"/>
      <c r="EMG178" s="80"/>
      <c r="EMH178" s="80"/>
      <c r="EMI178" s="80"/>
      <c r="EMJ178" s="80"/>
      <c r="EMK178" s="80"/>
      <c r="EML178" s="80"/>
      <c r="EMM178" s="80"/>
      <c r="EMN178" s="80"/>
      <c r="EMO178" s="80"/>
      <c r="EMP178" s="80"/>
      <c r="EMQ178" s="80"/>
      <c r="EMR178" s="80"/>
      <c r="EMS178" s="80"/>
      <c r="EMT178" s="80"/>
      <c r="EMU178" s="80"/>
      <c r="EMV178" s="80"/>
      <c r="EMW178" s="80"/>
      <c r="EMX178" s="80"/>
      <c r="EMY178" s="80"/>
      <c r="EMZ178" s="80"/>
      <c r="ENA178" s="80"/>
      <c r="ENB178" s="80"/>
      <c r="ENC178" s="80"/>
      <c r="END178" s="80"/>
      <c r="ENE178" s="80"/>
      <c r="ENF178" s="80"/>
      <c r="ENG178" s="80"/>
      <c r="ENH178" s="80"/>
      <c r="ENI178" s="80"/>
      <c r="ENJ178" s="80"/>
      <c r="ENK178" s="80"/>
      <c r="ENL178" s="80"/>
      <c r="ENM178" s="80"/>
      <c r="ENN178" s="80"/>
      <c r="ENO178" s="80"/>
      <c r="ENP178" s="80"/>
      <c r="ENQ178" s="80"/>
      <c r="ENR178" s="80"/>
      <c r="ENS178" s="80"/>
      <c r="ENT178" s="80"/>
      <c r="ENU178" s="80"/>
      <c r="ENV178" s="80"/>
      <c r="ENW178" s="80"/>
      <c r="ENX178" s="80"/>
      <c r="ENY178" s="80"/>
      <c r="ENZ178" s="80"/>
      <c r="EOA178" s="80"/>
      <c r="EOB178" s="80"/>
      <c r="EOC178" s="80"/>
      <c r="EOD178" s="80"/>
      <c r="EOE178" s="80"/>
      <c r="EOF178" s="80"/>
      <c r="EOG178" s="80"/>
      <c r="EOH178" s="80"/>
      <c r="EOI178" s="80"/>
      <c r="EOJ178" s="80"/>
      <c r="EOK178" s="80"/>
      <c r="EOL178" s="80"/>
      <c r="EOM178" s="80"/>
      <c r="EON178" s="80"/>
      <c r="EOO178" s="80"/>
      <c r="EOP178" s="80"/>
      <c r="EOQ178" s="80"/>
      <c r="EOR178" s="80"/>
      <c r="EOS178" s="80"/>
      <c r="EOT178" s="80"/>
      <c r="EOU178" s="80"/>
      <c r="EOV178" s="80"/>
      <c r="EOW178" s="80"/>
      <c r="EOX178" s="80"/>
      <c r="EOY178" s="80"/>
      <c r="EOZ178" s="80"/>
      <c r="EPA178" s="80"/>
      <c r="EPB178" s="80"/>
      <c r="EPC178" s="80"/>
      <c r="EPD178" s="80"/>
      <c r="EPE178" s="80"/>
      <c r="EPF178" s="80"/>
      <c r="EPG178" s="80"/>
      <c r="EPH178" s="80"/>
      <c r="EPI178" s="80"/>
      <c r="EPJ178" s="80"/>
      <c r="EPK178" s="80"/>
      <c r="EPL178" s="80"/>
      <c r="EPM178" s="80"/>
      <c r="EPN178" s="80"/>
      <c r="EPO178" s="80"/>
      <c r="EPP178" s="80"/>
      <c r="EPQ178" s="80"/>
      <c r="EPR178" s="80"/>
      <c r="EPS178" s="80"/>
      <c r="EPT178" s="80"/>
      <c r="EPU178" s="80"/>
      <c r="EPV178" s="80"/>
      <c r="EPW178" s="80"/>
      <c r="EPX178" s="80"/>
      <c r="EPY178" s="80"/>
      <c r="EPZ178" s="80"/>
      <c r="EQA178" s="80"/>
      <c r="EQB178" s="80"/>
      <c r="EQC178" s="80"/>
      <c r="EQD178" s="80"/>
      <c r="EQE178" s="80"/>
      <c r="EQF178" s="80"/>
      <c r="EQG178" s="80"/>
      <c r="EQH178" s="80"/>
      <c r="EQI178" s="80"/>
      <c r="EQJ178" s="80"/>
      <c r="EQK178" s="80"/>
      <c r="EQL178" s="80"/>
      <c r="EQM178" s="80"/>
      <c r="EQN178" s="80"/>
      <c r="EQO178" s="80"/>
      <c r="EQP178" s="80"/>
      <c r="EQQ178" s="80"/>
      <c r="EQR178" s="80"/>
      <c r="EQS178" s="80"/>
      <c r="EQT178" s="80"/>
      <c r="EQU178" s="80"/>
      <c r="EQV178" s="80"/>
      <c r="EQW178" s="80"/>
      <c r="EQX178" s="80"/>
      <c r="EQY178" s="80"/>
      <c r="EQZ178" s="80"/>
      <c r="ERA178" s="80"/>
      <c r="ERB178" s="80"/>
      <c r="ERC178" s="80"/>
      <c r="ERD178" s="80"/>
      <c r="ERE178" s="80"/>
      <c r="ERF178" s="80"/>
      <c r="ERG178" s="80"/>
      <c r="ERH178" s="80"/>
      <c r="ERI178" s="80"/>
      <c r="ERJ178" s="80"/>
      <c r="ERK178" s="80"/>
      <c r="ERL178" s="80"/>
      <c r="ERM178" s="80"/>
      <c r="ERN178" s="80"/>
      <c r="ERO178" s="80"/>
      <c r="ERP178" s="80"/>
      <c r="ERQ178" s="80"/>
      <c r="ERR178" s="80"/>
      <c r="ERS178" s="80"/>
      <c r="ERT178" s="80"/>
      <c r="ERU178" s="80"/>
      <c r="ERV178" s="80"/>
      <c r="ERW178" s="80"/>
      <c r="ERX178" s="80"/>
      <c r="ERY178" s="80"/>
      <c r="ERZ178" s="80"/>
      <c r="ESA178" s="80"/>
      <c r="ESB178" s="80"/>
      <c r="ESC178" s="80"/>
      <c r="ESD178" s="80"/>
      <c r="ESE178" s="80"/>
      <c r="ESF178" s="80"/>
      <c r="ESG178" s="80"/>
      <c r="ESH178" s="80"/>
      <c r="ESI178" s="80"/>
      <c r="ESJ178" s="80"/>
      <c r="ESK178" s="80"/>
      <c r="ESL178" s="80"/>
      <c r="ESM178" s="80"/>
      <c r="ESN178" s="80"/>
      <c r="ESO178" s="80"/>
      <c r="ESP178" s="80"/>
      <c r="ESQ178" s="80"/>
      <c r="ESR178" s="80"/>
      <c r="ESS178" s="80"/>
      <c r="EST178" s="80"/>
      <c r="ESU178" s="80"/>
      <c r="ESV178" s="80"/>
      <c r="ESW178" s="80"/>
      <c r="ESX178" s="80"/>
      <c r="ESY178" s="80"/>
      <c r="ESZ178" s="80"/>
      <c r="ETA178" s="80"/>
      <c r="ETB178" s="80"/>
      <c r="ETC178" s="80"/>
      <c r="ETD178" s="80"/>
      <c r="ETE178" s="80"/>
      <c r="ETF178" s="80"/>
      <c r="ETG178" s="80"/>
      <c r="ETH178" s="80"/>
      <c r="ETI178" s="80"/>
      <c r="ETJ178" s="80"/>
      <c r="ETK178" s="80"/>
      <c r="ETL178" s="80"/>
      <c r="ETM178" s="80"/>
      <c r="ETN178" s="80"/>
      <c r="ETO178" s="80"/>
      <c r="ETP178" s="80"/>
      <c r="ETQ178" s="80"/>
      <c r="ETR178" s="80"/>
      <c r="ETS178" s="80"/>
      <c r="ETT178" s="80"/>
      <c r="ETU178" s="80"/>
      <c r="ETV178" s="80"/>
      <c r="ETW178" s="80"/>
      <c r="ETX178" s="80"/>
      <c r="ETY178" s="80"/>
      <c r="ETZ178" s="80"/>
      <c r="EUA178" s="80"/>
      <c r="EUB178" s="80"/>
      <c r="EUC178" s="80"/>
      <c r="EUD178" s="80"/>
      <c r="EUE178" s="80"/>
      <c r="EUF178" s="80"/>
      <c r="EUG178" s="80"/>
      <c r="EUH178" s="80"/>
      <c r="EUI178" s="80"/>
      <c r="EUJ178" s="80"/>
      <c r="EUK178" s="80"/>
      <c r="EUL178" s="80"/>
      <c r="EUM178" s="80"/>
      <c r="EUN178" s="80"/>
      <c r="EUO178" s="80"/>
      <c r="EUP178" s="80"/>
      <c r="EUQ178" s="80"/>
      <c r="EUR178" s="80"/>
      <c r="EUS178" s="80"/>
      <c r="EUT178" s="80"/>
      <c r="EUU178" s="80"/>
      <c r="EUV178" s="80"/>
      <c r="EUW178" s="80"/>
      <c r="EUX178" s="80"/>
      <c r="EUY178" s="80"/>
      <c r="EUZ178" s="80"/>
      <c r="EVA178" s="80"/>
      <c r="EVB178" s="80"/>
      <c r="EVC178" s="80"/>
      <c r="EVD178" s="80"/>
      <c r="EVE178" s="80"/>
      <c r="EVF178" s="80"/>
      <c r="EVG178" s="80"/>
      <c r="EVH178" s="80"/>
      <c r="EVI178" s="80"/>
      <c r="EVJ178" s="80"/>
      <c r="EVK178" s="80"/>
      <c r="EVL178" s="80"/>
      <c r="EVM178" s="80"/>
      <c r="EVN178" s="80"/>
      <c r="EVO178" s="80"/>
      <c r="EVP178" s="80"/>
      <c r="EVQ178" s="80"/>
      <c r="EVR178" s="80"/>
      <c r="EVS178" s="80"/>
      <c r="EVT178" s="80"/>
      <c r="EVU178" s="80"/>
      <c r="EVV178" s="80"/>
      <c r="EVW178" s="80"/>
      <c r="EVX178" s="80"/>
      <c r="EVY178" s="80"/>
      <c r="EVZ178" s="80"/>
      <c r="EWA178" s="80"/>
      <c r="EWB178" s="80"/>
      <c r="EWC178" s="80"/>
      <c r="EWD178" s="80"/>
      <c r="EWE178" s="80"/>
      <c r="EWF178" s="80"/>
      <c r="EWG178" s="80"/>
      <c r="EWH178" s="80"/>
      <c r="EWI178" s="80"/>
      <c r="EWJ178" s="80"/>
      <c r="EWK178" s="80"/>
      <c r="EWL178" s="80"/>
      <c r="EWM178" s="80"/>
      <c r="EWN178" s="80"/>
      <c r="EWO178" s="80"/>
      <c r="EWP178" s="80"/>
      <c r="EWQ178" s="80"/>
      <c r="EWR178" s="80"/>
      <c r="EWS178" s="80"/>
      <c r="EWT178" s="80"/>
      <c r="EWU178" s="80"/>
      <c r="EWV178" s="80"/>
      <c r="EWW178" s="80"/>
      <c r="EWX178" s="80"/>
      <c r="EWY178" s="80"/>
      <c r="EWZ178" s="80"/>
      <c r="EXA178" s="80"/>
      <c r="EXB178" s="80"/>
      <c r="EXC178" s="80"/>
      <c r="EXD178" s="80"/>
      <c r="EXE178" s="80"/>
      <c r="EXF178" s="80"/>
      <c r="EXG178" s="80"/>
      <c r="EXH178" s="80"/>
      <c r="EXI178" s="80"/>
      <c r="EXJ178" s="80"/>
      <c r="EXK178" s="80"/>
      <c r="EXL178" s="80"/>
      <c r="EXM178" s="80"/>
      <c r="EXN178" s="80"/>
      <c r="EXO178" s="80"/>
      <c r="EXP178" s="80"/>
      <c r="EXQ178" s="80"/>
      <c r="EXR178" s="80"/>
      <c r="EXS178" s="80"/>
      <c r="EXT178" s="80"/>
      <c r="EXU178" s="80"/>
      <c r="EXV178" s="80"/>
      <c r="EXW178" s="80"/>
      <c r="EXX178" s="80"/>
      <c r="EXY178" s="80"/>
      <c r="EXZ178" s="80"/>
      <c r="EYA178" s="80"/>
      <c r="EYB178" s="80"/>
      <c r="EYC178" s="80"/>
      <c r="EYD178" s="80"/>
      <c r="EYE178" s="80"/>
      <c r="EYF178" s="80"/>
      <c r="EYG178" s="80"/>
      <c r="EYH178" s="80"/>
      <c r="EYI178" s="80"/>
      <c r="EYJ178" s="80"/>
      <c r="EYK178" s="80"/>
      <c r="EYL178" s="80"/>
      <c r="EYM178" s="80"/>
      <c r="EYN178" s="80"/>
      <c r="EYO178" s="80"/>
      <c r="EYP178" s="80"/>
      <c r="EYQ178" s="80"/>
      <c r="EYR178" s="80"/>
      <c r="EYS178" s="80"/>
      <c r="EYT178" s="80"/>
      <c r="EYU178" s="80"/>
      <c r="EYV178" s="80"/>
      <c r="EYW178" s="80"/>
      <c r="EYX178" s="80"/>
      <c r="EYY178" s="80"/>
      <c r="EYZ178" s="80"/>
      <c r="EZA178" s="80"/>
      <c r="EZB178" s="80"/>
      <c r="EZC178" s="80"/>
      <c r="EZD178" s="80"/>
      <c r="EZE178" s="80"/>
      <c r="EZF178" s="80"/>
      <c r="EZG178" s="80"/>
      <c r="EZH178" s="80"/>
      <c r="EZI178" s="80"/>
      <c r="EZJ178" s="80"/>
      <c r="EZK178" s="80"/>
      <c r="EZL178" s="80"/>
      <c r="EZM178" s="80"/>
      <c r="EZN178" s="80"/>
      <c r="EZO178" s="80"/>
      <c r="EZP178" s="80"/>
      <c r="EZQ178" s="80"/>
      <c r="EZR178" s="80"/>
      <c r="EZS178" s="80"/>
      <c r="EZT178" s="80"/>
      <c r="EZU178" s="80"/>
      <c r="EZV178" s="80"/>
      <c r="EZW178" s="80"/>
      <c r="EZX178" s="80"/>
      <c r="EZY178" s="80"/>
      <c r="EZZ178" s="80"/>
      <c r="FAA178" s="80"/>
      <c r="FAB178" s="80"/>
      <c r="FAC178" s="80"/>
      <c r="FAD178" s="80"/>
      <c r="FAE178" s="80"/>
      <c r="FAF178" s="80"/>
      <c r="FAG178" s="80"/>
      <c r="FAH178" s="80"/>
      <c r="FAI178" s="80"/>
      <c r="FAJ178" s="80"/>
      <c r="FAK178" s="80"/>
      <c r="FAL178" s="80"/>
      <c r="FAM178" s="80"/>
      <c r="FAN178" s="80"/>
      <c r="FAO178" s="80"/>
      <c r="FAP178" s="80"/>
      <c r="FAQ178" s="80"/>
      <c r="FAR178" s="80"/>
      <c r="FAS178" s="80"/>
      <c r="FAT178" s="80"/>
      <c r="FAU178" s="80"/>
      <c r="FAV178" s="80"/>
      <c r="FAW178" s="80"/>
      <c r="FAX178" s="80"/>
      <c r="FAY178" s="80"/>
      <c r="FAZ178" s="80"/>
      <c r="FBA178" s="80"/>
      <c r="FBB178" s="80"/>
      <c r="FBC178" s="80"/>
      <c r="FBD178" s="80"/>
      <c r="FBE178" s="80"/>
      <c r="FBF178" s="80"/>
      <c r="FBG178" s="80"/>
      <c r="FBH178" s="80"/>
      <c r="FBI178" s="80"/>
      <c r="FBJ178" s="80"/>
      <c r="FBK178" s="80"/>
      <c r="FBL178" s="80"/>
      <c r="FBM178" s="80"/>
      <c r="FBN178" s="80"/>
      <c r="FBO178" s="80"/>
      <c r="FBP178" s="80"/>
      <c r="FBQ178" s="80"/>
      <c r="FBR178" s="80"/>
      <c r="FBS178" s="80"/>
      <c r="FBT178" s="80"/>
      <c r="FBU178" s="80"/>
      <c r="FBV178" s="80"/>
      <c r="FBW178" s="80"/>
      <c r="FBX178" s="80"/>
      <c r="FBY178" s="80"/>
      <c r="FBZ178" s="80"/>
      <c r="FCA178" s="80"/>
      <c r="FCB178" s="80"/>
      <c r="FCC178" s="80"/>
      <c r="FCD178" s="80"/>
      <c r="FCE178" s="80"/>
      <c r="FCF178" s="80"/>
      <c r="FCG178" s="80"/>
      <c r="FCH178" s="80"/>
      <c r="FCI178" s="80"/>
      <c r="FCJ178" s="80"/>
      <c r="FCK178" s="80"/>
      <c r="FCL178" s="80"/>
      <c r="FCM178" s="80"/>
      <c r="FCN178" s="80"/>
      <c r="FCO178" s="80"/>
      <c r="FCP178" s="80"/>
      <c r="FCQ178" s="80"/>
      <c r="FCR178" s="80"/>
      <c r="FCS178" s="80"/>
      <c r="FCT178" s="80"/>
      <c r="FCU178" s="80"/>
      <c r="FCV178" s="80"/>
      <c r="FCW178" s="80"/>
      <c r="FCX178" s="80"/>
      <c r="FCY178" s="80"/>
      <c r="FCZ178" s="80"/>
      <c r="FDA178" s="80"/>
      <c r="FDB178" s="80"/>
      <c r="FDC178" s="80"/>
      <c r="FDD178" s="80"/>
      <c r="FDE178" s="80"/>
      <c r="FDF178" s="80"/>
      <c r="FDG178" s="80"/>
      <c r="FDH178" s="80"/>
      <c r="FDI178" s="80"/>
      <c r="FDJ178" s="80"/>
      <c r="FDK178" s="80"/>
      <c r="FDL178" s="80"/>
      <c r="FDM178" s="80"/>
      <c r="FDN178" s="80"/>
      <c r="FDO178" s="80"/>
      <c r="FDP178" s="80"/>
      <c r="FDQ178" s="80"/>
      <c r="FDR178" s="80"/>
      <c r="FDS178" s="80"/>
      <c r="FDT178" s="80"/>
      <c r="FDU178" s="80"/>
      <c r="FDV178" s="80"/>
      <c r="FDW178" s="80"/>
      <c r="FDX178" s="80"/>
      <c r="FDY178" s="80"/>
      <c r="FDZ178" s="80"/>
      <c r="FEA178" s="80"/>
      <c r="FEB178" s="80"/>
      <c r="FEC178" s="80"/>
      <c r="FED178" s="80"/>
      <c r="FEE178" s="80"/>
      <c r="FEF178" s="80"/>
      <c r="FEG178" s="80"/>
      <c r="FEH178" s="80"/>
      <c r="FEI178" s="80"/>
      <c r="FEJ178" s="80"/>
      <c r="FEK178" s="80"/>
      <c r="FEL178" s="80"/>
      <c r="FEM178" s="80"/>
      <c r="FEN178" s="80"/>
      <c r="FEO178" s="80"/>
      <c r="FEP178" s="80"/>
      <c r="FEQ178" s="80"/>
      <c r="FER178" s="80"/>
      <c r="FES178" s="80"/>
      <c r="FET178" s="80"/>
      <c r="FEU178" s="80"/>
      <c r="FEV178" s="80"/>
      <c r="FEW178" s="80"/>
      <c r="FEX178" s="80"/>
      <c r="FEY178" s="80"/>
      <c r="FEZ178" s="80"/>
      <c r="FFA178" s="80"/>
      <c r="FFB178" s="80"/>
      <c r="FFC178" s="80"/>
      <c r="FFD178" s="80"/>
      <c r="FFE178" s="80"/>
      <c r="FFF178" s="80"/>
      <c r="FFG178" s="80"/>
      <c r="FFH178" s="80"/>
      <c r="FFI178" s="80"/>
      <c r="FFJ178" s="80"/>
      <c r="FFK178" s="80"/>
      <c r="FFL178" s="80"/>
      <c r="FFM178" s="80"/>
      <c r="FFN178" s="80"/>
      <c r="FFO178" s="80"/>
      <c r="FFP178" s="80"/>
      <c r="FFQ178" s="80"/>
      <c r="FFR178" s="80"/>
      <c r="FFS178" s="80"/>
      <c r="FFT178" s="80"/>
      <c r="FFU178" s="80"/>
      <c r="FFV178" s="80"/>
      <c r="FFW178" s="80"/>
      <c r="FFX178" s="80"/>
      <c r="FFY178" s="80"/>
      <c r="FFZ178" s="80"/>
      <c r="FGA178" s="80"/>
      <c r="FGB178" s="80"/>
      <c r="FGC178" s="80"/>
      <c r="FGD178" s="80"/>
      <c r="FGE178" s="80"/>
      <c r="FGF178" s="80"/>
      <c r="FGG178" s="80"/>
      <c r="FGH178" s="80"/>
      <c r="FGI178" s="80"/>
      <c r="FGJ178" s="80"/>
      <c r="FGK178" s="80"/>
      <c r="FGL178" s="80"/>
      <c r="FGM178" s="80"/>
      <c r="FGN178" s="80"/>
      <c r="FGO178" s="80"/>
      <c r="FGP178" s="80"/>
      <c r="FGQ178" s="80"/>
      <c r="FGR178" s="80"/>
      <c r="FGS178" s="80"/>
      <c r="FGT178" s="80"/>
      <c r="FGU178" s="80"/>
      <c r="FGV178" s="80"/>
      <c r="FGW178" s="80"/>
      <c r="FGX178" s="80"/>
      <c r="FGY178" s="80"/>
      <c r="FGZ178" s="80"/>
      <c r="FHA178" s="80"/>
      <c r="FHB178" s="80"/>
      <c r="FHC178" s="80"/>
      <c r="FHD178" s="80"/>
      <c r="FHE178" s="80"/>
      <c r="FHF178" s="80"/>
      <c r="FHG178" s="80"/>
      <c r="FHH178" s="80"/>
      <c r="FHI178" s="80"/>
      <c r="FHJ178" s="80"/>
      <c r="FHK178" s="80"/>
      <c r="FHL178" s="80"/>
      <c r="FHM178" s="80"/>
      <c r="FHN178" s="80"/>
      <c r="FHO178" s="80"/>
      <c r="FHP178" s="80"/>
      <c r="FHQ178" s="80"/>
      <c r="FHR178" s="80"/>
      <c r="FHS178" s="80"/>
      <c r="FHT178" s="80"/>
      <c r="FHU178" s="80"/>
      <c r="FHV178" s="80"/>
      <c r="FHW178" s="80"/>
      <c r="FHX178" s="80"/>
      <c r="FHY178" s="80"/>
      <c r="FHZ178" s="80"/>
      <c r="FIA178" s="80"/>
      <c r="FIB178" s="80"/>
      <c r="FIC178" s="80"/>
      <c r="FID178" s="80"/>
      <c r="FIE178" s="80"/>
      <c r="FIF178" s="80"/>
      <c r="FIG178" s="80"/>
      <c r="FIH178" s="80"/>
      <c r="FII178" s="80"/>
      <c r="FIJ178" s="80"/>
      <c r="FIK178" s="80"/>
      <c r="FIL178" s="80"/>
      <c r="FIM178" s="80"/>
      <c r="FIN178" s="80"/>
      <c r="FIO178" s="80"/>
      <c r="FIP178" s="80"/>
      <c r="FIQ178" s="80"/>
      <c r="FIR178" s="80"/>
      <c r="FIS178" s="80"/>
      <c r="FIT178" s="80"/>
      <c r="FIU178" s="80"/>
      <c r="FIV178" s="80"/>
      <c r="FIW178" s="80"/>
      <c r="FIX178" s="80"/>
      <c r="FIY178" s="80"/>
      <c r="FIZ178" s="80"/>
      <c r="FJA178" s="80"/>
      <c r="FJB178" s="80"/>
      <c r="FJC178" s="80"/>
      <c r="FJD178" s="80"/>
      <c r="FJE178" s="80"/>
      <c r="FJF178" s="80"/>
      <c r="FJG178" s="80"/>
      <c r="FJH178" s="80"/>
      <c r="FJI178" s="80"/>
      <c r="FJJ178" s="80"/>
      <c r="FJK178" s="80"/>
      <c r="FJL178" s="80"/>
      <c r="FJM178" s="80"/>
      <c r="FJN178" s="80"/>
      <c r="FJO178" s="80"/>
      <c r="FJP178" s="80"/>
      <c r="FJQ178" s="80"/>
      <c r="FJR178" s="80"/>
      <c r="FJS178" s="80"/>
      <c r="FJT178" s="80"/>
      <c r="FJU178" s="80"/>
      <c r="FJV178" s="80"/>
      <c r="FJW178" s="80"/>
      <c r="FJX178" s="80"/>
      <c r="FJY178" s="80"/>
      <c r="FJZ178" s="80"/>
      <c r="FKA178" s="80"/>
      <c r="FKB178" s="80"/>
      <c r="FKC178" s="80"/>
      <c r="FKD178" s="80"/>
      <c r="FKE178" s="80"/>
      <c r="FKF178" s="80"/>
      <c r="FKG178" s="80"/>
      <c r="FKH178" s="80"/>
      <c r="FKI178" s="80"/>
      <c r="FKJ178" s="80"/>
      <c r="FKK178" s="80"/>
      <c r="FKL178" s="80"/>
      <c r="FKM178" s="80"/>
      <c r="FKN178" s="80"/>
      <c r="FKO178" s="80"/>
      <c r="FKP178" s="80"/>
      <c r="FKQ178" s="80"/>
      <c r="FKR178" s="80"/>
      <c r="FKS178" s="80"/>
      <c r="FKT178" s="80"/>
      <c r="FKU178" s="80"/>
      <c r="FKV178" s="80"/>
      <c r="FKW178" s="80"/>
      <c r="FKX178" s="80"/>
      <c r="FKY178" s="80"/>
      <c r="FKZ178" s="80"/>
      <c r="FLA178" s="80"/>
      <c r="FLB178" s="80"/>
      <c r="FLC178" s="80"/>
      <c r="FLD178" s="80"/>
      <c r="FLE178" s="80"/>
      <c r="FLF178" s="80"/>
      <c r="FLG178" s="80"/>
      <c r="FLH178" s="80"/>
      <c r="FLI178" s="80"/>
      <c r="FLJ178" s="80"/>
      <c r="FLK178" s="80"/>
      <c r="FLL178" s="80"/>
      <c r="FLM178" s="80"/>
      <c r="FLN178" s="80"/>
      <c r="FLO178" s="80"/>
      <c r="FLP178" s="80"/>
      <c r="FLQ178" s="80"/>
      <c r="FLR178" s="80"/>
      <c r="FLS178" s="80"/>
      <c r="FLT178" s="80"/>
      <c r="FLU178" s="80"/>
      <c r="FLV178" s="80"/>
      <c r="FLW178" s="80"/>
      <c r="FLX178" s="80"/>
      <c r="FLY178" s="80"/>
      <c r="FLZ178" s="80"/>
      <c r="FMA178" s="80"/>
      <c r="FMB178" s="80"/>
      <c r="FMC178" s="80"/>
      <c r="FMD178" s="80"/>
      <c r="FME178" s="80"/>
      <c r="FMF178" s="80"/>
      <c r="FMG178" s="80"/>
      <c r="FMH178" s="80"/>
      <c r="FMI178" s="80"/>
      <c r="FMJ178" s="80"/>
      <c r="FMK178" s="80"/>
      <c r="FML178" s="80"/>
      <c r="FMM178" s="80"/>
      <c r="FMN178" s="80"/>
      <c r="FMO178" s="80"/>
      <c r="FMP178" s="80"/>
      <c r="FMQ178" s="80"/>
      <c r="FMR178" s="80"/>
      <c r="FMS178" s="80"/>
      <c r="FMT178" s="80"/>
      <c r="FMU178" s="80"/>
      <c r="FMV178" s="80"/>
      <c r="FMW178" s="80"/>
      <c r="FMX178" s="80"/>
      <c r="FMY178" s="80"/>
      <c r="FMZ178" s="80"/>
      <c r="FNA178" s="80"/>
      <c r="FNB178" s="80"/>
      <c r="FNC178" s="80"/>
      <c r="FND178" s="80"/>
      <c r="FNE178" s="80"/>
      <c r="FNF178" s="80"/>
      <c r="FNG178" s="80"/>
      <c r="FNH178" s="80"/>
      <c r="FNI178" s="80"/>
      <c r="FNJ178" s="80"/>
      <c r="FNK178" s="80"/>
      <c r="FNL178" s="80"/>
      <c r="FNM178" s="80"/>
      <c r="FNN178" s="80"/>
      <c r="FNO178" s="80"/>
      <c r="FNP178" s="80"/>
      <c r="FNQ178" s="80"/>
      <c r="FNR178" s="80"/>
      <c r="FNS178" s="80"/>
      <c r="FNT178" s="80"/>
      <c r="FNU178" s="80"/>
      <c r="FNV178" s="80"/>
      <c r="FNW178" s="80"/>
      <c r="FNX178" s="80"/>
      <c r="FNY178" s="80"/>
      <c r="FNZ178" s="80"/>
      <c r="FOA178" s="80"/>
      <c r="FOB178" s="80"/>
      <c r="FOC178" s="80"/>
      <c r="FOD178" s="80"/>
      <c r="FOE178" s="80"/>
      <c r="FOF178" s="80"/>
      <c r="FOG178" s="80"/>
      <c r="FOH178" s="80"/>
      <c r="FOI178" s="80"/>
      <c r="FOJ178" s="80"/>
      <c r="FOK178" s="80"/>
      <c r="FOL178" s="80"/>
      <c r="FOM178" s="80"/>
      <c r="FON178" s="80"/>
      <c r="FOO178" s="80"/>
      <c r="FOP178" s="80"/>
      <c r="FOQ178" s="80"/>
      <c r="FOR178" s="80"/>
      <c r="FOS178" s="80"/>
      <c r="FOT178" s="80"/>
      <c r="FOU178" s="80"/>
      <c r="FOV178" s="80"/>
      <c r="FOW178" s="80"/>
      <c r="FOX178" s="80"/>
      <c r="FOY178" s="80"/>
      <c r="FOZ178" s="80"/>
      <c r="FPA178" s="80"/>
      <c r="FPB178" s="80"/>
      <c r="FPC178" s="80"/>
      <c r="FPD178" s="80"/>
      <c r="FPE178" s="80"/>
      <c r="FPF178" s="80"/>
      <c r="FPG178" s="80"/>
      <c r="FPH178" s="80"/>
      <c r="FPI178" s="80"/>
      <c r="FPJ178" s="80"/>
      <c r="FPK178" s="80"/>
      <c r="FPL178" s="80"/>
      <c r="FPM178" s="80"/>
      <c r="FPN178" s="80"/>
      <c r="FPO178" s="80"/>
      <c r="FPP178" s="80"/>
      <c r="FPQ178" s="80"/>
      <c r="FPR178" s="80"/>
      <c r="FPS178" s="80"/>
      <c r="FPT178" s="80"/>
      <c r="FPU178" s="80"/>
      <c r="FPV178" s="80"/>
      <c r="FPW178" s="80"/>
      <c r="FPX178" s="80"/>
      <c r="FPY178" s="80"/>
      <c r="FPZ178" s="80"/>
      <c r="FQA178" s="80"/>
      <c r="FQB178" s="80"/>
      <c r="FQC178" s="80"/>
      <c r="FQD178" s="80"/>
      <c r="FQE178" s="80"/>
      <c r="FQF178" s="80"/>
      <c r="FQG178" s="80"/>
      <c r="FQH178" s="80"/>
      <c r="FQI178" s="80"/>
      <c r="FQJ178" s="80"/>
      <c r="FQK178" s="80"/>
      <c r="FQL178" s="80"/>
      <c r="FQM178" s="80"/>
      <c r="FQN178" s="80"/>
      <c r="FQO178" s="80"/>
      <c r="FQP178" s="80"/>
      <c r="FQQ178" s="80"/>
      <c r="FQR178" s="80"/>
      <c r="FQS178" s="80"/>
      <c r="FQT178" s="80"/>
      <c r="FQU178" s="80"/>
      <c r="FQV178" s="80"/>
      <c r="FQW178" s="80"/>
      <c r="FQX178" s="80"/>
      <c r="FQY178" s="80"/>
      <c r="FQZ178" s="80"/>
      <c r="FRA178" s="80"/>
      <c r="FRB178" s="80"/>
      <c r="FRC178" s="80"/>
      <c r="FRD178" s="80"/>
      <c r="FRE178" s="80"/>
      <c r="FRF178" s="80"/>
      <c r="FRG178" s="80"/>
      <c r="FRH178" s="80"/>
      <c r="FRI178" s="80"/>
      <c r="FRJ178" s="80"/>
      <c r="FRK178" s="80"/>
      <c r="FRL178" s="80"/>
      <c r="FRM178" s="80"/>
      <c r="FRN178" s="80"/>
      <c r="FRO178" s="80"/>
      <c r="FRP178" s="80"/>
      <c r="FRQ178" s="80"/>
      <c r="FRR178" s="80"/>
      <c r="FRS178" s="80"/>
      <c r="FRT178" s="80"/>
      <c r="FRU178" s="80"/>
      <c r="FRV178" s="80"/>
      <c r="FRW178" s="80"/>
      <c r="FRX178" s="80"/>
      <c r="FRY178" s="80"/>
      <c r="FRZ178" s="80"/>
      <c r="FSA178" s="80"/>
      <c r="FSB178" s="80"/>
      <c r="FSC178" s="80"/>
      <c r="FSD178" s="80"/>
      <c r="FSE178" s="80"/>
      <c r="FSF178" s="80"/>
      <c r="FSG178" s="80"/>
      <c r="FSH178" s="80"/>
      <c r="FSI178" s="80"/>
      <c r="FSJ178" s="80"/>
      <c r="FSK178" s="80"/>
      <c r="FSL178" s="80"/>
      <c r="FSM178" s="80"/>
      <c r="FSN178" s="80"/>
      <c r="FSO178" s="80"/>
      <c r="FSP178" s="80"/>
      <c r="FSQ178" s="80"/>
      <c r="FSR178" s="80"/>
      <c r="FSS178" s="80"/>
      <c r="FST178" s="80"/>
      <c r="FSU178" s="80"/>
      <c r="FSV178" s="80"/>
      <c r="FSW178" s="80"/>
      <c r="FSX178" s="80"/>
      <c r="FSY178" s="80"/>
      <c r="FSZ178" s="80"/>
      <c r="FTA178" s="80"/>
      <c r="FTB178" s="80"/>
      <c r="FTC178" s="80"/>
      <c r="FTD178" s="80"/>
      <c r="FTE178" s="80"/>
      <c r="FTF178" s="80"/>
      <c r="FTG178" s="80"/>
      <c r="FTH178" s="80"/>
      <c r="FTI178" s="80"/>
      <c r="FTJ178" s="80"/>
      <c r="FTK178" s="80"/>
      <c r="FTL178" s="80"/>
      <c r="FTM178" s="80"/>
      <c r="FTN178" s="80"/>
      <c r="FTO178" s="80"/>
      <c r="FTP178" s="80"/>
      <c r="FTQ178" s="80"/>
      <c r="FTR178" s="80"/>
      <c r="FTS178" s="80"/>
      <c r="FTT178" s="80"/>
      <c r="FTU178" s="80"/>
      <c r="FTV178" s="80"/>
      <c r="FTW178" s="80"/>
      <c r="FTX178" s="80"/>
      <c r="FTY178" s="80"/>
      <c r="FTZ178" s="80"/>
      <c r="FUA178" s="80"/>
      <c r="FUB178" s="80"/>
      <c r="FUC178" s="80"/>
      <c r="FUD178" s="80"/>
      <c r="FUE178" s="80"/>
      <c r="FUF178" s="80"/>
      <c r="FUG178" s="80"/>
      <c r="FUH178" s="80"/>
      <c r="FUI178" s="80"/>
      <c r="FUJ178" s="80"/>
      <c r="FUK178" s="80"/>
      <c r="FUL178" s="80"/>
      <c r="FUM178" s="80"/>
      <c r="FUN178" s="80"/>
      <c r="FUO178" s="80"/>
      <c r="FUP178" s="80"/>
      <c r="FUQ178" s="80"/>
      <c r="FUR178" s="80"/>
      <c r="FUS178" s="80"/>
      <c r="FUT178" s="80"/>
      <c r="FUU178" s="80"/>
      <c r="FUV178" s="80"/>
      <c r="FUW178" s="80"/>
      <c r="FUX178" s="80"/>
      <c r="FUY178" s="80"/>
      <c r="FUZ178" s="80"/>
      <c r="FVA178" s="80"/>
      <c r="FVB178" s="80"/>
      <c r="FVC178" s="80"/>
      <c r="FVD178" s="80"/>
      <c r="FVE178" s="80"/>
      <c r="FVF178" s="80"/>
      <c r="FVG178" s="80"/>
      <c r="FVH178" s="80"/>
      <c r="FVI178" s="80"/>
      <c r="FVJ178" s="80"/>
      <c r="FVK178" s="80"/>
      <c r="FVL178" s="80"/>
      <c r="FVM178" s="80"/>
      <c r="FVN178" s="80"/>
      <c r="FVO178" s="80"/>
      <c r="FVP178" s="80"/>
      <c r="FVQ178" s="80"/>
      <c r="FVR178" s="80"/>
      <c r="FVS178" s="80"/>
      <c r="FVT178" s="80"/>
      <c r="FVU178" s="80"/>
      <c r="FVV178" s="80"/>
      <c r="FVW178" s="80"/>
      <c r="FVX178" s="80"/>
      <c r="FVY178" s="80"/>
      <c r="FVZ178" s="80"/>
      <c r="FWA178" s="80"/>
      <c r="FWB178" s="80"/>
      <c r="FWC178" s="80"/>
      <c r="FWD178" s="80"/>
      <c r="FWE178" s="80"/>
      <c r="FWF178" s="80"/>
      <c r="FWG178" s="80"/>
      <c r="FWH178" s="80"/>
      <c r="FWI178" s="80"/>
      <c r="FWJ178" s="80"/>
      <c r="FWK178" s="80"/>
      <c r="FWL178" s="80"/>
      <c r="FWM178" s="80"/>
      <c r="FWN178" s="80"/>
      <c r="FWO178" s="80"/>
      <c r="FWP178" s="80"/>
      <c r="FWQ178" s="80"/>
      <c r="FWR178" s="80"/>
      <c r="FWS178" s="80"/>
      <c r="FWT178" s="80"/>
      <c r="FWU178" s="80"/>
      <c r="FWV178" s="80"/>
      <c r="FWW178" s="80"/>
      <c r="FWX178" s="80"/>
      <c r="FWY178" s="80"/>
      <c r="FWZ178" s="80"/>
      <c r="FXA178" s="80"/>
      <c r="FXB178" s="80"/>
      <c r="FXC178" s="80"/>
      <c r="FXD178" s="80"/>
      <c r="FXE178" s="80"/>
      <c r="FXF178" s="80"/>
      <c r="FXG178" s="80"/>
      <c r="FXH178" s="80"/>
      <c r="FXI178" s="80"/>
      <c r="FXJ178" s="80"/>
      <c r="FXK178" s="80"/>
      <c r="FXL178" s="80"/>
      <c r="FXM178" s="80"/>
      <c r="FXN178" s="80"/>
      <c r="FXO178" s="80"/>
      <c r="FXP178" s="80"/>
      <c r="FXQ178" s="80"/>
      <c r="FXR178" s="80"/>
      <c r="FXS178" s="80"/>
      <c r="FXT178" s="80"/>
      <c r="FXU178" s="80"/>
      <c r="FXV178" s="80"/>
      <c r="FXW178" s="80"/>
      <c r="FXX178" s="80"/>
      <c r="FXY178" s="80"/>
      <c r="FXZ178" s="80"/>
      <c r="FYA178" s="80"/>
      <c r="FYB178" s="80"/>
      <c r="FYC178" s="80"/>
      <c r="FYD178" s="80"/>
      <c r="FYE178" s="80"/>
      <c r="FYF178" s="80"/>
      <c r="FYG178" s="80"/>
      <c r="FYH178" s="80"/>
      <c r="FYI178" s="80"/>
      <c r="FYJ178" s="80"/>
      <c r="FYK178" s="80"/>
      <c r="FYL178" s="80"/>
      <c r="FYM178" s="80"/>
      <c r="FYN178" s="80"/>
      <c r="FYO178" s="80"/>
      <c r="FYP178" s="80"/>
      <c r="FYQ178" s="80"/>
      <c r="FYR178" s="80"/>
      <c r="FYS178" s="80"/>
      <c r="FYT178" s="80"/>
      <c r="FYU178" s="80"/>
      <c r="FYV178" s="80"/>
      <c r="FYW178" s="80"/>
      <c r="FYX178" s="80"/>
      <c r="FYY178" s="80"/>
      <c r="FYZ178" s="80"/>
      <c r="FZA178" s="80"/>
      <c r="FZB178" s="80"/>
      <c r="FZC178" s="80"/>
      <c r="FZD178" s="80"/>
      <c r="FZE178" s="80"/>
      <c r="FZF178" s="80"/>
      <c r="FZG178" s="80"/>
      <c r="FZH178" s="80"/>
      <c r="FZI178" s="80"/>
      <c r="FZJ178" s="80"/>
      <c r="FZK178" s="80"/>
      <c r="FZL178" s="80"/>
      <c r="FZM178" s="80"/>
      <c r="FZN178" s="80"/>
      <c r="FZO178" s="80"/>
      <c r="FZP178" s="80"/>
      <c r="FZQ178" s="80"/>
      <c r="FZR178" s="80"/>
      <c r="FZS178" s="80"/>
      <c r="FZT178" s="80"/>
      <c r="FZU178" s="80"/>
      <c r="FZV178" s="80"/>
      <c r="FZW178" s="80"/>
      <c r="FZX178" s="80"/>
      <c r="FZY178" s="80"/>
      <c r="FZZ178" s="80"/>
      <c r="GAA178" s="80"/>
      <c r="GAB178" s="80"/>
      <c r="GAC178" s="80"/>
      <c r="GAD178" s="80"/>
      <c r="GAE178" s="80"/>
      <c r="GAF178" s="80"/>
      <c r="GAG178" s="80"/>
      <c r="GAH178" s="80"/>
      <c r="GAI178" s="80"/>
      <c r="GAJ178" s="80"/>
      <c r="GAK178" s="80"/>
      <c r="GAL178" s="80"/>
      <c r="GAM178" s="80"/>
      <c r="GAN178" s="80"/>
      <c r="GAO178" s="80"/>
      <c r="GAP178" s="80"/>
      <c r="GAQ178" s="80"/>
      <c r="GAR178" s="80"/>
      <c r="GAS178" s="80"/>
      <c r="GAT178" s="80"/>
      <c r="GAU178" s="80"/>
      <c r="GAV178" s="80"/>
      <c r="GAW178" s="80"/>
      <c r="GAX178" s="80"/>
      <c r="GAY178" s="80"/>
      <c r="GAZ178" s="80"/>
      <c r="GBA178" s="80"/>
      <c r="GBB178" s="80"/>
      <c r="GBC178" s="80"/>
      <c r="GBD178" s="80"/>
      <c r="GBE178" s="80"/>
      <c r="GBF178" s="80"/>
      <c r="GBG178" s="80"/>
      <c r="GBH178" s="80"/>
      <c r="GBI178" s="80"/>
      <c r="GBJ178" s="80"/>
      <c r="GBK178" s="80"/>
      <c r="GBL178" s="80"/>
      <c r="GBM178" s="80"/>
      <c r="GBN178" s="80"/>
      <c r="GBO178" s="80"/>
      <c r="GBP178" s="80"/>
      <c r="GBQ178" s="80"/>
      <c r="GBR178" s="80"/>
      <c r="GBS178" s="80"/>
      <c r="GBT178" s="80"/>
      <c r="GBU178" s="80"/>
      <c r="GBV178" s="80"/>
      <c r="GBW178" s="80"/>
      <c r="GBX178" s="80"/>
      <c r="GBY178" s="80"/>
      <c r="GBZ178" s="80"/>
      <c r="GCA178" s="80"/>
      <c r="GCB178" s="80"/>
      <c r="GCC178" s="80"/>
      <c r="GCD178" s="80"/>
      <c r="GCE178" s="80"/>
      <c r="GCF178" s="80"/>
      <c r="GCG178" s="80"/>
      <c r="GCH178" s="80"/>
      <c r="GCI178" s="80"/>
      <c r="GCJ178" s="80"/>
      <c r="GCK178" s="80"/>
      <c r="GCL178" s="80"/>
      <c r="GCM178" s="80"/>
      <c r="GCN178" s="80"/>
      <c r="GCO178" s="80"/>
      <c r="GCP178" s="80"/>
      <c r="GCQ178" s="80"/>
      <c r="GCR178" s="80"/>
      <c r="GCS178" s="80"/>
      <c r="GCT178" s="80"/>
      <c r="GCU178" s="80"/>
      <c r="GCV178" s="80"/>
      <c r="GCW178" s="80"/>
      <c r="GCX178" s="80"/>
      <c r="GCY178" s="80"/>
      <c r="GCZ178" s="80"/>
      <c r="GDA178" s="80"/>
      <c r="GDB178" s="80"/>
      <c r="GDC178" s="80"/>
      <c r="GDD178" s="80"/>
      <c r="GDE178" s="80"/>
      <c r="GDF178" s="80"/>
      <c r="GDG178" s="80"/>
      <c r="GDH178" s="80"/>
      <c r="GDI178" s="80"/>
      <c r="GDJ178" s="80"/>
      <c r="GDK178" s="80"/>
      <c r="GDL178" s="80"/>
      <c r="GDM178" s="80"/>
      <c r="GDN178" s="80"/>
      <c r="GDO178" s="80"/>
      <c r="GDP178" s="80"/>
      <c r="GDQ178" s="80"/>
      <c r="GDR178" s="80"/>
      <c r="GDS178" s="80"/>
      <c r="GDT178" s="80"/>
      <c r="GDU178" s="80"/>
      <c r="GDV178" s="80"/>
      <c r="GDW178" s="80"/>
      <c r="GDX178" s="80"/>
      <c r="GDY178" s="80"/>
      <c r="GDZ178" s="80"/>
      <c r="GEA178" s="80"/>
      <c r="GEB178" s="80"/>
      <c r="GEC178" s="80"/>
      <c r="GED178" s="80"/>
      <c r="GEE178" s="80"/>
      <c r="GEF178" s="80"/>
      <c r="GEG178" s="80"/>
      <c r="GEH178" s="80"/>
      <c r="GEI178" s="80"/>
      <c r="GEJ178" s="80"/>
      <c r="GEK178" s="80"/>
      <c r="GEL178" s="80"/>
      <c r="GEM178" s="80"/>
      <c r="GEN178" s="80"/>
      <c r="GEO178" s="80"/>
      <c r="GEP178" s="80"/>
      <c r="GEQ178" s="80"/>
      <c r="GER178" s="80"/>
      <c r="GES178" s="80"/>
      <c r="GET178" s="80"/>
      <c r="GEU178" s="80"/>
      <c r="GEV178" s="80"/>
      <c r="GEW178" s="80"/>
      <c r="GEX178" s="80"/>
      <c r="GEY178" s="80"/>
      <c r="GEZ178" s="80"/>
      <c r="GFA178" s="80"/>
      <c r="GFB178" s="80"/>
      <c r="GFC178" s="80"/>
      <c r="GFD178" s="80"/>
      <c r="GFE178" s="80"/>
      <c r="GFF178" s="80"/>
      <c r="GFG178" s="80"/>
      <c r="GFH178" s="80"/>
      <c r="GFI178" s="80"/>
      <c r="GFJ178" s="80"/>
      <c r="GFK178" s="80"/>
      <c r="GFL178" s="80"/>
      <c r="GFM178" s="80"/>
      <c r="GFN178" s="80"/>
      <c r="GFO178" s="80"/>
      <c r="GFP178" s="80"/>
      <c r="GFQ178" s="80"/>
      <c r="GFR178" s="80"/>
      <c r="GFS178" s="80"/>
      <c r="GFT178" s="80"/>
      <c r="GFU178" s="80"/>
      <c r="GFV178" s="80"/>
      <c r="GFW178" s="80"/>
      <c r="GFX178" s="80"/>
      <c r="GFY178" s="80"/>
      <c r="GFZ178" s="80"/>
      <c r="GGA178" s="80"/>
      <c r="GGB178" s="80"/>
      <c r="GGC178" s="80"/>
      <c r="GGD178" s="80"/>
      <c r="GGE178" s="80"/>
      <c r="GGF178" s="80"/>
      <c r="GGG178" s="80"/>
      <c r="GGH178" s="80"/>
      <c r="GGI178" s="80"/>
      <c r="GGJ178" s="80"/>
      <c r="GGK178" s="80"/>
      <c r="GGL178" s="80"/>
      <c r="GGM178" s="80"/>
      <c r="GGN178" s="80"/>
      <c r="GGO178" s="80"/>
      <c r="GGP178" s="80"/>
      <c r="GGQ178" s="80"/>
      <c r="GGR178" s="80"/>
      <c r="GGS178" s="80"/>
      <c r="GGT178" s="80"/>
      <c r="GGU178" s="80"/>
      <c r="GGV178" s="80"/>
      <c r="GGW178" s="80"/>
      <c r="GGX178" s="80"/>
      <c r="GGY178" s="80"/>
      <c r="GGZ178" s="80"/>
      <c r="GHA178" s="80"/>
      <c r="GHB178" s="80"/>
      <c r="GHC178" s="80"/>
      <c r="GHD178" s="80"/>
      <c r="GHE178" s="80"/>
      <c r="GHF178" s="80"/>
      <c r="GHG178" s="80"/>
      <c r="GHH178" s="80"/>
      <c r="GHI178" s="80"/>
      <c r="GHJ178" s="80"/>
      <c r="GHK178" s="80"/>
      <c r="GHL178" s="80"/>
      <c r="GHM178" s="80"/>
      <c r="GHN178" s="80"/>
      <c r="GHO178" s="80"/>
      <c r="GHP178" s="80"/>
      <c r="GHQ178" s="80"/>
      <c r="GHR178" s="80"/>
      <c r="GHS178" s="80"/>
      <c r="GHT178" s="80"/>
      <c r="GHU178" s="80"/>
      <c r="GHV178" s="80"/>
      <c r="GHW178" s="80"/>
      <c r="GHX178" s="80"/>
      <c r="GHY178" s="80"/>
      <c r="GHZ178" s="80"/>
      <c r="GIA178" s="80"/>
      <c r="GIB178" s="80"/>
      <c r="GIC178" s="80"/>
      <c r="GID178" s="80"/>
      <c r="GIE178" s="80"/>
      <c r="GIF178" s="80"/>
      <c r="GIG178" s="80"/>
      <c r="GIH178" s="80"/>
      <c r="GII178" s="80"/>
      <c r="GIJ178" s="80"/>
      <c r="GIK178" s="80"/>
      <c r="GIL178" s="80"/>
      <c r="GIM178" s="80"/>
      <c r="GIN178" s="80"/>
      <c r="GIO178" s="80"/>
      <c r="GIP178" s="80"/>
      <c r="GIQ178" s="80"/>
      <c r="GIR178" s="80"/>
      <c r="GIS178" s="80"/>
      <c r="GIT178" s="80"/>
      <c r="GIU178" s="80"/>
      <c r="GIV178" s="80"/>
      <c r="GIW178" s="80"/>
      <c r="GIX178" s="80"/>
      <c r="GIY178" s="80"/>
      <c r="GIZ178" s="80"/>
      <c r="GJA178" s="80"/>
      <c r="GJB178" s="80"/>
      <c r="GJC178" s="80"/>
      <c r="GJD178" s="80"/>
      <c r="GJE178" s="80"/>
      <c r="GJF178" s="80"/>
      <c r="GJG178" s="80"/>
      <c r="GJH178" s="80"/>
      <c r="GJI178" s="80"/>
      <c r="GJJ178" s="80"/>
      <c r="GJK178" s="80"/>
      <c r="GJL178" s="80"/>
      <c r="GJM178" s="80"/>
      <c r="GJN178" s="80"/>
      <c r="GJO178" s="80"/>
      <c r="GJP178" s="80"/>
      <c r="GJQ178" s="80"/>
      <c r="GJR178" s="80"/>
      <c r="GJS178" s="80"/>
      <c r="GJT178" s="80"/>
      <c r="GJU178" s="80"/>
      <c r="GJV178" s="80"/>
      <c r="GJW178" s="80"/>
      <c r="GJX178" s="80"/>
      <c r="GJY178" s="80"/>
      <c r="GJZ178" s="80"/>
      <c r="GKA178" s="80"/>
      <c r="GKB178" s="80"/>
      <c r="GKC178" s="80"/>
      <c r="GKD178" s="80"/>
      <c r="GKE178" s="80"/>
      <c r="GKF178" s="80"/>
      <c r="GKG178" s="80"/>
      <c r="GKH178" s="80"/>
      <c r="GKI178" s="80"/>
      <c r="GKJ178" s="80"/>
      <c r="GKK178" s="80"/>
      <c r="GKL178" s="80"/>
      <c r="GKM178" s="80"/>
      <c r="GKN178" s="80"/>
      <c r="GKO178" s="80"/>
      <c r="GKP178" s="80"/>
      <c r="GKQ178" s="80"/>
      <c r="GKR178" s="80"/>
      <c r="GKS178" s="80"/>
      <c r="GKT178" s="80"/>
      <c r="GKU178" s="80"/>
      <c r="GKV178" s="80"/>
      <c r="GKW178" s="80"/>
      <c r="GKX178" s="80"/>
      <c r="GKY178" s="80"/>
      <c r="GKZ178" s="80"/>
      <c r="GLA178" s="80"/>
      <c r="GLB178" s="80"/>
      <c r="GLC178" s="80"/>
      <c r="GLD178" s="80"/>
      <c r="GLE178" s="80"/>
      <c r="GLF178" s="80"/>
      <c r="GLG178" s="80"/>
      <c r="GLH178" s="80"/>
      <c r="GLI178" s="80"/>
      <c r="GLJ178" s="80"/>
      <c r="GLK178" s="80"/>
      <c r="GLL178" s="80"/>
      <c r="GLM178" s="80"/>
      <c r="GLN178" s="80"/>
      <c r="GLO178" s="80"/>
      <c r="GLP178" s="80"/>
      <c r="GLQ178" s="80"/>
      <c r="GLR178" s="80"/>
      <c r="GLS178" s="80"/>
      <c r="GLT178" s="80"/>
      <c r="GLU178" s="80"/>
      <c r="GLV178" s="80"/>
      <c r="GLW178" s="80"/>
      <c r="GLX178" s="80"/>
      <c r="GLY178" s="80"/>
      <c r="GLZ178" s="80"/>
      <c r="GMA178" s="80"/>
      <c r="GMB178" s="80"/>
      <c r="GMC178" s="80"/>
      <c r="GMD178" s="80"/>
      <c r="GME178" s="80"/>
      <c r="GMF178" s="80"/>
      <c r="GMG178" s="80"/>
      <c r="GMH178" s="80"/>
      <c r="GMI178" s="80"/>
      <c r="GMJ178" s="80"/>
      <c r="GMK178" s="80"/>
      <c r="GML178" s="80"/>
      <c r="GMM178" s="80"/>
      <c r="GMN178" s="80"/>
      <c r="GMO178" s="80"/>
      <c r="GMP178" s="80"/>
      <c r="GMQ178" s="80"/>
      <c r="GMR178" s="80"/>
      <c r="GMS178" s="80"/>
      <c r="GMT178" s="80"/>
      <c r="GMU178" s="80"/>
      <c r="GMV178" s="80"/>
      <c r="GMW178" s="80"/>
      <c r="GMX178" s="80"/>
      <c r="GMY178" s="80"/>
      <c r="GMZ178" s="80"/>
      <c r="GNA178" s="80"/>
      <c r="GNB178" s="80"/>
      <c r="GNC178" s="80"/>
      <c r="GND178" s="80"/>
      <c r="GNE178" s="80"/>
      <c r="GNF178" s="80"/>
      <c r="GNG178" s="80"/>
      <c r="GNH178" s="80"/>
      <c r="GNI178" s="80"/>
      <c r="GNJ178" s="80"/>
      <c r="GNK178" s="80"/>
      <c r="GNL178" s="80"/>
      <c r="GNM178" s="80"/>
      <c r="GNN178" s="80"/>
      <c r="GNO178" s="80"/>
      <c r="GNP178" s="80"/>
      <c r="GNQ178" s="80"/>
      <c r="GNR178" s="80"/>
      <c r="GNS178" s="80"/>
      <c r="GNT178" s="80"/>
      <c r="GNU178" s="80"/>
      <c r="GNV178" s="80"/>
      <c r="GNW178" s="80"/>
      <c r="GNX178" s="80"/>
      <c r="GNY178" s="80"/>
      <c r="GNZ178" s="80"/>
      <c r="GOA178" s="80"/>
      <c r="GOB178" s="80"/>
      <c r="GOC178" s="80"/>
      <c r="GOD178" s="80"/>
      <c r="GOE178" s="80"/>
      <c r="GOF178" s="80"/>
      <c r="GOG178" s="80"/>
      <c r="GOH178" s="80"/>
      <c r="GOI178" s="80"/>
      <c r="GOJ178" s="80"/>
      <c r="GOK178" s="80"/>
      <c r="GOL178" s="80"/>
      <c r="GOM178" s="80"/>
      <c r="GON178" s="80"/>
      <c r="GOO178" s="80"/>
      <c r="GOP178" s="80"/>
      <c r="GOQ178" s="80"/>
      <c r="GOR178" s="80"/>
      <c r="GOS178" s="80"/>
      <c r="GOT178" s="80"/>
      <c r="GOU178" s="80"/>
      <c r="GOV178" s="80"/>
      <c r="GOW178" s="80"/>
      <c r="GOX178" s="80"/>
      <c r="GOY178" s="80"/>
      <c r="GOZ178" s="80"/>
      <c r="GPA178" s="80"/>
      <c r="GPB178" s="80"/>
      <c r="GPC178" s="80"/>
      <c r="GPD178" s="80"/>
      <c r="GPE178" s="80"/>
      <c r="GPF178" s="80"/>
      <c r="GPG178" s="80"/>
      <c r="GPH178" s="80"/>
      <c r="GPI178" s="80"/>
      <c r="GPJ178" s="80"/>
      <c r="GPK178" s="80"/>
      <c r="GPL178" s="80"/>
      <c r="GPM178" s="80"/>
      <c r="GPN178" s="80"/>
      <c r="GPO178" s="80"/>
      <c r="GPP178" s="80"/>
      <c r="GPQ178" s="80"/>
      <c r="GPR178" s="80"/>
      <c r="GPS178" s="80"/>
      <c r="GPT178" s="80"/>
      <c r="GPU178" s="80"/>
      <c r="GPV178" s="80"/>
      <c r="GPW178" s="80"/>
      <c r="GPX178" s="80"/>
      <c r="GPY178" s="80"/>
      <c r="GPZ178" s="80"/>
      <c r="GQA178" s="80"/>
      <c r="GQB178" s="80"/>
      <c r="GQC178" s="80"/>
      <c r="GQD178" s="80"/>
      <c r="GQE178" s="80"/>
      <c r="GQF178" s="80"/>
      <c r="GQG178" s="80"/>
      <c r="GQH178" s="80"/>
      <c r="GQI178" s="80"/>
      <c r="GQJ178" s="80"/>
      <c r="GQK178" s="80"/>
      <c r="GQL178" s="80"/>
      <c r="GQM178" s="80"/>
      <c r="GQN178" s="80"/>
      <c r="GQO178" s="80"/>
      <c r="GQP178" s="80"/>
      <c r="GQQ178" s="80"/>
      <c r="GQR178" s="80"/>
      <c r="GQS178" s="80"/>
      <c r="GQT178" s="80"/>
      <c r="GQU178" s="80"/>
      <c r="GQV178" s="80"/>
      <c r="GQW178" s="80"/>
      <c r="GQX178" s="80"/>
      <c r="GQY178" s="80"/>
      <c r="GQZ178" s="80"/>
      <c r="GRA178" s="80"/>
      <c r="GRB178" s="80"/>
      <c r="GRC178" s="80"/>
      <c r="GRD178" s="80"/>
      <c r="GRE178" s="80"/>
      <c r="GRF178" s="80"/>
      <c r="GRG178" s="80"/>
      <c r="GRH178" s="80"/>
      <c r="GRI178" s="80"/>
      <c r="GRJ178" s="80"/>
      <c r="GRK178" s="80"/>
      <c r="GRL178" s="80"/>
      <c r="GRM178" s="80"/>
      <c r="GRN178" s="80"/>
      <c r="GRO178" s="80"/>
      <c r="GRP178" s="80"/>
      <c r="GRQ178" s="80"/>
      <c r="GRR178" s="80"/>
      <c r="GRS178" s="80"/>
      <c r="GRT178" s="80"/>
      <c r="GRU178" s="80"/>
      <c r="GRV178" s="80"/>
      <c r="GRW178" s="80"/>
      <c r="GRX178" s="80"/>
      <c r="GRY178" s="80"/>
      <c r="GRZ178" s="80"/>
      <c r="GSA178" s="80"/>
      <c r="GSB178" s="80"/>
      <c r="GSC178" s="80"/>
      <c r="GSD178" s="80"/>
      <c r="GSE178" s="80"/>
      <c r="GSF178" s="80"/>
      <c r="GSG178" s="80"/>
      <c r="GSH178" s="80"/>
      <c r="GSI178" s="80"/>
      <c r="GSJ178" s="80"/>
      <c r="GSK178" s="80"/>
      <c r="GSL178" s="80"/>
      <c r="GSM178" s="80"/>
      <c r="GSN178" s="80"/>
      <c r="GSO178" s="80"/>
      <c r="GSP178" s="80"/>
      <c r="GSQ178" s="80"/>
      <c r="GSR178" s="80"/>
      <c r="GSS178" s="80"/>
      <c r="GST178" s="80"/>
      <c r="GSU178" s="80"/>
      <c r="GSV178" s="80"/>
      <c r="GSW178" s="80"/>
      <c r="GSX178" s="80"/>
      <c r="GSY178" s="80"/>
      <c r="GSZ178" s="80"/>
      <c r="GTA178" s="80"/>
      <c r="GTB178" s="80"/>
      <c r="GTC178" s="80"/>
      <c r="GTD178" s="80"/>
      <c r="GTE178" s="80"/>
      <c r="GTF178" s="80"/>
      <c r="GTG178" s="80"/>
      <c r="GTH178" s="80"/>
      <c r="GTI178" s="80"/>
      <c r="GTJ178" s="80"/>
      <c r="GTK178" s="80"/>
      <c r="GTL178" s="80"/>
      <c r="GTM178" s="80"/>
      <c r="GTN178" s="80"/>
      <c r="GTO178" s="80"/>
      <c r="GTP178" s="80"/>
      <c r="GTQ178" s="80"/>
      <c r="GTR178" s="80"/>
      <c r="GTS178" s="80"/>
      <c r="GTT178" s="80"/>
      <c r="GTU178" s="80"/>
      <c r="GTV178" s="80"/>
      <c r="GTW178" s="80"/>
      <c r="GTX178" s="80"/>
      <c r="GTY178" s="80"/>
      <c r="GTZ178" s="80"/>
      <c r="GUA178" s="80"/>
      <c r="GUB178" s="80"/>
      <c r="GUC178" s="80"/>
      <c r="GUD178" s="80"/>
      <c r="GUE178" s="80"/>
      <c r="GUF178" s="80"/>
      <c r="GUG178" s="80"/>
      <c r="GUH178" s="80"/>
      <c r="GUI178" s="80"/>
      <c r="GUJ178" s="80"/>
      <c r="GUK178" s="80"/>
      <c r="GUL178" s="80"/>
      <c r="GUM178" s="80"/>
      <c r="GUN178" s="80"/>
      <c r="GUO178" s="80"/>
      <c r="GUP178" s="80"/>
      <c r="GUQ178" s="80"/>
      <c r="GUR178" s="80"/>
      <c r="GUS178" s="80"/>
      <c r="GUT178" s="80"/>
      <c r="GUU178" s="80"/>
      <c r="GUV178" s="80"/>
      <c r="GUW178" s="80"/>
      <c r="GUX178" s="80"/>
      <c r="GUY178" s="80"/>
      <c r="GUZ178" s="80"/>
      <c r="GVA178" s="80"/>
      <c r="GVB178" s="80"/>
      <c r="GVC178" s="80"/>
      <c r="GVD178" s="80"/>
      <c r="GVE178" s="80"/>
      <c r="GVF178" s="80"/>
      <c r="GVG178" s="80"/>
      <c r="GVH178" s="80"/>
      <c r="GVI178" s="80"/>
      <c r="GVJ178" s="80"/>
      <c r="GVK178" s="80"/>
      <c r="GVL178" s="80"/>
      <c r="GVM178" s="80"/>
      <c r="GVN178" s="80"/>
      <c r="GVO178" s="80"/>
      <c r="GVP178" s="80"/>
      <c r="GVQ178" s="80"/>
      <c r="GVR178" s="80"/>
      <c r="GVS178" s="80"/>
      <c r="GVT178" s="80"/>
      <c r="GVU178" s="80"/>
      <c r="GVV178" s="80"/>
      <c r="GVW178" s="80"/>
      <c r="GVX178" s="80"/>
      <c r="GVY178" s="80"/>
      <c r="GVZ178" s="80"/>
      <c r="GWA178" s="80"/>
      <c r="GWB178" s="80"/>
      <c r="GWC178" s="80"/>
      <c r="GWD178" s="80"/>
      <c r="GWE178" s="80"/>
      <c r="GWF178" s="80"/>
      <c r="GWG178" s="80"/>
      <c r="GWH178" s="80"/>
      <c r="GWI178" s="80"/>
      <c r="GWJ178" s="80"/>
      <c r="GWK178" s="80"/>
      <c r="GWL178" s="80"/>
      <c r="GWM178" s="80"/>
      <c r="GWN178" s="80"/>
      <c r="GWO178" s="80"/>
      <c r="GWP178" s="80"/>
      <c r="GWQ178" s="80"/>
      <c r="GWR178" s="80"/>
      <c r="GWS178" s="80"/>
      <c r="GWT178" s="80"/>
      <c r="GWU178" s="80"/>
      <c r="GWV178" s="80"/>
      <c r="GWW178" s="80"/>
      <c r="GWX178" s="80"/>
      <c r="GWY178" s="80"/>
      <c r="GWZ178" s="80"/>
      <c r="GXA178" s="80"/>
      <c r="GXB178" s="80"/>
      <c r="GXC178" s="80"/>
      <c r="GXD178" s="80"/>
      <c r="GXE178" s="80"/>
      <c r="GXF178" s="80"/>
      <c r="GXG178" s="80"/>
      <c r="GXH178" s="80"/>
      <c r="GXI178" s="80"/>
      <c r="GXJ178" s="80"/>
      <c r="GXK178" s="80"/>
      <c r="GXL178" s="80"/>
      <c r="GXM178" s="80"/>
      <c r="GXN178" s="80"/>
      <c r="GXO178" s="80"/>
      <c r="GXP178" s="80"/>
      <c r="GXQ178" s="80"/>
      <c r="GXR178" s="80"/>
      <c r="GXS178" s="80"/>
      <c r="GXT178" s="80"/>
      <c r="GXU178" s="80"/>
      <c r="GXV178" s="80"/>
      <c r="GXW178" s="80"/>
      <c r="GXX178" s="80"/>
      <c r="GXY178" s="80"/>
      <c r="GXZ178" s="80"/>
      <c r="GYA178" s="80"/>
      <c r="GYB178" s="80"/>
      <c r="GYC178" s="80"/>
      <c r="GYD178" s="80"/>
      <c r="GYE178" s="80"/>
      <c r="GYF178" s="80"/>
      <c r="GYG178" s="80"/>
      <c r="GYH178" s="80"/>
      <c r="GYI178" s="80"/>
      <c r="GYJ178" s="80"/>
      <c r="GYK178" s="80"/>
      <c r="GYL178" s="80"/>
      <c r="GYM178" s="80"/>
      <c r="GYN178" s="80"/>
      <c r="GYO178" s="80"/>
      <c r="GYP178" s="80"/>
      <c r="GYQ178" s="80"/>
      <c r="GYR178" s="80"/>
      <c r="GYS178" s="80"/>
      <c r="GYT178" s="80"/>
      <c r="GYU178" s="80"/>
      <c r="GYV178" s="80"/>
      <c r="GYW178" s="80"/>
      <c r="GYX178" s="80"/>
      <c r="GYY178" s="80"/>
      <c r="GYZ178" s="80"/>
      <c r="GZA178" s="80"/>
      <c r="GZB178" s="80"/>
      <c r="GZC178" s="80"/>
      <c r="GZD178" s="80"/>
      <c r="GZE178" s="80"/>
      <c r="GZF178" s="80"/>
      <c r="GZG178" s="80"/>
      <c r="GZH178" s="80"/>
      <c r="GZI178" s="80"/>
      <c r="GZJ178" s="80"/>
      <c r="GZK178" s="80"/>
      <c r="GZL178" s="80"/>
      <c r="GZM178" s="80"/>
      <c r="GZN178" s="80"/>
      <c r="GZO178" s="80"/>
      <c r="GZP178" s="80"/>
      <c r="GZQ178" s="80"/>
      <c r="GZR178" s="80"/>
      <c r="GZS178" s="80"/>
      <c r="GZT178" s="80"/>
      <c r="GZU178" s="80"/>
      <c r="GZV178" s="80"/>
      <c r="GZW178" s="80"/>
      <c r="GZX178" s="80"/>
      <c r="GZY178" s="80"/>
      <c r="GZZ178" s="80"/>
      <c r="HAA178" s="80"/>
      <c r="HAB178" s="80"/>
      <c r="HAC178" s="80"/>
      <c r="HAD178" s="80"/>
      <c r="HAE178" s="80"/>
      <c r="HAF178" s="80"/>
      <c r="HAG178" s="80"/>
      <c r="HAH178" s="80"/>
      <c r="HAI178" s="80"/>
      <c r="HAJ178" s="80"/>
      <c r="HAK178" s="80"/>
      <c r="HAL178" s="80"/>
      <c r="HAM178" s="80"/>
      <c r="HAN178" s="80"/>
      <c r="HAO178" s="80"/>
      <c r="HAP178" s="80"/>
      <c r="HAQ178" s="80"/>
      <c r="HAR178" s="80"/>
      <c r="HAS178" s="80"/>
      <c r="HAT178" s="80"/>
      <c r="HAU178" s="80"/>
      <c r="HAV178" s="80"/>
      <c r="HAW178" s="80"/>
      <c r="HAX178" s="80"/>
      <c r="HAY178" s="80"/>
      <c r="HAZ178" s="80"/>
      <c r="HBA178" s="80"/>
      <c r="HBB178" s="80"/>
      <c r="HBC178" s="80"/>
      <c r="HBD178" s="80"/>
      <c r="HBE178" s="80"/>
      <c r="HBF178" s="80"/>
      <c r="HBG178" s="80"/>
      <c r="HBH178" s="80"/>
      <c r="HBI178" s="80"/>
      <c r="HBJ178" s="80"/>
      <c r="HBK178" s="80"/>
      <c r="HBL178" s="80"/>
      <c r="HBM178" s="80"/>
      <c r="HBN178" s="80"/>
      <c r="HBO178" s="80"/>
      <c r="HBP178" s="80"/>
      <c r="HBQ178" s="80"/>
      <c r="HBR178" s="80"/>
      <c r="HBS178" s="80"/>
      <c r="HBT178" s="80"/>
      <c r="HBU178" s="80"/>
      <c r="HBV178" s="80"/>
      <c r="HBW178" s="80"/>
      <c r="HBX178" s="80"/>
      <c r="HBY178" s="80"/>
      <c r="HBZ178" s="80"/>
      <c r="HCA178" s="80"/>
      <c r="HCB178" s="80"/>
      <c r="HCC178" s="80"/>
      <c r="HCD178" s="80"/>
      <c r="HCE178" s="80"/>
      <c r="HCF178" s="80"/>
      <c r="HCG178" s="80"/>
      <c r="HCH178" s="80"/>
      <c r="HCI178" s="80"/>
      <c r="HCJ178" s="80"/>
      <c r="HCK178" s="80"/>
      <c r="HCL178" s="80"/>
      <c r="HCM178" s="80"/>
      <c r="HCN178" s="80"/>
      <c r="HCO178" s="80"/>
      <c r="HCP178" s="80"/>
      <c r="HCQ178" s="80"/>
      <c r="HCR178" s="80"/>
      <c r="HCS178" s="80"/>
      <c r="HCT178" s="80"/>
      <c r="HCU178" s="80"/>
      <c r="HCV178" s="80"/>
      <c r="HCW178" s="80"/>
      <c r="HCX178" s="80"/>
      <c r="HCY178" s="80"/>
      <c r="HCZ178" s="80"/>
      <c r="HDA178" s="80"/>
      <c r="HDB178" s="80"/>
      <c r="HDC178" s="80"/>
      <c r="HDD178" s="80"/>
      <c r="HDE178" s="80"/>
      <c r="HDF178" s="80"/>
      <c r="HDG178" s="80"/>
      <c r="HDH178" s="80"/>
      <c r="HDI178" s="80"/>
      <c r="HDJ178" s="80"/>
      <c r="HDK178" s="80"/>
      <c r="HDL178" s="80"/>
      <c r="HDM178" s="80"/>
      <c r="HDN178" s="80"/>
      <c r="HDO178" s="80"/>
      <c r="HDP178" s="80"/>
      <c r="HDQ178" s="80"/>
      <c r="HDR178" s="80"/>
      <c r="HDS178" s="80"/>
      <c r="HDT178" s="80"/>
      <c r="HDU178" s="80"/>
      <c r="HDV178" s="80"/>
      <c r="HDW178" s="80"/>
      <c r="HDX178" s="80"/>
      <c r="HDY178" s="80"/>
      <c r="HDZ178" s="80"/>
      <c r="HEA178" s="80"/>
      <c r="HEB178" s="80"/>
      <c r="HEC178" s="80"/>
      <c r="HED178" s="80"/>
      <c r="HEE178" s="80"/>
      <c r="HEF178" s="80"/>
      <c r="HEG178" s="80"/>
      <c r="HEH178" s="80"/>
      <c r="HEI178" s="80"/>
      <c r="HEJ178" s="80"/>
      <c r="HEK178" s="80"/>
      <c r="HEL178" s="80"/>
      <c r="HEM178" s="80"/>
      <c r="HEN178" s="80"/>
      <c r="HEO178" s="80"/>
      <c r="HEP178" s="80"/>
      <c r="HEQ178" s="80"/>
      <c r="HER178" s="80"/>
      <c r="HES178" s="80"/>
      <c r="HET178" s="80"/>
      <c r="HEU178" s="80"/>
      <c r="HEV178" s="80"/>
      <c r="HEW178" s="80"/>
      <c r="HEX178" s="80"/>
      <c r="HEY178" s="80"/>
      <c r="HEZ178" s="80"/>
      <c r="HFA178" s="80"/>
      <c r="HFB178" s="80"/>
      <c r="HFC178" s="80"/>
      <c r="HFD178" s="80"/>
      <c r="HFE178" s="80"/>
      <c r="HFF178" s="80"/>
      <c r="HFG178" s="80"/>
      <c r="HFH178" s="80"/>
      <c r="HFI178" s="80"/>
      <c r="HFJ178" s="80"/>
      <c r="HFK178" s="80"/>
      <c r="HFL178" s="80"/>
      <c r="HFM178" s="80"/>
      <c r="HFN178" s="80"/>
      <c r="HFO178" s="80"/>
      <c r="HFP178" s="80"/>
      <c r="HFQ178" s="80"/>
      <c r="HFR178" s="80"/>
      <c r="HFS178" s="80"/>
      <c r="HFT178" s="80"/>
      <c r="HFU178" s="80"/>
      <c r="HFV178" s="80"/>
      <c r="HFW178" s="80"/>
      <c r="HFX178" s="80"/>
      <c r="HFY178" s="80"/>
      <c r="HFZ178" s="80"/>
      <c r="HGA178" s="80"/>
      <c r="HGB178" s="80"/>
      <c r="HGC178" s="80"/>
      <c r="HGD178" s="80"/>
      <c r="HGE178" s="80"/>
      <c r="HGF178" s="80"/>
      <c r="HGG178" s="80"/>
      <c r="HGH178" s="80"/>
      <c r="HGI178" s="80"/>
      <c r="HGJ178" s="80"/>
      <c r="HGK178" s="80"/>
      <c r="HGL178" s="80"/>
      <c r="HGM178" s="80"/>
      <c r="HGN178" s="80"/>
      <c r="HGO178" s="80"/>
      <c r="HGP178" s="80"/>
      <c r="HGQ178" s="80"/>
      <c r="HGR178" s="80"/>
      <c r="HGS178" s="80"/>
      <c r="HGT178" s="80"/>
      <c r="HGU178" s="80"/>
      <c r="HGV178" s="80"/>
      <c r="HGW178" s="80"/>
      <c r="HGX178" s="80"/>
      <c r="HGY178" s="80"/>
      <c r="HGZ178" s="80"/>
      <c r="HHA178" s="80"/>
      <c r="HHB178" s="80"/>
      <c r="HHC178" s="80"/>
      <c r="HHD178" s="80"/>
      <c r="HHE178" s="80"/>
      <c r="HHF178" s="80"/>
      <c r="HHG178" s="80"/>
      <c r="HHH178" s="80"/>
      <c r="HHI178" s="80"/>
      <c r="HHJ178" s="80"/>
      <c r="HHK178" s="80"/>
      <c r="HHL178" s="80"/>
      <c r="HHM178" s="80"/>
      <c r="HHN178" s="80"/>
      <c r="HHO178" s="80"/>
      <c r="HHP178" s="80"/>
      <c r="HHQ178" s="80"/>
      <c r="HHR178" s="80"/>
      <c r="HHS178" s="80"/>
      <c r="HHT178" s="80"/>
      <c r="HHU178" s="80"/>
      <c r="HHV178" s="80"/>
      <c r="HHW178" s="80"/>
      <c r="HHX178" s="80"/>
      <c r="HHY178" s="80"/>
      <c r="HHZ178" s="80"/>
      <c r="HIA178" s="80"/>
      <c r="HIB178" s="80"/>
      <c r="HIC178" s="80"/>
      <c r="HID178" s="80"/>
      <c r="HIE178" s="80"/>
      <c r="HIF178" s="80"/>
      <c r="HIG178" s="80"/>
      <c r="HIH178" s="80"/>
      <c r="HII178" s="80"/>
      <c r="HIJ178" s="80"/>
      <c r="HIK178" s="80"/>
      <c r="HIL178" s="80"/>
      <c r="HIM178" s="80"/>
      <c r="HIN178" s="80"/>
      <c r="HIO178" s="80"/>
      <c r="HIP178" s="80"/>
      <c r="HIQ178" s="80"/>
      <c r="HIR178" s="80"/>
      <c r="HIS178" s="80"/>
      <c r="HIT178" s="80"/>
      <c r="HIU178" s="80"/>
      <c r="HIV178" s="80"/>
      <c r="HIW178" s="80"/>
      <c r="HIX178" s="80"/>
      <c r="HIY178" s="80"/>
      <c r="HIZ178" s="80"/>
      <c r="HJA178" s="80"/>
      <c r="HJB178" s="80"/>
      <c r="HJC178" s="80"/>
      <c r="HJD178" s="80"/>
      <c r="HJE178" s="80"/>
      <c r="HJF178" s="80"/>
      <c r="HJG178" s="80"/>
      <c r="HJH178" s="80"/>
      <c r="HJI178" s="80"/>
      <c r="HJJ178" s="80"/>
      <c r="HJK178" s="80"/>
      <c r="HJL178" s="80"/>
      <c r="HJM178" s="80"/>
      <c r="HJN178" s="80"/>
      <c r="HJO178" s="80"/>
      <c r="HJP178" s="80"/>
      <c r="HJQ178" s="80"/>
      <c r="HJR178" s="80"/>
      <c r="HJS178" s="80"/>
      <c r="HJT178" s="80"/>
      <c r="HJU178" s="80"/>
      <c r="HJV178" s="80"/>
      <c r="HJW178" s="80"/>
      <c r="HJX178" s="80"/>
      <c r="HJY178" s="80"/>
      <c r="HJZ178" s="80"/>
      <c r="HKA178" s="80"/>
      <c r="HKB178" s="80"/>
      <c r="HKC178" s="80"/>
      <c r="HKD178" s="80"/>
      <c r="HKE178" s="80"/>
      <c r="HKF178" s="80"/>
      <c r="HKG178" s="80"/>
      <c r="HKH178" s="80"/>
      <c r="HKI178" s="80"/>
      <c r="HKJ178" s="80"/>
      <c r="HKK178" s="80"/>
      <c r="HKL178" s="80"/>
      <c r="HKM178" s="80"/>
      <c r="HKN178" s="80"/>
      <c r="HKO178" s="80"/>
      <c r="HKP178" s="80"/>
      <c r="HKQ178" s="80"/>
      <c r="HKR178" s="80"/>
      <c r="HKS178" s="80"/>
      <c r="HKT178" s="80"/>
      <c r="HKU178" s="80"/>
      <c r="HKV178" s="80"/>
      <c r="HKW178" s="80"/>
      <c r="HKX178" s="80"/>
      <c r="HKY178" s="80"/>
      <c r="HKZ178" s="80"/>
      <c r="HLA178" s="80"/>
      <c r="HLB178" s="80"/>
      <c r="HLC178" s="80"/>
      <c r="HLD178" s="80"/>
      <c r="HLE178" s="80"/>
      <c r="HLF178" s="80"/>
      <c r="HLG178" s="80"/>
      <c r="HLH178" s="80"/>
      <c r="HLI178" s="80"/>
      <c r="HLJ178" s="80"/>
      <c r="HLK178" s="80"/>
      <c r="HLL178" s="80"/>
      <c r="HLM178" s="80"/>
      <c r="HLN178" s="80"/>
      <c r="HLO178" s="80"/>
      <c r="HLP178" s="80"/>
      <c r="HLQ178" s="80"/>
      <c r="HLR178" s="80"/>
      <c r="HLS178" s="80"/>
      <c r="HLT178" s="80"/>
      <c r="HLU178" s="80"/>
      <c r="HLV178" s="80"/>
      <c r="HLW178" s="80"/>
      <c r="HLX178" s="80"/>
      <c r="HLY178" s="80"/>
      <c r="HLZ178" s="80"/>
      <c r="HMA178" s="80"/>
      <c r="HMB178" s="80"/>
      <c r="HMC178" s="80"/>
      <c r="HMD178" s="80"/>
      <c r="HME178" s="80"/>
      <c r="HMF178" s="80"/>
      <c r="HMG178" s="80"/>
      <c r="HMH178" s="80"/>
      <c r="HMI178" s="80"/>
      <c r="HMJ178" s="80"/>
      <c r="HMK178" s="80"/>
      <c r="HML178" s="80"/>
      <c r="HMM178" s="80"/>
      <c r="HMN178" s="80"/>
      <c r="HMO178" s="80"/>
      <c r="HMP178" s="80"/>
      <c r="HMQ178" s="80"/>
      <c r="HMR178" s="80"/>
      <c r="HMS178" s="80"/>
      <c r="HMT178" s="80"/>
      <c r="HMU178" s="80"/>
      <c r="HMV178" s="80"/>
      <c r="HMW178" s="80"/>
      <c r="HMX178" s="80"/>
      <c r="HMY178" s="80"/>
      <c r="HMZ178" s="80"/>
      <c r="HNA178" s="80"/>
      <c r="HNB178" s="80"/>
      <c r="HNC178" s="80"/>
      <c r="HND178" s="80"/>
      <c r="HNE178" s="80"/>
      <c r="HNF178" s="80"/>
      <c r="HNG178" s="80"/>
      <c r="HNH178" s="80"/>
      <c r="HNI178" s="80"/>
      <c r="HNJ178" s="80"/>
      <c r="HNK178" s="80"/>
      <c r="HNL178" s="80"/>
      <c r="HNM178" s="80"/>
      <c r="HNN178" s="80"/>
      <c r="HNO178" s="80"/>
      <c r="HNP178" s="80"/>
      <c r="HNQ178" s="80"/>
      <c r="HNR178" s="80"/>
      <c r="HNS178" s="80"/>
      <c r="HNT178" s="80"/>
      <c r="HNU178" s="80"/>
      <c r="HNV178" s="80"/>
      <c r="HNW178" s="80"/>
      <c r="HNX178" s="80"/>
      <c r="HNY178" s="80"/>
      <c r="HNZ178" s="80"/>
      <c r="HOA178" s="80"/>
      <c r="HOB178" s="80"/>
      <c r="HOC178" s="80"/>
      <c r="HOD178" s="80"/>
      <c r="HOE178" s="80"/>
      <c r="HOF178" s="80"/>
      <c r="HOG178" s="80"/>
      <c r="HOH178" s="80"/>
      <c r="HOI178" s="80"/>
      <c r="HOJ178" s="80"/>
      <c r="HOK178" s="80"/>
      <c r="HOL178" s="80"/>
      <c r="HOM178" s="80"/>
      <c r="HON178" s="80"/>
      <c r="HOO178" s="80"/>
      <c r="HOP178" s="80"/>
      <c r="HOQ178" s="80"/>
      <c r="HOR178" s="80"/>
      <c r="HOS178" s="80"/>
      <c r="HOT178" s="80"/>
      <c r="HOU178" s="80"/>
      <c r="HOV178" s="80"/>
      <c r="HOW178" s="80"/>
      <c r="HOX178" s="80"/>
      <c r="HOY178" s="80"/>
      <c r="HOZ178" s="80"/>
      <c r="HPA178" s="80"/>
      <c r="HPB178" s="80"/>
      <c r="HPC178" s="80"/>
      <c r="HPD178" s="80"/>
      <c r="HPE178" s="80"/>
      <c r="HPF178" s="80"/>
      <c r="HPG178" s="80"/>
      <c r="HPH178" s="80"/>
      <c r="HPI178" s="80"/>
      <c r="HPJ178" s="80"/>
      <c r="HPK178" s="80"/>
      <c r="HPL178" s="80"/>
      <c r="HPM178" s="80"/>
      <c r="HPN178" s="80"/>
      <c r="HPO178" s="80"/>
      <c r="HPP178" s="80"/>
      <c r="HPQ178" s="80"/>
      <c r="HPR178" s="80"/>
      <c r="HPS178" s="80"/>
      <c r="HPT178" s="80"/>
      <c r="HPU178" s="80"/>
      <c r="HPV178" s="80"/>
      <c r="HPW178" s="80"/>
      <c r="HPX178" s="80"/>
      <c r="HPY178" s="80"/>
      <c r="HPZ178" s="80"/>
      <c r="HQA178" s="80"/>
      <c r="HQB178" s="80"/>
      <c r="HQC178" s="80"/>
      <c r="HQD178" s="80"/>
      <c r="HQE178" s="80"/>
      <c r="HQF178" s="80"/>
      <c r="HQG178" s="80"/>
      <c r="HQH178" s="80"/>
      <c r="HQI178" s="80"/>
      <c r="HQJ178" s="80"/>
      <c r="HQK178" s="80"/>
      <c r="HQL178" s="80"/>
      <c r="HQM178" s="80"/>
      <c r="HQN178" s="80"/>
      <c r="HQO178" s="80"/>
      <c r="HQP178" s="80"/>
      <c r="HQQ178" s="80"/>
      <c r="HQR178" s="80"/>
      <c r="HQS178" s="80"/>
      <c r="HQT178" s="80"/>
      <c r="HQU178" s="80"/>
      <c r="HQV178" s="80"/>
      <c r="HQW178" s="80"/>
      <c r="HQX178" s="80"/>
      <c r="HQY178" s="80"/>
      <c r="HQZ178" s="80"/>
      <c r="HRA178" s="80"/>
      <c r="HRB178" s="80"/>
      <c r="HRC178" s="80"/>
      <c r="HRD178" s="80"/>
      <c r="HRE178" s="80"/>
      <c r="HRF178" s="80"/>
      <c r="HRG178" s="80"/>
      <c r="HRH178" s="80"/>
      <c r="HRI178" s="80"/>
      <c r="HRJ178" s="80"/>
      <c r="HRK178" s="80"/>
      <c r="HRL178" s="80"/>
      <c r="HRM178" s="80"/>
      <c r="HRN178" s="80"/>
      <c r="HRO178" s="80"/>
      <c r="HRP178" s="80"/>
      <c r="HRQ178" s="80"/>
      <c r="HRR178" s="80"/>
      <c r="HRS178" s="80"/>
      <c r="HRT178" s="80"/>
      <c r="HRU178" s="80"/>
      <c r="HRV178" s="80"/>
      <c r="HRW178" s="80"/>
      <c r="HRX178" s="80"/>
      <c r="HRY178" s="80"/>
      <c r="HRZ178" s="80"/>
      <c r="HSA178" s="80"/>
      <c r="HSB178" s="80"/>
      <c r="HSC178" s="80"/>
      <c r="HSD178" s="80"/>
      <c r="HSE178" s="80"/>
      <c r="HSF178" s="80"/>
      <c r="HSG178" s="80"/>
      <c r="HSH178" s="80"/>
      <c r="HSI178" s="80"/>
      <c r="HSJ178" s="80"/>
      <c r="HSK178" s="80"/>
      <c r="HSL178" s="80"/>
      <c r="HSM178" s="80"/>
      <c r="HSN178" s="80"/>
      <c r="HSO178" s="80"/>
      <c r="HSP178" s="80"/>
      <c r="HSQ178" s="80"/>
      <c r="HSR178" s="80"/>
      <c r="HSS178" s="80"/>
      <c r="HST178" s="80"/>
      <c r="HSU178" s="80"/>
      <c r="HSV178" s="80"/>
      <c r="HSW178" s="80"/>
      <c r="HSX178" s="80"/>
      <c r="HSY178" s="80"/>
      <c r="HSZ178" s="80"/>
      <c r="HTA178" s="80"/>
      <c r="HTB178" s="80"/>
      <c r="HTC178" s="80"/>
      <c r="HTD178" s="80"/>
      <c r="HTE178" s="80"/>
      <c r="HTF178" s="80"/>
      <c r="HTG178" s="80"/>
      <c r="HTH178" s="80"/>
      <c r="HTI178" s="80"/>
      <c r="HTJ178" s="80"/>
      <c r="HTK178" s="80"/>
      <c r="HTL178" s="80"/>
      <c r="HTM178" s="80"/>
      <c r="HTN178" s="80"/>
      <c r="HTO178" s="80"/>
      <c r="HTP178" s="80"/>
      <c r="HTQ178" s="80"/>
      <c r="HTR178" s="80"/>
      <c r="HTS178" s="80"/>
      <c r="HTT178" s="80"/>
      <c r="HTU178" s="80"/>
      <c r="HTV178" s="80"/>
      <c r="HTW178" s="80"/>
      <c r="HTX178" s="80"/>
      <c r="HTY178" s="80"/>
      <c r="HTZ178" s="80"/>
      <c r="HUA178" s="80"/>
      <c r="HUB178" s="80"/>
      <c r="HUC178" s="80"/>
      <c r="HUD178" s="80"/>
      <c r="HUE178" s="80"/>
      <c r="HUF178" s="80"/>
      <c r="HUG178" s="80"/>
      <c r="HUH178" s="80"/>
      <c r="HUI178" s="80"/>
      <c r="HUJ178" s="80"/>
      <c r="HUK178" s="80"/>
      <c r="HUL178" s="80"/>
      <c r="HUM178" s="80"/>
      <c r="HUN178" s="80"/>
      <c r="HUO178" s="80"/>
      <c r="HUP178" s="80"/>
      <c r="HUQ178" s="80"/>
      <c r="HUR178" s="80"/>
      <c r="HUS178" s="80"/>
      <c r="HUT178" s="80"/>
      <c r="HUU178" s="80"/>
      <c r="HUV178" s="80"/>
      <c r="HUW178" s="80"/>
      <c r="HUX178" s="80"/>
      <c r="HUY178" s="80"/>
      <c r="HUZ178" s="80"/>
      <c r="HVA178" s="80"/>
      <c r="HVB178" s="80"/>
      <c r="HVC178" s="80"/>
      <c r="HVD178" s="80"/>
      <c r="HVE178" s="80"/>
      <c r="HVF178" s="80"/>
      <c r="HVG178" s="80"/>
      <c r="HVH178" s="80"/>
      <c r="HVI178" s="80"/>
      <c r="HVJ178" s="80"/>
      <c r="HVK178" s="80"/>
      <c r="HVL178" s="80"/>
      <c r="HVM178" s="80"/>
      <c r="HVN178" s="80"/>
      <c r="HVO178" s="80"/>
      <c r="HVP178" s="80"/>
      <c r="HVQ178" s="80"/>
      <c r="HVR178" s="80"/>
      <c r="HVS178" s="80"/>
      <c r="HVT178" s="80"/>
      <c r="HVU178" s="80"/>
      <c r="HVV178" s="80"/>
      <c r="HVW178" s="80"/>
      <c r="HVX178" s="80"/>
      <c r="HVY178" s="80"/>
      <c r="HVZ178" s="80"/>
      <c r="HWA178" s="80"/>
      <c r="HWB178" s="80"/>
      <c r="HWC178" s="80"/>
      <c r="HWD178" s="80"/>
      <c r="HWE178" s="80"/>
      <c r="HWF178" s="80"/>
      <c r="HWG178" s="80"/>
      <c r="HWH178" s="80"/>
      <c r="HWI178" s="80"/>
      <c r="HWJ178" s="80"/>
      <c r="HWK178" s="80"/>
      <c r="HWL178" s="80"/>
      <c r="HWM178" s="80"/>
      <c r="HWN178" s="80"/>
      <c r="HWO178" s="80"/>
      <c r="HWP178" s="80"/>
      <c r="HWQ178" s="80"/>
      <c r="HWR178" s="80"/>
      <c r="HWS178" s="80"/>
      <c r="HWT178" s="80"/>
      <c r="HWU178" s="80"/>
      <c r="HWV178" s="80"/>
      <c r="HWW178" s="80"/>
      <c r="HWX178" s="80"/>
      <c r="HWY178" s="80"/>
      <c r="HWZ178" s="80"/>
      <c r="HXA178" s="80"/>
      <c r="HXB178" s="80"/>
      <c r="HXC178" s="80"/>
      <c r="HXD178" s="80"/>
      <c r="HXE178" s="80"/>
      <c r="HXF178" s="80"/>
      <c r="HXG178" s="80"/>
      <c r="HXH178" s="80"/>
      <c r="HXI178" s="80"/>
      <c r="HXJ178" s="80"/>
      <c r="HXK178" s="80"/>
      <c r="HXL178" s="80"/>
      <c r="HXM178" s="80"/>
      <c r="HXN178" s="80"/>
      <c r="HXO178" s="80"/>
      <c r="HXP178" s="80"/>
      <c r="HXQ178" s="80"/>
      <c r="HXR178" s="80"/>
      <c r="HXS178" s="80"/>
      <c r="HXT178" s="80"/>
      <c r="HXU178" s="80"/>
      <c r="HXV178" s="80"/>
      <c r="HXW178" s="80"/>
      <c r="HXX178" s="80"/>
      <c r="HXY178" s="80"/>
      <c r="HXZ178" s="80"/>
      <c r="HYA178" s="80"/>
      <c r="HYB178" s="80"/>
      <c r="HYC178" s="80"/>
      <c r="HYD178" s="80"/>
      <c r="HYE178" s="80"/>
      <c r="HYF178" s="80"/>
      <c r="HYG178" s="80"/>
      <c r="HYH178" s="80"/>
      <c r="HYI178" s="80"/>
      <c r="HYJ178" s="80"/>
      <c r="HYK178" s="80"/>
      <c r="HYL178" s="80"/>
      <c r="HYM178" s="80"/>
      <c r="HYN178" s="80"/>
      <c r="HYO178" s="80"/>
      <c r="HYP178" s="80"/>
      <c r="HYQ178" s="80"/>
      <c r="HYR178" s="80"/>
      <c r="HYS178" s="80"/>
      <c r="HYT178" s="80"/>
      <c r="HYU178" s="80"/>
      <c r="HYV178" s="80"/>
      <c r="HYW178" s="80"/>
      <c r="HYX178" s="80"/>
      <c r="HYY178" s="80"/>
      <c r="HYZ178" s="80"/>
      <c r="HZA178" s="80"/>
      <c r="HZB178" s="80"/>
      <c r="HZC178" s="80"/>
      <c r="HZD178" s="80"/>
      <c r="HZE178" s="80"/>
      <c r="HZF178" s="80"/>
      <c r="HZG178" s="80"/>
      <c r="HZH178" s="80"/>
      <c r="HZI178" s="80"/>
      <c r="HZJ178" s="80"/>
      <c r="HZK178" s="80"/>
      <c r="HZL178" s="80"/>
      <c r="HZM178" s="80"/>
      <c r="HZN178" s="80"/>
      <c r="HZO178" s="80"/>
      <c r="HZP178" s="80"/>
      <c r="HZQ178" s="80"/>
      <c r="HZR178" s="80"/>
      <c r="HZS178" s="80"/>
      <c r="HZT178" s="80"/>
      <c r="HZU178" s="80"/>
      <c r="HZV178" s="80"/>
      <c r="HZW178" s="80"/>
      <c r="HZX178" s="80"/>
      <c r="HZY178" s="80"/>
      <c r="HZZ178" s="80"/>
      <c r="IAA178" s="80"/>
      <c r="IAB178" s="80"/>
      <c r="IAC178" s="80"/>
      <c r="IAD178" s="80"/>
      <c r="IAE178" s="80"/>
      <c r="IAF178" s="80"/>
      <c r="IAG178" s="80"/>
      <c r="IAH178" s="80"/>
      <c r="IAI178" s="80"/>
      <c r="IAJ178" s="80"/>
      <c r="IAK178" s="80"/>
      <c r="IAL178" s="80"/>
      <c r="IAM178" s="80"/>
      <c r="IAN178" s="80"/>
      <c r="IAO178" s="80"/>
      <c r="IAP178" s="80"/>
      <c r="IAQ178" s="80"/>
      <c r="IAR178" s="80"/>
      <c r="IAS178" s="80"/>
      <c r="IAT178" s="80"/>
      <c r="IAU178" s="80"/>
      <c r="IAV178" s="80"/>
      <c r="IAW178" s="80"/>
      <c r="IAX178" s="80"/>
      <c r="IAY178" s="80"/>
      <c r="IAZ178" s="80"/>
      <c r="IBA178" s="80"/>
      <c r="IBB178" s="80"/>
      <c r="IBC178" s="80"/>
      <c r="IBD178" s="80"/>
      <c r="IBE178" s="80"/>
      <c r="IBF178" s="80"/>
      <c r="IBG178" s="80"/>
      <c r="IBH178" s="80"/>
      <c r="IBI178" s="80"/>
      <c r="IBJ178" s="80"/>
      <c r="IBK178" s="80"/>
      <c r="IBL178" s="80"/>
      <c r="IBM178" s="80"/>
      <c r="IBN178" s="80"/>
      <c r="IBO178" s="80"/>
      <c r="IBP178" s="80"/>
      <c r="IBQ178" s="80"/>
      <c r="IBR178" s="80"/>
      <c r="IBS178" s="80"/>
      <c r="IBT178" s="80"/>
      <c r="IBU178" s="80"/>
      <c r="IBV178" s="80"/>
      <c r="IBW178" s="80"/>
      <c r="IBX178" s="80"/>
      <c r="IBY178" s="80"/>
      <c r="IBZ178" s="80"/>
      <c r="ICA178" s="80"/>
      <c r="ICB178" s="80"/>
      <c r="ICC178" s="80"/>
      <c r="ICD178" s="80"/>
      <c r="ICE178" s="80"/>
      <c r="ICF178" s="80"/>
      <c r="ICG178" s="80"/>
      <c r="ICH178" s="80"/>
      <c r="ICI178" s="80"/>
      <c r="ICJ178" s="80"/>
      <c r="ICK178" s="80"/>
      <c r="ICL178" s="80"/>
      <c r="ICM178" s="80"/>
      <c r="ICN178" s="80"/>
      <c r="ICO178" s="80"/>
      <c r="ICP178" s="80"/>
      <c r="ICQ178" s="80"/>
      <c r="ICR178" s="80"/>
      <c r="ICS178" s="80"/>
      <c r="ICT178" s="80"/>
      <c r="ICU178" s="80"/>
      <c r="ICV178" s="80"/>
      <c r="ICW178" s="80"/>
      <c r="ICX178" s="80"/>
      <c r="ICY178" s="80"/>
      <c r="ICZ178" s="80"/>
      <c r="IDA178" s="80"/>
      <c r="IDB178" s="80"/>
      <c r="IDC178" s="80"/>
      <c r="IDD178" s="80"/>
      <c r="IDE178" s="80"/>
      <c r="IDF178" s="80"/>
      <c r="IDG178" s="80"/>
      <c r="IDH178" s="80"/>
      <c r="IDI178" s="80"/>
      <c r="IDJ178" s="80"/>
      <c r="IDK178" s="80"/>
      <c r="IDL178" s="80"/>
      <c r="IDM178" s="80"/>
      <c r="IDN178" s="80"/>
      <c r="IDO178" s="80"/>
      <c r="IDP178" s="80"/>
      <c r="IDQ178" s="80"/>
      <c r="IDR178" s="80"/>
      <c r="IDS178" s="80"/>
      <c r="IDT178" s="80"/>
      <c r="IDU178" s="80"/>
      <c r="IDV178" s="80"/>
      <c r="IDW178" s="80"/>
      <c r="IDX178" s="80"/>
      <c r="IDY178" s="80"/>
      <c r="IDZ178" s="80"/>
      <c r="IEA178" s="80"/>
      <c r="IEB178" s="80"/>
      <c r="IEC178" s="80"/>
      <c r="IED178" s="80"/>
      <c r="IEE178" s="80"/>
      <c r="IEF178" s="80"/>
      <c r="IEG178" s="80"/>
      <c r="IEH178" s="80"/>
      <c r="IEI178" s="80"/>
      <c r="IEJ178" s="80"/>
      <c r="IEK178" s="80"/>
      <c r="IEL178" s="80"/>
      <c r="IEM178" s="80"/>
      <c r="IEN178" s="80"/>
      <c r="IEO178" s="80"/>
      <c r="IEP178" s="80"/>
      <c r="IEQ178" s="80"/>
      <c r="IER178" s="80"/>
      <c r="IES178" s="80"/>
      <c r="IET178" s="80"/>
      <c r="IEU178" s="80"/>
      <c r="IEV178" s="80"/>
      <c r="IEW178" s="80"/>
      <c r="IEX178" s="80"/>
      <c r="IEY178" s="80"/>
      <c r="IEZ178" s="80"/>
      <c r="IFA178" s="80"/>
      <c r="IFB178" s="80"/>
      <c r="IFC178" s="80"/>
      <c r="IFD178" s="80"/>
      <c r="IFE178" s="80"/>
      <c r="IFF178" s="80"/>
      <c r="IFG178" s="80"/>
      <c r="IFH178" s="80"/>
      <c r="IFI178" s="80"/>
      <c r="IFJ178" s="80"/>
      <c r="IFK178" s="80"/>
      <c r="IFL178" s="80"/>
      <c r="IFM178" s="80"/>
      <c r="IFN178" s="80"/>
      <c r="IFO178" s="80"/>
      <c r="IFP178" s="80"/>
      <c r="IFQ178" s="80"/>
      <c r="IFR178" s="80"/>
      <c r="IFS178" s="80"/>
      <c r="IFT178" s="80"/>
      <c r="IFU178" s="80"/>
      <c r="IFV178" s="80"/>
      <c r="IFW178" s="80"/>
      <c r="IFX178" s="80"/>
      <c r="IFY178" s="80"/>
      <c r="IFZ178" s="80"/>
      <c r="IGA178" s="80"/>
      <c r="IGB178" s="80"/>
      <c r="IGC178" s="80"/>
      <c r="IGD178" s="80"/>
      <c r="IGE178" s="80"/>
      <c r="IGF178" s="80"/>
      <c r="IGG178" s="80"/>
      <c r="IGH178" s="80"/>
      <c r="IGI178" s="80"/>
      <c r="IGJ178" s="80"/>
      <c r="IGK178" s="80"/>
      <c r="IGL178" s="80"/>
      <c r="IGM178" s="80"/>
      <c r="IGN178" s="80"/>
      <c r="IGO178" s="80"/>
      <c r="IGP178" s="80"/>
      <c r="IGQ178" s="80"/>
      <c r="IGR178" s="80"/>
      <c r="IGS178" s="80"/>
      <c r="IGT178" s="80"/>
      <c r="IGU178" s="80"/>
      <c r="IGV178" s="80"/>
      <c r="IGW178" s="80"/>
      <c r="IGX178" s="80"/>
      <c r="IGY178" s="80"/>
      <c r="IGZ178" s="80"/>
      <c r="IHA178" s="80"/>
      <c r="IHB178" s="80"/>
      <c r="IHC178" s="80"/>
      <c r="IHD178" s="80"/>
      <c r="IHE178" s="80"/>
      <c r="IHF178" s="80"/>
      <c r="IHG178" s="80"/>
      <c r="IHH178" s="80"/>
      <c r="IHI178" s="80"/>
      <c r="IHJ178" s="80"/>
      <c r="IHK178" s="80"/>
      <c r="IHL178" s="80"/>
      <c r="IHM178" s="80"/>
      <c r="IHN178" s="80"/>
      <c r="IHO178" s="80"/>
      <c r="IHP178" s="80"/>
      <c r="IHQ178" s="80"/>
      <c r="IHR178" s="80"/>
      <c r="IHS178" s="80"/>
      <c r="IHT178" s="80"/>
      <c r="IHU178" s="80"/>
      <c r="IHV178" s="80"/>
      <c r="IHW178" s="80"/>
      <c r="IHX178" s="80"/>
      <c r="IHY178" s="80"/>
      <c r="IHZ178" s="80"/>
      <c r="IIA178" s="80"/>
      <c r="IIB178" s="80"/>
      <c r="IIC178" s="80"/>
      <c r="IID178" s="80"/>
      <c r="IIE178" s="80"/>
      <c r="IIF178" s="80"/>
      <c r="IIG178" s="80"/>
      <c r="IIH178" s="80"/>
      <c r="III178" s="80"/>
      <c r="IIJ178" s="80"/>
      <c r="IIK178" s="80"/>
      <c r="IIL178" s="80"/>
      <c r="IIM178" s="80"/>
      <c r="IIN178" s="80"/>
      <c r="IIO178" s="80"/>
      <c r="IIP178" s="80"/>
      <c r="IIQ178" s="80"/>
      <c r="IIR178" s="80"/>
      <c r="IIS178" s="80"/>
      <c r="IIT178" s="80"/>
      <c r="IIU178" s="80"/>
      <c r="IIV178" s="80"/>
      <c r="IIW178" s="80"/>
      <c r="IIX178" s="80"/>
      <c r="IIY178" s="80"/>
      <c r="IIZ178" s="80"/>
      <c r="IJA178" s="80"/>
      <c r="IJB178" s="80"/>
      <c r="IJC178" s="80"/>
      <c r="IJD178" s="80"/>
      <c r="IJE178" s="80"/>
      <c r="IJF178" s="80"/>
      <c r="IJG178" s="80"/>
      <c r="IJH178" s="80"/>
      <c r="IJI178" s="80"/>
      <c r="IJJ178" s="80"/>
      <c r="IJK178" s="80"/>
      <c r="IJL178" s="80"/>
      <c r="IJM178" s="80"/>
      <c r="IJN178" s="80"/>
      <c r="IJO178" s="80"/>
      <c r="IJP178" s="80"/>
      <c r="IJQ178" s="80"/>
      <c r="IJR178" s="80"/>
      <c r="IJS178" s="80"/>
      <c r="IJT178" s="80"/>
      <c r="IJU178" s="80"/>
      <c r="IJV178" s="80"/>
      <c r="IJW178" s="80"/>
      <c r="IJX178" s="80"/>
      <c r="IJY178" s="80"/>
      <c r="IJZ178" s="80"/>
      <c r="IKA178" s="80"/>
      <c r="IKB178" s="80"/>
      <c r="IKC178" s="80"/>
      <c r="IKD178" s="80"/>
      <c r="IKE178" s="80"/>
      <c r="IKF178" s="80"/>
      <c r="IKG178" s="80"/>
      <c r="IKH178" s="80"/>
      <c r="IKI178" s="80"/>
      <c r="IKJ178" s="80"/>
      <c r="IKK178" s="80"/>
      <c r="IKL178" s="80"/>
      <c r="IKM178" s="80"/>
      <c r="IKN178" s="80"/>
      <c r="IKO178" s="80"/>
      <c r="IKP178" s="80"/>
      <c r="IKQ178" s="80"/>
      <c r="IKR178" s="80"/>
      <c r="IKS178" s="80"/>
      <c r="IKT178" s="80"/>
      <c r="IKU178" s="80"/>
      <c r="IKV178" s="80"/>
      <c r="IKW178" s="80"/>
      <c r="IKX178" s="80"/>
      <c r="IKY178" s="80"/>
      <c r="IKZ178" s="80"/>
      <c r="ILA178" s="80"/>
      <c r="ILB178" s="80"/>
      <c r="ILC178" s="80"/>
      <c r="ILD178" s="80"/>
      <c r="ILE178" s="80"/>
      <c r="ILF178" s="80"/>
      <c r="ILG178" s="80"/>
      <c r="ILH178" s="80"/>
      <c r="ILI178" s="80"/>
      <c r="ILJ178" s="80"/>
      <c r="ILK178" s="80"/>
      <c r="ILL178" s="80"/>
      <c r="ILM178" s="80"/>
      <c r="ILN178" s="80"/>
      <c r="ILO178" s="80"/>
      <c r="ILP178" s="80"/>
      <c r="ILQ178" s="80"/>
      <c r="ILR178" s="80"/>
      <c r="ILS178" s="80"/>
      <c r="ILT178" s="80"/>
      <c r="ILU178" s="80"/>
      <c r="ILV178" s="80"/>
      <c r="ILW178" s="80"/>
      <c r="ILX178" s="80"/>
      <c r="ILY178" s="80"/>
      <c r="ILZ178" s="80"/>
      <c r="IMA178" s="80"/>
      <c r="IMB178" s="80"/>
      <c r="IMC178" s="80"/>
      <c r="IMD178" s="80"/>
      <c r="IME178" s="80"/>
      <c r="IMF178" s="80"/>
      <c r="IMG178" s="80"/>
      <c r="IMH178" s="80"/>
      <c r="IMI178" s="80"/>
      <c r="IMJ178" s="80"/>
      <c r="IMK178" s="80"/>
      <c r="IML178" s="80"/>
      <c r="IMM178" s="80"/>
      <c r="IMN178" s="80"/>
      <c r="IMO178" s="80"/>
      <c r="IMP178" s="80"/>
      <c r="IMQ178" s="80"/>
      <c r="IMR178" s="80"/>
      <c r="IMS178" s="80"/>
      <c r="IMT178" s="80"/>
      <c r="IMU178" s="80"/>
      <c r="IMV178" s="80"/>
      <c r="IMW178" s="80"/>
      <c r="IMX178" s="80"/>
      <c r="IMY178" s="80"/>
      <c r="IMZ178" s="80"/>
      <c r="INA178" s="80"/>
      <c r="INB178" s="80"/>
      <c r="INC178" s="80"/>
      <c r="IND178" s="80"/>
      <c r="INE178" s="80"/>
      <c r="INF178" s="80"/>
      <c r="ING178" s="80"/>
      <c r="INH178" s="80"/>
      <c r="INI178" s="80"/>
      <c r="INJ178" s="80"/>
      <c r="INK178" s="80"/>
      <c r="INL178" s="80"/>
      <c r="INM178" s="80"/>
      <c r="INN178" s="80"/>
      <c r="INO178" s="80"/>
      <c r="INP178" s="80"/>
      <c r="INQ178" s="80"/>
      <c r="INR178" s="80"/>
      <c r="INS178" s="80"/>
      <c r="INT178" s="80"/>
      <c r="INU178" s="80"/>
      <c r="INV178" s="80"/>
      <c r="INW178" s="80"/>
      <c r="INX178" s="80"/>
      <c r="INY178" s="80"/>
      <c r="INZ178" s="80"/>
      <c r="IOA178" s="80"/>
      <c r="IOB178" s="80"/>
      <c r="IOC178" s="80"/>
      <c r="IOD178" s="80"/>
      <c r="IOE178" s="80"/>
      <c r="IOF178" s="80"/>
      <c r="IOG178" s="80"/>
      <c r="IOH178" s="80"/>
      <c r="IOI178" s="80"/>
      <c r="IOJ178" s="80"/>
      <c r="IOK178" s="80"/>
      <c r="IOL178" s="80"/>
      <c r="IOM178" s="80"/>
      <c r="ION178" s="80"/>
      <c r="IOO178" s="80"/>
      <c r="IOP178" s="80"/>
      <c r="IOQ178" s="80"/>
      <c r="IOR178" s="80"/>
      <c r="IOS178" s="80"/>
      <c r="IOT178" s="80"/>
      <c r="IOU178" s="80"/>
      <c r="IOV178" s="80"/>
      <c r="IOW178" s="80"/>
      <c r="IOX178" s="80"/>
      <c r="IOY178" s="80"/>
      <c r="IOZ178" s="80"/>
      <c r="IPA178" s="80"/>
      <c r="IPB178" s="80"/>
      <c r="IPC178" s="80"/>
      <c r="IPD178" s="80"/>
      <c r="IPE178" s="80"/>
      <c r="IPF178" s="80"/>
      <c r="IPG178" s="80"/>
      <c r="IPH178" s="80"/>
      <c r="IPI178" s="80"/>
      <c r="IPJ178" s="80"/>
      <c r="IPK178" s="80"/>
      <c r="IPL178" s="80"/>
      <c r="IPM178" s="80"/>
      <c r="IPN178" s="80"/>
      <c r="IPO178" s="80"/>
      <c r="IPP178" s="80"/>
      <c r="IPQ178" s="80"/>
      <c r="IPR178" s="80"/>
      <c r="IPS178" s="80"/>
      <c r="IPT178" s="80"/>
      <c r="IPU178" s="80"/>
      <c r="IPV178" s="80"/>
      <c r="IPW178" s="80"/>
      <c r="IPX178" s="80"/>
      <c r="IPY178" s="80"/>
      <c r="IPZ178" s="80"/>
      <c r="IQA178" s="80"/>
      <c r="IQB178" s="80"/>
      <c r="IQC178" s="80"/>
      <c r="IQD178" s="80"/>
      <c r="IQE178" s="80"/>
      <c r="IQF178" s="80"/>
      <c r="IQG178" s="80"/>
      <c r="IQH178" s="80"/>
      <c r="IQI178" s="80"/>
      <c r="IQJ178" s="80"/>
      <c r="IQK178" s="80"/>
      <c r="IQL178" s="80"/>
      <c r="IQM178" s="80"/>
      <c r="IQN178" s="80"/>
      <c r="IQO178" s="80"/>
      <c r="IQP178" s="80"/>
      <c r="IQQ178" s="80"/>
      <c r="IQR178" s="80"/>
      <c r="IQS178" s="80"/>
      <c r="IQT178" s="80"/>
      <c r="IQU178" s="80"/>
      <c r="IQV178" s="80"/>
      <c r="IQW178" s="80"/>
      <c r="IQX178" s="80"/>
      <c r="IQY178" s="80"/>
      <c r="IQZ178" s="80"/>
      <c r="IRA178" s="80"/>
      <c r="IRB178" s="80"/>
      <c r="IRC178" s="80"/>
      <c r="IRD178" s="80"/>
      <c r="IRE178" s="80"/>
      <c r="IRF178" s="80"/>
      <c r="IRG178" s="80"/>
      <c r="IRH178" s="80"/>
      <c r="IRI178" s="80"/>
      <c r="IRJ178" s="80"/>
      <c r="IRK178" s="80"/>
      <c r="IRL178" s="80"/>
      <c r="IRM178" s="80"/>
      <c r="IRN178" s="80"/>
      <c r="IRO178" s="80"/>
      <c r="IRP178" s="80"/>
      <c r="IRQ178" s="80"/>
      <c r="IRR178" s="80"/>
      <c r="IRS178" s="80"/>
      <c r="IRT178" s="80"/>
      <c r="IRU178" s="80"/>
      <c r="IRV178" s="80"/>
      <c r="IRW178" s="80"/>
      <c r="IRX178" s="80"/>
      <c r="IRY178" s="80"/>
      <c r="IRZ178" s="80"/>
      <c r="ISA178" s="80"/>
      <c r="ISB178" s="80"/>
      <c r="ISC178" s="80"/>
      <c r="ISD178" s="80"/>
      <c r="ISE178" s="80"/>
      <c r="ISF178" s="80"/>
      <c r="ISG178" s="80"/>
      <c r="ISH178" s="80"/>
      <c r="ISI178" s="80"/>
      <c r="ISJ178" s="80"/>
      <c r="ISK178" s="80"/>
      <c r="ISL178" s="80"/>
      <c r="ISM178" s="80"/>
      <c r="ISN178" s="80"/>
      <c r="ISO178" s="80"/>
      <c r="ISP178" s="80"/>
      <c r="ISQ178" s="80"/>
      <c r="ISR178" s="80"/>
      <c r="ISS178" s="80"/>
      <c r="IST178" s="80"/>
      <c r="ISU178" s="80"/>
      <c r="ISV178" s="80"/>
      <c r="ISW178" s="80"/>
      <c r="ISX178" s="80"/>
      <c r="ISY178" s="80"/>
      <c r="ISZ178" s="80"/>
      <c r="ITA178" s="80"/>
      <c r="ITB178" s="80"/>
      <c r="ITC178" s="80"/>
      <c r="ITD178" s="80"/>
      <c r="ITE178" s="80"/>
      <c r="ITF178" s="80"/>
      <c r="ITG178" s="80"/>
      <c r="ITH178" s="80"/>
      <c r="ITI178" s="80"/>
      <c r="ITJ178" s="80"/>
      <c r="ITK178" s="80"/>
      <c r="ITL178" s="80"/>
      <c r="ITM178" s="80"/>
      <c r="ITN178" s="80"/>
      <c r="ITO178" s="80"/>
      <c r="ITP178" s="80"/>
      <c r="ITQ178" s="80"/>
      <c r="ITR178" s="80"/>
      <c r="ITS178" s="80"/>
      <c r="ITT178" s="80"/>
      <c r="ITU178" s="80"/>
      <c r="ITV178" s="80"/>
      <c r="ITW178" s="80"/>
      <c r="ITX178" s="80"/>
      <c r="ITY178" s="80"/>
      <c r="ITZ178" s="80"/>
      <c r="IUA178" s="80"/>
      <c r="IUB178" s="80"/>
      <c r="IUC178" s="80"/>
      <c r="IUD178" s="80"/>
      <c r="IUE178" s="80"/>
      <c r="IUF178" s="80"/>
      <c r="IUG178" s="80"/>
      <c r="IUH178" s="80"/>
      <c r="IUI178" s="80"/>
      <c r="IUJ178" s="80"/>
      <c r="IUK178" s="80"/>
      <c r="IUL178" s="80"/>
      <c r="IUM178" s="80"/>
      <c r="IUN178" s="80"/>
      <c r="IUO178" s="80"/>
      <c r="IUP178" s="80"/>
      <c r="IUQ178" s="80"/>
      <c r="IUR178" s="80"/>
      <c r="IUS178" s="80"/>
      <c r="IUT178" s="80"/>
      <c r="IUU178" s="80"/>
      <c r="IUV178" s="80"/>
      <c r="IUW178" s="80"/>
      <c r="IUX178" s="80"/>
      <c r="IUY178" s="80"/>
      <c r="IUZ178" s="80"/>
      <c r="IVA178" s="80"/>
      <c r="IVB178" s="80"/>
      <c r="IVC178" s="80"/>
      <c r="IVD178" s="80"/>
      <c r="IVE178" s="80"/>
      <c r="IVF178" s="80"/>
      <c r="IVG178" s="80"/>
      <c r="IVH178" s="80"/>
      <c r="IVI178" s="80"/>
      <c r="IVJ178" s="80"/>
      <c r="IVK178" s="80"/>
      <c r="IVL178" s="80"/>
      <c r="IVM178" s="80"/>
      <c r="IVN178" s="80"/>
      <c r="IVO178" s="80"/>
      <c r="IVP178" s="80"/>
      <c r="IVQ178" s="80"/>
      <c r="IVR178" s="80"/>
      <c r="IVS178" s="80"/>
      <c r="IVT178" s="80"/>
      <c r="IVU178" s="80"/>
      <c r="IVV178" s="80"/>
      <c r="IVW178" s="80"/>
      <c r="IVX178" s="80"/>
      <c r="IVY178" s="80"/>
      <c r="IVZ178" s="80"/>
      <c r="IWA178" s="80"/>
      <c r="IWB178" s="80"/>
      <c r="IWC178" s="80"/>
      <c r="IWD178" s="80"/>
      <c r="IWE178" s="80"/>
      <c r="IWF178" s="80"/>
      <c r="IWG178" s="80"/>
      <c r="IWH178" s="80"/>
      <c r="IWI178" s="80"/>
      <c r="IWJ178" s="80"/>
      <c r="IWK178" s="80"/>
      <c r="IWL178" s="80"/>
      <c r="IWM178" s="80"/>
      <c r="IWN178" s="80"/>
      <c r="IWO178" s="80"/>
      <c r="IWP178" s="80"/>
      <c r="IWQ178" s="80"/>
      <c r="IWR178" s="80"/>
      <c r="IWS178" s="80"/>
      <c r="IWT178" s="80"/>
      <c r="IWU178" s="80"/>
      <c r="IWV178" s="80"/>
      <c r="IWW178" s="80"/>
      <c r="IWX178" s="80"/>
      <c r="IWY178" s="80"/>
      <c r="IWZ178" s="80"/>
      <c r="IXA178" s="80"/>
      <c r="IXB178" s="80"/>
      <c r="IXC178" s="80"/>
      <c r="IXD178" s="80"/>
      <c r="IXE178" s="80"/>
      <c r="IXF178" s="80"/>
      <c r="IXG178" s="80"/>
      <c r="IXH178" s="80"/>
      <c r="IXI178" s="80"/>
      <c r="IXJ178" s="80"/>
      <c r="IXK178" s="80"/>
      <c r="IXL178" s="80"/>
      <c r="IXM178" s="80"/>
      <c r="IXN178" s="80"/>
      <c r="IXO178" s="80"/>
      <c r="IXP178" s="80"/>
      <c r="IXQ178" s="80"/>
      <c r="IXR178" s="80"/>
      <c r="IXS178" s="80"/>
      <c r="IXT178" s="80"/>
      <c r="IXU178" s="80"/>
      <c r="IXV178" s="80"/>
      <c r="IXW178" s="80"/>
      <c r="IXX178" s="80"/>
      <c r="IXY178" s="80"/>
      <c r="IXZ178" s="80"/>
      <c r="IYA178" s="80"/>
      <c r="IYB178" s="80"/>
      <c r="IYC178" s="80"/>
      <c r="IYD178" s="80"/>
      <c r="IYE178" s="80"/>
      <c r="IYF178" s="80"/>
      <c r="IYG178" s="80"/>
      <c r="IYH178" s="80"/>
      <c r="IYI178" s="80"/>
      <c r="IYJ178" s="80"/>
      <c r="IYK178" s="80"/>
      <c r="IYL178" s="80"/>
      <c r="IYM178" s="80"/>
      <c r="IYN178" s="80"/>
      <c r="IYO178" s="80"/>
      <c r="IYP178" s="80"/>
      <c r="IYQ178" s="80"/>
      <c r="IYR178" s="80"/>
      <c r="IYS178" s="80"/>
      <c r="IYT178" s="80"/>
      <c r="IYU178" s="80"/>
      <c r="IYV178" s="80"/>
      <c r="IYW178" s="80"/>
      <c r="IYX178" s="80"/>
      <c r="IYY178" s="80"/>
      <c r="IYZ178" s="80"/>
      <c r="IZA178" s="80"/>
      <c r="IZB178" s="80"/>
      <c r="IZC178" s="80"/>
      <c r="IZD178" s="80"/>
      <c r="IZE178" s="80"/>
      <c r="IZF178" s="80"/>
      <c r="IZG178" s="80"/>
      <c r="IZH178" s="80"/>
      <c r="IZI178" s="80"/>
      <c r="IZJ178" s="80"/>
      <c r="IZK178" s="80"/>
      <c r="IZL178" s="80"/>
      <c r="IZM178" s="80"/>
      <c r="IZN178" s="80"/>
      <c r="IZO178" s="80"/>
      <c r="IZP178" s="80"/>
      <c r="IZQ178" s="80"/>
      <c r="IZR178" s="80"/>
      <c r="IZS178" s="80"/>
      <c r="IZT178" s="80"/>
      <c r="IZU178" s="80"/>
      <c r="IZV178" s="80"/>
      <c r="IZW178" s="80"/>
      <c r="IZX178" s="80"/>
      <c r="IZY178" s="80"/>
      <c r="IZZ178" s="80"/>
      <c r="JAA178" s="80"/>
      <c r="JAB178" s="80"/>
      <c r="JAC178" s="80"/>
      <c r="JAD178" s="80"/>
      <c r="JAE178" s="80"/>
      <c r="JAF178" s="80"/>
      <c r="JAG178" s="80"/>
      <c r="JAH178" s="80"/>
      <c r="JAI178" s="80"/>
      <c r="JAJ178" s="80"/>
      <c r="JAK178" s="80"/>
      <c r="JAL178" s="80"/>
      <c r="JAM178" s="80"/>
      <c r="JAN178" s="80"/>
      <c r="JAO178" s="80"/>
      <c r="JAP178" s="80"/>
      <c r="JAQ178" s="80"/>
      <c r="JAR178" s="80"/>
      <c r="JAS178" s="80"/>
      <c r="JAT178" s="80"/>
      <c r="JAU178" s="80"/>
      <c r="JAV178" s="80"/>
      <c r="JAW178" s="80"/>
      <c r="JAX178" s="80"/>
      <c r="JAY178" s="80"/>
      <c r="JAZ178" s="80"/>
      <c r="JBA178" s="80"/>
      <c r="JBB178" s="80"/>
      <c r="JBC178" s="80"/>
      <c r="JBD178" s="80"/>
      <c r="JBE178" s="80"/>
      <c r="JBF178" s="80"/>
      <c r="JBG178" s="80"/>
      <c r="JBH178" s="80"/>
      <c r="JBI178" s="80"/>
      <c r="JBJ178" s="80"/>
      <c r="JBK178" s="80"/>
      <c r="JBL178" s="80"/>
      <c r="JBM178" s="80"/>
      <c r="JBN178" s="80"/>
      <c r="JBO178" s="80"/>
      <c r="JBP178" s="80"/>
      <c r="JBQ178" s="80"/>
      <c r="JBR178" s="80"/>
      <c r="JBS178" s="80"/>
      <c r="JBT178" s="80"/>
      <c r="JBU178" s="80"/>
      <c r="JBV178" s="80"/>
      <c r="JBW178" s="80"/>
      <c r="JBX178" s="80"/>
      <c r="JBY178" s="80"/>
      <c r="JBZ178" s="80"/>
      <c r="JCA178" s="80"/>
      <c r="JCB178" s="80"/>
      <c r="JCC178" s="80"/>
      <c r="JCD178" s="80"/>
      <c r="JCE178" s="80"/>
      <c r="JCF178" s="80"/>
      <c r="JCG178" s="80"/>
      <c r="JCH178" s="80"/>
      <c r="JCI178" s="80"/>
      <c r="JCJ178" s="80"/>
      <c r="JCK178" s="80"/>
      <c r="JCL178" s="80"/>
      <c r="JCM178" s="80"/>
      <c r="JCN178" s="80"/>
      <c r="JCO178" s="80"/>
      <c r="JCP178" s="80"/>
      <c r="JCQ178" s="80"/>
      <c r="JCR178" s="80"/>
      <c r="JCS178" s="80"/>
      <c r="JCT178" s="80"/>
      <c r="JCU178" s="80"/>
      <c r="JCV178" s="80"/>
      <c r="JCW178" s="80"/>
      <c r="JCX178" s="80"/>
      <c r="JCY178" s="80"/>
      <c r="JCZ178" s="80"/>
      <c r="JDA178" s="80"/>
      <c r="JDB178" s="80"/>
      <c r="JDC178" s="80"/>
      <c r="JDD178" s="80"/>
      <c r="JDE178" s="80"/>
      <c r="JDF178" s="80"/>
      <c r="JDG178" s="80"/>
      <c r="JDH178" s="80"/>
      <c r="JDI178" s="80"/>
      <c r="JDJ178" s="80"/>
      <c r="JDK178" s="80"/>
      <c r="JDL178" s="80"/>
      <c r="JDM178" s="80"/>
      <c r="JDN178" s="80"/>
      <c r="JDO178" s="80"/>
      <c r="JDP178" s="80"/>
      <c r="JDQ178" s="80"/>
      <c r="JDR178" s="80"/>
      <c r="JDS178" s="80"/>
      <c r="JDT178" s="80"/>
      <c r="JDU178" s="80"/>
      <c r="JDV178" s="80"/>
      <c r="JDW178" s="80"/>
      <c r="JDX178" s="80"/>
      <c r="JDY178" s="80"/>
      <c r="JDZ178" s="80"/>
      <c r="JEA178" s="80"/>
      <c r="JEB178" s="80"/>
      <c r="JEC178" s="80"/>
      <c r="JED178" s="80"/>
      <c r="JEE178" s="80"/>
      <c r="JEF178" s="80"/>
      <c r="JEG178" s="80"/>
      <c r="JEH178" s="80"/>
      <c r="JEI178" s="80"/>
      <c r="JEJ178" s="80"/>
      <c r="JEK178" s="80"/>
      <c r="JEL178" s="80"/>
      <c r="JEM178" s="80"/>
      <c r="JEN178" s="80"/>
      <c r="JEO178" s="80"/>
      <c r="JEP178" s="80"/>
      <c r="JEQ178" s="80"/>
      <c r="JER178" s="80"/>
      <c r="JES178" s="80"/>
      <c r="JET178" s="80"/>
      <c r="JEU178" s="80"/>
      <c r="JEV178" s="80"/>
      <c r="JEW178" s="80"/>
      <c r="JEX178" s="80"/>
      <c r="JEY178" s="80"/>
      <c r="JEZ178" s="80"/>
      <c r="JFA178" s="80"/>
      <c r="JFB178" s="80"/>
      <c r="JFC178" s="80"/>
      <c r="JFD178" s="80"/>
      <c r="JFE178" s="80"/>
      <c r="JFF178" s="80"/>
      <c r="JFG178" s="80"/>
      <c r="JFH178" s="80"/>
      <c r="JFI178" s="80"/>
      <c r="JFJ178" s="80"/>
      <c r="JFK178" s="80"/>
      <c r="JFL178" s="80"/>
      <c r="JFM178" s="80"/>
      <c r="JFN178" s="80"/>
      <c r="JFO178" s="80"/>
      <c r="JFP178" s="80"/>
      <c r="JFQ178" s="80"/>
      <c r="JFR178" s="80"/>
      <c r="JFS178" s="80"/>
      <c r="JFT178" s="80"/>
      <c r="JFU178" s="80"/>
      <c r="JFV178" s="80"/>
      <c r="JFW178" s="80"/>
      <c r="JFX178" s="80"/>
      <c r="JFY178" s="80"/>
      <c r="JFZ178" s="80"/>
      <c r="JGA178" s="80"/>
      <c r="JGB178" s="80"/>
      <c r="JGC178" s="80"/>
      <c r="JGD178" s="80"/>
      <c r="JGE178" s="80"/>
      <c r="JGF178" s="80"/>
      <c r="JGG178" s="80"/>
      <c r="JGH178" s="80"/>
      <c r="JGI178" s="80"/>
      <c r="JGJ178" s="80"/>
      <c r="JGK178" s="80"/>
      <c r="JGL178" s="80"/>
      <c r="JGM178" s="80"/>
      <c r="JGN178" s="80"/>
      <c r="JGO178" s="80"/>
      <c r="JGP178" s="80"/>
      <c r="JGQ178" s="80"/>
      <c r="JGR178" s="80"/>
      <c r="JGS178" s="80"/>
      <c r="JGT178" s="80"/>
      <c r="JGU178" s="80"/>
      <c r="JGV178" s="80"/>
      <c r="JGW178" s="80"/>
      <c r="JGX178" s="80"/>
      <c r="JGY178" s="80"/>
      <c r="JGZ178" s="80"/>
      <c r="JHA178" s="80"/>
      <c r="JHB178" s="80"/>
      <c r="JHC178" s="80"/>
      <c r="JHD178" s="80"/>
      <c r="JHE178" s="80"/>
      <c r="JHF178" s="80"/>
      <c r="JHG178" s="80"/>
      <c r="JHH178" s="80"/>
      <c r="JHI178" s="80"/>
      <c r="JHJ178" s="80"/>
      <c r="JHK178" s="80"/>
      <c r="JHL178" s="80"/>
      <c r="JHM178" s="80"/>
      <c r="JHN178" s="80"/>
      <c r="JHO178" s="80"/>
      <c r="JHP178" s="80"/>
      <c r="JHQ178" s="80"/>
      <c r="JHR178" s="80"/>
      <c r="JHS178" s="80"/>
      <c r="JHT178" s="80"/>
      <c r="JHU178" s="80"/>
      <c r="JHV178" s="80"/>
      <c r="JHW178" s="80"/>
      <c r="JHX178" s="80"/>
      <c r="JHY178" s="80"/>
      <c r="JHZ178" s="80"/>
      <c r="JIA178" s="80"/>
      <c r="JIB178" s="80"/>
      <c r="JIC178" s="80"/>
      <c r="JID178" s="80"/>
      <c r="JIE178" s="80"/>
      <c r="JIF178" s="80"/>
      <c r="JIG178" s="80"/>
      <c r="JIH178" s="80"/>
      <c r="JII178" s="80"/>
      <c r="JIJ178" s="80"/>
      <c r="JIK178" s="80"/>
      <c r="JIL178" s="80"/>
      <c r="JIM178" s="80"/>
      <c r="JIN178" s="80"/>
      <c r="JIO178" s="80"/>
      <c r="JIP178" s="80"/>
      <c r="JIQ178" s="80"/>
      <c r="JIR178" s="80"/>
      <c r="JIS178" s="80"/>
      <c r="JIT178" s="80"/>
      <c r="JIU178" s="80"/>
      <c r="JIV178" s="80"/>
      <c r="JIW178" s="80"/>
      <c r="JIX178" s="80"/>
      <c r="JIY178" s="80"/>
      <c r="JIZ178" s="80"/>
      <c r="JJA178" s="80"/>
      <c r="JJB178" s="80"/>
      <c r="JJC178" s="80"/>
      <c r="JJD178" s="80"/>
      <c r="JJE178" s="80"/>
      <c r="JJF178" s="80"/>
      <c r="JJG178" s="80"/>
      <c r="JJH178" s="80"/>
      <c r="JJI178" s="80"/>
      <c r="JJJ178" s="80"/>
      <c r="JJK178" s="80"/>
      <c r="JJL178" s="80"/>
      <c r="JJM178" s="80"/>
      <c r="JJN178" s="80"/>
      <c r="JJO178" s="80"/>
      <c r="JJP178" s="80"/>
      <c r="JJQ178" s="80"/>
      <c r="JJR178" s="80"/>
      <c r="JJS178" s="80"/>
      <c r="JJT178" s="80"/>
      <c r="JJU178" s="80"/>
      <c r="JJV178" s="80"/>
      <c r="JJW178" s="80"/>
      <c r="JJX178" s="80"/>
      <c r="JJY178" s="80"/>
      <c r="JJZ178" s="80"/>
      <c r="JKA178" s="80"/>
      <c r="JKB178" s="80"/>
      <c r="JKC178" s="80"/>
      <c r="JKD178" s="80"/>
      <c r="JKE178" s="80"/>
      <c r="JKF178" s="80"/>
      <c r="JKG178" s="80"/>
      <c r="JKH178" s="80"/>
      <c r="JKI178" s="80"/>
      <c r="JKJ178" s="80"/>
      <c r="JKK178" s="80"/>
      <c r="JKL178" s="80"/>
      <c r="JKM178" s="80"/>
      <c r="JKN178" s="80"/>
      <c r="JKO178" s="80"/>
      <c r="JKP178" s="80"/>
      <c r="JKQ178" s="80"/>
      <c r="JKR178" s="80"/>
      <c r="JKS178" s="80"/>
      <c r="JKT178" s="80"/>
      <c r="JKU178" s="80"/>
      <c r="JKV178" s="80"/>
      <c r="JKW178" s="80"/>
      <c r="JKX178" s="80"/>
      <c r="JKY178" s="80"/>
      <c r="JKZ178" s="80"/>
      <c r="JLA178" s="80"/>
      <c r="JLB178" s="80"/>
      <c r="JLC178" s="80"/>
      <c r="JLD178" s="80"/>
      <c r="JLE178" s="80"/>
      <c r="JLF178" s="80"/>
      <c r="JLG178" s="80"/>
      <c r="JLH178" s="80"/>
      <c r="JLI178" s="80"/>
      <c r="JLJ178" s="80"/>
      <c r="JLK178" s="80"/>
      <c r="JLL178" s="80"/>
      <c r="JLM178" s="80"/>
      <c r="JLN178" s="80"/>
      <c r="JLO178" s="80"/>
      <c r="JLP178" s="80"/>
      <c r="JLQ178" s="80"/>
      <c r="JLR178" s="80"/>
      <c r="JLS178" s="80"/>
      <c r="JLT178" s="80"/>
      <c r="JLU178" s="80"/>
      <c r="JLV178" s="80"/>
      <c r="JLW178" s="80"/>
      <c r="JLX178" s="80"/>
      <c r="JLY178" s="80"/>
      <c r="JLZ178" s="80"/>
      <c r="JMA178" s="80"/>
      <c r="JMB178" s="80"/>
      <c r="JMC178" s="80"/>
      <c r="JMD178" s="80"/>
      <c r="JME178" s="80"/>
      <c r="JMF178" s="80"/>
      <c r="JMG178" s="80"/>
      <c r="JMH178" s="80"/>
      <c r="JMI178" s="80"/>
      <c r="JMJ178" s="80"/>
      <c r="JMK178" s="80"/>
      <c r="JML178" s="80"/>
      <c r="JMM178" s="80"/>
      <c r="JMN178" s="80"/>
      <c r="JMO178" s="80"/>
      <c r="JMP178" s="80"/>
      <c r="JMQ178" s="80"/>
      <c r="JMR178" s="80"/>
      <c r="JMS178" s="80"/>
      <c r="JMT178" s="80"/>
      <c r="JMU178" s="80"/>
      <c r="JMV178" s="80"/>
      <c r="JMW178" s="80"/>
      <c r="JMX178" s="80"/>
      <c r="JMY178" s="80"/>
      <c r="JMZ178" s="80"/>
      <c r="JNA178" s="80"/>
      <c r="JNB178" s="80"/>
      <c r="JNC178" s="80"/>
      <c r="JND178" s="80"/>
      <c r="JNE178" s="80"/>
      <c r="JNF178" s="80"/>
      <c r="JNG178" s="80"/>
      <c r="JNH178" s="80"/>
      <c r="JNI178" s="80"/>
      <c r="JNJ178" s="80"/>
      <c r="JNK178" s="80"/>
      <c r="JNL178" s="80"/>
      <c r="JNM178" s="80"/>
      <c r="JNN178" s="80"/>
      <c r="JNO178" s="80"/>
      <c r="JNP178" s="80"/>
      <c r="JNQ178" s="80"/>
      <c r="JNR178" s="80"/>
      <c r="JNS178" s="80"/>
      <c r="JNT178" s="80"/>
      <c r="JNU178" s="80"/>
      <c r="JNV178" s="80"/>
      <c r="JNW178" s="80"/>
      <c r="JNX178" s="80"/>
      <c r="JNY178" s="80"/>
      <c r="JNZ178" s="80"/>
      <c r="JOA178" s="80"/>
      <c r="JOB178" s="80"/>
      <c r="JOC178" s="80"/>
      <c r="JOD178" s="80"/>
      <c r="JOE178" s="80"/>
      <c r="JOF178" s="80"/>
      <c r="JOG178" s="80"/>
      <c r="JOH178" s="80"/>
      <c r="JOI178" s="80"/>
      <c r="JOJ178" s="80"/>
      <c r="JOK178" s="80"/>
      <c r="JOL178" s="80"/>
      <c r="JOM178" s="80"/>
      <c r="JON178" s="80"/>
      <c r="JOO178" s="80"/>
      <c r="JOP178" s="80"/>
      <c r="JOQ178" s="80"/>
      <c r="JOR178" s="80"/>
      <c r="JOS178" s="80"/>
      <c r="JOT178" s="80"/>
      <c r="JOU178" s="80"/>
      <c r="JOV178" s="80"/>
      <c r="JOW178" s="80"/>
      <c r="JOX178" s="80"/>
      <c r="JOY178" s="80"/>
      <c r="JOZ178" s="80"/>
      <c r="JPA178" s="80"/>
      <c r="JPB178" s="80"/>
      <c r="JPC178" s="80"/>
      <c r="JPD178" s="80"/>
      <c r="JPE178" s="80"/>
      <c r="JPF178" s="80"/>
      <c r="JPG178" s="80"/>
      <c r="JPH178" s="80"/>
      <c r="JPI178" s="80"/>
      <c r="JPJ178" s="80"/>
      <c r="JPK178" s="80"/>
      <c r="JPL178" s="80"/>
      <c r="JPM178" s="80"/>
      <c r="JPN178" s="80"/>
      <c r="JPO178" s="80"/>
      <c r="JPP178" s="80"/>
      <c r="JPQ178" s="80"/>
      <c r="JPR178" s="80"/>
      <c r="JPS178" s="80"/>
      <c r="JPT178" s="80"/>
      <c r="JPU178" s="80"/>
      <c r="JPV178" s="80"/>
      <c r="JPW178" s="80"/>
      <c r="JPX178" s="80"/>
      <c r="JPY178" s="80"/>
      <c r="JPZ178" s="80"/>
      <c r="JQA178" s="80"/>
      <c r="JQB178" s="80"/>
      <c r="JQC178" s="80"/>
      <c r="JQD178" s="80"/>
      <c r="JQE178" s="80"/>
      <c r="JQF178" s="80"/>
      <c r="JQG178" s="80"/>
      <c r="JQH178" s="80"/>
      <c r="JQI178" s="80"/>
      <c r="JQJ178" s="80"/>
      <c r="JQK178" s="80"/>
      <c r="JQL178" s="80"/>
      <c r="JQM178" s="80"/>
      <c r="JQN178" s="80"/>
      <c r="JQO178" s="80"/>
      <c r="JQP178" s="80"/>
      <c r="JQQ178" s="80"/>
      <c r="JQR178" s="80"/>
      <c r="JQS178" s="80"/>
      <c r="JQT178" s="80"/>
      <c r="JQU178" s="80"/>
      <c r="JQV178" s="80"/>
      <c r="JQW178" s="80"/>
      <c r="JQX178" s="80"/>
      <c r="JQY178" s="80"/>
      <c r="JQZ178" s="80"/>
      <c r="JRA178" s="80"/>
      <c r="JRB178" s="80"/>
      <c r="JRC178" s="80"/>
      <c r="JRD178" s="80"/>
      <c r="JRE178" s="80"/>
      <c r="JRF178" s="80"/>
      <c r="JRG178" s="80"/>
      <c r="JRH178" s="80"/>
      <c r="JRI178" s="80"/>
      <c r="JRJ178" s="80"/>
      <c r="JRK178" s="80"/>
      <c r="JRL178" s="80"/>
      <c r="JRM178" s="80"/>
      <c r="JRN178" s="80"/>
      <c r="JRO178" s="80"/>
      <c r="JRP178" s="80"/>
      <c r="JRQ178" s="80"/>
      <c r="JRR178" s="80"/>
      <c r="JRS178" s="80"/>
      <c r="JRT178" s="80"/>
      <c r="JRU178" s="80"/>
      <c r="JRV178" s="80"/>
      <c r="JRW178" s="80"/>
      <c r="JRX178" s="80"/>
      <c r="JRY178" s="80"/>
      <c r="JRZ178" s="80"/>
      <c r="JSA178" s="80"/>
      <c r="JSB178" s="80"/>
      <c r="JSC178" s="80"/>
      <c r="JSD178" s="80"/>
      <c r="JSE178" s="80"/>
      <c r="JSF178" s="80"/>
      <c r="JSG178" s="80"/>
      <c r="JSH178" s="80"/>
      <c r="JSI178" s="80"/>
      <c r="JSJ178" s="80"/>
      <c r="JSK178" s="80"/>
      <c r="JSL178" s="80"/>
      <c r="JSM178" s="80"/>
      <c r="JSN178" s="80"/>
      <c r="JSO178" s="80"/>
      <c r="JSP178" s="80"/>
      <c r="JSQ178" s="80"/>
      <c r="JSR178" s="80"/>
      <c r="JSS178" s="80"/>
      <c r="JST178" s="80"/>
      <c r="JSU178" s="80"/>
      <c r="JSV178" s="80"/>
      <c r="JSW178" s="80"/>
      <c r="JSX178" s="80"/>
      <c r="JSY178" s="80"/>
      <c r="JSZ178" s="80"/>
      <c r="JTA178" s="80"/>
      <c r="JTB178" s="80"/>
      <c r="JTC178" s="80"/>
      <c r="JTD178" s="80"/>
      <c r="JTE178" s="80"/>
      <c r="JTF178" s="80"/>
      <c r="JTG178" s="80"/>
      <c r="JTH178" s="80"/>
      <c r="JTI178" s="80"/>
      <c r="JTJ178" s="80"/>
      <c r="JTK178" s="80"/>
      <c r="JTL178" s="80"/>
      <c r="JTM178" s="80"/>
      <c r="JTN178" s="80"/>
      <c r="JTO178" s="80"/>
      <c r="JTP178" s="80"/>
      <c r="JTQ178" s="80"/>
      <c r="JTR178" s="80"/>
      <c r="JTS178" s="80"/>
      <c r="JTT178" s="80"/>
      <c r="JTU178" s="80"/>
      <c r="JTV178" s="80"/>
      <c r="JTW178" s="80"/>
      <c r="JTX178" s="80"/>
      <c r="JTY178" s="80"/>
      <c r="JTZ178" s="80"/>
      <c r="JUA178" s="80"/>
      <c r="JUB178" s="80"/>
      <c r="JUC178" s="80"/>
      <c r="JUD178" s="80"/>
      <c r="JUE178" s="80"/>
      <c r="JUF178" s="80"/>
      <c r="JUG178" s="80"/>
      <c r="JUH178" s="80"/>
      <c r="JUI178" s="80"/>
      <c r="JUJ178" s="80"/>
      <c r="JUK178" s="80"/>
      <c r="JUL178" s="80"/>
      <c r="JUM178" s="80"/>
      <c r="JUN178" s="80"/>
      <c r="JUO178" s="80"/>
      <c r="JUP178" s="80"/>
      <c r="JUQ178" s="80"/>
      <c r="JUR178" s="80"/>
      <c r="JUS178" s="80"/>
      <c r="JUT178" s="80"/>
      <c r="JUU178" s="80"/>
      <c r="JUV178" s="80"/>
      <c r="JUW178" s="80"/>
      <c r="JUX178" s="80"/>
      <c r="JUY178" s="80"/>
      <c r="JUZ178" s="80"/>
      <c r="JVA178" s="80"/>
      <c r="JVB178" s="80"/>
      <c r="JVC178" s="80"/>
      <c r="JVD178" s="80"/>
      <c r="JVE178" s="80"/>
      <c r="JVF178" s="80"/>
      <c r="JVG178" s="80"/>
      <c r="JVH178" s="80"/>
      <c r="JVI178" s="80"/>
      <c r="JVJ178" s="80"/>
      <c r="JVK178" s="80"/>
      <c r="JVL178" s="80"/>
      <c r="JVM178" s="80"/>
      <c r="JVN178" s="80"/>
      <c r="JVO178" s="80"/>
      <c r="JVP178" s="80"/>
      <c r="JVQ178" s="80"/>
      <c r="JVR178" s="80"/>
      <c r="JVS178" s="80"/>
      <c r="JVT178" s="80"/>
      <c r="JVU178" s="80"/>
      <c r="JVV178" s="80"/>
      <c r="JVW178" s="80"/>
      <c r="JVX178" s="80"/>
      <c r="JVY178" s="80"/>
      <c r="JVZ178" s="80"/>
      <c r="JWA178" s="80"/>
      <c r="JWB178" s="80"/>
      <c r="JWC178" s="80"/>
      <c r="JWD178" s="80"/>
      <c r="JWE178" s="80"/>
      <c r="JWF178" s="80"/>
      <c r="JWG178" s="80"/>
      <c r="JWH178" s="80"/>
      <c r="JWI178" s="80"/>
      <c r="JWJ178" s="80"/>
      <c r="JWK178" s="80"/>
      <c r="JWL178" s="80"/>
      <c r="JWM178" s="80"/>
      <c r="JWN178" s="80"/>
      <c r="JWO178" s="80"/>
      <c r="JWP178" s="80"/>
      <c r="JWQ178" s="80"/>
      <c r="JWR178" s="80"/>
      <c r="JWS178" s="80"/>
      <c r="JWT178" s="80"/>
      <c r="JWU178" s="80"/>
      <c r="JWV178" s="80"/>
      <c r="JWW178" s="80"/>
      <c r="JWX178" s="80"/>
      <c r="JWY178" s="80"/>
      <c r="JWZ178" s="80"/>
      <c r="JXA178" s="80"/>
      <c r="JXB178" s="80"/>
      <c r="JXC178" s="80"/>
      <c r="JXD178" s="80"/>
      <c r="JXE178" s="80"/>
      <c r="JXF178" s="80"/>
      <c r="JXG178" s="80"/>
      <c r="JXH178" s="80"/>
      <c r="JXI178" s="80"/>
      <c r="JXJ178" s="80"/>
      <c r="JXK178" s="80"/>
      <c r="JXL178" s="80"/>
      <c r="JXM178" s="80"/>
      <c r="JXN178" s="80"/>
      <c r="JXO178" s="80"/>
      <c r="JXP178" s="80"/>
      <c r="JXQ178" s="80"/>
      <c r="JXR178" s="80"/>
      <c r="JXS178" s="80"/>
      <c r="JXT178" s="80"/>
      <c r="JXU178" s="80"/>
      <c r="JXV178" s="80"/>
      <c r="JXW178" s="80"/>
      <c r="JXX178" s="80"/>
      <c r="JXY178" s="80"/>
      <c r="JXZ178" s="80"/>
      <c r="JYA178" s="80"/>
      <c r="JYB178" s="80"/>
      <c r="JYC178" s="80"/>
      <c r="JYD178" s="80"/>
      <c r="JYE178" s="80"/>
      <c r="JYF178" s="80"/>
      <c r="JYG178" s="80"/>
      <c r="JYH178" s="80"/>
      <c r="JYI178" s="80"/>
      <c r="JYJ178" s="80"/>
      <c r="JYK178" s="80"/>
      <c r="JYL178" s="80"/>
      <c r="JYM178" s="80"/>
      <c r="JYN178" s="80"/>
      <c r="JYO178" s="80"/>
      <c r="JYP178" s="80"/>
      <c r="JYQ178" s="80"/>
      <c r="JYR178" s="80"/>
      <c r="JYS178" s="80"/>
      <c r="JYT178" s="80"/>
      <c r="JYU178" s="80"/>
      <c r="JYV178" s="80"/>
      <c r="JYW178" s="80"/>
      <c r="JYX178" s="80"/>
      <c r="JYY178" s="80"/>
      <c r="JYZ178" s="80"/>
      <c r="JZA178" s="80"/>
      <c r="JZB178" s="80"/>
      <c r="JZC178" s="80"/>
      <c r="JZD178" s="80"/>
      <c r="JZE178" s="80"/>
      <c r="JZF178" s="80"/>
      <c r="JZG178" s="80"/>
      <c r="JZH178" s="80"/>
      <c r="JZI178" s="80"/>
      <c r="JZJ178" s="80"/>
      <c r="JZK178" s="80"/>
      <c r="JZL178" s="80"/>
      <c r="JZM178" s="80"/>
      <c r="JZN178" s="80"/>
      <c r="JZO178" s="80"/>
      <c r="JZP178" s="80"/>
      <c r="JZQ178" s="80"/>
      <c r="JZR178" s="80"/>
      <c r="JZS178" s="80"/>
      <c r="JZT178" s="80"/>
      <c r="JZU178" s="80"/>
      <c r="JZV178" s="80"/>
      <c r="JZW178" s="80"/>
      <c r="JZX178" s="80"/>
      <c r="JZY178" s="80"/>
      <c r="JZZ178" s="80"/>
      <c r="KAA178" s="80"/>
      <c r="KAB178" s="80"/>
      <c r="KAC178" s="80"/>
      <c r="KAD178" s="80"/>
      <c r="KAE178" s="80"/>
      <c r="KAF178" s="80"/>
      <c r="KAG178" s="80"/>
      <c r="KAH178" s="80"/>
      <c r="KAI178" s="80"/>
      <c r="KAJ178" s="80"/>
      <c r="KAK178" s="80"/>
      <c r="KAL178" s="80"/>
      <c r="KAM178" s="80"/>
      <c r="KAN178" s="80"/>
      <c r="KAO178" s="80"/>
      <c r="KAP178" s="80"/>
      <c r="KAQ178" s="80"/>
      <c r="KAR178" s="80"/>
      <c r="KAS178" s="80"/>
      <c r="KAT178" s="80"/>
      <c r="KAU178" s="80"/>
      <c r="KAV178" s="80"/>
      <c r="KAW178" s="80"/>
      <c r="KAX178" s="80"/>
      <c r="KAY178" s="80"/>
      <c r="KAZ178" s="80"/>
      <c r="KBA178" s="80"/>
      <c r="KBB178" s="80"/>
      <c r="KBC178" s="80"/>
      <c r="KBD178" s="80"/>
      <c r="KBE178" s="80"/>
      <c r="KBF178" s="80"/>
      <c r="KBG178" s="80"/>
      <c r="KBH178" s="80"/>
      <c r="KBI178" s="80"/>
      <c r="KBJ178" s="80"/>
      <c r="KBK178" s="80"/>
      <c r="KBL178" s="80"/>
      <c r="KBM178" s="80"/>
      <c r="KBN178" s="80"/>
      <c r="KBO178" s="80"/>
      <c r="KBP178" s="80"/>
      <c r="KBQ178" s="80"/>
      <c r="KBR178" s="80"/>
      <c r="KBS178" s="80"/>
      <c r="KBT178" s="80"/>
      <c r="KBU178" s="80"/>
      <c r="KBV178" s="80"/>
      <c r="KBW178" s="80"/>
      <c r="KBX178" s="80"/>
      <c r="KBY178" s="80"/>
      <c r="KBZ178" s="80"/>
      <c r="KCA178" s="80"/>
      <c r="KCB178" s="80"/>
      <c r="KCC178" s="80"/>
      <c r="KCD178" s="80"/>
      <c r="KCE178" s="80"/>
      <c r="KCF178" s="80"/>
      <c r="KCG178" s="80"/>
      <c r="KCH178" s="80"/>
      <c r="KCI178" s="80"/>
      <c r="KCJ178" s="80"/>
      <c r="KCK178" s="80"/>
      <c r="KCL178" s="80"/>
      <c r="KCM178" s="80"/>
      <c r="KCN178" s="80"/>
      <c r="KCO178" s="80"/>
      <c r="KCP178" s="80"/>
      <c r="KCQ178" s="80"/>
      <c r="KCR178" s="80"/>
      <c r="KCS178" s="80"/>
      <c r="KCT178" s="80"/>
      <c r="KCU178" s="80"/>
      <c r="KCV178" s="80"/>
      <c r="KCW178" s="80"/>
      <c r="KCX178" s="80"/>
      <c r="KCY178" s="80"/>
      <c r="KCZ178" s="80"/>
      <c r="KDA178" s="80"/>
      <c r="KDB178" s="80"/>
      <c r="KDC178" s="80"/>
      <c r="KDD178" s="80"/>
      <c r="KDE178" s="80"/>
      <c r="KDF178" s="80"/>
      <c r="KDG178" s="80"/>
      <c r="KDH178" s="80"/>
      <c r="KDI178" s="80"/>
      <c r="KDJ178" s="80"/>
      <c r="KDK178" s="80"/>
      <c r="KDL178" s="80"/>
      <c r="KDM178" s="80"/>
      <c r="KDN178" s="80"/>
      <c r="KDO178" s="80"/>
      <c r="KDP178" s="80"/>
      <c r="KDQ178" s="80"/>
      <c r="KDR178" s="80"/>
      <c r="KDS178" s="80"/>
      <c r="KDT178" s="80"/>
      <c r="KDU178" s="80"/>
      <c r="KDV178" s="80"/>
      <c r="KDW178" s="80"/>
      <c r="KDX178" s="80"/>
      <c r="KDY178" s="80"/>
      <c r="KDZ178" s="80"/>
      <c r="KEA178" s="80"/>
      <c r="KEB178" s="80"/>
      <c r="KEC178" s="80"/>
      <c r="KED178" s="80"/>
      <c r="KEE178" s="80"/>
      <c r="KEF178" s="80"/>
      <c r="KEG178" s="80"/>
      <c r="KEH178" s="80"/>
      <c r="KEI178" s="80"/>
      <c r="KEJ178" s="80"/>
      <c r="KEK178" s="80"/>
      <c r="KEL178" s="80"/>
      <c r="KEM178" s="80"/>
      <c r="KEN178" s="80"/>
      <c r="KEO178" s="80"/>
      <c r="KEP178" s="80"/>
      <c r="KEQ178" s="80"/>
      <c r="KER178" s="80"/>
      <c r="KES178" s="80"/>
      <c r="KET178" s="80"/>
      <c r="KEU178" s="80"/>
      <c r="KEV178" s="80"/>
      <c r="KEW178" s="80"/>
      <c r="KEX178" s="80"/>
      <c r="KEY178" s="80"/>
      <c r="KEZ178" s="80"/>
      <c r="KFA178" s="80"/>
      <c r="KFB178" s="80"/>
      <c r="KFC178" s="80"/>
      <c r="KFD178" s="80"/>
      <c r="KFE178" s="80"/>
      <c r="KFF178" s="80"/>
      <c r="KFG178" s="80"/>
      <c r="KFH178" s="80"/>
      <c r="KFI178" s="80"/>
      <c r="KFJ178" s="80"/>
      <c r="KFK178" s="80"/>
      <c r="KFL178" s="80"/>
      <c r="KFM178" s="80"/>
      <c r="KFN178" s="80"/>
      <c r="KFO178" s="80"/>
      <c r="KFP178" s="80"/>
      <c r="KFQ178" s="80"/>
      <c r="KFR178" s="80"/>
      <c r="KFS178" s="80"/>
      <c r="KFT178" s="80"/>
      <c r="KFU178" s="80"/>
      <c r="KFV178" s="80"/>
      <c r="KFW178" s="80"/>
      <c r="KFX178" s="80"/>
      <c r="KFY178" s="80"/>
      <c r="KFZ178" s="80"/>
      <c r="KGA178" s="80"/>
      <c r="KGB178" s="80"/>
      <c r="KGC178" s="80"/>
      <c r="KGD178" s="80"/>
      <c r="KGE178" s="80"/>
      <c r="KGF178" s="80"/>
      <c r="KGG178" s="80"/>
      <c r="KGH178" s="80"/>
      <c r="KGI178" s="80"/>
      <c r="KGJ178" s="80"/>
      <c r="KGK178" s="80"/>
      <c r="KGL178" s="80"/>
      <c r="KGM178" s="80"/>
      <c r="KGN178" s="80"/>
      <c r="KGO178" s="80"/>
      <c r="KGP178" s="80"/>
      <c r="KGQ178" s="80"/>
      <c r="KGR178" s="80"/>
      <c r="KGS178" s="80"/>
      <c r="KGT178" s="80"/>
      <c r="KGU178" s="80"/>
      <c r="KGV178" s="80"/>
      <c r="KGW178" s="80"/>
      <c r="KGX178" s="80"/>
      <c r="KGY178" s="80"/>
      <c r="KGZ178" s="80"/>
      <c r="KHA178" s="80"/>
      <c r="KHB178" s="80"/>
      <c r="KHC178" s="80"/>
      <c r="KHD178" s="80"/>
      <c r="KHE178" s="80"/>
      <c r="KHF178" s="80"/>
      <c r="KHG178" s="80"/>
      <c r="KHH178" s="80"/>
      <c r="KHI178" s="80"/>
      <c r="KHJ178" s="80"/>
      <c r="KHK178" s="80"/>
      <c r="KHL178" s="80"/>
      <c r="KHM178" s="80"/>
      <c r="KHN178" s="80"/>
      <c r="KHO178" s="80"/>
      <c r="KHP178" s="80"/>
      <c r="KHQ178" s="80"/>
      <c r="KHR178" s="80"/>
      <c r="KHS178" s="80"/>
      <c r="KHT178" s="80"/>
      <c r="KHU178" s="80"/>
      <c r="KHV178" s="80"/>
      <c r="KHW178" s="80"/>
      <c r="KHX178" s="80"/>
      <c r="KHY178" s="80"/>
      <c r="KHZ178" s="80"/>
      <c r="KIA178" s="80"/>
      <c r="KIB178" s="80"/>
      <c r="KIC178" s="80"/>
      <c r="KID178" s="80"/>
      <c r="KIE178" s="80"/>
      <c r="KIF178" s="80"/>
      <c r="KIG178" s="80"/>
      <c r="KIH178" s="80"/>
      <c r="KII178" s="80"/>
      <c r="KIJ178" s="80"/>
      <c r="KIK178" s="80"/>
      <c r="KIL178" s="80"/>
      <c r="KIM178" s="80"/>
      <c r="KIN178" s="80"/>
      <c r="KIO178" s="80"/>
      <c r="KIP178" s="80"/>
      <c r="KIQ178" s="80"/>
      <c r="KIR178" s="80"/>
      <c r="KIS178" s="80"/>
      <c r="KIT178" s="80"/>
      <c r="KIU178" s="80"/>
      <c r="KIV178" s="80"/>
      <c r="KIW178" s="80"/>
      <c r="KIX178" s="80"/>
      <c r="KIY178" s="80"/>
      <c r="KIZ178" s="80"/>
      <c r="KJA178" s="80"/>
      <c r="KJB178" s="80"/>
      <c r="KJC178" s="80"/>
      <c r="KJD178" s="80"/>
      <c r="KJE178" s="80"/>
      <c r="KJF178" s="80"/>
      <c r="KJG178" s="80"/>
      <c r="KJH178" s="80"/>
      <c r="KJI178" s="80"/>
      <c r="KJJ178" s="80"/>
      <c r="KJK178" s="80"/>
      <c r="KJL178" s="80"/>
      <c r="KJM178" s="80"/>
      <c r="KJN178" s="80"/>
      <c r="KJO178" s="80"/>
      <c r="KJP178" s="80"/>
      <c r="KJQ178" s="80"/>
      <c r="KJR178" s="80"/>
      <c r="KJS178" s="80"/>
      <c r="KJT178" s="80"/>
      <c r="KJU178" s="80"/>
      <c r="KJV178" s="80"/>
      <c r="KJW178" s="80"/>
      <c r="KJX178" s="80"/>
      <c r="KJY178" s="80"/>
      <c r="KJZ178" s="80"/>
      <c r="KKA178" s="80"/>
      <c r="KKB178" s="80"/>
      <c r="KKC178" s="80"/>
      <c r="KKD178" s="80"/>
      <c r="KKE178" s="80"/>
      <c r="KKF178" s="80"/>
      <c r="KKG178" s="80"/>
      <c r="KKH178" s="80"/>
      <c r="KKI178" s="80"/>
      <c r="KKJ178" s="80"/>
      <c r="KKK178" s="80"/>
      <c r="KKL178" s="80"/>
      <c r="KKM178" s="80"/>
      <c r="KKN178" s="80"/>
      <c r="KKO178" s="80"/>
      <c r="KKP178" s="80"/>
      <c r="KKQ178" s="80"/>
      <c r="KKR178" s="80"/>
      <c r="KKS178" s="80"/>
      <c r="KKT178" s="80"/>
      <c r="KKU178" s="80"/>
      <c r="KKV178" s="80"/>
      <c r="KKW178" s="80"/>
      <c r="KKX178" s="80"/>
      <c r="KKY178" s="80"/>
      <c r="KKZ178" s="80"/>
      <c r="KLA178" s="80"/>
      <c r="KLB178" s="80"/>
      <c r="KLC178" s="80"/>
      <c r="KLD178" s="80"/>
      <c r="KLE178" s="80"/>
      <c r="KLF178" s="80"/>
      <c r="KLG178" s="80"/>
      <c r="KLH178" s="80"/>
      <c r="KLI178" s="80"/>
      <c r="KLJ178" s="80"/>
      <c r="KLK178" s="80"/>
      <c r="KLL178" s="80"/>
      <c r="KLM178" s="80"/>
      <c r="KLN178" s="80"/>
      <c r="KLO178" s="80"/>
      <c r="KLP178" s="80"/>
      <c r="KLQ178" s="80"/>
      <c r="KLR178" s="80"/>
      <c r="KLS178" s="80"/>
      <c r="KLT178" s="80"/>
      <c r="KLU178" s="80"/>
      <c r="KLV178" s="80"/>
      <c r="KLW178" s="80"/>
      <c r="KLX178" s="80"/>
      <c r="KLY178" s="80"/>
      <c r="KLZ178" s="80"/>
      <c r="KMA178" s="80"/>
      <c r="KMB178" s="80"/>
      <c r="KMC178" s="80"/>
      <c r="KMD178" s="80"/>
      <c r="KME178" s="80"/>
      <c r="KMF178" s="80"/>
      <c r="KMG178" s="80"/>
      <c r="KMH178" s="80"/>
      <c r="KMI178" s="80"/>
      <c r="KMJ178" s="80"/>
      <c r="KMK178" s="80"/>
      <c r="KML178" s="80"/>
      <c r="KMM178" s="80"/>
      <c r="KMN178" s="80"/>
      <c r="KMO178" s="80"/>
      <c r="KMP178" s="80"/>
      <c r="KMQ178" s="80"/>
      <c r="KMR178" s="80"/>
      <c r="KMS178" s="80"/>
      <c r="KMT178" s="80"/>
      <c r="KMU178" s="80"/>
      <c r="KMV178" s="80"/>
      <c r="KMW178" s="80"/>
      <c r="KMX178" s="80"/>
      <c r="KMY178" s="80"/>
      <c r="KMZ178" s="80"/>
      <c r="KNA178" s="80"/>
      <c r="KNB178" s="80"/>
      <c r="KNC178" s="80"/>
      <c r="KND178" s="80"/>
      <c r="KNE178" s="80"/>
      <c r="KNF178" s="80"/>
      <c r="KNG178" s="80"/>
      <c r="KNH178" s="80"/>
      <c r="KNI178" s="80"/>
      <c r="KNJ178" s="80"/>
      <c r="KNK178" s="80"/>
      <c r="KNL178" s="80"/>
      <c r="KNM178" s="80"/>
      <c r="KNN178" s="80"/>
      <c r="KNO178" s="80"/>
      <c r="KNP178" s="80"/>
      <c r="KNQ178" s="80"/>
      <c r="KNR178" s="80"/>
      <c r="KNS178" s="80"/>
      <c r="KNT178" s="80"/>
      <c r="KNU178" s="80"/>
      <c r="KNV178" s="80"/>
      <c r="KNW178" s="80"/>
      <c r="KNX178" s="80"/>
      <c r="KNY178" s="80"/>
      <c r="KNZ178" s="80"/>
      <c r="KOA178" s="80"/>
      <c r="KOB178" s="80"/>
      <c r="KOC178" s="80"/>
      <c r="KOD178" s="80"/>
      <c r="KOE178" s="80"/>
      <c r="KOF178" s="80"/>
      <c r="KOG178" s="80"/>
      <c r="KOH178" s="80"/>
      <c r="KOI178" s="80"/>
      <c r="KOJ178" s="80"/>
      <c r="KOK178" s="80"/>
      <c r="KOL178" s="80"/>
      <c r="KOM178" s="80"/>
      <c r="KON178" s="80"/>
      <c r="KOO178" s="80"/>
      <c r="KOP178" s="80"/>
      <c r="KOQ178" s="80"/>
      <c r="KOR178" s="80"/>
      <c r="KOS178" s="80"/>
      <c r="KOT178" s="80"/>
      <c r="KOU178" s="80"/>
      <c r="KOV178" s="80"/>
      <c r="KOW178" s="80"/>
      <c r="KOX178" s="80"/>
      <c r="KOY178" s="80"/>
      <c r="KOZ178" s="80"/>
      <c r="KPA178" s="80"/>
      <c r="KPB178" s="80"/>
      <c r="KPC178" s="80"/>
      <c r="KPD178" s="80"/>
      <c r="KPE178" s="80"/>
      <c r="KPF178" s="80"/>
      <c r="KPG178" s="80"/>
      <c r="KPH178" s="80"/>
      <c r="KPI178" s="80"/>
      <c r="KPJ178" s="80"/>
      <c r="KPK178" s="80"/>
      <c r="KPL178" s="80"/>
      <c r="KPM178" s="80"/>
      <c r="KPN178" s="80"/>
      <c r="KPO178" s="80"/>
      <c r="KPP178" s="80"/>
      <c r="KPQ178" s="80"/>
      <c r="KPR178" s="80"/>
      <c r="KPS178" s="80"/>
      <c r="KPT178" s="80"/>
      <c r="KPU178" s="80"/>
      <c r="KPV178" s="80"/>
      <c r="KPW178" s="80"/>
      <c r="KPX178" s="80"/>
      <c r="KPY178" s="80"/>
      <c r="KPZ178" s="80"/>
      <c r="KQA178" s="80"/>
      <c r="KQB178" s="80"/>
      <c r="KQC178" s="80"/>
      <c r="KQD178" s="80"/>
      <c r="KQE178" s="80"/>
      <c r="KQF178" s="80"/>
      <c r="KQG178" s="80"/>
      <c r="KQH178" s="80"/>
      <c r="KQI178" s="80"/>
      <c r="KQJ178" s="80"/>
      <c r="KQK178" s="80"/>
      <c r="KQL178" s="80"/>
      <c r="KQM178" s="80"/>
      <c r="KQN178" s="80"/>
      <c r="KQO178" s="80"/>
      <c r="KQP178" s="80"/>
      <c r="KQQ178" s="80"/>
      <c r="KQR178" s="80"/>
      <c r="KQS178" s="80"/>
      <c r="KQT178" s="80"/>
      <c r="KQU178" s="80"/>
      <c r="KQV178" s="80"/>
      <c r="KQW178" s="80"/>
      <c r="KQX178" s="80"/>
      <c r="KQY178" s="80"/>
      <c r="KQZ178" s="80"/>
      <c r="KRA178" s="80"/>
      <c r="KRB178" s="80"/>
      <c r="KRC178" s="80"/>
      <c r="KRD178" s="80"/>
      <c r="KRE178" s="80"/>
      <c r="KRF178" s="80"/>
      <c r="KRG178" s="80"/>
      <c r="KRH178" s="80"/>
      <c r="KRI178" s="80"/>
      <c r="KRJ178" s="80"/>
      <c r="KRK178" s="80"/>
      <c r="KRL178" s="80"/>
      <c r="KRM178" s="80"/>
      <c r="KRN178" s="80"/>
      <c r="KRO178" s="80"/>
      <c r="KRP178" s="80"/>
      <c r="KRQ178" s="80"/>
      <c r="KRR178" s="80"/>
      <c r="KRS178" s="80"/>
      <c r="KRT178" s="80"/>
      <c r="KRU178" s="80"/>
      <c r="KRV178" s="80"/>
      <c r="KRW178" s="80"/>
      <c r="KRX178" s="80"/>
      <c r="KRY178" s="80"/>
      <c r="KRZ178" s="80"/>
      <c r="KSA178" s="80"/>
      <c r="KSB178" s="80"/>
      <c r="KSC178" s="80"/>
      <c r="KSD178" s="80"/>
      <c r="KSE178" s="80"/>
      <c r="KSF178" s="80"/>
      <c r="KSG178" s="80"/>
      <c r="KSH178" s="80"/>
      <c r="KSI178" s="80"/>
      <c r="KSJ178" s="80"/>
      <c r="KSK178" s="80"/>
      <c r="KSL178" s="80"/>
      <c r="KSM178" s="80"/>
      <c r="KSN178" s="80"/>
      <c r="KSO178" s="80"/>
      <c r="KSP178" s="80"/>
      <c r="KSQ178" s="80"/>
      <c r="KSR178" s="80"/>
      <c r="KSS178" s="80"/>
      <c r="KST178" s="80"/>
      <c r="KSU178" s="80"/>
      <c r="KSV178" s="80"/>
      <c r="KSW178" s="80"/>
      <c r="KSX178" s="80"/>
      <c r="KSY178" s="80"/>
      <c r="KSZ178" s="80"/>
      <c r="KTA178" s="80"/>
      <c r="KTB178" s="80"/>
      <c r="KTC178" s="80"/>
      <c r="KTD178" s="80"/>
      <c r="KTE178" s="80"/>
      <c r="KTF178" s="80"/>
      <c r="KTG178" s="80"/>
      <c r="KTH178" s="80"/>
      <c r="KTI178" s="80"/>
      <c r="KTJ178" s="80"/>
      <c r="KTK178" s="80"/>
      <c r="KTL178" s="80"/>
      <c r="KTM178" s="80"/>
      <c r="KTN178" s="80"/>
      <c r="KTO178" s="80"/>
      <c r="KTP178" s="80"/>
      <c r="KTQ178" s="80"/>
      <c r="KTR178" s="80"/>
      <c r="KTS178" s="80"/>
      <c r="KTT178" s="80"/>
      <c r="KTU178" s="80"/>
      <c r="KTV178" s="80"/>
      <c r="KTW178" s="80"/>
      <c r="KTX178" s="80"/>
      <c r="KTY178" s="80"/>
      <c r="KTZ178" s="80"/>
      <c r="KUA178" s="80"/>
      <c r="KUB178" s="80"/>
      <c r="KUC178" s="80"/>
      <c r="KUD178" s="80"/>
      <c r="KUE178" s="80"/>
      <c r="KUF178" s="80"/>
      <c r="KUG178" s="80"/>
      <c r="KUH178" s="80"/>
      <c r="KUI178" s="80"/>
      <c r="KUJ178" s="80"/>
      <c r="KUK178" s="80"/>
      <c r="KUL178" s="80"/>
      <c r="KUM178" s="80"/>
      <c r="KUN178" s="80"/>
      <c r="KUO178" s="80"/>
      <c r="KUP178" s="80"/>
      <c r="KUQ178" s="80"/>
      <c r="KUR178" s="80"/>
      <c r="KUS178" s="80"/>
      <c r="KUT178" s="80"/>
      <c r="KUU178" s="80"/>
      <c r="KUV178" s="80"/>
      <c r="KUW178" s="80"/>
      <c r="KUX178" s="80"/>
      <c r="KUY178" s="80"/>
      <c r="KUZ178" s="80"/>
      <c r="KVA178" s="80"/>
      <c r="KVB178" s="80"/>
      <c r="KVC178" s="80"/>
      <c r="KVD178" s="80"/>
      <c r="KVE178" s="80"/>
      <c r="KVF178" s="80"/>
      <c r="KVG178" s="80"/>
      <c r="KVH178" s="80"/>
      <c r="KVI178" s="80"/>
      <c r="KVJ178" s="80"/>
      <c r="KVK178" s="80"/>
      <c r="KVL178" s="80"/>
      <c r="KVM178" s="80"/>
      <c r="KVN178" s="80"/>
      <c r="KVO178" s="80"/>
      <c r="KVP178" s="80"/>
      <c r="KVQ178" s="80"/>
      <c r="KVR178" s="80"/>
      <c r="KVS178" s="80"/>
      <c r="KVT178" s="80"/>
      <c r="KVU178" s="80"/>
      <c r="KVV178" s="80"/>
      <c r="KVW178" s="80"/>
      <c r="KVX178" s="80"/>
      <c r="KVY178" s="80"/>
      <c r="KVZ178" s="80"/>
      <c r="KWA178" s="80"/>
      <c r="KWB178" s="80"/>
      <c r="KWC178" s="80"/>
      <c r="KWD178" s="80"/>
      <c r="KWE178" s="80"/>
      <c r="KWF178" s="80"/>
      <c r="KWG178" s="80"/>
      <c r="KWH178" s="80"/>
      <c r="KWI178" s="80"/>
      <c r="KWJ178" s="80"/>
      <c r="KWK178" s="80"/>
      <c r="KWL178" s="80"/>
      <c r="KWM178" s="80"/>
      <c r="KWN178" s="80"/>
      <c r="KWO178" s="80"/>
      <c r="KWP178" s="80"/>
      <c r="KWQ178" s="80"/>
      <c r="KWR178" s="80"/>
      <c r="KWS178" s="80"/>
      <c r="KWT178" s="80"/>
      <c r="KWU178" s="80"/>
      <c r="KWV178" s="80"/>
      <c r="KWW178" s="80"/>
      <c r="KWX178" s="80"/>
      <c r="KWY178" s="80"/>
      <c r="KWZ178" s="80"/>
      <c r="KXA178" s="80"/>
      <c r="KXB178" s="80"/>
      <c r="KXC178" s="80"/>
      <c r="KXD178" s="80"/>
      <c r="KXE178" s="80"/>
      <c r="KXF178" s="80"/>
      <c r="KXG178" s="80"/>
      <c r="KXH178" s="80"/>
      <c r="KXI178" s="80"/>
      <c r="KXJ178" s="80"/>
      <c r="KXK178" s="80"/>
      <c r="KXL178" s="80"/>
      <c r="KXM178" s="80"/>
      <c r="KXN178" s="80"/>
      <c r="KXO178" s="80"/>
      <c r="KXP178" s="80"/>
      <c r="KXQ178" s="80"/>
      <c r="KXR178" s="80"/>
      <c r="KXS178" s="80"/>
      <c r="KXT178" s="80"/>
      <c r="KXU178" s="80"/>
      <c r="KXV178" s="80"/>
      <c r="KXW178" s="80"/>
      <c r="KXX178" s="80"/>
      <c r="KXY178" s="80"/>
      <c r="KXZ178" s="80"/>
      <c r="KYA178" s="80"/>
      <c r="KYB178" s="80"/>
      <c r="KYC178" s="80"/>
      <c r="KYD178" s="80"/>
      <c r="KYE178" s="80"/>
      <c r="KYF178" s="80"/>
      <c r="KYG178" s="80"/>
      <c r="KYH178" s="80"/>
      <c r="KYI178" s="80"/>
      <c r="KYJ178" s="80"/>
      <c r="KYK178" s="80"/>
      <c r="KYL178" s="80"/>
      <c r="KYM178" s="80"/>
      <c r="KYN178" s="80"/>
      <c r="KYO178" s="80"/>
      <c r="KYP178" s="80"/>
      <c r="KYQ178" s="80"/>
      <c r="KYR178" s="80"/>
      <c r="KYS178" s="80"/>
      <c r="KYT178" s="80"/>
      <c r="KYU178" s="80"/>
      <c r="KYV178" s="80"/>
      <c r="KYW178" s="80"/>
      <c r="KYX178" s="80"/>
      <c r="KYY178" s="80"/>
      <c r="KYZ178" s="80"/>
      <c r="KZA178" s="80"/>
      <c r="KZB178" s="80"/>
      <c r="KZC178" s="80"/>
      <c r="KZD178" s="80"/>
      <c r="KZE178" s="80"/>
      <c r="KZF178" s="80"/>
      <c r="KZG178" s="80"/>
      <c r="KZH178" s="80"/>
      <c r="KZI178" s="80"/>
      <c r="KZJ178" s="80"/>
      <c r="KZK178" s="80"/>
      <c r="KZL178" s="80"/>
      <c r="KZM178" s="80"/>
      <c r="KZN178" s="80"/>
      <c r="KZO178" s="80"/>
      <c r="KZP178" s="80"/>
      <c r="KZQ178" s="80"/>
      <c r="KZR178" s="80"/>
      <c r="KZS178" s="80"/>
      <c r="KZT178" s="80"/>
      <c r="KZU178" s="80"/>
      <c r="KZV178" s="80"/>
      <c r="KZW178" s="80"/>
      <c r="KZX178" s="80"/>
      <c r="KZY178" s="80"/>
      <c r="KZZ178" s="80"/>
      <c r="LAA178" s="80"/>
      <c r="LAB178" s="80"/>
      <c r="LAC178" s="80"/>
      <c r="LAD178" s="80"/>
      <c r="LAE178" s="80"/>
      <c r="LAF178" s="80"/>
      <c r="LAG178" s="80"/>
      <c r="LAH178" s="80"/>
      <c r="LAI178" s="80"/>
      <c r="LAJ178" s="80"/>
      <c r="LAK178" s="80"/>
      <c r="LAL178" s="80"/>
      <c r="LAM178" s="80"/>
      <c r="LAN178" s="80"/>
      <c r="LAO178" s="80"/>
      <c r="LAP178" s="80"/>
      <c r="LAQ178" s="80"/>
      <c r="LAR178" s="80"/>
      <c r="LAS178" s="80"/>
      <c r="LAT178" s="80"/>
      <c r="LAU178" s="80"/>
      <c r="LAV178" s="80"/>
      <c r="LAW178" s="80"/>
      <c r="LAX178" s="80"/>
      <c r="LAY178" s="80"/>
      <c r="LAZ178" s="80"/>
      <c r="LBA178" s="80"/>
      <c r="LBB178" s="80"/>
      <c r="LBC178" s="80"/>
      <c r="LBD178" s="80"/>
      <c r="LBE178" s="80"/>
      <c r="LBF178" s="80"/>
      <c r="LBG178" s="80"/>
      <c r="LBH178" s="80"/>
      <c r="LBI178" s="80"/>
      <c r="LBJ178" s="80"/>
      <c r="LBK178" s="80"/>
      <c r="LBL178" s="80"/>
      <c r="LBM178" s="80"/>
      <c r="LBN178" s="80"/>
      <c r="LBO178" s="80"/>
      <c r="LBP178" s="80"/>
      <c r="LBQ178" s="80"/>
      <c r="LBR178" s="80"/>
      <c r="LBS178" s="80"/>
      <c r="LBT178" s="80"/>
      <c r="LBU178" s="80"/>
      <c r="LBV178" s="80"/>
      <c r="LBW178" s="80"/>
      <c r="LBX178" s="80"/>
      <c r="LBY178" s="80"/>
      <c r="LBZ178" s="80"/>
      <c r="LCA178" s="80"/>
      <c r="LCB178" s="80"/>
      <c r="LCC178" s="80"/>
      <c r="LCD178" s="80"/>
      <c r="LCE178" s="80"/>
      <c r="LCF178" s="80"/>
      <c r="LCG178" s="80"/>
      <c r="LCH178" s="80"/>
      <c r="LCI178" s="80"/>
      <c r="LCJ178" s="80"/>
      <c r="LCK178" s="80"/>
      <c r="LCL178" s="80"/>
      <c r="LCM178" s="80"/>
      <c r="LCN178" s="80"/>
      <c r="LCO178" s="80"/>
      <c r="LCP178" s="80"/>
      <c r="LCQ178" s="80"/>
      <c r="LCR178" s="80"/>
      <c r="LCS178" s="80"/>
      <c r="LCT178" s="80"/>
      <c r="LCU178" s="80"/>
      <c r="LCV178" s="80"/>
      <c r="LCW178" s="80"/>
      <c r="LCX178" s="80"/>
      <c r="LCY178" s="80"/>
      <c r="LCZ178" s="80"/>
      <c r="LDA178" s="80"/>
      <c r="LDB178" s="80"/>
      <c r="LDC178" s="80"/>
      <c r="LDD178" s="80"/>
      <c r="LDE178" s="80"/>
      <c r="LDF178" s="80"/>
      <c r="LDG178" s="80"/>
      <c r="LDH178" s="80"/>
      <c r="LDI178" s="80"/>
      <c r="LDJ178" s="80"/>
      <c r="LDK178" s="80"/>
      <c r="LDL178" s="80"/>
      <c r="LDM178" s="80"/>
      <c r="LDN178" s="80"/>
      <c r="LDO178" s="80"/>
      <c r="LDP178" s="80"/>
      <c r="LDQ178" s="80"/>
      <c r="LDR178" s="80"/>
      <c r="LDS178" s="80"/>
      <c r="LDT178" s="80"/>
      <c r="LDU178" s="80"/>
      <c r="LDV178" s="80"/>
      <c r="LDW178" s="80"/>
      <c r="LDX178" s="80"/>
      <c r="LDY178" s="80"/>
      <c r="LDZ178" s="80"/>
      <c r="LEA178" s="80"/>
      <c r="LEB178" s="80"/>
      <c r="LEC178" s="80"/>
      <c r="LED178" s="80"/>
      <c r="LEE178" s="80"/>
      <c r="LEF178" s="80"/>
      <c r="LEG178" s="80"/>
      <c r="LEH178" s="80"/>
      <c r="LEI178" s="80"/>
      <c r="LEJ178" s="80"/>
      <c r="LEK178" s="80"/>
      <c r="LEL178" s="80"/>
      <c r="LEM178" s="80"/>
      <c r="LEN178" s="80"/>
      <c r="LEO178" s="80"/>
      <c r="LEP178" s="80"/>
      <c r="LEQ178" s="80"/>
      <c r="LER178" s="80"/>
      <c r="LES178" s="80"/>
      <c r="LET178" s="80"/>
      <c r="LEU178" s="80"/>
      <c r="LEV178" s="80"/>
      <c r="LEW178" s="80"/>
      <c r="LEX178" s="80"/>
      <c r="LEY178" s="80"/>
      <c r="LEZ178" s="80"/>
      <c r="LFA178" s="80"/>
      <c r="LFB178" s="80"/>
      <c r="LFC178" s="80"/>
      <c r="LFD178" s="80"/>
      <c r="LFE178" s="80"/>
      <c r="LFF178" s="80"/>
      <c r="LFG178" s="80"/>
      <c r="LFH178" s="80"/>
      <c r="LFI178" s="80"/>
      <c r="LFJ178" s="80"/>
      <c r="LFK178" s="80"/>
      <c r="LFL178" s="80"/>
      <c r="LFM178" s="80"/>
      <c r="LFN178" s="80"/>
      <c r="LFO178" s="80"/>
      <c r="LFP178" s="80"/>
      <c r="LFQ178" s="80"/>
      <c r="LFR178" s="80"/>
      <c r="LFS178" s="80"/>
      <c r="LFT178" s="80"/>
      <c r="LFU178" s="80"/>
      <c r="LFV178" s="80"/>
      <c r="LFW178" s="80"/>
      <c r="LFX178" s="80"/>
      <c r="LFY178" s="80"/>
      <c r="LFZ178" s="80"/>
      <c r="LGA178" s="80"/>
      <c r="LGB178" s="80"/>
      <c r="LGC178" s="80"/>
      <c r="LGD178" s="80"/>
      <c r="LGE178" s="80"/>
      <c r="LGF178" s="80"/>
      <c r="LGG178" s="80"/>
      <c r="LGH178" s="80"/>
      <c r="LGI178" s="80"/>
      <c r="LGJ178" s="80"/>
      <c r="LGK178" s="80"/>
      <c r="LGL178" s="80"/>
      <c r="LGM178" s="80"/>
      <c r="LGN178" s="80"/>
      <c r="LGO178" s="80"/>
      <c r="LGP178" s="80"/>
      <c r="LGQ178" s="80"/>
      <c r="LGR178" s="80"/>
      <c r="LGS178" s="80"/>
      <c r="LGT178" s="80"/>
      <c r="LGU178" s="80"/>
      <c r="LGV178" s="80"/>
      <c r="LGW178" s="80"/>
      <c r="LGX178" s="80"/>
      <c r="LGY178" s="80"/>
      <c r="LGZ178" s="80"/>
      <c r="LHA178" s="80"/>
      <c r="LHB178" s="80"/>
      <c r="LHC178" s="80"/>
      <c r="LHD178" s="80"/>
      <c r="LHE178" s="80"/>
      <c r="LHF178" s="80"/>
      <c r="LHG178" s="80"/>
      <c r="LHH178" s="80"/>
      <c r="LHI178" s="80"/>
      <c r="LHJ178" s="80"/>
      <c r="LHK178" s="80"/>
      <c r="LHL178" s="80"/>
      <c r="LHM178" s="80"/>
      <c r="LHN178" s="80"/>
      <c r="LHO178" s="80"/>
      <c r="LHP178" s="80"/>
      <c r="LHQ178" s="80"/>
      <c r="LHR178" s="80"/>
      <c r="LHS178" s="80"/>
      <c r="LHT178" s="80"/>
      <c r="LHU178" s="80"/>
      <c r="LHV178" s="80"/>
      <c r="LHW178" s="80"/>
      <c r="LHX178" s="80"/>
      <c r="LHY178" s="80"/>
      <c r="LHZ178" s="80"/>
      <c r="LIA178" s="80"/>
      <c r="LIB178" s="80"/>
      <c r="LIC178" s="80"/>
      <c r="LID178" s="80"/>
      <c r="LIE178" s="80"/>
      <c r="LIF178" s="80"/>
      <c r="LIG178" s="80"/>
      <c r="LIH178" s="80"/>
      <c r="LII178" s="80"/>
      <c r="LIJ178" s="80"/>
      <c r="LIK178" s="80"/>
      <c r="LIL178" s="80"/>
      <c r="LIM178" s="80"/>
      <c r="LIN178" s="80"/>
      <c r="LIO178" s="80"/>
      <c r="LIP178" s="80"/>
      <c r="LIQ178" s="80"/>
      <c r="LIR178" s="80"/>
      <c r="LIS178" s="80"/>
      <c r="LIT178" s="80"/>
      <c r="LIU178" s="80"/>
      <c r="LIV178" s="80"/>
      <c r="LIW178" s="80"/>
      <c r="LIX178" s="80"/>
      <c r="LIY178" s="80"/>
      <c r="LIZ178" s="80"/>
      <c r="LJA178" s="80"/>
      <c r="LJB178" s="80"/>
      <c r="LJC178" s="80"/>
      <c r="LJD178" s="80"/>
      <c r="LJE178" s="80"/>
      <c r="LJF178" s="80"/>
      <c r="LJG178" s="80"/>
      <c r="LJH178" s="80"/>
      <c r="LJI178" s="80"/>
      <c r="LJJ178" s="80"/>
      <c r="LJK178" s="80"/>
      <c r="LJL178" s="80"/>
      <c r="LJM178" s="80"/>
      <c r="LJN178" s="80"/>
      <c r="LJO178" s="80"/>
      <c r="LJP178" s="80"/>
      <c r="LJQ178" s="80"/>
      <c r="LJR178" s="80"/>
      <c r="LJS178" s="80"/>
      <c r="LJT178" s="80"/>
      <c r="LJU178" s="80"/>
      <c r="LJV178" s="80"/>
      <c r="LJW178" s="80"/>
      <c r="LJX178" s="80"/>
      <c r="LJY178" s="80"/>
      <c r="LJZ178" s="80"/>
      <c r="LKA178" s="80"/>
      <c r="LKB178" s="80"/>
      <c r="LKC178" s="80"/>
      <c r="LKD178" s="80"/>
      <c r="LKE178" s="80"/>
      <c r="LKF178" s="80"/>
      <c r="LKG178" s="80"/>
      <c r="LKH178" s="80"/>
      <c r="LKI178" s="80"/>
      <c r="LKJ178" s="80"/>
      <c r="LKK178" s="80"/>
      <c r="LKL178" s="80"/>
      <c r="LKM178" s="80"/>
      <c r="LKN178" s="80"/>
      <c r="LKO178" s="80"/>
      <c r="LKP178" s="80"/>
      <c r="LKQ178" s="80"/>
      <c r="LKR178" s="80"/>
      <c r="LKS178" s="80"/>
      <c r="LKT178" s="80"/>
      <c r="LKU178" s="80"/>
      <c r="LKV178" s="80"/>
      <c r="LKW178" s="80"/>
      <c r="LKX178" s="80"/>
      <c r="LKY178" s="80"/>
      <c r="LKZ178" s="80"/>
      <c r="LLA178" s="80"/>
      <c r="LLB178" s="80"/>
      <c r="LLC178" s="80"/>
      <c r="LLD178" s="80"/>
      <c r="LLE178" s="80"/>
      <c r="LLF178" s="80"/>
      <c r="LLG178" s="80"/>
      <c r="LLH178" s="80"/>
      <c r="LLI178" s="80"/>
      <c r="LLJ178" s="80"/>
      <c r="LLK178" s="80"/>
      <c r="LLL178" s="80"/>
      <c r="LLM178" s="80"/>
      <c r="LLN178" s="80"/>
      <c r="LLO178" s="80"/>
      <c r="LLP178" s="80"/>
      <c r="LLQ178" s="80"/>
      <c r="LLR178" s="80"/>
      <c r="LLS178" s="80"/>
      <c r="LLT178" s="80"/>
      <c r="LLU178" s="80"/>
      <c r="LLV178" s="80"/>
      <c r="LLW178" s="80"/>
      <c r="LLX178" s="80"/>
      <c r="LLY178" s="80"/>
      <c r="LLZ178" s="80"/>
      <c r="LMA178" s="80"/>
      <c r="LMB178" s="80"/>
      <c r="LMC178" s="80"/>
      <c r="LMD178" s="80"/>
      <c r="LME178" s="80"/>
      <c r="LMF178" s="80"/>
      <c r="LMG178" s="80"/>
      <c r="LMH178" s="80"/>
      <c r="LMI178" s="80"/>
      <c r="LMJ178" s="80"/>
      <c r="LMK178" s="80"/>
      <c r="LML178" s="80"/>
      <c r="LMM178" s="80"/>
      <c r="LMN178" s="80"/>
      <c r="LMO178" s="80"/>
      <c r="LMP178" s="80"/>
      <c r="LMQ178" s="80"/>
      <c r="LMR178" s="80"/>
      <c r="LMS178" s="80"/>
      <c r="LMT178" s="80"/>
      <c r="LMU178" s="80"/>
      <c r="LMV178" s="80"/>
      <c r="LMW178" s="80"/>
      <c r="LMX178" s="80"/>
      <c r="LMY178" s="80"/>
      <c r="LMZ178" s="80"/>
      <c r="LNA178" s="80"/>
      <c r="LNB178" s="80"/>
      <c r="LNC178" s="80"/>
      <c r="LND178" s="80"/>
      <c r="LNE178" s="80"/>
      <c r="LNF178" s="80"/>
      <c r="LNG178" s="80"/>
      <c r="LNH178" s="80"/>
      <c r="LNI178" s="80"/>
      <c r="LNJ178" s="80"/>
      <c r="LNK178" s="80"/>
      <c r="LNL178" s="80"/>
      <c r="LNM178" s="80"/>
      <c r="LNN178" s="80"/>
      <c r="LNO178" s="80"/>
      <c r="LNP178" s="80"/>
      <c r="LNQ178" s="80"/>
      <c r="LNR178" s="80"/>
      <c r="LNS178" s="80"/>
      <c r="LNT178" s="80"/>
      <c r="LNU178" s="80"/>
      <c r="LNV178" s="80"/>
      <c r="LNW178" s="80"/>
      <c r="LNX178" s="80"/>
      <c r="LNY178" s="80"/>
      <c r="LNZ178" s="80"/>
      <c r="LOA178" s="80"/>
      <c r="LOB178" s="80"/>
      <c r="LOC178" s="80"/>
      <c r="LOD178" s="80"/>
      <c r="LOE178" s="80"/>
      <c r="LOF178" s="80"/>
      <c r="LOG178" s="80"/>
      <c r="LOH178" s="80"/>
      <c r="LOI178" s="80"/>
      <c r="LOJ178" s="80"/>
      <c r="LOK178" s="80"/>
      <c r="LOL178" s="80"/>
      <c r="LOM178" s="80"/>
      <c r="LON178" s="80"/>
      <c r="LOO178" s="80"/>
      <c r="LOP178" s="80"/>
      <c r="LOQ178" s="80"/>
      <c r="LOR178" s="80"/>
      <c r="LOS178" s="80"/>
      <c r="LOT178" s="80"/>
      <c r="LOU178" s="80"/>
      <c r="LOV178" s="80"/>
      <c r="LOW178" s="80"/>
      <c r="LOX178" s="80"/>
      <c r="LOY178" s="80"/>
      <c r="LOZ178" s="80"/>
      <c r="LPA178" s="80"/>
      <c r="LPB178" s="80"/>
      <c r="LPC178" s="80"/>
      <c r="LPD178" s="80"/>
      <c r="LPE178" s="80"/>
      <c r="LPF178" s="80"/>
      <c r="LPG178" s="80"/>
      <c r="LPH178" s="80"/>
      <c r="LPI178" s="80"/>
      <c r="LPJ178" s="80"/>
      <c r="LPK178" s="80"/>
      <c r="LPL178" s="80"/>
      <c r="LPM178" s="80"/>
      <c r="LPN178" s="80"/>
      <c r="LPO178" s="80"/>
      <c r="LPP178" s="80"/>
      <c r="LPQ178" s="80"/>
      <c r="LPR178" s="80"/>
      <c r="LPS178" s="80"/>
      <c r="LPT178" s="80"/>
      <c r="LPU178" s="80"/>
      <c r="LPV178" s="80"/>
      <c r="LPW178" s="80"/>
      <c r="LPX178" s="80"/>
      <c r="LPY178" s="80"/>
      <c r="LPZ178" s="80"/>
      <c r="LQA178" s="80"/>
      <c r="LQB178" s="80"/>
      <c r="LQC178" s="80"/>
      <c r="LQD178" s="80"/>
      <c r="LQE178" s="80"/>
      <c r="LQF178" s="80"/>
      <c r="LQG178" s="80"/>
      <c r="LQH178" s="80"/>
      <c r="LQI178" s="80"/>
      <c r="LQJ178" s="80"/>
      <c r="LQK178" s="80"/>
      <c r="LQL178" s="80"/>
      <c r="LQM178" s="80"/>
      <c r="LQN178" s="80"/>
      <c r="LQO178" s="80"/>
      <c r="LQP178" s="80"/>
      <c r="LQQ178" s="80"/>
      <c r="LQR178" s="80"/>
      <c r="LQS178" s="80"/>
      <c r="LQT178" s="80"/>
      <c r="LQU178" s="80"/>
      <c r="LQV178" s="80"/>
      <c r="LQW178" s="80"/>
      <c r="LQX178" s="80"/>
      <c r="LQY178" s="80"/>
      <c r="LQZ178" s="80"/>
      <c r="LRA178" s="80"/>
      <c r="LRB178" s="80"/>
      <c r="LRC178" s="80"/>
      <c r="LRD178" s="80"/>
      <c r="LRE178" s="80"/>
      <c r="LRF178" s="80"/>
      <c r="LRG178" s="80"/>
      <c r="LRH178" s="80"/>
      <c r="LRI178" s="80"/>
      <c r="LRJ178" s="80"/>
      <c r="LRK178" s="80"/>
      <c r="LRL178" s="80"/>
      <c r="LRM178" s="80"/>
      <c r="LRN178" s="80"/>
      <c r="LRO178" s="80"/>
      <c r="LRP178" s="80"/>
      <c r="LRQ178" s="80"/>
      <c r="LRR178" s="80"/>
      <c r="LRS178" s="80"/>
      <c r="LRT178" s="80"/>
      <c r="LRU178" s="80"/>
      <c r="LRV178" s="80"/>
      <c r="LRW178" s="80"/>
      <c r="LRX178" s="80"/>
      <c r="LRY178" s="80"/>
      <c r="LRZ178" s="80"/>
      <c r="LSA178" s="80"/>
      <c r="LSB178" s="80"/>
      <c r="LSC178" s="80"/>
      <c r="LSD178" s="80"/>
      <c r="LSE178" s="80"/>
      <c r="LSF178" s="80"/>
      <c r="LSG178" s="80"/>
      <c r="LSH178" s="80"/>
      <c r="LSI178" s="80"/>
      <c r="LSJ178" s="80"/>
      <c r="LSK178" s="80"/>
      <c r="LSL178" s="80"/>
      <c r="LSM178" s="80"/>
      <c r="LSN178" s="80"/>
      <c r="LSO178" s="80"/>
      <c r="LSP178" s="80"/>
      <c r="LSQ178" s="80"/>
      <c r="LSR178" s="80"/>
      <c r="LSS178" s="80"/>
      <c r="LST178" s="80"/>
      <c r="LSU178" s="80"/>
      <c r="LSV178" s="80"/>
      <c r="LSW178" s="80"/>
      <c r="LSX178" s="80"/>
      <c r="LSY178" s="80"/>
      <c r="LSZ178" s="80"/>
      <c r="LTA178" s="80"/>
      <c r="LTB178" s="80"/>
      <c r="LTC178" s="80"/>
      <c r="LTD178" s="80"/>
      <c r="LTE178" s="80"/>
      <c r="LTF178" s="80"/>
      <c r="LTG178" s="80"/>
      <c r="LTH178" s="80"/>
      <c r="LTI178" s="80"/>
      <c r="LTJ178" s="80"/>
      <c r="LTK178" s="80"/>
      <c r="LTL178" s="80"/>
      <c r="LTM178" s="80"/>
      <c r="LTN178" s="80"/>
      <c r="LTO178" s="80"/>
      <c r="LTP178" s="80"/>
      <c r="LTQ178" s="80"/>
      <c r="LTR178" s="80"/>
      <c r="LTS178" s="80"/>
      <c r="LTT178" s="80"/>
      <c r="LTU178" s="80"/>
      <c r="LTV178" s="80"/>
      <c r="LTW178" s="80"/>
      <c r="LTX178" s="80"/>
      <c r="LTY178" s="80"/>
      <c r="LTZ178" s="80"/>
      <c r="LUA178" s="80"/>
      <c r="LUB178" s="80"/>
      <c r="LUC178" s="80"/>
      <c r="LUD178" s="80"/>
      <c r="LUE178" s="80"/>
      <c r="LUF178" s="80"/>
      <c r="LUG178" s="80"/>
      <c r="LUH178" s="80"/>
      <c r="LUI178" s="80"/>
      <c r="LUJ178" s="80"/>
      <c r="LUK178" s="80"/>
      <c r="LUL178" s="80"/>
      <c r="LUM178" s="80"/>
      <c r="LUN178" s="80"/>
      <c r="LUO178" s="80"/>
      <c r="LUP178" s="80"/>
      <c r="LUQ178" s="80"/>
      <c r="LUR178" s="80"/>
      <c r="LUS178" s="80"/>
      <c r="LUT178" s="80"/>
      <c r="LUU178" s="80"/>
      <c r="LUV178" s="80"/>
      <c r="LUW178" s="80"/>
      <c r="LUX178" s="80"/>
      <c r="LUY178" s="80"/>
      <c r="LUZ178" s="80"/>
      <c r="LVA178" s="80"/>
      <c r="LVB178" s="80"/>
      <c r="LVC178" s="80"/>
      <c r="LVD178" s="80"/>
      <c r="LVE178" s="80"/>
      <c r="LVF178" s="80"/>
      <c r="LVG178" s="80"/>
      <c r="LVH178" s="80"/>
      <c r="LVI178" s="80"/>
      <c r="LVJ178" s="80"/>
      <c r="LVK178" s="80"/>
      <c r="LVL178" s="80"/>
      <c r="LVM178" s="80"/>
      <c r="LVN178" s="80"/>
      <c r="LVO178" s="80"/>
      <c r="LVP178" s="80"/>
      <c r="LVQ178" s="80"/>
      <c r="LVR178" s="80"/>
      <c r="LVS178" s="80"/>
      <c r="LVT178" s="80"/>
      <c r="LVU178" s="80"/>
      <c r="LVV178" s="80"/>
      <c r="LVW178" s="80"/>
      <c r="LVX178" s="80"/>
      <c r="LVY178" s="80"/>
      <c r="LVZ178" s="80"/>
      <c r="LWA178" s="80"/>
      <c r="LWB178" s="80"/>
      <c r="LWC178" s="80"/>
      <c r="LWD178" s="80"/>
      <c r="LWE178" s="80"/>
      <c r="LWF178" s="80"/>
      <c r="LWG178" s="80"/>
      <c r="LWH178" s="80"/>
      <c r="LWI178" s="80"/>
      <c r="LWJ178" s="80"/>
      <c r="LWK178" s="80"/>
      <c r="LWL178" s="80"/>
      <c r="LWM178" s="80"/>
      <c r="LWN178" s="80"/>
      <c r="LWO178" s="80"/>
      <c r="LWP178" s="80"/>
      <c r="LWQ178" s="80"/>
      <c r="LWR178" s="80"/>
      <c r="LWS178" s="80"/>
      <c r="LWT178" s="80"/>
      <c r="LWU178" s="80"/>
      <c r="LWV178" s="80"/>
      <c r="LWW178" s="80"/>
      <c r="LWX178" s="80"/>
      <c r="LWY178" s="80"/>
      <c r="LWZ178" s="80"/>
      <c r="LXA178" s="80"/>
      <c r="LXB178" s="80"/>
      <c r="LXC178" s="80"/>
      <c r="LXD178" s="80"/>
      <c r="LXE178" s="80"/>
      <c r="LXF178" s="80"/>
      <c r="LXG178" s="80"/>
      <c r="LXH178" s="80"/>
      <c r="LXI178" s="80"/>
      <c r="LXJ178" s="80"/>
      <c r="LXK178" s="80"/>
      <c r="LXL178" s="80"/>
      <c r="LXM178" s="80"/>
      <c r="LXN178" s="80"/>
      <c r="LXO178" s="80"/>
      <c r="LXP178" s="80"/>
      <c r="LXQ178" s="80"/>
      <c r="LXR178" s="80"/>
      <c r="LXS178" s="80"/>
      <c r="LXT178" s="80"/>
      <c r="LXU178" s="80"/>
      <c r="LXV178" s="80"/>
      <c r="LXW178" s="80"/>
      <c r="LXX178" s="80"/>
      <c r="LXY178" s="80"/>
      <c r="LXZ178" s="80"/>
      <c r="LYA178" s="80"/>
      <c r="LYB178" s="80"/>
      <c r="LYC178" s="80"/>
      <c r="LYD178" s="80"/>
      <c r="LYE178" s="80"/>
      <c r="LYF178" s="80"/>
      <c r="LYG178" s="80"/>
      <c r="LYH178" s="80"/>
      <c r="LYI178" s="80"/>
      <c r="LYJ178" s="80"/>
      <c r="LYK178" s="80"/>
      <c r="LYL178" s="80"/>
      <c r="LYM178" s="80"/>
      <c r="LYN178" s="80"/>
      <c r="LYO178" s="80"/>
      <c r="LYP178" s="80"/>
      <c r="LYQ178" s="80"/>
      <c r="LYR178" s="80"/>
      <c r="LYS178" s="80"/>
      <c r="LYT178" s="80"/>
      <c r="LYU178" s="80"/>
      <c r="LYV178" s="80"/>
      <c r="LYW178" s="80"/>
      <c r="LYX178" s="80"/>
      <c r="LYY178" s="80"/>
      <c r="LYZ178" s="80"/>
      <c r="LZA178" s="80"/>
      <c r="LZB178" s="80"/>
      <c r="LZC178" s="80"/>
      <c r="LZD178" s="80"/>
      <c r="LZE178" s="80"/>
      <c r="LZF178" s="80"/>
      <c r="LZG178" s="80"/>
      <c r="LZH178" s="80"/>
      <c r="LZI178" s="80"/>
      <c r="LZJ178" s="80"/>
      <c r="LZK178" s="80"/>
      <c r="LZL178" s="80"/>
      <c r="LZM178" s="80"/>
      <c r="LZN178" s="80"/>
      <c r="LZO178" s="80"/>
      <c r="LZP178" s="80"/>
      <c r="LZQ178" s="80"/>
      <c r="LZR178" s="80"/>
      <c r="LZS178" s="80"/>
      <c r="LZT178" s="80"/>
      <c r="LZU178" s="80"/>
      <c r="LZV178" s="80"/>
      <c r="LZW178" s="80"/>
      <c r="LZX178" s="80"/>
      <c r="LZY178" s="80"/>
      <c r="LZZ178" s="80"/>
      <c r="MAA178" s="80"/>
      <c r="MAB178" s="80"/>
      <c r="MAC178" s="80"/>
      <c r="MAD178" s="80"/>
      <c r="MAE178" s="80"/>
      <c r="MAF178" s="80"/>
      <c r="MAG178" s="80"/>
      <c r="MAH178" s="80"/>
      <c r="MAI178" s="80"/>
      <c r="MAJ178" s="80"/>
      <c r="MAK178" s="80"/>
      <c r="MAL178" s="80"/>
      <c r="MAM178" s="80"/>
      <c r="MAN178" s="80"/>
      <c r="MAO178" s="80"/>
      <c r="MAP178" s="80"/>
      <c r="MAQ178" s="80"/>
      <c r="MAR178" s="80"/>
      <c r="MAS178" s="80"/>
      <c r="MAT178" s="80"/>
      <c r="MAU178" s="80"/>
      <c r="MAV178" s="80"/>
      <c r="MAW178" s="80"/>
      <c r="MAX178" s="80"/>
      <c r="MAY178" s="80"/>
      <c r="MAZ178" s="80"/>
      <c r="MBA178" s="80"/>
      <c r="MBB178" s="80"/>
      <c r="MBC178" s="80"/>
      <c r="MBD178" s="80"/>
      <c r="MBE178" s="80"/>
      <c r="MBF178" s="80"/>
      <c r="MBG178" s="80"/>
      <c r="MBH178" s="80"/>
      <c r="MBI178" s="80"/>
      <c r="MBJ178" s="80"/>
      <c r="MBK178" s="80"/>
      <c r="MBL178" s="80"/>
      <c r="MBM178" s="80"/>
      <c r="MBN178" s="80"/>
      <c r="MBO178" s="80"/>
      <c r="MBP178" s="80"/>
      <c r="MBQ178" s="80"/>
      <c r="MBR178" s="80"/>
      <c r="MBS178" s="80"/>
      <c r="MBT178" s="80"/>
      <c r="MBU178" s="80"/>
      <c r="MBV178" s="80"/>
      <c r="MBW178" s="80"/>
      <c r="MBX178" s="80"/>
      <c r="MBY178" s="80"/>
      <c r="MBZ178" s="80"/>
      <c r="MCA178" s="80"/>
      <c r="MCB178" s="80"/>
      <c r="MCC178" s="80"/>
      <c r="MCD178" s="80"/>
      <c r="MCE178" s="80"/>
      <c r="MCF178" s="80"/>
      <c r="MCG178" s="80"/>
      <c r="MCH178" s="80"/>
      <c r="MCI178" s="80"/>
      <c r="MCJ178" s="80"/>
      <c r="MCK178" s="80"/>
      <c r="MCL178" s="80"/>
      <c r="MCM178" s="80"/>
      <c r="MCN178" s="80"/>
      <c r="MCO178" s="80"/>
      <c r="MCP178" s="80"/>
      <c r="MCQ178" s="80"/>
      <c r="MCR178" s="80"/>
      <c r="MCS178" s="80"/>
      <c r="MCT178" s="80"/>
      <c r="MCU178" s="80"/>
      <c r="MCV178" s="80"/>
      <c r="MCW178" s="80"/>
      <c r="MCX178" s="80"/>
      <c r="MCY178" s="80"/>
      <c r="MCZ178" s="80"/>
      <c r="MDA178" s="80"/>
      <c r="MDB178" s="80"/>
      <c r="MDC178" s="80"/>
      <c r="MDD178" s="80"/>
      <c r="MDE178" s="80"/>
      <c r="MDF178" s="80"/>
      <c r="MDG178" s="80"/>
      <c r="MDH178" s="80"/>
      <c r="MDI178" s="80"/>
      <c r="MDJ178" s="80"/>
      <c r="MDK178" s="80"/>
      <c r="MDL178" s="80"/>
      <c r="MDM178" s="80"/>
      <c r="MDN178" s="80"/>
      <c r="MDO178" s="80"/>
      <c r="MDP178" s="80"/>
      <c r="MDQ178" s="80"/>
      <c r="MDR178" s="80"/>
      <c r="MDS178" s="80"/>
      <c r="MDT178" s="80"/>
      <c r="MDU178" s="80"/>
      <c r="MDV178" s="80"/>
      <c r="MDW178" s="80"/>
      <c r="MDX178" s="80"/>
      <c r="MDY178" s="80"/>
      <c r="MDZ178" s="80"/>
      <c r="MEA178" s="80"/>
      <c r="MEB178" s="80"/>
      <c r="MEC178" s="80"/>
      <c r="MED178" s="80"/>
      <c r="MEE178" s="80"/>
      <c r="MEF178" s="80"/>
      <c r="MEG178" s="80"/>
      <c r="MEH178" s="80"/>
      <c r="MEI178" s="80"/>
      <c r="MEJ178" s="80"/>
      <c r="MEK178" s="80"/>
      <c r="MEL178" s="80"/>
      <c r="MEM178" s="80"/>
      <c r="MEN178" s="80"/>
      <c r="MEO178" s="80"/>
      <c r="MEP178" s="80"/>
      <c r="MEQ178" s="80"/>
      <c r="MER178" s="80"/>
      <c r="MES178" s="80"/>
      <c r="MET178" s="80"/>
      <c r="MEU178" s="80"/>
      <c r="MEV178" s="80"/>
      <c r="MEW178" s="80"/>
      <c r="MEX178" s="80"/>
      <c r="MEY178" s="80"/>
      <c r="MEZ178" s="80"/>
      <c r="MFA178" s="80"/>
      <c r="MFB178" s="80"/>
      <c r="MFC178" s="80"/>
      <c r="MFD178" s="80"/>
      <c r="MFE178" s="80"/>
      <c r="MFF178" s="80"/>
      <c r="MFG178" s="80"/>
      <c r="MFH178" s="80"/>
      <c r="MFI178" s="80"/>
      <c r="MFJ178" s="80"/>
      <c r="MFK178" s="80"/>
      <c r="MFL178" s="80"/>
      <c r="MFM178" s="80"/>
      <c r="MFN178" s="80"/>
      <c r="MFO178" s="80"/>
      <c r="MFP178" s="80"/>
      <c r="MFQ178" s="80"/>
      <c r="MFR178" s="80"/>
      <c r="MFS178" s="80"/>
      <c r="MFT178" s="80"/>
      <c r="MFU178" s="80"/>
      <c r="MFV178" s="80"/>
      <c r="MFW178" s="80"/>
      <c r="MFX178" s="80"/>
      <c r="MFY178" s="80"/>
      <c r="MFZ178" s="80"/>
      <c r="MGA178" s="80"/>
      <c r="MGB178" s="80"/>
      <c r="MGC178" s="80"/>
      <c r="MGD178" s="80"/>
      <c r="MGE178" s="80"/>
      <c r="MGF178" s="80"/>
      <c r="MGG178" s="80"/>
      <c r="MGH178" s="80"/>
      <c r="MGI178" s="80"/>
      <c r="MGJ178" s="80"/>
      <c r="MGK178" s="80"/>
      <c r="MGL178" s="80"/>
      <c r="MGM178" s="80"/>
      <c r="MGN178" s="80"/>
      <c r="MGO178" s="80"/>
      <c r="MGP178" s="80"/>
      <c r="MGQ178" s="80"/>
      <c r="MGR178" s="80"/>
      <c r="MGS178" s="80"/>
      <c r="MGT178" s="80"/>
      <c r="MGU178" s="80"/>
      <c r="MGV178" s="80"/>
      <c r="MGW178" s="80"/>
      <c r="MGX178" s="80"/>
      <c r="MGY178" s="80"/>
      <c r="MGZ178" s="80"/>
      <c r="MHA178" s="80"/>
      <c r="MHB178" s="80"/>
      <c r="MHC178" s="80"/>
      <c r="MHD178" s="80"/>
      <c r="MHE178" s="80"/>
      <c r="MHF178" s="80"/>
      <c r="MHG178" s="80"/>
      <c r="MHH178" s="80"/>
      <c r="MHI178" s="80"/>
      <c r="MHJ178" s="80"/>
      <c r="MHK178" s="80"/>
      <c r="MHL178" s="80"/>
      <c r="MHM178" s="80"/>
      <c r="MHN178" s="80"/>
      <c r="MHO178" s="80"/>
      <c r="MHP178" s="80"/>
      <c r="MHQ178" s="80"/>
      <c r="MHR178" s="80"/>
      <c r="MHS178" s="80"/>
      <c r="MHT178" s="80"/>
      <c r="MHU178" s="80"/>
      <c r="MHV178" s="80"/>
      <c r="MHW178" s="80"/>
      <c r="MHX178" s="80"/>
      <c r="MHY178" s="80"/>
      <c r="MHZ178" s="80"/>
      <c r="MIA178" s="80"/>
      <c r="MIB178" s="80"/>
      <c r="MIC178" s="80"/>
      <c r="MID178" s="80"/>
      <c r="MIE178" s="80"/>
      <c r="MIF178" s="80"/>
      <c r="MIG178" s="80"/>
      <c r="MIH178" s="80"/>
      <c r="MII178" s="80"/>
      <c r="MIJ178" s="80"/>
      <c r="MIK178" s="80"/>
      <c r="MIL178" s="80"/>
      <c r="MIM178" s="80"/>
      <c r="MIN178" s="80"/>
      <c r="MIO178" s="80"/>
      <c r="MIP178" s="80"/>
      <c r="MIQ178" s="80"/>
      <c r="MIR178" s="80"/>
      <c r="MIS178" s="80"/>
      <c r="MIT178" s="80"/>
      <c r="MIU178" s="80"/>
      <c r="MIV178" s="80"/>
      <c r="MIW178" s="80"/>
      <c r="MIX178" s="80"/>
      <c r="MIY178" s="80"/>
      <c r="MIZ178" s="80"/>
      <c r="MJA178" s="80"/>
      <c r="MJB178" s="80"/>
      <c r="MJC178" s="80"/>
      <c r="MJD178" s="80"/>
      <c r="MJE178" s="80"/>
      <c r="MJF178" s="80"/>
      <c r="MJG178" s="80"/>
      <c r="MJH178" s="80"/>
      <c r="MJI178" s="80"/>
      <c r="MJJ178" s="80"/>
      <c r="MJK178" s="80"/>
      <c r="MJL178" s="80"/>
      <c r="MJM178" s="80"/>
      <c r="MJN178" s="80"/>
      <c r="MJO178" s="80"/>
      <c r="MJP178" s="80"/>
      <c r="MJQ178" s="80"/>
      <c r="MJR178" s="80"/>
      <c r="MJS178" s="80"/>
      <c r="MJT178" s="80"/>
      <c r="MJU178" s="80"/>
      <c r="MJV178" s="80"/>
      <c r="MJW178" s="80"/>
      <c r="MJX178" s="80"/>
      <c r="MJY178" s="80"/>
      <c r="MJZ178" s="80"/>
      <c r="MKA178" s="80"/>
      <c r="MKB178" s="80"/>
      <c r="MKC178" s="80"/>
      <c r="MKD178" s="80"/>
      <c r="MKE178" s="80"/>
      <c r="MKF178" s="80"/>
      <c r="MKG178" s="80"/>
      <c r="MKH178" s="80"/>
      <c r="MKI178" s="80"/>
      <c r="MKJ178" s="80"/>
      <c r="MKK178" s="80"/>
      <c r="MKL178" s="80"/>
      <c r="MKM178" s="80"/>
      <c r="MKN178" s="80"/>
      <c r="MKO178" s="80"/>
      <c r="MKP178" s="80"/>
      <c r="MKQ178" s="80"/>
      <c r="MKR178" s="80"/>
      <c r="MKS178" s="80"/>
      <c r="MKT178" s="80"/>
      <c r="MKU178" s="80"/>
      <c r="MKV178" s="80"/>
      <c r="MKW178" s="80"/>
      <c r="MKX178" s="80"/>
      <c r="MKY178" s="80"/>
      <c r="MKZ178" s="80"/>
      <c r="MLA178" s="80"/>
      <c r="MLB178" s="80"/>
      <c r="MLC178" s="80"/>
      <c r="MLD178" s="80"/>
      <c r="MLE178" s="80"/>
      <c r="MLF178" s="80"/>
      <c r="MLG178" s="80"/>
      <c r="MLH178" s="80"/>
      <c r="MLI178" s="80"/>
      <c r="MLJ178" s="80"/>
      <c r="MLK178" s="80"/>
      <c r="MLL178" s="80"/>
      <c r="MLM178" s="80"/>
      <c r="MLN178" s="80"/>
      <c r="MLO178" s="80"/>
      <c r="MLP178" s="80"/>
      <c r="MLQ178" s="80"/>
      <c r="MLR178" s="80"/>
      <c r="MLS178" s="80"/>
      <c r="MLT178" s="80"/>
      <c r="MLU178" s="80"/>
      <c r="MLV178" s="80"/>
      <c r="MLW178" s="80"/>
      <c r="MLX178" s="80"/>
      <c r="MLY178" s="80"/>
      <c r="MLZ178" s="80"/>
      <c r="MMA178" s="80"/>
      <c r="MMB178" s="80"/>
      <c r="MMC178" s="80"/>
      <c r="MMD178" s="80"/>
      <c r="MME178" s="80"/>
      <c r="MMF178" s="80"/>
      <c r="MMG178" s="80"/>
      <c r="MMH178" s="80"/>
      <c r="MMI178" s="80"/>
      <c r="MMJ178" s="80"/>
      <c r="MMK178" s="80"/>
      <c r="MML178" s="80"/>
      <c r="MMM178" s="80"/>
      <c r="MMN178" s="80"/>
      <c r="MMO178" s="80"/>
      <c r="MMP178" s="80"/>
      <c r="MMQ178" s="80"/>
      <c r="MMR178" s="80"/>
      <c r="MMS178" s="80"/>
      <c r="MMT178" s="80"/>
      <c r="MMU178" s="80"/>
      <c r="MMV178" s="80"/>
      <c r="MMW178" s="80"/>
      <c r="MMX178" s="80"/>
      <c r="MMY178" s="80"/>
      <c r="MMZ178" s="80"/>
      <c r="MNA178" s="80"/>
      <c r="MNB178" s="80"/>
      <c r="MNC178" s="80"/>
      <c r="MND178" s="80"/>
      <c r="MNE178" s="80"/>
      <c r="MNF178" s="80"/>
      <c r="MNG178" s="80"/>
      <c r="MNH178" s="80"/>
      <c r="MNI178" s="80"/>
      <c r="MNJ178" s="80"/>
      <c r="MNK178" s="80"/>
      <c r="MNL178" s="80"/>
      <c r="MNM178" s="80"/>
      <c r="MNN178" s="80"/>
      <c r="MNO178" s="80"/>
      <c r="MNP178" s="80"/>
      <c r="MNQ178" s="80"/>
      <c r="MNR178" s="80"/>
      <c r="MNS178" s="80"/>
      <c r="MNT178" s="80"/>
      <c r="MNU178" s="80"/>
      <c r="MNV178" s="80"/>
      <c r="MNW178" s="80"/>
      <c r="MNX178" s="80"/>
      <c r="MNY178" s="80"/>
      <c r="MNZ178" s="80"/>
      <c r="MOA178" s="80"/>
      <c r="MOB178" s="80"/>
      <c r="MOC178" s="80"/>
      <c r="MOD178" s="80"/>
      <c r="MOE178" s="80"/>
      <c r="MOF178" s="80"/>
      <c r="MOG178" s="80"/>
      <c r="MOH178" s="80"/>
      <c r="MOI178" s="80"/>
      <c r="MOJ178" s="80"/>
      <c r="MOK178" s="80"/>
      <c r="MOL178" s="80"/>
      <c r="MOM178" s="80"/>
      <c r="MON178" s="80"/>
      <c r="MOO178" s="80"/>
      <c r="MOP178" s="80"/>
      <c r="MOQ178" s="80"/>
      <c r="MOR178" s="80"/>
      <c r="MOS178" s="80"/>
      <c r="MOT178" s="80"/>
      <c r="MOU178" s="80"/>
      <c r="MOV178" s="80"/>
      <c r="MOW178" s="80"/>
      <c r="MOX178" s="80"/>
      <c r="MOY178" s="80"/>
      <c r="MOZ178" s="80"/>
      <c r="MPA178" s="80"/>
      <c r="MPB178" s="80"/>
      <c r="MPC178" s="80"/>
      <c r="MPD178" s="80"/>
      <c r="MPE178" s="80"/>
      <c r="MPF178" s="80"/>
      <c r="MPG178" s="80"/>
      <c r="MPH178" s="80"/>
      <c r="MPI178" s="80"/>
      <c r="MPJ178" s="80"/>
      <c r="MPK178" s="80"/>
      <c r="MPL178" s="80"/>
      <c r="MPM178" s="80"/>
      <c r="MPN178" s="80"/>
      <c r="MPO178" s="80"/>
      <c r="MPP178" s="80"/>
      <c r="MPQ178" s="80"/>
      <c r="MPR178" s="80"/>
      <c r="MPS178" s="80"/>
      <c r="MPT178" s="80"/>
      <c r="MPU178" s="80"/>
      <c r="MPV178" s="80"/>
      <c r="MPW178" s="80"/>
      <c r="MPX178" s="80"/>
      <c r="MPY178" s="80"/>
      <c r="MPZ178" s="80"/>
      <c r="MQA178" s="80"/>
      <c r="MQB178" s="80"/>
      <c r="MQC178" s="80"/>
      <c r="MQD178" s="80"/>
      <c r="MQE178" s="80"/>
      <c r="MQF178" s="80"/>
      <c r="MQG178" s="80"/>
      <c r="MQH178" s="80"/>
      <c r="MQI178" s="80"/>
      <c r="MQJ178" s="80"/>
      <c r="MQK178" s="80"/>
      <c r="MQL178" s="80"/>
      <c r="MQM178" s="80"/>
      <c r="MQN178" s="80"/>
      <c r="MQO178" s="80"/>
      <c r="MQP178" s="80"/>
      <c r="MQQ178" s="80"/>
      <c r="MQR178" s="80"/>
      <c r="MQS178" s="80"/>
      <c r="MQT178" s="80"/>
      <c r="MQU178" s="80"/>
      <c r="MQV178" s="80"/>
      <c r="MQW178" s="80"/>
      <c r="MQX178" s="80"/>
      <c r="MQY178" s="80"/>
      <c r="MQZ178" s="80"/>
      <c r="MRA178" s="80"/>
      <c r="MRB178" s="80"/>
      <c r="MRC178" s="80"/>
      <c r="MRD178" s="80"/>
      <c r="MRE178" s="80"/>
      <c r="MRF178" s="80"/>
      <c r="MRG178" s="80"/>
      <c r="MRH178" s="80"/>
      <c r="MRI178" s="80"/>
      <c r="MRJ178" s="80"/>
      <c r="MRK178" s="80"/>
      <c r="MRL178" s="80"/>
      <c r="MRM178" s="80"/>
      <c r="MRN178" s="80"/>
      <c r="MRO178" s="80"/>
      <c r="MRP178" s="80"/>
      <c r="MRQ178" s="80"/>
      <c r="MRR178" s="80"/>
      <c r="MRS178" s="80"/>
      <c r="MRT178" s="80"/>
      <c r="MRU178" s="80"/>
      <c r="MRV178" s="80"/>
      <c r="MRW178" s="80"/>
      <c r="MRX178" s="80"/>
      <c r="MRY178" s="80"/>
      <c r="MRZ178" s="80"/>
      <c r="MSA178" s="80"/>
      <c r="MSB178" s="80"/>
      <c r="MSC178" s="80"/>
      <c r="MSD178" s="80"/>
      <c r="MSE178" s="80"/>
      <c r="MSF178" s="80"/>
      <c r="MSG178" s="80"/>
      <c r="MSH178" s="80"/>
      <c r="MSI178" s="80"/>
      <c r="MSJ178" s="80"/>
      <c r="MSK178" s="80"/>
      <c r="MSL178" s="80"/>
      <c r="MSM178" s="80"/>
      <c r="MSN178" s="80"/>
      <c r="MSO178" s="80"/>
      <c r="MSP178" s="80"/>
      <c r="MSQ178" s="80"/>
      <c r="MSR178" s="80"/>
      <c r="MSS178" s="80"/>
      <c r="MST178" s="80"/>
      <c r="MSU178" s="80"/>
      <c r="MSV178" s="80"/>
      <c r="MSW178" s="80"/>
      <c r="MSX178" s="80"/>
      <c r="MSY178" s="80"/>
      <c r="MSZ178" s="80"/>
      <c r="MTA178" s="80"/>
      <c r="MTB178" s="80"/>
      <c r="MTC178" s="80"/>
      <c r="MTD178" s="80"/>
      <c r="MTE178" s="80"/>
      <c r="MTF178" s="80"/>
      <c r="MTG178" s="80"/>
      <c r="MTH178" s="80"/>
      <c r="MTI178" s="80"/>
      <c r="MTJ178" s="80"/>
      <c r="MTK178" s="80"/>
      <c r="MTL178" s="80"/>
      <c r="MTM178" s="80"/>
      <c r="MTN178" s="80"/>
      <c r="MTO178" s="80"/>
      <c r="MTP178" s="80"/>
      <c r="MTQ178" s="80"/>
      <c r="MTR178" s="80"/>
      <c r="MTS178" s="80"/>
      <c r="MTT178" s="80"/>
      <c r="MTU178" s="80"/>
      <c r="MTV178" s="80"/>
      <c r="MTW178" s="80"/>
      <c r="MTX178" s="80"/>
      <c r="MTY178" s="80"/>
      <c r="MTZ178" s="80"/>
      <c r="MUA178" s="80"/>
      <c r="MUB178" s="80"/>
      <c r="MUC178" s="80"/>
      <c r="MUD178" s="80"/>
      <c r="MUE178" s="80"/>
      <c r="MUF178" s="80"/>
      <c r="MUG178" s="80"/>
      <c r="MUH178" s="80"/>
      <c r="MUI178" s="80"/>
      <c r="MUJ178" s="80"/>
      <c r="MUK178" s="80"/>
      <c r="MUL178" s="80"/>
      <c r="MUM178" s="80"/>
      <c r="MUN178" s="80"/>
      <c r="MUO178" s="80"/>
      <c r="MUP178" s="80"/>
      <c r="MUQ178" s="80"/>
      <c r="MUR178" s="80"/>
      <c r="MUS178" s="80"/>
      <c r="MUT178" s="80"/>
      <c r="MUU178" s="80"/>
      <c r="MUV178" s="80"/>
      <c r="MUW178" s="80"/>
      <c r="MUX178" s="80"/>
      <c r="MUY178" s="80"/>
      <c r="MUZ178" s="80"/>
      <c r="MVA178" s="80"/>
      <c r="MVB178" s="80"/>
      <c r="MVC178" s="80"/>
      <c r="MVD178" s="80"/>
      <c r="MVE178" s="80"/>
      <c r="MVF178" s="80"/>
      <c r="MVG178" s="80"/>
      <c r="MVH178" s="80"/>
      <c r="MVI178" s="80"/>
      <c r="MVJ178" s="80"/>
      <c r="MVK178" s="80"/>
      <c r="MVL178" s="80"/>
      <c r="MVM178" s="80"/>
      <c r="MVN178" s="80"/>
      <c r="MVO178" s="80"/>
      <c r="MVP178" s="80"/>
      <c r="MVQ178" s="80"/>
      <c r="MVR178" s="80"/>
      <c r="MVS178" s="80"/>
      <c r="MVT178" s="80"/>
      <c r="MVU178" s="80"/>
      <c r="MVV178" s="80"/>
      <c r="MVW178" s="80"/>
      <c r="MVX178" s="80"/>
      <c r="MVY178" s="80"/>
      <c r="MVZ178" s="80"/>
      <c r="MWA178" s="80"/>
      <c r="MWB178" s="80"/>
      <c r="MWC178" s="80"/>
      <c r="MWD178" s="80"/>
      <c r="MWE178" s="80"/>
      <c r="MWF178" s="80"/>
      <c r="MWG178" s="80"/>
      <c r="MWH178" s="80"/>
      <c r="MWI178" s="80"/>
      <c r="MWJ178" s="80"/>
      <c r="MWK178" s="80"/>
      <c r="MWL178" s="80"/>
      <c r="MWM178" s="80"/>
      <c r="MWN178" s="80"/>
      <c r="MWO178" s="80"/>
      <c r="MWP178" s="80"/>
      <c r="MWQ178" s="80"/>
      <c r="MWR178" s="80"/>
      <c r="MWS178" s="80"/>
      <c r="MWT178" s="80"/>
      <c r="MWU178" s="80"/>
      <c r="MWV178" s="80"/>
      <c r="MWW178" s="80"/>
      <c r="MWX178" s="80"/>
      <c r="MWY178" s="80"/>
      <c r="MWZ178" s="80"/>
      <c r="MXA178" s="80"/>
      <c r="MXB178" s="80"/>
      <c r="MXC178" s="80"/>
      <c r="MXD178" s="80"/>
      <c r="MXE178" s="80"/>
      <c r="MXF178" s="80"/>
      <c r="MXG178" s="80"/>
      <c r="MXH178" s="80"/>
      <c r="MXI178" s="80"/>
      <c r="MXJ178" s="80"/>
      <c r="MXK178" s="80"/>
      <c r="MXL178" s="80"/>
      <c r="MXM178" s="80"/>
      <c r="MXN178" s="80"/>
      <c r="MXO178" s="80"/>
      <c r="MXP178" s="80"/>
      <c r="MXQ178" s="80"/>
      <c r="MXR178" s="80"/>
      <c r="MXS178" s="80"/>
      <c r="MXT178" s="80"/>
      <c r="MXU178" s="80"/>
      <c r="MXV178" s="80"/>
      <c r="MXW178" s="80"/>
      <c r="MXX178" s="80"/>
      <c r="MXY178" s="80"/>
      <c r="MXZ178" s="80"/>
      <c r="MYA178" s="80"/>
      <c r="MYB178" s="80"/>
      <c r="MYC178" s="80"/>
      <c r="MYD178" s="80"/>
      <c r="MYE178" s="80"/>
      <c r="MYF178" s="80"/>
      <c r="MYG178" s="80"/>
      <c r="MYH178" s="80"/>
      <c r="MYI178" s="80"/>
      <c r="MYJ178" s="80"/>
      <c r="MYK178" s="80"/>
      <c r="MYL178" s="80"/>
      <c r="MYM178" s="80"/>
      <c r="MYN178" s="80"/>
      <c r="MYO178" s="80"/>
      <c r="MYP178" s="80"/>
      <c r="MYQ178" s="80"/>
      <c r="MYR178" s="80"/>
      <c r="MYS178" s="80"/>
      <c r="MYT178" s="80"/>
      <c r="MYU178" s="80"/>
      <c r="MYV178" s="80"/>
      <c r="MYW178" s="80"/>
      <c r="MYX178" s="80"/>
      <c r="MYY178" s="80"/>
      <c r="MYZ178" s="80"/>
      <c r="MZA178" s="80"/>
      <c r="MZB178" s="80"/>
      <c r="MZC178" s="80"/>
      <c r="MZD178" s="80"/>
      <c r="MZE178" s="80"/>
      <c r="MZF178" s="80"/>
      <c r="MZG178" s="80"/>
      <c r="MZH178" s="80"/>
      <c r="MZI178" s="80"/>
      <c r="MZJ178" s="80"/>
      <c r="MZK178" s="80"/>
      <c r="MZL178" s="80"/>
      <c r="MZM178" s="80"/>
      <c r="MZN178" s="80"/>
      <c r="MZO178" s="80"/>
      <c r="MZP178" s="80"/>
      <c r="MZQ178" s="80"/>
      <c r="MZR178" s="80"/>
      <c r="MZS178" s="80"/>
      <c r="MZT178" s="80"/>
      <c r="MZU178" s="80"/>
      <c r="MZV178" s="80"/>
      <c r="MZW178" s="80"/>
      <c r="MZX178" s="80"/>
      <c r="MZY178" s="80"/>
      <c r="MZZ178" s="80"/>
      <c r="NAA178" s="80"/>
      <c r="NAB178" s="80"/>
      <c r="NAC178" s="80"/>
      <c r="NAD178" s="80"/>
      <c r="NAE178" s="80"/>
      <c r="NAF178" s="80"/>
      <c r="NAG178" s="80"/>
      <c r="NAH178" s="80"/>
      <c r="NAI178" s="80"/>
      <c r="NAJ178" s="80"/>
      <c r="NAK178" s="80"/>
      <c r="NAL178" s="80"/>
      <c r="NAM178" s="80"/>
      <c r="NAN178" s="80"/>
      <c r="NAO178" s="80"/>
      <c r="NAP178" s="80"/>
      <c r="NAQ178" s="80"/>
      <c r="NAR178" s="80"/>
      <c r="NAS178" s="80"/>
      <c r="NAT178" s="80"/>
      <c r="NAU178" s="80"/>
      <c r="NAV178" s="80"/>
      <c r="NAW178" s="80"/>
      <c r="NAX178" s="80"/>
      <c r="NAY178" s="80"/>
      <c r="NAZ178" s="80"/>
      <c r="NBA178" s="80"/>
      <c r="NBB178" s="80"/>
      <c r="NBC178" s="80"/>
      <c r="NBD178" s="80"/>
      <c r="NBE178" s="80"/>
      <c r="NBF178" s="80"/>
      <c r="NBG178" s="80"/>
      <c r="NBH178" s="80"/>
      <c r="NBI178" s="80"/>
      <c r="NBJ178" s="80"/>
      <c r="NBK178" s="80"/>
      <c r="NBL178" s="80"/>
      <c r="NBM178" s="80"/>
      <c r="NBN178" s="80"/>
      <c r="NBO178" s="80"/>
      <c r="NBP178" s="80"/>
      <c r="NBQ178" s="80"/>
      <c r="NBR178" s="80"/>
      <c r="NBS178" s="80"/>
      <c r="NBT178" s="80"/>
      <c r="NBU178" s="80"/>
      <c r="NBV178" s="80"/>
      <c r="NBW178" s="80"/>
      <c r="NBX178" s="80"/>
      <c r="NBY178" s="80"/>
      <c r="NBZ178" s="80"/>
      <c r="NCA178" s="80"/>
      <c r="NCB178" s="80"/>
      <c r="NCC178" s="80"/>
      <c r="NCD178" s="80"/>
      <c r="NCE178" s="80"/>
      <c r="NCF178" s="80"/>
      <c r="NCG178" s="80"/>
      <c r="NCH178" s="80"/>
      <c r="NCI178" s="80"/>
      <c r="NCJ178" s="80"/>
      <c r="NCK178" s="80"/>
      <c r="NCL178" s="80"/>
      <c r="NCM178" s="80"/>
      <c r="NCN178" s="80"/>
      <c r="NCO178" s="80"/>
      <c r="NCP178" s="80"/>
      <c r="NCQ178" s="80"/>
      <c r="NCR178" s="80"/>
      <c r="NCS178" s="80"/>
      <c r="NCT178" s="80"/>
      <c r="NCU178" s="80"/>
      <c r="NCV178" s="80"/>
      <c r="NCW178" s="80"/>
      <c r="NCX178" s="80"/>
      <c r="NCY178" s="80"/>
      <c r="NCZ178" s="80"/>
      <c r="NDA178" s="80"/>
      <c r="NDB178" s="80"/>
      <c r="NDC178" s="80"/>
      <c r="NDD178" s="80"/>
      <c r="NDE178" s="80"/>
      <c r="NDF178" s="80"/>
      <c r="NDG178" s="80"/>
      <c r="NDH178" s="80"/>
      <c r="NDI178" s="80"/>
      <c r="NDJ178" s="80"/>
      <c r="NDK178" s="80"/>
      <c r="NDL178" s="80"/>
      <c r="NDM178" s="80"/>
      <c r="NDN178" s="80"/>
      <c r="NDO178" s="80"/>
      <c r="NDP178" s="80"/>
      <c r="NDQ178" s="80"/>
      <c r="NDR178" s="80"/>
      <c r="NDS178" s="80"/>
      <c r="NDT178" s="80"/>
      <c r="NDU178" s="80"/>
      <c r="NDV178" s="80"/>
      <c r="NDW178" s="80"/>
      <c r="NDX178" s="80"/>
      <c r="NDY178" s="80"/>
      <c r="NDZ178" s="80"/>
      <c r="NEA178" s="80"/>
      <c r="NEB178" s="80"/>
      <c r="NEC178" s="80"/>
      <c r="NED178" s="80"/>
      <c r="NEE178" s="80"/>
      <c r="NEF178" s="80"/>
      <c r="NEG178" s="80"/>
      <c r="NEH178" s="80"/>
      <c r="NEI178" s="80"/>
      <c r="NEJ178" s="80"/>
      <c r="NEK178" s="80"/>
      <c r="NEL178" s="80"/>
      <c r="NEM178" s="80"/>
      <c r="NEN178" s="80"/>
      <c r="NEO178" s="80"/>
      <c r="NEP178" s="80"/>
      <c r="NEQ178" s="80"/>
      <c r="NER178" s="80"/>
      <c r="NES178" s="80"/>
      <c r="NET178" s="80"/>
      <c r="NEU178" s="80"/>
      <c r="NEV178" s="80"/>
      <c r="NEW178" s="80"/>
      <c r="NEX178" s="80"/>
      <c r="NEY178" s="80"/>
      <c r="NEZ178" s="80"/>
      <c r="NFA178" s="80"/>
      <c r="NFB178" s="80"/>
      <c r="NFC178" s="80"/>
      <c r="NFD178" s="80"/>
      <c r="NFE178" s="80"/>
      <c r="NFF178" s="80"/>
      <c r="NFG178" s="80"/>
      <c r="NFH178" s="80"/>
      <c r="NFI178" s="80"/>
      <c r="NFJ178" s="80"/>
      <c r="NFK178" s="80"/>
      <c r="NFL178" s="80"/>
      <c r="NFM178" s="80"/>
      <c r="NFN178" s="80"/>
      <c r="NFO178" s="80"/>
      <c r="NFP178" s="80"/>
      <c r="NFQ178" s="80"/>
      <c r="NFR178" s="80"/>
      <c r="NFS178" s="80"/>
      <c r="NFT178" s="80"/>
      <c r="NFU178" s="80"/>
      <c r="NFV178" s="80"/>
      <c r="NFW178" s="80"/>
      <c r="NFX178" s="80"/>
      <c r="NFY178" s="80"/>
      <c r="NFZ178" s="80"/>
      <c r="NGA178" s="80"/>
      <c r="NGB178" s="80"/>
      <c r="NGC178" s="80"/>
      <c r="NGD178" s="80"/>
      <c r="NGE178" s="80"/>
      <c r="NGF178" s="80"/>
      <c r="NGG178" s="80"/>
      <c r="NGH178" s="80"/>
      <c r="NGI178" s="80"/>
      <c r="NGJ178" s="80"/>
      <c r="NGK178" s="80"/>
      <c r="NGL178" s="80"/>
      <c r="NGM178" s="80"/>
      <c r="NGN178" s="80"/>
      <c r="NGO178" s="80"/>
      <c r="NGP178" s="80"/>
      <c r="NGQ178" s="80"/>
      <c r="NGR178" s="80"/>
      <c r="NGS178" s="80"/>
      <c r="NGT178" s="80"/>
      <c r="NGU178" s="80"/>
      <c r="NGV178" s="80"/>
      <c r="NGW178" s="80"/>
      <c r="NGX178" s="80"/>
      <c r="NGY178" s="80"/>
      <c r="NGZ178" s="80"/>
      <c r="NHA178" s="80"/>
      <c r="NHB178" s="80"/>
      <c r="NHC178" s="80"/>
      <c r="NHD178" s="80"/>
      <c r="NHE178" s="80"/>
      <c r="NHF178" s="80"/>
      <c r="NHG178" s="80"/>
      <c r="NHH178" s="80"/>
      <c r="NHI178" s="80"/>
      <c r="NHJ178" s="80"/>
      <c r="NHK178" s="80"/>
      <c r="NHL178" s="80"/>
      <c r="NHM178" s="80"/>
      <c r="NHN178" s="80"/>
      <c r="NHO178" s="80"/>
      <c r="NHP178" s="80"/>
      <c r="NHQ178" s="80"/>
      <c r="NHR178" s="80"/>
      <c r="NHS178" s="80"/>
      <c r="NHT178" s="80"/>
      <c r="NHU178" s="80"/>
      <c r="NHV178" s="80"/>
      <c r="NHW178" s="80"/>
      <c r="NHX178" s="80"/>
      <c r="NHY178" s="80"/>
      <c r="NHZ178" s="80"/>
      <c r="NIA178" s="80"/>
      <c r="NIB178" s="80"/>
      <c r="NIC178" s="80"/>
      <c r="NID178" s="80"/>
      <c r="NIE178" s="80"/>
      <c r="NIF178" s="80"/>
      <c r="NIG178" s="80"/>
      <c r="NIH178" s="80"/>
      <c r="NII178" s="80"/>
      <c r="NIJ178" s="80"/>
      <c r="NIK178" s="80"/>
      <c r="NIL178" s="80"/>
      <c r="NIM178" s="80"/>
      <c r="NIN178" s="80"/>
      <c r="NIO178" s="80"/>
      <c r="NIP178" s="80"/>
      <c r="NIQ178" s="80"/>
      <c r="NIR178" s="80"/>
      <c r="NIS178" s="80"/>
      <c r="NIT178" s="80"/>
      <c r="NIU178" s="80"/>
      <c r="NIV178" s="80"/>
      <c r="NIW178" s="80"/>
      <c r="NIX178" s="80"/>
      <c r="NIY178" s="80"/>
      <c r="NIZ178" s="80"/>
      <c r="NJA178" s="80"/>
      <c r="NJB178" s="80"/>
      <c r="NJC178" s="80"/>
      <c r="NJD178" s="80"/>
      <c r="NJE178" s="80"/>
      <c r="NJF178" s="80"/>
      <c r="NJG178" s="80"/>
      <c r="NJH178" s="80"/>
      <c r="NJI178" s="80"/>
      <c r="NJJ178" s="80"/>
      <c r="NJK178" s="80"/>
      <c r="NJL178" s="80"/>
      <c r="NJM178" s="80"/>
      <c r="NJN178" s="80"/>
      <c r="NJO178" s="80"/>
      <c r="NJP178" s="80"/>
      <c r="NJQ178" s="80"/>
      <c r="NJR178" s="80"/>
      <c r="NJS178" s="80"/>
      <c r="NJT178" s="80"/>
      <c r="NJU178" s="80"/>
      <c r="NJV178" s="80"/>
      <c r="NJW178" s="80"/>
      <c r="NJX178" s="80"/>
      <c r="NJY178" s="80"/>
      <c r="NJZ178" s="80"/>
      <c r="NKA178" s="80"/>
      <c r="NKB178" s="80"/>
      <c r="NKC178" s="80"/>
      <c r="NKD178" s="80"/>
      <c r="NKE178" s="80"/>
      <c r="NKF178" s="80"/>
      <c r="NKG178" s="80"/>
      <c r="NKH178" s="80"/>
      <c r="NKI178" s="80"/>
      <c r="NKJ178" s="80"/>
      <c r="NKK178" s="80"/>
      <c r="NKL178" s="80"/>
      <c r="NKM178" s="80"/>
      <c r="NKN178" s="80"/>
      <c r="NKO178" s="80"/>
      <c r="NKP178" s="80"/>
      <c r="NKQ178" s="80"/>
      <c r="NKR178" s="80"/>
      <c r="NKS178" s="80"/>
      <c r="NKT178" s="80"/>
      <c r="NKU178" s="80"/>
      <c r="NKV178" s="80"/>
      <c r="NKW178" s="80"/>
      <c r="NKX178" s="80"/>
      <c r="NKY178" s="80"/>
      <c r="NKZ178" s="80"/>
      <c r="NLA178" s="80"/>
      <c r="NLB178" s="80"/>
      <c r="NLC178" s="80"/>
      <c r="NLD178" s="80"/>
      <c r="NLE178" s="80"/>
      <c r="NLF178" s="80"/>
      <c r="NLG178" s="80"/>
      <c r="NLH178" s="80"/>
      <c r="NLI178" s="80"/>
      <c r="NLJ178" s="80"/>
      <c r="NLK178" s="80"/>
      <c r="NLL178" s="80"/>
      <c r="NLM178" s="80"/>
      <c r="NLN178" s="80"/>
      <c r="NLO178" s="80"/>
      <c r="NLP178" s="80"/>
      <c r="NLQ178" s="80"/>
      <c r="NLR178" s="80"/>
      <c r="NLS178" s="80"/>
      <c r="NLT178" s="80"/>
      <c r="NLU178" s="80"/>
      <c r="NLV178" s="80"/>
      <c r="NLW178" s="80"/>
      <c r="NLX178" s="80"/>
      <c r="NLY178" s="80"/>
      <c r="NLZ178" s="80"/>
      <c r="NMA178" s="80"/>
      <c r="NMB178" s="80"/>
      <c r="NMC178" s="80"/>
      <c r="NMD178" s="80"/>
      <c r="NME178" s="80"/>
      <c r="NMF178" s="80"/>
      <c r="NMG178" s="80"/>
      <c r="NMH178" s="80"/>
      <c r="NMI178" s="80"/>
      <c r="NMJ178" s="80"/>
      <c r="NMK178" s="80"/>
      <c r="NML178" s="80"/>
      <c r="NMM178" s="80"/>
      <c r="NMN178" s="80"/>
      <c r="NMO178" s="80"/>
      <c r="NMP178" s="80"/>
      <c r="NMQ178" s="80"/>
      <c r="NMR178" s="80"/>
      <c r="NMS178" s="80"/>
      <c r="NMT178" s="80"/>
      <c r="NMU178" s="80"/>
      <c r="NMV178" s="80"/>
      <c r="NMW178" s="80"/>
      <c r="NMX178" s="80"/>
      <c r="NMY178" s="80"/>
      <c r="NMZ178" s="80"/>
      <c r="NNA178" s="80"/>
      <c r="NNB178" s="80"/>
      <c r="NNC178" s="80"/>
      <c r="NND178" s="80"/>
      <c r="NNE178" s="80"/>
      <c r="NNF178" s="80"/>
      <c r="NNG178" s="80"/>
      <c r="NNH178" s="80"/>
      <c r="NNI178" s="80"/>
      <c r="NNJ178" s="80"/>
      <c r="NNK178" s="80"/>
      <c r="NNL178" s="80"/>
      <c r="NNM178" s="80"/>
      <c r="NNN178" s="80"/>
      <c r="NNO178" s="80"/>
      <c r="NNP178" s="80"/>
      <c r="NNQ178" s="80"/>
      <c r="NNR178" s="80"/>
      <c r="NNS178" s="80"/>
      <c r="NNT178" s="80"/>
      <c r="NNU178" s="80"/>
      <c r="NNV178" s="80"/>
      <c r="NNW178" s="80"/>
      <c r="NNX178" s="80"/>
      <c r="NNY178" s="80"/>
      <c r="NNZ178" s="80"/>
      <c r="NOA178" s="80"/>
      <c r="NOB178" s="80"/>
      <c r="NOC178" s="80"/>
      <c r="NOD178" s="80"/>
      <c r="NOE178" s="80"/>
      <c r="NOF178" s="80"/>
      <c r="NOG178" s="80"/>
      <c r="NOH178" s="80"/>
      <c r="NOI178" s="80"/>
      <c r="NOJ178" s="80"/>
      <c r="NOK178" s="80"/>
      <c r="NOL178" s="80"/>
      <c r="NOM178" s="80"/>
      <c r="NON178" s="80"/>
      <c r="NOO178" s="80"/>
      <c r="NOP178" s="80"/>
      <c r="NOQ178" s="80"/>
      <c r="NOR178" s="80"/>
      <c r="NOS178" s="80"/>
      <c r="NOT178" s="80"/>
      <c r="NOU178" s="80"/>
      <c r="NOV178" s="80"/>
      <c r="NOW178" s="80"/>
      <c r="NOX178" s="80"/>
      <c r="NOY178" s="80"/>
      <c r="NOZ178" s="80"/>
      <c r="NPA178" s="80"/>
      <c r="NPB178" s="80"/>
      <c r="NPC178" s="80"/>
      <c r="NPD178" s="80"/>
      <c r="NPE178" s="80"/>
      <c r="NPF178" s="80"/>
      <c r="NPG178" s="80"/>
      <c r="NPH178" s="80"/>
      <c r="NPI178" s="80"/>
      <c r="NPJ178" s="80"/>
      <c r="NPK178" s="80"/>
      <c r="NPL178" s="80"/>
      <c r="NPM178" s="80"/>
      <c r="NPN178" s="80"/>
      <c r="NPO178" s="80"/>
      <c r="NPP178" s="80"/>
      <c r="NPQ178" s="80"/>
      <c r="NPR178" s="80"/>
      <c r="NPS178" s="80"/>
      <c r="NPT178" s="80"/>
      <c r="NPU178" s="80"/>
      <c r="NPV178" s="80"/>
      <c r="NPW178" s="80"/>
      <c r="NPX178" s="80"/>
      <c r="NPY178" s="80"/>
      <c r="NPZ178" s="80"/>
      <c r="NQA178" s="80"/>
      <c r="NQB178" s="80"/>
      <c r="NQC178" s="80"/>
      <c r="NQD178" s="80"/>
      <c r="NQE178" s="80"/>
      <c r="NQF178" s="80"/>
      <c r="NQG178" s="80"/>
      <c r="NQH178" s="80"/>
      <c r="NQI178" s="80"/>
      <c r="NQJ178" s="80"/>
      <c r="NQK178" s="80"/>
      <c r="NQL178" s="80"/>
      <c r="NQM178" s="80"/>
      <c r="NQN178" s="80"/>
      <c r="NQO178" s="80"/>
      <c r="NQP178" s="80"/>
      <c r="NQQ178" s="80"/>
      <c r="NQR178" s="80"/>
      <c r="NQS178" s="80"/>
      <c r="NQT178" s="80"/>
      <c r="NQU178" s="80"/>
      <c r="NQV178" s="80"/>
      <c r="NQW178" s="80"/>
      <c r="NQX178" s="80"/>
      <c r="NQY178" s="80"/>
      <c r="NQZ178" s="80"/>
      <c r="NRA178" s="80"/>
      <c r="NRB178" s="80"/>
      <c r="NRC178" s="80"/>
      <c r="NRD178" s="80"/>
      <c r="NRE178" s="80"/>
      <c r="NRF178" s="80"/>
      <c r="NRG178" s="80"/>
      <c r="NRH178" s="80"/>
      <c r="NRI178" s="80"/>
      <c r="NRJ178" s="80"/>
      <c r="NRK178" s="80"/>
      <c r="NRL178" s="80"/>
      <c r="NRM178" s="80"/>
      <c r="NRN178" s="80"/>
      <c r="NRO178" s="80"/>
      <c r="NRP178" s="80"/>
      <c r="NRQ178" s="80"/>
      <c r="NRR178" s="80"/>
      <c r="NRS178" s="80"/>
      <c r="NRT178" s="80"/>
      <c r="NRU178" s="80"/>
      <c r="NRV178" s="80"/>
      <c r="NRW178" s="80"/>
      <c r="NRX178" s="80"/>
      <c r="NRY178" s="80"/>
      <c r="NRZ178" s="80"/>
      <c r="NSA178" s="80"/>
      <c r="NSB178" s="80"/>
      <c r="NSC178" s="80"/>
      <c r="NSD178" s="80"/>
      <c r="NSE178" s="80"/>
      <c r="NSF178" s="80"/>
      <c r="NSG178" s="80"/>
      <c r="NSH178" s="80"/>
      <c r="NSI178" s="80"/>
      <c r="NSJ178" s="80"/>
      <c r="NSK178" s="80"/>
      <c r="NSL178" s="80"/>
      <c r="NSM178" s="80"/>
      <c r="NSN178" s="80"/>
      <c r="NSO178" s="80"/>
      <c r="NSP178" s="80"/>
      <c r="NSQ178" s="80"/>
      <c r="NSR178" s="80"/>
      <c r="NSS178" s="80"/>
      <c r="NST178" s="80"/>
      <c r="NSU178" s="80"/>
      <c r="NSV178" s="80"/>
      <c r="NSW178" s="80"/>
      <c r="NSX178" s="80"/>
      <c r="NSY178" s="80"/>
      <c r="NSZ178" s="80"/>
      <c r="NTA178" s="80"/>
      <c r="NTB178" s="80"/>
      <c r="NTC178" s="80"/>
      <c r="NTD178" s="80"/>
      <c r="NTE178" s="80"/>
      <c r="NTF178" s="80"/>
      <c r="NTG178" s="80"/>
      <c r="NTH178" s="80"/>
      <c r="NTI178" s="80"/>
      <c r="NTJ178" s="80"/>
      <c r="NTK178" s="80"/>
      <c r="NTL178" s="80"/>
      <c r="NTM178" s="80"/>
      <c r="NTN178" s="80"/>
      <c r="NTO178" s="80"/>
      <c r="NTP178" s="80"/>
      <c r="NTQ178" s="80"/>
      <c r="NTR178" s="80"/>
      <c r="NTS178" s="80"/>
      <c r="NTT178" s="80"/>
      <c r="NTU178" s="80"/>
      <c r="NTV178" s="80"/>
      <c r="NTW178" s="80"/>
      <c r="NTX178" s="80"/>
      <c r="NTY178" s="80"/>
      <c r="NTZ178" s="80"/>
      <c r="NUA178" s="80"/>
      <c r="NUB178" s="80"/>
      <c r="NUC178" s="80"/>
      <c r="NUD178" s="80"/>
      <c r="NUE178" s="80"/>
      <c r="NUF178" s="80"/>
      <c r="NUG178" s="80"/>
      <c r="NUH178" s="80"/>
      <c r="NUI178" s="80"/>
      <c r="NUJ178" s="80"/>
      <c r="NUK178" s="80"/>
      <c r="NUL178" s="80"/>
      <c r="NUM178" s="80"/>
      <c r="NUN178" s="80"/>
      <c r="NUO178" s="80"/>
      <c r="NUP178" s="80"/>
      <c r="NUQ178" s="80"/>
      <c r="NUR178" s="80"/>
      <c r="NUS178" s="80"/>
      <c r="NUT178" s="80"/>
      <c r="NUU178" s="80"/>
      <c r="NUV178" s="80"/>
      <c r="NUW178" s="80"/>
      <c r="NUX178" s="80"/>
      <c r="NUY178" s="80"/>
      <c r="NUZ178" s="80"/>
      <c r="NVA178" s="80"/>
      <c r="NVB178" s="80"/>
      <c r="NVC178" s="80"/>
      <c r="NVD178" s="80"/>
      <c r="NVE178" s="80"/>
      <c r="NVF178" s="80"/>
      <c r="NVG178" s="80"/>
      <c r="NVH178" s="80"/>
      <c r="NVI178" s="80"/>
      <c r="NVJ178" s="80"/>
      <c r="NVK178" s="80"/>
      <c r="NVL178" s="80"/>
      <c r="NVM178" s="80"/>
      <c r="NVN178" s="80"/>
      <c r="NVO178" s="80"/>
      <c r="NVP178" s="80"/>
      <c r="NVQ178" s="80"/>
      <c r="NVR178" s="80"/>
      <c r="NVS178" s="80"/>
      <c r="NVT178" s="80"/>
      <c r="NVU178" s="80"/>
      <c r="NVV178" s="80"/>
      <c r="NVW178" s="80"/>
      <c r="NVX178" s="80"/>
      <c r="NVY178" s="80"/>
      <c r="NVZ178" s="80"/>
      <c r="NWA178" s="80"/>
      <c r="NWB178" s="80"/>
      <c r="NWC178" s="80"/>
      <c r="NWD178" s="80"/>
      <c r="NWE178" s="80"/>
      <c r="NWF178" s="80"/>
      <c r="NWG178" s="80"/>
      <c r="NWH178" s="80"/>
      <c r="NWI178" s="80"/>
      <c r="NWJ178" s="80"/>
      <c r="NWK178" s="80"/>
      <c r="NWL178" s="80"/>
      <c r="NWM178" s="80"/>
      <c r="NWN178" s="80"/>
      <c r="NWO178" s="80"/>
      <c r="NWP178" s="80"/>
      <c r="NWQ178" s="80"/>
      <c r="NWR178" s="80"/>
      <c r="NWS178" s="80"/>
      <c r="NWT178" s="80"/>
      <c r="NWU178" s="80"/>
      <c r="NWV178" s="80"/>
      <c r="NWW178" s="80"/>
      <c r="NWX178" s="80"/>
      <c r="NWY178" s="80"/>
      <c r="NWZ178" s="80"/>
      <c r="NXA178" s="80"/>
      <c r="NXB178" s="80"/>
      <c r="NXC178" s="80"/>
      <c r="NXD178" s="80"/>
      <c r="NXE178" s="80"/>
      <c r="NXF178" s="80"/>
      <c r="NXG178" s="80"/>
      <c r="NXH178" s="80"/>
      <c r="NXI178" s="80"/>
      <c r="NXJ178" s="80"/>
      <c r="NXK178" s="80"/>
      <c r="NXL178" s="80"/>
      <c r="NXM178" s="80"/>
      <c r="NXN178" s="80"/>
      <c r="NXO178" s="80"/>
      <c r="NXP178" s="80"/>
      <c r="NXQ178" s="80"/>
      <c r="NXR178" s="80"/>
      <c r="NXS178" s="80"/>
      <c r="NXT178" s="80"/>
      <c r="NXU178" s="80"/>
      <c r="NXV178" s="80"/>
      <c r="NXW178" s="80"/>
      <c r="NXX178" s="80"/>
      <c r="NXY178" s="80"/>
      <c r="NXZ178" s="80"/>
      <c r="NYA178" s="80"/>
      <c r="NYB178" s="80"/>
      <c r="NYC178" s="80"/>
      <c r="NYD178" s="80"/>
      <c r="NYE178" s="80"/>
      <c r="NYF178" s="80"/>
      <c r="NYG178" s="80"/>
      <c r="NYH178" s="80"/>
      <c r="NYI178" s="80"/>
      <c r="NYJ178" s="80"/>
      <c r="NYK178" s="80"/>
      <c r="NYL178" s="80"/>
      <c r="NYM178" s="80"/>
      <c r="NYN178" s="80"/>
      <c r="NYO178" s="80"/>
      <c r="NYP178" s="80"/>
      <c r="NYQ178" s="80"/>
      <c r="NYR178" s="80"/>
      <c r="NYS178" s="80"/>
      <c r="NYT178" s="80"/>
      <c r="NYU178" s="80"/>
      <c r="NYV178" s="80"/>
      <c r="NYW178" s="80"/>
      <c r="NYX178" s="80"/>
      <c r="NYY178" s="80"/>
      <c r="NYZ178" s="80"/>
      <c r="NZA178" s="80"/>
      <c r="NZB178" s="80"/>
      <c r="NZC178" s="80"/>
      <c r="NZD178" s="80"/>
      <c r="NZE178" s="80"/>
      <c r="NZF178" s="80"/>
      <c r="NZG178" s="80"/>
      <c r="NZH178" s="80"/>
      <c r="NZI178" s="80"/>
      <c r="NZJ178" s="80"/>
      <c r="NZK178" s="80"/>
      <c r="NZL178" s="80"/>
      <c r="NZM178" s="80"/>
      <c r="NZN178" s="80"/>
      <c r="NZO178" s="80"/>
      <c r="NZP178" s="80"/>
      <c r="NZQ178" s="80"/>
      <c r="NZR178" s="80"/>
      <c r="NZS178" s="80"/>
      <c r="NZT178" s="80"/>
      <c r="NZU178" s="80"/>
      <c r="NZV178" s="80"/>
      <c r="NZW178" s="80"/>
      <c r="NZX178" s="80"/>
      <c r="NZY178" s="80"/>
      <c r="NZZ178" s="80"/>
      <c r="OAA178" s="80"/>
      <c r="OAB178" s="80"/>
      <c r="OAC178" s="80"/>
      <c r="OAD178" s="80"/>
      <c r="OAE178" s="80"/>
      <c r="OAF178" s="80"/>
      <c r="OAG178" s="80"/>
      <c r="OAH178" s="80"/>
      <c r="OAI178" s="80"/>
      <c r="OAJ178" s="80"/>
      <c r="OAK178" s="80"/>
      <c r="OAL178" s="80"/>
      <c r="OAM178" s="80"/>
      <c r="OAN178" s="80"/>
      <c r="OAO178" s="80"/>
      <c r="OAP178" s="80"/>
      <c r="OAQ178" s="80"/>
      <c r="OAR178" s="80"/>
      <c r="OAS178" s="80"/>
      <c r="OAT178" s="80"/>
      <c r="OAU178" s="80"/>
      <c r="OAV178" s="80"/>
      <c r="OAW178" s="80"/>
      <c r="OAX178" s="80"/>
      <c r="OAY178" s="80"/>
      <c r="OAZ178" s="80"/>
      <c r="OBA178" s="80"/>
      <c r="OBB178" s="80"/>
      <c r="OBC178" s="80"/>
      <c r="OBD178" s="80"/>
      <c r="OBE178" s="80"/>
      <c r="OBF178" s="80"/>
      <c r="OBG178" s="80"/>
      <c r="OBH178" s="80"/>
      <c r="OBI178" s="80"/>
      <c r="OBJ178" s="80"/>
      <c r="OBK178" s="80"/>
      <c r="OBL178" s="80"/>
      <c r="OBM178" s="80"/>
      <c r="OBN178" s="80"/>
      <c r="OBO178" s="80"/>
      <c r="OBP178" s="80"/>
      <c r="OBQ178" s="80"/>
      <c r="OBR178" s="80"/>
      <c r="OBS178" s="80"/>
      <c r="OBT178" s="80"/>
      <c r="OBU178" s="80"/>
      <c r="OBV178" s="80"/>
      <c r="OBW178" s="80"/>
      <c r="OBX178" s="80"/>
      <c r="OBY178" s="80"/>
      <c r="OBZ178" s="80"/>
      <c r="OCA178" s="80"/>
      <c r="OCB178" s="80"/>
      <c r="OCC178" s="80"/>
      <c r="OCD178" s="80"/>
      <c r="OCE178" s="80"/>
      <c r="OCF178" s="80"/>
      <c r="OCG178" s="80"/>
      <c r="OCH178" s="80"/>
      <c r="OCI178" s="80"/>
      <c r="OCJ178" s="80"/>
      <c r="OCK178" s="80"/>
      <c r="OCL178" s="80"/>
      <c r="OCM178" s="80"/>
      <c r="OCN178" s="80"/>
      <c r="OCO178" s="80"/>
      <c r="OCP178" s="80"/>
      <c r="OCQ178" s="80"/>
      <c r="OCR178" s="80"/>
      <c r="OCS178" s="80"/>
      <c r="OCT178" s="80"/>
      <c r="OCU178" s="80"/>
      <c r="OCV178" s="80"/>
      <c r="OCW178" s="80"/>
      <c r="OCX178" s="80"/>
      <c r="OCY178" s="80"/>
      <c r="OCZ178" s="80"/>
      <c r="ODA178" s="80"/>
      <c r="ODB178" s="80"/>
      <c r="ODC178" s="80"/>
      <c r="ODD178" s="80"/>
      <c r="ODE178" s="80"/>
      <c r="ODF178" s="80"/>
      <c r="ODG178" s="80"/>
      <c r="ODH178" s="80"/>
      <c r="ODI178" s="80"/>
      <c r="ODJ178" s="80"/>
      <c r="ODK178" s="80"/>
      <c r="ODL178" s="80"/>
      <c r="ODM178" s="80"/>
      <c r="ODN178" s="80"/>
      <c r="ODO178" s="80"/>
      <c r="ODP178" s="80"/>
      <c r="ODQ178" s="80"/>
      <c r="ODR178" s="80"/>
      <c r="ODS178" s="80"/>
      <c r="ODT178" s="80"/>
      <c r="ODU178" s="80"/>
      <c r="ODV178" s="80"/>
      <c r="ODW178" s="80"/>
      <c r="ODX178" s="80"/>
      <c r="ODY178" s="80"/>
      <c r="ODZ178" s="80"/>
      <c r="OEA178" s="80"/>
      <c r="OEB178" s="80"/>
      <c r="OEC178" s="80"/>
      <c r="OED178" s="80"/>
      <c r="OEE178" s="80"/>
      <c r="OEF178" s="80"/>
      <c r="OEG178" s="80"/>
      <c r="OEH178" s="80"/>
      <c r="OEI178" s="80"/>
      <c r="OEJ178" s="80"/>
      <c r="OEK178" s="80"/>
      <c r="OEL178" s="80"/>
      <c r="OEM178" s="80"/>
      <c r="OEN178" s="80"/>
      <c r="OEO178" s="80"/>
      <c r="OEP178" s="80"/>
      <c r="OEQ178" s="80"/>
      <c r="OER178" s="80"/>
      <c r="OES178" s="80"/>
      <c r="OET178" s="80"/>
      <c r="OEU178" s="80"/>
      <c r="OEV178" s="80"/>
      <c r="OEW178" s="80"/>
      <c r="OEX178" s="80"/>
      <c r="OEY178" s="80"/>
      <c r="OEZ178" s="80"/>
      <c r="OFA178" s="80"/>
      <c r="OFB178" s="80"/>
      <c r="OFC178" s="80"/>
      <c r="OFD178" s="80"/>
      <c r="OFE178" s="80"/>
      <c r="OFF178" s="80"/>
      <c r="OFG178" s="80"/>
      <c r="OFH178" s="80"/>
      <c r="OFI178" s="80"/>
      <c r="OFJ178" s="80"/>
      <c r="OFK178" s="80"/>
      <c r="OFL178" s="80"/>
      <c r="OFM178" s="80"/>
      <c r="OFN178" s="80"/>
      <c r="OFO178" s="80"/>
      <c r="OFP178" s="80"/>
      <c r="OFQ178" s="80"/>
      <c r="OFR178" s="80"/>
      <c r="OFS178" s="80"/>
      <c r="OFT178" s="80"/>
      <c r="OFU178" s="80"/>
      <c r="OFV178" s="80"/>
      <c r="OFW178" s="80"/>
      <c r="OFX178" s="80"/>
      <c r="OFY178" s="80"/>
      <c r="OFZ178" s="80"/>
      <c r="OGA178" s="80"/>
      <c r="OGB178" s="80"/>
      <c r="OGC178" s="80"/>
      <c r="OGD178" s="80"/>
      <c r="OGE178" s="80"/>
      <c r="OGF178" s="80"/>
      <c r="OGG178" s="80"/>
      <c r="OGH178" s="80"/>
      <c r="OGI178" s="80"/>
      <c r="OGJ178" s="80"/>
      <c r="OGK178" s="80"/>
      <c r="OGL178" s="80"/>
      <c r="OGM178" s="80"/>
      <c r="OGN178" s="80"/>
      <c r="OGO178" s="80"/>
      <c r="OGP178" s="80"/>
      <c r="OGQ178" s="80"/>
      <c r="OGR178" s="80"/>
      <c r="OGS178" s="80"/>
      <c r="OGT178" s="80"/>
      <c r="OGU178" s="80"/>
      <c r="OGV178" s="80"/>
      <c r="OGW178" s="80"/>
      <c r="OGX178" s="80"/>
      <c r="OGY178" s="80"/>
      <c r="OGZ178" s="80"/>
      <c r="OHA178" s="80"/>
      <c r="OHB178" s="80"/>
      <c r="OHC178" s="80"/>
      <c r="OHD178" s="80"/>
      <c r="OHE178" s="80"/>
      <c r="OHF178" s="80"/>
      <c r="OHG178" s="80"/>
      <c r="OHH178" s="80"/>
      <c r="OHI178" s="80"/>
      <c r="OHJ178" s="80"/>
      <c r="OHK178" s="80"/>
      <c r="OHL178" s="80"/>
      <c r="OHM178" s="80"/>
      <c r="OHN178" s="80"/>
      <c r="OHO178" s="80"/>
      <c r="OHP178" s="80"/>
      <c r="OHQ178" s="80"/>
      <c r="OHR178" s="80"/>
      <c r="OHS178" s="80"/>
      <c r="OHT178" s="80"/>
      <c r="OHU178" s="80"/>
      <c r="OHV178" s="80"/>
      <c r="OHW178" s="80"/>
      <c r="OHX178" s="80"/>
      <c r="OHY178" s="80"/>
      <c r="OHZ178" s="80"/>
      <c r="OIA178" s="80"/>
      <c r="OIB178" s="80"/>
      <c r="OIC178" s="80"/>
      <c r="OID178" s="80"/>
      <c r="OIE178" s="80"/>
      <c r="OIF178" s="80"/>
      <c r="OIG178" s="80"/>
      <c r="OIH178" s="80"/>
      <c r="OII178" s="80"/>
      <c r="OIJ178" s="80"/>
      <c r="OIK178" s="80"/>
      <c r="OIL178" s="80"/>
      <c r="OIM178" s="80"/>
      <c r="OIN178" s="80"/>
      <c r="OIO178" s="80"/>
      <c r="OIP178" s="80"/>
      <c r="OIQ178" s="80"/>
      <c r="OIR178" s="80"/>
      <c r="OIS178" s="80"/>
      <c r="OIT178" s="80"/>
      <c r="OIU178" s="80"/>
      <c r="OIV178" s="80"/>
      <c r="OIW178" s="80"/>
      <c r="OIX178" s="80"/>
      <c r="OIY178" s="80"/>
      <c r="OIZ178" s="80"/>
      <c r="OJA178" s="80"/>
      <c r="OJB178" s="80"/>
      <c r="OJC178" s="80"/>
      <c r="OJD178" s="80"/>
      <c r="OJE178" s="80"/>
      <c r="OJF178" s="80"/>
      <c r="OJG178" s="80"/>
      <c r="OJH178" s="80"/>
      <c r="OJI178" s="80"/>
      <c r="OJJ178" s="80"/>
      <c r="OJK178" s="80"/>
      <c r="OJL178" s="80"/>
      <c r="OJM178" s="80"/>
      <c r="OJN178" s="80"/>
      <c r="OJO178" s="80"/>
      <c r="OJP178" s="80"/>
      <c r="OJQ178" s="80"/>
      <c r="OJR178" s="80"/>
      <c r="OJS178" s="80"/>
      <c r="OJT178" s="80"/>
      <c r="OJU178" s="80"/>
      <c r="OJV178" s="80"/>
      <c r="OJW178" s="80"/>
      <c r="OJX178" s="80"/>
      <c r="OJY178" s="80"/>
      <c r="OJZ178" s="80"/>
      <c r="OKA178" s="80"/>
      <c r="OKB178" s="80"/>
      <c r="OKC178" s="80"/>
      <c r="OKD178" s="80"/>
      <c r="OKE178" s="80"/>
      <c r="OKF178" s="80"/>
      <c r="OKG178" s="80"/>
      <c r="OKH178" s="80"/>
      <c r="OKI178" s="80"/>
      <c r="OKJ178" s="80"/>
      <c r="OKK178" s="80"/>
      <c r="OKL178" s="80"/>
      <c r="OKM178" s="80"/>
      <c r="OKN178" s="80"/>
      <c r="OKO178" s="80"/>
      <c r="OKP178" s="80"/>
      <c r="OKQ178" s="80"/>
      <c r="OKR178" s="80"/>
      <c r="OKS178" s="80"/>
      <c r="OKT178" s="80"/>
      <c r="OKU178" s="80"/>
      <c r="OKV178" s="80"/>
      <c r="OKW178" s="80"/>
      <c r="OKX178" s="80"/>
      <c r="OKY178" s="80"/>
      <c r="OKZ178" s="80"/>
      <c r="OLA178" s="80"/>
      <c r="OLB178" s="80"/>
      <c r="OLC178" s="80"/>
      <c r="OLD178" s="80"/>
      <c r="OLE178" s="80"/>
      <c r="OLF178" s="80"/>
      <c r="OLG178" s="80"/>
      <c r="OLH178" s="80"/>
      <c r="OLI178" s="80"/>
      <c r="OLJ178" s="80"/>
      <c r="OLK178" s="80"/>
      <c r="OLL178" s="80"/>
      <c r="OLM178" s="80"/>
      <c r="OLN178" s="80"/>
      <c r="OLO178" s="80"/>
      <c r="OLP178" s="80"/>
      <c r="OLQ178" s="80"/>
      <c r="OLR178" s="80"/>
      <c r="OLS178" s="80"/>
      <c r="OLT178" s="80"/>
      <c r="OLU178" s="80"/>
      <c r="OLV178" s="80"/>
      <c r="OLW178" s="80"/>
      <c r="OLX178" s="80"/>
      <c r="OLY178" s="80"/>
      <c r="OLZ178" s="80"/>
      <c r="OMA178" s="80"/>
      <c r="OMB178" s="80"/>
      <c r="OMC178" s="80"/>
      <c r="OMD178" s="80"/>
      <c r="OME178" s="80"/>
      <c r="OMF178" s="80"/>
      <c r="OMG178" s="80"/>
      <c r="OMH178" s="80"/>
      <c r="OMI178" s="80"/>
      <c r="OMJ178" s="80"/>
      <c r="OMK178" s="80"/>
      <c r="OML178" s="80"/>
      <c r="OMM178" s="80"/>
      <c r="OMN178" s="80"/>
      <c r="OMO178" s="80"/>
      <c r="OMP178" s="80"/>
      <c r="OMQ178" s="80"/>
      <c r="OMR178" s="80"/>
      <c r="OMS178" s="80"/>
      <c r="OMT178" s="80"/>
      <c r="OMU178" s="80"/>
      <c r="OMV178" s="80"/>
      <c r="OMW178" s="80"/>
      <c r="OMX178" s="80"/>
      <c r="OMY178" s="80"/>
      <c r="OMZ178" s="80"/>
      <c r="ONA178" s="80"/>
      <c r="ONB178" s="80"/>
      <c r="ONC178" s="80"/>
      <c r="OND178" s="80"/>
      <c r="ONE178" s="80"/>
      <c r="ONF178" s="80"/>
      <c r="ONG178" s="80"/>
      <c r="ONH178" s="80"/>
      <c r="ONI178" s="80"/>
      <c r="ONJ178" s="80"/>
      <c r="ONK178" s="80"/>
      <c r="ONL178" s="80"/>
      <c r="ONM178" s="80"/>
      <c r="ONN178" s="80"/>
      <c r="ONO178" s="80"/>
      <c r="ONP178" s="80"/>
      <c r="ONQ178" s="80"/>
      <c r="ONR178" s="80"/>
      <c r="ONS178" s="80"/>
      <c r="ONT178" s="80"/>
      <c r="ONU178" s="80"/>
      <c r="ONV178" s="80"/>
      <c r="ONW178" s="80"/>
      <c r="ONX178" s="80"/>
      <c r="ONY178" s="80"/>
      <c r="ONZ178" s="80"/>
      <c r="OOA178" s="80"/>
      <c r="OOB178" s="80"/>
      <c r="OOC178" s="80"/>
      <c r="OOD178" s="80"/>
      <c r="OOE178" s="80"/>
      <c r="OOF178" s="80"/>
      <c r="OOG178" s="80"/>
      <c r="OOH178" s="80"/>
      <c r="OOI178" s="80"/>
      <c r="OOJ178" s="80"/>
      <c r="OOK178" s="80"/>
      <c r="OOL178" s="80"/>
      <c r="OOM178" s="80"/>
      <c r="OON178" s="80"/>
      <c r="OOO178" s="80"/>
      <c r="OOP178" s="80"/>
      <c r="OOQ178" s="80"/>
      <c r="OOR178" s="80"/>
      <c r="OOS178" s="80"/>
      <c r="OOT178" s="80"/>
      <c r="OOU178" s="80"/>
      <c r="OOV178" s="80"/>
      <c r="OOW178" s="80"/>
      <c r="OOX178" s="80"/>
      <c r="OOY178" s="80"/>
      <c r="OOZ178" s="80"/>
      <c r="OPA178" s="80"/>
      <c r="OPB178" s="80"/>
      <c r="OPC178" s="80"/>
      <c r="OPD178" s="80"/>
      <c r="OPE178" s="80"/>
      <c r="OPF178" s="80"/>
      <c r="OPG178" s="80"/>
      <c r="OPH178" s="80"/>
      <c r="OPI178" s="80"/>
      <c r="OPJ178" s="80"/>
      <c r="OPK178" s="80"/>
      <c r="OPL178" s="80"/>
      <c r="OPM178" s="80"/>
      <c r="OPN178" s="80"/>
      <c r="OPO178" s="80"/>
      <c r="OPP178" s="80"/>
      <c r="OPQ178" s="80"/>
      <c r="OPR178" s="80"/>
      <c r="OPS178" s="80"/>
      <c r="OPT178" s="80"/>
      <c r="OPU178" s="80"/>
      <c r="OPV178" s="80"/>
      <c r="OPW178" s="80"/>
      <c r="OPX178" s="80"/>
      <c r="OPY178" s="80"/>
      <c r="OPZ178" s="80"/>
      <c r="OQA178" s="80"/>
      <c r="OQB178" s="80"/>
      <c r="OQC178" s="80"/>
      <c r="OQD178" s="80"/>
      <c r="OQE178" s="80"/>
      <c r="OQF178" s="80"/>
      <c r="OQG178" s="80"/>
      <c r="OQH178" s="80"/>
      <c r="OQI178" s="80"/>
      <c r="OQJ178" s="80"/>
      <c r="OQK178" s="80"/>
      <c r="OQL178" s="80"/>
      <c r="OQM178" s="80"/>
      <c r="OQN178" s="80"/>
      <c r="OQO178" s="80"/>
      <c r="OQP178" s="80"/>
      <c r="OQQ178" s="80"/>
      <c r="OQR178" s="80"/>
      <c r="OQS178" s="80"/>
      <c r="OQT178" s="80"/>
      <c r="OQU178" s="80"/>
      <c r="OQV178" s="80"/>
      <c r="OQW178" s="80"/>
      <c r="OQX178" s="80"/>
      <c r="OQY178" s="80"/>
      <c r="OQZ178" s="80"/>
      <c r="ORA178" s="80"/>
      <c r="ORB178" s="80"/>
      <c r="ORC178" s="80"/>
      <c r="ORD178" s="80"/>
      <c r="ORE178" s="80"/>
      <c r="ORF178" s="80"/>
      <c r="ORG178" s="80"/>
      <c r="ORH178" s="80"/>
      <c r="ORI178" s="80"/>
      <c r="ORJ178" s="80"/>
      <c r="ORK178" s="80"/>
      <c r="ORL178" s="80"/>
      <c r="ORM178" s="80"/>
      <c r="ORN178" s="80"/>
      <c r="ORO178" s="80"/>
      <c r="ORP178" s="80"/>
      <c r="ORQ178" s="80"/>
      <c r="ORR178" s="80"/>
      <c r="ORS178" s="80"/>
      <c r="ORT178" s="80"/>
      <c r="ORU178" s="80"/>
      <c r="ORV178" s="80"/>
      <c r="ORW178" s="80"/>
      <c r="ORX178" s="80"/>
      <c r="ORY178" s="80"/>
      <c r="ORZ178" s="80"/>
      <c r="OSA178" s="80"/>
      <c r="OSB178" s="80"/>
      <c r="OSC178" s="80"/>
      <c r="OSD178" s="80"/>
      <c r="OSE178" s="80"/>
      <c r="OSF178" s="80"/>
      <c r="OSG178" s="80"/>
      <c r="OSH178" s="80"/>
      <c r="OSI178" s="80"/>
      <c r="OSJ178" s="80"/>
      <c r="OSK178" s="80"/>
      <c r="OSL178" s="80"/>
      <c r="OSM178" s="80"/>
      <c r="OSN178" s="80"/>
      <c r="OSO178" s="80"/>
      <c r="OSP178" s="80"/>
      <c r="OSQ178" s="80"/>
      <c r="OSR178" s="80"/>
      <c r="OSS178" s="80"/>
      <c r="OST178" s="80"/>
      <c r="OSU178" s="80"/>
      <c r="OSV178" s="80"/>
      <c r="OSW178" s="80"/>
      <c r="OSX178" s="80"/>
      <c r="OSY178" s="80"/>
      <c r="OSZ178" s="80"/>
      <c r="OTA178" s="80"/>
      <c r="OTB178" s="80"/>
      <c r="OTC178" s="80"/>
      <c r="OTD178" s="80"/>
      <c r="OTE178" s="80"/>
      <c r="OTF178" s="80"/>
      <c r="OTG178" s="80"/>
      <c r="OTH178" s="80"/>
      <c r="OTI178" s="80"/>
      <c r="OTJ178" s="80"/>
      <c r="OTK178" s="80"/>
      <c r="OTL178" s="80"/>
      <c r="OTM178" s="80"/>
      <c r="OTN178" s="80"/>
      <c r="OTO178" s="80"/>
      <c r="OTP178" s="80"/>
      <c r="OTQ178" s="80"/>
      <c r="OTR178" s="80"/>
      <c r="OTS178" s="80"/>
      <c r="OTT178" s="80"/>
      <c r="OTU178" s="80"/>
      <c r="OTV178" s="80"/>
      <c r="OTW178" s="80"/>
      <c r="OTX178" s="80"/>
      <c r="OTY178" s="80"/>
      <c r="OTZ178" s="80"/>
      <c r="OUA178" s="80"/>
      <c r="OUB178" s="80"/>
      <c r="OUC178" s="80"/>
      <c r="OUD178" s="80"/>
      <c r="OUE178" s="80"/>
      <c r="OUF178" s="80"/>
      <c r="OUG178" s="80"/>
      <c r="OUH178" s="80"/>
      <c r="OUI178" s="80"/>
      <c r="OUJ178" s="80"/>
      <c r="OUK178" s="80"/>
      <c r="OUL178" s="80"/>
      <c r="OUM178" s="80"/>
      <c r="OUN178" s="80"/>
      <c r="OUO178" s="80"/>
      <c r="OUP178" s="80"/>
      <c r="OUQ178" s="80"/>
      <c r="OUR178" s="80"/>
      <c r="OUS178" s="80"/>
      <c r="OUT178" s="80"/>
      <c r="OUU178" s="80"/>
      <c r="OUV178" s="80"/>
      <c r="OUW178" s="80"/>
      <c r="OUX178" s="80"/>
      <c r="OUY178" s="80"/>
      <c r="OUZ178" s="80"/>
      <c r="OVA178" s="80"/>
      <c r="OVB178" s="80"/>
      <c r="OVC178" s="80"/>
      <c r="OVD178" s="80"/>
      <c r="OVE178" s="80"/>
      <c r="OVF178" s="80"/>
      <c r="OVG178" s="80"/>
      <c r="OVH178" s="80"/>
      <c r="OVI178" s="80"/>
      <c r="OVJ178" s="80"/>
      <c r="OVK178" s="80"/>
      <c r="OVL178" s="80"/>
      <c r="OVM178" s="80"/>
      <c r="OVN178" s="80"/>
      <c r="OVO178" s="80"/>
      <c r="OVP178" s="80"/>
      <c r="OVQ178" s="80"/>
      <c r="OVR178" s="80"/>
      <c r="OVS178" s="80"/>
      <c r="OVT178" s="80"/>
      <c r="OVU178" s="80"/>
      <c r="OVV178" s="80"/>
      <c r="OVW178" s="80"/>
      <c r="OVX178" s="80"/>
      <c r="OVY178" s="80"/>
      <c r="OVZ178" s="80"/>
      <c r="OWA178" s="80"/>
      <c r="OWB178" s="80"/>
      <c r="OWC178" s="80"/>
      <c r="OWD178" s="80"/>
      <c r="OWE178" s="80"/>
      <c r="OWF178" s="80"/>
      <c r="OWG178" s="80"/>
      <c r="OWH178" s="80"/>
      <c r="OWI178" s="80"/>
      <c r="OWJ178" s="80"/>
      <c r="OWK178" s="80"/>
      <c r="OWL178" s="80"/>
      <c r="OWM178" s="80"/>
      <c r="OWN178" s="80"/>
      <c r="OWO178" s="80"/>
      <c r="OWP178" s="80"/>
      <c r="OWQ178" s="80"/>
      <c r="OWR178" s="80"/>
      <c r="OWS178" s="80"/>
      <c r="OWT178" s="80"/>
      <c r="OWU178" s="80"/>
      <c r="OWV178" s="80"/>
      <c r="OWW178" s="80"/>
      <c r="OWX178" s="80"/>
      <c r="OWY178" s="80"/>
      <c r="OWZ178" s="80"/>
      <c r="OXA178" s="80"/>
      <c r="OXB178" s="80"/>
      <c r="OXC178" s="80"/>
      <c r="OXD178" s="80"/>
      <c r="OXE178" s="80"/>
      <c r="OXF178" s="80"/>
      <c r="OXG178" s="80"/>
      <c r="OXH178" s="80"/>
      <c r="OXI178" s="80"/>
      <c r="OXJ178" s="80"/>
      <c r="OXK178" s="80"/>
      <c r="OXL178" s="80"/>
      <c r="OXM178" s="80"/>
      <c r="OXN178" s="80"/>
      <c r="OXO178" s="80"/>
      <c r="OXP178" s="80"/>
      <c r="OXQ178" s="80"/>
      <c r="OXR178" s="80"/>
      <c r="OXS178" s="80"/>
      <c r="OXT178" s="80"/>
      <c r="OXU178" s="80"/>
      <c r="OXV178" s="80"/>
      <c r="OXW178" s="80"/>
      <c r="OXX178" s="80"/>
      <c r="OXY178" s="80"/>
      <c r="OXZ178" s="80"/>
      <c r="OYA178" s="80"/>
      <c r="OYB178" s="80"/>
      <c r="OYC178" s="80"/>
      <c r="OYD178" s="80"/>
      <c r="OYE178" s="80"/>
      <c r="OYF178" s="80"/>
      <c r="OYG178" s="80"/>
      <c r="OYH178" s="80"/>
      <c r="OYI178" s="80"/>
      <c r="OYJ178" s="80"/>
      <c r="OYK178" s="80"/>
      <c r="OYL178" s="80"/>
      <c r="OYM178" s="80"/>
      <c r="OYN178" s="80"/>
      <c r="OYO178" s="80"/>
      <c r="OYP178" s="80"/>
      <c r="OYQ178" s="80"/>
      <c r="OYR178" s="80"/>
      <c r="OYS178" s="80"/>
      <c r="OYT178" s="80"/>
      <c r="OYU178" s="80"/>
      <c r="OYV178" s="80"/>
      <c r="OYW178" s="80"/>
      <c r="OYX178" s="80"/>
      <c r="OYY178" s="80"/>
      <c r="OYZ178" s="80"/>
      <c r="OZA178" s="80"/>
      <c r="OZB178" s="80"/>
      <c r="OZC178" s="80"/>
      <c r="OZD178" s="80"/>
      <c r="OZE178" s="80"/>
      <c r="OZF178" s="80"/>
      <c r="OZG178" s="80"/>
      <c r="OZH178" s="80"/>
      <c r="OZI178" s="80"/>
      <c r="OZJ178" s="80"/>
      <c r="OZK178" s="80"/>
      <c r="OZL178" s="80"/>
      <c r="OZM178" s="80"/>
      <c r="OZN178" s="80"/>
      <c r="OZO178" s="80"/>
      <c r="OZP178" s="80"/>
      <c r="OZQ178" s="80"/>
      <c r="OZR178" s="80"/>
      <c r="OZS178" s="80"/>
      <c r="OZT178" s="80"/>
      <c r="OZU178" s="80"/>
      <c r="OZV178" s="80"/>
      <c r="OZW178" s="80"/>
      <c r="OZX178" s="80"/>
      <c r="OZY178" s="80"/>
      <c r="OZZ178" s="80"/>
      <c r="PAA178" s="80"/>
      <c r="PAB178" s="80"/>
      <c r="PAC178" s="80"/>
      <c r="PAD178" s="80"/>
      <c r="PAE178" s="80"/>
      <c r="PAF178" s="80"/>
      <c r="PAG178" s="80"/>
      <c r="PAH178" s="80"/>
      <c r="PAI178" s="80"/>
      <c r="PAJ178" s="80"/>
      <c r="PAK178" s="80"/>
      <c r="PAL178" s="80"/>
      <c r="PAM178" s="80"/>
      <c r="PAN178" s="80"/>
      <c r="PAO178" s="80"/>
      <c r="PAP178" s="80"/>
      <c r="PAQ178" s="80"/>
      <c r="PAR178" s="80"/>
      <c r="PAS178" s="80"/>
      <c r="PAT178" s="80"/>
      <c r="PAU178" s="80"/>
      <c r="PAV178" s="80"/>
      <c r="PAW178" s="80"/>
      <c r="PAX178" s="80"/>
      <c r="PAY178" s="80"/>
      <c r="PAZ178" s="80"/>
      <c r="PBA178" s="80"/>
      <c r="PBB178" s="80"/>
      <c r="PBC178" s="80"/>
      <c r="PBD178" s="80"/>
      <c r="PBE178" s="80"/>
      <c r="PBF178" s="80"/>
      <c r="PBG178" s="80"/>
      <c r="PBH178" s="80"/>
      <c r="PBI178" s="80"/>
      <c r="PBJ178" s="80"/>
      <c r="PBK178" s="80"/>
      <c r="PBL178" s="80"/>
      <c r="PBM178" s="80"/>
      <c r="PBN178" s="80"/>
      <c r="PBO178" s="80"/>
      <c r="PBP178" s="80"/>
      <c r="PBQ178" s="80"/>
      <c r="PBR178" s="80"/>
      <c r="PBS178" s="80"/>
      <c r="PBT178" s="80"/>
      <c r="PBU178" s="80"/>
      <c r="PBV178" s="80"/>
      <c r="PBW178" s="80"/>
      <c r="PBX178" s="80"/>
      <c r="PBY178" s="80"/>
      <c r="PBZ178" s="80"/>
      <c r="PCA178" s="80"/>
      <c r="PCB178" s="80"/>
      <c r="PCC178" s="80"/>
      <c r="PCD178" s="80"/>
      <c r="PCE178" s="80"/>
      <c r="PCF178" s="80"/>
      <c r="PCG178" s="80"/>
      <c r="PCH178" s="80"/>
      <c r="PCI178" s="80"/>
      <c r="PCJ178" s="80"/>
      <c r="PCK178" s="80"/>
      <c r="PCL178" s="80"/>
      <c r="PCM178" s="80"/>
      <c r="PCN178" s="80"/>
      <c r="PCO178" s="80"/>
      <c r="PCP178" s="80"/>
      <c r="PCQ178" s="80"/>
      <c r="PCR178" s="80"/>
      <c r="PCS178" s="80"/>
      <c r="PCT178" s="80"/>
      <c r="PCU178" s="80"/>
      <c r="PCV178" s="80"/>
      <c r="PCW178" s="80"/>
      <c r="PCX178" s="80"/>
      <c r="PCY178" s="80"/>
      <c r="PCZ178" s="80"/>
      <c r="PDA178" s="80"/>
      <c r="PDB178" s="80"/>
      <c r="PDC178" s="80"/>
      <c r="PDD178" s="80"/>
      <c r="PDE178" s="80"/>
      <c r="PDF178" s="80"/>
      <c r="PDG178" s="80"/>
      <c r="PDH178" s="80"/>
      <c r="PDI178" s="80"/>
      <c r="PDJ178" s="80"/>
      <c r="PDK178" s="80"/>
      <c r="PDL178" s="80"/>
      <c r="PDM178" s="80"/>
      <c r="PDN178" s="80"/>
      <c r="PDO178" s="80"/>
      <c r="PDP178" s="80"/>
      <c r="PDQ178" s="80"/>
      <c r="PDR178" s="80"/>
      <c r="PDS178" s="80"/>
      <c r="PDT178" s="80"/>
      <c r="PDU178" s="80"/>
      <c r="PDV178" s="80"/>
      <c r="PDW178" s="80"/>
      <c r="PDX178" s="80"/>
      <c r="PDY178" s="80"/>
      <c r="PDZ178" s="80"/>
      <c r="PEA178" s="80"/>
      <c r="PEB178" s="80"/>
      <c r="PEC178" s="80"/>
      <c r="PED178" s="80"/>
      <c r="PEE178" s="80"/>
      <c r="PEF178" s="80"/>
      <c r="PEG178" s="80"/>
      <c r="PEH178" s="80"/>
      <c r="PEI178" s="80"/>
      <c r="PEJ178" s="80"/>
      <c r="PEK178" s="80"/>
      <c r="PEL178" s="80"/>
      <c r="PEM178" s="80"/>
      <c r="PEN178" s="80"/>
      <c r="PEO178" s="80"/>
      <c r="PEP178" s="80"/>
      <c r="PEQ178" s="80"/>
      <c r="PER178" s="80"/>
      <c r="PES178" s="80"/>
      <c r="PET178" s="80"/>
      <c r="PEU178" s="80"/>
      <c r="PEV178" s="80"/>
      <c r="PEW178" s="80"/>
      <c r="PEX178" s="80"/>
      <c r="PEY178" s="80"/>
      <c r="PEZ178" s="80"/>
      <c r="PFA178" s="80"/>
      <c r="PFB178" s="80"/>
      <c r="PFC178" s="80"/>
      <c r="PFD178" s="80"/>
      <c r="PFE178" s="80"/>
      <c r="PFF178" s="80"/>
      <c r="PFG178" s="80"/>
      <c r="PFH178" s="80"/>
      <c r="PFI178" s="80"/>
      <c r="PFJ178" s="80"/>
      <c r="PFK178" s="80"/>
      <c r="PFL178" s="80"/>
      <c r="PFM178" s="80"/>
      <c r="PFN178" s="80"/>
      <c r="PFO178" s="80"/>
      <c r="PFP178" s="80"/>
      <c r="PFQ178" s="80"/>
      <c r="PFR178" s="80"/>
      <c r="PFS178" s="80"/>
      <c r="PFT178" s="80"/>
      <c r="PFU178" s="80"/>
      <c r="PFV178" s="80"/>
      <c r="PFW178" s="80"/>
      <c r="PFX178" s="80"/>
      <c r="PFY178" s="80"/>
      <c r="PFZ178" s="80"/>
      <c r="PGA178" s="80"/>
      <c r="PGB178" s="80"/>
      <c r="PGC178" s="80"/>
      <c r="PGD178" s="80"/>
      <c r="PGE178" s="80"/>
      <c r="PGF178" s="80"/>
      <c r="PGG178" s="80"/>
      <c r="PGH178" s="80"/>
      <c r="PGI178" s="80"/>
      <c r="PGJ178" s="80"/>
      <c r="PGK178" s="80"/>
      <c r="PGL178" s="80"/>
      <c r="PGM178" s="80"/>
      <c r="PGN178" s="80"/>
      <c r="PGO178" s="80"/>
      <c r="PGP178" s="80"/>
      <c r="PGQ178" s="80"/>
      <c r="PGR178" s="80"/>
      <c r="PGS178" s="80"/>
      <c r="PGT178" s="80"/>
      <c r="PGU178" s="80"/>
      <c r="PGV178" s="80"/>
      <c r="PGW178" s="80"/>
      <c r="PGX178" s="80"/>
      <c r="PGY178" s="80"/>
      <c r="PGZ178" s="80"/>
      <c r="PHA178" s="80"/>
      <c r="PHB178" s="80"/>
      <c r="PHC178" s="80"/>
      <c r="PHD178" s="80"/>
      <c r="PHE178" s="80"/>
      <c r="PHF178" s="80"/>
      <c r="PHG178" s="80"/>
      <c r="PHH178" s="80"/>
      <c r="PHI178" s="80"/>
      <c r="PHJ178" s="80"/>
      <c r="PHK178" s="80"/>
      <c r="PHL178" s="80"/>
      <c r="PHM178" s="80"/>
      <c r="PHN178" s="80"/>
      <c r="PHO178" s="80"/>
      <c r="PHP178" s="80"/>
      <c r="PHQ178" s="80"/>
      <c r="PHR178" s="80"/>
      <c r="PHS178" s="80"/>
      <c r="PHT178" s="80"/>
      <c r="PHU178" s="80"/>
      <c r="PHV178" s="80"/>
      <c r="PHW178" s="80"/>
      <c r="PHX178" s="80"/>
      <c r="PHY178" s="80"/>
      <c r="PHZ178" s="80"/>
      <c r="PIA178" s="80"/>
      <c r="PIB178" s="80"/>
      <c r="PIC178" s="80"/>
      <c r="PID178" s="80"/>
      <c r="PIE178" s="80"/>
      <c r="PIF178" s="80"/>
      <c r="PIG178" s="80"/>
      <c r="PIH178" s="80"/>
      <c r="PII178" s="80"/>
      <c r="PIJ178" s="80"/>
      <c r="PIK178" s="80"/>
      <c r="PIL178" s="80"/>
      <c r="PIM178" s="80"/>
      <c r="PIN178" s="80"/>
      <c r="PIO178" s="80"/>
      <c r="PIP178" s="80"/>
      <c r="PIQ178" s="80"/>
      <c r="PIR178" s="80"/>
      <c r="PIS178" s="80"/>
      <c r="PIT178" s="80"/>
      <c r="PIU178" s="80"/>
      <c r="PIV178" s="80"/>
      <c r="PIW178" s="80"/>
      <c r="PIX178" s="80"/>
      <c r="PIY178" s="80"/>
      <c r="PIZ178" s="80"/>
      <c r="PJA178" s="80"/>
      <c r="PJB178" s="80"/>
      <c r="PJC178" s="80"/>
      <c r="PJD178" s="80"/>
      <c r="PJE178" s="80"/>
      <c r="PJF178" s="80"/>
      <c r="PJG178" s="80"/>
      <c r="PJH178" s="80"/>
      <c r="PJI178" s="80"/>
      <c r="PJJ178" s="80"/>
      <c r="PJK178" s="80"/>
      <c r="PJL178" s="80"/>
      <c r="PJM178" s="80"/>
      <c r="PJN178" s="80"/>
      <c r="PJO178" s="80"/>
      <c r="PJP178" s="80"/>
      <c r="PJQ178" s="80"/>
      <c r="PJR178" s="80"/>
      <c r="PJS178" s="80"/>
      <c r="PJT178" s="80"/>
      <c r="PJU178" s="80"/>
      <c r="PJV178" s="80"/>
      <c r="PJW178" s="80"/>
      <c r="PJX178" s="80"/>
      <c r="PJY178" s="80"/>
      <c r="PJZ178" s="80"/>
      <c r="PKA178" s="80"/>
      <c r="PKB178" s="80"/>
      <c r="PKC178" s="80"/>
      <c r="PKD178" s="80"/>
      <c r="PKE178" s="80"/>
      <c r="PKF178" s="80"/>
      <c r="PKG178" s="80"/>
      <c r="PKH178" s="80"/>
      <c r="PKI178" s="80"/>
      <c r="PKJ178" s="80"/>
      <c r="PKK178" s="80"/>
      <c r="PKL178" s="80"/>
      <c r="PKM178" s="80"/>
      <c r="PKN178" s="80"/>
      <c r="PKO178" s="80"/>
      <c r="PKP178" s="80"/>
      <c r="PKQ178" s="80"/>
      <c r="PKR178" s="80"/>
      <c r="PKS178" s="80"/>
      <c r="PKT178" s="80"/>
      <c r="PKU178" s="80"/>
      <c r="PKV178" s="80"/>
      <c r="PKW178" s="80"/>
      <c r="PKX178" s="80"/>
      <c r="PKY178" s="80"/>
      <c r="PKZ178" s="80"/>
      <c r="PLA178" s="80"/>
      <c r="PLB178" s="80"/>
      <c r="PLC178" s="80"/>
      <c r="PLD178" s="80"/>
      <c r="PLE178" s="80"/>
      <c r="PLF178" s="80"/>
      <c r="PLG178" s="80"/>
      <c r="PLH178" s="80"/>
      <c r="PLI178" s="80"/>
      <c r="PLJ178" s="80"/>
      <c r="PLK178" s="80"/>
      <c r="PLL178" s="80"/>
      <c r="PLM178" s="80"/>
      <c r="PLN178" s="80"/>
      <c r="PLO178" s="80"/>
      <c r="PLP178" s="80"/>
      <c r="PLQ178" s="80"/>
      <c r="PLR178" s="80"/>
      <c r="PLS178" s="80"/>
      <c r="PLT178" s="80"/>
      <c r="PLU178" s="80"/>
      <c r="PLV178" s="80"/>
      <c r="PLW178" s="80"/>
      <c r="PLX178" s="80"/>
      <c r="PLY178" s="80"/>
      <c r="PLZ178" s="80"/>
      <c r="PMA178" s="80"/>
      <c r="PMB178" s="80"/>
      <c r="PMC178" s="80"/>
      <c r="PMD178" s="80"/>
      <c r="PME178" s="80"/>
      <c r="PMF178" s="80"/>
      <c r="PMG178" s="80"/>
      <c r="PMH178" s="80"/>
      <c r="PMI178" s="80"/>
      <c r="PMJ178" s="80"/>
      <c r="PMK178" s="80"/>
      <c r="PML178" s="80"/>
      <c r="PMM178" s="80"/>
      <c r="PMN178" s="80"/>
      <c r="PMO178" s="80"/>
      <c r="PMP178" s="80"/>
      <c r="PMQ178" s="80"/>
      <c r="PMR178" s="80"/>
      <c r="PMS178" s="80"/>
      <c r="PMT178" s="80"/>
      <c r="PMU178" s="80"/>
      <c r="PMV178" s="80"/>
      <c r="PMW178" s="80"/>
      <c r="PMX178" s="80"/>
      <c r="PMY178" s="80"/>
      <c r="PMZ178" s="80"/>
      <c r="PNA178" s="80"/>
      <c r="PNB178" s="80"/>
      <c r="PNC178" s="80"/>
      <c r="PND178" s="80"/>
      <c r="PNE178" s="80"/>
      <c r="PNF178" s="80"/>
      <c r="PNG178" s="80"/>
      <c r="PNH178" s="80"/>
      <c r="PNI178" s="80"/>
      <c r="PNJ178" s="80"/>
      <c r="PNK178" s="80"/>
      <c r="PNL178" s="80"/>
      <c r="PNM178" s="80"/>
      <c r="PNN178" s="80"/>
      <c r="PNO178" s="80"/>
      <c r="PNP178" s="80"/>
      <c r="PNQ178" s="80"/>
      <c r="PNR178" s="80"/>
      <c r="PNS178" s="80"/>
      <c r="PNT178" s="80"/>
      <c r="PNU178" s="80"/>
      <c r="PNV178" s="80"/>
      <c r="PNW178" s="80"/>
      <c r="PNX178" s="80"/>
      <c r="PNY178" s="80"/>
      <c r="PNZ178" s="80"/>
      <c r="POA178" s="80"/>
      <c r="POB178" s="80"/>
      <c r="POC178" s="80"/>
      <c r="POD178" s="80"/>
      <c r="POE178" s="80"/>
      <c r="POF178" s="80"/>
      <c r="POG178" s="80"/>
      <c r="POH178" s="80"/>
      <c r="POI178" s="80"/>
      <c r="POJ178" s="80"/>
      <c r="POK178" s="80"/>
      <c r="POL178" s="80"/>
      <c r="POM178" s="80"/>
      <c r="PON178" s="80"/>
      <c r="POO178" s="80"/>
      <c r="POP178" s="80"/>
      <c r="POQ178" s="80"/>
      <c r="POR178" s="80"/>
      <c r="POS178" s="80"/>
      <c r="POT178" s="80"/>
      <c r="POU178" s="80"/>
      <c r="POV178" s="80"/>
      <c r="POW178" s="80"/>
      <c r="POX178" s="80"/>
      <c r="POY178" s="80"/>
      <c r="POZ178" s="80"/>
      <c r="PPA178" s="80"/>
      <c r="PPB178" s="80"/>
      <c r="PPC178" s="80"/>
      <c r="PPD178" s="80"/>
      <c r="PPE178" s="80"/>
      <c r="PPF178" s="80"/>
      <c r="PPG178" s="80"/>
      <c r="PPH178" s="80"/>
      <c r="PPI178" s="80"/>
      <c r="PPJ178" s="80"/>
      <c r="PPK178" s="80"/>
      <c r="PPL178" s="80"/>
      <c r="PPM178" s="80"/>
      <c r="PPN178" s="80"/>
      <c r="PPO178" s="80"/>
      <c r="PPP178" s="80"/>
      <c r="PPQ178" s="80"/>
      <c r="PPR178" s="80"/>
      <c r="PPS178" s="80"/>
      <c r="PPT178" s="80"/>
      <c r="PPU178" s="80"/>
      <c r="PPV178" s="80"/>
      <c r="PPW178" s="80"/>
      <c r="PPX178" s="80"/>
      <c r="PPY178" s="80"/>
      <c r="PPZ178" s="80"/>
      <c r="PQA178" s="80"/>
      <c r="PQB178" s="80"/>
      <c r="PQC178" s="80"/>
      <c r="PQD178" s="80"/>
      <c r="PQE178" s="80"/>
      <c r="PQF178" s="80"/>
      <c r="PQG178" s="80"/>
      <c r="PQH178" s="80"/>
      <c r="PQI178" s="80"/>
      <c r="PQJ178" s="80"/>
      <c r="PQK178" s="80"/>
      <c r="PQL178" s="80"/>
      <c r="PQM178" s="80"/>
      <c r="PQN178" s="80"/>
      <c r="PQO178" s="80"/>
      <c r="PQP178" s="80"/>
      <c r="PQQ178" s="80"/>
      <c r="PQR178" s="80"/>
      <c r="PQS178" s="80"/>
      <c r="PQT178" s="80"/>
      <c r="PQU178" s="80"/>
      <c r="PQV178" s="80"/>
      <c r="PQW178" s="80"/>
      <c r="PQX178" s="80"/>
      <c r="PQY178" s="80"/>
      <c r="PQZ178" s="80"/>
      <c r="PRA178" s="80"/>
      <c r="PRB178" s="80"/>
      <c r="PRC178" s="80"/>
      <c r="PRD178" s="80"/>
      <c r="PRE178" s="80"/>
      <c r="PRF178" s="80"/>
      <c r="PRG178" s="80"/>
      <c r="PRH178" s="80"/>
      <c r="PRI178" s="80"/>
      <c r="PRJ178" s="80"/>
      <c r="PRK178" s="80"/>
      <c r="PRL178" s="80"/>
      <c r="PRM178" s="80"/>
      <c r="PRN178" s="80"/>
      <c r="PRO178" s="80"/>
      <c r="PRP178" s="80"/>
      <c r="PRQ178" s="80"/>
      <c r="PRR178" s="80"/>
      <c r="PRS178" s="80"/>
      <c r="PRT178" s="80"/>
      <c r="PRU178" s="80"/>
      <c r="PRV178" s="80"/>
      <c r="PRW178" s="80"/>
      <c r="PRX178" s="80"/>
      <c r="PRY178" s="80"/>
      <c r="PRZ178" s="80"/>
      <c r="PSA178" s="80"/>
      <c r="PSB178" s="80"/>
      <c r="PSC178" s="80"/>
      <c r="PSD178" s="80"/>
      <c r="PSE178" s="80"/>
      <c r="PSF178" s="80"/>
      <c r="PSG178" s="80"/>
      <c r="PSH178" s="80"/>
      <c r="PSI178" s="80"/>
      <c r="PSJ178" s="80"/>
      <c r="PSK178" s="80"/>
      <c r="PSL178" s="80"/>
      <c r="PSM178" s="80"/>
      <c r="PSN178" s="80"/>
      <c r="PSO178" s="80"/>
      <c r="PSP178" s="80"/>
      <c r="PSQ178" s="80"/>
      <c r="PSR178" s="80"/>
      <c r="PSS178" s="80"/>
      <c r="PST178" s="80"/>
      <c r="PSU178" s="80"/>
      <c r="PSV178" s="80"/>
      <c r="PSW178" s="80"/>
      <c r="PSX178" s="80"/>
      <c r="PSY178" s="80"/>
      <c r="PSZ178" s="80"/>
      <c r="PTA178" s="80"/>
      <c r="PTB178" s="80"/>
      <c r="PTC178" s="80"/>
      <c r="PTD178" s="80"/>
      <c r="PTE178" s="80"/>
      <c r="PTF178" s="80"/>
      <c r="PTG178" s="80"/>
      <c r="PTH178" s="80"/>
      <c r="PTI178" s="80"/>
      <c r="PTJ178" s="80"/>
      <c r="PTK178" s="80"/>
      <c r="PTL178" s="80"/>
      <c r="PTM178" s="80"/>
      <c r="PTN178" s="80"/>
      <c r="PTO178" s="80"/>
      <c r="PTP178" s="80"/>
      <c r="PTQ178" s="80"/>
      <c r="PTR178" s="80"/>
      <c r="PTS178" s="80"/>
      <c r="PTT178" s="80"/>
      <c r="PTU178" s="80"/>
      <c r="PTV178" s="80"/>
      <c r="PTW178" s="80"/>
      <c r="PTX178" s="80"/>
      <c r="PTY178" s="80"/>
      <c r="PTZ178" s="80"/>
      <c r="PUA178" s="80"/>
      <c r="PUB178" s="80"/>
      <c r="PUC178" s="80"/>
      <c r="PUD178" s="80"/>
      <c r="PUE178" s="80"/>
      <c r="PUF178" s="80"/>
      <c r="PUG178" s="80"/>
      <c r="PUH178" s="80"/>
      <c r="PUI178" s="80"/>
      <c r="PUJ178" s="80"/>
      <c r="PUK178" s="80"/>
      <c r="PUL178" s="80"/>
      <c r="PUM178" s="80"/>
      <c r="PUN178" s="80"/>
      <c r="PUO178" s="80"/>
      <c r="PUP178" s="80"/>
      <c r="PUQ178" s="80"/>
      <c r="PUR178" s="80"/>
      <c r="PUS178" s="80"/>
      <c r="PUT178" s="80"/>
      <c r="PUU178" s="80"/>
      <c r="PUV178" s="80"/>
      <c r="PUW178" s="80"/>
      <c r="PUX178" s="80"/>
      <c r="PUY178" s="80"/>
      <c r="PUZ178" s="80"/>
      <c r="PVA178" s="80"/>
      <c r="PVB178" s="80"/>
      <c r="PVC178" s="80"/>
      <c r="PVD178" s="80"/>
      <c r="PVE178" s="80"/>
      <c r="PVF178" s="80"/>
      <c r="PVG178" s="80"/>
      <c r="PVH178" s="80"/>
      <c r="PVI178" s="80"/>
      <c r="PVJ178" s="80"/>
      <c r="PVK178" s="80"/>
      <c r="PVL178" s="80"/>
      <c r="PVM178" s="80"/>
      <c r="PVN178" s="80"/>
      <c r="PVO178" s="80"/>
      <c r="PVP178" s="80"/>
      <c r="PVQ178" s="80"/>
      <c r="PVR178" s="80"/>
      <c r="PVS178" s="80"/>
      <c r="PVT178" s="80"/>
      <c r="PVU178" s="80"/>
      <c r="PVV178" s="80"/>
      <c r="PVW178" s="80"/>
      <c r="PVX178" s="80"/>
      <c r="PVY178" s="80"/>
      <c r="PVZ178" s="80"/>
      <c r="PWA178" s="80"/>
      <c r="PWB178" s="80"/>
      <c r="PWC178" s="80"/>
      <c r="PWD178" s="80"/>
      <c r="PWE178" s="80"/>
      <c r="PWF178" s="80"/>
      <c r="PWG178" s="80"/>
      <c r="PWH178" s="80"/>
      <c r="PWI178" s="80"/>
      <c r="PWJ178" s="80"/>
      <c r="PWK178" s="80"/>
      <c r="PWL178" s="80"/>
      <c r="PWM178" s="80"/>
      <c r="PWN178" s="80"/>
      <c r="PWO178" s="80"/>
      <c r="PWP178" s="80"/>
      <c r="PWQ178" s="80"/>
      <c r="PWR178" s="80"/>
      <c r="PWS178" s="80"/>
      <c r="PWT178" s="80"/>
      <c r="PWU178" s="80"/>
      <c r="PWV178" s="80"/>
      <c r="PWW178" s="80"/>
      <c r="PWX178" s="80"/>
      <c r="PWY178" s="80"/>
      <c r="PWZ178" s="80"/>
      <c r="PXA178" s="80"/>
      <c r="PXB178" s="80"/>
      <c r="PXC178" s="80"/>
      <c r="PXD178" s="80"/>
      <c r="PXE178" s="80"/>
      <c r="PXF178" s="80"/>
      <c r="PXG178" s="80"/>
      <c r="PXH178" s="80"/>
      <c r="PXI178" s="80"/>
      <c r="PXJ178" s="80"/>
      <c r="PXK178" s="80"/>
      <c r="PXL178" s="80"/>
      <c r="PXM178" s="80"/>
      <c r="PXN178" s="80"/>
      <c r="PXO178" s="80"/>
      <c r="PXP178" s="80"/>
      <c r="PXQ178" s="80"/>
      <c r="PXR178" s="80"/>
      <c r="PXS178" s="80"/>
      <c r="PXT178" s="80"/>
      <c r="PXU178" s="80"/>
      <c r="PXV178" s="80"/>
      <c r="PXW178" s="80"/>
      <c r="PXX178" s="80"/>
      <c r="PXY178" s="80"/>
      <c r="PXZ178" s="80"/>
      <c r="PYA178" s="80"/>
      <c r="PYB178" s="80"/>
      <c r="PYC178" s="80"/>
      <c r="PYD178" s="80"/>
      <c r="PYE178" s="80"/>
      <c r="PYF178" s="80"/>
      <c r="PYG178" s="80"/>
      <c r="PYH178" s="80"/>
      <c r="PYI178" s="80"/>
      <c r="PYJ178" s="80"/>
      <c r="PYK178" s="80"/>
      <c r="PYL178" s="80"/>
      <c r="PYM178" s="80"/>
      <c r="PYN178" s="80"/>
      <c r="PYO178" s="80"/>
      <c r="PYP178" s="80"/>
      <c r="PYQ178" s="80"/>
      <c r="PYR178" s="80"/>
      <c r="PYS178" s="80"/>
      <c r="PYT178" s="80"/>
      <c r="PYU178" s="80"/>
      <c r="PYV178" s="80"/>
      <c r="PYW178" s="80"/>
      <c r="PYX178" s="80"/>
      <c r="PYY178" s="80"/>
      <c r="PYZ178" s="80"/>
      <c r="PZA178" s="80"/>
      <c r="PZB178" s="80"/>
      <c r="PZC178" s="80"/>
      <c r="PZD178" s="80"/>
      <c r="PZE178" s="80"/>
      <c r="PZF178" s="80"/>
      <c r="PZG178" s="80"/>
      <c r="PZH178" s="80"/>
      <c r="PZI178" s="80"/>
      <c r="PZJ178" s="80"/>
      <c r="PZK178" s="80"/>
      <c r="PZL178" s="80"/>
      <c r="PZM178" s="80"/>
      <c r="PZN178" s="80"/>
      <c r="PZO178" s="80"/>
      <c r="PZP178" s="80"/>
      <c r="PZQ178" s="80"/>
      <c r="PZR178" s="80"/>
      <c r="PZS178" s="80"/>
      <c r="PZT178" s="80"/>
      <c r="PZU178" s="80"/>
      <c r="PZV178" s="80"/>
      <c r="PZW178" s="80"/>
      <c r="PZX178" s="80"/>
      <c r="PZY178" s="80"/>
      <c r="PZZ178" s="80"/>
      <c r="QAA178" s="80"/>
      <c r="QAB178" s="80"/>
      <c r="QAC178" s="80"/>
      <c r="QAD178" s="80"/>
      <c r="QAE178" s="80"/>
      <c r="QAF178" s="80"/>
      <c r="QAG178" s="80"/>
      <c r="QAH178" s="80"/>
      <c r="QAI178" s="80"/>
      <c r="QAJ178" s="80"/>
      <c r="QAK178" s="80"/>
      <c r="QAL178" s="80"/>
      <c r="QAM178" s="80"/>
      <c r="QAN178" s="80"/>
      <c r="QAO178" s="80"/>
      <c r="QAP178" s="80"/>
      <c r="QAQ178" s="80"/>
      <c r="QAR178" s="80"/>
      <c r="QAS178" s="80"/>
      <c r="QAT178" s="80"/>
      <c r="QAU178" s="80"/>
      <c r="QAV178" s="80"/>
      <c r="QAW178" s="80"/>
      <c r="QAX178" s="80"/>
      <c r="QAY178" s="80"/>
      <c r="QAZ178" s="80"/>
      <c r="QBA178" s="80"/>
      <c r="QBB178" s="80"/>
      <c r="QBC178" s="80"/>
      <c r="QBD178" s="80"/>
      <c r="QBE178" s="80"/>
      <c r="QBF178" s="80"/>
      <c r="QBG178" s="80"/>
      <c r="QBH178" s="80"/>
      <c r="QBI178" s="80"/>
      <c r="QBJ178" s="80"/>
      <c r="QBK178" s="80"/>
      <c r="QBL178" s="80"/>
      <c r="QBM178" s="80"/>
      <c r="QBN178" s="80"/>
      <c r="QBO178" s="80"/>
      <c r="QBP178" s="80"/>
      <c r="QBQ178" s="80"/>
      <c r="QBR178" s="80"/>
      <c r="QBS178" s="80"/>
      <c r="QBT178" s="80"/>
      <c r="QBU178" s="80"/>
      <c r="QBV178" s="80"/>
      <c r="QBW178" s="80"/>
      <c r="QBX178" s="80"/>
      <c r="QBY178" s="80"/>
      <c r="QBZ178" s="80"/>
      <c r="QCA178" s="80"/>
      <c r="QCB178" s="80"/>
      <c r="QCC178" s="80"/>
      <c r="QCD178" s="80"/>
      <c r="QCE178" s="80"/>
      <c r="QCF178" s="80"/>
      <c r="QCG178" s="80"/>
      <c r="QCH178" s="80"/>
      <c r="QCI178" s="80"/>
      <c r="QCJ178" s="80"/>
      <c r="QCK178" s="80"/>
      <c r="QCL178" s="80"/>
      <c r="QCM178" s="80"/>
      <c r="QCN178" s="80"/>
      <c r="QCO178" s="80"/>
      <c r="QCP178" s="80"/>
      <c r="QCQ178" s="80"/>
      <c r="QCR178" s="80"/>
      <c r="QCS178" s="80"/>
      <c r="QCT178" s="80"/>
      <c r="QCU178" s="80"/>
      <c r="QCV178" s="80"/>
      <c r="QCW178" s="80"/>
      <c r="QCX178" s="80"/>
      <c r="QCY178" s="80"/>
      <c r="QCZ178" s="80"/>
      <c r="QDA178" s="80"/>
      <c r="QDB178" s="80"/>
      <c r="QDC178" s="80"/>
      <c r="QDD178" s="80"/>
      <c r="QDE178" s="80"/>
      <c r="QDF178" s="80"/>
      <c r="QDG178" s="80"/>
      <c r="QDH178" s="80"/>
      <c r="QDI178" s="80"/>
      <c r="QDJ178" s="80"/>
      <c r="QDK178" s="80"/>
      <c r="QDL178" s="80"/>
      <c r="QDM178" s="80"/>
      <c r="QDN178" s="80"/>
      <c r="QDO178" s="80"/>
      <c r="QDP178" s="80"/>
      <c r="QDQ178" s="80"/>
      <c r="QDR178" s="80"/>
      <c r="QDS178" s="80"/>
      <c r="QDT178" s="80"/>
      <c r="QDU178" s="80"/>
      <c r="QDV178" s="80"/>
      <c r="QDW178" s="80"/>
      <c r="QDX178" s="80"/>
      <c r="QDY178" s="80"/>
      <c r="QDZ178" s="80"/>
      <c r="QEA178" s="80"/>
      <c r="QEB178" s="80"/>
      <c r="QEC178" s="80"/>
      <c r="QED178" s="80"/>
      <c r="QEE178" s="80"/>
      <c r="QEF178" s="80"/>
      <c r="QEG178" s="80"/>
      <c r="QEH178" s="80"/>
      <c r="QEI178" s="80"/>
      <c r="QEJ178" s="80"/>
      <c r="QEK178" s="80"/>
      <c r="QEL178" s="80"/>
      <c r="QEM178" s="80"/>
      <c r="QEN178" s="80"/>
      <c r="QEO178" s="80"/>
      <c r="QEP178" s="80"/>
      <c r="QEQ178" s="80"/>
      <c r="QER178" s="80"/>
      <c r="QES178" s="80"/>
      <c r="QET178" s="80"/>
      <c r="QEU178" s="80"/>
      <c r="QEV178" s="80"/>
      <c r="QEW178" s="80"/>
      <c r="QEX178" s="80"/>
      <c r="QEY178" s="80"/>
      <c r="QEZ178" s="80"/>
      <c r="QFA178" s="80"/>
      <c r="QFB178" s="80"/>
      <c r="QFC178" s="80"/>
      <c r="QFD178" s="80"/>
      <c r="QFE178" s="80"/>
      <c r="QFF178" s="80"/>
      <c r="QFG178" s="80"/>
      <c r="QFH178" s="80"/>
      <c r="QFI178" s="80"/>
      <c r="QFJ178" s="80"/>
      <c r="QFK178" s="80"/>
      <c r="QFL178" s="80"/>
      <c r="QFM178" s="80"/>
      <c r="QFN178" s="80"/>
      <c r="QFO178" s="80"/>
      <c r="QFP178" s="80"/>
      <c r="QFQ178" s="80"/>
      <c r="QFR178" s="80"/>
      <c r="QFS178" s="80"/>
      <c r="QFT178" s="80"/>
      <c r="QFU178" s="80"/>
      <c r="QFV178" s="80"/>
      <c r="QFW178" s="80"/>
      <c r="QFX178" s="80"/>
      <c r="QFY178" s="80"/>
      <c r="QFZ178" s="80"/>
      <c r="QGA178" s="80"/>
      <c r="QGB178" s="80"/>
      <c r="QGC178" s="80"/>
      <c r="QGD178" s="80"/>
      <c r="QGE178" s="80"/>
      <c r="QGF178" s="80"/>
      <c r="QGG178" s="80"/>
      <c r="QGH178" s="80"/>
      <c r="QGI178" s="80"/>
      <c r="QGJ178" s="80"/>
      <c r="QGK178" s="80"/>
      <c r="QGL178" s="80"/>
      <c r="QGM178" s="80"/>
      <c r="QGN178" s="80"/>
      <c r="QGO178" s="80"/>
      <c r="QGP178" s="80"/>
      <c r="QGQ178" s="80"/>
      <c r="QGR178" s="80"/>
      <c r="QGS178" s="80"/>
      <c r="QGT178" s="80"/>
      <c r="QGU178" s="80"/>
      <c r="QGV178" s="80"/>
      <c r="QGW178" s="80"/>
      <c r="QGX178" s="80"/>
      <c r="QGY178" s="80"/>
      <c r="QGZ178" s="80"/>
      <c r="QHA178" s="80"/>
      <c r="QHB178" s="80"/>
      <c r="QHC178" s="80"/>
      <c r="QHD178" s="80"/>
      <c r="QHE178" s="80"/>
      <c r="QHF178" s="80"/>
      <c r="QHG178" s="80"/>
      <c r="QHH178" s="80"/>
      <c r="QHI178" s="80"/>
      <c r="QHJ178" s="80"/>
      <c r="QHK178" s="80"/>
      <c r="QHL178" s="80"/>
      <c r="QHM178" s="80"/>
      <c r="QHN178" s="80"/>
      <c r="QHO178" s="80"/>
      <c r="QHP178" s="80"/>
      <c r="QHQ178" s="80"/>
      <c r="QHR178" s="80"/>
      <c r="QHS178" s="80"/>
      <c r="QHT178" s="80"/>
      <c r="QHU178" s="80"/>
      <c r="QHV178" s="80"/>
      <c r="QHW178" s="80"/>
      <c r="QHX178" s="80"/>
      <c r="QHY178" s="80"/>
      <c r="QHZ178" s="80"/>
      <c r="QIA178" s="80"/>
      <c r="QIB178" s="80"/>
      <c r="QIC178" s="80"/>
      <c r="QID178" s="80"/>
      <c r="QIE178" s="80"/>
      <c r="QIF178" s="80"/>
      <c r="QIG178" s="80"/>
      <c r="QIH178" s="80"/>
      <c r="QII178" s="80"/>
      <c r="QIJ178" s="80"/>
      <c r="QIK178" s="80"/>
      <c r="QIL178" s="80"/>
      <c r="QIM178" s="80"/>
      <c r="QIN178" s="80"/>
      <c r="QIO178" s="80"/>
      <c r="QIP178" s="80"/>
      <c r="QIQ178" s="80"/>
      <c r="QIR178" s="80"/>
      <c r="QIS178" s="80"/>
      <c r="QIT178" s="80"/>
      <c r="QIU178" s="80"/>
      <c r="QIV178" s="80"/>
      <c r="QIW178" s="80"/>
      <c r="QIX178" s="80"/>
      <c r="QIY178" s="80"/>
      <c r="QIZ178" s="80"/>
      <c r="QJA178" s="80"/>
      <c r="QJB178" s="80"/>
      <c r="QJC178" s="80"/>
      <c r="QJD178" s="80"/>
      <c r="QJE178" s="80"/>
      <c r="QJF178" s="80"/>
      <c r="QJG178" s="80"/>
      <c r="QJH178" s="80"/>
      <c r="QJI178" s="80"/>
      <c r="QJJ178" s="80"/>
      <c r="QJK178" s="80"/>
      <c r="QJL178" s="80"/>
      <c r="QJM178" s="80"/>
      <c r="QJN178" s="80"/>
      <c r="QJO178" s="80"/>
      <c r="QJP178" s="80"/>
      <c r="QJQ178" s="80"/>
      <c r="QJR178" s="80"/>
      <c r="QJS178" s="80"/>
      <c r="QJT178" s="80"/>
      <c r="QJU178" s="80"/>
      <c r="QJV178" s="80"/>
      <c r="QJW178" s="80"/>
      <c r="QJX178" s="80"/>
      <c r="QJY178" s="80"/>
      <c r="QJZ178" s="80"/>
      <c r="QKA178" s="80"/>
      <c r="QKB178" s="80"/>
      <c r="QKC178" s="80"/>
      <c r="QKD178" s="80"/>
      <c r="QKE178" s="80"/>
      <c r="QKF178" s="80"/>
      <c r="QKG178" s="80"/>
      <c r="QKH178" s="80"/>
      <c r="QKI178" s="80"/>
      <c r="QKJ178" s="80"/>
      <c r="QKK178" s="80"/>
      <c r="QKL178" s="80"/>
      <c r="QKM178" s="80"/>
      <c r="QKN178" s="80"/>
      <c r="QKO178" s="80"/>
      <c r="QKP178" s="80"/>
      <c r="QKQ178" s="80"/>
      <c r="QKR178" s="80"/>
      <c r="QKS178" s="80"/>
      <c r="QKT178" s="80"/>
      <c r="QKU178" s="80"/>
      <c r="QKV178" s="80"/>
      <c r="QKW178" s="80"/>
      <c r="QKX178" s="80"/>
      <c r="QKY178" s="80"/>
      <c r="QKZ178" s="80"/>
      <c r="QLA178" s="80"/>
      <c r="QLB178" s="80"/>
      <c r="QLC178" s="80"/>
      <c r="QLD178" s="80"/>
      <c r="QLE178" s="80"/>
      <c r="QLF178" s="80"/>
      <c r="QLG178" s="80"/>
      <c r="QLH178" s="80"/>
      <c r="QLI178" s="80"/>
      <c r="QLJ178" s="80"/>
      <c r="QLK178" s="80"/>
      <c r="QLL178" s="80"/>
      <c r="QLM178" s="80"/>
      <c r="QLN178" s="80"/>
      <c r="QLO178" s="80"/>
      <c r="QLP178" s="80"/>
      <c r="QLQ178" s="80"/>
      <c r="QLR178" s="80"/>
      <c r="QLS178" s="80"/>
      <c r="QLT178" s="80"/>
      <c r="QLU178" s="80"/>
      <c r="QLV178" s="80"/>
      <c r="QLW178" s="80"/>
      <c r="QLX178" s="80"/>
      <c r="QLY178" s="80"/>
      <c r="QLZ178" s="80"/>
      <c r="QMA178" s="80"/>
      <c r="QMB178" s="80"/>
      <c r="QMC178" s="80"/>
      <c r="QMD178" s="80"/>
      <c r="QME178" s="80"/>
      <c r="QMF178" s="80"/>
      <c r="QMG178" s="80"/>
      <c r="QMH178" s="80"/>
      <c r="QMI178" s="80"/>
      <c r="QMJ178" s="80"/>
      <c r="QMK178" s="80"/>
      <c r="QML178" s="80"/>
      <c r="QMM178" s="80"/>
      <c r="QMN178" s="80"/>
      <c r="QMO178" s="80"/>
      <c r="QMP178" s="80"/>
      <c r="QMQ178" s="80"/>
      <c r="QMR178" s="80"/>
      <c r="QMS178" s="80"/>
      <c r="QMT178" s="80"/>
      <c r="QMU178" s="80"/>
      <c r="QMV178" s="80"/>
      <c r="QMW178" s="80"/>
      <c r="QMX178" s="80"/>
      <c r="QMY178" s="80"/>
      <c r="QMZ178" s="80"/>
      <c r="QNA178" s="80"/>
      <c r="QNB178" s="80"/>
      <c r="QNC178" s="80"/>
      <c r="QND178" s="80"/>
      <c r="QNE178" s="80"/>
      <c r="QNF178" s="80"/>
      <c r="QNG178" s="80"/>
      <c r="QNH178" s="80"/>
      <c r="QNI178" s="80"/>
      <c r="QNJ178" s="80"/>
      <c r="QNK178" s="80"/>
      <c r="QNL178" s="80"/>
      <c r="QNM178" s="80"/>
      <c r="QNN178" s="80"/>
      <c r="QNO178" s="80"/>
      <c r="QNP178" s="80"/>
      <c r="QNQ178" s="80"/>
      <c r="QNR178" s="80"/>
      <c r="QNS178" s="80"/>
      <c r="QNT178" s="80"/>
      <c r="QNU178" s="80"/>
      <c r="QNV178" s="80"/>
      <c r="QNW178" s="80"/>
      <c r="QNX178" s="80"/>
      <c r="QNY178" s="80"/>
      <c r="QNZ178" s="80"/>
      <c r="QOA178" s="80"/>
      <c r="QOB178" s="80"/>
      <c r="QOC178" s="80"/>
      <c r="QOD178" s="80"/>
      <c r="QOE178" s="80"/>
      <c r="QOF178" s="80"/>
      <c r="QOG178" s="80"/>
      <c r="QOH178" s="80"/>
      <c r="QOI178" s="80"/>
      <c r="QOJ178" s="80"/>
      <c r="QOK178" s="80"/>
      <c r="QOL178" s="80"/>
      <c r="QOM178" s="80"/>
      <c r="QON178" s="80"/>
      <c r="QOO178" s="80"/>
      <c r="QOP178" s="80"/>
      <c r="QOQ178" s="80"/>
      <c r="QOR178" s="80"/>
      <c r="QOS178" s="80"/>
      <c r="QOT178" s="80"/>
      <c r="QOU178" s="80"/>
      <c r="QOV178" s="80"/>
      <c r="QOW178" s="80"/>
      <c r="QOX178" s="80"/>
      <c r="QOY178" s="80"/>
      <c r="QOZ178" s="80"/>
      <c r="QPA178" s="80"/>
      <c r="QPB178" s="80"/>
      <c r="QPC178" s="80"/>
      <c r="QPD178" s="80"/>
      <c r="QPE178" s="80"/>
      <c r="QPF178" s="80"/>
      <c r="QPG178" s="80"/>
      <c r="QPH178" s="80"/>
      <c r="QPI178" s="80"/>
      <c r="QPJ178" s="80"/>
      <c r="QPK178" s="80"/>
      <c r="QPL178" s="80"/>
      <c r="QPM178" s="80"/>
      <c r="QPN178" s="80"/>
      <c r="QPO178" s="80"/>
      <c r="QPP178" s="80"/>
      <c r="QPQ178" s="80"/>
      <c r="QPR178" s="80"/>
      <c r="QPS178" s="80"/>
      <c r="QPT178" s="80"/>
      <c r="QPU178" s="80"/>
      <c r="QPV178" s="80"/>
      <c r="QPW178" s="80"/>
      <c r="QPX178" s="80"/>
      <c r="QPY178" s="80"/>
      <c r="QPZ178" s="80"/>
      <c r="QQA178" s="80"/>
      <c r="QQB178" s="80"/>
      <c r="QQC178" s="80"/>
      <c r="QQD178" s="80"/>
      <c r="QQE178" s="80"/>
      <c r="QQF178" s="80"/>
      <c r="QQG178" s="80"/>
      <c r="QQH178" s="80"/>
      <c r="QQI178" s="80"/>
      <c r="QQJ178" s="80"/>
      <c r="QQK178" s="80"/>
      <c r="QQL178" s="80"/>
      <c r="QQM178" s="80"/>
      <c r="QQN178" s="80"/>
      <c r="QQO178" s="80"/>
      <c r="QQP178" s="80"/>
      <c r="QQQ178" s="80"/>
      <c r="QQR178" s="80"/>
      <c r="QQS178" s="80"/>
      <c r="QQT178" s="80"/>
      <c r="QQU178" s="80"/>
      <c r="QQV178" s="80"/>
      <c r="QQW178" s="80"/>
      <c r="QQX178" s="80"/>
      <c r="QQY178" s="80"/>
      <c r="QQZ178" s="80"/>
      <c r="QRA178" s="80"/>
      <c r="QRB178" s="80"/>
      <c r="QRC178" s="80"/>
      <c r="QRD178" s="80"/>
      <c r="QRE178" s="80"/>
      <c r="QRF178" s="80"/>
      <c r="QRG178" s="80"/>
      <c r="QRH178" s="80"/>
      <c r="QRI178" s="80"/>
      <c r="QRJ178" s="80"/>
      <c r="QRK178" s="80"/>
      <c r="QRL178" s="80"/>
      <c r="QRM178" s="80"/>
      <c r="QRN178" s="80"/>
      <c r="QRO178" s="80"/>
      <c r="QRP178" s="80"/>
      <c r="QRQ178" s="80"/>
      <c r="QRR178" s="80"/>
      <c r="QRS178" s="80"/>
      <c r="QRT178" s="80"/>
      <c r="QRU178" s="80"/>
      <c r="QRV178" s="80"/>
      <c r="QRW178" s="80"/>
      <c r="QRX178" s="80"/>
      <c r="QRY178" s="80"/>
      <c r="QRZ178" s="80"/>
      <c r="QSA178" s="80"/>
      <c r="QSB178" s="80"/>
      <c r="QSC178" s="80"/>
      <c r="QSD178" s="80"/>
      <c r="QSE178" s="80"/>
      <c r="QSF178" s="80"/>
      <c r="QSG178" s="80"/>
      <c r="QSH178" s="80"/>
      <c r="QSI178" s="80"/>
      <c r="QSJ178" s="80"/>
      <c r="QSK178" s="80"/>
      <c r="QSL178" s="80"/>
      <c r="QSM178" s="80"/>
      <c r="QSN178" s="80"/>
      <c r="QSO178" s="80"/>
      <c r="QSP178" s="80"/>
      <c r="QSQ178" s="80"/>
      <c r="QSR178" s="80"/>
      <c r="QSS178" s="80"/>
      <c r="QST178" s="80"/>
      <c r="QSU178" s="80"/>
      <c r="QSV178" s="80"/>
      <c r="QSW178" s="80"/>
      <c r="QSX178" s="80"/>
      <c r="QSY178" s="80"/>
      <c r="QSZ178" s="80"/>
      <c r="QTA178" s="80"/>
      <c r="QTB178" s="80"/>
      <c r="QTC178" s="80"/>
      <c r="QTD178" s="80"/>
      <c r="QTE178" s="80"/>
      <c r="QTF178" s="80"/>
      <c r="QTG178" s="80"/>
      <c r="QTH178" s="80"/>
      <c r="QTI178" s="80"/>
      <c r="QTJ178" s="80"/>
      <c r="QTK178" s="80"/>
      <c r="QTL178" s="80"/>
      <c r="QTM178" s="80"/>
      <c r="QTN178" s="80"/>
      <c r="QTO178" s="80"/>
      <c r="QTP178" s="80"/>
      <c r="QTQ178" s="80"/>
      <c r="QTR178" s="80"/>
      <c r="QTS178" s="80"/>
      <c r="QTT178" s="80"/>
      <c r="QTU178" s="80"/>
      <c r="QTV178" s="80"/>
      <c r="QTW178" s="80"/>
      <c r="QTX178" s="80"/>
      <c r="QTY178" s="80"/>
      <c r="QTZ178" s="80"/>
      <c r="QUA178" s="80"/>
      <c r="QUB178" s="80"/>
      <c r="QUC178" s="80"/>
      <c r="QUD178" s="80"/>
      <c r="QUE178" s="80"/>
      <c r="QUF178" s="80"/>
      <c r="QUG178" s="80"/>
      <c r="QUH178" s="80"/>
      <c r="QUI178" s="80"/>
      <c r="QUJ178" s="80"/>
      <c r="QUK178" s="80"/>
      <c r="QUL178" s="80"/>
      <c r="QUM178" s="80"/>
      <c r="QUN178" s="80"/>
      <c r="QUO178" s="80"/>
      <c r="QUP178" s="80"/>
      <c r="QUQ178" s="80"/>
      <c r="QUR178" s="80"/>
      <c r="QUS178" s="80"/>
      <c r="QUT178" s="80"/>
      <c r="QUU178" s="80"/>
      <c r="QUV178" s="80"/>
      <c r="QUW178" s="80"/>
      <c r="QUX178" s="80"/>
      <c r="QUY178" s="80"/>
      <c r="QUZ178" s="80"/>
      <c r="QVA178" s="80"/>
      <c r="QVB178" s="80"/>
      <c r="QVC178" s="80"/>
      <c r="QVD178" s="80"/>
      <c r="QVE178" s="80"/>
      <c r="QVF178" s="80"/>
      <c r="QVG178" s="80"/>
      <c r="QVH178" s="80"/>
      <c r="QVI178" s="80"/>
      <c r="QVJ178" s="80"/>
      <c r="QVK178" s="80"/>
      <c r="QVL178" s="80"/>
      <c r="QVM178" s="80"/>
      <c r="QVN178" s="80"/>
      <c r="QVO178" s="80"/>
      <c r="QVP178" s="80"/>
      <c r="QVQ178" s="80"/>
      <c r="QVR178" s="80"/>
      <c r="QVS178" s="80"/>
      <c r="QVT178" s="80"/>
      <c r="QVU178" s="80"/>
      <c r="QVV178" s="80"/>
      <c r="QVW178" s="80"/>
      <c r="QVX178" s="80"/>
      <c r="QVY178" s="80"/>
      <c r="QVZ178" s="80"/>
      <c r="QWA178" s="80"/>
      <c r="QWB178" s="80"/>
      <c r="QWC178" s="80"/>
      <c r="QWD178" s="80"/>
      <c r="QWE178" s="80"/>
      <c r="QWF178" s="80"/>
      <c r="QWG178" s="80"/>
      <c r="QWH178" s="80"/>
      <c r="QWI178" s="80"/>
      <c r="QWJ178" s="80"/>
      <c r="QWK178" s="80"/>
      <c r="QWL178" s="80"/>
      <c r="QWM178" s="80"/>
      <c r="QWN178" s="80"/>
      <c r="QWO178" s="80"/>
      <c r="QWP178" s="80"/>
      <c r="QWQ178" s="80"/>
      <c r="QWR178" s="80"/>
      <c r="QWS178" s="80"/>
      <c r="QWT178" s="80"/>
      <c r="QWU178" s="80"/>
      <c r="QWV178" s="80"/>
      <c r="QWW178" s="80"/>
      <c r="QWX178" s="80"/>
      <c r="QWY178" s="80"/>
      <c r="QWZ178" s="80"/>
      <c r="QXA178" s="80"/>
      <c r="QXB178" s="80"/>
      <c r="QXC178" s="80"/>
      <c r="QXD178" s="80"/>
      <c r="QXE178" s="80"/>
      <c r="QXF178" s="80"/>
      <c r="QXG178" s="80"/>
      <c r="QXH178" s="80"/>
      <c r="QXI178" s="80"/>
      <c r="QXJ178" s="80"/>
      <c r="QXK178" s="80"/>
      <c r="QXL178" s="80"/>
      <c r="QXM178" s="80"/>
      <c r="QXN178" s="80"/>
      <c r="QXO178" s="80"/>
      <c r="QXP178" s="80"/>
      <c r="QXQ178" s="80"/>
      <c r="QXR178" s="80"/>
      <c r="QXS178" s="80"/>
      <c r="QXT178" s="80"/>
      <c r="QXU178" s="80"/>
      <c r="QXV178" s="80"/>
      <c r="QXW178" s="80"/>
      <c r="QXX178" s="80"/>
      <c r="QXY178" s="80"/>
      <c r="QXZ178" s="80"/>
      <c r="QYA178" s="80"/>
      <c r="QYB178" s="80"/>
      <c r="QYC178" s="80"/>
      <c r="QYD178" s="80"/>
      <c r="QYE178" s="80"/>
      <c r="QYF178" s="80"/>
      <c r="QYG178" s="80"/>
      <c r="QYH178" s="80"/>
      <c r="QYI178" s="80"/>
      <c r="QYJ178" s="80"/>
      <c r="QYK178" s="80"/>
      <c r="QYL178" s="80"/>
      <c r="QYM178" s="80"/>
      <c r="QYN178" s="80"/>
      <c r="QYO178" s="80"/>
      <c r="QYP178" s="80"/>
      <c r="QYQ178" s="80"/>
      <c r="QYR178" s="80"/>
      <c r="QYS178" s="80"/>
      <c r="QYT178" s="80"/>
      <c r="QYU178" s="80"/>
      <c r="QYV178" s="80"/>
      <c r="QYW178" s="80"/>
      <c r="QYX178" s="80"/>
      <c r="QYY178" s="80"/>
      <c r="QYZ178" s="80"/>
      <c r="QZA178" s="80"/>
      <c r="QZB178" s="80"/>
      <c r="QZC178" s="80"/>
      <c r="QZD178" s="80"/>
      <c r="QZE178" s="80"/>
      <c r="QZF178" s="80"/>
      <c r="QZG178" s="80"/>
      <c r="QZH178" s="80"/>
      <c r="QZI178" s="80"/>
      <c r="QZJ178" s="80"/>
      <c r="QZK178" s="80"/>
      <c r="QZL178" s="80"/>
      <c r="QZM178" s="80"/>
      <c r="QZN178" s="80"/>
      <c r="QZO178" s="80"/>
      <c r="QZP178" s="80"/>
      <c r="QZQ178" s="80"/>
      <c r="QZR178" s="80"/>
      <c r="QZS178" s="80"/>
      <c r="QZT178" s="80"/>
      <c r="QZU178" s="80"/>
      <c r="QZV178" s="80"/>
      <c r="QZW178" s="80"/>
      <c r="QZX178" s="80"/>
      <c r="QZY178" s="80"/>
      <c r="QZZ178" s="80"/>
      <c r="RAA178" s="80"/>
      <c r="RAB178" s="80"/>
      <c r="RAC178" s="80"/>
      <c r="RAD178" s="80"/>
      <c r="RAE178" s="80"/>
      <c r="RAF178" s="80"/>
      <c r="RAG178" s="80"/>
      <c r="RAH178" s="80"/>
      <c r="RAI178" s="80"/>
      <c r="RAJ178" s="80"/>
      <c r="RAK178" s="80"/>
      <c r="RAL178" s="80"/>
      <c r="RAM178" s="80"/>
      <c r="RAN178" s="80"/>
      <c r="RAO178" s="80"/>
      <c r="RAP178" s="80"/>
      <c r="RAQ178" s="80"/>
      <c r="RAR178" s="80"/>
      <c r="RAS178" s="80"/>
      <c r="RAT178" s="80"/>
      <c r="RAU178" s="80"/>
      <c r="RAV178" s="80"/>
      <c r="RAW178" s="80"/>
      <c r="RAX178" s="80"/>
      <c r="RAY178" s="80"/>
      <c r="RAZ178" s="80"/>
      <c r="RBA178" s="80"/>
      <c r="RBB178" s="80"/>
      <c r="RBC178" s="80"/>
      <c r="RBD178" s="80"/>
      <c r="RBE178" s="80"/>
      <c r="RBF178" s="80"/>
      <c r="RBG178" s="80"/>
      <c r="RBH178" s="80"/>
      <c r="RBI178" s="80"/>
      <c r="RBJ178" s="80"/>
      <c r="RBK178" s="80"/>
      <c r="RBL178" s="80"/>
      <c r="RBM178" s="80"/>
      <c r="RBN178" s="80"/>
      <c r="RBO178" s="80"/>
      <c r="RBP178" s="80"/>
      <c r="RBQ178" s="80"/>
      <c r="RBR178" s="80"/>
      <c r="RBS178" s="80"/>
      <c r="RBT178" s="80"/>
      <c r="RBU178" s="80"/>
      <c r="RBV178" s="80"/>
      <c r="RBW178" s="80"/>
      <c r="RBX178" s="80"/>
      <c r="RBY178" s="80"/>
      <c r="RBZ178" s="80"/>
      <c r="RCA178" s="80"/>
      <c r="RCB178" s="80"/>
      <c r="RCC178" s="80"/>
      <c r="RCD178" s="80"/>
      <c r="RCE178" s="80"/>
      <c r="RCF178" s="80"/>
      <c r="RCG178" s="80"/>
      <c r="RCH178" s="80"/>
      <c r="RCI178" s="80"/>
      <c r="RCJ178" s="80"/>
      <c r="RCK178" s="80"/>
      <c r="RCL178" s="80"/>
      <c r="RCM178" s="80"/>
      <c r="RCN178" s="80"/>
      <c r="RCO178" s="80"/>
      <c r="RCP178" s="80"/>
      <c r="RCQ178" s="80"/>
      <c r="RCR178" s="80"/>
      <c r="RCS178" s="80"/>
      <c r="RCT178" s="80"/>
      <c r="RCU178" s="80"/>
      <c r="RCV178" s="80"/>
      <c r="RCW178" s="80"/>
      <c r="RCX178" s="80"/>
      <c r="RCY178" s="80"/>
      <c r="RCZ178" s="80"/>
      <c r="RDA178" s="80"/>
      <c r="RDB178" s="80"/>
      <c r="RDC178" s="80"/>
      <c r="RDD178" s="80"/>
      <c r="RDE178" s="80"/>
      <c r="RDF178" s="80"/>
      <c r="RDG178" s="80"/>
      <c r="RDH178" s="80"/>
      <c r="RDI178" s="80"/>
      <c r="RDJ178" s="80"/>
      <c r="RDK178" s="80"/>
      <c r="RDL178" s="80"/>
      <c r="RDM178" s="80"/>
      <c r="RDN178" s="80"/>
      <c r="RDO178" s="80"/>
      <c r="RDP178" s="80"/>
      <c r="RDQ178" s="80"/>
      <c r="RDR178" s="80"/>
      <c r="RDS178" s="80"/>
      <c r="RDT178" s="80"/>
      <c r="RDU178" s="80"/>
      <c r="RDV178" s="80"/>
      <c r="RDW178" s="80"/>
      <c r="RDX178" s="80"/>
      <c r="RDY178" s="80"/>
      <c r="RDZ178" s="80"/>
      <c r="REA178" s="80"/>
      <c r="REB178" s="80"/>
      <c r="REC178" s="80"/>
      <c r="RED178" s="80"/>
      <c r="REE178" s="80"/>
      <c r="REF178" s="80"/>
      <c r="REG178" s="80"/>
      <c r="REH178" s="80"/>
      <c r="REI178" s="80"/>
      <c r="REJ178" s="80"/>
      <c r="REK178" s="80"/>
      <c r="REL178" s="80"/>
      <c r="REM178" s="80"/>
      <c r="REN178" s="80"/>
      <c r="REO178" s="80"/>
      <c r="REP178" s="80"/>
      <c r="REQ178" s="80"/>
      <c r="RER178" s="80"/>
      <c r="RES178" s="80"/>
      <c r="RET178" s="80"/>
      <c r="REU178" s="80"/>
      <c r="REV178" s="80"/>
      <c r="REW178" s="80"/>
      <c r="REX178" s="80"/>
      <c r="REY178" s="80"/>
      <c r="REZ178" s="80"/>
      <c r="RFA178" s="80"/>
      <c r="RFB178" s="80"/>
      <c r="RFC178" s="80"/>
      <c r="RFD178" s="80"/>
      <c r="RFE178" s="80"/>
      <c r="RFF178" s="80"/>
      <c r="RFG178" s="80"/>
      <c r="RFH178" s="80"/>
      <c r="RFI178" s="80"/>
      <c r="RFJ178" s="80"/>
      <c r="RFK178" s="80"/>
      <c r="RFL178" s="80"/>
      <c r="RFM178" s="80"/>
      <c r="RFN178" s="80"/>
      <c r="RFO178" s="80"/>
      <c r="RFP178" s="80"/>
      <c r="RFQ178" s="80"/>
      <c r="RFR178" s="80"/>
      <c r="RFS178" s="80"/>
      <c r="RFT178" s="80"/>
      <c r="RFU178" s="80"/>
      <c r="RFV178" s="80"/>
      <c r="RFW178" s="80"/>
      <c r="RFX178" s="80"/>
      <c r="RFY178" s="80"/>
      <c r="RFZ178" s="80"/>
      <c r="RGA178" s="80"/>
      <c r="RGB178" s="80"/>
      <c r="RGC178" s="80"/>
      <c r="RGD178" s="80"/>
      <c r="RGE178" s="80"/>
      <c r="RGF178" s="80"/>
      <c r="RGG178" s="80"/>
      <c r="RGH178" s="80"/>
      <c r="RGI178" s="80"/>
      <c r="RGJ178" s="80"/>
      <c r="RGK178" s="80"/>
      <c r="RGL178" s="80"/>
      <c r="RGM178" s="80"/>
      <c r="RGN178" s="80"/>
      <c r="RGO178" s="80"/>
      <c r="RGP178" s="80"/>
      <c r="RGQ178" s="80"/>
      <c r="RGR178" s="80"/>
      <c r="RGS178" s="80"/>
      <c r="RGT178" s="80"/>
      <c r="RGU178" s="80"/>
      <c r="RGV178" s="80"/>
      <c r="RGW178" s="80"/>
      <c r="RGX178" s="80"/>
      <c r="RGY178" s="80"/>
      <c r="RGZ178" s="80"/>
      <c r="RHA178" s="80"/>
      <c r="RHB178" s="80"/>
      <c r="RHC178" s="80"/>
      <c r="RHD178" s="80"/>
      <c r="RHE178" s="80"/>
      <c r="RHF178" s="80"/>
      <c r="RHG178" s="80"/>
      <c r="RHH178" s="80"/>
      <c r="RHI178" s="80"/>
      <c r="RHJ178" s="80"/>
      <c r="RHK178" s="80"/>
      <c r="RHL178" s="80"/>
      <c r="RHM178" s="80"/>
      <c r="RHN178" s="80"/>
      <c r="RHO178" s="80"/>
      <c r="RHP178" s="80"/>
      <c r="RHQ178" s="80"/>
      <c r="RHR178" s="80"/>
      <c r="RHS178" s="80"/>
      <c r="RHT178" s="80"/>
      <c r="RHU178" s="80"/>
      <c r="RHV178" s="80"/>
      <c r="RHW178" s="80"/>
      <c r="RHX178" s="80"/>
      <c r="RHY178" s="80"/>
      <c r="RHZ178" s="80"/>
      <c r="RIA178" s="80"/>
      <c r="RIB178" s="80"/>
      <c r="RIC178" s="80"/>
      <c r="RID178" s="80"/>
      <c r="RIE178" s="80"/>
      <c r="RIF178" s="80"/>
      <c r="RIG178" s="80"/>
      <c r="RIH178" s="80"/>
      <c r="RII178" s="80"/>
      <c r="RIJ178" s="80"/>
      <c r="RIK178" s="80"/>
      <c r="RIL178" s="80"/>
      <c r="RIM178" s="80"/>
      <c r="RIN178" s="80"/>
      <c r="RIO178" s="80"/>
      <c r="RIP178" s="80"/>
      <c r="RIQ178" s="80"/>
      <c r="RIR178" s="80"/>
      <c r="RIS178" s="80"/>
      <c r="RIT178" s="80"/>
      <c r="RIU178" s="80"/>
      <c r="RIV178" s="80"/>
      <c r="RIW178" s="80"/>
      <c r="RIX178" s="80"/>
      <c r="RIY178" s="80"/>
      <c r="RIZ178" s="80"/>
      <c r="RJA178" s="80"/>
      <c r="RJB178" s="80"/>
      <c r="RJC178" s="80"/>
      <c r="RJD178" s="80"/>
      <c r="RJE178" s="80"/>
      <c r="RJF178" s="80"/>
      <c r="RJG178" s="80"/>
      <c r="RJH178" s="80"/>
      <c r="RJI178" s="80"/>
      <c r="RJJ178" s="80"/>
      <c r="RJK178" s="80"/>
      <c r="RJL178" s="80"/>
      <c r="RJM178" s="80"/>
      <c r="RJN178" s="80"/>
      <c r="RJO178" s="80"/>
      <c r="RJP178" s="80"/>
      <c r="RJQ178" s="80"/>
      <c r="RJR178" s="80"/>
      <c r="RJS178" s="80"/>
      <c r="RJT178" s="80"/>
      <c r="RJU178" s="80"/>
      <c r="RJV178" s="80"/>
      <c r="RJW178" s="80"/>
      <c r="RJX178" s="80"/>
      <c r="RJY178" s="80"/>
      <c r="RJZ178" s="80"/>
      <c r="RKA178" s="80"/>
      <c r="RKB178" s="80"/>
      <c r="RKC178" s="80"/>
      <c r="RKD178" s="80"/>
      <c r="RKE178" s="80"/>
      <c r="RKF178" s="80"/>
      <c r="RKG178" s="80"/>
      <c r="RKH178" s="80"/>
      <c r="RKI178" s="80"/>
      <c r="RKJ178" s="80"/>
      <c r="RKK178" s="80"/>
      <c r="RKL178" s="80"/>
      <c r="RKM178" s="80"/>
      <c r="RKN178" s="80"/>
      <c r="RKO178" s="80"/>
      <c r="RKP178" s="80"/>
      <c r="RKQ178" s="80"/>
      <c r="RKR178" s="80"/>
      <c r="RKS178" s="80"/>
      <c r="RKT178" s="80"/>
      <c r="RKU178" s="80"/>
      <c r="RKV178" s="80"/>
      <c r="RKW178" s="80"/>
      <c r="RKX178" s="80"/>
      <c r="RKY178" s="80"/>
      <c r="RKZ178" s="80"/>
      <c r="RLA178" s="80"/>
      <c r="RLB178" s="80"/>
      <c r="RLC178" s="80"/>
      <c r="RLD178" s="80"/>
      <c r="RLE178" s="80"/>
      <c r="RLF178" s="80"/>
      <c r="RLG178" s="80"/>
      <c r="RLH178" s="80"/>
      <c r="RLI178" s="80"/>
      <c r="RLJ178" s="80"/>
      <c r="RLK178" s="80"/>
      <c r="RLL178" s="80"/>
      <c r="RLM178" s="80"/>
      <c r="RLN178" s="80"/>
      <c r="RLO178" s="80"/>
      <c r="RLP178" s="80"/>
      <c r="RLQ178" s="80"/>
      <c r="RLR178" s="80"/>
      <c r="RLS178" s="80"/>
      <c r="RLT178" s="80"/>
      <c r="RLU178" s="80"/>
      <c r="RLV178" s="80"/>
      <c r="RLW178" s="80"/>
      <c r="RLX178" s="80"/>
      <c r="RLY178" s="80"/>
      <c r="RLZ178" s="80"/>
      <c r="RMA178" s="80"/>
      <c r="RMB178" s="80"/>
      <c r="RMC178" s="80"/>
      <c r="RMD178" s="80"/>
      <c r="RME178" s="80"/>
      <c r="RMF178" s="80"/>
      <c r="RMG178" s="80"/>
      <c r="RMH178" s="80"/>
      <c r="RMI178" s="80"/>
      <c r="RMJ178" s="80"/>
      <c r="RMK178" s="80"/>
      <c r="RML178" s="80"/>
      <c r="RMM178" s="80"/>
      <c r="RMN178" s="80"/>
      <c r="RMO178" s="80"/>
      <c r="RMP178" s="80"/>
      <c r="RMQ178" s="80"/>
      <c r="RMR178" s="80"/>
      <c r="RMS178" s="80"/>
      <c r="RMT178" s="80"/>
      <c r="RMU178" s="80"/>
      <c r="RMV178" s="80"/>
      <c r="RMW178" s="80"/>
      <c r="RMX178" s="80"/>
      <c r="RMY178" s="80"/>
      <c r="RMZ178" s="80"/>
      <c r="RNA178" s="80"/>
      <c r="RNB178" s="80"/>
      <c r="RNC178" s="80"/>
      <c r="RND178" s="80"/>
      <c r="RNE178" s="80"/>
      <c r="RNF178" s="80"/>
      <c r="RNG178" s="80"/>
      <c r="RNH178" s="80"/>
      <c r="RNI178" s="80"/>
      <c r="RNJ178" s="80"/>
      <c r="RNK178" s="80"/>
      <c r="RNL178" s="80"/>
      <c r="RNM178" s="80"/>
      <c r="RNN178" s="80"/>
      <c r="RNO178" s="80"/>
      <c r="RNP178" s="80"/>
      <c r="RNQ178" s="80"/>
      <c r="RNR178" s="80"/>
      <c r="RNS178" s="80"/>
      <c r="RNT178" s="80"/>
      <c r="RNU178" s="80"/>
      <c r="RNV178" s="80"/>
      <c r="RNW178" s="80"/>
      <c r="RNX178" s="80"/>
      <c r="RNY178" s="80"/>
      <c r="RNZ178" s="80"/>
      <c r="ROA178" s="80"/>
      <c r="ROB178" s="80"/>
      <c r="ROC178" s="80"/>
      <c r="ROD178" s="80"/>
      <c r="ROE178" s="80"/>
      <c r="ROF178" s="80"/>
      <c r="ROG178" s="80"/>
      <c r="ROH178" s="80"/>
      <c r="ROI178" s="80"/>
      <c r="ROJ178" s="80"/>
      <c r="ROK178" s="80"/>
      <c r="ROL178" s="80"/>
      <c r="ROM178" s="80"/>
      <c r="RON178" s="80"/>
      <c r="ROO178" s="80"/>
      <c r="ROP178" s="80"/>
      <c r="ROQ178" s="80"/>
      <c r="ROR178" s="80"/>
      <c r="ROS178" s="80"/>
      <c r="ROT178" s="80"/>
      <c r="ROU178" s="80"/>
      <c r="ROV178" s="80"/>
      <c r="ROW178" s="80"/>
      <c r="ROX178" s="80"/>
      <c r="ROY178" s="80"/>
      <c r="ROZ178" s="80"/>
      <c r="RPA178" s="80"/>
      <c r="RPB178" s="80"/>
      <c r="RPC178" s="80"/>
      <c r="RPD178" s="80"/>
      <c r="RPE178" s="80"/>
      <c r="RPF178" s="80"/>
      <c r="RPG178" s="80"/>
      <c r="RPH178" s="80"/>
      <c r="RPI178" s="80"/>
      <c r="RPJ178" s="80"/>
      <c r="RPK178" s="80"/>
      <c r="RPL178" s="80"/>
      <c r="RPM178" s="80"/>
      <c r="RPN178" s="80"/>
      <c r="RPO178" s="80"/>
      <c r="RPP178" s="80"/>
      <c r="RPQ178" s="80"/>
      <c r="RPR178" s="80"/>
      <c r="RPS178" s="80"/>
      <c r="RPT178" s="80"/>
      <c r="RPU178" s="80"/>
      <c r="RPV178" s="80"/>
      <c r="RPW178" s="80"/>
      <c r="RPX178" s="80"/>
      <c r="RPY178" s="80"/>
      <c r="RPZ178" s="80"/>
      <c r="RQA178" s="80"/>
      <c r="RQB178" s="80"/>
      <c r="RQC178" s="80"/>
      <c r="RQD178" s="80"/>
      <c r="RQE178" s="80"/>
      <c r="RQF178" s="80"/>
      <c r="RQG178" s="80"/>
      <c r="RQH178" s="80"/>
      <c r="RQI178" s="80"/>
      <c r="RQJ178" s="80"/>
      <c r="RQK178" s="80"/>
      <c r="RQL178" s="80"/>
      <c r="RQM178" s="80"/>
      <c r="RQN178" s="80"/>
      <c r="RQO178" s="80"/>
      <c r="RQP178" s="80"/>
      <c r="RQQ178" s="80"/>
      <c r="RQR178" s="80"/>
      <c r="RQS178" s="80"/>
      <c r="RQT178" s="80"/>
      <c r="RQU178" s="80"/>
      <c r="RQV178" s="80"/>
      <c r="RQW178" s="80"/>
      <c r="RQX178" s="80"/>
      <c r="RQY178" s="80"/>
      <c r="RQZ178" s="80"/>
      <c r="RRA178" s="80"/>
      <c r="RRB178" s="80"/>
      <c r="RRC178" s="80"/>
      <c r="RRD178" s="80"/>
      <c r="RRE178" s="80"/>
      <c r="RRF178" s="80"/>
      <c r="RRG178" s="80"/>
      <c r="RRH178" s="80"/>
      <c r="RRI178" s="80"/>
      <c r="RRJ178" s="80"/>
      <c r="RRK178" s="80"/>
      <c r="RRL178" s="80"/>
      <c r="RRM178" s="80"/>
      <c r="RRN178" s="80"/>
      <c r="RRO178" s="80"/>
      <c r="RRP178" s="80"/>
      <c r="RRQ178" s="80"/>
      <c r="RRR178" s="80"/>
      <c r="RRS178" s="80"/>
      <c r="RRT178" s="80"/>
      <c r="RRU178" s="80"/>
      <c r="RRV178" s="80"/>
      <c r="RRW178" s="80"/>
      <c r="RRX178" s="80"/>
      <c r="RRY178" s="80"/>
      <c r="RRZ178" s="80"/>
      <c r="RSA178" s="80"/>
      <c r="RSB178" s="80"/>
      <c r="RSC178" s="80"/>
      <c r="RSD178" s="80"/>
      <c r="RSE178" s="80"/>
      <c r="RSF178" s="80"/>
      <c r="RSG178" s="80"/>
      <c r="RSH178" s="80"/>
      <c r="RSI178" s="80"/>
      <c r="RSJ178" s="80"/>
      <c r="RSK178" s="80"/>
      <c r="RSL178" s="80"/>
      <c r="RSM178" s="80"/>
      <c r="RSN178" s="80"/>
      <c r="RSO178" s="80"/>
      <c r="RSP178" s="80"/>
      <c r="RSQ178" s="80"/>
      <c r="RSR178" s="80"/>
      <c r="RSS178" s="80"/>
      <c r="RST178" s="80"/>
      <c r="RSU178" s="80"/>
      <c r="RSV178" s="80"/>
      <c r="RSW178" s="80"/>
      <c r="RSX178" s="80"/>
      <c r="RSY178" s="80"/>
      <c r="RSZ178" s="80"/>
      <c r="RTA178" s="80"/>
      <c r="RTB178" s="80"/>
      <c r="RTC178" s="80"/>
      <c r="RTD178" s="80"/>
      <c r="RTE178" s="80"/>
      <c r="RTF178" s="80"/>
      <c r="RTG178" s="80"/>
      <c r="RTH178" s="80"/>
      <c r="RTI178" s="80"/>
      <c r="RTJ178" s="80"/>
      <c r="RTK178" s="80"/>
      <c r="RTL178" s="80"/>
      <c r="RTM178" s="80"/>
      <c r="RTN178" s="80"/>
      <c r="RTO178" s="80"/>
      <c r="RTP178" s="80"/>
      <c r="RTQ178" s="80"/>
      <c r="RTR178" s="80"/>
      <c r="RTS178" s="80"/>
      <c r="RTT178" s="80"/>
      <c r="RTU178" s="80"/>
      <c r="RTV178" s="80"/>
      <c r="RTW178" s="80"/>
      <c r="RTX178" s="80"/>
      <c r="RTY178" s="80"/>
      <c r="RTZ178" s="80"/>
      <c r="RUA178" s="80"/>
      <c r="RUB178" s="80"/>
      <c r="RUC178" s="80"/>
      <c r="RUD178" s="80"/>
      <c r="RUE178" s="80"/>
      <c r="RUF178" s="80"/>
      <c r="RUG178" s="80"/>
      <c r="RUH178" s="80"/>
      <c r="RUI178" s="80"/>
      <c r="RUJ178" s="80"/>
      <c r="RUK178" s="80"/>
      <c r="RUL178" s="80"/>
      <c r="RUM178" s="80"/>
      <c r="RUN178" s="80"/>
      <c r="RUO178" s="80"/>
      <c r="RUP178" s="80"/>
      <c r="RUQ178" s="80"/>
      <c r="RUR178" s="80"/>
      <c r="RUS178" s="80"/>
      <c r="RUT178" s="80"/>
      <c r="RUU178" s="80"/>
      <c r="RUV178" s="80"/>
      <c r="RUW178" s="80"/>
      <c r="RUX178" s="80"/>
      <c r="RUY178" s="80"/>
      <c r="RUZ178" s="80"/>
      <c r="RVA178" s="80"/>
      <c r="RVB178" s="80"/>
      <c r="RVC178" s="80"/>
      <c r="RVD178" s="80"/>
      <c r="RVE178" s="80"/>
      <c r="RVF178" s="80"/>
      <c r="RVG178" s="80"/>
      <c r="RVH178" s="80"/>
      <c r="RVI178" s="80"/>
      <c r="RVJ178" s="80"/>
      <c r="RVK178" s="80"/>
      <c r="RVL178" s="80"/>
      <c r="RVM178" s="80"/>
      <c r="RVN178" s="80"/>
      <c r="RVO178" s="80"/>
      <c r="RVP178" s="80"/>
      <c r="RVQ178" s="80"/>
      <c r="RVR178" s="80"/>
      <c r="RVS178" s="80"/>
      <c r="RVT178" s="80"/>
      <c r="RVU178" s="80"/>
      <c r="RVV178" s="80"/>
      <c r="RVW178" s="80"/>
      <c r="RVX178" s="80"/>
      <c r="RVY178" s="80"/>
      <c r="RVZ178" s="80"/>
      <c r="RWA178" s="80"/>
      <c r="RWB178" s="80"/>
      <c r="RWC178" s="80"/>
      <c r="RWD178" s="80"/>
      <c r="RWE178" s="80"/>
      <c r="RWF178" s="80"/>
      <c r="RWG178" s="80"/>
      <c r="RWH178" s="80"/>
      <c r="RWI178" s="80"/>
      <c r="RWJ178" s="80"/>
      <c r="RWK178" s="80"/>
      <c r="RWL178" s="80"/>
      <c r="RWM178" s="80"/>
      <c r="RWN178" s="80"/>
      <c r="RWO178" s="80"/>
      <c r="RWP178" s="80"/>
      <c r="RWQ178" s="80"/>
      <c r="RWR178" s="80"/>
      <c r="RWS178" s="80"/>
      <c r="RWT178" s="80"/>
      <c r="RWU178" s="80"/>
      <c r="RWV178" s="80"/>
      <c r="RWW178" s="80"/>
      <c r="RWX178" s="80"/>
      <c r="RWY178" s="80"/>
      <c r="RWZ178" s="80"/>
      <c r="RXA178" s="80"/>
      <c r="RXB178" s="80"/>
      <c r="RXC178" s="80"/>
      <c r="RXD178" s="80"/>
      <c r="RXE178" s="80"/>
      <c r="RXF178" s="80"/>
      <c r="RXG178" s="80"/>
      <c r="RXH178" s="80"/>
      <c r="RXI178" s="80"/>
      <c r="RXJ178" s="80"/>
      <c r="RXK178" s="80"/>
      <c r="RXL178" s="80"/>
      <c r="RXM178" s="80"/>
      <c r="RXN178" s="80"/>
      <c r="RXO178" s="80"/>
      <c r="RXP178" s="80"/>
      <c r="RXQ178" s="80"/>
      <c r="RXR178" s="80"/>
      <c r="RXS178" s="80"/>
      <c r="RXT178" s="80"/>
      <c r="RXU178" s="80"/>
      <c r="RXV178" s="80"/>
      <c r="RXW178" s="80"/>
      <c r="RXX178" s="80"/>
      <c r="RXY178" s="80"/>
      <c r="RXZ178" s="80"/>
      <c r="RYA178" s="80"/>
      <c r="RYB178" s="80"/>
      <c r="RYC178" s="80"/>
      <c r="RYD178" s="80"/>
      <c r="RYE178" s="80"/>
      <c r="RYF178" s="80"/>
      <c r="RYG178" s="80"/>
      <c r="RYH178" s="80"/>
      <c r="RYI178" s="80"/>
      <c r="RYJ178" s="80"/>
      <c r="RYK178" s="80"/>
      <c r="RYL178" s="80"/>
      <c r="RYM178" s="80"/>
      <c r="RYN178" s="80"/>
      <c r="RYO178" s="80"/>
      <c r="RYP178" s="80"/>
      <c r="RYQ178" s="80"/>
      <c r="RYR178" s="80"/>
      <c r="RYS178" s="80"/>
      <c r="RYT178" s="80"/>
      <c r="RYU178" s="80"/>
      <c r="RYV178" s="80"/>
      <c r="RYW178" s="80"/>
      <c r="RYX178" s="80"/>
      <c r="RYY178" s="80"/>
      <c r="RYZ178" s="80"/>
      <c r="RZA178" s="80"/>
      <c r="RZB178" s="80"/>
      <c r="RZC178" s="80"/>
      <c r="RZD178" s="80"/>
      <c r="RZE178" s="80"/>
      <c r="RZF178" s="80"/>
      <c r="RZG178" s="80"/>
      <c r="RZH178" s="80"/>
      <c r="RZI178" s="80"/>
      <c r="RZJ178" s="80"/>
      <c r="RZK178" s="80"/>
      <c r="RZL178" s="80"/>
      <c r="RZM178" s="80"/>
      <c r="RZN178" s="80"/>
      <c r="RZO178" s="80"/>
      <c r="RZP178" s="80"/>
      <c r="RZQ178" s="80"/>
      <c r="RZR178" s="80"/>
      <c r="RZS178" s="80"/>
      <c r="RZT178" s="80"/>
      <c r="RZU178" s="80"/>
      <c r="RZV178" s="80"/>
      <c r="RZW178" s="80"/>
      <c r="RZX178" s="80"/>
      <c r="RZY178" s="80"/>
      <c r="RZZ178" s="80"/>
      <c r="SAA178" s="80"/>
      <c r="SAB178" s="80"/>
      <c r="SAC178" s="80"/>
      <c r="SAD178" s="80"/>
      <c r="SAE178" s="80"/>
      <c r="SAF178" s="80"/>
      <c r="SAG178" s="80"/>
      <c r="SAH178" s="80"/>
      <c r="SAI178" s="80"/>
      <c r="SAJ178" s="80"/>
      <c r="SAK178" s="80"/>
      <c r="SAL178" s="80"/>
      <c r="SAM178" s="80"/>
      <c r="SAN178" s="80"/>
      <c r="SAO178" s="80"/>
      <c r="SAP178" s="80"/>
      <c r="SAQ178" s="80"/>
      <c r="SAR178" s="80"/>
      <c r="SAS178" s="80"/>
      <c r="SAT178" s="80"/>
      <c r="SAU178" s="80"/>
      <c r="SAV178" s="80"/>
      <c r="SAW178" s="80"/>
      <c r="SAX178" s="80"/>
      <c r="SAY178" s="80"/>
      <c r="SAZ178" s="80"/>
      <c r="SBA178" s="80"/>
      <c r="SBB178" s="80"/>
      <c r="SBC178" s="80"/>
      <c r="SBD178" s="80"/>
      <c r="SBE178" s="80"/>
      <c r="SBF178" s="80"/>
      <c r="SBG178" s="80"/>
      <c r="SBH178" s="80"/>
      <c r="SBI178" s="80"/>
      <c r="SBJ178" s="80"/>
      <c r="SBK178" s="80"/>
      <c r="SBL178" s="80"/>
      <c r="SBM178" s="80"/>
      <c r="SBN178" s="80"/>
      <c r="SBO178" s="80"/>
      <c r="SBP178" s="80"/>
      <c r="SBQ178" s="80"/>
      <c r="SBR178" s="80"/>
      <c r="SBS178" s="80"/>
      <c r="SBT178" s="80"/>
      <c r="SBU178" s="80"/>
      <c r="SBV178" s="80"/>
      <c r="SBW178" s="80"/>
      <c r="SBX178" s="80"/>
      <c r="SBY178" s="80"/>
      <c r="SBZ178" s="80"/>
      <c r="SCA178" s="80"/>
      <c r="SCB178" s="80"/>
      <c r="SCC178" s="80"/>
      <c r="SCD178" s="80"/>
      <c r="SCE178" s="80"/>
      <c r="SCF178" s="80"/>
      <c r="SCG178" s="80"/>
      <c r="SCH178" s="80"/>
      <c r="SCI178" s="80"/>
      <c r="SCJ178" s="80"/>
      <c r="SCK178" s="80"/>
      <c r="SCL178" s="80"/>
      <c r="SCM178" s="80"/>
      <c r="SCN178" s="80"/>
      <c r="SCO178" s="80"/>
      <c r="SCP178" s="80"/>
      <c r="SCQ178" s="80"/>
      <c r="SCR178" s="80"/>
      <c r="SCS178" s="80"/>
      <c r="SCT178" s="80"/>
      <c r="SCU178" s="80"/>
      <c r="SCV178" s="80"/>
      <c r="SCW178" s="80"/>
      <c r="SCX178" s="80"/>
      <c r="SCY178" s="80"/>
      <c r="SCZ178" s="80"/>
      <c r="SDA178" s="80"/>
      <c r="SDB178" s="80"/>
      <c r="SDC178" s="80"/>
      <c r="SDD178" s="80"/>
      <c r="SDE178" s="80"/>
      <c r="SDF178" s="80"/>
      <c r="SDG178" s="80"/>
      <c r="SDH178" s="80"/>
      <c r="SDI178" s="80"/>
      <c r="SDJ178" s="80"/>
      <c r="SDK178" s="80"/>
      <c r="SDL178" s="80"/>
      <c r="SDM178" s="80"/>
      <c r="SDN178" s="80"/>
      <c r="SDO178" s="80"/>
      <c r="SDP178" s="80"/>
      <c r="SDQ178" s="80"/>
      <c r="SDR178" s="80"/>
      <c r="SDS178" s="80"/>
      <c r="SDT178" s="80"/>
      <c r="SDU178" s="80"/>
      <c r="SDV178" s="80"/>
      <c r="SDW178" s="80"/>
      <c r="SDX178" s="80"/>
      <c r="SDY178" s="80"/>
      <c r="SDZ178" s="80"/>
      <c r="SEA178" s="80"/>
      <c r="SEB178" s="80"/>
      <c r="SEC178" s="80"/>
      <c r="SED178" s="80"/>
      <c r="SEE178" s="80"/>
      <c r="SEF178" s="80"/>
      <c r="SEG178" s="80"/>
      <c r="SEH178" s="80"/>
      <c r="SEI178" s="80"/>
      <c r="SEJ178" s="80"/>
      <c r="SEK178" s="80"/>
      <c r="SEL178" s="80"/>
      <c r="SEM178" s="80"/>
      <c r="SEN178" s="80"/>
      <c r="SEO178" s="80"/>
      <c r="SEP178" s="80"/>
      <c r="SEQ178" s="80"/>
      <c r="SER178" s="80"/>
      <c r="SES178" s="80"/>
      <c r="SET178" s="80"/>
      <c r="SEU178" s="80"/>
      <c r="SEV178" s="80"/>
      <c r="SEW178" s="80"/>
      <c r="SEX178" s="80"/>
      <c r="SEY178" s="80"/>
      <c r="SEZ178" s="80"/>
      <c r="SFA178" s="80"/>
      <c r="SFB178" s="80"/>
      <c r="SFC178" s="80"/>
      <c r="SFD178" s="80"/>
      <c r="SFE178" s="80"/>
      <c r="SFF178" s="80"/>
      <c r="SFG178" s="80"/>
      <c r="SFH178" s="80"/>
      <c r="SFI178" s="80"/>
      <c r="SFJ178" s="80"/>
      <c r="SFK178" s="80"/>
      <c r="SFL178" s="80"/>
      <c r="SFM178" s="80"/>
      <c r="SFN178" s="80"/>
      <c r="SFO178" s="80"/>
      <c r="SFP178" s="80"/>
      <c r="SFQ178" s="80"/>
      <c r="SFR178" s="80"/>
      <c r="SFS178" s="80"/>
      <c r="SFT178" s="80"/>
      <c r="SFU178" s="80"/>
      <c r="SFV178" s="80"/>
      <c r="SFW178" s="80"/>
      <c r="SFX178" s="80"/>
      <c r="SFY178" s="80"/>
      <c r="SFZ178" s="80"/>
      <c r="SGA178" s="80"/>
      <c r="SGB178" s="80"/>
      <c r="SGC178" s="80"/>
      <c r="SGD178" s="80"/>
      <c r="SGE178" s="80"/>
      <c r="SGF178" s="80"/>
      <c r="SGG178" s="80"/>
      <c r="SGH178" s="80"/>
      <c r="SGI178" s="80"/>
      <c r="SGJ178" s="80"/>
      <c r="SGK178" s="80"/>
      <c r="SGL178" s="80"/>
      <c r="SGM178" s="80"/>
      <c r="SGN178" s="80"/>
      <c r="SGO178" s="80"/>
      <c r="SGP178" s="80"/>
      <c r="SGQ178" s="80"/>
      <c r="SGR178" s="80"/>
      <c r="SGS178" s="80"/>
      <c r="SGT178" s="80"/>
      <c r="SGU178" s="80"/>
      <c r="SGV178" s="80"/>
      <c r="SGW178" s="80"/>
      <c r="SGX178" s="80"/>
      <c r="SGY178" s="80"/>
      <c r="SGZ178" s="80"/>
      <c r="SHA178" s="80"/>
      <c r="SHB178" s="80"/>
      <c r="SHC178" s="80"/>
      <c r="SHD178" s="80"/>
      <c r="SHE178" s="80"/>
      <c r="SHF178" s="80"/>
      <c r="SHG178" s="80"/>
      <c r="SHH178" s="80"/>
      <c r="SHI178" s="80"/>
      <c r="SHJ178" s="80"/>
      <c r="SHK178" s="80"/>
      <c r="SHL178" s="80"/>
      <c r="SHM178" s="80"/>
      <c r="SHN178" s="80"/>
      <c r="SHO178" s="80"/>
      <c r="SHP178" s="80"/>
      <c r="SHQ178" s="80"/>
      <c r="SHR178" s="80"/>
      <c r="SHS178" s="80"/>
      <c r="SHT178" s="80"/>
      <c r="SHU178" s="80"/>
      <c r="SHV178" s="80"/>
      <c r="SHW178" s="80"/>
      <c r="SHX178" s="80"/>
      <c r="SHY178" s="80"/>
      <c r="SHZ178" s="80"/>
      <c r="SIA178" s="80"/>
      <c r="SIB178" s="80"/>
      <c r="SIC178" s="80"/>
      <c r="SID178" s="80"/>
      <c r="SIE178" s="80"/>
      <c r="SIF178" s="80"/>
      <c r="SIG178" s="80"/>
      <c r="SIH178" s="80"/>
      <c r="SII178" s="80"/>
      <c r="SIJ178" s="80"/>
      <c r="SIK178" s="80"/>
      <c r="SIL178" s="80"/>
      <c r="SIM178" s="80"/>
      <c r="SIN178" s="80"/>
      <c r="SIO178" s="80"/>
      <c r="SIP178" s="80"/>
      <c r="SIQ178" s="80"/>
      <c r="SIR178" s="80"/>
      <c r="SIS178" s="80"/>
      <c r="SIT178" s="80"/>
      <c r="SIU178" s="80"/>
      <c r="SIV178" s="80"/>
      <c r="SIW178" s="80"/>
      <c r="SIX178" s="80"/>
      <c r="SIY178" s="80"/>
      <c r="SIZ178" s="80"/>
      <c r="SJA178" s="80"/>
      <c r="SJB178" s="80"/>
      <c r="SJC178" s="80"/>
      <c r="SJD178" s="80"/>
      <c r="SJE178" s="80"/>
      <c r="SJF178" s="80"/>
      <c r="SJG178" s="80"/>
      <c r="SJH178" s="80"/>
      <c r="SJI178" s="80"/>
      <c r="SJJ178" s="80"/>
      <c r="SJK178" s="80"/>
      <c r="SJL178" s="80"/>
      <c r="SJM178" s="80"/>
      <c r="SJN178" s="80"/>
      <c r="SJO178" s="80"/>
      <c r="SJP178" s="80"/>
      <c r="SJQ178" s="80"/>
      <c r="SJR178" s="80"/>
      <c r="SJS178" s="80"/>
      <c r="SJT178" s="80"/>
      <c r="SJU178" s="80"/>
      <c r="SJV178" s="80"/>
      <c r="SJW178" s="80"/>
      <c r="SJX178" s="80"/>
      <c r="SJY178" s="80"/>
      <c r="SJZ178" s="80"/>
      <c r="SKA178" s="80"/>
      <c r="SKB178" s="80"/>
      <c r="SKC178" s="80"/>
      <c r="SKD178" s="80"/>
      <c r="SKE178" s="80"/>
      <c r="SKF178" s="80"/>
      <c r="SKG178" s="80"/>
      <c r="SKH178" s="80"/>
      <c r="SKI178" s="80"/>
      <c r="SKJ178" s="80"/>
      <c r="SKK178" s="80"/>
      <c r="SKL178" s="80"/>
      <c r="SKM178" s="80"/>
      <c r="SKN178" s="80"/>
      <c r="SKO178" s="80"/>
      <c r="SKP178" s="80"/>
      <c r="SKQ178" s="80"/>
      <c r="SKR178" s="80"/>
      <c r="SKS178" s="80"/>
      <c r="SKT178" s="80"/>
      <c r="SKU178" s="80"/>
      <c r="SKV178" s="80"/>
      <c r="SKW178" s="80"/>
      <c r="SKX178" s="80"/>
      <c r="SKY178" s="80"/>
      <c r="SKZ178" s="80"/>
      <c r="SLA178" s="80"/>
      <c r="SLB178" s="80"/>
      <c r="SLC178" s="80"/>
      <c r="SLD178" s="80"/>
      <c r="SLE178" s="80"/>
      <c r="SLF178" s="80"/>
      <c r="SLG178" s="80"/>
      <c r="SLH178" s="80"/>
      <c r="SLI178" s="80"/>
      <c r="SLJ178" s="80"/>
      <c r="SLK178" s="80"/>
      <c r="SLL178" s="80"/>
      <c r="SLM178" s="80"/>
      <c r="SLN178" s="80"/>
      <c r="SLO178" s="80"/>
      <c r="SLP178" s="80"/>
      <c r="SLQ178" s="80"/>
      <c r="SLR178" s="80"/>
      <c r="SLS178" s="80"/>
      <c r="SLT178" s="80"/>
      <c r="SLU178" s="80"/>
      <c r="SLV178" s="80"/>
      <c r="SLW178" s="80"/>
      <c r="SLX178" s="80"/>
      <c r="SLY178" s="80"/>
      <c r="SLZ178" s="80"/>
      <c r="SMA178" s="80"/>
      <c r="SMB178" s="80"/>
      <c r="SMC178" s="80"/>
      <c r="SMD178" s="80"/>
      <c r="SME178" s="80"/>
      <c r="SMF178" s="80"/>
      <c r="SMG178" s="80"/>
      <c r="SMH178" s="80"/>
      <c r="SMI178" s="80"/>
      <c r="SMJ178" s="80"/>
      <c r="SMK178" s="80"/>
      <c r="SML178" s="80"/>
      <c r="SMM178" s="80"/>
      <c r="SMN178" s="80"/>
      <c r="SMO178" s="80"/>
      <c r="SMP178" s="80"/>
      <c r="SMQ178" s="80"/>
      <c r="SMR178" s="80"/>
      <c r="SMS178" s="80"/>
      <c r="SMT178" s="80"/>
      <c r="SMU178" s="80"/>
      <c r="SMV178" s="80"/>
      <c r="SMW178" s="80"/>
      <c r="SMX178" s="80"/>
      <c r="SMY178" s="80"/>
      <c r="SMZ178" s="80"/>
      <c r="SNA178" s="80"/>
      <c r="SNB178" s="80"/>
      <c r="SNC178" s="80"/>
      <c r="SND178" s="80"/>
      <c r="SNE178" s="80"/>
      <c r="SNF178" s="80"/>
      <c r="SNG178" s="80"/>
      <c r="SNH178" s="80"/>
      <c r="SNI178" s="80"/>
      <c r="SNJ178" s="80"/>
      <c r="SNK178" s="80"/>
      <c r="SNL178" s="80"/>
      <c r="SNM178" s="80"/>
      <c r="SNN178" s="80"/>
      <c r="SNO178" s="80"/>
      <c r="SNP178" s="80"/>
      <c r="SNQ178" s="80"/>
      <c r="SNR178" s="80"/>
      <c r="SNS178" s="80"/>
      <c r="SNT178" s="80"/>
      <c r="SNU178" s="80"/>
      <c r="SNV178" s="80"/>
      <c r="SNW178" s="80"/>
      <c r="SNX178" s="80"/>
      <c r="SNY178" s="80"/>
      <c r="SNZ178" s="80"/>
      <c r="SOA178" s="80"/>
      <c r="SOB178" s="80"/>
      <c r="SOC178" s="80"/>
      <c r="SOD178" s="80"/>
      <c r="SOE178" s="80"/>
      <c r="SOF178" s="80"/>
      <c r="SOG178" s="80"/>
      <c r="SOH178" s="80"/>
      <c r="SOI178" s="80"/>
      <c r="SOJ178" s="80"/>
      <c r="SOK178" s="80"/>
      <c r="SOL178" s="80"/>
      <c r="SOM178" s="80"/>
      <c r="SON178" s="80"/>
      <c r="SOO178" s="80"/>
      <c r="SOP178" s="80"/>
      <c r="SOQ178" s="80"/>
      <c r="SOR178" s="80"/>
      <c r="SOS178" s="80"/>
      <c r="SOT178" s="80"/>
      <c r="SOU178" s="80"/>
      <c r="SOV178" s="80"/>
      <c r="SOW178" s="80"/>
      <c r="SOX178" s="80"/>
      <c r="SOY178" s="80"/>
      <c r="SOZ178" s="80"/>
      <c r="SPA178" s="80"/>
      <c r="SPB178" s="80"/>
      <c r="SPC178" s="80"/>
      <c r="SPD178" s="80"/>
      <c r="SPE178" s="80"/>
      <c r="SPF178" s="80"/>
      <c r="SPG178" s="80"/>
      <c r="SPH178" s="80"/>
      <c r="SPI178" s="80"/>
      <c r="SPJ178" s="80"/>
      <c r="SPK178" s="80"/>
      <c r="SPL178" s="80"/>
      <c r="SPM178" s="80"/>
      <c r="SPN178" s="80"/>
      <c r="SPO178" s="80"/>
      <c r="SPP178" s="80"/>
      <c r="SPQ178" s="80"/>
      <c r="SPR178" s="80"/>
      <c r="SPS178" s="80"/>
      <c r="SPT178" s="80"/>
      <c r="SPU178" s="80"/>
      <c r="SPV178" s="80"/>
      <c r="SPW178" s="80"/>
      <c r="SPX178" s="80"/>
      <c r="SPY178" s="80"/>
      <c r="SPZ178" s="80"/>
      <c r="SQA178" s="80"/>
      <c r="SQB178" s="80"/>
      <c r="SQC178" s="80"/>
      <c r="SQD178" s="80"/>
      <c r="SQE178" s="80"/>
      <c r="SQF178" s="80"/>
      <c r="SQG178" s="80"/>
      <c r="SQH178" s="80"/>
      <c r="SQI178" s="80"/>
      <c r="SQJ178" s="80"/>
      <c r="SQK178" s="80"/>
      <c r="SQL178" s="80"/>
      <c r="SQM178" s="80"/>
      <c r="SQN178" s="80"/>
      <c r="SQO178" s="80"/>
      <c r="SQP178" s="80"/>
      <c r="SQQ178" s="80"/>
      <c r="SQR178" s="80"/>
      <c r="SQS178" s="80"/>
      <c r="SQT178" s="80"/>
      <c r="SQU178" s="80"/>
      <c r="SQV178" s="80"/>
      <c r="SQW178" s="80"/>
      <c r="SQX178" s="80"/>
      <c r="SQY178" s="80"/>
      <c r="SQZ178" s="80"/>
      <c r="SRA178" s="80"/>
      <c r="SRB178" s="80"/>
      <c r="SRC178" s="80"/>
      <c r="SRD178" s="80"/>
      <c r="SRE178" s="80"/>
      <c r="SRF178" s="80"/>
      <c r="SRG178" s="80"/>
      <c r="SRH178" s="80"/>
      <c r="SRI178" s="80"/>
      <c r="SRJ178" s="80"/>
      <c r="SRK178" s="80"/>
      <c r="SRL178" s="80"/>
      <c r="SRM178" s="80"/>
      <c r="SRN178" s="80"/>
      <c r="SRO178" s="80"/>
      <c r="SRP178" s="80"/>
      <c r="SRQ178" s="80"/>
      <c r="SRR178" s="80"/>
      <c r="SRS178" s="80"/>
      <c r="SRT178" s="80"/>
      <c r="SRU178" s="80"/>
      <c r="SRV178" s="80"/>
      <c r="SRW178" s="80"/>
      <c r="SRX178" s="80"/>
      <c r="SRY178" s="80"/>
      <c r="SRZ178" s="80"/>
      <c r="SSA178" s="80"/>
      <c r="SSB178" s="80"/>
      <c r="SSC178" s="80"/>
      <c r="SSD178" s="80"/>
      <c r="SSE178" s="80"/>
      <c r="SSF178" s="80"/>
      <c r="SSG178" s="80"/>
      <c r="SSH178" s="80"/>
      <c r="SSI178" s="80"/>
      <c r="SSJ178" s="80"/>
      <c r="SSK178" s="80"/>
      <c r="SSL178" s="80"/>
      <c r="SSM178" s="80"/>
      <c r="SSN178" s="80"/>
      <c r="SSO178" s="80"/>
      <c r="SSP178" s="80"/>
      <c r="SSQ178" s="80"/>
      <c r="SSR178" s="80"/>
      <c r="SSS178" s="80"/>
      <c r="SST178" s="80"/>
      <c r="SSU178" s="80"/>
      <c r="SSV178" s="80"/>
      <c r="SSW178" s="80"/>
      <c r="SSX178" s="80"/>
      <c r="SSY178" s="80"/>
      <c r="SSZ178" s="80"/>
      <c r="STA178" s="80"/>
      <c r="STB178" s="80"/>
      <c r="STC178" s="80"/>
      <c r="STD178" s="80"/>
      <c r="STE178" s="80"/>
      <c r="STF178" s="80"/>
      <c r="STG178" s="80"/>
      <c r="STH178" s="80"/>
      <c r="STI178" s="80"/>
      <c r="STJ178" s="80"/>
      <c r="STK178" s="80"/>
      <c r="STL178" s="80"/>
      <c r="STM178" s="80"/>
      <c r="STN178" s="80"/>
      <c r="STO178" s="80"/>
      <c r="STP178" s="80"/>
      <c r="STQ178" s="80"/>
      <c r="STR178" s="80"/>
      <c r="STS178" s="80"/>
      <c r="STT178" s="80"/>
      <c r="STU178" s="80"/>
      <c r="STV178" s="80"/>
      <c r="STW178" s="80"/>
      <c r="STX178" s="80"/>
      <c r="STY178" s="80"/>
      <c r="STZ178" s="80"/>
      <c r="SUA178" s="80"/>
      <c r="SUB178" s="80"/>
      <c r="SUC178" s="80"/>
      <c r="SUD178" s="80"/>
      <c r="SUE178" s="80"/>
      <c r="SUF178" s="80"/>
      <c r="SUG178" s="80"/>
      <c r="SUH178" s="80"/>
      <c r="SUI178" s="80"/>
      <c r="SUJ178" s="80"/>
      <c r="SUK178" s="80"/>
      <c r="SUL178" s="80"/>
      <c r="SUM178" s="80"/>
      <c r="SUN178" s="80"/>
      <c r="SUO178" s="80"/>
      <c r="SUP178" s="80"/>
      <c r="SUQ178" s="80"/>
      <c r="SUR178" s="80"/>
      <c r="SUS178" s="80"/>
      <c r="SUT178" s="80"/>
      <c r="SUU178" s="80"/>
      <c r="SUV178" s="80"/>
      <c r="SUW178" s="80"/>
      <c r="SUX178" s="80"/>
      <c r="SUY178" s="80"/>
      <c r="SUZ178" s="80"/>
      <c r="SVA178" s="80"/>
      <c r="SVB178" s="80"/>
      <c r="SVC178" s="80"/>
      <c r="SVD178" s="80"/>
      <c r="SVE178" s="80"/>
      <c r="SVF178" s="80"/>
      <c r="SVG178" s="80"/>
      <c r="SVH178" s="80"/>
      <c r="SVI178" s="80"/>
      <c r="SVJ178" s="80"/>
      <c r="SVK178" s="80"/>
      <c r="SVL178" s="80"/>
      <c r="SVM178" s="80"/>
      <c r="SVN178" s="80"/>
      <c r="SVO178" s="80"/>
      <c r="SVP178" s="80"/>
      <c r="SVQ178" s="80"/>
      <c r="SVR178" s="80"/>
      <c r="SVS178" s="80"/>
      <c r="SVT178" s="80"/>
      <c r="SVU178" s="80"/>
      <c r="SVV178" s="80"/>
      <c r="SVW178" s="80"/>
      <c r="SVX178" s="80"/>
      <c r="SVY178" s="80"/>
      <c r="SVZ178" s="80"/>
      <c r="SWA178" s="80"/>
      <c r="SWB178" s="80"/>
      <c r="SWC178" s="80"/>
      <c r="SWD178" s="80"/>
      <c r="SWE178" s="80"/>
      <c r="SWF178" s="80"/>
      <c r="SWG178" s="80"/>
      <c r="SWH178" s="80"/>
      <c r="SWI178" s="80"/>
      <c r="SWJ178" s="80"/>
      <c r="SWK178" s="80"/>
      <c r="SWL178" s="80"/>
      <c r="SWM178" s="80"/>
      <c r="SWN178" s="80"/>
      <c r="SWO178" s="80"/>
      <c r="SWP178" s="80"/>
      <c r="SWQ178" s="80"/>
      <c r="SWR178" s="80"/>
      <c r="SWS178" s="80"/>
      <c r="SWT178" s="80"/>
      <c r="SWU178" s="80"/>
      <c r="SWV178" s="80"/>
      <c r="SWW178" s="80"/>
      <c r="SWX178" s="80"/>
      <c r="SWY178" s="80"/>
      <c r="SWZ178" s="80"/>
      <c r="SXA178" s="80"/>
      <c r="SXB178" s="80"/>
      <c r="SXC178" s="80"/>
      <c r="SXD178" s="80"/>
      <c r="SXE178" s="80"/>
      <c r="SXF178" s="80"/>
      <c r="SXG178" s="80"/>
      <c r="SXH178" s="80"/>
      <c r="SXI178" s="80"/>
      <c r="SXJ178" s="80"/>
      <c r="SXK178" s="80"/>
      <c r="SXL178" s="80"/>
      <c r="SXM178" s="80"/>
      <c r="SXN178" s="80"/>
      <c r="SXO178" s="80"/>
      <c r="SXP178" s="80"/>
      <c r="SXQ178" s="80"/>
      <c r="SXR178" s="80"/>
      <c r="SXS178" s="80"/>
      <c r="SXT178" s="80"/>
      <c r="SXU178" s="80"/>
      <c r="SXV178" s="80"/>
      <c r="SXW178" s="80"/>
      <c r="SXX178" s="80"/>
      <c r="SXY178" s="80"/>
      <c r="SXZ178" s="80"/>
      <c r="SYA178" s="80"/>
      <c r="SYB178" s="80"/>
      <c r="SYC178" s="80"/>
      <c r="SYD178" s="80"/>
      <c r="SYE178" s="80"/>
      <c r="SYF178" s="80"/>
      <c r="SYG178" s="80"/>
      <c r="SYH178" s="80"/>
      <c r="SYI178" s="80"/>
      <c r="SYJ178" s="80"/>
      <c r="SYK178" s="80"/>
      <c r="SYL178" s="80"/>
      <c r="SYM178" s="80"/>
      <c r="SYN178" s="80"/>
      <c r="SYO178" s="80"/>
      <c r="SYP178" s="80"/>
      <c r="SYQ178" s="80"/>
      <c r="SYR178" s="80"/>
      <c r="SYS178" s="80"/>
      <c r="SYT178" s="80"/>
      <c r="SYU178" s="80"/>
      <c r="SYV178" s="80"/>
      <c r="SYW178" s="80"/>
      <c r="SYX178" s="80"/>
      <c r="SYY178" s="80"/>
      <c r="SYZ178" s="80"/>
      <c r="SZA178" s="80"/>
      <c r="SZB178" s="80"/>
      <c r="SZC178" s="80"/>
      <c r="SZD178" s="80"/>
      <c r="SZE178" s="80"/>
      <c r="SZF178" s="80"/>
      <c r="SZG178" s="80"/>
      <c r="SZH178" s="80"/>
      <c r="SZI178" s="80"/>
      <c r="SZJ178" s="80"/>
      <c r="SZK178" s="80"/>
      <c r="SZL178" s="80"/>
      <c r="SZM178" s="80"/>
      <c r="SZN178" s="80"/>
      <c r="SZO178" s="80"/>
      <c r="SZP178" s="80"/>
      <c r="SZQ178" s="80"/>
      <c r="SZR178" s="80"/>
      <c r="SZS178" s="80"/>
      <c r="SZT178" s="80"/>
      <c r="SZU178" s="80"/>
      <c r="SZV178" s="80"/>
      <c r="SZW178" s="80"/>
      <c r="SZX178" s="80"/>
      <c r="SZY178" s="80"/>
      <c r="SZZ178" s="80"/>
      <c r="TAA178" s="80"/>
      <c r="TAB178" s="80"/>
      <c r="TAC178" s="80"/>
      <c r="TAD178" s="80"/>
      <c r="TAE178" s="80"/>
      <c r="TAF178" s="80"/>
      <c r="TAG178" s="80"/>
      <c r="TAH178" s="80"/>
      <c r="TAI178" s="80"/>
      <c r="TAJ178" s="80"/>
      <c r="TAK178" s="80"/>
      <c r="TAL178" s="80"/>
      <c r="TAM178" s="80"/>
      <c r="TAN178" s="80"/>
      <c r="TAO178" s="80"/>
      <c r="TAP178" s="80"/>
      <c r="TAQ178" s="80"/>
      <c r="TAR178" s="80"/>
      <c r="TAS178" s="80"/>
      <c r="TAT178" s="80"/>
      <c r="TAU178" s="80"/>
      <c r="TAV178" s="80"/>
      <c r="TAW178" s="80"/>
      <c r="TAX178" s="80"/>
      <c r="TAY178" s="80"/>
      <c r="TAZ178" s="80"/>
      <c r="TBA178" s="80"/>
      <c r="TBB178" s="80"/>
      <c r="TBC178" s="80"/>
      <c r="TBD178" s="80"/>
      <c r="TBE178" s="80"/>
      <c r="TBF178" s="80"/>
      <c r="TBG178" s="80"/>
      <c r="TBH178" s="80"/>
      <c r="TBI178" s="80"/>
      <c r="TBJ178" s="80"/>
      <c r="TBK178" s="80"/>
      <c r="TBL178" s="80"/>
      <c r="TBM178" s="80"/>
      <c r="TBN178" s="80"/>
      <c r="TBO178" s="80"/>
      <c r="TBP178" s="80"/>
      <c r="TBQ178" s="80"/>
      <c r="TBR178" s="80"/>
      <c r="TBS178" s="80"/>
      <c r="TBT178" s="80"/>
      <c r="TBU178" s="80"/>
      <c r="TBV178" s="80"/>
      <c r="TBW178" s="80"/>
      <c r="TBX178" s="80"/>
      <c r="TBY178" s="80"/>
      <c r="TBZ178" s="80"/>
      <c r="TCA178" s="80"/>
      <c r="TCB178" s="80"/>
      <c r="TCC178" s="80"/>
      <c r="TCD178" s="80"/>
      <c r="TCE178" s="80"/>
      <c r="TCF178" s="80"/>
      <c r="TCG178" s="80"/>
      <c r="TCH178" s="80"/>
      <c r="TCI178" s="80"/>
      <c r="TCJ178" s="80"/>
      <c r="TCK178" s="80"/>
      <c r="TCL178" s="80"/>
      <c r="TCM178" s="80"/>
      <c r="TCN178" s="80"/>
      <c r="TCO178" s="80"/>
      <c r="TCP178" s="80"/>
      <c r="TCQ178" s="80"/>
      <c r="TCR178" s="80"/>
      <c r="TCS178" s="80"/>
      <c r="TCT178" s="80"/>
      <c r="TCU178" s="80"/>
      <c r="TCV178" s="80"/>
      <c r="TCW178" s="80"/>
      <c r="TCX178" s="80"/>
      <c r="TCY178" s="80"/>
      <c r="TCZ178" s="80"/>
      <c r="TDA178" s="80"/>
      <c r="TDB178" s="80"/>
      <c r="TDC178" s="80"/>
      <c r="TDD178" s="80"/>
      <c r="TDE178" s="80"/>
      <c r="TDF178" s="80"/>
      <c r="TDG178" s="80"/>
      <c r="TDH178" s="80"/>
      <c r="TDI178" s="80"/>
      <c r="TDJ178" s="80"/>
      <c r="TDK178" s="80"/>
      <c r="TDL178" s="80"/>
      <c r="TDM178" s="80"/>
      <c r="TDN178" s="80"/>
      <c r="TDO178" s="80"/>
      <c r="TDP178" s="80"/>
      <c r="TDQ178" s="80"/>
      <c r="TDR178" s="80"/>
      <c r="TDS178" s="80"/>
      <c r="TDT178" s="80"/>
      <c r="TDU178" s="80"/>
      <c r="TDV178" s="80"/>
      <c r="TDW178" s="80"/>
      <c r="TDX178" s="80"/>
      <c r="TDY178" s="80"/>
      <c r="TDZ178" s="80"/>
      <c r="TEA178" s="80"/>
      <c r="TEB178" s="80"/>
      <c r="TEC178" s="80"/>
      <c r="TED178" s="80"/>
      <c r="TEE178" s="80"/>
      <c r="TEF178" s="80"/>
      <c r="TEG178" s="80"/>
      <c r="TEH178" s="80"/>
      <c r="TEI178" s="80"/>
      <c r="TEJ178" s="80"/>
      <c r="TEK178" s="80"/>
      <c r="TEL178" s="80"/>
      <c r="TEM178" s="80"/>
      <c r="TEN178" s="80"/>
      <c r="TEO178" s="80"/>
      <c r="TEP178" s="80"/>
      <c r="TEQ178" s="80"/>
      <c r="TER178" s="80"/>
      <c r="TES178" s="80"/>
      <c r="TET178" s="80"/>
      <c r="TEU178" s="80"/>
      <c r="TEV178" s="80"/>
      <c r="TEW178" s="80"/>
      <c r="TEX178" s="80"/>
      <c r="TEY178" s="80"/>
      <c r="TEZ178" s="80"/>
      <c r="TFA178" s="80"/>
      <c r="TFB178" s="80"/>
      <c r="TFC178" s="80"/>
      <c r="TFD178" s="80"/>
      <c r="TFE178" s="80"/>
      <c r="TFF178" s="80"/>
      <c r="TFG178" s="80"/>
      <c r="TFH178" s="80"/>
      <c r="TFI178" s="80"/>
      <c r="TFJ178" s="80"/>
      <c r="TFK178" s="80"/>
      <c r="TFL178" s="80"/>
      <c r="TFM178" s="80"/>
      <c r="TFN178" s="80"/>
      <c r="TFO178" s="80"/>
      <c r="TFP178" s="80"/>
      <c r="TFQ178" s="80"/>
      <c r="TFR178" s="80"/>
      <c r="TFS178" s="80"/>
      <c r="TFT178" s="80"/>
      <c r="TFU178" s="80"/>
      <c r="TFV178" s="80"/>
      <c r="TFW178" s="80"/>
      <c r="TFX178" s="80"/>
      <c r="TFY178" s="80"/>
      <c r="TFZ178" s="80"/>
      <c r="TGA178" s="80"/>
      <c r="TGB178" s="80"/>
      <c r="TGC178" s="80"/>
      <c r="TGD178" s="80"/>
      <c r="TGE178" s="80"/>
      <c r="TGF178" s="80"/>
      <c r="TGG178" s="80"/>
      <c r="TGH178" s="80"/>
      <c r="TGI178" s="80"/>
      <c r="TGJ178" s="80"/>
      <c r="TGK178" s="80"/>
      <c r="TGL178" s="80"/>
      <c r="TGM178" s="80"/>
      <c r="TGN178" s="80"/>
      <c r="TGO178" s="80"/>
      <c r="TGP178" s="80"/>
      <c r="TGQ178" s="80"/>
      <c r="TGR178" s="80"/>
      <c r="TGS178" s="80"/>
      <c r="TGT178" s="80"/>
      <c r="TGU178" s="80"/>
      <c r="TGV178" s="80"/>
      <c r="TGW178" s="80"/>
      <c r="TGX178" s="80"/>
      <c r="TGY178" s="80"/>
      <c r="TGZ178" s="80"/>
      <c r="THA178" s="80"/>
      <c r="THB178" s="80"/>
      <c r="THC178" s="80"/>
      <c r="THD178" s="80"/>
      <c r="THE178" s="80"/>
      <c r="THF178" s="80"/>
      <c r="THG178" s="80"/>
      <c r="THH178" s="80"/>
      <c r="THI178" s="80"/>
      <c r="THJ178" s="80"/>
      <c r="THK178" s="80"/>
      <c r="THL178" s="80"/>
      <c r="THM178" s="80"/>
      <c r="THN178" s="80"/>
      <c r="THO178" s="80"/>
      <c r="THP178" s="80"/>
      <c r="THQ178" s="80"/>
      <c r="THR178" s="80"/>
      <c r="THS178" s="80"/>
      <c r="THT178" s="80"/>
      <c r="THU178" s="80"/>
      <c r="THV178" s="80"/>
      <c r="THW178" s="80"/>
      <c r="THX178" s="80"/>
      <c r="THY178" s="80"/>
      <c r="THZ178" s="80"/>
      <c r="TIA178" s="80"/>
      <c r="TIB178" s="80"/>
      <c r="TIC178" s="80"/>
      <c r="TID178" s="80"/>
      <c r="TIE178" s="80"/>
      <c r="TIF178" s="80"/>
      <c r="TIG178" s="80"/>
      <c r="TIH178" s="80"/>
      <c r="TII178" s="80"/>
      <c r="TIJ178" s="80"/>
      <c r="TIK178" s="80"/>
      <c r="TIL178" s="80"/>
      <c r="TIM178" s="80"/>
      <c r="TIN178" s="80"/>
      <c r="TIO178" s="80"/>
      <c r="TIP178" s="80"/>
      <c r="TIQ178" s="80"/>
      <c r="TIR178" s="80"/>
      <c r="TIS178" s="80"/>
      <c r="TIT178" s="80"/>
      <c r="TIU178" s="80"/>
      <c r="TIV178" s="80"/>
      <c r="TIW178" s="80"/>
      <c r="TIX178" s="80"/>
      <c r="TIY178" s="80"/>
      <c r="TIZ178" s="80"/>
      <c r="TJA178" s="80"/>
      <c r="TJB178" s="80"/>
      <c r="TJC178" s="80"/>
      <c r="TJD178" s="80"/>
      <c r="TJE178" s="80"/>
      <c r="TJF178" s="80"/>
      <c r="TJG178" s="80"/>
      <c r="TJH178" s="80"/>
      <c r="TJI178" s="80"/>
      <c r="TJJ178" s="80"/>
      <c r="TJK178" s="80"/>
      <c r="TJL178" s="80"/>
      <c r="TJM178" s="80"/>
      <c r="TJN178" s="80"/>
      <c r="TJO178" s="80"/>
      <c r="TJP178" s="80"/>
      <c r="TJQ178" s="80"/>
      <c r="TJR178" s="80"/>
      <c r="TJS178" s="80"/>
      <c r="TJT178" s="80"/>
      <c r="TJU178" s="80"/>
      <c r="TJV178" s="80"/>
      <c r="TJW178" s="80"/>
      <c r="TJX178" s="80"/>
      <c r="TJY178" s="80"/>
      <c r="TJZ178" s="80"/>
      <c r="TKA178" s="80"/>
      <c r="TKB178" s="80"/>
      <c r="TKC178" s="80"/>
      <c r="TKD178" s="80"/>
      <c r="TKE178" s="80"/>
      <c r="TKF178" s="80"/>
      <c r="TKG178" s="80"/>
      <c r="TKH178" s="80"/>
      <c r="TKI178" s="80"/>
      <c r="TKJ178" s="80"/>
      <c r="TKK178" s="80"/>
      <c r="TKL178" s="80"/>
      <c r="TKM178" s="80"/>
      <c r="TKN178" s="80"/>
      <c r="TKO178" s="80"/>
      <c r="TKP178" s="80"/>
      <c r="TKQ178" s="80"/>
      <c r="TKR178" s="80"/>
      <c r="TKS178" s="80"/>
      <c r="TKT178" s="80"/>
      <c r="TKU178" s="80"/>
      <c r="TKV178" s="80"/>
      <c r="TKW178" s="80"/>
      <c r="TKX178" s="80"/>
      <c r="TKY178" s="80"/>
      <c r="TKZ178" s="80"/>
      <c r="TLA178" s="80"/>
      <c r="TLB178" s="80"/>
      <c r="TLC178" s="80"/>
      <c r="TLD178" s="80"/>
      <c r="TLE178" s="80"/>
      <c r="TLF178" s="80"/>
      <c r="TLG178" s="80"/>
      <c r="TLH178" s="80"/>
      <c r="TLI178" s="80"/>
      <c r="TLJ178" s="80"/>
      <c r="TLK178" s="80"/>
      <c r="TLL178" s="80"/>
      <c r="TLM178" s="80"/>
      <c r="TLN178" s="80"/>
      <c r="TLO178" s="80"/>
      <c r="TLP178" s="80"/>
      <c r="TLQ178" s="80"/>
      <c r="TLR178" s="80"/>
      <c r="TLS178" s="80"/>
      <c r="TLT178" s="80"/>
      <c r="TLU178" s="80"/>
      <c r="TLV178" s="80"/>
      <c r="TLW178" s="80"/>
      <c r="TLX178" s="80"/>
      <c r="TLY178" s="80"/>
      <c r="TLZ178" s="80"/>
      <c r="TMA178" s="80"/>
      <c r="TMB178" s="80"/>
      <c r="TMC178" s="80"/>
      <c r="TMD178" s="80"/>
      <c r="TME178" s="80"/>
      <c r="TMF178" s="80"/>
      <c r="TMG178" s="80"/>
      <c r="TMH178" s="80"/>
      <c r="TMI178" s="80"/>
      <c r="TMJ178" s="80"/>
      <c r="TMK178" s="80"/>
      <c r="TML178" s="80"/>
      <c r="TMM178" s="80"/>
      <c r="TMN178" s="80"/>
      <c r="TMO178" s="80"/>
      <c r="TMP178" s="80"/>
      <c r="TMQ178" s="80"/>
      <c r="TMR178" s="80"/>
      <c r="TMS178" s="80"/>
      <c r="TMT178" s="80"/>
      <c r="TMU178" s="80"/>
      <c r="TMV178" s="80"/>
      <c r="TMW178" s="80"/>
      <c r="TMX178" s="80"/>
      <c r="TMY178" s="80"/>
      <c r="TMZ178" s="80"/>
      <c r="TNA178" s="80"/>
      <c r="TNB178" s="80"/>
      <c r="TNC178" s="80"/>
      <c r="TND178" s="80"/>
      <c r="TNE178" s="80"/>
      <c r="TNF178" s="80"/>
      <c r="TNG178" s="80"/>
      <c r="TNH178" s="80"/>
      <c r="TNI178" s="80"/>
      <c r="TNJ178" s="80"/>
      <c r="TNK178" s="80"/>
      <c r="TNL178" s="80"/>
      <c r="TNM178" s="80"/>
      <c r="TNN178" s="80"/>
      <c r="TNO178" s="80"/>
      <c r="TNP178" s="80"/>
      <c r="TNQ178" s="80"/>
      <c r="TNR178" s="80"/>
      <c r="TNS178" s="80"/>
      <c r="TNT178" s="80"/>
      <c r="TNU178" s="80"/>
      <c r="TNV178" s="80"/>
      <c r="TNW178" s="80"/>
      <c r="TNX178" s="80"/>
      <c r="TNY178" s="80"/>
      <c r="TNZ178" s="80"/>
      <c r="TOA178" s="80"/>
      <c r="TOB178" s="80"/>
      <c r="TOC178" s="80"/>
      <c r="TOD178" s="80"/>
      <c r="TOE178" s="80"/>
      <c r="TOF178" s="80"/>
      <c r="TOG178" s="80"/>
      <c r="TOH178" s="80"/>
      <c r="TOI178" s="80"/>
      <c r="TOJ178" s="80"/>
      <c r="TOK178" s="80"/>
      <c r="TOL178" s="80"/>
      <c r="TOM178" s="80"/>
      <c r="TON178" s="80"/>
      <c r="TOO178" s="80"/>
      <c r="TOP178" s="80"/>
      <c r="TOQ178" s="80"/>
      <c r="TOR178" s="80"/>
      <c r="TOS178" s="80"/>
      <c r="TOT178" s="80"/>
      <c r="TOU178" s="80"/>
      <c r="TOV178" s="80"/>
      <c r="TOW178" s="80"/>
      <c r="TOX178" s="80"/>
      <c r="TOY178" s="80"/>
      <c r="TOZ178" s="80"/>
      <c r="TPA178" s="80"/>
      <c r="TPB178" s="80"/>
      <c r="TPC178" s="80"/>
      <c r="TPD178" s="80"/>
      <c r="TPE178" s="80"/>
      <c r="TPF178" s="80"/>
      <c r="TPG178" s="80"/>
      <c r="TPH178" s="80"/>
      <c r="TPI178" s="80"/>
      <c r="TPJ178" s="80"/>
      <c r="TPK178" s="80"/>
      <c r="TPL178" s="80"/>
      <c r="TPM178" s="80"/>
      <c r="TPN178" s="80"/>
      <c r="TPO178" s="80"/>
      <c r="TPP178" s="80"/>
      <c r="TPQ178" s="80"/>
      <c r="TPR178" s="80"/>
      <c r="TPS178" s="80"/>
      <c r="TPT178" s="80"/>
      <c r="TPU178" s="80"/>
      <c r="TPV178" s="80"/>
      <c r="TPW178" s="80"/>
      <c r="TPX178" s="80"/>
      <c r="TPY178" s="80"/>
      <c r="TPZ178" s="80"/>
      <c r="TQA178" s="80"/>
      <c r="TQB178" s="80"/>
      <c r="TQC178" s="80"/>
      <c r="TQD178" s="80"/>
      <c r="TQE178" s="80"/>
      <c r="TQF178" s="80"/>
      <c r="TQG178" s="80"/>
      <c r="TQH178" s="80"/>
      <c r="TQI178" s="80"/>
      <c r="TQJ178" s="80"/>
      <c r="TQK178" s="80"/>
      <c r="TQL178" s="80"/>
      <c r="TQM178" s="80"/>
      <c r="TQN178" s="80"/>
      <c r="TQO178" s="80"/>
      <c r="TQP178" s="80"/>
      <c r="TQQ178" s="80"/>
      <c r="TQR178" s="80"/>
      <c r="TQS178" s="80"/>
      <c r="TQT178" s="80"/>
      <c r="TQU178" s="80"/>
      <c r="TQV178" s="80"/>
      <c r="TQW178" s="80"/>
      <c r="TQX178" s="80"/>
      <c r="TQY178" s="80"/>
      <c r="TQZ178" s="80"/>
      <c r="TRA178" s="80"/>
      <c r="TRB178" s="80"/>
      <c r="TRC178" s="80"/>
      <c r="TRD178" s="80"/>
      <c r="TRE178" s="80"/>
      <c r="TRF178" s="80"/>
      <c r="TRG178" s="80"/>
      <c r="TRH178" s="80"/>
      <c r="TRI178" s="80"/>
      <c r="TRJ178" s="80"/>
      <c r="TRK178" s="80"/>
      <c r="TRL178" s="80"/>
      <c r="TRM178" s="80"/>
      <c r="TRN178" s="80"/>
      <c r="TRO178" s="80"/>
      <c r="TRP178" s="80"/>
      <c r="TRQ178" s="80"/>
      <c r="TRR178" s="80"/>
      <c r="TRS178" s="80"/>
      <c r="TRT178" s="80"/>
      <c r="TRU178" s="80"/>
      <c r="TRV178" s="80"/>
      <c r="TRW178" s="80"/>
      <c r="TRX178" s="80"/>
      <c r="TRY178" s="80"/>
      <c r="TRZ178" s="80"/>
      <c r="TSA178" s="80"/>
      <c r="TSB178" s="80"/>
      <c r="TSC178" s="80"/>
      <c r="TSD178" s="80"/>
      <c r="TSE178" s="80"/>
      <c r="TSF178" s="80"/>
      <c r="TSG178" s="80"/>
      <c r="TSH178" s="80"/>
      <c r="TSI178" s="80"/>
      <c r="TSJ178" s="80"/>
      <c r="TSK178" s="80"/>
      <c r="TSL178" s="80"/>
      <c r="TSM178" s="80"/>
      <c r="TSN178" s="80"/>
      <c r="TSO178" s="80"/>
      <c r="TSP178" s="80"/>
      <c r="TSQ178" s="80"/>
      <c r="TSR178" s="80"/>
      <c r="TSS178" s="80"/>
      <c r="TST178" s="80"/>
      <c r="TSU178" s="80"/>
      <c r="TSV178" s="80"/>
      <c r="TSW178" s="80"/>
      <c r="TSX178" s="80"/>
      <c r="TSY178" s="80"/>
      <c r="TSZ178" s="80"/>
      <c r="TTA178" s="80"/>
      <c r="TTB178" s="80"/>
      <c r="TTC178" s="80"/>
      <c r="TTD178" s="80"/>
      <c r="TTE178" s="80"/>
      <c r="TTF178" s="80"/>
      <c r="TTG178" s="80"/>
      <c r="TTH178" s="80"/>
      <c r="TTI178" s="80"/>
      <c r="TTJ178" s="80"/>
      <c r="TTK178" s="80"/>
      <c r="TTL178" s="80"/>
      <c r="TTM178" s="80"/>
      <c r="TTN178" s="80"/>
      <c r="TTO178" s="80"/>
      <c r="TTP178" s="80"/>
      <c r="TTQ178" s="80"/>
      <c r="TTR178" s="80"/>
      <c r="TTS178" s="80"/>
      <c r="TTT178" s="80"/>
      <c r="TTU178" s="80"/>
      <c r="TTV178" s="80"/>
      <c r="TTW178" s="80"/>
      <c r="TTX178" s="80"/>
      <c r="TTY178" s="80"/>
      <c r="TTZ178" s="80"/>
      <c r="TUA178" s="80"/>
      <c r="TUB178" s="80"/>
      <c r="TUC178" s="80"/>
      <c r="TUD178" s="80"/>
      <c r="TUE178" s="80"/>
      <c r="TUF178" s="80"/>
      <c r="TUG178" s="80"/>
      <c r="TUH178" s="80"/>
      <c r="TUI178" s="80"/>
      <c r="TUJ178" s="80"/>
      <c r="TUK178" s="80"/>
      <c r="TUL178" s="80"/>
      <c r="TUM178" s="80"/>
      <c r="TUN178" s="80"/>
      <c r="TUO178" s="80"/>
      <c r="TUP178" s="80"/>
      <c r="TUQ178" s="80"/>
      <c r="TUR178" s="80"/>
      <c r="TUS178" s="80"/>
      <c r="TUT178" s="80"/>
      <c r="TUU178" s="80"/>
      <c r="TUV178" s="80"/>
      <c r="TUW178" s="80"/>
      <c r="TUX178" s="80"/>
      <c r="TUY178" s="80"/>
      <c r="TUZ178" s="80"/>
      <c r="TVA178" s="80"/>
      <c r="TVB178" s="80"/>
      <c r="TVC178" s="80"/>
      <c r="TVD178" s="80"/>
      <c r="TVE178" s="80"/>
      <c r="TVF178" s="80"/>
      <c r="TVG178" s="80"/>
      <c r="TVH178" s="80"/>
      <c r="TVI178" s="80"/>
      <c r="TVJ178" s="80"/>
      <c r="TVK178" s="80"/>
      <c r="TVL178" s="80"/>
      <c r="TVM178" s="80"/>
      <c r="TVN178" s="80"/>
      <c r="TVO178" s="80"/>
      <c r="TVP178" s="80"/>
      <c r="TVQ178" s="80"/>
      <c r="TVR178" s="80"/>
      <c r="TVS178" s="80"/>
      <c r="TVT178" s="80"/>
      <c r="TVU178" s="80"/>
      <c r="TVV178" s="80"/>
      <c r="TVW178" s="80"/>
      <c r="TVX178" s="80"/>
      <c r="TVY178" s="80"/>
      <c r="TVZ178" s="80"/>
      <c r="TWA178" s="80"/>
      <c r="TWB178" s="80"/>
      <c r="TWC178" s="80"/>
      <c r="TWD178" s="80"/>
      <c r="TWE178" s="80"/>
      <c r="TWF178" s="80"/>
      <c r="TWG178" s="80"/>
      <c r="TWH178" s="80"/>
      <c r="TWI178" s="80"/>
      <c r="TWJ178" s="80"/>
      <c r="TWK178" s="80"/>
      <c r="TWL178" s="80"/>
      <c r="TWM178" s="80"/>
      <c r="TWN178" s="80"/>
      <c r="TWO178" s="80"/>
      <c r="TWP178" s="80"/>
      <c r="TWQ178" s="80"/>
      <c r="TWR178" s="80"/>
      <c r="TWS178" s="80"/>
      <c r="TWT178" s="80"/>
      <c r="TWU178" s="80"/>
      <c r="TWV178" s="80"/>
      <c r="TWW178" s="80"/>
      <c r="TWX178" s="80"/>
      <c r="TWY178" s="80"/>
      <c r="TWZ178" s="80"/>
      <c r="TXA178" s="80"/>
      <c r="TXB178" s="80"/>
      <c r="TXC178" s="80"/>
      <c r="TXD178" s="80"/>
      <c r="TXE178" s="80"/>
      <c r="TXF178" s="80"/>
      <c r="TXG178" s="80"/>
      <c r="TXH178" s="80"/>
      <c r="TXI178" s="80"/>
      <c r="TXJ178" s="80"/>
      <c r="TXK178" s="80"/>
      <c r="TXL178" s="80"/>
      <c r="TXM178" s="80"/>
      <c r="TXN178" s="80"/>
      <c r="TXO178" s="80"/>
      <c r="TXP178" s="80"/>
      <c r="TXQ178" s="80"/>
      <c r="TXR178" s="80"/>
      <c r="TXS178" s="80"/>
      <c r="TXT178" s="80"/>
      <c r="TXU178" s="80"/>
      <c r="TXV178" s="80"/>
      <c r="TXW178" s="80"/>
      <c r="TXX178" s="80"/>
      <c r="TXY178" s="80"/>
      <c r="TXZ178" s="80"/>
      <c r="TYA178" s="80"/>
      <c r="TYB178" s="80"/>
      <c r="TYC178" s="80"/>
      <c r="TYD178" s="80"/>
      <c r="TYE178" s="80"/>
      <c r="TYF178" s="80"/>
      <c r="TYG178" s="80"/>
      <c r="TYH178" s="80"/>
      <c r="TYI178" s="80"/>
      <c r="TYJ178" s="80"/>
      <c r="TYK178" s="80"/>
      <c r="TYL178" s="80"/>
      <c r="TYM178" s="80"/>
      <c r="TYN178" s="80"/>
      <c r="TYO178" s="80"/>
      <c r="TYP178" s="80"/>
      <c r="TYQ178" s="80"/>
      <c r="TYR178" s="80"/>
      <c r="TYS178" s="80"/>
      <c r="TYT178" s="80"/>
      <c r="TYU178" s="80"/>
      <c r="TYV178" s="80"/>
      <c r="TYW178" s="80"/>
      <c r="TYX178" s="80"/>
      <c r="TYY178" s="80"/>
      <c r="TYZ178" s="80"/>
      <c r="TZA178" s="80"/>
      <c r="TZB178" s="80"/>
      <c r="TZC178" s="80"/>
      <c r="TZD178" s="80"/>
      <c r="TZE178" s="80"/>
      <c r="TZF178" s="80"/>
      <c r="TZG178" s="80"/>
      <c r="TZH178" s="80"/>
      <c r="TZI178" s="80"/>
      <c r="TZJ178" s="80"/>
      <c r="TZK178" s="80"/>
      <c r="TZL178" s="80"/>
      <c r="TZM178" s="80"/>
      <c r="TZN178" s="80"/>
      <c r="TZO178" s="80"/>
      <c r="TZP178" s="80"/>
      <c r="TZQ178" s="80"/>
      <c r="TZR178" s="80"/>
      <c r="TZS178" s="80"/>
      <c r="TZT178" s="80"/>
      <c r="TZU178" s="80"/>
      <c r="TZV178" s="80"/>
      <c r="TZW178" s="80"/>
      <c r="TZX178" s="80"/>
      <c r="TZY178" s="80"/>
      <c r="TZZ178" s="80"/>
      <c r="UAA178" s="80"/>
      <c r="UAB178" s="80"/>
      <c r="UAC178" s="80"/>
      <c r="UAD178" s="80"/>
      <c r="UAE178" s="80"/>
      <c r="UAF178" s="80"/>
      <c r="UAG178" s="80"/>
      <c r="UAH178" s="80"/>
      <c r="UAI178" s="80"/>
      <c r="UAJ178" s="80"/>
      <c r="UAK178" s="80"/>
      <c r="UAL178" s="80"/>
      <c r="UAM178" s="80"/>
      <c r="UAN178" s="80"/>
      <c r="UAO178" s="80"/>
      <c r="UAP178" s="80"/>
      <c r="UAQ178" s="80"/>
      <c r="UAR178" s="80"/>
      <c r="UAS178" s="80"/>
      <c r="UAT178" s="80"/>
      <c r="UAU178" s="80"/>
      <c r="UAV178" s="80"/>
      <c r="UAW178" s="80"/>
      <c r="UAX178" s="80"/>
      <c r="UAY178" s="80"/>
      <c r="UAZ178" s="80"/>
      <c r="UBA178" s="80"/>
      <c r="UBB178" s="80"/>
      <c r="UBC178" s="80"/>
      <c r="UBD178" s="80"/>
      <c r="UBE178" s="80"/>
      <c r="UBF178" s="80"/>
      <c r="UBG178" s="80"/>
      <c r="UBH178" s="80"/>
      <c r="UBI178" s="80"/>
      <c r="UBJ178" s="80"/>
      <c r="UBK178" s="80"/>
      <c r="UBL178" s="80"/>
      <c r="UBM178" s="80"/>
      <c r="UBN178" s="80"/>
      <c r="UBO178" s="80"/>
      <c r="UBP178" s="80"/>
      <c r="UBQ178" s="80"/>
      <c r="UBR178" s="80"/>
      <c r="UBS178" s="80"/>
      <c r="UBT178" s="80"/>
      <c r="UBU178" s="80"/>
      <c r="UBV178" s="80"/>
      <c r="UBW178" s="80"/>
      <c r="UBX178" s="80"/>
      <c r="UBY178" s="80"/>
      <c r="UBZ178" s="80"/>
      <c r="UCA178" s="80"/>
      <c r="UCB178" s="80"/>
      <c r="UCC178" s="80"/>
      <c r="UCD178" s="80"/>
      <c r="UCE178" s="80"/>
      <c r="UCF178" s="80"/>
      <c r="UCG178" s="80"/>
      <c r="UCH178" s="80"/>
      <c r="UCI178" s="80"/>
      <c r="UCJ178" s="80"/>
      <c r="UCK178" s="80"/>
      <c r="UCL178" s="80"/>
      <c r="UCM178" s="80"/>
      <c r="UCN178" s="80"/>
      <c r="UCO178" s="80"/>
      <c r="UCP178" s="80"/>
      <c r="UCQ178" s="80"/>
      <c r="UCR178" s="80"/>
      <c r="UCS178" s="80"/>
      <c r="UCT178" s="80"/>
      <c r="UCU178" s="80"/>
      <c r="UCV178" s="80"/>
      <c r="UCW178" s="80"/>
      <c r="UCX178" s="80"/>
      <c r="UCY178" s="80"/>
      <c r="UCZ178" s="80"/>
      <c r="UDA178" s="80"/>
      <c r="UDB178" s="80"/>
      <c r="UDC178" s="80"/>
      <c r="UDD178" s="80"/>
      <c r="UDE178" s="80"/>
      <c r="UDF178" s="80"/>
      <c r="UDG178" s="80"/>
      <c r="UDH178" s="80"/>
      <c r="UDI178" s="80"/>
      <c r="UDJ178" s="80"/>
      <c r="UDK178" s="80"/>
      <c r="UDL178" s="80"/>
      <c r="UDM178" s="80"/>
      <c r="UDN178" s="80"/>
      <c r="UDO178" s="80"/>
      <c r="UDP178" s="80"/>
      <c r="UDQ178" s="80"/>
      <c r="UDR178" s="80"/>
      <c r="UDS178" s="80"/>
      <c r="UDT178" s="80"/>
      <c r="UDU178" s="80"/>
      <c r="UDV178" s="80"/>
      <c r="UDW178" s="80"/>
      <c r="UDX178" s="80"/>
      <c r="UDY178" s="80"/>
      <c r="UDZ178" s="80"/>
      <c r="UEA178" s="80"/>
      <c r="UEB178" s="80"/>
      <c r="UEC178" s="80"/>
      <c r="UED178" s="80"/>
      <c r="UEE178" s="80"/>
      <c r="UEF178" s="80"/>
      <c r="UEG178" s="80"/>
      <c r="UEH178" s="80"/>
      <c r="UEI178" s="80"/>
      <c r="UEJ178" s="80"/>
      <c r="UEK178" s="80"/>
      <c r="UEL178" s="80"/>
      <c r="UEM178" s="80"/>
      <c r="UEN178" s="80"/>
      <c r="UEO178" s="80"/>
      <c r="UEP178" s="80"/>
      <c r="UEQ178" s="80"/>
      <c r="UER178" s="80"/>
      <c r="UES178" s="80"/>
      <c r="UET178" s="80"/>
      <c r="UEU178" s="80"/>
      <c r="UEV178" s="80"/>
      <c r="UEW178" s="80"/>
      <c r="UEX178" s="80"/>
      <c r="UEY178" s="80"/>
      <c r="UEZ178" s="80"/>
      <c r="UFA178" s="80"/>
      <c r="UFB178" s="80"/>
      <c r="UFC178" s="80"/>
      <c r="UFD178" s="80"/>
      <c r="UFE178" s="80"/>
      <c r="UFF178" s="80"/>
      <c r="UFG178" s="80"/>
      <c r="UFH178" s="80"/>
      <c r="UFI178" s="80"/>
      <c r="UFJ178" s="80"/>
      <c r="UFK178" s="80"/>
      <c r="UFL178" s="80"/>
      <c r="UFM178" s="80"/>
      <c r="UFN178" s="80"/>
      <c r="UFO178" s="80"/>
      <c r="UFP178" s="80"/>
      <c r="UFQ178" s="80"/>
      <c r="UFR178" s="80"/>
      <c r="UFS178" s="80"/>
      <c r="UFT178" s="80"/>
      <c r="UFU178" s="80"/>
      <c r="UFV178" s="80"/>
      <c r="UFW178" s="80"/>
      <c r="UFX178" s="80"/>
      <c r="UFY178" s="80"/>
      <c r="UFZ178" s="80"/>
      <c r="UGA178" s="80"/>
      <c r="UGB178" s="80"/>
      <c r="UGC178" s="80"/>
      <c r="UGD178" s="80"/>
      <c r="UGE178" s="80"/>
      <c r="UGF178" s="80"/>
      <c r="UGG178" s="80"/>
      <c r="UGH178" s="80"/>
      <c r="UGI178" s="80"/>
      <c r="UGJ178" s="80"/>
      <c r="UGK178" s="80"/>
      <c r="UGL178" s="80"/>
      <c r="UGM178" s="80"/>
      <c r="UGN178" s="80"/>
      <c r="UGO178" s="80"/>
      <c r="UGP178" s="80"/>
      <c r="UGQ178" s="80"/>
      <c r="UGR178" s="80"/>
      <c r="UGS178" s="80"/>
      <c r="UGT178" s="80"/>
      <c r="UGU178" s="80"/>
      <c r="UGV178" s="80"/>
      <c r="UGW178" s="80"/>
      <c r="UGX178" s="80"/>
      <c r="UGY178" s="80"/>
      <c r="UGZ178" s="80"/>
      <c r="UHA178" s="80"/>
      <c r="UHB178" s="80"/>
      <c r="UHC178" s="80"/>
      <c r="UHD178" s="80"/>
      <c r="UHE178" s="80"/>
      <c r="UHF178" s="80"/>
      <c r="UHG178" s="80"/>
      <c r="UHH178" s="80"/>
      <c r="UHI178" s="80"/>
      <c r="UHJ178" s="80"/>
      <c r="UHK178" s="80"/>
      <c r="UHL178" s="80"/>
      <c r="UHM178" s="80"/>
      <c r="UHN178" s="80"/>
      <c r="UHO178" s="80"/>
      <c r="UHP178" s="80"/>
      <c r="UHQ178" s="80"/>
      <c r="UHR178" s="80"/>
      <c r="UHS178" s="80"/>
      <c r="UHT178" s="80"/>
      <c r="UHU178" s="80"/>
      <c r="UHV178" s="80"/>
      <c r="UHW178" s="80"/>
      <c r="UHX178" s="80"/>
      <c r="UHY178" s="80"/>
      <c r="UHZ178" s="80"/>
      <c r="UIA178" s="80"/>
      <c r="UIB178" s="80"/>
      <c r="UIC178" s="80"/>
      <c r="UID178" s="80"/>
      <c r="UIE178" s="80"/>
      <c r="UIF178" s="80"/>
      <c r="UIG178" s="80"/>
      <c r="UIH178" s="80"/>
      <c r="UII178" s="80"/>
      <c r="UIJ178" s="80"/>
      <c r="UIK178" s="80"/>
      <c r="UIL178" s="80"/>
      <c r="UIM178" s="80"/>
      <c r="UIN178" s="80"/>
      <c r="UIO178" s="80"/>
      <c r="UIP178" s="80"/>
      <c r="UIQ178" s="80"/>
      <c r="UIR178" s="80"/>
      <c r="UIS178" s="80"/>
      <c r="UIT178" s="80"/>
      <c r="UIU178" s="80"/>
      <c r="UIV178" s="80"/>
      <c r="UIW178" s="80"/>
      <c r="UIX178" s="80"/>
      <c r="UIY178" s="80"/>
      <c r="UIZ178" s="80"/>
      <c r="UJA178" s="80"/>
      <c r="UJB178" s="80"/>
      <c r="UJC178" s="80"/>
      <c r="UJD178" s="80"/>
      <c r="UJE178" s="80"/>
      <c r="UJF178" s="80"/>
      <c r="UJG178" s="80"/>
      <c r="UJH178" s="80"/>
      <c r="UJI178" s="80"/>
      <c r="UJJ178" s="80"/>
      <c r="UJK178" s="80"/>
      <c r="UJL178" s="80"/>
      <c r="UJM178" s="80"/>
      <c r="UJN178" s="80"/>
      <c r="UJO178" s="80"/>
      <c r="UJP178" s="80"/>
      <c r="UJQ178" s="80"/>
      <c r="UJR178" s="80"/>
      <c r="UJS178" s="80"/>
      <c r="UJT178" s="80"/>
      <c r="UJU178" s="80"/>
      <c r="UJV178" s="80"/>
      <c r="UJW178" s="80"/>
      <c r="UJX178" s="80"/>
      <c r="UJY178" s="80"/>
      <c r="UJZ178" s="80"/>
      <c r="UKA178" s="80"/>
      <c r="UKB178" s="80"/>
      <c r="UKC178" s="80"/>
      <c r="UKD178" s="80"/>
      <c r="UKE178" s="80"/>
      <c r="UKF178" s="80"/>
      <c r="UKG178" s="80"/>
      <c r="UKH178" s="80"/>
      <c r="UKI178" s="80"/>
      <c r="UKJ178" s="80"/>
      <c r="UKK178" s="80"/>
      <c r="UKL178" s="80"/>
      <c r="UKM178" s="80"/>
      <c r="UKN178" s="80"/>
      <c r="UKO178" s="80"/>
      <c r="UKP178" s="80"/>
      <c r="UKQ178" s="80"/>
      <c r="UKR178" s="80"/>
      <c r="UKS178" s="80"/>
      <c r="UKT178" s="80"/>
      <c r="UKU178" s="80"/>
      <c r="UKV178" s="80"/>
      <c r="UKW178" s="80"/>
      <c r="UKX178" s="80"/>
      <c r="UKY178" s="80"/>
      <c r="UKZ178" s="80"/>
      <c r="ULA178" s="80"/>
      <c r="ULB178" s="80"/>
      <c r="ULC178" s="80"/>
      <c r="ULD178" s="80"/>
      <c r="ULE178" s="80"/>
      <c r="ULF178" s="80"/>
      <c r="ULG178" s="80"/>
      <c r="ULH178" s="80"/>
      <c r="ULI178" s="80"/>
      <c r="ULJ178" s="80"/>
      <c r="ULK178" s="80"/>
      <c r="ULL178" s="80"/>
      <c r="ULM178" s="80"/>
      <c r="ULN178" s="80"/>
      <c r="ULO178" s="80"/>
      <c r="ULP178" s="80"/>
      <c r="ULQ178" s="80"/>
      <c r="ULR178" s="80"/>
      <c r="ULS178" s="80"/>
      <c r="ULT178" s="80"/>
      <c r="ULU178" s="80"/>
      <c r="ULV178" s="80"/>
      <c r="ULW178" s="80"/>
      <c r="ULX178" s="80"/>
      <c r="ULY178" s="80"/>
      <c r="ULZ178" s="80"/>
      <c r="UMA178" s="80"/>
      <c r="UMB178" s="80"/>
      <c r="UMC178" s="80"/>
      <c r="UMD178" s="80"/>
      <c r="UME178" s="80"/>
      <c r="UMF178" s="80"/>
      <c r="UMG178" s="80"/>
      <c r="UMH178" s="80"/>
      <c r="UMI178" s="80"/>
      <c r="UMJ178" s="80"/>
      <c r="UMK178" s="80"/>
      <c r="UML178" s="80"/>
      <c r="UMM178" s="80"/>
      <c r="UMN178" s="80"/>
      <c r="UMO178" s="80"/>
      <c r="UMP178" s="80"/>
      <c r="UMQ178" s="80"/>
      <c r="UMR178" s="80"/>
      <c r="UMS178" s="80"/>
      <c r="UMT178" s="80"/>
      <c r="UMU178" s="80"/>
      <c r="UMV178" s="80"/>
      <c r="UMW178" s="80"/>
      <c r="UMX178" s="80"/>
      <c r="UMY178" s="80"/>
      <c r="UMZ178" s="80"/>
      <c r="UNA178" s="80"/>
      <c r="UNB178" s="80"/>
      <c r="UNC178" s="80"/>
      <c r="UND178" s="80"/>
      <c r="UNE178" s="80"/>
      <c r="UNF178" s="80"/>
      <c r="UNG178" s="80"/>
      <c r="UNH178" s="80"/>
      <c r="UNI178" s="80"/>
      <c r="UNJ178" s="80"/>
      <c r="UNK178" s="80"/>
      <c r="UNL178" s="80"/>
      <c r="UNM178" s="80"/>
      <c r="UNN178" s="80"/>
      <c r="UNO178" s="80"/>
      <c r="UNP178" s="80"/>
      <c r="UNQ178" s="80"/>
      <c r="UNR178" s="80"/>
      <c r="UNS178" s="80"/>
      <c r="UNT178" s="80"/>
      <c r="UNU178" s="80"/>
      <c r="UNV178" s="80"/>
      <c r="UNW178" s="80"/>
      <c r="UNX178" s="80"/>
      <c r="UNY178" s="80"/>
      <c r="UNZ178" s="80"/>
      <c r="UOA178" s="80"/>
      <c r="UOB178" s="80"/>
      <c r="UOC178" s="80"/>
      <c r="UOD178" s="80"/>
      <c r="UOE178" s="80"/>
      <c r="UOF178" s="80"/>
      <c r="UOG178" s="80"/>
      <c r="UOH178" s="80"/>
      <c r="UOI178" s="80"/>
      <c r="UOJ178" s="80"/>
      <c r="UOK178" s="80"/>
      <c r="UOL178" s="80"/>
      <c r="UOM178" s="80"/>
      <c r="UON178" s="80"/>
      <c r="UOO178" s="80"/>
      <c r="UOP178" s="80"/>
      <c r="UOQ178" s="80"/>
      <c r="UOR178" s="80"/>
      <c r="UOS178" s="80"/>
      <c r="UOT178" s="80"/>
      <c r="UOU178" s="80"/>
      <c r="UOV178" s="80"/>
      <c r="UOW178" s="80"/>
      <c r="UOX178" s="80"/>
      <c r="UOY178" s="80"/>
      <c r="UOZ178" s="80"/>
      <c r="UPA178" s="80"/>
      <c r="UPB178" s="80"/>
      <c r="UPC178" s="80"/>
      <c r="UPD178" s="80"/>
      <c r="UPE178" s="80"/>
      <c r="UPF178" s="80"/>
      <c r="UPG178" s="80"/>
      <c r="UPH178" s="80"/>
      <c r="UPI178" s="80"/>
      <c r="UPJ178" s="80"/>
      <c r="UPK178" s="80"/>
      <c r="UPL178" s="80"/>
      <c r="UPM178" s="80"/>
      <c r="UPN178" s="80"/>
      <c r="UPO178" s="80"/>
      <c r="UPP178" s="80"/>
      <c r="UPQ178" s="80"/>
      <c r="UPR178" s="80"/>
      <c r="UPS178" s="80"/>
      <c r="UPT178" s="80"/>
      <c r="UPU178" s="80"/>
      <c r="UPV178" s="80"/>
      <c r="UPW178" s="80"/>
      <c r="UPX178" s="80"/>
      <c r="UPY178" s="80"/>
      <c r="UPZ178" s="80"/>
      <c r="UQA178" s="80"/>
      <c r="UQB178" s="80"/>
      <c r="UQC178" s="80"/>
      <c r="UQD178" s="80"/>
      <c r="UQE178" s="80"/>
      <c r="UQF178" s="80"/>
      <c r="UQG178" s="80"/>
      <c r="UQH178" s="80"/>
      <c r="UQI178" s="80"/>
      <c r="UQJ178" s="80"/>
      <c r="UQK178" s="80"/>
      <c r="UQL178" s="80"/>
      <c r="UQM178" s="80"/>
      <c r="UQN178" s="80"/>
      <c r="UQO178" s="80"/>
      <c r="UQP178" s="80"/>
      <c r="UQQ178" s="80"/>
      <c r="UQR178" s="80"/>
      <c r="UQS178" s="80"/>
      <c r="UQT178" s="80"/>
      <c r="UQU178" s="80"/>
      <c r="UQV178" s="80"/>
      <c r="UQW178" s="80"/>
      <c r="UQX178" s="80"/>
      <c r="UQY178" s="80"/>
      <c r="UQZ178" s="80"/>
      <c r="URA178" s="80"/>
      <c r="URB178" s="80"/>
      <c r="URC178" s="80"/>
      <c r="URD178" s="80"/>
      <c r="URE178" s="80"/>
      <c r="URF178" s="80"/>
      <c r="URG178" s="80"/>
      <c r="URH178" s="80"/>
      <c r="URI178" s="80"/>
      <c r="URJ178" s="80"/>
      <c r="URK178" s="80"/>
      <c r="URL178" s="80"/>
      <c r="URM178" s="80"/>
      <c r="URN178" s="80"/>
      <c r="URO178" s="80"/>
      <c r="URP178" s="80"/>
      <c r="URQ178" s="80"/>
      <c r="URR178" s="80"/>
      <c r="URS178" s="80"/>
      <c r="URT178" s="80"/>
      <c r="URU178" s="80"/>
      <c r="URV178" s="80"/>
      <c r="URW178" s="80"/>
      <c r="URX178" s="80"/>
      <c r="URY178" s="80"/>
      <c r="URZ178" s="80"/>
      <c r="USA178" s="80"/>
      <c r="USB178" s="80"/>
      <c r="USC178" s="80"/>
      <c r="USD178" s="80"/>
      <c r="USE178" s="80"/>
      <c r="USF178" s="80"/>
      <c r="USG178" s="80"/>
      <c r="USH178" s="80"/>
      <c r="USI178" s="80"/>
      <c r="USJ178" s="80"/>
      <c r="USK178" s="80"/>
      <c r="USL178" s="80"/>
      <c r="USM178" s="80"/>
      <c r="USN178" s="80"/>
      <c r="USO178" s="80"/>
      <c r="USP178" s="80"/>
      <c r="USQ178" s="80"/>
      <c r="USR178" s="80"/>
      <c r="USS178" s="80"/>
      <c r="UST178" s="80"/>
      <c r="USU178" s="80"/>
      <c r="USV178" s="80"/>
      <c r="USW178" s="80"/>
      <c r="USX178" s="80"/>
      <c r="USY178" s="80"/>
      <c r="USZ178" s="80"/>
      <c r="UTA178" s="80"/>
      <c r="UTB178" s="80"/>
      <c r="UTC178" s="80"/>
      <c r="UTD178" s="80"/>
      <c r="UTE178" s="80"/>
      <c r="UTF178" s="80"/>
      <c r="UTG178" s="80"/>
      <c r="UTH178" s="80"/>
      <c r="UTI178" s="80"/>
      <c r="UTJ178" s="80"/>
      <c r="UTK178" s="80"/>
      <c r="UTL178" s="80"/>
      <c r="UTM178" s="80"/>
      <c r="UTN178" s="80"/>
      <c r="UTO178" s="80"/>
      <c r="UTP178" s="80"/>
      <c r="UTQ178" s="80"/>
      <c r="UTR178" s="80"/>
      <c r="UTS178" s="80"/>
      <c r="UTT178" s="80"/>
      <c r="UTU178" s="80"/>
      <c r="UTV178" s="80"/>
      <c r="UTW178" s="80"/>
      <c r="UTX178" s="80"/>
      <c r="UTY178" s="80"/>
      <c r="UTZ178" s="80"/>
      <c r="UUA178" s="80"/>
      <c r="UUB178" s="80"/>
      <c r="UUC178" s="80"/>
      <c r="UUD178" s="80"/>
      <c r="UUE178" s="80"/>
      <c r="UUF178" s="80"/>
      <c r="UUG178" s="80"/>
      <c r="UUH178" s="80"/>
      <c r="UUI178" s="80"/>
      <c r="UUJ178" s="80"/>
      <c r="UUK178" s="80"/>
      <c r="UUL178" s="80"/>
      <c r="UUM178" s="80"/>
      <c r="UUN178" s="80"/>
      <c r="UUO178" s="80"/>
      <c r="UUP178" s="80"/>
      <c r="UUQ178" s="80"/>
      <c r="UUR178" s="80"/>
      <c r="UUS178" s="80"/>
      <c r="UUT178" s="80"/>
      <c r="UUU178" s="80"/>
      <c r="UUV178" s="80"/>
      <c r="UUW178" s="80"/>
      <c r="UUX178" s="80"/>
      <c r="UUY178" s="80"/>
      <c r="UUZ178" s="80"/>
      <c r="UVA178" s="80"/>
      <c r="UVB178" s="80"/>
      <c r="UVC178" s="80"/>
      <c r="UVD178" s="80"/>
      <c r="UVE178" s="80"/>
      <c r="UVF178" s="80"/>
      <c r="UVG178" s="80"/>
      <c r="UVH178" s="80"/>
      <c r="UVI178" s="80"/>
      <c r="UVJ178" s="80"/>
      <c r="UVK178" s="80"/>
      <c r="UVL178" s="80"/>
      <c r="UVM178" s="80"/>
      <c r="UVN178" s="80"/>
      <c r="UVO178" s="80"/>
      <c r="UVP178" s="80"/>
      <c r="UVQ178" s="80"/>
      <c r="UVR178" s="80"/>
      <c r="UVS178" s="80"/>
      <c r="UVT178" s="80"/>
      <c r="UVU178" s="80"/>
      <c r="UVV178" s="80"/>
      <c r="UVW178" s="80"/>
      <c r="UVX178" s="80"/>
      <c r="UVY178" s="80"/>
      <c r="UVZ178" s="80"/>
      <c r="UWA178" s="80"/>
      <c r="UWB178" s="80"/>
      <c r="UWC178" s="80"/>
      <c r="UWD178" s="80"/>
      <c r="UWE178" s="80"/>
      <c r="UWF178" s="80"/>
      <c r="UWG178" s="80"/>
      <c r="UWH178" s="80"/>
      <c r="UWI178" s="80"/>
      <c r="UWJ178" s="80"/>
      <c r="UWK178" s="80"/>
      <c r="UWL178" s="80"/>
      <c r="UWM178" s="80"/>
      <c r="UWN178" s="80"/>
      <c r="UWO178" s="80"/>
      <c r="UWP178" s="80"/>
      <c r="UWQ178" s="80"/>
      <c r="UWR178" s="80"/>
      <c r="UWS178" s="80"/>
      <c r="UWT178" s="80"/>
      <c r="UWU178" s="80"/>
      <c r="UWV178" s="80"/>
      <c r="UWW178" s="80"/>
      <c r="UWX178" s="80"/>
      <c r="UWY178" s="80"/>
      <c r="UWZ178" s="80"/>
      <c r="UXA178" s="80"/>
      <c r="UXB178" s="80"/>
      <c r="UXC178" s="80"/>
      <c r="UXD178" s="80"/>
      <c r="UXE178" s="80"/>
      <c r="UXF178" s="80"/>
      <c r="UXG178" s="80"/>
      <c r="UXH178" s="80"/>
      <c r="UXI178" s="80"/>
      <c r="UXJ178" s="80"/>
      <c r="UXK178" s="80"/>
      <c r="UXL178" s="80"/>
      <c r="UXM178" s="80"/>
      <c r="UXN178" s="80"/>
      <c r="UXO178" s="80"/>
      <c r="UXP178" s="80"/>
      <c r="UXQ178" s="80"/>
      <c r="UXR178" s="80"/>
      <c r="UXS178" s="80"/>
      <c r="UXT178" s="80"/>
      <c r="UXU178" s="80"/>
      <c r="UXV178" s="80"/>
      <c r="UXW178" s="80"/>
      <c r="UXX178" s="80"/>
      <c r="UXY178" s="80"/>
      <c r="UXZ178" s="80"/>
      <c r="UYA178" s="80"/>
      <c r="UYB178" s="80"/>
      <c r="UYC178" s="80"/>
      <c r="UYD178" s="80"/>
      <c r="UYE178" s="80"/>
      <c r="UYF178" s="80"/>
      <c r="UYG178" s="80"/>
      <c r="UYH178" s="80"/>
      <c r="UYI178" s="80"/>
      <c r="UYJ178" s="80"/>
      <c r="UYK178" s="80"/>
      <c r="UYL178" s="80"/>
      <c r="UYM178" s="80"/>
      <c r="UYN178" s="80"/>
      <c r="UYO178" s="80"/>
      <c r="UYP178" s="80"/>
      <c r="UYQ178" s="80"/>
      <c r="UYR178" s="80"/>
      <c r="UYS178" s="80"/>
      <c r="UYT178" s="80"/>
      <c r="UYU178" s="80"/>
      <c r="UYV178" s="80"/>
      <c r="UYW178" s="80"/>
      <c r="UYX178" s="80"/>
      <c r="UYY178" s="80"/>
      <c r="UYZ178" s="80"/>
      <c r="UZA178" s="80"/>
      <c r="UZB178" s="80"/>
      <c r="UZC178" s="80"/>
      <c r="UZD178" s="80"/>
      <c r="UZE178" s="80"/>
      <c r="UZF178" s="80"/>
      <c r="UZG178" s="80"/>
      <c r="UZH178" s="80"/>
      <c r="UZI178" s="80"/>
      <c r="UZJ178" s="80"/>
      <c r="UZK178" s="80"/>
      <c r="UZL178" s="80"/>
      <c r="UZM178" s="80"/>
      <c r="UZN178" s="80"/>
      <c r="UZO178" s="80"/>
      <c r="UZP178" s="80"/>
      <c r="UZQ178" s="80"/>
      <c r="UZR178" s="80"/>
      <c r="UZS178" s="80"/>
      <c r="UZT178" s="80"/>
      <c r="UZU178" s="80"/>
      <c r="UZV178" s="80"/>
      <c r="UZW178" s="80"/>
      <c r="UZX178" s="80"/>
      <c r="UZY178" s="80"/>
      <c r="UZZ178" s="80"/>
      <c r="VAA178" s="80"/>
      <c r="VAB178" s="80"/>
      <c r="VAC178" s="80"/>
      <c r="VAD178" s="80"/>
      <c r="VAE178" s="80"/>
      <c r="VAF178" s="80"/>
      <c r="VAG178" s="80"/>
      <c r="VAH178" s="80"/>
      <c r="VAI178" s="80"/>
      <c r="VAJ178" s="80"/>
      <c r="VAK178" s="80"/>
      <c r="VAL178" s="80"/>
      <c r="VAM178" s="80"/>
      <c r="VAN178" s="80"/>
      <c r="VAO178" s="80"/>
      <c r="VAP178" s="80"/>
      <c r="VAQ178" s="80"/>
      <c r="VAR178" s="80"/>
      <c r="VAS178" s="80"/>
      <c r="VAT178" s="80"/>
      <c r="VAU178" s="80"/>
      <c r="VAV178" s="80"/>
      <c r="VAW178" s="80"/>
      <c r="VAX178" s="80"/>
      <c r="VAY178" s="80"/>
      <c r="VAZ178" s="80"/>
      <c r="VBA178" s="80"/>
      <c r="VBB178" s="80"/>
      <c r="VBC178" s="80"/>
      <c r="VBD178" s="80"/>
      <c r="VBE178" s="80"/>
      <c r="VBF178" s="80"/>
      <c r="VBG178" s="80"/>
      <c r="VBH178" s="80"/>
      <c r="VBI178" s="80"/>
      <c r="VBJ178" s="80"/>
      <c r="VBK178" s="80"/>
      <c r="VBL178" s="80"/>
      <c r="VBM178" s="80"/>
      <c r="VBN178" s="80"/>
      <c r="VBO178" s="80"/>
      <c r="VBP178" s="80"/>
      <c r="VBQ178" s="80"/>
      <c r="VBR178" s="80"/>
      <c r="VBS178" s="80"/>
      <c r="VBT178" s="80"/>
      <c r="VBU178" s="80"/>
      <c r="VBV178" s="80"/>
      <c r="VBW178" s="80"/>
      <c r="VBX178" s="80"/>
      <c r="VBY178" s="80"/>
      <c r="VBZ178" s="80"/>
      <c r="VCA178" s="80"/>
      <c r="VCB178" s="80"/>
      <c r="VCC178" s="80"/>
      <c r="VCD178" s="80"/>
      <c r="VCE178" s="80"/>
      <c r="VCF178" s="80"/>
      <c r="VCG178" s="80"/>
      <c r="VCH178" s="80"/>
      <c r="VCI178" s="80"/>
      <c r="VCJ178" s="80"/>
      <c r="VCK178" s="80"/>
      <c r="VCL178" s="80"/>
      <c r="VCM178" s="80"/>
      <c r="VCN178" s="80"/>
      <c r="VCO178" s="80"/>
      <c r="VCP178" s="80"/>
      <c r="VCQ178" s="80"/>
      <c r="VCR178" s="80"/>
      <c r="VCS178" s="80"/>
      <c r="VCT178" s="80"/>
      <c r="VCU178" s="80"/>
      <c r="VCV178" s="80"/>
      <c r="VCW178" s="80"/>
      <c r="VCX178" s="80"/>
      <c r="VCY178" s="80"/>
      <c r="VCZ178" s="80"/>
      <c r="VDA178" s="80"/>
      <c r="VDB178" s="80"/>
      <c r="VDC178" s="80"/>
      <c r="VDD178" s="80"/>
      <c r="VDE178" s="80"/>
      <c r="VDF178" s="80"/>
      <c r="VDG178" s="80"/>
      <c r="VDH178" s="80"/>
      <c r="VDI178" s="80"/>
      <c r="VDJ178" s="80"/>
      <c r="VDK178" s="80"/>
      <c r="VDL178" s="80"/>
      <c r="VDM178" s="80"/>
      <c r="VDN178" s="80"/>
      <c r="VDO178" s="80"/>
      <c r="VDP178" s="80"/>
      <c r="VDQ178" s="80"/>
      <c r="VDR178" s="80"/>
      <c r="VDS178" s="80"/>
      <c r="VDT178" s="80"/>
      <c r="VDU178" s="80"/>
      <c r="VDV178" s="80"/>
      <c r="VDW178" s="80"/>
      <c r="VDX178" s="80"/>
      <c r="VDY178" s="80"/>
      <c r="VDZ178" s="80"/>
      <c r="VEA178" s="80"/>
      <c r="VEB178" s="80"/>
      <c r="VEC178" s="80"/>
      <c r="VED178" s="80"/>
      <c r="VEE178" s="80"/>
      <c r="VEF178" s="80"/>
      <c r="VEG178" s="80"/>
      <c r="VEH178" s="80"/>
      <c r="VEI178" s="80"/>
      <c r="VEJ178" s="80"/>
      <c r="VEK178" s="80"/>
      <c r="VEL178" s="80"/>
      <c r="VEM178" s="80"/>
      <c r="VEN178" s="80"/>
      <c r="VEO178" s="80"/>
      <c r="VEP178" s="80"/>
      <c r="VEQ178" s="80"/>
      <c r="VER178" s="80"/>
      <c r="VES178" s="80"/>
      <c r="VET178" s="80"/>
      <c r="VEU178" s="80"/>
      <c r="VEV178" s="80"/>
      <c r="VEW178" s="80"/>
      <c r="VEX178" s="80"/>
      <c r="VEY178" s="80"/>
      <c r="VEZ178" s="80"/>
      <c r="VFA178" s="80"/>
      <c r="VFB178" s="80"/>
      <c r="VFC178" s="80"/>
      <c r="VFD178" s="80"/>
      <c r="VFE178" s="80"/>
      <c r="VFF178" s="80"/>
      <c r="VFG178" s="80"/>
      <c r="VFH178" s="80"/>
      <c r="VFI178" s="80"/>
      <c r="VFJ178" s="80"/>
      <c r="VFK178" s="80"/>
      <c r="VFL178" s="80"/>
      <c r="VFM178" s="80"/>
      <c r="VFN178" s="80"/>
      <c r="VFO178" s="80"/>
      <c r="VFP178" s="80"/>
      <c r="VFQ178" s="80"/>
      <c r="VFR178" s="80"/>
      <c r="VFS178" s="80"/>
      <c r="VFT178" s="80"/>
      <c r="VFU178" s="80"/>
      <c r="VFV178" s="80"/>
      <c r="VFW178" s="80"/>
      <c r="VFX178" s="80"/>
      <c r="VFY178" s="80"/>
      <c r="VFZ178" s="80"/>
      <c r="VGA178" s="80"/>
      <c r="VGB178" s="80"/>
      <c r="VGC178" s="80"/>
      <c r="VGD178" s="80"/>
      <c r="VGE178" s="80"/>
      <c r="VGF178" s="80"/>
      <c r="VGG178" s="80"/>
      <c r="VGH178" s="80"/>
      <c r="VGI178" s="80"/>
      <c r="VGJ178" s="80"/>
      <c r="VGK178" s="80"/>
      <c r="VGL178" s="80"/>
      <c r="VGM178" s="80"/>
      <c r="VGN178" s="80"/>
      <c r="VGO178" s="80"/>
      <c r="VGP178" s="80"/>
      <c r="VGQ178" s="80"/>
      <c r="VGR178" s="80"/>
      <c r="VGS178" s="80"/>
      <c r="VGT178" s="80"/>
      <c r="VGU178" s="80"/>
      <c r="VGV178" s="80"/>
      <c r="VGW178" s="80"/>
      <c r="VGX178" s="80"/>
      <c r="VGY178" s="80"/>
      <c r="VGZ178" s="80"/>
      <c r="VHA178" s="80"/>
      <c r="VHB178" s="80"/>
      <c r="VHC178" s="80"/>
      <c r="VHD178" s="80"/>
      <c r="VHE178" s="80"/>
      <c r="VHF178" s="80"/>
      <c r="VHG178" s="80"/>
      <c r="VHH178" s="80"/>
      <c r="VHI178" s="80"/>
      <c r="VHJ178" s="80"/>
      <c r="VHK178" s="80"/>
      <c r="VHL178" s="80"/>
      <c r="VHM178" s="80"/>
      <c r="VHN178" s="80"/>
      <c r="VHO178" s="80"/>
      <c r="VHP178" s="80"/>
      <c r="VHQ178" s="80"/>
      <c r="VHR178" s="80"/>
      <c r="VHS178" s="80"/>
      <c r="VHT178" s="80"/>
      <c r="VHU178" s="80"/>
      <c r="VHV178" s="80"/>
      <c r="VHW178" s="80"/>
      <c r="VHX178" s="80"/>
      <c r="VHY178" s="80"/>
      <c r="VHZ178" s="80"/>
      <c r="VIA178" s="80"/>
      <c r="VIB178" s="80"/>
      <c r="VIC178" s="80"/>
      <c r="VID178" s="80"/>
      <c r="VIE178" s="80"/>
      <c r="VIF178" s="80"/>
      <c r="VIG178" s="80"/>
      <c r="VIH178" s="80"/>
      <c r="VII178" s="80"/>
      <c r="VIJ178" s="80"/>
      <c r="VIK178" s="80"/>
      <c r="VIL178" s="80"/>
      <c r="VIM178" s="80"/>
      <c r="VIN178" s="80"/>
      <c r="VIO178" s="80"/>
      <c r="VIP178" s="80"/>
      <c r="VIQ178" s="80"/>
      <c r="VIR178" s="80"/>
      <c r="VIS178" s="80"/>
      <c r="VIT178" s="80"/>
      <c r="VIU178" s="80"/>
      <c r="VIV178" s="80"/>
      <c r="VIW178" s="80"/>
      <c r="VIX178" s="80"/>
      <c r="VIY178" s="80"/>
      <c r="VIZ178" s="80"/>
      <c r="VJA178" s="80"/>
      <c r="VJB178" s="80"/>
      <c r="VJC178" s="80"/>
      <c r="VJD178" s="80"/>
      <c r="VJE178" s="80"/>
      <c r="VJF178" s="80"/>
      <c r="VJG178" s="80"/>
      <c r="VJH178" s="80"/>
      <c r="VJI178" s="80"/>
      <c r="VJJ178" s="80"/>
      <c r="VJK178" s="80"/>
      <c r="VJL178" s="80"/>
      <c r="VJM178" s="80"/>
      <c r="VJN178" s="80"/>
      <c r="VJO178" s="80"/>
      <c r="VJP178" s="80"/>
      <c r="VJQ178" s="80"/>
      <c r="VJR178" s="80"/>
      <c r="VJS178" s="80"/>
      <c r="VJT178" s="80"/>
      <c r="VJU178" s="80"/>
      <c r="VJV178" s="80"/>
      <c r="VJW178" s="80"/>
      <c r="VJX178" s="80"/>
      <c r="VJY178" s="80"/>
      <c r="VJZ178" s="80"/>
      <c r="VKA178" s="80"/>
      <c r="VKB178" s="80"/>
      <c r="VKC178" s="80"/>
      <c r="VKD178" s="80"/>
      <c r="VKE178" s="80"/>
      <c r="VKF178" s="80"/>
      <c r="VKG178" s="80"/>
      <c r="VKH178" s="80"/>
      <c r="VKI178" s="80"/>
      <c r="VKJ178" s="80"/>
      <c r="VKK178" s="80"/>
      <c r="VKL178" s="80"/>
      <c r="VKM178" s="80"/>
      <c r="VKN178" s="80"/>
      <c r="VKO178" s="80"/>
      <c r="VKP178" s="80"/>
      <c r="VKQ178" s="80"/>
      <c r="VKR178" s="80"/>
      <c r="VKS178" s="80"/>
      <c r="VKT178" s="80"/>
      <c r="VKU178" s="80"/>
      <c r="VKV178" s="80"/>
      <c r="VKW178" s="80"/>
      <c r="VKX178" s="80"/>
      <c r="VKY178" s="80"/>
      <c r="VKZ178" s="80"/>
      <c r="VLA178" s="80"/>
      <c r="VLB178" s="80"/>
      <c r="VLC178" s="80"/>
      <c r="VLD178" s="80"/>
      <c r="VLE178" s="80"/>
      <c r="VLF178" s="80"/>
      <c r="VLG178" s="80"/>
      <c r="VLH178" s="80"/>
      <c r="VLI178" s="80"/>
      <c r="VLJ178" s="80"/>
      <c r="VLK178" s="80"/>
      <c r="VLL178" s="80"/>
      <c r="VLM178" s="80"/>
      <c r="VLN178" s="80"/>
      <c r="VLO178" s="80"/>
      <c r="VLP178" s="80"/>
      <c r="VLQ178" s="80"/>
      <c r="VLR178" s="80"/>
      <c r="VLS178" s="80"/>
      <c r="VLT178" s="80"/>
      <c r="VLU178" s="80"/>
      <c r="VLV178" s="80"/>
      <c r="VLW178" s="80"/>
      <c r="VLX178" s="80"/>
      <c r="VLY178" s="80"/>
      <c r="VLZ178" s="80"/>
      <c r="VMA178" s="80"/>
      <c r="VMB178" s="80"/>
      <c r="VMC178" s="80"/>
      <c r="VMD178" s="80"/>
      <c r="VME178" s="80"/>
      <c r="VMF178" s="80"/>
      <c r="VMG178" s="80"/>
      <c r="VMH178" s="80"/>
      <c r="VMI178" s="80"/>
      <c r="VMJ178" s="80"/>
      <c r="VMK178" s="80"/>
      <c r="VML178" s="80"/>
      <c r="VMM178" s="80"/>
      <c r="VMN178" s="80"/>
      <c r="VMO178" s="80"/>
      <c r="VMP178" s="80"/>
      <c r="VMQ178" s="80"/>
      <c r="VMR178" s="80"/>
      <c r="VMS178" s="80"/>
      <c r="VMT178" s="80"/>
      <c r="VMU178" s="80"/>
      <c r="VMV178" s="80"/>
      <c r="VMW178" s="80"/>
      <c r="VMX178" s="80"/>
      <c r="VMY178" s="80"/>
      <c r="VMZ178" s="80"/>
      <c r="VNA178" s="80"/>
      <c r="VNB178" s="80"/>
      <c r="VNC178" s="80"/>
      <c r="VND178" s="80"/>
      <c r="VNE178" s="80"/>
      <c r="VNF178" s="80"/>
      <c r="VNG178" s="80"/>
      <c r="VNH178" s="80"/>
      <c r="VNI178" s="80"/>
      <c r="VNJ178" s="80"/>
      <c r="VNK178" s="80"/>
      <c r="VNL178" s="80"/>
      <c r="VNM178" s="80"/>
      <c r="VNN178" s="80"/>
      <c r="VNO178" s="80"/>
      <c r="VNP178" s="80"/>
      <c r="VNQ178" s="80"/>
      <c r="VNR178" s="80"/>
      <c r="VNS178" s="80"/>
      <c r="VNT178" s="80"/>
      <c r="VNU178" s="80"/>
      <c r="VNV178" s="80"/>
      <c r="VNW178" s="80"/>
      <c r="VNX178" s="80"/>
      <c r="VNY178" s="80"/>
      <c r="VNZ178" s="80"/>
      <c r="VOA178" s="80"/>
      <c r="VOB178" s="80"/>
      <c r="VOC178" s="80"/>
      <c r="VOD178" s="80"/>
      <c r="VOE178" s="80"/>
      <c r="VOF178" s="80"/>
      <c r="VOG178" s="80"/>
      <c r="VOH178" s="80"/>
      <c r="VOI178" s="80"/>
      <c r="VOJ178" s="80"/>
      <c r="VOK178" s="80"/>
      <c r="VOL178" s="80"/>
      <c r="VOM178" s="80"/>
      <c r="VON178" s="80"/>
      <c r="VOO178" s="80"/>
      <c r="VOP178" s="80"/>
      <c r="VOQ178" s="80"/>
      <c r="VOR178" s="80"/>
      <c r="VOS178" s="80"/>
      <c r="VOT178" s="80"/>
      <c r="VOU178" s="80"/>
      <c r="VOV178" s="80"/>
      <c r="VOW178" s="80"/>
      <c r="VOX178" s="80"/>
      <c r="VOY178" s="80"/>
      <c r="VOZ178" s="80"/>
      <c r="VPA178" s="80"/>
      <c r="VPB178" s="80"/>
      <c r="VPC178" s="80"/>
      <c r="VPD178" s="80"/>
      <c r="VPE178" s="80"/>
      <c r="VPF178" s="80"/>
      <c r="VPG178" s="80"/>
      <c r="VPH178" s="80"/>
      <c r="VPI178" s="80"/>
      <c r="VPJ178" s="80"/>
      <c r="VPK178" s="80"/>
      <c r="VPL178" s="80"/>
      <c r="VPM178" s="80"/>
      <c r="VPN178" s="80"/>
      <c r="VPO178" s="80"/>
      <c r="VPP178" s="80"/>
      <c r="VPQ178" s="80"/>
      <c r="VPR178" s="80"/>
      <c r="VPS178" s="80"/>
      <c r="VPT178" s="80"/>
      <c r="VPU178" s="80"/>
      <c r="VPV178" s="80"/>
      <c r="VPW178" s="80"/>
      <c r="VPX178" s="80"/>
      <c r="VPY178" s="80"/>
      <c r="VPZ178" s="80"/>
      <c r="VQA178" s="80"/>
      <c r="VQB178" s="80"/>
      <c r="VQC178" s="80"/>
      <c r="VQD178" s="80"/>
      <c r="VQE178" s="80"/>
      <c r="VQF178" s="80"/>
      <c r="VQG178" s="80"/>
      <c r="VQH178" s="80"/>
      <c r="VQI178" s="80"/>
      <c r="VQJ178" s="80"/>
      <c r="VQK178" s="80"/>
      <c r="VQL178" s="80"/>
      <c r="VQM178" s="80"/>
      <c r="VQN178" s="80"/>
      <c r="VQO178" s="80"/>
      <c r="VQP178" s="80"/>
      <c r="VQQ178" s="80"/>
      <c r="VQR178" s="80"/>
      <c r="VQS178" s="80"/>
      <c r="VQT178" s="80"/>
      <c r="VQU178" s="80"/>
      <c r="VQV178" s="80"/>
      <c r="VQW178" s="80"/>
      <c r="VQX178" s="80"/>
      <c r="VQY178" s="80"/>
      <c r="VQZ178" s="80"/>
      <c r="VRA178" s="80"/>
      <c r="VRB178" s="80"/>
      <c r="VRC178" s="80"/>
      <c r="VRD178" s="80"/>
      <c r="VRE178" s="80"/>
      <c r="VRF178" s="80"/>
      <c r="VRG178" s="80"/>
      <c r="VRH178" s="80"/>
      <c r="VRI178" s="80"/>
      <c r="VRJ178" s="80"/>
      <c r="VRK178" s="80"/>
      <c r="VRL178" s="80"/>
      <c r="VRM178" s="80"/>
      <c r="VRN178" s="80"/>
      <c r="VRO178" s="80"/>
      <c r="VRP178" s="80"/>
      <c r="VRQ178" s="80"/>
      <c r="VRR178" s="80"/>
      <c r="VRS178" s="80"/>
      <c r="VRT178" s="80"/>
      <c r="VRU178" s="80"/>
      <c r="VRV178" s="80"/>
      <c r="VRW178" s="80"/>
      <c r="VRX178" s="80"/>
      <c r="VRY178" s="80"/>
      <c r="VRZ178" s="80"/>
      <c r="VSA178" s="80"/>
      <c r="VSB178" s="80"/>
      <c r="VSC178" s="80"/>
      <c r="VSD178" s="80"/>
      <c r="VSE178" s="80"/>
      <c r="VSF178" s="80"/>
      <c r="VSG178" s="80"/>
      <c r="VSH178" s="80"/>
      <c r="VSI178" s="80"/>
      <c r="VSJ178" s="80"/>
      <c r="VSK178" s="80"/>
      <c r="VSL178" s="80"/>
      <c r="VSM178" s="80"/>
      <c r="VSN178" s="80"/>
      <c r="VSO178" s="80"/>
      <c r="VSP178" s="80"/>
      <c r="VSQ178" s="80"/>
      <c r="VSR178" s="80"/>
      <c r="VSS178" s="80"/>
      <c r="VST178" s="80"/>
      <c r="VSU178" s="80"/>
      <c r="VSV178" s="80"/>
      <c r="VSW178" s="80"/>
      <c r="VSX178" s="80"/>
      <c r="VSY178" s="80"/>
      <c r="VSZ178" s="80"/>
      <c r="VTA178" s="80"/>
      <c r="VTB178" s="80"/>
      <c r="VTC178" s="80"/>
      <c r="VTD178" s="80"/>
      <c r="VTE178" s="80"/>
      <c r="VTF178" s="80"/>
      <c r="VTG178" s="80"/>
      <c r="VTH178" s="80"/>
      <c r="VTI178" s="80"/>
      <c r="VTJ178" s="80"/>
      <c r="VTK178" s="80"/>
      <c r="VTL178" s="80"/>
      <c r="VTM178" s="80"/>
      <c r="VTN178" s="80"/>
      <c r="VTO178" s="80"/>
      <c r="VTP178" s="80"/>
      <c r="VTQ178" s="80"/>
      <c r="VTR178" s="80"/>
      <c r="VTS178" s="80"/>
      <c r="VTT178" s="80"/>
      <c r="VTU178" s="80"/>
      <c r="VTV178" s="80"/>
      <c r="VTW178" s="80"/>
      <c r="VTX178" s="80"/>
      <c r="VTY178" s="80"/>
      <c r="VTZ178" s="80"/>
      <c r="VUA178" s="80"/>
      <c r="VUB178" s="80"/>
      <c r="VUC178" s="80"/>
      <c r="VUD178" s="80"/>
      <c r="VUE178" s="80"/>
      <c r="VUF178" s="80"/>
      <c r="VUG178" s="80"/>
      <c r="VUH178" s="80"/>
      <c r="VUI178" s="80"/>
      <c r="VUJ178" s="80"/>
      <c r="VUK178" s="80"/>
      <c r="VUL178" s="80"/>
      <c r="VUM178" s="80"/>
      <c r="VUN178" s="80"/>
      <c r="VUO178" s="80"/>
      <c r="VUP178" s="80"/>
      <c r="VUQ178" s="80"/>
      <c r="VUR178" s="80"/>
      <c r="VUS178" s="80"/>
      <c r="VUT178" s="80"/>
      <c r="VUU178" s="80"/>
      <c r="VUV178" s="80"/>
      <c r="VUW178" s="80"/>
      <c r="VUX178" s="80"/>
      <c r="VUY178" s="80"/>
      <c r="VUZ178" s="80"/>
      <c r="VVA178" s="80"/>
      <c r="VVB178" s="80"/>
      <c r="VVC178" s="80"/>
      <c r="VVD178" s="80"/>
      <c r="VVE178" s="80"/>
      <c r="VVF178" s="80"/>
      <c r="VVG178" s="80"/>
      <c r="VVH178" s="80"/>
      <c r="VVI178" s="80"/>
      <c r="VVJ178" s="80"/>
      <c r="VVK178" s="80"/>
      <c r="VVL178" s="80"/>
      <c r="VVM178" s="80"/>
      <c r="VVN178" s="80"/>
      <c r="VVO178" s="80"/>
      <c r="VVP178" s="80"/>
      <c r="VVQ178" s="80"/>
      <c r="VVR178" s="80"/>
      <c r="VVS178" s="80"/>
      <c r="VVT178" s="80"/>
      <c r="VVU178" s="80"/>
      <c r="VVV178" s="80"/>
      <c r="VVW178" s="80"/>
      <c r="VVX178" s="80"/>
      <c r="VVY178" s="80"/>
      <c r="VVZ178" s="80"/>
      <c r="VWA178" s="80"/>
      <c r="VWB178" s="80"/>
      <c r="VWC178" s="80"/>
      <c r="VWD178" s="80"/>
      <c r="VWE178" s="80"/>
      <c r="VWF178" s="80"/>
      <c r="VWG178" s="80"/>
      <c r="VWH178" s="80"/>
      <c r="VWI178" s="80"/>
      <c r="VWJ178" s="80"/>
      <c r="VWK178" s="80"/>
      <c r="VWL178" s="80"/>
      <c r="VWM178" s="80"/>
      <c r="VWN178" s="80"/>
      <c r="VWO178" s="80"/>
      <c r="VWP178" s="80"/>
      <c r="VWQ178" s="80"/>
      <c r="VWR178" s="80"/>
      <c r="VWS178" s="80"/>
      <c r="VWT178" s="80"/>
      <c r="VWU178" s="80"/>
      <c r="VWV178" s="80"/>
      <c r="VWW178" s="80"/>
      <c r="VWX178" s="80"/>
      <c r="VWY178" s="80"/>
      <c r="VWZ178" s="80"/>
      <c r="VXA178" s="80"/>
      <c r="VXB178" s="80"/>
      <c r="VXC178" s="80"/>
      <c r="VXD178" s="80"/>
      <c r="VXE178" s="80"/>
      <c r="VXF178" s="80"/>
      <c r="VXG178" s="80"/>
      <c r="VXH178" s="80"/>
      <c r="VXI178" s="80"/>
      <c r="VXJ178" s="80"/>
      <c r="VXK178" s="80"/>
      <c r="VXL178" s="80"/>
      <c r="VXM178" s="80"/>
      <c r="VXN178" s="80"/>
      <c r="VXO178" s="80"/>
      <c r="VXP178" s="80"/>
      <c r="VXQ178" s="80"/>
      <c r="VXR178" s="80"/>
      <c r="VXS178" s="80"/>
      <c r="VXT178" s="80"/>
      <c r="VXU178" s="80"/>
      <c r="VXV178" s="80"/>
      <c r="VXW178" s="80"/>
      <c r="VXX178" s="80"/>
      <c r="VXY178" s="80"/>
      <c r="VXZ178" s="80"/>
      <c r="VYA178" s="80"/>
      <c r="VYB178" s="80"/>
      <c r="VYC178" s="80"/>
      <c r="VYD178" s="80"/>
      <c r="VYE178" s="80"/>
      <c r="VYF178" s="80"/>
      <c r="VYG178" s="80"/>
      <c r="VYH178" s="80"/>
      <c r="VYI178" s="80"/>
      <c r="VYJ178" s="80"/>
      <c r="VYK178" s="80"/>
      <c r="VYL178" s="80"/>
      <c r="VYM178" s="80"/>
      <c r="VYN178" s="80"/>
      <c r="VYO178" s="80"/>
      <c r="VYP178" s="80"/>
      <c r="VYQ178" s="80"/>
      <c r="VYR178" s="80"/>
      <c r="VYS178" s="80"/>
      <c r="VYT178" s="80"/>
      <c r="VYU178" s="80"/>
      <c r="VYV178" s="80"/>
      <c r="VYW178" s="80"/>
      <c r="VYX178" s="80"/>
      <c r="VYY178" s="80"/>
      <c r="VYZ178" s="80"/>
      <c r="VZA178" s="80"/>
      <c r="VZB178" s="80"/>
      <c r="VZC178" s="80"/>
      <c r="VZD178" s="80"/>
      <c r="VZE178" s="80"/>
      <c r="VZF178" s="80"/>
      <c r="VZG178" s="80"/>
      <c r="VZH178" s="80"/>
      <c r="VZI178" s="80"/>
      <c r="VZJ178" s="80"/>
      <c r="VZK178" s="80"/>
      <c r="VZL178" s="80"/>
      <c r="VZM178" s="80"/>
      <c r="VZN178" s="80"/>
      <c r="VZO178" s="80"/>
      <c r="VZP178" s="80"/>
      <c r="VZQ178" s="80"/>
      <c r="VZR178" s="80"/>
      <c r="VZS178" s="80"/>
      <c r="VZT178" s="80"/>
      <c r="VZU178" s="80"/>
      <c r="VZV178" s="80"/>
      <c r="VZW178" s="80"/>
      <c r="VZX178" s="80"/>
      <c r="VZY178" s="80"/>
      <c r="VZZ178" s="80"/>
      <c r="WAA178" s="80"/>
      <c r="WAB178" s="80"/>
      <c r="WAC178" s="80"/>
      <c r="WAD178" s="80"/>
      <c r="WAE178" s="80"/>
      <c r="WAF178" s="80"/>
      <c r="WAG178" s="80"/>
      <c r="WAH178" s="80"/>
      <c r="WAI178" s="80"/>
      <c r="WAJ178" s="80"/>
      <c r="WAK178" s="80"/>
      <c r="WAL178" s="80"/>
      <c r="WAM178" s="80"/>
      <c r="WAN178" s="80"/>
      <c r="WAO178" s="80"/>
      <c r="WAP178" s="80"/>
      <c r="WAQ178" s="80"/>
      <c r="WAR178" s="80"/>
      <c r="WAS178" s="80"/>
      <c r="WAT178" s="80"/>
      <c r="WAU178" s="80"/>
      <c r="WAV178" s="80"/>
      <c r="WAW178" s="80"/>
      <c r="WAX178" s="80"/>
      <c r="WAY178" s="80"/>
      <c r="WAZ178" s="80"/>
      <c r="WBA178" s="80"/>
      <c r="WBB178" s="80"/>
      <c r="WBC178" s="80"/>
      <c r="WBD178" s="80"/>
      <c r="WBE178" s="80"/>
      <c r="WBF178" s="80"/>
      <c r="WBG178" s="80"/>
      <c r="WBH178" s="80"/>
      <c r="WBI178" s="80"/>
      <c r="WBJ178" s="80"/>
      <c r="WBK178" s="80"/>
      <c r="WBL178" s="80"/>
      <c r="WBM178" s="80"/>
      <c r="WBN178" s="80"/>
      <c r="WBO178" s="80"/>
      <c r="WBP178" s="80"/>
      <c r="WBQ178" s="80"/>
      <c r="WBR178" s="80"/>
      <c r="WBS178" s="80"/>
      <c r="WBT178" s="80"/>
      <c r="WBU178" s="80"/>
      <c r="WBV178" s="80"/>
      <c r="WBW178" s="80"/>
      <c r="WBX178" s="80"/>
      <c r="WBY178" s="80"/>
      <c r="WBZ178" s="80"/>
      <c r="WCA178" s="80"/>
      <c r="WCB178" s="80"/>
      <c r="WCC178" s="80"/>
      <c r="WCD178" s="80"/>
      <c r="WCE178" s="80"/>
      <c r="WCF178" s="80"/>
      <c r="WCG178" s="80"/>
      <c r="WCH178" s="80"/>
      <c r="WCI178" s="80"/>
      <c r="WCJ178" s="80"/>
      <c r="WCK178" s="80"/>
      <c r="WCL178" s="80"/>
      <c r="WCM178" s="80"/>
      <c r="WCN178" s="80"/>
      <c r="WCO178" s="80"/>
      <c r="WCP178" s="80"/>
      <c r="WCQ178" s="80"/>
      <c r="WCR178" s="80"/>
      <c r="WCS178" s="80"/>
      <c r="WCT178" s="80"/>
      <c r="WCU178" s="80"/>
      <c r="WCV178" s="80"/>
      <c r="WCW178" s="80"/>
      <c r="WCX178" s="80"/>
      <c r="WCY178" s="80"/>
      <c r="WCZ178" s="80"/>
      <c r="WDA178" s="80"/>
      <c r="WDB178" s="80"/>
      <c r="WDC178" s="80"/>
      <c r="WDD178" s="80"/>
      <c r="WDE178" s="80"/>
      <c r="WDF178" s="80"/>
      <c r="WDG178" s="80"/>
      <c r="WDH178" s="80"/>
      <c r="WDI178" s="80"/>
      <c r="WDJ178" s="80"/>
      <c r="WDK178" s="80"/>
      <c r="WDL178" s="80"/>
      <c r="WDM178" s="80"/>
      <c r="WDN178" s="80"/>
      <c r="WDO178" s="80"/>
      <c r="WDP178" s="80"/>
      <c r="WDQ178" s="80"/>
      <c r="WDR178" s="80"/>
      <c r="WDS178" s="80"/>
      <c r="WDT178" s="80"/>
      <c r="WDU178" s="80"/>
      <c r="WDV178" s="80"/>
      <c r="WDW178" s="80"/>
      <c r="WDX178" s="80"/>
      <c r="WDY178" s="80"/>
      <c r="WDZ178" s="80"/>
      <c r="WEA178" s="80"/>
      <c r="WEB178" s="80"/>
      <c r="WEC178" s="80"/>
      <c r="WED178" s="80"/>
      <c r="WEE178" s="80"/>
      <c r="WEF178" s="80"/>
      <c r="WEG178" s="80"/>
      <c r="WEH178" s="80"/>
      <c r="WEI178" s="80"/>
      <c r="WEJ178" s="80"/>
      <c r="WEK178" s="80"/>
      <c r="WEL178" s="80"/>
      <c r="WEM178" s="80"/>
      <c r="WEN178" s="80"/>
      <c r="WEO178" s="80"/>
      <c r="WEP178" s="80"/>
      <c r="WEQ178" s="80"/>
      <c r="WER178" s="80"/>
      <c r="WES178" s="80"/>
      <c r="WET178" s="80"/>
      <c r="WEU178" s="80"/>
      <c r="WEV178" s="80"/>
      <c r="WEW178" s="80"/>
      <c r="WEX178" s="80"/>
      <c r="WEY178" s="80"/>
      <c r="WEZ178" s="80"/>
      <c r="WFA178" s="80"/>
      <c r="WFB178" s="80"/>
      <c r="WFC178" s="80"/>
      <c r="WFD178" s="80"/>
      <c r="WFE178" s="80"/>
      <c r="WFF178" s="80"/>
      <c r="WFG178" s="80"/>
      <c r="WFH178" s="80"/>
      <c r="WFI178" s="80"/>
      <c r="WFJ178" s="80"/>
      <c r="WFK178" s="80"/>
      <c r="WFL178" s="80"/>
      <c r="WFM178" s="80"/>
      <c r="WFN178" s="80"/>
      <c r="WFO178" s="80"/>
      <c r="WFP178" s="80"/>
      <c r="WFQ178" s="80"/>
      <c r="WFR178" s="80"/>
      <c r="WFS178" s="80"/>
      <c r="WFT178" s="80"/>
      <c r="WFU178" s="80"/>
      <c r="WFV178" s="80"/>
      <c r="WFW178" s="80"/>
      <c r="WFX178" s="80"/>
      <c r="WFY178" s="80"/>
      <c r="WFZ178" s="80"/>
      <c r="WGA178" s="80"/>
      <c r="WGB178" s="80"/>
      <c r="WGC178" s="80"/>
      <c r="WGD178" s="80"/>
      <c r="WGE178" s="80"/>
      <c r="WGF178" s="80"/>
      <c r="WGG178" s="80"/>
      <c r="WGH178" s="80"/>
      <c r="WGI178" s="80"/>
      <c r="WGJ178" s="80"/>
      <c r="WGK178" s="80"/>
      <c r="WGL178" s="80"/>
      <c r="WGM178" s="80"/>
      <c r="WGN178" s="80"/>
      <c r="WGO178" s="80"/>
      <c r="WGP178" s="80"/>
      <c r="WGQ178" s="80"/>
      <c r="WGR178" s="80"/>
      <c r="WGS178" s="80"/>
      <c r="WGT178" s="80"/>
      <c r="WGU178" s="80"/>
      <c r="WGV178" s="80"/>
      <c r="WGW178" s="80"/>
      <c r="WGX178" s="80"/>
      <c r="WGY178" s="80"/>
      <c r="WGZ178" s="80"/>
      <c r="WHA178" s="80"/>
      <c r="WHB178" s="80"/>
      <c r="WHC178" s="80"/>
      <c r="WHD178" s="80"/>
      <c r="WHE178" s="80"/>
      <c r="WHF178" s="80"/>
      <c r="WHG178" s="80"/>
      <c r="WHH178" s="80"/>
      <c r="WHI178" s="80"/>
      <c r="WHJ178" s="80"/>
      <c r="WHK178" s="80"/>
      <c r="WHL178" s="80"/>
      <c r="WHM178" s="80"/>
      <c r="WHN178" s="80"/>
      <c r="WHO178" s="80"/>
      <c r="WHP178" s="80"/>
      <c r="WHQ178" s="80"/>
      <c r="WHR178" s="80"/>
      <c r="WHS178" s="80"/>
      <c r="WHT178" s="80"/>
      <c r="WHU178" s="80"/>
      <c r="WHV178" s="80"/>
      <c r="WHW178" s="80"/>
      <c r="WHX178" s="80"/>
      <c r="WHY178" s="80"/>
      <c r="WHZ178" s="80"/>
      <c r="WIA178" s="80"/>
      <c r="WIB178" s="80"/>
      <c r="WIC178" s="80"/>
      <c r="WID178" s="80"/>
      <c r="WIE178" s="80"/>
      <c r="WIF178" s="80"/>
      <c r="WIG178" s="80"/>
      <c r="WIH178" s="80"/>
      <c r="WII178" s="80"/>
      <c r="WIJ178" s="80"/>
      <c r="WIK178" s="80"/>
      <c r="WIL178" s="80"/>
      <c r="WIM178" s="80"/>
      <c r="WIN178" s="80"/>
      <c r="WIO178" s="80"/>
      <c r="WIP178" s="80"/>
      <c r="WIQ178" s="80"/>
      <c r="WIR178" s="80"/>
      <c r="WIS178" s="80"/>
      <c r="WIT178" s="80"/>
      <c r="WIU178" s="80"/>
      <c r="WIV178" s="80"/>
      <c r="WIW178" s="80"/>
      <c r="WIX178" s="80"/>
      <c r="WIY178" s="80"/>
      <c r="WIZ178" s="80"/>
      <c r="WJA178" s="80"/>
      <c r="WJB178" s="80"/>
      <c r="WJC178" s="80"/>
      <c r="WJD178" s="80"/>
      <c r="WJE178" s="80"/>
      <c r="WJF178" s="80"/>
      <c r="WJG178" s="80"/>
      <c r="WJH178" s="80"/>
      <c r="WJI178" s="80"/>
      <c r="WJJ178" s="80"/>
      <c r="WJK178" s="80"/>
      <c r="WJL178" s="80"/>
      <c r="WJM178" s="80"/>
      <c r="WJN178" s="80"/>
      <c r="WJO178" s="80"/>
      <c r="WJP178" s="80"/>
      <c r="WJQ178" s="80"/>
      <c r="WJR178" s="80"/>
      <c r="WJS178" s="80"/>
      <c r="WJT178" s="80"/>
      <c r="WJU178" s="80"/>
      <c r="WJV178" s="80"/>
      <c r="WJW178" s="80"/>
      <c r="WJX178" s="80"/>
      <c r="WJY178" s="80"/>
      <c r="WJZ178" s="80"/>
      <c r="WKA178" s="80"/>
      <c r="WKB178" s="80"/>
      <c r="WKC178" s="80"/>
      <c r="WKD178" s="80"/>
      <c r="WKE178" s="80"/>
      <c r="WKF178" s="80"/>
      <c r="WKG178" s="80"/>
      <c r="WKH178" s="80"/>
      <c r="WKI178" s="80"/>
      <c r="WKJ178" s="80"/>
      <c r="WKK178" s="80"/>
      <c r="WKL178" s="80"/>
      <c r="WKM178" s="80"/>
      <c r="WKN178" s="80"/>
      <c r="WKO178" s="80"/>
      <c r="WKP178" s="80"/>
      <c r="WKQ178" s="80"/>
      <c r="WKR178" s="80"/>
      <c r="WKS178" s="80"/>
      <c r="WKT178" s="80"/>
      <c r="WKU178" s="80"/>
      <c r="WKV178" s="80"/>
      <c r="WKW178" s="80"/>
      <c r="WKX178" s="80"/>
      <c r="WKY178" s="80"/>
      <c r="WKZ178" s="80"/>
      <c r="WLA178" s="80"/>
      <c r="WLB178" s="80"/>
      <c r="WLC178" s="80"/>
      <c r="WLD178" s="80"/>
      <c r="WLE178" s="80"/>
      <c r="WLF178" s="80"/>
      <c r="WLG178" s="80"/>
      <c r="WLH178" s="80"/>
      <c r="WLI178" s="80"/>
      <c r="WLJ178" s="80"/>
      <c r="WLK178" s="80"/>
      <c r="WLL178" s="80"/>
      <c r="WLM178" s="80"/>
      <c r="WLN178" s="80"/>
      <c r="WLO178" s="80"/>
      <c r="WLP178" s="80"/>
      <c r="WLQ178" s="80"/>
      <c r="WLR178" s="80"/>
      <c r="WLS178" s="80"/>
      <c r="WLT178" s="80"/>
      <c r="WLU178" s="80"/>
      <c r="WLV178" s="80"/>
      <c r="WLW178" s="80"/>
      <c r="WLX178" s="80"/>
      <c r="WLY178" s="80"/>
      <c r="WLZ178" s="80"/>
      <c r="WMA178" s="80"/>
      <c r="WMB178" s="80"/>
      <c r="WMC178" s="80"/>
      <c r="WMD178" s="80"/>
      <c r="WME178" s="80"/>
      <c r="WMF178" s="80"/>
      <c r="WMG178" s="80"/>
      <c r="WMH178" s="80"/>
      <c r="WMI178" s="80"/>
      <c r="WMJ178" s="80"/>
      <c r="WMK178" s="80"/>
      <c r="WML178" s="80"/>
      <c r="WMM178" s="80"/>
      <c r="WMN178" s="80"/>
      <c r="WMO178" s="80"/>
      <c r="WMP178" s="80"/>
      <c r="WMQ178" s="80"/>
      <c r="WMR178" s="80"/>
      <c r="WMS178" s="80"/>
      <c r="WMT178" s="80"/>
      <c r="WMU178" s="80"/>
      <c r="WMV178" s="80"/>
      <c r="WMW178" s="80"/>
      <c r="WMX178" s="80"/>
      <c r="WMY178" s="80"/>
      <c r="WMZ178" s="80"/>
      <c r="WNA178" s="80"/>
      <c r="WNB178" s="80"/>
      <c r="WNC178" s="80"/>
      <c r="WND178" s="80"/>
      <c r="WNE178" s="80"/>
      <c r="WNF178" s="80"/>
      <c r="WNG178" s="80"/>
      <c r="WNH178" s="80"/>
      <c r="WNI178" s="80"/>
      <c r="WNJ178" s="80"/>
      <c r="WNK178" s="80"/>
      <c r="WNL178" s="80"/>
      <c r="WNM178" s="80"/>
      <c r="WNN178" s="80"/>
      <c r="WNO178" s="80"/>
      <c r="WNP178" s="80"/>
      <c r="WNQ178" s="80"/>
      <c r="WNR178" s="80"/>
      <c r="WNS178" s="80"/>
      <c r="WNT178" s="80"/>
      <c r="WNU178" s="80"/>
      <c r="WNV178" s="80"/>
      <c r="WNW178" s="80"/>
      <c r="WNX178" s="80"/>
      <c r="WNY178" s="80"/>
      <c r="WNZ178" s="80"/>
      <c r="WOA178" s="80"/>
      <c r="WOB178" s="80"/>
      <c r="WOC178" s="80"/>
      <c r="WOD178" s="80"/>
      <c r="WOE178" s="80"/>
      <c r="WOF178" s="80"/>
      <c r="WOG178" s="80"/>
      <c r="WOH178" s="80"/>
      <c r="WOI178" s="80"/>
      <c r="WOJ178" s="80"/>
      <c r="WOK178" s="80"/>
      <c r="WOL178" s="80"/>
      <c r="WOM178" s="80"/>
      <c r="WON178" s="80"/>
      <c r="WOO178" s="80"/>
      <c r="WOP178" s="80"/>
      <c r="WOQ178" s="80"/>
      <c r="WOR178" s="80"/>
      <c r="WOS178" s="80"/>
      <c r="WOT178" s="80"/>
      <c r="WOU178" s="80"/>
      <c r="WOV178" s="80"/>
      <c r="WOW178" s="80"/>
      <c r="WOX178" s="80"/>
      <c r="WOY178" s="80"/>
      <c r="WOZ178" s="80"/>
      <c r="WPA178" s="80"/>
      <c r="WPB178" s="80"/>
      <c r="WPC178" s="80"/>
      <c r="WPD178" s="80"/>
      <c r="WPE178" s="80"/>
      <c r="WPF178" s="80"/>
      <c r="WPG178" s="80"/>
      <c r="WPH178" s="80"/>
      <c r="WPI178" s="80"/>
      <c r="WPJ178" s="80"/>
      <c r="WPK178" s="80"/>
      <c r="WPL178" s="80"/>
      <c r="WPM178" s="80"/>
      <c r="WPN178" s="80"/>
      <c r="WPO178" s="80"/>
      <c r="WPP178" s="80"/>
      <c r="WPQ178" s="80"/>
      <c r="WPR178" s="80"/>
      <c r="WPS178" s="80"/>
      <c r="WPT178" s="80"/>
      <c r="WPU178" s="80"/>
      <c r="WPV178" s="80"/>
      <c r="WPW178" s="80"/>
      <c r="WPX178" s="80"/>
      <c r="WPY178" s="80"/>
      <c r="WPZ178" s="80"/>
      <c r="WQA178" s="80"/>
      <c r="WQB178" s="80"/>
      <c r="WQC178" s="80"/>
      <c r="WQD178" s="80"/>
      <c r="WQE178" s="80"/>
      <c r="WQF178" s="80"/>
      <c r="WQG178" s="80"/>
      <c r="WQH178" s="80"/>
      <c r="WQI178" s="80"/>
      <c r="WQJ178" s="80"/>
      <c r="WQK178" s="80"/>
      <c r="WQL178" s="80"/>
      <c r="WQM178" s="80"/>
      <c r="WQN178" s="80"/>
      <c r="WQO178" s="80"/>
      <c r="WQP178" s="80"/>
      <c r="WQQ178" s="80"/>
      <c r="WQR178" s="80"/>
      <c r="WQS178" s="80"/>
      <c r="WQT178" s="80"/>
      <c r="WQU178" s="80"/>
      <c r="WQV178" s="80"/>
      <c r="WQW178" s="80"/>
      <c r="WQX178" s="80"/>
      <c r="WQY178" s="80"/>
      <c r="WQZ178" s="80"/>
      <c r="WRA178" s="80"/>
      <c r="WRB178" s="80"/>
      <c r="WRC178" s="80"/>
      <c r="WRD178" s="80"/>
      <c r="WRE178" s="80"/>
      <c r="WRF178" s="80"/>
      <c r="WRG178" s="80"/>
      <c r="WRH178" s="80"/>
      <c r="WRI178" s="80"/>
      <c r="WRJ178" s="80"/>
      <c r="WRK178" s="80"/>
      <c r="WRL178" s="80"/>
      <c r="WRM178" s="80"/>
      <c r="WRN178" s="80"/>
      <c r="WRO178" s="80"/>
      <c r="WRP178" s="80"/>
      <c r="WRQ178" s="80"/>
      <c r="WRR178" s="80"/>
      <c r="WRS178" s="80"/>
      <c r="WRT178" s="80"/>
      <c r="WRU178" s="80"/>
      <c r="WRV178" s="80"/>
      <c r="WRW178" s="80"/>
      <c r="WRX178" s="80"/>
      <c r="WRY178" s="80"/>
      <c r="WRZ178" s="80"/>
      <c r="WSA178" s="80"/>
      <c r="WSB178" s="80"/>
      <c r="WSC178" s="80"/>
      <c r="WSD178" s="80"/>
      <c r="WSE178" s="80"/>
      <c r="WSF178" s="80"/>
      <c r="WSG178" s="80"/>
      <c r="WSH178" s="80"/>
      <c r="WSI178" s="80"/>
      <c r="WSJ178" s="80"/>
      <c r="WSK178" s="80"/>
      <c r="WSL178" s="80"/>
      <c r="WSM178" s="80"/>
      <c r="WSN178" s="80"/>
      <c r="WSO178" s="80"/>
      <c r="WSP178" s="80"/>
      <c r="WSQ178" s="80"/>
      <c r="WSR178" s="80"/>
      <c r="WSS178" s="80"/>
      <c r="WST178" s="80"/>
      <c r="WSU178" s="80"/>
      <c r="WSV178" s="80"/>
      <c r="WSW178" s="80"/>
      <c r="WSX178" s="80"/>
      <c r="WSY178" s="80"/>
      <c r="WSZ178" s="80"/>
      <c r="WTA178" s="80"/>
      <c r="WTB178" s="80"/>
      <c r="WTC178" s="80"/>
      <c r="WTD178" s="80"/>
      <c r="WTE178" s="80"/>
      <c r="WTF178" s="80"/>
      <c r="WTG178" s="80"/>
      <c r="WTH178" s="80"/>
      <c r="WTI178" s="80"/>
      <c r="WTJ178" s="80"/>
      <c r="WTK178" s="80"/>
      <c r="WTL178" s="80"/>
      <c r="WTM178" s="80"/>
      <c r="WTN178" s="80"/>
      <c r="WTO178" s="80"/>
      <c r="WTP178" s="80"/>
      <c r="WTQ178" s="80"/>
      <c r="WTR178" s="80"/>
      <c r="WTS178" s="80"/>
      <c r="WTT178" s="80"/>
      <c r="WTU178" s="80"/>
      <c r="WTV178" s="80"/>
      <c r="WTW178" s="80"/>
      <c r="WTX178" s="80"/>
      <c r="WTY178" s="80"/>
      <c r="WTZ178" s="80"/>
      <c r="WUA178" s="80"/>
      <c r="WUB178" s="80"/>
      <c r="WUC178" s="80"/>
      <c r="WUD178" s="80"/>
      <c r="WUE178" s="80"/>
      <c r="WUF178" s="80"/>
      <c r="WUG178" s="80"/>
      <c r="WUH178" s="80"/>
      <c r="WUI178" s="80"/>
      <c r="WUJ178" s="80"/>
      <c r="WUK178" s="80"/>
      <c r="WUL178" s="80"/>
      <c r="WUM178" s="80"/>
      <c r="WUN178" s="80"/>
      <c r="WUO178" s="80"/>
      <c r="WUP178" s="80"/>
      <c r="WUQ178" s="80"/>
      <c r="WUR178" s="80"/>
      <c r="WUS178" s="80"/>
      <c r="WUT178" s="80"/>
      <c r="WUU178" s="80"/>
      <c r="WUV178" s="80"/>
      <c r="WUW178" s="80"/>
      <c r="WUX178" s="80"/>
      <c r="WUY178" s="80"/>
      <c r="WUZ178" s="80"/>
      <c r="WVA178" s="80"/>
      <c r="WVB178" s="80"/>
      <c r="WVC178" s="80"/>
      <c r="WVD178" s="80"/>
      <c r="WVE178" s="80"/>
      <c r="WVF178" s="80"/>
      <c r="WVG178" s="80"/>
      <c r="WVH178" s="80"/>
      <c r="WVI178" s="80"/>
      <c r="WVJ178" s="80"/>
      <c r="WVK178" s="80"/>
      <c r="WVL178" s="80"/>
      <c r="WVM178" s="80"/>
      <c r="WVN178" s="80"/>
      <c r="WVO178" s="80"/>
      <c r="WVP178" s="80"/>
      <c r="WVQ178" s="80"/>
      <c r="WVR178" s="80"/>
      <c r="WVS178" s="80"/>
      <c r="WVT178" s="80"/>
      <c r="WVU178" s="80"/>
      <c r="WVV178" s="80"/>
      <c r="WVW178" s="80"/>
      <c r="WVX178" s="80"/>
      <c r="WVY178" s="80"/>
      <c r="WVZ178" s="80"/>
      <c r="WWA178" s="80"/>
      <c r="WWB178" s="80"/>
      <c r="WWC178" s="80"/>
      <c r="WWD178" s="80"/>
      <c r="WWE178" s="80"/>
      <c r="WWF178" s="80"/>
      <c r="WWG178" s="80"/>
      <c r="WWH178" s="80"/>
      <c r="WWI178" s="80"/>
      <c r="WWJ178" s="80"/>
      <c r="WWK178" s="80"/>
      <c r="WWL178" s="80"/>
      <c r="WWM178" s="80"/>
      <c r="WWN178" s="80"/>
      <c r="WWO178" s="80"/>
      <c r="WWP178" s="80"/>
      <c r="WWQ178" s="80"/>
      <c r="WWR178" s="80"/>
      <c r="WWS178" s="80"/>
      <c r="WWT178" s="80"/>
      <c r="WWU178" s="80"/>
      <c r="WWV178" s="80"/>
      <c r="WWW178" s="80"/>
      <c r="WWX178" s="80"/>
      <c r="WWY178" s="80"/>
      <c r="WWZ178" s="80"/>
      <c r="WXA178" s="80"/>
      <c r="WXB178" s="80"/>
      <c r="WXC178" s="80"/>
      <c r="WXD178" s="80"/>
      <c r="WXE178" s="80"/>
      <c r="WXF178" s="80"/>
      <c r="WXG178" s="80"/>
      <c r="WXH178" s="80"/>
      <c r="WXI178" s="80"/>
      <c r="WXJ178" s="80"/>
      <c r="WXK178" s="80"/>
      <c r="WXL178" s="80"/>
      <c r="WXM178" s="80"/>
      <c r="WXN178" s="80"/>
      <c r="WXO178" s="80"/>
      <c r="WXP178" s="80"/>
      <c r="WXQ178" s="80"/>
      <c r="WXR178" s="80"/>
      <c r="WXS178" s="80"/>
      <c r="WXT178" s="80"/>
      <c r="WXU178" s="80"/>
      <c r="WXV178" s="80"/>
      <c r="WXW178" s="80"/>
      <c r="WXX178" s="80"/>
      <c r="WXY178" s="80"/>
      <c r="WXZ178" s="80"/>
      <c r="WYA178" s="80"/>
      <c r="WYB178" s="80"/>
      <c r="WYC178" s="80"/>
      <c r="WYD178" s="80"/>
      <c r="WYE178" s="80"/>
      <c r="WYF178" s="80"/>
      <c r="WYG178" s="80"/>
      <c r="WYH178" s="80"/>
      <c r="WYI178" s="80"/>
      <c r="WYJ178" s="80"/>
      <c r="WYK178" s="80"/>
      <c r="WYL178" s="80"/>
      <c r="WYM178" s="80"/>
      <c r="WYN178" s="80"/>
      <c r="WYO178" s="80"/>
      <c r="WYP178" s="80"/>
      <c r="WYQ178" s="80"/>
      <c r="WYR178" s="80"/>
      <c r="WYS178" s="80"/>
      <c r="WYT178" s="80"/>
      <c r="WYU178" s="80"/>
      <c r="WYV178" s="80"/>
      <c r="WYW178" s="80"/>
      <c r="WYX178" s="80"/>
      <c r="WYY178" s="80"/>
      <c r="WYZ178" s="80"/>
      <c r="WZA178" s="80"/>
      <c r="WZB178" s="80"/>
      <c r="WZC178" s="80"/>
      <c r="WZD178" s="80"/>
      <c r="WZE178" s="80"/>
      <c r="WZF178" s="80"/>
      <c r="WZG178" s="80"/>
      <c r="WZH178" s="80"/>
      <c r="WZI178" s="80"/>
      <c r="WZJ178" s="80"/>
      <c r="WZK178" s="80"/>
      <c r="WZL178" s="80"/>
      <c r="WZM178" s="80"/>
      <c r="WZN178" s="80"/>
      <c r="WZO178" s="80"/>
      <c r="WZP178" s="80"/>
      <c r="WZQ178" s="80"/>
      <c r="WZR178" s="80"/>
      <c r="WZS178" s="80"/>
      <c r="WZT178" s="80"/>
      <c r="WZU178" s="80"/>
      <c r="WZV178" s="80"/>
      <c r="WZW178" s="80"/>
      <c r="WZX178" s="80"/>
      <c r="WZY178" s="80"/>
      <c r="WZZ178" s="80"/>
      <c r="XAA178" s="80"/>
      <c r="XAB178" s="80"/>
      <c r="XAC178" s="80"/>
      <c r="XAD178" s="80"/>
      <c r="XAE178" s="80"/>
      <c r="XAF178" s="80"/>
      <c r="XAG178" s="80"/>
      <c r="XAH178" s="80"/>
      <c r="XAI178" s="80"/>
      <c r="XAJ178" s="80"/>
      <c r="XAK178" s="80"/>
      <c r="XAL178" s="80"/>
      <c r="XAM178" s="80"/>
      <c r="XAN178" s="80"/>
      <c r="XAO178" s="80"/>
      <c r="XAP178" s="80"/>
      <c r="XAQ178" s="80"/>
      <c r="XAR178" s="80"/>
      <c r="XAS178" s="80"/>
      <c r="XAT178" s="80"/>
      <c r="XAU178" s="80"/>
      <c r="XAV178" s="80"/>
      <c r="XAW178" s="80"/>
      <c r="XAX178" s="80"/>
      <c r="XAY178" s="80"/>
      <c r="XAZ178" s="80"/>
      <c r="XBA178" s="80"/>
      <c r="XBB178" s="80"/>
      <c r="XBC178" s="80"/>
      <c r="XBD178" s="80"/>
      <c r="XBE178" s="80"/>
      <c r="XBF178" s="80"/>
      <c r="XBG178" s="80"/>
      <c r="XBH178" s="80"/>
      <c r="XBI178" s="80"/>
      <c r="XBJ178" s="80"/>
      <c r="XBK178" s="80"/>
      <c r="XBL178" s="80"/>
      <c r="XBM178" s="80"/>
      <c r="XBN178" s="80"/>
      <c r="XBO178" s="80"/>
      <c r="XBP178" s="80"/>
      <c r="XBQ178" s="80"/>
      <c r="XBR178" s="80"/>
      <c r="XBS178" s="80"/>
      <c r="XBT178" s="80"/>
      <c r="XBU178" s="80"/>
      <c r="XBV178" s="80"/>
      <c r="XBW178" s="80"/>
      <c r="XBX178" s="80"/>
      <c r="XBY178" s="80"/>
      <c r="XBZ178" s="80"/>
      <c r="XCA178" s="80"/>
      <c r="XCB178" s="80"/>
      <c r="XCC178" s="80"/>
      <c r="XCD178" s="80"/>
      <c r="XCE178" s="80"/>
      <c r="XCF178" s="80"/>
      <c r="XCG178" s="80"/>
      <c r="XCH178" s="80"/>
      <c r="XCI178" s="80"/>
      <c r="XCJ178" s="80"/>
      <c r="XCK178" s="80"/>
      <c r="XCL178" s="80"/>
      <c r="XCM178" s="80"/>
      <c r="XCN178" s="80"/>
      <c r="XCO178" s="80"/>
      <c r="XCP178" s="80"/>
      <c r="XCQ178" s="80"/>
      <c r="XCR178" s="80"/>
      <c r="XCS178" s="80"/>
      <c r="XCT178" s="80"/>
      <c r="XCU178" s="80"/>
      <c r="XCV178" s="80"/>
      <c r="XCW178" s="80"/>
      <c r="XCX178" s="80"/>
      <c r="XCY178" s="80"/>
      <c r="XCZ178" s="80"/>
      <c r="XDA178" s="80"/>
      <c r="XDB178" s="80"/>
      <c r="XDC178" s="80"/>
      <c r="XDD178" s="80"/>
      <c r="XDE178" s="80"/>
      <c r="XDF178" s="80"/>
      <c r="XDG178" s="80"/>
      <c r="XDH178" s="80"/>
      <c r="XDI178" s="80"/>
      <c r="XDJ178" s="80"/>
      <c r="XDK178" s="80"/>
      <c r="XDL178" s="80"/>
      <c r="XDM178" s="80"/>
      <c r="XDN178" s="80"/>
      <c r="XDO178" s="80"/>
      <c r="XDP178" s="80"/>
      <c r="XDQ178" s="80"/>
      <c r="XDR178" s="80"/>
      <c r="XDS178" s="80"/>
      <c r="XDT178" s="80"/>
      <c r="XDU178" s="80"/>
      <c r="XDV178" s="80"/>
      <c r="XDW178" s="80"/>
      <c r="XDX178" s="80"/>
      <c r="XDY178" s="80"/>
      <c r="XDZ178" s="80"/>
      <c r="XEA178" s="80"/>
      <c r="XEB178" s="80"/>
      <c r="XEC178" s="80"/>
      <c r="XED178" s="80"/>
      <c r="XEE178" s="80"/>
      <c r="XEF178" s="80"/>
      <c r="XEG178" s="80"/>
      <c r="XEH178" s="80"/>
      <c r="XEI178" s="80"/>
      <c r="XEJ178" s="80"/>
      <c r="XEK178" s="80"/>
      <c r="XEL178" s="80"/>
      <c r="XEM178" s="80"/>
      <c r="XEN178" s="80"/>
      <c r="XEO178" s="80"/>
      <c r="XEP178" s="80"/>
      <c r="XEQ178" s="80"/>
      <c r="XER178" s="80"/>
      <c r="XES178" s="80"/>
      <c r="XET178" s="80"/>
      <c r="XEU178" s="80"/>
      <c r="XEV178" s="80"/>
      <c r="XEW178" s="80"/>
      <c r="XEX178" s="80"/>
      <c r="XEY178" s="80"/>
      <c r="XEZ178" s="80"/>
      <c r="XFA178" s="80"/>
      <c r="XFB178" s="80"/>
      <c r="XFC178" s="80"/>
    </row>
    <row r="179" spans="1:16383" s="88" customFormat="1" hidden="1">
      <c r="A179" s="273"/>
      <c r="B179" s="273"/>
      <c r="C179" s="273"/>
      <c r="D179" s="273"/>
      <c r="E179" s="273"/>
      <c r="F179" s="288"/>
      <c r="G179" s="273"/>
      <c r="H179" s="273"/>
      <c r="I179" s="273"/>
      <c r="J179" s="289"/>
      <c r="K179" s="290"/>
      <c r="L179" s="290"/>
      <c r="M179" s="273"/>
      <c r="N179" s="291"/>
      <c r="O179" s="292"/>
      <c r="P179" s="273"/>
      <c r="Q179" s="201"/>
      <c r="R179" s="84"/>
      <c r="S179" s="84" t="s">
        <v>1080</v>
      </c>
      <c r="T179" s="84">
        <f>COUNTIFS(N6:N181,"=F",B6:B181,"=E")</f>
        <v>1</v>
      </c>
      <c r="U179" s="84">
        <f>SUM(T47:T179)</f>
        <v>66</v>
      </c>
      <c r="V179" s="84"/>
      <c r="W179" s="84"/>
      <c r="X179" s="84"/>
      <c r="Y179" s="84"/>
      <c r="Z179" s="84"/>
      <c r="AA179" s="84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80"/>
      <c r="FF179" s="80"/>
      <c r="FG179" s="80"/>
      <c r="FH179" s="80"/>
      <c r="FI179" s="80"/>
      <c r="FJ179" s="80"/>
      <c r="FK179" s="80"/>
      <c r="FL179" s="80"/>
      <c r="FM179" s="80"/>
      <c r="FN179" s="80"/>
      <c r="FO179" s="80"/>
      <c r="FP179" s="80"/>
      <c r="FQ179" s="80"/>
      <c r="FR179" s="80"/>
      <c r="FS179" s="80"/>
      <c r="FT179" s="80"/>
      <c r="FU179" s="80"/>
      <c r="FV179" s="80"/>
      <c r="FW179" s="80"/>
      <c r="FX179" s="80"/>
      <c r="FY179" s="80"/>
      <c r="FZ179" s="80"/>
      <c r="GA179" s="80"/>
      <c r="GB179" s="80"/>
      <c r="GC179" s="80"/>
      <c r="GD179" s="80"/>
      <c r="GE179" s="80"/>
      <c r="GF179" s="80"/>
      <c r="GG179" s="80"/>
      <c r="GH179" s="80"/>
      <c r="GI179" s="80"/>
      <c r="GJ179" s="80"/>
      <c r="GK179" s="80"/>
      <c r="GL179" s="80"/>
      <c r="GM179" s="80"/>
      <c r="GN179" s="80"/>
      <c r="GO179" s="80"/>
      <c r="GP179" s="80"/>
      <c r="GQ179" s="80"/>
      <c r="GR179" s="80"/>
      <c r="GS179" s="80"/>
      <c r="GT179" s="80"/>
      <c r="GU179" s="80"/>
      <c r="GV179" s="80"/>
      <c r="GW179" s="80"/>
      <c r="GX179" s="80"/>
      <c r="GY179" s="80"/>
      <c r="GZ179" s="80"/>
      <c r="HA179" s="80"/>
      <c r="HB179" s="80"/>
      <c r="HC179" s="80"/>
      <c r="HD179" s="80"/>
      <c r="HE179" s="80"/>
      <c r="HF179" s="80"/>
      <c r="HG179" s="80"/>
      <c r="HH179" s="80"/>
      <c r="HI179" s="80"/>
      <c r="HJ179" s="80"/>
      <c r="HK179" s="80"/>
      <c r="HL179" s="80"/>
      <c r="HM179" s="80"/>
      <c r="HN179" s="80"/>
      <c r="HO179" s="80"/>
      <c r="HP179" s="80"/>
      <c r="HQ179" s="80"/>
      <c r="HR179" s="80"/>
      <c r="HS179" s="80"/>
      <c r="HT179" s="80"/>
      <c r="HU179" s="80"/>
      <c r="HV179" s="80"/>
      <c r="HW179" s="80"/>
      <c r="HX179" s="80"/>
      <c r="HY179" s="80"/>
      <c r="HZ179" s="80"/>
      <c r="IA179" s="80"/>
      <c r="IB179" s="80"/>
      <c r="IC179" s="80"/>
      <c r="ID179" s="80"/>
      <c r="IE179" s="80"/>
      <c r="IF179" s="80"/>
      <c r="IG179" s="80"/>
      <c r="IH179" s="80"/>
      <c r="II179" s="80"/>
      <c r="IJ179" s="80"/>
      <c r="IK179" s="80"/>
      <c r="IL179" s="80"/>
      <c r="IM179" s="80"/>
      <c r="IN179" s="80"/>
      <c r="IO179" s="80"/>
      <c r="IP179" s="80"/>
      <c r="IQ179" s="80"/>
      <c r="IR179" s="80"/>
      <c r="IS179" s="80"/>
      <c r="IT179" s="80"/>
      <c r="IU179" s="80"/>
      <c r="IV179" s="80"/>
      <c r="IW179" s="80"/>
      <c r="IX179" s="80"/>
      <c r="IY179" s="80"/>
      <c r="IZ179" s="80"/>
      <c r="JA179" s="80"/>
      <c r="JB179" s="80"/>
      <c r="JC179" s="80"/>
      <c r="JD179" s="80"/>
      <c r="JE179" s="80"/>
      <c r="JF179" s="80"/>
      <c r="JG179" s="80"/>
      <c r="JH179" s="80"/>
      <c r="JI179" s="80"/>
      <c r="JJ179" s="80"/>
      <c r="JK179" s="80"/>
      <c r="JL179" s="80"/>
      <c r="JM179" s="80"/>
      <c r="JN179" s="80"/>
      <c r="JO179" s="80"/>
      <c r="JP179" s="80"/>
      <c r="JQ179" s="80"/>
      <c r="JR179" s="80"/>
      <c r="JS179" s="80"/>
      <c r="JT179" s="80"/>
      <c r="JU179" s="80"/>
      <c r="JV179" s="80"/>
      <c r="JW179" s="80"/>
      <c r="JX179" s="80"/>
      <c r="JY179" s="80"/>
      <c r="JZ179" s="80"/>
      <c r="KA179" s="80"/>
      <c r="KB179" s="80"/>
      <c r="KC179" s="80"/>
      <c r="KD179" s="80"/>
      <c r="KE179" s="80"/>
      <c r="KF179" s="80"/>
      <c r="KG179" s="80"/>
      <c r="KH179" s="80"/>
      <c r="KI179" s="80"/>
      <c r="KJ179" s="80"/>
      <c r="KK179" s="80"/>
      <c r="KL179" s="80"/>
      <c r="KM179" s="80"/>
      <c r="KN179" s="80"/>
      <c r="KO179" s="80"/>
      <c r="KP179" s="80"/>
      <c r="KQ179" s="80"/>
      <c r="KR179" s="80"/>
      <c r="KS179" s="80"/>
      <c r="KT179" s="80"/>
      <c r="KU179" s="80"/>
      <c r="KV179" s="80"/>
      <c r="KW179" s="80"/>
      <c r="KX179" s="80"/>
      <c r="KY179" s="80"/>
      <c r="KZ179" s="80"/>
      <c r="LA179" s="80"/>
      <c r="LB179" s="80"/>
      <c r="LC179" s="80"/>
      <c r="LD179" s="80"/>
      <c r="LE179" s="80"/>
      <c r="LF179" s="80"/>
      <c r="LG179" s="80"/>
      <c r="LH179" s="80"/>
      <c r="LI179" s="80"/>
      <c r="LJ179" s="80"/>
      <c r="LK179" s="80"/>
      <c r="LL179" s="80"/>
      <c r="LM179" s="80"/>
      <c r="LN179" s="80"/>
      <c r="LO179" s="80"/>
      <c r="LP179" s="80"/>
      <c r="LQ179" s="80"/>
      <c r="LR179" s="80"/>
      <c r="LS179" s="80"/>
      <c r="LT179" s="80"/>
      <c r="LU179" s="80"/>
      <c r="LV179" s="80"/>
      <c r="LW179" s="80"/>
      <c r="LX179" s="80"/>
      <c r="LY179" s="80"/>
      <c r="LZ179" s="80"/>
      <c r="MA179" s="80"/>
      <c r="MB179" s="80"/>
      <c r="MC179" s="80"/>
      <c r="MD179" s="80"/>
      <c r="ME179" s="80"/>
      <c r="MF179" s="80"/>
      <c r="MG179" s="80"/>
      <c r="MH179" s="80"/>
      <c r="MI179" s="80"/>
      <c r="MJ179" s="80"/>
      <c r="MK179" s="80"/>
      <c r="ML179" s="80"/>
      <c r="MM179" s="80"/>
      <c r="MN179" s="80"/>
      <c r="MO179" s="80"/>
      <c r="MP179" s="80"/>
      <c r="MQ179" s="80"/>
      <c r="MR179" s="80"/>
      <c r="MS179" s="80"/>
      <c r="MT179" s="80"/>
      <c r="MU179" s="80"/>
      <c r="MV179" s="80"/>
      <c r="MW179" s="80"/>
      <c r="MX179" s="80"/>
      <c r="MY179" s="80"/>
      <c r="MZ179" s="80"/>
      <c r="NA179" s="80"/>
      <c r="NB179" s="80"/>
      <c r="NC179" s="80"/>
      <c r="ND179" s="80"/>
      <c r="NE179" s="80"/>
      <c r="NF179" s="80"/>
      <c r="NG179" s="80"/>
      <c r="NH179" s="80"/>
      <c r="NI179" s="80"/>
      <c r="NJ179" s="80"/>
      <c r="NK179" s="80"/>
      <c r="NL179" s="80"/>
      <c r="NM179" s="80"/>
      <c r="NN179" s="80"/>
      <c r="NO179" s="80"/>
      <c r="NP179" s="80"/>
      <c r="NQ179" s="80"/>
      <c r="NR179" s="80"/>
      <c r="NS179" s="80"/>
      <c r="NT179" s="80"/>
      <c r="NU179" s="80"/>
      <c r="NV179" s="80"/>
      <c r="NW179" s="80"/>
      <c r="NX179" s="80"/>
      <c r="NY179" s="80"/>
      <c r="NZ179" s="80"/>
      <c r="OA179" s="80"/>
      <c r="OB179" s="80"/>
      <c r="OC179" s="80"/>
      <c r="OD179" s="80"/>
      <c r="OE179" s="80"/>
      <c r="OF179" s="80"/>
      <c r="OG179" s="80"/>
      <c r="OH179" s="80"/>
      <c r="OI179" s="80"/>
      <c r="OJ179" s="80"/>
      <c r="OK179" s="80"/>
      <c r="OL179" s="80"/>
      <c r="OM179" s="80"/>
      <c r="ON179" s="80"/>
      <c r="OO179" s="80"/>
      <c r="OP179" s="80"/>
      <c r="OQ179" s="80"/>
      <c r="OR179" s="80"/>
      <c r="OS179" s="80"/>
      <c r="OT179" s="80"/>
      <c r="OU179" s="80"/>
      <c r="OV179" s="80"/>
      <c r="OW179" s="80"/>
      <c r="OX179" s="80"/>
      <c r="OY179" s="80"/>
      <c r="OZ179" s="80"/>
      <c r="PA179" s="80"/>
      <c r="PB179" s="80"/>
      <c r="PC179" s="80"/>
      <c r="PD179" s="80"/>
      <c r="PE179" s="80"/>
      <c r="PF179" s="80"/>
      <c r="PG179" s="80"/>
      <c r="PH179" s="80"/>
      <c r="PI179" s="80"/>
      <c r="PJ179" s="80"/>
      <c r="PK179" s="80"/>
      <c r="PL179" s="80"/>
      <c r="PM179" s="80"/>
      <c r="PN179" s="80"/>
      <c r="PO179" s="80"/>
      <c r="PP179" s="80"/>
      <c r="PQ179" s="80"/>
      <c r="PR179" s="80"/>
      <c r="PS179" s="80"/>
      <c r="PT179" s="80"/>
      <c r="PU179" s="80"/>
      <c r="PV179" s="80"/>
      <c r="PW179" s="80"/>
      <c r="PX179" s="80"/>
      <c r="PY179" s="80"/>
      <c r="PZ179" s="80"/>
      <c r="QA179" s="80"/>
      <c r="QB179" s="80"/>
      <c r="QC179" s="80"/>
      <c r="QD179" s="80"/>
      <c r="QE179" s="80"/>
      <c r="QF179" s="80"/>
      <c r="QG179" s="80"/>
      <c r="QH179" s="80"/>
      <c r="QI179" s="80"/>
      <c r="QJ179" s="80"/>
      <c r="QK179" s="80"/>
      <c r="QL179" s="80"/>
      <c r="QM179" s="80"/>
      <c r="QN179" s="80"/>
      <c r="QO179" s="80"/>
      <c r="QP179" s="80"/>
      <c r="QQ179" s="80"/>
      <c r="QR179" s="80"/>
      <c r="QS179" s="80"/>
      <c r="QT179" s="80"/>
      <c r="QU179" s="80"/>
      <c r="QV179" s="80"/>
      <c r="QW179" s="80"/>
      <c r="QX179" s="80"/>
      <c r="QY179" s="80"/>
      <c r="QZ179" s="80"/>
      <c r="RA179" s="80"/>
      <c r="RB179" s="80"/>
      <c r="RC179" s="80"/>
      <c r="RD179" s="80"/>
      <c r="RE179" s="80"/>
      <c r="RF179" s="80"/>
      <c r="RG179" s="80"/>
      <c r="RH179" s="80"/>
      <c r="RI179" s="80"/>
      <c r="RJ179" s="80"/>
      <c r="RK179" s="80"/>
      <c r="RL179" s="80"/>
      <c r="RM179" s="80"/>
      <c r="RN179" s="80"/>
      <c r="RO179" s="80"/>
      <c r="RP179" s="80"/>
      <c r="RQ179" s="80"/>
      <c r="RR179" s="80"/>
      <c r="RS179" s="80"/>
      <c r="RT179" s="80"/>
      <c r="RU179" s="80"/>
      <c r="RV179" s="80"/>
      <c r="RW179" s="80"/>
      <c r="RX179" s="80"/>
      <c r="RY179" s="80"/>
      <c r="RZ179" s="80"/>
      <c r="SA179" s="80"/>
      <c r="SB179" s="80"/>
      <c r="SC179" s="80"/>
      <c r="SD179" s="80"/>
      <c r="SE179" s="80"/>
      <c r="SF179" s="80"/>
      <c r="SG179" s="80"/>
      <c r="SH179" s="80"/>
      <c r="SI179" s="80"/>
      <c r="SJ179" s="80"/>
      <c r="SK179" s="80"/>
      <c r="SL179" s="80"/>
      <c r="SM179" s="80"/>
      <c r="SN179" s="80"/>
      <c r="SO179" s="80"/>
      <c r="SP179" s="80"/>
      <c r="SQ179" s="80"/>
      <c r="SR179" s="80"/>
      <c r="SS179" s="80"/>
      <c r="ST179" s="80"/>
      <c r="SU179" s="80"/>
      <c r="SV179" s="80"/>
      <c r="SW179" s="80"/>
      <c r="SX179" s="80"/>
      <c r="SY179" s="80"/>
      <c r="SZ179" s="80"/>
      <c r="TA179" s="80"/>
      <c r="TB179" s="80"/>
      <c r="TC179" s="80"/>
      <c r="TD179" s="80"/>
      <c r="TE179" s="80"/>
      <c r="TF179" s="80"/>
      <c r="TG179" s="80"/>
      <c r="TH179" s="80"/>
      <c r="TI179" s="80"/>
      <c r="TJ179" s="80"/>
      <c r="TK179" s="80"/>
      <c r="TL179" s="80"/>
      <c r="TM179" s="80"/>
      <c r="TN179" s="80"/>
      <c r="TO179" s="80"/>
      <c r="TP179" s="80"/>
      <c r="TQ179" s="80"/>
      <c r="TR179" s="80"/>
      <c r="TS179" s="80"/>
      <c r="TT179" s="80"/>
      <c r="TU179" s="80"/>
      <c r="TV179" s="80"/>
      <c r="TW179" s="80"/>
      <c r="TX179" s="80"/>
      <c r="TY179" s="80"/>
      <c r="TZ179" s="80"/>
      <c r="UA179" s="80"/>
      <c r="UB179" s="80"/>
      <c r="UC179" s="80"/>
      <c r="UD179" s="80"/>
      <c r="UE179" s="80"/>
      <c r="UF179" s="80"/>
      <c r="UG179" s="80"/>
      <c r="UH179" s="80"/>
      <c r="UI179" s="80"/>
      <c r="UJ179" s="80"/>
      <c r="UK179" s="80"/>
      <c r="UL179" s="80"/>
      <c r="UM179" s="80"/>
      <c r="UN179" s="80"/>
      <c r="UO179" s="80"/>
      <c r="UP179" s="80"/>
      <c r="UQ179" s="80"/>
      <c r="UR179" s="80"/>
      <c r="US179" s="80"/>
      <c r="UT179" s="80"/>
      <c r="UU179" s="80"/>
      <c r="UV179" s="80"/>
      <c r="UW179" s="80"/>
      <c r="UX179" s="80"/>
      <c r="UY179" s="80"/>
      <c r="UZ179" s="80"/>
      <c r="VA179" s="80"/>
      <c r="VB179" s="80"/>
      <c r="VC179" s="80"/>
      <c r="VD179" s="80"/>
      <c r="VE179" s="80"/>
      <c r="VF179" s="80"/>
      <c r="VG179" s="80"/>
      <c r="VH179" s="80"/>
      <c r="VI179" s="80"/>
      <c r="VJ179" s="80"/>
      <c r="VK179" s="80"/>
      <c r="VL179" s="80"/>
      <c r="VM179" s="80"/>
      <c r="VN179" s="80"/>
      <c r="VO179" s="80"/>
      <c r="VP179" s="80"/>
      <c r="VQ179" s="80"/>
      <c r="VR179" s="80"/>
      <c r="VS179" s="80"/>
      <c r="VT179" s="80"/>
      <c r="VU179" s="80"/>
      <c r="VV179" s="80"/>
      <c r="VW179" s="80"/>
      <c r="VX179" s="80"/>
      <c r="VY179" s="80"/>
      <c r="VZ179" s="80"/>
      <c r="WA179" s="80"/>
      <c r="WB179" s="80"/>
      <c r="WC179" s="80"/>
      <c r="WD179" s="80"/>
      <c r="WE179" s="80"/>
      <c r="WF179" s="80"/>
      <c r="WG179" s="80"/>
      <c r="WH179" s="80"/>
      <c r="WI179" s="80"/>
      <c r="WJ179" s="80"/>
      <c r="WK179" s="80"/>
      <c r="WL179" s="80"/>
      <c r="WM179" s="80"/>
      <c r="WN179" s="80"/>
      <c r="WO179" s="80"/>
      <c r="WP179" s="80"/>
      <c r="WQ179" s="80"/>
      <c r="WR179" s="80"/>
      <c r="WS179" s="80"/>
      <c r="WT179" s="80"/>
      <c r="WU179" s="80"/>
      <c r="WV179" s="80"/>
      <c r="WW179" s="80"/>
      <c r="WX179" s="80"/>
      <c r="WY179" s="80"/>
      <c r="WZ179" s="80"/>
      <c r="XA179" s="80"/>
      <c r="XB179" s="80"/>
      <c r="XC179" s="80"/>
      <c r="XD179" s="80"/>
      <c r="XE179" s="80"/>
      <c r="XF179" s="80"/>
      <c r="XG179" s="80"/>
      <c r="XH179" s="80"/>
      <c r="XI179" s="80"/>
      <c r="XJ179" s="80"/>
      <c r="XK179" s="80"/>
      <c r="XL179" s="80"/>
      <c r="XM179" s="80"/>
      <c r="XN179" s="80"/>
      <c r="XO179" s="80"/>
      <c r="XP179" s="80"/>
      <c r="XQ179" s="80"/>
      <c r="XR179" s="80"/>
      <c r="XS179" s="80"/>
      <c r="XT179" s="80"/>
      <c r="XU179" s="80"/>
      <c r="XV179" s="80"/>
      <c r="XW179" s="80"/>
      <c r="XX179" s="80"/>
      <c r="XY179" s="80"/>
      <c r="XZ179" s="80"/>
      <c r="YA179" s="80"/>
      <c r="YB179" s="80"/>
      <c r="YC179" s="80"/>
      <c r="YD179" s="80"/>
      <c r="YE179" s="80"/>
      <c r="YF179" s="80"/>
      <c r="YG179" s="80"/>
      <c r="YH179" s="80"/>
      <c r="YI179" s="80"/>
      <c r="YJ179" s="80"/>
      <c r="YK179" s="80"/>
      <c r="YL179" s="80"/>
      <c r="YM179" s="80"/>
      <c r="YN179" s="80"/>
      <c r="YO179" s="80"/>
      <c r="YP179" s="80"/>
      <c r="YQ179" s="80"/>
      <c r="YR179" s="80"/>
      <c r="YS179" s="80"/>
      <c r="YT179" s="80"/>
      <c r="YU179" s="80"/>
      <c r="YV179" s="80"/>
      <c r="YW179" s="80"/>
      <c r="YX179" s="80"/>
      <c r="YY179" s="80"/>
      <c r="YZ179" s="80"/>
      <c r="ZA179" s="80"/>
      <c r="ZB179" s="80"/>
      <c r="ZC179" s="80"/>
      <c r="ZD179" s="80"/>
      <c r="ZE179" s="80"/>
      <c r="ZF179" s="80"/>
      <c r="ZG179" s="80"/>
      <c r="ZH179" s="80"/>
      <c r="ZI179" s="80"/>
      <c r="ZJ179" s="80"/>
      <c r="ZK179" s="80"/>
      <c r="ZL179" s="80"/>
      <c r="ZM179" s="80"/>
      <c r="ZN179" s="80"/>
      <c r="ZO179" s="80"/>
      <c r="ZP179" s="80"/>
      <c r="ZQ179" s="80"/>
      <c r="ZR179" s="80"/>
      <c r="ZS179" s="80"/>
      <c r="ZT179" s="80"/>
      <c r="ZU179" s="80"/>
      <c r="ZV179" s="80"/>
      <c r="ZW179" s="80"/>
      <c r="ZX179" s="80"/>
      <c r="ZY179" s="80"/>
      <c r="ZZ179" s="80"/>
      <c r="AAA179" s="80"/>
      <c r="AAB179" s="80"/>
      <c r="AAC179" s="80"/>
      <c r="AAD179" s="80"/>
      <c r="AAE179" s="80"/>
      <c r="AAF179" s="80"/>
      <c r="AAG179" s="80"/>
      <c r="AAH179" s="80"/>
      <c r="AAI179" s="80"/>
      <c r="AAJ179" s="80"/>
      <c r="AAK179" s="80"/>
      <c r="AAL179" s="80"/>
      <c r="AAM179" s="80"/>
      <c r="AAN179" s="80"/>
      <c r="AAO179" s="80"/>
      <c r="AAP179" s="80"/>
      <c r="AAQ179" s="80"/>
      <c r="AAR179" s="80"/>
      <c r="AAS179" s="80"/>
      <c r="AAT179" s="80"/>
      <c r="AAU179" s="80"/>
      <c r="AAV179" s="80"/>
      <c r="AAW179" s="80"/>
      <c r="AAX179" s="80"/>
      <c r="AAY179" s="80"/>
      <c r="AAZ179" s="80"/>
      <c r="ABA179" s="80"/>
      <c r="ABB179" s="80"/>
      <c r="ABC179" s="80"/>
      <c r="ABD179" s="80"/>
      <c r="ABE179" s="80"/>
      <c r="ABF179" s="80"/>
      <c r="ABG179" s="80"/>
      <c r="ABH179" s="80"/>
      <c r="ABI179" s="80"/>
      <c r="ABJ179" s="80"/>
      <c r="ABK179" s="80"/>
      <c r="ABL179" s="80"/>
      <c r="ABM179" s="80"/>
      <c r="ABN179" s="80"/>
      <c r="ABO179" s="80"/>
      <c r="ABP179" s="80"/>
      <c r="ABQ179" s="80"/>
      <c r="ABR179" s="80"/>
      <c r="ABS179" s="80"/>
      <c r="ABT179" s="80"/>
      <c r="ABU179" s="80"/>
      <c r="ABV179" s="80"/>
      <c r="ABW179" s="80"/>
      <c r="ABX179" s="80"/>
      <c r="ABY179" s="80"/>
      <c r="ABZ179" s="80"/>
      <c r="ACA179" s="80"/>
      <c r="ACB179" s="80"/>
      <c r="ACC179" s="80"/>
      <c r="ACD179" s="80"/>
      <c r="ACE179" s="80"/>
      <c r="ACF179" s="80"/>
      <c r="ACG179" s="80"/>
      <c r="ACH179" s="80"/>
      <c r="ACI179" s="80"/>
      <c r="ACJ179" s="80"/>
      <c r="ACK179" s="80"/>
      <c r="ACL179" s="80"/>
      <c r="ACM179" s="80"/>
      <c r="ACN179" s="80"/>
      <c r="ACO179" s="80"/>
      <c r="ACP179" s="80"/>
      <c r="ACQ179" s="80"/>
      <c r="ACR179" s="80"/>
      <c r="ACS179" s="80"/>
      <c r="ACT179" s="80"/>
      <c r="ACU179" s="80"/>
      <c r="ACV179" s="80"/>
      <c r="ACW179" s="80"/>
      <c r="ACX179" s="80"/>
      <c r="ACY179" s="80"/>
      <c r="ACZ179" s="80"/>
      <c r="ADA179" s="80"/>
      <c r="ADB179" s="80"/>
      <c r="ADC179" s="80"/>
      <c r="ADD179" s="80"/>
      <c r="ADE179" s="80"/>
      <c r="ADF179" s="80"/>
      <c r="ADG179" s="80"/>
      <c r="ADH179" s="80"/>
      <c r="ADI179" s="80"/>
      <c r="ADJ179" s="80"/>
      <c r="ADK179" s="80"/>
      <c r="ADL179" s="80"/>
      <c r="ADM179" s="80"/>
      <c r="ADN179" s="80"/>
      <c r="ADO179" s="80"/>
      <c r="ADP179" s="80"/>
      <c r="ADQ179" s="80"/>
      <c r="ADR179" s="80"/>
      <c r="ADS179" s="80"/>
      <c r="ADT179" s="80"/>
      <c r="ADU179" s="80"/>
      <c r="ADV179" s="80"/>
      <c r="ADW179" s="80"/>
      <c r="ADX179" s="80"/>
      <c r="ADY179" s="80"/>
      <c r="ADZ179" s="80"/>
      <c r="AEA179" s="80"/>
      <c r="AEB179" s="80"/>
      <c r="AEC179" s="80"/>
      <c r="AED179" s="80"/>
      <c r="AEE179" s="80"/>
      <c r="AEF179" s="80"/>
      <c r="AEG179" s="80"/>
      <c r="AEH179" s="80"/>
      <c r="AEI179" s="80"/>
      <c r="AEJ179" s="80"/>
      <c r="AEK179" s="80"/>
      <c r="AEL179" s="80"/>
      <c r="AEM179" s="80"/>
      <c r="AEN179" s="80"/>
      <c r="AEO179" s="80"/>
      <c r="AEP179" s="80"/>
      <c r="AEQ179" s="80"/>
      <c r="AER179" s="80"/>
      <c r="AES179" s="80"/>
      <c r="AET179" s="80"/>
      <c r="AEU179" s="80"/>
      <c r="AEV179" s="80"/>
      <c r="AEW179" s="80"/>
      <c r="AEX179" s="80"/>
      <c r="AEY179" s="80"/>
      <c r="AEZ179" s="80"/>
      <c r="AFA179" s="80"/>
      <c r="AFB179" s="80"/>
      <c r="AFC179" s="80"/>
      <c r="AFD179" s="80"/>
      <c r="AFE179" s="80"/>
      <c r="AFF179" s="80"/>
      <c r="AFG179" s="80"/>
      <c r="AFH179" s="80"/>
      <c r="AFI179" s="80"/>
      <c r="AFJ179" s="80"/>
      <c r="AFK179" s="80"/>
      <c r="AFL179" s="80"/>
      <c r="AFM179" s="80"/>
      <c r="AFN179" s="80"/>
      <c r="AFO179" s="80"/>
      <c r="AFP179" s="80"/>
      <c r="AFQ179" s="80"/>
      <c r="AFR179" s="80"/>
      <c r="AFS179" s="80"/>
      <c r="AFT179" s="80"/>
      <c r="AFU179" s="80"/>
      <c r="AFV179" s="80"/>
      <c r="AFW179" s="80"/>
      <c r="AFX179" s="80"/>
      <c r="AFY179" s="80"/>
      <c r="AFZ179" s="80"/>
      <c r="AGA179" s="80"/>
      <c r="AGB179" s="80"/>
      <c r="AGC179" s="80"/>
      <c r="AGD179" s="80"/>
      <c r="AGE179" s="80"/>
      <c r="AGF179" s="80"/>
      <c r="AGG179" s="80"/>
      <c r="AGH179" s="80"/>
      <c r="AGI179" s="80"/>
      <c r="AGJ179" s="80"/>
      <c r="AGK179" s="80"/>
      <c r="AGL179" s="80"/>
      <c r="AGM179" s="80"/>
      <c r="AGN179" s="80"/>
      <c r="AGO179" s="80"/>
      <c r="AGP179" s="80"/>
      <c r="AGQ179" s="80"/>
      <c r="AGR179" s="80"/>
      <c r="AGS179" s="80"/>
      <c r="AGT179" s="80"/>
      <c r="AGU179" s="80"/>
      <c r="AGV179" s="80"/>
      <c r="AGW179" s="80"/>
      <c r="AGX179" s="80"/>
      <c r="AGY179" s="80"/>
      <c r="AGZ179" s="80"/>
      <c r="AHA179" s="80"/>
      <c r="AHB179" s="80"/>
      <c r="AHC179" s="80"/>
      <c r="AHD179" s="80"/>
      <c r="AHE179" s="80"/>
      <c r="AHF179" s="80"/>
      <c r="AHG179" s="80"/>
      <c r="AHH179" s="80"/>
      <c r="AHI179" s="80"/>
      <c r="AHJ179" s="80"/>
      <c r="AHK179" s="80"/>
      <c r="AHL179" s="80"/>
      <c r="AHM179" s="80"/>
      <c r="AHN179" s="80"/>
      <c r="AHO179" s="80"/>
      <c r="AHP179" s="80"/>
      <c r="AHQ179" s="80"/>
      <c r="AHR179" s="80"/>
      <c r="AHS179" s="80"/>
      <c r="AHT179" s="80"/>
      <c r="AHU179" s="80"/>
      <c r="AHV179" s="80"/>
      <c r="AHW179" s="80"/>
      <c r="AHX179" s="80"/>
      <c r="AHY179" s="80"/>
      <c r="AHZ179" s="80"/>
      <c r="AIA179" s="80"/>
      <c r="AIB179" s="80"/>
      <c r="AIC179" s="80"/>
      <c r="AID179" s="80"/>
      <c r="AIE179" s="80"/>
      <c r="AIF179" s="80"/>
      <c r="AIG179" s="80"/>
      <c r="AIH179" s="80"/>
      <c r="AII179" s="80"/>
      <c r="AIJ179" s="80"/>
      <c r="AIK179" s="80"/>
      <c r="AIL179" s="80"/>
      <c r="AIM179" s="80"/>
      <c r="AIN179" s="80"/>
      <c r="AIO179" s="80"/>
      <c r="AIP179" s="80"/>
      <c r="AIQ179" s="80"/>
      <c r="AIR179" s="80"/>
      <c r="AIS179" s="80"/>
      <c r="AIT179" s="80"/>
      <c r="AIU179" s="80"/>
      <c r="AIV179" s="80"/>
      <c r="AIW179" s="80"/>
      <c r="AIX179" s="80"/>
      <c r="AIY179" s="80"/>
      <c r="AIZ179" s="80"/>
      <c r="AJA179" s="80"/>
      <c r="AJB179" s="80"/>
      <c r="AJC179" s="80"/>
      <c r="AJD179" s="80"/>
      <c r="AJE179" s="80"/>
      <c r="AJF179" s="80"/>
      <c r="AJG179" s="80"/>
      <c r="AJH179" s="80"/>
      <c r="AJI179" s="80"/>
      <c r="AJJ179" s="80"/>
      <c r="AJK179" s="80"/>
      <c r="AJL179" s="80"/>
      <c r="AJM179" s="80"/>
      <c r="AJN179" s="80"/>
      <c r="AJO179" s="80"/>
      <c r="AJP179" s="80"/>
      <c r="AJQ179" s="80"/>
      <c r="AJR179" s="80"/>
      <c r="AJS179" s="80"/>
      <c r="AJT179" s="80"/>
      <c r="AJU179" s="80"/>
      <c r="AJV179" s="80"/>
      <c r="AJW179" s="80"/>
      <c r="AJX179" s="80"/>
      <c r="AJY179" s="80"/>
      <c r="AJZ179" s="80"/>
      <c r="AKA179" s="80"/>
      <c r="AKB179" s="80"/>
      <c r="AKC179" s="80"/>
      <c r="AKD179" s="80"/>
      <c r="AKE179" s="80"/>
      <c r="AKF179" s="80"/>
      <c r="AKG179" s="80"/>
      <c r="AKH179" s="80"/>
      <c r="AKI179" s="80"/>
      <c r="AKJ179" s="80"/>
      <c r="AKK179" s="80"/>
      <c r="AKL179" s="80"/>
      <c r="AKM179" s="80"/>
      <c r="AKN179" s="80"/>
      <c r="AKO179" s="80"/>
      <c r="AKP179" s="80"/>
      <c r="AKQ179" s="80"/>
      <c r="AKR179" s="80"/>
      <c r="AKS179" s="80"/>
      <c r="AKT179" s="80"/>
      <c r="AKU179" s="80"/>
      <c r="AKV179" s="80"/>
      <c r="AKW179" s="80"/>
      <c r="AKX179" s="80"/>
      <c r="AKY179" s="80"/>
      <c r="AKZ179" s="80"/>
      <c r="ALA179" s="80"/>
      <c r="ALB179" s="80"/>
      <c r="ALC179" s="80"/>
      <c r="ALD179" s="80"/>
      <c r="ALE179" s="80"/>
      <c r="ALF179" s="80"/>
      <c r="ALG179" s="80"/>
      <c r="ALH179" s="80"/>
      <c r="ALI179" s="80"/>
      <c r="ALJ179" s="80"/>
      <c r="ALK179" s="80"/>
      <c r="ALL179" s="80"/>
      <c r="ALM179" s="80"/>
      <c r="ALN179" s="80"/>
      <c r="ALO179" s="80"/>
      <c r="ALP179" s="80"/>
      <c r="ALQ179" s="80"/>
      <c r="ALR179" s="80"/>
      <c r="ALS179" s="80"/>
      <c r="ALT179" s="80"/>
      <c r="ALU179" s="80"/>
      <c r="ALV179" s="80"/>
      <c r="ALW179" s="80"/>
      <c r="ALX179" s="80"/>
      <c r="ALY179" s="80"/>
      <c r="ALZ179" s="80"/>
      <c r="AMA179" s="80"/>
      <c r="AMB179" s="80"/>
      <c r="AMC179" s="80"/>
      <c r="AMD179" s="80"/>
      <c r="AME179" s="80"/>
      <c r="AMF179" s="80"/>
      <c r="AMG179" s="80"/>
      <c r="AMH179" s="80"/>
      <c r="AMI179" s="80"/>
      <c r="AMJ179" s="80"/>
      <c r="AMK179" s="80"/>
      <c r="AML179" s="80"/>
      <c r="AMM179" s="80"/>
      <c r="AMN179" s="80"/>
      <c r="AMO179" s="80"/>
      <c r="AMP179" s="80"/>
      <c r="AMQ179" s="80"/>
      <c r="AMR179" s="80"/>
      <c r="AMS179" s="80"/>
      <c r="AMT179" s="80"/>
      <c r="AMU179" s="80"/>
      <c r="AMV179" s="80"/>
      <c r="AMW179" s="80"/>
      <c r="AMX179" s="80"/>
      <c r="AMY179" s="80"/>
      <c r="AMZ179" s="80"/>
      <c r="ANA179" s="80"/>
      <c r="ANB179" s="80"/>
      <c r="ANC179" s="80"/>
      <c r="AND179" s="80"/>
      <c r="ANE179" s="80"/>
      <c r="ANF179" s="80"/>
      <c r="ANG179" s="80"/>
      <c r="ANH179" s="80"/>
      <c r="ANI179" s="80"/>
      <c r="ANJ179" s="80"/>
      <c r="ANK179" s="80"/>
      <c r="ANL179" s="80"/>
      <c r="ANM179" s="80"/>
      <c r="ANN179" s="80"/>
      <c r="ANO179" s="80"/>
      <c r="ANP179" s="80"/>
      <c r="ANQ179" s="80"/>
      <c r="ANR179" s="80"/>
      <c r="ANS179" s="80"/>
      <c r="ANT179" s="80"/>
      <c r="ANU179" s="80"/>
      <c r="ANV179" s="80"/>
      <c r="ANW179" s="80"/>
      <c r="ANX179" s="80"/>
      <c r="ANY179" s="80"/>
      <c r="ANZ179" s="80"/>
      <c r="AOA179" s="80"/>
      <c r="AOB179" s="80"/>
      <c r="AOC179" s="80"/>
      <c r="AOD179" s="80"/>
      <c r="AOE179" s="80"/>
      <c r="AOF179" s="80"/>
      <c r="AOG179" s="80"/>
      <c r="AOH179" s="80"/>
      <c r="AOI179" s="80"/>
      <c r="AOJ179" s="80"/>
      <c r="AOK179" s="80"/>
      <c r="AOL179" s="80"/>
      <c r="AOM179" s="80"/>
      <c r="AON179" s="80"/>
      <c r="AOO179" s="80"/>
      <c r="AOP179" s="80"/>
      <c r="AOQ179" s="80"/>
      <c r="AOR179" s="80"/>
      <c r="AOS179" s="80"/>
      <c r="AOT179" s="80"/>
      <c r="AOU179" s="80"/>
      <c r="AOV179" s="80"/>
      <c r="AOW179" s="80"/>
      <c r="AOX179" s="80"/>
      <c r="AOY179" s="80"/>
      <c r="AOZ179" s="80"/>
      <c r="APA179" s="80"/>
      <c r="APB179" s="80"/>
      <c r="APC179" s="80"/>
      <c r="APD179" s="80"/>
      <c r="APE179" s="80"/>
      <c r="APF179" s="80"/>
      <c r="APG179" s="80"/>
      <c r="APH179" s="80"/>
      <c r="API179" s="80"/>
      <c r="APJ179" s="80"/>
      <c r="APK179" s="80"/>
      <c r="APL179" s="80"/>
      <c r="APM179" s="80"/>
      <c r="APN179" s="80"/>
      <c r="APO179" s="80"/>
      <c r="APP179" s="80"/>
      <c r="APQ179" s="80"/>
      <c r="APR179" s="80"/>
      <c r="APS179" s="80"/>
      <c r="APT179" s="80"/>
      <c r="APU179" s="80"/>
      <c r="APV179" s="80"/>
      <c r="APW179" s="80"/>
      <c r="APX179" s="80"/>
      <c r="APY179" s="80"/>
      <c r="APZ179" s="80"/>
      <c r="AQA179" s="80"/>
      <c r="AQB179" s="80"/>
      <c r="AQC179" s="80"/>
      <c r="AQD179" s="80"/>
      <c r="AQE179" s="80"/>
      <c r="AQF179" s="80"/>
      <c r="AQG179" s="80"/>
      <c r="AQH179" s="80"/>
      <c r="AQI179" s="80"/>
      <c r="AQJ179" s="80"/>
      <c r="AQK179" s="80"/>
      <c r="AQL179" s="80"/>
      <c r="AQM179" s="80"/>
      <c r="AQN179" s="80"/>
      <c r="AQO179" s="80"/>
      <c r="AQP179" s="80"/>
      <c r="AQQ179" s="80"/>
      <c r="AQR179" s="80"/>
      <c r="AQS179" s="80"/>
      <c r="AQT179" s="80"/>
      <c r="AQU179" s="80"/>
      <c r="AQV179" s="80"/>
      <c r="AQW179" s="80"/>
      <c r="AQX179" s="80"/>
      <c r="AQY179" s="80"/>
      <c r="AQZ179" s="80"/>
      <c r="ARA179" s="80"/>
      <c r="ARB179" s="80"/>
      <c r="ARC179" s="80"/>
      <c r="ARD179" s="80"/>
      <c r="ARE179" s="80"/>
      <c r="ARF179" s="80"/>
      <c r="ARG179" s="80"/>
      <c r="ARH179" s="80"/>
      <c r="ARI179" s="80"/>
      <c r="ARJ179" s="80"/>
      <c r="ARK179" s="80"/>
      <c r="ARL179" s="80"/>
      <c r="ARM179" s="80"/>
      <c r="ARN179" s="80"/>
      <c r="ARO179" s="80"/>
      <c r="ARP179" s="80"/>
      <c r="ARQ179" s="80"/>
      <c r="ARR179" s="80"/>
      <c r="ARS179" s="80"/>
      <c r="ART179" s="80"/>
      <c r="ARU179" s="80"/>
      <c r="ARV179" s="80"/>
      <c r="ARW179" s="80"/>
      <c r="ARX179" s="80"/>
      <c r="ARY179" s="80"/>
      <c r="ARZ179" s="80"/>
      <c r="ASA179" s="80"/>
      <c r="ASB179" s="80"/>
      <c r="ASC179" s="80"/>
      <c r="ASD179" s="80"/>
      <c r="ASE179" s="80"/>
      <c r="ASF179" s="80"/>
      <c r="ASG179" s="80"/>
      <c r="ASH179" s="80"/>
      <c r="ASI179" s="80"/>
      <c r="ASJ179" s="80"/>
      <c r="ASK179" s="80"/>
      <c r="ASL179" s="80"/>
      <c r="ASM179" s="80"/>
      <c r="ASN179" s="80"/>
      <c r="ASO179" s="80"/>
      <c r="ASP179" s="80"/>
      <c r="ASQ179" s="80"/>
      <c r="ASR179" s="80"/>
      <c r="ASS179" s="80"/>
      <c r="AST179" s="80"/>
      <c r="ASU179" s="80"/>
      <c r="ASV179" s="80"/>
      <c r="ASW179" s="80"/>
      <c r="ASX179" s="80"/>
      <c r="ASY179" s="80"/>
      <c r="ASZ179" s="80"/>
      <c r="ATA179" s="80"/>
      <c r="ATB179" s="80"/>
      <c r="ATC179" s="80"/>
      <c r="ATD179" s="80"/>
      <c r="ATE179" s="80"/>
      <c r="ATF179" s="80"/>
      <c r="ATG179" s="80"/>
      <c r="ATH179" s="80"/>
      <c r="ATI179" s="80"/>
      <c r="ATJ179" s="80"/>
      <c r="ATK179" s="80"/>
      <c r="ATL179" s="80"/>
      <c r="ATM179" s="80"/>
      <c r="ATN179" s="80"/>
      <c r="ATO179" s="80"/>
      <c r="ATP179" s="80"/>
      <c r="ATQ179" s="80"/>
      <c r="ATR179" s="80"/>
      <c r="ATS179" s="80"/>
      <c r="ATT179" s="80"/>
      <c r="ATU179" s="80"/>
      <c r="ATV179" s="80"/>
      <c r="ATW179" s="80"/>
      <c r="ATX179" s="80"/>
      <c r="ATY179" s="80"/>
      <c r="ATZ179" s="80"/>
      <c r="AUA179" s="80"/>
      <c r="AUB179" s="80"/>
      <c r="AUC179" s="80"/>
      <c r="AUD179" s="80"/>
      <c r="AUE179" s="80"/>
      <c r="AUF179" s="80"/>
      <c r="AUG179" s="80"/>
      <c r="AUH179" s="80"/>
      <c r="AUI179" s="80"/>
      <c r="AUJ179" s="80"/>
      <c r="AUK179" s="80"/>
      <c r="AUL179" s="80"/>
      <c r="AUM179" s="80"/>
      <c r="AUN179" s="80"/>
      <c r="AUO179" s="80"/>
      <c r="AUP179" s="80"/>
      <c r="AUQ179" s="80"/>
      <c r="AUR179" s="80"/>
      <c r="AUS179" s="80"/>
      <c r="AUT179" s="80"/>
      <c r="AUU179" s="80"/>
      <c r="AUV179" s="80"/>
      <c r="AUW179" s="80"/>
      <c r="AUX179" s="80"/>
      <c r="AUY179" s="80"/>
      <c r="AUZ179" s="80"/>
      <c r="AVA179" s="80"/>
      <c r="AVB179" s="80"/>
      <c r="AVC179" s="80"/>
      <c r="AVD179" s="80"/>
      <c r="AVE179" s="80"/>
      <c r="AVF179" s="80"/>
      <c r="AVG179" s="80"/>
      <c r="AVH179" s="80"/>
      <c r="AVI179" s="80"/>
      <c r="AVJ179" s="80"/>
      <c r="AVK179" s="80"/>
      <c r="AVL179" s="80"/>
      <c r="AVM179" s="80"/>
      <c r="AVN179" s="80"/>
      <c r="AVO179" s="80"/>
      <c r="AVP179" s="80"/>
      <c r="AVQ179" s="80"/>
      <c r="AVR179" s="80"/>
      <c r="AVS179" s="80"/>
      <c r="AVT179" s="80"/>
      <c r="AVU179" s="80"/>
      <c r="AVV179" s="80"/>
      <c r="AVW179" s="80"/>
      <c r="AVX179" s="80"/>
      <c r="AVY179" s="80"/>
      <c r="AVZ179" s="80"/>
      <c r="AWA179" s="80"/>
      <c r="AWB179" s="80"/>
      <c r="AWC179" s="80"/>
      <c r="AWD179" s="80"/>
      <c r="AWE179" s="80"/>
      <c r="AWF179" s="80"/>
      <c r="AWG179" s="80"/>
      <c r="AWH179" s="80"/>
      <c r="AWI179" s="80"/>
      <c r="AWJ179" s="80"/>
      <c r="AWK179" s="80"/>
      <c r="AWL179" s="80"/>
      <c r="AWM179" s="80"/>
      <c r="AWN179" s="80"/>
      <c r="AWO179" s="80"/>
      <c r="AWP179" s="80"/>
      <c r="AWQ179" s="80"/>
      <c r="AWR179" s="80"/>
      <c r="AWS179" s="80"/>
      <c r="AWT179" s="80"/>
      <c r="AWU179" s="80"/>
      <c r="AWV179" s="80"/>
      <c r="AWW179" s="80"/>
      <c r="AWX179" s="80"/>
      <c r="AWY179" s="80"/>
      <c r="AWZ179" s="80"/>
      <c r="AXA179" s="80"/>
      <c r="AXB179" s="80"/>
      <c r="AXC179" s="80"/>
      <c r="AXD179" s="80"/>
      <c r="AXE179" s="80"/>
      <c r="AXF179" s="80"/>
      <c r="AXG179" s="80"/>
      <c r="AXH179" s="80"/>
      <c r="AXI179" s="80"/>
      <c r="AXJ179" s="80"/>
      <c r="AXK179" s="80"/>
      <c r="AXL179" s="80"/>
      <c r="AXM179" s="80"/>
      <c r="AXN179" s="80"/>
      <c r="AXO179" s="80"/>
      <c r="AXP179" s="80"/>
      <c r="AXQ179" s="80"/>
      <c r="AXR179" s="80"/>
      <c r="AXS179" s="80"/>
      <c r="AXT179" s="80"/>
      <c r="AXU179" s="80"/>
      <c r="AXV179" s="80"/>
      <c r="AXW179" s="80"/>
      <c r="AXX179" s="80"/>
      <c r="AXY179" s="80"/>
      <c r="AXZ179" s="80"/>
      <c r="AYA179" s="80"/>
      <c r="AYB179" s="80"/>
      <c r="AYC179" s="80"/>
      <c r="AYD179" s="80"/>
      <c r="AYE179" s="80"/>
      <c r="AYF179" s="80"/>
      <c r="AYG179" s="80"/>
      <c r="AYH179" s="80"/>
      <c r="AYI179" s="80"/>
      <c r="AYJ179" s="80"/>
      <c r="AYK179" s="80"/>
      <c r="AYL179" s="80"/>
      <c r="AYM179" s="80"/>
      <c r="AYN179" s="80"/>
      <c r="AYO179" s="80"/>
      <c r="AYP179" s="80"/>
      <c r="AYQ179" s="80"/>
      <c r="AYR179" s="80"/>
      <c r="AYS179" s="80"/>
      <c r="AYT179" s="80"/>
      <c r="AYU179" s="80"/>
      <c r="AYV179" s="80"/>
      <c r="AYW179" s="80"/>
      <c r="AYX179" s="80"/>
      <c r="AYY179" s="80"/>
      <c r="AYZ179" s="80"/>
      <c r="AZA179" s="80"/>
      <c r="AZB179" s="80"/>
      <c r="AZC179" s="80"/>
      <c r="AZD179" s="80"/>
      <c r="AZE179" s="80"/>
      <c r="AZF179" s="80"/>
      <c r="AZG179" s="80"/>
      <c r="AZH179" s="80"/>
      <c r="AZI179" s="80"/>
      <c r="AZJ179" s="80"/>
      <c r="AZK179" s="80"/>
      <c r="AZL179" s="80"/>
      <c r="AZM179" s="80"/>
      <c r="AZN179" s="80"/>
      <c r="AZO179" s="80"/>
      <c r="AZP179" s="80"/>
      <c r="AZQ179" s="80"/>
      <c r="AZR179" s="80"/>
      <c r="AZS179" s="80"/>
      <c r="AZT179" s="80"/>
      <c r="AZU179" s="80"/>
      <c r="AZV179" s="80"/>
      <c r="AZW179" s="80"/>
      <c r="AZX179" s="80"/>
      <c r="AZY179" s="80"/>
      <c r="AZZ179" s="80"/>
      <c r="BAA179" s="80"/>
      <c r="BAB179" s="80"/>
      <c r="BAC179" s="80"/>
      <c r="BAD179" s="80"/>
      <c r="BAE179" s="80"/>
      <c r="BAF179" s="80"/>
      <c r="BAG179" s="80"/>
      <c r="BAH179" s="80"/>
      <c r="BAI179" s="80"/>
      <c r="BAJ179" s="80"/>
      <c r="BAK179" s="80"/>
      <c r="BAL179" s="80"/>
      <c r="BAM179" s="80"/>
      <c r="BAN179" s="80"/>
      <c r="BAO179" s="80"/>
      <c r="BAP179" s="80"/>
      <c r="BAQ179" s="80"/>
      <c r="BAR179" s="80"/>
      <c r="BAS179" s="80"/>
      <c r="BAT179" s="80"/>
      <c r="BAU179" s="80"/>
      <c r="BAV179" s="80"/>
      <c r="BAW179" s="80"/>
      <c r="BAX179" s="80"/>
      <c r="BAY179" s="80"/>
      <c r="BAZ179" s="80"/>
      <c r="BBA179" s="80"/>
      <c r="BBB179" s="80"/>
      <c r="BBC179" s="80"/>
      <c r="BBD179" s="80"/>
      <c r="BBE179" s="80"/>
      <c r="BBF179" s="80"/>
      <c r="BBG179" s="80"/>
      <c r="BBH179" s="80"/>
      <c r="BBI179" s="80"/>
      <c r="BBJ179" s="80"/>
      <c r="BBK179" s="80"/>
      <c r="BBL179" s="80"/>
      <c r="BBM179" s="80"/>
      <c r="BBN179" s="80"/>
      <c r="BBO179" s="80"/>
      <c r="BBP179" s="80"/>
      <c r="BBQ179" s="80"/>
      <c r="BBR179" s="80"/>
      <c r="BBS179" s="80"/>
      <c r="BBT179" s="80"/>
      <c r="BBU179" s="80"/>
      <c r="BBV179" s="80"/>
      <c r="BBW179" s="80"/>
      <c r="BBX179" s="80"/>
      <c r="BBY179" s="80"/>
      <c r="BBZ179" s="80"/>
      <c r="BCA179" s="80"/>
      <c r="BCB179" s="80"/>
      <c r="BCC179" s="80"/>
      <c r="BCD179" s="80"/>
      <c r="BCE179" s="80"/>
      <c r="BCF179" s="80"/>
      <c r="BCG179" s="80"/>
      <c r="BCH179" s="80"/>
      <c r="BCI179" s="80"/>
      <c r="BCJ179" s="80"/>
      <c r="BCK179" s="80"/>
      <c r="BCL179" s="80"/>
      <c r="BCM179" s="80"/>
      <c r="BCN179" s="80"/>
      <c r="BCO179" s="80"/>
      <c r="BCP179" s="80"/>
      <c r="BCQ179" s="80"/>
      <c r="BCR179" s="80"/>
      <c r="BCS179" s="80"/>
      <c r="BCT179" s="80"/>
      <c r="BCU179" s="80"/>
      <c r="BCV179" s="80"/>
      <c r="BCW179" s="80"/>
      <c r="BCX179" s="80"/>
      <c r="BCY179" s="80"/>
      <c r="BCZ179" s="80"/>
      <c r="BDA179" s="80"/>
      <c r="BDB179" s="80"/>
      <c r="BDC179" s="80"/>
      <c r="BDD179" s="80"/>
      <c r="BDE179" s="80"/>
      <c r="BDF179" s="80"/>
      <c r="BDG179" s="80"/>
      <c r="BDH179" s="80"/>
      <c r="BDI179" s="80"/>
      <c r="BDJ179" s="80"/>
      <c r="BDK179" s="80"/>
      <c r="BDL179" s="80"/>
      <c r="BDM179" s="80"/>
      <c r="BDN179" s="80"/>
      <c r="BDO179" s="80"/>
      <c r="BDP179" s="80"/>
      <c r="BDQ179" s="80"/>
      <c r="BDR179" s="80"/>
      <c r="BDS179" s="80"/>
      <c r="BDT179" s="80"/>
      <c r="BDU179" s="80"/>
      <c r="BDV179" s="80"/>
      <c r="BDW179" s="80"/>
      <c r="BDX179" s="80"/>
      <c r="BDY179" s="80"/>
      <c r="BDZ179" s="80"/>
      <c r="BEA179" s="80"/>
      <c r="BEB179" s="80"/>
      <c r="BEC179" s="80"/>
      <c r="BED179" s="80"/>
      <c r="BEE179" s="80"/>
      <c r="BEF179" s="80"/>
      <c r="BEG179" s="80"/>
      <c r="BEH179" s="80"/>
      <c r="BEI179" s="80"/>
      <c r="BEJ179" s="80"/>
      <c r="BEK179" s="80"/>
      <c r="BEL179" s="80"/>
      <c r="BEM179" s="80"/>
      <c r="BEN179" s="80"/>
      <c r="BEO179" s="80"/>
      <c r="BEP179" s="80"/>
      <c r="BEQ179" s="80"/>
      <c r="BER179" s="80"/>
      <c r="BES179" s="80"/>
      <c r="BET179" s="80"/>
      <c r="BEU179" s="80"/>
      <c r="BEV179" s="80"/>
      <c r="BEW179" s="80"/>
      <c r="BEX179" s="80"/>
      <c r="BEY179" s="80"/>
      <c r="BEZ179" s="80"/>
      <c r="BFA179" s="80"/>
      <c r="BFB179" s="80"/>
      <c r="BFC179" s="80"/>
      <c r="BFD179" s="80"/>
      <c r="BFE179" s="80"/>
      <c r="BFF179" s="80"/>
      <c r="BFG179" s="80"/>
      <c r="BFH179" s="80"/>
      <c r="BFI179" s="80"/>
      <c r="BFJ179" s="80"/>
      <c r="BFK179" s="80"/>
      <c r="BFL179" s="80"/>
      <c r="BFM179" s="80"/>
      <c r="BFN179" s="80"/>
      <c r="BFO179" s="80"/>
      <c r="BFP179" s="80"/>
      <c r="BFQ179" s="80"/>
      <c r="BFR179" s="80"/>
      <c r="BFS179" s="80"/>
      <c r="BFT179" s="80"/>
      <c r="BFU179" s="80"/>
      <c r="BFV179" s="80"/>
      <c r="BFW179" s="80"/>
      <c r="BFX179" s="80"/>
      <c r="BFY179" s="80"/>
      <c r="BFZ179" s="80"/>
      <c r="BGA179" s="80"/>
      <c r="BGB179" s="80"/>
      <c r="BGC179" s="80"/>
      <c r="BGD179" s="80"/>
      <c r="BGE179" s="80"/>
      <c r="BGF179" s="80"/>
      <c r="BGG179" s="80"/>
      <c r="BGH179" s="80"/>
      <c r="BGI179" s="80"/>
      <c r="BGJ179" s="80"/>
      <c r="BGK179" s="80"/>
      <c r="BGL179" s="80"/>
      <c r="BGM179" s="80"/>
      <c r="BGN179" s="80"/>
      <c r="BGO179" s="80"/>
      <c r="BGP179" s="80"/>
      <c r="BGQ179" s="80"/>
      <c r="BGR179" s="80"/>
      <c r="BGS179" s="80"/>
      <c r="BGT179" s="80"/>
      <c r="BGU179" s="80"/>
      <c r="BGV179" s="80"/>
      <c r="BGW179" s="80"/>
      <c r="BGX179" s="80"/>
      <c r="BGY179" s="80"/>
      <c r="BGZ179" s="80"/>
      <c r="BHA179" s="80"/>
      <c r="BHB179" s="80"/>
      <c r="BHC179" s="80"/>
      <c r="BHD179" s="80"/>
      <c r="BHE179" s="80"/>
      <c r="BHF179" s="80"/>
      <c r="BHG179" s="80"/>
      <c r="BHH179" s="80"/>
      <c r="BHI179" s="80"/>
      <c r="BHJ179" s="80"/>
      <c r="BHK179" s="80"/>
      <c r="BHL179" s="80"/>
      <c r="BHM179" s="80"/>
      <c r="BHN179" s="80"/>
      <c r="BHO179" s="80"/>
      <c r="BHP179" s="80"/>
      <c r="BHQ179" s="80"/>
      <c r="BHR179" s="80"/>
      <c r="BHS179" s="80"/>
      <c r="BHT179" s="80"/>
      <c r="BHU179" s="80"/>
      <c r="BHV179" s="80"/>
      <c r="BHW179" s="80"/>
      <c r="BHX179" s="80"/>
      <c r="BHY179" s="80"/>
      <c r="BHZ179" s="80"/>
      <c r="BIA179" s="80"/>
      <c r="BIB179" s="80"/>
      <c r="BIC179" s="80"/>
      <c r="BID179" s="80"/>
      <c r="BIE179" s="80"/>
      <c r="BIF179" s="80"/>
      <c r="BIG179" s="80"/>
      <c r="BIH179" s="80"/>
      <c r="BII179" s="80"/>
      <c r="BIJ179" s="80"/>
      <c r="BIK179" s="80"/>
      <c r="BIL179" s="80"/>
      <c r="BIM179" s="80"/>
      <c r="BIN179" s="80"/>
      <c r="BIO179" s="80"/>
      <c r="BIP179" s="80"/>
      <c r="BIQ179" s="80"/>
      <c r="BIR179" s="80"/>
      <c r="BIS179" s="80"/>
      <c r="BIT179" s="80"/>
      <c r="BIU179" s="80"/>
      <c r="BIV179" s="80"/>
      <c r="BIW179" s="80"/>
      <c r="BIX179" s="80"/>
      <c r="BIY179" s="80"/>
      <c r="BIZ179" s="80"/>
      <c r="BJA179" s="80"/>
      <c r="BJB179" s="80"/>
      <c r="BJC179" s="80"/>
      <c r="BJD179" s="80"/>
      <c r="BJE179" s="80"/>
      <c r="BJF179" s="80"/>
      <c r="BJG179" s="80"/>
      <c r="BJH179" s="80"/>
      <c r="BJI179" s="80"/>
      <c r="BJJ179" s="80"/>
      <c r="BJK179" s="80"/>
      <c r="BJL179" s="80"/>
      <c r="BJM179" s="80"/>
      <c r="BJN179" s="80"/>
      <c r="BJO179" s="80"/>
      <c r="BJP179" s="80"/>
      <c r="BJQ179" s="80"/>
      <c r="BJR179" s="80"/>
      <c r="BJS179" s="80"/>
      <c r="BJT179" s="80"/>
      <c r="BJU179" s="80"/>
      <c r="BJV179" s="80"/>
      <c r="BJW179" s="80"/>
      <c r="BJX179" s="80"/>
      <c r="BJY179" s="80"/>
      <c r="BJZ179" s="80"/>
      <c r="BKA179" s="80"/>
      <c r="BKB179" s="80"/>
      <c r="BKC179" s="80"/>
      <c r="BKD179" s="80"/>
      <c r="BKE179" s="80"/>
      <c r="BKF179" s="80"/>
      <c r="BKG179" s="80"/>
      <c r="BKH179" s="80"/>
      <c r="BKI179" s="80"/>
      <c r="BKJ179" s="80"/>
      <c r="BKK179" s="80"/>
      <c r="BKL179" s="80"/>
      <c r="BKM179" s="80"/>
      <c r="BKN179" s="80"/>
      <c r="BKO179" s="80"/>
      <c r="BKP179" s="80"/>
      <c r="BKQ179" s="80"/>
      <c r="BKR179" s="80"/>
      <c r="BKS179" s="80"/>
      <c r="BKT179" s="80"/>
      <c r="BKU179" s="80"/>
      <c r="BKV179" s="80"/>
      <c r="BKW179" s="80"/>
      <c r="BKX179" s="80"/>
      <c r="BKY179" s="80"/>
      <c r="BKZ179" s="80"/>
      <c r="BLA179" s="80"/>
      <c r="BLB179" s="80"/>
      <c r="BLC179" s="80"/>
      <c r="BLD179" s="80"/>
      <c r="BLE179" s="80"/>
      <c r="BLF179" s="80"/>
      <c r="BLG179" s="80"/>
      <c r="BLH179" s="80"/>
      <c r="BLI179" s="80"/>
      <c r="BLJ179" s="80"/>
      <c r="BLK179" s="80"/>
      <c r="BLL179" s="80"/>
      <c r="BLM179" s="80"/>
      <c r="BLN179" s="80"/>
      <c r="BLO179" s="80"/>
      <c r="BLP179" s="80"/>
      <c r="BLQ179" s="80"/>
      <c r="BLR179" s="80"/>
      <c r="BLS179" s="80"/>
      <c r="BLT179" s="80"/>
      <c r="BLU179" s="80"/>
      <c r="BLV179" s="80"/>
      <c r="BLW179" s="80"/>
      <c r="BLX179" s="80"/>
      <c r="BLY179" s="80"/>
      <c r="BLZ179" s="80"/>
      <c r="BMA179" s="80"/>
      <c r="BMB179" s="80"/>
      <c r="BMC179" s="80"/>
      <c r="BMD179" s="80"/>
      <c r="BME179" s="80"/>
      <c r="BMF179" s="80"/>
      <c r="BMG179" s="80"/>
      <c r="BMH179" s="80"/>
      <c r="BMI179" s="80"/>
      <c r="BMJ179" s="80"/>
      <c r="BMK179" s="80"/>
      <c r="BML179" s="80"/>
      <c r="BMM179" s="80"/>
      <c r="BMN179" s="80"/>
      <c r="BMO179" s="80"/>
      <c r="BMP179" s="80"/>
      <c r="BMQ179" s="80"/>
      <c r="BMR179" s="80"/>
      <c r="BMS179" s="80"/>
      <c r="BMT179" s="80"/>
      <c r="BMU179" s="80"/>
      <c r="BMV179" s="80"/>
      <c r="BMW179" s="80"/>
      <c r="BMX179" s="80"/>
      <c r="BMY179" s="80"/>
      <c r="BMZ179" s="80"/>
      <c r="BNA179" s="80"/>
      <c r="BNB179" s="80"/>
      <c r="BNC179" s="80"/>
      <c r="BND179" s="80"/>
      <c r="BNE179" s="80"/>
      <c r="BNF179" s="80"/>
      <c r="BNG179" s="80"/>
      <c r="BNH179" s="80"/>
      <c r="BNI179" s="80"/>
      <c r="BNJ179" s="80"/>
      <c r="BNK179" s="80"/>
      <c r="BNL179" s="80"/>
      <c r="BNM179" s="80"/>
      <c r="BNN179" s="80"/>
      <c r="BNO179" s="80"/>
      <c r="BNP179" s="80"/>
      <c r="BNQ179" s="80"/>
      <c r="BNR179" s="80"/>
      <c r="BNS179" s="80"/>
      <c r="BNT179" s="80"/>
      <c r="BNU179" s="80"/>
      <c r="BNV179" s="80"/>
      <c r="BNW179" s="80"/>
      <c r="BNX179" s="80"/>
      <c r="BNY179" s="80"/>
      <c r="BNZ179" s="80"/>
      <c r="BOA179" s="80"/>
      <c r="BOB179" s="80"/>
      <c r="BOC179" s="80"/>
      <c r="BOD179" s="80"/>
      <c r="BOE179" s="80"/>
      <c r="BOF179" s="80"/>
      <c r="BOG179" s="80"/>
      <c r="BOH179" s="80"/>
      <c r="BOI179" s="80"/>
      <c r="BOJ179" s="80"/>
      <c r="BOK179" s="80"/>
      <c r="BOL179" s="80"/>
      <c r="BOM179" s="80"/>
      <c r="BON179" s="80"/>
      <c r="BOO179" s="80"/>
      <c r="BOP179" s="80"/>
      <c r="BOQ179" s="80"/>
      <c r="BOR179" s="80"/>
      <c r="BOS179" s="80"/>
      <c r="BOT179" s="80"/>
      <c r="BOU179" s="80"/>
      <c r="BOV179" s="80"/>
      <c r="BOW179" s="80"/>
      <c r="BOX179" s="80"/>
      <c r="BOY179" s="80"/>
      <c r="BOZ179" s="80"/>
      <c r="BPA179" s="80"/>
      <c r="BPB179" s="80"/>
      <c r="BPC179" s="80"/>
      <c r="BPD179" s="80"/>
      <c r="BPE179" s="80"/>
      <c r="BPF179" s="80"/>
      <c r="BPG179" s="80"/>
      <c r="BPH179" s="80"/>
      <c r="BPI179" s="80"/>
      <c r="BPJ179" s="80"/>
      <c r="BPK179" s="80"/>
      <c r="BPL179" s="80"/>
      <c r="BPM179" s="80"/>
      <c r="BPN179" s="80"/>
      <c r="BPO179" s="80"/>
      <c r="BPP179" s="80"/>
      <c r="BPQ179" s="80"/>
      <c r="BPR179" s="80"/>
      <c r="BPS179" s="80"/>
      <c r="BPT179" s="80"/>
      <c r="BPU179" s="80"/>
      <c r="BPV179" s="80"/>
      <c r="BPW179" s="80"/>
      <c r="BPX179" s="80"/>
      <c r="BPY179" s="80"/>
      <c r="BPZ179" s="80"/>
      <c r="BQA179" s="80"/>
      <c r="BQB179" s="80"/>
      <c r="BQC179" s="80"/>
      <c r="BQD179" s="80"/>
      <c r="BQE179" s="80"/>
      <c r="BQF179" s="80"/>
      <c r="BQG179" s="80"/>
      <c r="BQH179" s="80"/>
      <c r="BQI179" s="80"/>
      <c r="BQJ179" s="80"/>
      <c r="BQK179" s="80"/>
      <c r="BQL179" s="80"/>
      <c r="BQM179" s="80"/>
      <c r="BQN179" s="80"/>
      <c r="BQO179" s="80"/>
      <c r="BQP179" s="80"/>
      <c r="BQQ179" s="80"/>
      <c r="BQR179" s="80"/>
      <c r="BQS179" s="80"/>
      <c r="BQT179" s="80"/>
      <c r="BQU179" s="80"/>
      <c r="BQV179" s="80"/>
      <c r="BQW179" s="80"/>
      <c r="BQX179" s="80"/>
      <c r="BQY179" s="80"/>
      <c r="BQZ179" s="80"/>
      <c r="BRA179" s="80"/>
      <c r="BRB179" s="80"/>
      <c r="BRC179" s="80"/>
      <c r="BRD179" s="80"/>
      <c r="BRE179" s="80"/>
      <c r="BRF179" s="80"/>
      <c r="BRG179" s="80"/>
      <c r="BRH179" s="80"/>
      <c r="BRI179" s="80"/>
      <c r="BRJ179" s="80"/>
      <c r="BRK179" s="80"/>
      <c r="BRL179" s="80"/>
      <c r="BRM179" s="80"/>
      <c r="BRN179" s="80"/>
      <c r="BRO179" s="80"/>
      <c r="BRP179" s="80"/>
      <c r="BRQ179" s="80"/>
      <c r="BRR179" s="80"/>
      <c r="BRS179" s="80"/>
      <c r="BRT179" s="80"/>
      <c r="BRU179" s="80"/>
      <c r="BRV179" s="80"/>
      <c r="BRW179" s="80"/>
      <c r="BRX179" s="80"/>
      <c r="BRY179" s="80"/>
      <c r="BRZ179" s="80"/>
      <c r="BSA179" s="80"/>
      <c r="BSB179" s="80"/>
      <c r="BSC179" s="80"/>
      <c r="BSD179" s="80"/>
      <c r="BSE179" s="80"/>
      <c r="BSF179" s="80"/>
      <c r="BSG179" s="80"/>
      <c r="BSH179" s="80"/>
      <c r="BSI179" s="80"/>
      <c r="BSJ179" s="80"/>
      <c r="BSK179" s="80"/>
      <c r="BSL179" s="80"/>
      <c r="BSM179" s="80"/>
      <c r="BSN179" s="80"/>
      <c r="BSO179" s="80"/>
      <c r="BSP179" s="80"/>
      <c r="BSQ179" s="80"/>
      <c r="BSR179" s="80"/>
      <c r="BSS179" s="80"/>
      <c r="BST179" s="80"/>
      <c r="BSU179" s="80"/>
      <c r="BSV179" s="80"/>
      <c r="BSW179" s="80"/>
      <c r="BSX179" s="80"/>
      <c r="BSY179" s="80"/>
      <c r="BSZ179" s="80"/>
      <c r="BTA179" s="80"/>
      <c r="BTB179" s="80"/>
      <c r="BTC179" s="80"/>
      <c r="BTD179" s="80"/>
      <c r="BTE179" s="80"/>
      <c r="BTF179" s="80"/>
      <c r="BTG179" s="80"/>
      <c r="BTH179" s="80"/>
      <c r="BTI179" s="80"/>
      <c r="BTJ179" s="80"/>
      <c r="BTK179" s="80"/>
      <c r="BTL179" s="80"/>
      <c r="BTM179" s="80"/>
      <c r="BTN179" s="80"/>
      <c r="BTO179" s="80"/>
      <c r="BTP179" s="80"/>
      <c r="BTQ179" s="80"/>
      <c r="BTR179" s="80"/>
      <c r="BTS179" s="80"/>
      <c r="BTT179" s="80"/>
      <c r="BTU179" s="80"/>
      <c r="BTV179" s="80"/>
      <c r="BTW179" s="80"/>
      <c r="BTX179" s="80"/>
      <c r="BTY179" s="80"/>
      <c r="BTZ179" s="80"/>
      <c r="BUA179" s="80"/>
      <c r="BUB179" s="80"/>
      <c r="BUC179" s="80"/>
      <c r="BUD179" s="80"/>
      <c r="BUE179" s="80"/>
      <c r="BUF179" s="80"/>
      <c r="BUG179" s="80"/>
      <c r="BUH179" s="80"/>
      <c r="BUI179" s="80"/>
      <c r="BUJ179" s="80"/>
      <c r="BUK179" s="80"/>
      <c r="BUL179" s="80"/>
      <c r="BUM179" s="80"/>
      <c r="BUN179" s="80"/>
      <c r="BUO179" s="80"/>
      <c r="BUP179" s="80"/>
      <c r="BUQ179" s="80"/>
      <c r="BUR179" s="80"/>
      <c r="BUS179" s="80"/>
      <c r="BUT179" s="80"/>
      <c r="BUU179" s="80"/>
      <c r="BUV179" s="80"/>
      <c r="BUW179" s="80"/>
      <c r="BUX179" s="80"/>
      <c r="BUY179" s="80"/>
      <c r="BUZ179" s="80"/>
      <c r="BVA179" s="80"/>
      <c r="BVB179" s="80"/>
      <c r="BVC179" s="80"/>
      <c r="BVD179" s="80"/>
      <c r="BVE179" s="80"/>
      <c r="BVF179" s="80"/>
      <c r="BVG179" s="80"/>
      <c r="BVH179" s="80"/>
      <c r="BVI179" s="80"/>
      <c r="BVJ179" s="80"/>
      <c r="BVK179" s="80"/>
      <c r="BVL179" s="80"/>
      <c r="BVM179" s="80"/>
      <c r="BVN179" s="80"/>
      <c r="BVO179" s="80"/>
      <c r="BVP179" s="80"/>
      <c r="BVQ179" s="80"/>
      <c r="BVR179" s="80"/>
      <c r="BVS179" s="80"/>
      <c r="BVT179" s="80"/>
      <c r="BVU179" s="80"/>
      <c r="BVV179" s="80"/>
      <c r="BVW179" s="80"/>
      <c r="BVX179" s="80"/>
      <c r="BVY179" s="80"/>
      <c r="BVZ179" s="80"/>
      <c r="BWA179" s="80"/>
      <c r="BWB179" s="80"/>
      <c r="BWC179" s="80"/>
      <c r="BWD179" s="80"/>
      <c r="BWE179" s="80"/>
      <c r="BWF179" s="80"/>
      <c r="BWG179" s="80"/>
      <c r="BWH179" s="80"/>
      <c r="BWI179" s="80"/>
      <c r="BWJ179" s="80"/>
      <c r="BWK179" s="80"/>
      <c r="BWL179" s="80"/>
      <c r="BWM179" s="80"/>
      <c r="BWN179" s="80"/>
      <c r="BWO179" s="80"/>
      <c r="BWP179" s="80"/>
      <c r="BWQ179" s="80"/>
      <c r="BWR179" s="80"/>
      <c r="BWS179" s="80"/>
      <c r="BWT179" s="80"/>
      <c r="BWU179" s="80"/>
      <c r="BWV179" s="80"/>
      <c r="BWW179" s="80"/>
      <c r="BWX179" s="80"/>
      <c r="BWY179" s="80"/>
      <c r="BWZ179" s="80"/>
      <c r="BXA179" s="80"/>
      <c r="BXB179" s="80"/>
      <c r="BXC179" s="80"/>
      <c r="BXD179" s="80"/>
      <c r="BXE179" s="80"/>
      <c r="BXF179" s="80"/>
      <c r="BXG179" s="80"/>
      <c r="BXH179" s="80"/>
      <c r="BXI179" s="80"/>
      <c r="BXJ179" s="80"/>
      <c r="BXK179" s="80"/>
      <c r="BXL179" s="80"/>
      <c r="BXM179" s="80"/>
      <c r="BXN179" s="80"/>
      <c r="BXO179" s="80"/>
      <c r="BXP179" s="80"/>
      <c r="BXQ179" s="80"/>
      <c r="BXR179" s="80"/>
      <c r="BXS179" s="80"/>
      <c r="BXT179" s="80"/>
      <c r="BXU179" s="80"/>
      <c r="BXV179" s="80"/>
      <c r="BXW179" s="80"/>
      <c r="BXX179" s="80"/>
      <c r="BXY179" s="80"/>
      <c r="BXZ179" s="80"/>
      <c r="BYA179" s="80"/>
      <c r="BYB179" s="80"/>
      <c r="BYC179" s="80"/>
      <c r="BYD179" s="80"/>
      <c r="BYE179" s="80"/>
      <c r="BYF179" s="80"/>
      <c r="BYG179" s="80"/>
      <c r="BYH179" s="80"/>
      <c r="BYI179" s="80"/>
      <c r="BYJ179" s="80"/>
      <c r="BYK179" s="80"/>
      <c r="BYL179" s="80"/>
      <c r="BYM179" s="80"/>
      <c r="BYN179" s="80"/>
      <c r="BYO179" s="80"/>
      <c r="BYP179" s="80"/>
      <c r="BYQ179" s="80"/>
      <c r="BYR179" s="80"/>
      <c r="BYS179" s="80"/>
      <c r="BYT179" s="80"/>
      <c r="BYU179" s="80"/>
      <c r="BYV179" s="80"/>
      <c r="BYW179" s="80"/>
      <c r="BYX179" s="80"/>
      <c r="BYY179" s="80"/>
      <c r="BYZ179" s="80"/>
      <c r="BZA179" s="80"/>
      <c r="BZB179" s="80"/>
      <c r="BZC179" s="80"/>
      <c r="BZD179" s="80"/>
      <c r="BZE179" s="80"/>
      <c r="BZF179" s="80"/>
      <c r="BZG179" s="80"/>
      <c r="BZH179" s="80"/>
      <c r="BZI179" s="80"/>
      <c r="BZJ179" s="80"/>
      <c r="BZK179" s="80"/>
      <c r="BZL179" s="80"/>
      <c r="BZM179" s="80"/>
      <c r="BZN179" s="80"/>
      <c r="BZO179" s="80"/>
      <c r="BZP179" s="80"/>
      <c r="BZQ179" s="80"/>
      <c r="BZR179" s="80"/>
      <c r="BZS179" s="80"/>
      <c r="BZT179" s="80"/>
      <c r="BZU179" s="80"/>
      <c r="BZV179" s="80"/>
      <c r="BZW179" s="80"/>
      <c r="BZX179" s="80"/>
      <c r="BZY179" s="80"/>
      <c r="BZZ179" s="80"/>
      <c r="CAA179" s="80"/>
      <c r="CAB179" s="80"/>
      <c r="CAC179" s="80"/>
      <c r="CAD179" s="80"/>
      <c r="CAE179" s="80"/>
      <c r="CAF179" s="80"/>
      <c r="CAG179" s="80"/>
      <c r="CAH179" s="80"/>
      <c r="CAI179" s="80"/>
      <c r="CAJ179" s="80"/>
      <c r="CAK179" s="80"/>
      <c r="CAL179" s="80"/>
      <c r="CAM179" s="80"/>
      <c r="CAN179" s="80"/>
      <c r="CAO179" s="80"/>
      <c r="CAP179" s="80"/>
      <c r="CAQ179" s="80"/>
      <c r="CAR179" s="80"/>
      <c r="CAS179" s="80"/>
      <c r="CAT179" s="80"/>
      <c r="CAU179" s="80"/>
      <c r="CAV179" s="80"/>
      <c r="CAW179" s="80"/>
      <c r="CAX179" s="80"/>
      <c r="CAY179" s="80"/>
      <c r="CAZ179" s="80"/>
      <c r="CBA179" s="80"/>
      <c r="CBB179" s="80"/>
      <c r="CBC179" s="80"/>
      <c r="CBD179" s="80"/>
      <c r="CBE179" s="80"/>
      <c r="CBF179" s="80"/>
      <c r="CBG179" s="80"/>
      <c r="CBH179" s="80"/>
      <c r="CBI179" s="80"/>
      <c r="CBJ179" s="80"/>
      <c r="CBK179" s="80"/>
      <c r="CBL179" s="80"/>
      <c r="CBM179" s="80"/>
      <c r="CBN179" s="80"/>
      <c r="CBO179" s="80"/>
      <c r="CBP179" s="80"/>
      <c r="CBQ179" s="80"/>
      <c r="CBR179" s="80"/>
      <c r="CBS179" s="80"/>
      <c r="CBT179" s="80"/>
      <c r="CBU179" s="80"/>
      <c r="CBV179" s="80"/>
      <c r="CBW179" s="80"/>
      <c r="CBX179" s="80"/>
      <c r="CBY179" s="80"/>
      <c r="CBZ179" s="80"/>
      <c r="CCA179" s="80"/>
      <c r="CCB179" s="80"/>
      <c r="CCC179" s="80"/>
      <c r="CCD179" s="80"/>
      <c r="CCE179" s="80"/>
      <c r="CCF179" s="80"/>
      <c r="CCG179" s="80"/>
      <c r="CCH179" s="80"/>
      <c r="CCI179" s="80"/>
      <c r="CCJ179" s="80"/>
      <c r="CCK179" s="80"/>
      <c r="CCL179" s="80"/>
      <c r="CCM179" s="80"/>
      <c r="CCN179" s="80"/>
      <c r="CCO179" s="80"/>
      <c r="CCP179" s="80"/>
      <c r="CCQ179" s="80"/>
      <c r="CCR179" s="80"/>
      <c r="CCS179" s="80"/>
      <c r="CCT179" s="80"/>
      <c r="CCU179" s="80"/>
      <c r="CCV179" s="80"/>
      <c r="CCW179" s="80"/>
      <c r="CCX179" s="80"/>
      <c r="CCY179" s="80"/>
      <c r="CCZ179" s="80"/>
      <c r="CDA179" s="80"/>
      <c r="CDB179" s="80"/>
      <c r="CDC179" s="80"/>
      <c r="CDD179" s="80"/>
      <c r="CDE179" s="80"/>
      <c r="CDF179" s="80"/>
      <c r="CDG179" s="80"/>
      <c r="CDH179" s="80"/>
      <c r="CDI179" s="80"/>
      <c r="CDJ179" s="80"/>
      <c r="CDK179" s="80"/>
      <c r="CDL179" s="80"/>
      <c r="CDM179" s="80"/>
      <c r="CDN179" s="80"/>
      <c r="CDO179" s="80"/>
      <c r="CDP179" s="80"/>
      <c r="CDQ179" s="80"/>
      <c r="CDR179" s="80"/>
      <c r="CDS179" s="80"/>
      <c r="CDT179" s="80"/>
      <c r="CDU179" s="80"/>
      <c r="CDV179" s="80"/>
      <c r="CDW179" s="80"/>
      <c r="CDX179" s="80"/>
      <c r="CDY179" s="80"/>
      <c r="CDZ179" s="80"/>
      <c r="CEA179" s="80"/>
      <c r="CEB179" s="80"/>
      <c r="CEC179" s="80"/>
      <c r="CED179" s="80"/>
      <c r="CEE179" s="80"/>
      <c r="CEF179" s="80"/>
      <c r="CEG179" s="80"/>
      <c r="CEH179" s="80"/>
      <c r="CEI179" s="80"/>
      <c r="CEJ179" s="80"/>
      <c r="CEK179" s="80"/>
      <c r="CEL179" s="80"/>
      <c r="CEM179" s="80"/>
      <c r="CEN179" s="80"/>
      <c r="CEO179" s="80"/>
      <c r="CEP179" s="80"/>
      <c r="CEQ179" s="80"/>
      <c r="CER179" s="80"/>
      <c r="CES179" s="80"/>
      <c r="CET179" s="80"/>
      <c r="CEU179" s="80"/>
      <c r="CEV179" s="80"/>
      <c r="CEW179" s="80"/>
      <c r="CEX179" s="80"/>
      <c r="CEY179" s="80"/>
      <c r="CEZ179" s="80"/>
      <c r="CFA179" s="80"/>
      <c r="CFB179" s="80"/>
      <c r="CFC179" s="80"/>
      <c r="CFD179" s="80"/>
      <c r="CFE179" s="80"/>
      <c r="CFF179" s="80"/>
      <c r="CFG179" s="80"/>
      <c r="CFH179" s="80"/>
      <c r="CFI179" s="80"/>
      <c r="CFJ179" s="80"/>
      <c r="CFK179" s="80"/>
      <c r="CFL179" s="80"/>
      <c r="CFM179" s="80"/>
      <c r="CFN179" s="80"/>
      <c r="CFO179" s="80"/>
      <c r="CFP179" s="80"/>
      <c r="CFQ179" s="80"/>
      <c r="CFR179" s="80"/>
      <c r="CFS179" s="80"/>
      <c r="CFT179" s="80"/>
      <c r="CFU179" s="80"/>
      <c r="CFV179" s="80"/>
      <c r="CFW179" s="80"/>
      <c r="CFX179" s="80"/>
      <c r="CFY179" s="80"/>
      <c r="CFZ179" s="80"/>
      <c r="CGA179" s="80"/>
      <c r="CGB179" s="80"/>
      <c r="CGC179" s="80"/>
      <c r="CGD179" s="80"/>
      <c r="CGE179" s="80"/>
      <c r="CGF179" s="80"/>
      <c r="CGG179" s="80"/>
      <c r="CGH179" s="80"/>
      <c r="CGI179" s="80"/>
      <c r="CGJ179" s="80"/>
      <c r="CGK179" s="80"/>
      <c r="CGL179" s="80"/>
      <c r="CGM179" s="80"/>
      <c r="CGN179" s="80"/>
      <c r="CGO179" s="80"/>
      <c r="CGP179" s="80"/>
      <c r="CGQ179" s="80"/>
      <c r="CGR179" s="80"/>
      <c r="CGS179" s="80"/>
      <c r="CGT179" s="80"/>
      <c r="CGU179" s="80"/>
      <c r="CGV179" s="80"/>
      <c r="CGW179" s="80"/>
      <c r="CGX179" s="80"/>
      <c r="CGY179" s="80"/>
      <c r="CGZ179" s="80"/>
      <c r="CHA179" s="80"/>
      <c r="CHB179" s="80"/>
      <c r="CHC179" s="80"/>
      <c r="CHD179" s="80"/>
      <c r="CHE179" s="80"/>
      <c r="CHF179" s="80"/>
      <c r="CHG179" s="80"/>
      <c r="CHH179" s="80"/>
      <c r="CHI179" s="80"/>
      <c r="CHJ179" s="80"/>
      <c r="CHK179" s="80"/>
      <c r="CHL179" s="80"/>
      <c r="CHM179" s="80"/>
      <c r="CHN179" s="80"/>
      <c r="CHO179" s="80"/>
      <c r="CHP179" s="80"/>
      <c r="CHQ179" s="80"/>
      <c r="CHR179" s="80"/>
      <c r="CHS179" s="80"/>
      <c r="CHT179" s="80"/>
      <c r="CHU179" s="80"/>
      <c r="CHV179" s="80"/>
      <c r="CHW179" s="80"/>
      <c r="CHX179" s="80"/>
      <c r="CHY179" s="80"/>
      <c r="CHZ179" s="80"/>
      <c r="CIA179" s="80"/>
      <c r="CIB179" s="80"/>
      <c r="CIC179" s="80"/>
      <c r="CID179" s="80"/>
      <c r="CIE179" s="80"/>
      <c r="CIF179" s="80"/>
      <c r="CIG179" s="80"/>
      <c r="CIH179" s="80"/>
      <c r="CII179" s="80"/>
      <c r="CIJ179" s="80"/>
      <c r="CIK179" s="80"/>
      <c r="CIL179" s="80"/>
      <c r="CIM179" s="80"/>
      <c r="CIN179" s="80"/>
      <c r="CIO179" s="80"/>
      <c r="CIP179" s="80"/>
      <c r="CIQ179" s="80"/>
      <c r="CIR179" s="80"/>
      <c r="CIS179" s="80"/>
      <c r="CIT179" s="80"/>
      <c r="CIU179" s="80"/>
      <c r="CIV179" s="80"/>
      <c r="CIW179" s="80"/>
      <c r="CIX179" s="80"/>
      <c r="CIY179" s="80"/>
      <c r="CIZ179" s="80"/>
      <c r="CJA179" s="80"/>
      <c r="CJB179" s="80"/>
      <c r="CJC179" s="80"/>
      <c r="CJD179" s="80"/>
      <c r="CJE179" s="80"/>
      <c r="CJF179" s="80"/>
      <c r="CJG179" s="80"/>
      <c r="CJH179" s="80"/>
      <c r="CJI179" s="80"/>
      <c r="CJJ179" s="80"/>
      <c r="CJK179" s="80"/>
      <c r="CJL179" s="80"/>
      <c r="CJM179" s="80"/>
      <c r="CJN179" s="80"/>
      <c r="CJO179" s="80"/>
      <c r="CJP179" s="80"/>
      <c r="CJQ179" s="80"/>
      <c r="CJR179" s="80"/>
      <c r="CJS179" s="80"/>
      <c r="CJT179" s="80"/>
      <c r="CJU179" s="80"/>
      <c r="CJV179" s="80"/>
      <c r="CJW179" s="80"/>
      <c r="CJX179" s="80"/>
      <c r="CJY179" s="80"/>
      <c r="CJZ179" s="80"/>
      <c r="CKA179" s="80"/>
      <c r="CKB179" s="80"/>
      <c r="CKC179" s="80"/>
      <c r="CKD179" s="80"/>
      <c r="CKE179" s="80"/>
      <c r="CKF179" s="80"/>
      <c r="CKG179" s="80"/>
      <c r="CKH179" s="80"/>
      <c r="CKI179" s="80"/>
      <c r="CKJ179" s="80"/>
      <c r="CKK179" s="80"/>
      <c r="CKL179" s="80"/>
      <c r="CKM179" s="80"/>
      <c r="CKN179" s="80"/>
      <c r="CKO179" s="80"/>
      <c r="CKP179" s="80"/>
      <c r="CKQ179" s="80"/>
      <c r="CKR179" s="80"/>
      <c r="CKS179" s="80"/>
      <c r="CKT179" s="80"/>
      <c r="CKU179" s="80"/>
      <c r="CKV179" s="80"/>
      <c r="CKW179" s="80"/>
      <c r="CKX179" s="80"/>
      <c r="CKY179" s="80"/>
      <c r="CKZ179" s="80"/>
      <c r="CLA179" s="80"/>
      <c r="CLB179" s="80"/>
      <c r="CLC179" s="80"/>
      <c r="CLD179" s="80"/>
      <c r="CLE179" s="80"/>
      <c r="CLF179" s="80"/>
      <c r="CLG179" s="80"/>
      <c r="CLH179" s="80"/>
      <c r="CLI179" s="80"/>
      <c r="CLJ179" s="80"/>
      <c r="CLK179" s="80"/>
      <c r="CLL179" s="80"/>
      <c r="CLM179" s="80"/>
      <c r="CLN179" s="80"/>
      <c r="CLO179" s="80"/>
      <c r="CLP179" s="80"/>
      <c r="CLQ179" s="80"/>
      <c r="CLR179" s="80"/>
      <c r="CLS179" s="80"/>
      <c r="CLT179" s="80"/>
      <c r="CLU179" s="80"/>
      <c r="CLV179" s="80"/>
      <c r="CLW179" s="80"/>
      <c r="CLX179" s="80"/>
      <c r="CLY179" s="80"/>
      <c r="CLZ179" s="80"/>
      <c r="CMA179" s="80"/>
      <c r="CMB179" s="80"/>
      <c r="CMC179" s="80"/>
      <c r="CMD179" s="80"/>
      <c r="CME179" s="80"/>
      <c r="CMF179" s="80"/>
      <c r="CMG179" s="80"/>
      <c r="CMH179" s="80"/>
      <c r="CMI179" s="80"/>
      <c r="CMJ179" s="80"/>
      <c r="CMK179" s="80"/>
      <c r="CML179" s="80"/>
      <c r="CMM179" s="80"/>
      <c r="CMN179" s="80"/>
      <c r="CMO179" s="80"/>
      <c r="CMP179" s="80"/>
      <c r="CMQ179" s="80"/>
      <c r="CMR179" s="80"/>
      <c r="CMS179" s="80"/>
      <c r="CMT179" s="80"/>
      <c r="CMU179" s="80"/>
      <c r="CMV179" s="80"/>
      <c r="CMW179" s="80"/>
      <c r="CMX179" s="80"/>
      <c r="CMY179" s="80"/>
      <c r="CMZ179" s="80"/>
      <c r="CNA179" s="80"/>
      <c r="CNB179" s="80"/>
      <c r="CNC179" s="80"/>
      <c r="CND179" s="80"/>
      <c r="CNE179" s="80"/>
      <c r="CNF179" s="80"/>
      <c r="CNG179" s="80"/>
      <c r="CNH179" s="80"/>
      <c r="CNI179" s="80"/>
      <c r="CNJ179" s="80"/>
      <c r="CNK179" s="80"/>
      <c r="CNL179" s="80"/>
      <c r="CNM179" s="80"/>
      <c r="CNN179" s="80"/>
      <c r="CNO179" s="80"/>
      <c r="CNP179" s="80"/>
      <c r="CNQ179" s="80"/>
      <c r="CNR179" s="80"/>
      <c r="CNS179" s="80"/>
      <c r="CNT179" s="80"/>
      <c r="CNU179" s="80"/>
      <c r="CNV179" s="80"/>
      <c r="CNW179" s="80"/>
      <c r="CNX179" s="80"/>
      <c r="CNY179" s="80"/>
      <c r="CNZ179" s="80"/>
      <c r="COA179" s="80"/>
      <c r="COB179" s="80"/>
      <c r="COC179" s="80"/>
      <c r="COD179" s="80"/>
      <c r="COE179" s="80"/>
      <c r="COF179" s="80"/>
      <c r="COG179" s="80"/>
      <c r="COH179" s="80"/>
      <c r="COI179" s="80"/>
      <c r="COJ179" s="80"/>
      <c r="COK179" s="80"/>
      <c r="COL179" s="80"/>
      <c r="COM179" s="80"/>
      <c r="CON179" s="80"/>
      <c r="COO179" s="80"/>
      <c r="COP179" s="80"/>
      <c r="COQ179" s="80"/>
      <c r="COR179" s="80"/>
      <c r="COS179" s="80"/>
      <c r="COT179" s="80"/>
      <c r="COU179" s="80"/>
      <c r="COV179" s="80"/>
      <c r="COW179" s="80"/>
      <c r="COX179" s="80"/>
      <c r="COY179" s="80"/>
      <c r="COZ179" s="80"/>
      <c r="CPA179" s="80"/>
      <c r="CPB179" s="80"/>
      <c r="CPC179" s="80"/>
      <c r="CPD179" s="80"/>
      <c r="CPE179" s="80"/>
      <c r="CPF179" s="80"/>
      <c r="CPG179" s="80"/>
      <c r="CPH179" s="80"/>
      <c r="CPI179" s="80"/>
      <c r="CPJ179" s="80"/>
      <c r="CPK179" s="80"/>
      <c r="CPL179" s="80"/>
      <c r="CPM179" s="80"/>
      <c r="CPN179" s="80"/>
      <c r="CPO179" s="80"/>
      <c r="CPP179" s="80"/>
      <c r="CPQ179" s="80"/>
      <c r="CPR179" s="80"/>
      <c r="CPS179" s="80"/>
      <c r="CPT179" s="80"/>
      <c r="CPU179" s="80"/>
      <c r="CPV179" s="80"/>
      <c r="CPW179" s="80"/>
      <c r="CPX179" s="80"/>
      <c r="CPY179" s="80"/>
      <c r="CPZ179" s="80"/>
      <c r="CQA179" s="80"/>
      <c r="CQB179" s="80"/>
      <c r="CQC179" s="80"/>
      <c r="CQD179" s="80"/>
      <c r="CQE179" s="80"/>
      <c r="CQF179" s="80"/>
      <c r="CQG179" s="80"/>
      <c r="CQH179" s="80"/>
      <c r="CQI179" s="80"/>
      <c r="CQJ179" s="80"/>
      <c r="CQK179" s="80"/>
      <c r="CQL179" s="80"/>
      <c r="CQM179" s="80"/>
      <c r="CQN179" s="80"/>
      <c r="CQO179" s="80"/>
      <c r="CQP179" s="80"/>
      <c r="CQQ179" s="80"/>
      <c r="CQR179" s="80"/>
      <c r="CQS179" s="80"/>
      <c r="CQT179" s="80"/>
      <c r="CQU179" s="80"/>
      <c r="CQV179" s="80"/>
      <c r="CQW179" s="80"/>
      <c r="CQX179" s="80"/>
      <c r="CQY179" s="80"/>
      <c r="CQZ179" s="80"/>
      <c r="CRA179" s="80"/>
      <c r="CRB179" s="80"/>
      <c r="CRC179" s="80"/>
      <c r="CRD179" s="80"/>
      <c r="CRE179" s="80"/>
      <c r="CRF179" s="80"/>
      <c r="CRG179" s="80"/>
      <c r="CRH179" s="80"/>
      <c r="CRI179" s="80"/>
      <c r="CRJ179" s="80"/>
      <c r="CRK179" s="80"/>
      <c r="CRL179" s="80"/>
      <c r="CRM179" s="80"/>
      <c r="CRN179" s="80"/>
      <c r="CRO179" s="80"/>
      <c r="CRP179" s="80"/>
      <c r="CRQ179" s="80"/>
      <c r="CRR179" s="80"/>
      <c r="CRS179" s="80"/>
      <c r="CRT179" s="80"/>
      <c r="CRU179" s="80"/>
      <c r="CRV179" s="80"/>
      <c r="CRW179" s="80"/>
      <c r="CRX179" s="80"/>
      <c r="CRY179" s="80"/>
      <c r="CRZ179" s="80"/>
      <c r="CSA179" s="80"/>
      <c r="CSB179" s="80"/>
      <c r="CSC179" s="80"/>
      <c r="CSD179" s="80"/>
      <c r="CSE179" s="80"/>
      <c r="CSF179" s="80"/>
      <c r="CSG179" s="80"/>
      <c r="CSH179" s="80"/>
      <c r="CSI179" s="80"/>
      <c r="CSJ179" s="80"/>
      <c r="CSK179" s="80"/>
      <c r="CSL179" s="80"/>
      <c r="CSM179" s="80"/>
      <c r="CSN179" s="80"/>
      <c r="CSO179" s="80"/>
      <c r="CSP179" s="80"/>
      <c r="CSQ179" s="80"/>
      <c r="CSR179" s="80"/>
      <c r="CSS179" s="80"/>
      <c r="CST179" s="80"/>
      <c r="CSU179" s="80"/>
      <c r="CSV179" s="80"/>
      <c r="CSW179" s="80"/>
      <c r="CSX179" s="80"/>
      <c r="CSY179" s="80"/>
      <c r="CSZ179" s="80"/>
      <c r="CTA179" s="80"/>
      <c r="CTB179" s="80"/>
      <c r="CTC179" s="80"/>
      <c r="CTD179" s="80"/>
      <c r="CTE179" s="80"/>
      <c r="CTF179" s="80"/>
      <c r="CTG179" s="80"/>
      <c r="CTH179" s="80"/>
      <c r="CTI179" s="80"/>
      <c r="CTJ179" s="80"/>
      <c r="CTK179" s="80"/>
      <c r="CTL179" s="80"/>
      <c r="CTM179" s="80"/>
      <c r="CTN179" s="80"/>
      <c r="CTO179" s="80"/>
      <c r="CTP179" s="80"/>
      <c r="CTQ179" s="80"/>
      <c r="CTR179" s="80"/>
      <c r="CTS179" s="80"/>
      <c r="CTT179" s="80"/>
      <c r="CTU179" s="80"/>
      <c r="CTV179" s="80"/>
      <c r="CTW179" s="80"/>
      <c r="CTX179" s="80"/>
      <c r="CTY179" s="80"/>
      <c r="CTZ179" s="80"/>
      <c r="CUA179" s="80"/>
      <c r="CUB179" s="80"/>
      <c r="CUC179" s="80"/>
      <c r="CUD179" s="80"/>
      <c r="CUE179" s="80"/>
      <c r="CUF179" s="80"/>
      <c r="CUG179" s="80"/>
      <c r="CUH179" s="80"/>
      <c r="CUI179" s="80"/>
      <c r="CUJ179" s="80"/>
      <c r="CUK179" s="80"/>
      <c r="CUL179" s="80"/>
      <c r="CUM179" s="80"/>
      <c r="CUN179" s="80"/>
      <c r="CUO179" s="80"/>
      <c r="CUP179" s="80"/>
      <c r="CUQ179" s="80"/>
      <c r="CUR179" s="80"/>
      <c r="CUS179" s="80"/>
      <c r="CUT179" s="80"/>
      <c r="CUU179" s="80"/>
      <c r="CUV179" s="80"/>
      <c r="CUW179" s="80"/>
      <c r="CUX179" s="80"/>
      <c r="CUY179" s="80"/>
      <c r="CUZ179" s="80"/>
      <c r="CVA179" s="80"/>
      <c r="CVB179" s="80"/>
      <c r="CVC179" s="80"/>
      <c r="CVD179" s="80"/>
      <c r="CVE179" s="80"/>
      <c r="CVF179" s="80"/>
      <c r="CVG179" s="80"/>
      <c r="CVH179" s="80"/>
      <c r="CVI179" s="80"/>
      <c r="CVJ179" s="80"/>
      <c r="CVK179" s="80"/>
      <c r="CVL179" s="80"/>
      <c r="CVM179" s="80"/>
      <c r="CVN179" s="80"/>
      <c r="CVO179" s="80"/>
      <c r="CVP179" s="80"/>
      <c r="CVQ179" s="80"/>
      <c r="CVR179" s="80"/>
      <c r="CVS179" s="80"/>
      <c r="CVT179" s="80"/>
      <c r="CVU179" s="80"/>
      <c r="CVV179" s="80"/>
      <c r="CVW179" s="80"/>
      <c r="CVX179" s="80"/>
      <c r="CVY179" s="80"/>
      <c r="CVZ179" s="80"/>
      <c r="CWA179" s="80"/>
      <c r="CWB179" s="80"/>
      <c r="CWC179" s="80"/>
      <c r="CWD179" s="80"/>
      <c r="CWE179" s="80"/>
      <c r="CWF179" s="80"/>
      <c r="CWG179" s="80"/>
      <c r="CWH179" s="80"/>
      <c r="CWI179" s="80"/>
      <c r="CWJ179" s="80"/>
      <c r="CWK179" s="80"/>
      <c r="CWL179" s="80"/>
      <c r="CWM179" s="80"/>
      <c r="CWN179" s="80"/>
      <c r="CWO179" s="80"/>
      <c r="CWP179" s="80"/>
      <c r="CWQ179" s="80"/>
      <c r="CWR179" s="80"/>
      <c r="CWS179" s="80"/>
      <c r="CWT179" s="80"/>
      <c r="CWU179" s="80"/>
      <c r="CWV179" s="80"/>
      <c r="CWW179" s="80"/>
      <c r="CWX179" s="80"/>
      <c r="CWY179" s="80"/>
      <c r="CWZ179" s="80"/>
      <c r="CXA179" s="80"/>
      <c r="CXB179" s="80"/>
      <c r="CXC179" s="80"/>
      <c r="CXD179" s="80"/>
      <c r="CXE179" s="80"/>
      <c r="CXF179" s="80"/>
      <c r="CXG179" s="80"/>
      <c r="CXH179" s="80"/>
      <c r="CXI179" s="80"/>
      <c r="CXJ179" s="80"/>
      <c r="CXK179" s="80"/>
      <c r="CXL179" s="80"/>
      <c r="CXM179" s="80"/>
      <c r="CXN179" s="80"/>
      <c r="CXO179" s="80"/>
      <c r="CXP179" s="80"/>
      <c r="CXQ179" s="80"/>
      <c r="CXR179" s="80"/>
      <c r="CXS179" s="80"/>
      <c r="CXT179" s="80"/>
      <c r="CXU179" s="80"/>
      <c r="CXV179" s="80"/>
      <c r="CXW179" s="80"/>
      <c r="CXX179" s="80"/>
      <c r="CXY179" s="80"/>
      <c r="CXZ179" s="80"/>
      <c r="CYA179" s="80"/>
      <c r="CYB179" s="80"/>
      <c r="CYC179" s="80"/>
      <c r="CYD179" s="80"/>
      <c r="CYE179" s="80"/>
      <c r="CYF179" s="80"/>
      <c r="CYG179" s="80"/>
      <c r="CYH179" s="80"/>
      <c r="CYI179" s="80"/>
      <c r="CYJ179" s="80"/>
      <c r="CYK179" s="80"/>
      <c r="CYL179" s="80"/>
      <c r="CYM179" s="80"/>
      <c r="CYN179" s="80"/>
      <c r="CYO179" s="80"/>
      <c r="CYP179" s="80"/>
      <c r="CYQ179" s="80"/>
      <c r="CYR179" s="80"/>
      <c r="CYS179" s="80"/>
      <c r="CYT179" s="80"/>
      <c r="CYU179" s="80"/>
      <c r="CYV179" s="80"/>
      <c r="CYW179" s="80"/>
      <c r="CYX179" s="80"/>
      <c r="CYY179" s="80"/>
      <c r="CYZ179" s="80"/>
      <c r="CZA179" s="80"/>
      <c r="CZB179" s="80"/>
      <c r="CZC179" s="80"/>
      <c r="CZD179" s="80"/>
      <c r="CZE179" s="80"/>
      <c r="CZF179" s="80"/>
      <c r="CZG179" s="80"/>
      <c r="CZH179" s="80"/>
      <c r="CZI179" s="80"/>
      <c r="CZJ179" s="80"/>
      <c r="CZK179" s="80"/>
      <c r="CZL179" s="80"/>
      <c r="CZM179" s="80"/>
      <c r="CZN179" s="80"/>
      <c r="CZO179" s="80"/>
      <c r="CZP179" s="80"/>
      <c r="CZQ179" s="80"/>
      <c r="CZR179" s="80"/>
      <c r="CZS179" s="80"/>
      <c r="CZT179" s="80"/>
      <c r="CZU179" s="80"/>
      <c r="CZV179" s="80"/>
      <c r="CZW179" s="80"/>
      <c r="CZX179" s="80"/>
      <c r="CZY179" s="80"/>
      <c r="CZZ179" s="80"/>
      <c r="DAA179" s="80"/>
      <c r="DAB179" s="80"/>
      <c r="DAC179" s="80"/>
      <c r="DAD179" s="80"/>
      <c r="DAE179" s="80"/>
      <c r="DAF179" s="80"/>
      <c r="DAG179" s="80"/>
      <c r="DAH179" s="80"/>
      <c r="DAI179" s="80"/>
      <c r="DAJ179" s="80"/>
      <c r="DAK179" s="80"/>
      <c r="DAL179" s="80"/>
      <c r="DAM179" s="80"/>
      <c r="DAN179" s="80"/>
      <c r="DAO179" s="80"/>
      <c r="DAP179" s="80"/>
      <c r="DAQ179" s="80"/>
      <c r="DAR179" s="80"/>
      <c r="DAS179" s="80"/>
      <c r="DAT179" s="80"/>
      <c r="DAU179" s="80"/>
      <c r="DAV179" s="80"/>
      <c r="DAW179" s="80"/>
      <c r="DAX179" s="80"/>
      <c r="DAY179" s="80"/>
      <c r="DAZ179" s="80"/>
      <c r="DBA179" s="80"/>
      <c r="DBB179" s="80"/>
      <c r="DBC179" s="80"/>
      <c r="DBD179" s="80"/>
      <c r="DBE179" s="80"/>
      <c r="DBF179" s="80"/>
      <c r="DBG179" s="80"/>
      <c r="DBH179" s="80"/>
      <c r="DBI179" s="80"/>
      <c r="DBJ179" s="80"/>
      <c r="DBK179" s="80"/>
      <c r="DBL179" s="80"/>
      <c r="DBM179" s="80"/>
      <c r="DBN179" s="80"/>
      <c r="DBO179" s="80"/>
      <c r="DBP179" s="80"/>
      <c r="DBQ179" s="80"/>
      <c r="DBR179" s="80"/>
      <c r="DBS179" s="80"/>
      <c r="DBT179" s="80"/>
      <c r="DBU179" s="80"/>
      <c r="DBV179" s="80"/>
      <c r="DBW179" s="80"/>
      <c r="DBX179" s="80"/>
      <c r="DBY179" s="80"/>
      <c r="DBZ179" s="80"/>
      <c r="DCA179" s="80"/>
      <c r="DCB179" s="80"/>
      <c r="DCC179" s="80"/>
      <c r="DCD179" s="80"/>
      <c r="DCE179" s="80"/>
      <c r="DCF179" s="80"/>
      <c r="DCG179" s="80"/>
      <c r="DCH179" s="80"/>
      <c r="DCI179" s="80"/>
      <c r="DCJ179" s="80"/>
      <c r="DCK179" s="80"/>
      <c r="DCL179" s="80"/>
      <c r="DCM179" s="80"/>
      <c r="DCN179" s="80"/>
      <c r="DCO179" s="80"/>
      <c r="DCP179" s="80"/>
      <c r="DCQ179" s="80"/>
      <c r="DCR179" s="80"/>
      <c r="DCS179" s="80"/>
      <c r="DCT179" s="80"/>
      <c r="DCU179" s="80"/>
      <c r="DCV179" s="80"/>
      <c r="DCW179" s="80"/>
      <c r="DCX179" s="80"/>
      <c r="DCY179" s="80"/>
      <c r="DCZ179" s="80"/>
      <c r="DDA179" s="80"/>
      <c r="DDB179" s="80"/>
      <c r="DDC179" s="80"/>
      <c r="DDD179" s="80"/>
      <c r="DDE179" s="80"/>
      <c r="DDF179" s="80"/>
      <c r="DDG179" s="80"/>
      <c r="DDH179" s="80"/>
      <c r="DDI179" s="80"/>
      <c r="DDJ179" s="80"/>
      <c r="DDK179" s="80"/>
      <c r="DDL179" s="80"/>
      <c r="DDM179" s="80"/>
      <c r="DDN179" s="80"/>
      <c r="DDO179" s="80"/>
      <c r="DDP179" s="80"/>
      <c r="DDQ179" s="80"/>
      <c r="DDR179" s="80"/>
      <c r="DDS179" s="80"/>
      <c r="DDT179" s="80"/>
      <c r="DDU179" s="80"/>
      <c r="DDV179" s="80"/>
      <c r="DDW179" s="80"/>
      <c r="DDX179" s="80"/>
      <c r="DDY179" s="80"/>
      <c r="DDZ179" s="80"/>
      <c r="DEA179" s="80"/>
      <c r="DEB179" s="80"/>
      <c r="DEC179" s="80"/>
      <c r="DED179" s="80"/>
      <c r="DEE179" s="80"/>
      <c r="DEF179" s="80"/>
      <c r="DEG179" s="80"/>
      <c r="DEH179" s="80"/>
      <c r="DEI179" s="80"/>
      <c r="DEJ179" s="80"/>
      <c r="DEK179" s="80"/>
      <c r="DEL179" s="80"/>
      <c r="DEM179" s="80"/>
      <c r="DEN179" s="80"/>
      <c r="DEO179" s="80"/>
      <c r="DEP179" s="80"/>
      <c r="DEQ179" s="80"/>
      <c r="DER179" s="80"/>
      <c r="DES179" s="80"/>
      <c r="DET179" s="80"/>
      <c r="DEU179" s="80"/>
      <c r="DEV179" s="80"/>
      <c r="DEW179" s="80"/>
      <c r="DEX179" s="80"/>
      <c r="DEY179" s="80"/>
      <c r="DEZ179" s="80"/>
      <c r="DFA179" s="80"/>
      <c r="DFB179" s="80"/>
      <c r="DFC179" s="80"/>
      <c r="DFD179" s="80"/>
      <c r="DFE179" s="80"/>
      <c r="DFF179" s="80"/>
      <c r="DFG179" s="80"/>
      <c r="DFH179" s="80"/>
      <c r="DFI179" s="80"/>
      <c r="DFJ179" s="80"/>
      <c r="DFK179" s="80"/>
      <c r="DFL179" s="80"/>
      <c r="DFM179" s="80"/>
      <c r="DFN179" s="80"/>
      <c r="DFO179" s="80"/>
      <c r="DFP179" s="80"/>
      <c r="DFQ179" s="80"/>
      <c r="DFR179" s="80"/>
      <c r="DFS179" s="80"/>
      <c r="DFT179" s="80"/>
      <c r="DFU179" s="80"/>
      <c r="DFV179" s="80"/>
      <c r="DFW179" s="80"/>
      <c r="DFX179" s="80"/>
      <c r="DFY179" s="80"/>
      <c r="DFZ179" s="80"/>
      <c r="DGA179" s="80"/>
      <c r="DGB179" s="80"/>
      <c r="DGC179" s="80"/>
      <c r="DGD179" s="80"/>
      <c r="DGE179" s="80"/>
      <c r="DGF179" s="80"/>
      <c r="DGG179" s="80"/>
      <c r="DGH179" s="80"/>
      <c r="DGI179" s="80"/>
      <c r="DGJ179" s="80"/>
      <c r="DGK179" s="80"/>
      <c r="DGL179" s="80"/>
      <c r="DGM179" s="80"/>
      <c r="DGN179" s="80"/>
      <c r="DGO179" s="80"/>
      <c r="DGP179" s="80"/>
      <c r="DGQ179" s="80"/>
      <c r="DGR179" s="80"/>
      <c r="DGS179" s="80"/>
      <c r="DGT179" s="80"/>
      <c r="DGU179" s="80"/>
      <c r="DGV179" s="80"/>
      <c r="DGW179" s="80"/>
      <c r="DGX179" s="80"/>
      <c r="DGY179" s="80"/>
      <c r="DGZ179" s="80"/>
      <c r="DHA179" s="80"/>
      <c r="DHB179" s="80"/>
      <c r="DHC179" s="80"/>
      <c r="DHD179" s="80"/>
      <c r="DHE179" s="80"/>
      <c r="DHF179" s="80"/>
      <c r="DHG179" s="80"/>
      <c r="DHH179" s="80"/>
      <c r="DHI179" s="80"/>
      <c r="DHJ179" s="80"/>
      <c r="DHK179" s="80"/>
      <c r="DHL179" s="80"/>
      <c r="DHM179" s="80"/>
      <c r="DHN179" s="80"/>
      <c r="DHO179" s="80"/>
      <c r="DHP179" s="80"/>
      <c r="DHQ179" s="80"/>
      <c r="DHR179" s="80"/>
      <c r="DHS179" s="80"/>
      <c r="DHT179" s="80"/>
      <c r="DHU179" s="80"/>
      <c r="DHV179" s="80"/>
      <c r="DHW179" s="80"/>
      <c r="DHX179" s="80"/>
      <c r="DHY179" s="80"/>
      <c r="DHZ179" s="80"/>
      <c r="DIA179" s="80"/>
      <c r="DIB179" s="80"/>
      <c r="DIC179" s="80"/>
      <c r="DID179" s="80"/>
      <c r="DIE179" s="80"/>
      <c r="DIF179" s="80"/>
      <c r="DIG179" s="80"/>
      <c r="DIH179" s="80"/>
      <c r="DII179" s="80"/>
      <c r="DIJ179" s="80"/>
      <c r="DIK179" s="80"/>
      <c r="DIL179" s="80"/>
      <c r="DIM179" s="80"/>
      <c r="DIN179" s="80"/>
      <c r="DIO179" s="80"/>
      <c r="DIP179" s="80"/>
      <c r="DIQ179" s="80"/>
      <c r="DIR179" s="80"/>
      <c r="DIS179" s="80"/>
      <c r="DIT179" s="80"/>
      <c r="DIU179" s="80"/>
      <c r="DIV179" s="80"/>
      <c r="DIW179" s="80"/>
      <c r="DIX179" s="80"/>
      <c r="DIY179" s="80"/>
      <c r="DIZ179" s="80"/>
      <c r="DJA179" s="80"/>
      <c r="DJB179" s="80"/>
      <c r="DJC179" s="80"/>
      <c r="DJD179" s="80"/>
      <c r="DJE179" s="80"/>
      <c r="DJF179" s="80"/>
      <c r="DJG179" s="80"/>
      <c r="DJH179" s="80"/>
      <c r="DJI179" s="80"/>
      <c r="DJJ179" s="80"/>
      <c r="DJK179" s="80"/>
      <c r="DJL179" s="80"/>
      <c r="DJM179" s="80"/>
      <c r="DJN179" s="80"/>
      <c r="DJO179" s="80"/>
      <c r="DJP179" s="80"/>
      <c r="DJQ179" s="80"/>
      <c r="DJR179" s="80"/>
      <c r="DJS179" s="80"/>
      <c r="DJT179" s="80"/>
      <c r="DJU179" s="80"/>
      <c r="DJV179" s="80"/>
      <c r="DJW179" s="80"/>
      <c r="DJX179" s="80"/>
      <c r="DJY179" s="80"/>
      <c r="DJZ179" s="80"/>
      <c r="DKA179" s="80"/>
      <c r="DKB179" s="80"/>
      <c r="DKC179" s="80"/>
      <c r="DKD179" s="80"/>
      <c r="DKE179" s="80"/>
      <c r="DKF179" s="80"/>
      <c r="DKG179" s="80"/>
      <c r="DKH179" s="80"/>
      <c r="DKI179" s="80"/>
      <c r="DKJ179" s="80"/>
      <c r="DKK179" s="80"/>
      <c r="DKL179" s="80"/>
      <c r="DKM179" s="80"/>
      <c r="DKN179" s="80"/>
      <c r="DKO179" s="80"/>
      <c r="DKP179" s="80"/>
      <c r="DKQ179" s="80"/>
      <c r="DKR179" s="80"/>
      <c r="DKS179" s="80"/>
      <c r="DKT179" s="80"/>
      <c r="DKU179" s="80"/>
      <c r="DKV179" s="80"/>
      <c r="DKW179" s="80"/>
      <c r="DKX179" s="80"/>
      <c r="DKY179" s="80"/>
      <c r="DKZ179" s="80"/>
      <c r="DLA179" s="80"/>
      <c r="DLB179" s="80"/>
      <c r="DLC179" s="80"/>
      <c r="DLD179" s="80"/>
      <c r="DLE179" s="80"/>
      <c r="DLF179" s="80"/>
      <c r="DLG179" s="80"/>
      <c r="DLH179" s="80"/>
      <c r="DLI179" s="80"/>
      <c r="DLJ179" s="80"/>
      <c r="DLK179" s="80"/>
      <c r="DLL179" s="80"/>
      <c r="DLM179" s="80"/>
      <c r="DLN179" s="80"/>
      <c r="DLO179" s="80"/>
      <c r="DLP179" s="80"/>
      <c r="DLQ179" s="80"/>
      <c r="DLR179" s="80"/>
      <c r="DLS179" s="80"/>
      <c r="DLT179" s="80"/>
      <c r="DLU179" s="80"/>
      <c r="DLV179" s="80"/>
      <c r="DLW179" s="80"/>
      <c r="DLX179" s="80"/>
      <c r="DLY179" s="80"/>
      <c r="DLZ179" s="80"/>
      <c r="DMA179" s="80"/>
      <c r="DMB179" s="80"/>
      <c r="DMC179" s="80"/>
      <c r="DMD179" s="80"/>
      <c r="DME179" s="80"/>
      <c r="DMF179" s="80"/>
      <c r="DMG179" s="80"/>
      <c r="DMH179" s="80"/>
      <c r="DMI179" s="80"/>
      <c r="DMJ179" s="80"/>
      <c r="DMK179" s="80"/>
      <c r="DML179" s="80"/>
      <c r="DMM179" s="80"/>
      <c r="DMN179" s="80"/>
      <c r="DMO179" s="80"/>
      <c r="DMP179" s="80"/>
      <c r="DMQ179" s="80"/>
      <c r="DMR179" s="80"/>
      <c r="DMS179" s="80"/>
      <c r="DMT179" s="80"/>
      <c r="DMU179" s="80"/>
      <c r="DMV179" s="80"/>
      <c r="DMW179" s="80"/>
      <c r="DMX179" s="80"/>
      <c r="DMY179" s="80"/>
      <c r="DMZ179" s="80"/>
      <c r="DNA179" s="80"/>
      <c r="DNB179" s="80"/>
      <c r="DNC179" s="80"/>
      <c r="DND179" s="80"/>
      <c r="DNE179" s="80"/>
      <c r="DNF179" s="80"/>
      <c r="DNG179" s="80"/>
      <c r="DNH179" s="80"/>
      <c r="DNI179" s="80"/>
      <c r="DNJ179" s="80"/>
      <c r="DNK179" s="80"/>
      <c r="DNL179" s="80"/>
      <c r="DNM179" s="80"/>
      <c r="DNN179" s="80"/>
      <c r="DNO179" s="80"/>
      <c r="DNP179" s="80"/>
      <c r="DNQ179" s="80"/>
      <c r="DNR179" s="80"/>
      <c r="DNS179" s="80"/>
      <c r="DNT179" s="80"/>
      <c r="DNU179" s="80"/>
      <c r="DNV179" s="80"/>
      <c r="DNW179" s="80"/>
      <c r="DNX179" s="80"/>
      <c r="DNY179" s="80"/>
      <c r="DNZ179" s="80"/>
      <c r="DOA179" s="80"/>
      <c r="DOB179" s="80"/>
      <c r="DOC179" s="80"/>
      <c r="DOD179" s="80"/>
      <c r="DOE179" s="80"/>
      <c r="DOF179" s="80"/>
      <c r="DOG179" s="80"/>
      <c r="DOH179" s="80"/>
      <c r="DOI179" s="80"/>
      <c r="DOJ179" s="80"/>
      <c r="DOK179" s="80"/>
      <c r="DOL179" s="80"/>
      <c r="DOM179" s="80"/>
      <c r="DON179" s="80"/>
      <c r="DOO179" s="80"/>
      <c r="DOP179" s="80"/>
      <c r="DOQ179" s="80"/>
      <c r="DOR179" s="80"/>
      <c r="DOS179" s="80"/>
      <c r="DOT179" s="80"/>
      <c r="DOU179" s="80"/>
      <c r="DOV179" s="80"/>
      <c r="DOW179" s="80"/>
      <c r="DOX179" s="80"/>
      <c r="DOY179" s="80"/>
      <c r="DOZ179" s="80"/>
      <c r="DPA179" s="80"/>
      <c r="DPB179" s="80"/>
      <c r="DPC179" s="80"/>
      <c r="DPD179" s="80"/>
      <c r="DPE179" s="80"/>
      <c r="DPF179" s="80"/>
      <c r="DPG179" s="80"/>
      <c r="DPH179" s="80"/>
      <c r="DPI179" s="80"/>
      <c r="DPJ179" s="80"/>
      <c r="DPK179" s="80"/>
      <c r="DPL179" s="80"/>
      <c r="DPM179" s="80"/>
      <c r="DPN179" s="80"/>
      <c r="DPO179" s="80"/>
      <c r="DPP179" s="80"/>
      <c r="DPQ179" s="80"/>
      <c r="DPR179" s="80"/>
      <c r="DPS179" s="80"/>
      <c r="DPT179" s="80"/>
      <c r="DPU179" s="80"/>
      <c r="DPV179" s="80"/>
      <c r="DPW179" s="80"/>
      <c r="DPX179" s="80"/>
      <c r="DPY179" s="80"/>
      <c r="DPZ179" s="80"/>
      <c r="DQA179" s="80"/>
      <c r="DQB179" s="80"/>
      <c r="DQC179" s="80"/>
      <c r="DQD179" s="80"/>
      <c r="DQE179" s="80"/>
      <c r="DQF179" s="80"/>
      <c r="DQG179" s="80"/>
      <c r="DQH179" s="80"/>
      <c r="DQI179" s="80"/>
      <c r="DQJ179" s="80"/>
      <c r="DQK179" s="80"/>
      <c r="DQL179" s="80"/>
      <c r="DQM179" s="80"/>
      <c r="DQN179" s="80"/>
      <c r="DQO179" s="80"/>
      <c r="DQP179" s="80"/>
      <c r="DQQ179" s="80"/>
      <c r="DQR179" s="80"/>
      <c r="DQS179" s="80"/>
      <c r="DQT179" s="80"/>
      <c r="DQU179" s="80"/>
      <c r="DQV179" s="80"/>
      <c r="DQW179" s="80"/>
      <c r="DQX179" s="80"/>
      <c r="DQY179" s="80"/>
      <c r="DQZ179" s="80"/>
      <c r="DRA179" s="80"/>
      <c r="DRB179" s="80"/>
      <c r="DRC179" s="80"/>
      <c r="DRD179" s="80"/>
      <c r="DRE179" s="80"/>
      <c r="DRF179" s="80"/>
      <c r="DRG179" s="80"/>
      <c r="DRH179" s="80"/>
      <c r="DRI179" s="80"/>
      <c r="DRJ179" s="80"/>
      <c r="DRK179" s="80"/>
      <c r="DRL179" s="80"/>
      <c r="DRM179" s="80"/>
      <c r="DRN179" s="80"/>
      <c r="DRO179" s="80"/>
      <c r="DRP179" s="80"/>
      <c r="DRQ179" s="80"/>
      <c r="DRR179" s="80"/>
      <c r="DRS179" s="80"/>
      <c r="DRT179" s="80"/>
      <c r="DRU179" s="80"/>
      <c r="DRV179" s="80"/>
      <c r="DRW179" s="80"/>
      <c r="DRX179" s="80"/>
      <c r="DRY179" s="80"/>
      <c r="DRZ179" s="80"/>
      <c r="DSA179" s="80"/>
      <c r="DSB179" s="80"/>
      <c r="DSC179" s="80"/>
      <c r="DSD179" s="80"/>
      <c r="DSE179" s="80"/>
      <c r="DSF179" s="80"/>
      <c r="DSG179" s="80"/>
      <c r="DSH179" s="80"/>
      <c r="DSI179" s="80"/>
      <c r="DSJ179" s="80"/>
      <c r="DSK179" s="80"/>
      <c r="DSL179" s="80"/>
      <c r="DSM179" s="80"/>
      <c r="DSN179" s="80"/>
      <c r="DSO179" s="80"/>
      <c r="DSP179" s="80"/>
      <c r="DSQ179" s="80"/>
      <c r="DSR179" s="80"/>
      <c r="DSS179" s="80"/>
      <c r="DST179" s="80"/>
      <c r="DSU179" s="80"/>
      <c r="DSV179" s="80"/>
      <c r="DSW179" s="80"/>
      <c r="DSX179" s="80"/>
      <c r="DSY179" s="80"/>
      <c r="DSZ179" s="80"/>
      <c r="DTA179" s="80"/>
      <c r="DTB179" s="80"/>
      <c r="DTC179" s="80"/>
      <c r="DTD179" s="80"/>
      <c r="DTE179" s="80"/>
      <c r="DTF179" s="80"/>
      <c r="DTG179" s="80"/>
      <c r="DTH179" s="80"/>
      <c r="DTI179" s="80"/>
      <c r="DTJ179" s="80"/>
      <c r="DTK179" s="80"/>
      <c r="DTL179" s="80"/>
      <c r="DTM179" s="80"/>
      <c r="DTN179" s="80"/>
      <c r="DTO179" s="80"/>
      <c r="DTP179" s="80"/>
      <c r="DTQ179" s="80"/>
      <c r="DTR179" s="80"/>
      <c r="DTS179" s="80"/>
      <c r="DTT179" s="80"/>
      <c r="DTU179" s="80"/>
      <c r="DTV179" s="80"/>
      <c r="DTW179" s="80"/>
      <c r="DTX179" s="80"/>
      <c r="DTY179" s="80"/>
      <c r="DTZ179" s="80"/>
      <c r="DUA179" s="80"/>
      <c r="DUB179" s="80"/>
      <c r="DUC179" s="80"/>
      <c r="DUD179" s="80"/>
      <c r="DUE179" s="80"/>
      <c r="DUF179" s="80"/>
      <c r="DUG179" s="80"/>
      <c r="DUH179" s="80"/>
      <c r="DUI179" s="80"/>
      <c r="DUJ179" s="80"/>
      <c r="DUK179" s="80"/>
      <c r="DUL179" s="80"/>
      <c r="DUM179" s="80"/>
      <c r="DUN179" s="80"/>
      <c r="DUO179" s="80"/>
      <c r="DUP179" s="80"/>
      <c r="DUQ179" s="80"/>
      <c r="DUR179" s="80"/>
      <c r="DUS179" s="80"/>
      <c r="DUT179" s="80"/>
      <c r="DUU179" s="80"/>
      <c r="DUV179" s="80"/>
      <c r="DUW179" s="80"/>
      <c r="DUX179" s="80"/>
      <c r="DUY179" s="80"/>
      <c r="DUZ179" s="80"/>
      <c r="DVA179" s="80"/>
      <c r="DVB179" s="80"/>
      <c r="DVC179" s="80"/>
      <c r="DVD179" s="80"/>
      <c r="DVE179" s="80"/>
      <c r="DVF179" s="80"/>
      <c r="DVG179" s="80"/>
      <c r="DVH179" s="80"/>
      <c r="DVI179" s="80"/>
      <c r="DVJ179" s="80"/>
      <c r="DVK179" s="80"/>
      <c r="DVL179" s="80"/>
      <c r="DVM179" s="80"/>
      <c r="DVN179" s="80"/>
      <c r="DVO179" s="80"/>
      <c r="DVP179" s="80"/>
      <c r="DVQ179" s="80"/>
      <c r="DVR179" s="80"/>
      <c r="DVS179" s="80"/>
      <c r="DVT179" s="80"/>
      <c r="DVU179" s="80"/>
      <c r="DVV179" s="80"/>
      <c r="DVW179" s="80"/>
      <c r="DVX179" s="80"/>
      <c r="DVY179" s="80"/>
      <c r="DVZ179" s="80"/>
      <c r="DWA179" s="80"/>
      <c r="DWB179" s="80"/>
      <c r="DWC179" s="80"/>
      <c r="DWD179" s="80"/>
      <c r="DWE179" s="80"/>
      <c r="DWF179" s="80"/>
      <c r="DWG179" s="80"/>
      <c r="DWH179" s="80"/>
      <c r="DWI179" s="80"/>
      <c r="DWJ179" s="80"/>
      <c r="DWK179" s="80"/>
      <c r="DWL179" s="80"/>
      <c r="DWM179" s="80"/>
      <c r="DWN179" s="80"/>
      <c r="DWO179" s="80"/>
      <c r="DWP179" s="80"/>
      <c r="DWQ179" s="80"/>
      <c r="DWR179" s="80"/>
      <c r="DWS179" s="80"/>
      <c r="DWT179" s="80"/>
      <c r="DWU179" s="80"/>
      <c r="DWV179" s="80"/>
      <c r="DWW179" s="80"/>
      <c r="DWX179" s="80"/>
      <c r="DWY179" s="80"/>
      <c r="DWZ179" s="80"/>
      <c r="DXA179" s="80"/>
      <c r="DXB179" s="80"/>
      <c r="DXC179" s="80"/>
      <c r="DXD179" s="80"/>
      <c r="DXE179" s="80"/>
      <c r="DXF179" s="80"/>
      <c r="DXG179" s="80"/>
      <c r="DXH179" s="80"/>
      <c r="DXI179" s="80"/>
      <c r="DXJ179" s="80"/>
      <c r="DXK179" s="80"/>
      <c r="DXL179" s="80"/>
      <c r="DXM179" s="80"/>
      <c r="DXN179" s="80"/>
      <c r="DXO179" s="80"/>
      <c r="DXP179" s="80"/>
      <c r="DXQ179" s="80"/>
      <c r="DXR179" s="80"/>
      <c r="DXS179" s="80"/>
      <c r="DXT179" s="80"/>
      <c r="DXU179" s="80"/>
      <c r="DXV179" s="80"/>
      <c r="DXW179" s="80"/>
      <c r="DXX179" s="80"/>
      <c r="DXY179" s="80"/>
      <c r="DXZ179" s="80"/>
      <c r="DYA179" s="80"/>
      <c r="DYB179" s="80"/>
      <c r="DYC179" s="80"/>
      <c r="DYD179" s="80"/>
      <c r="DYE179" s="80"/>
      <c r="DYF179" s="80"/>
      <c r="DYG179" s="80"/>
      <c r="DYH179" s="80"/>
      <c r="DYI179" s="80"/>
      <c r="DYJ179" s="80"/>
      <c r="DYK179" s="80"/>
      <c r="DYL179" s="80"/>
      <c r="DYM179" s="80"/>
      <c r="DYN179" s="80"/>
      <c r="DYO179" s="80"/>
      <c r="DYP179" s="80"/>
      <c r="DYQ179" s="80"/>
      <c r="DYR179" s="80"/>
      <c r="DYS179" s="80"/>
      <c r="DYT179" s="80"/>
      <c r="DYU179" s="80"/>
      <c r="DYV179" s="80"/>
      <c r="DYW179" s="80"/>
      <c r="DYX179" s="80"/>
      <c r="DYY179" s="80"/>
      <c r="DYZ179" s="80"/>
      <c r="DZA179" s="80"/>
      <c r="DZB179" s="80"/>
      <c r="DZC179" s="80"/>
      <c r="DZD179" s="80"/>
      <c r="DZE179" s="80"/>
      <c r="DZF179" s="80"/>
      <c r="DZG179" s="80"/>
      <c r="DZH179" s="80"/>
      <c r="DZI179" s="80"/>
      <c r="DZJ179" s="80"/>
      <c r="DZK179" s="80"/>
      <c r="DZL179" s="80"/>
      <c r="DZM179" s="80"/>
      <c r="DZN179" s="80"/>
      <c r="DZO179" s="80"/>
      <c r="DZP179" s="80"/>
      <c r="DZQ179" s="80"/>
      <c r="DZR179" s="80"/>
      <c r="DZS179" s="80"/>
      <c r="DZT179" s="80"/>
      <c r="DZU179" s="80"/>
      <c r="DZV179" s="80"/>
      <c r="DZW179" s="80"/>
      <c r="DZX179" s="80"/>
      <c r="DZY179" s="80"/>
      <c r="DZZ179" s="80"/>
      <c r="EAA179" s="80"/>
      <c r="EAB179" s="80"/>
      <c r="EAC179" s="80"/>
      <c r="EAD179" s="80"/>
      <c r="EAE179" s="80"/>
      <c r="EAF179" s="80"/>
      <c r="EAG179" s="80"/>
      <c r="EAH179" s="80"/>
      <c r="EAI179" s="80"/>
      <c r="EAJ179" s="80"/>
      <c r="EAK179" s="80"/>
      <c r="EAL179" s="80"/>
      <c r="EAM179" s="80"/>
      <c r="EAN179" s="80"/>
      <c r="EAO179" s="80"/>
      <c r="EAP179" s="80"/>
      <c r="EAQ179" s="80"/>
      <c r="EAR179" s="80"/>
      <c r="EAS179" s="80"/>
      <c r="EAT179" s="80"/>
      <c r="EAU179" s="80"/>
      <c r="EAV179" s="80"/>
      <c r="EAW179" s="80"/>
      <c r="EAX179" s="80"/>
      <c r="EAY179" s="80"/>
      <c r="EAZ179" s="80"/>
      <c r="EBA179" s="80"/>
      <c r="EBB179" s="80"/>
      <c r="EBC179" s="80"/>
      <c r="EBD179" s="80"/>
      <c r="EBE179" s="80"/>
      <c r="EBF179" s="80"/>
      <c r="EBG179" s="80"/>
      <c r="EBH179" s="80"/>
      <c r="EBI179" s="80"/>
      <c r="EBJ179" s="80"/>
      <c r="EBK179" s="80"/>
      <c r="EBL179" s="80"/>
      <c r="EBM179" s="80"/>
      <c r="EBN179" s="80"/>
      <c r="EBO179" s="80"/>
      <c r="EBP179" s="80"/>
      <c r="EBQ179" s="80"/>
      <c r="EBR179" s="80"/>
      <c r="EBS179" s="80"/>
      <c r="EBT179" s="80"/>
      <c r="EBU179" s="80"/>
      <c r="EBV179" s="80"/>
      <c r="EBW179" s="80"/>
      <c r="EBX179" s="80"/>
      <c r="EBY179" s="80"/>
      <c r="EBZ179" s="80"/>
      <c r="ECA179" s="80"/>
      <c r="ECB179" s="80"/>
      <c r="ECC179" s="80"/>
      <c r="ECD179" s="80"/>
      <c r="ECE179" s="80"/>
      <c r="ECF179" s="80"/>
      <c r="ECG179" s="80"/>
      <c r="ECH179" s="80"/>
      <c r="ECI179" s="80"/>
      <c r="ECJ179" s="80"/>
      <c r="ECK179" s="80"/>
      <c r="ECL179" s="80"/>
      <c r="ECM179" s="80"/>
      <c r="ECN179" s="80"/>
      <c r="ECO179" s="80"/>
      <c r="ECP179" s="80"/>
      <c r="ECQ179" s="80"/>
      <c r="ECR179" s="80"/>
      <c r="ECS179" s="80"/>
      <c r="ECT179" s="80"/>
      <c r="ECU179" s="80"/>
      <c r="ECV179" s="80"/>
      <c r="ECW179" s="80"/>
      <c r="ECX179" s="80"/>
      <c r="ECY179" s="80"/>
      <c r="ECZ179" s="80"/>
      <c r="EDA179" s="80"/>
      <c r="EDB179" s="80"/>
      <c r="EDC179" s="80"/>
      <c r="EDD179" s="80"/>
      <c r="EDE179" s="80"/>
      <c r="EDF179" s="80"/>
      <c r="EDG179" s="80"/>
      <c r="EDH179" s="80"/>
      <c r="EDI179" s="80"/>
      <c r="EDJ179" s="80"/>
      <c r="EDK179" s="80"/>
      <c r="EDL179" s="80"/>
      <c r="EDM179" s="80"/>
      <c r="EDN179" s="80"/>
      <c r="EDO179" s="80"/>
      <c r="EDP179" s="80"/>
      <c r="EDQ179" s="80"/>
      <c r="EDR179" s="80"/>
      <c r="EDS179" s="80"/>
      <c r="EDT179" s="80"/>
      <c r="EDU179" s="80"/>
      <c r="EDV179" s="80"/>
      <c r="EDW179" s="80"/>
      <c r="EDX179" s="80"/>
      <c r="EDY179" s="80"/>
      <c r="EDZ179" s="80"/>
      <c r="EEA179" s="80"/>
      <c r="EEB179" s="80"/>
      <c r="EEC179" s="80"/>
      <c r="EED179" s="80"/>
      <c r="EEE179" s="80"/>
      <c r="EEF179" s="80"/>
      <c r="EEG179" s="80"/>
      <c r="EEH179" s="80"/>
      <c r="EEI179" s="80"/>
      <c r="EEJ179" s="80"/>
      <c r="EEK179" s="80"/>
      <c r="EEL179" s="80"/>
      <c r="EEM179" s="80"/>
      <c r="EEN179" s="80"/>
      <c r="EEO179" s="80"/>
      <c r="EEP179" s="80"/>
      <c r="EEQ179" s="80"/>
      <c r="EER179" s="80"/>
      <c r="EES179" s="80"/>
      <c r="EET179" s="80"/>
      <c r="EEU179" s="80"/>
      <c r="EEV179" s="80"/>
      <c r="EEW179" s="80"/>
      <c r="EEX179" s="80"/>
      <c r="EEY179" s="80"/>
      <c r="EEZ179" s="80"/>
      <c r="EFA179" s="80"/>
      <c r="EFB179" s="80"/>
      <c r="EFC179" s="80"/>
      <c r="EFD179" s="80"/>
      <c r="EFE179" s="80"/>
      <c r="EFF179" s="80"/>
      <c r="EFG179" s="80"/>
      <c r="EFH179" s="80"/>
      <c r="EFI179" s="80"/>
      <c r="EFJ179" s="80"/>
      <c r="EFK179" s="80"/>
      <c r="EFL179" s="80"/>
      <c r="EFM179" s="80"/>
      <c r="EFN179" s="80"/>
      <c r="EFO179" s="80"/>
      <c r="EFP179" s="80"/>
      <c r="EFQ179" s="80"/>
      <c r="EFR179" s="80"/>
      <c r="EFS179" s="80"/>
      <c r="EFT179" s="80"/>
      <c r="EFU179" s="80"/>
      <c r="EFV179" s="80"/>
      <c r="EFW179" s="80"/>
      <c r="EFX179" s="80"/>
      <c r="EFY179" s="80"/>
      <c r="EFZ179" s="80"/>
      <c r="EGA179" s="80"/>
      <c r="EGB179" s="80"/>
      <c r="EGC179" s="80"/>
      <c r="EGD179" s="80"/>
      <c r="EGE179" s="80"/>
      <c r="EGF179" s="80"/>
      <c r="EGG179" s="80"/>
      <c r="EGH179" s="80"/>
      <c r="EGI179" s="80"/>
      <c r="EGJ179" s="80"/>
      <c r="EGK179" s="80"/>
      <c r="EGL179" s="80"/>
      <c r="EGM179" s="80"/>
      <c r="EGN179" s="80"/>
      <c r="EGO179" s="80"/>
      <c r="EGP179" s="80"/>
      <c r="EGQ179" s="80"/>
      <c r="EGR179" s="80"/>
      <c r="EGS179" s="80"/>
      <c r="EGT179" s="80"/>
      <c r="EGU179" s="80"/>
      <c r="EGV179" s="80"/>
      <c r="EGW179" s="80"/>
      <c r="EGX179" s="80"/>
      <c r="EGY179" s="80"/>
      <c r="EGZ179" s="80"/>
      <c r="EHA179" s="80"/>
      <c r="EHB179" s="80"/>
      <c r="EHC179" s="80"/>
      <c r="EHD179" s="80"/>
      <c r="EHE179" s="80"/>
      <c r="EHF179" s="80"/>
      <c r="EHG179" s="80"/>
      <c r="EHH179" s="80"/>
      <c r="EHI179" s="80"/>
      <c r="EHJ179" s="80"/>
      <c r="EHK179" s="80"/>
      <c r="EHL179" s="80"/>
      <c r="EHM179" s="80"/>
      <c r="EHN179" s="80"/>
      <c r="EHO179" s="80"/>
      <c r="EHP179" s="80"/>
      <c r="EHQ179" s="80"/>
      <c r="EHR179" s="80"/>
      <c r="EHS179" s="80"/>
      <c r="EHT179" s="80"/>
      <c r="EHU179" s="80"/>
      <c r="EHV179" s="80"/>
      <c r="EHW179" s="80"/>
      <c r="EHX179" s="80"/>
      <c r="EHY179" s="80"/>
      <c r="EHZ179" s="80"/>
      <c r="EIA179" s="80"/>
      <c r="EIB179" s="80"/>
      <c r="EIC179" s="80"/>
      <c r="EID179" s="80"/>
      <c r="EIE179" s="80"/>
      <c r="EIF179" s="80"/>
      <c r="EIG179" s="80"/>
      <c r="EIH179" s="80"/>
      <c r="EII179" s="80"/>
      <c r="EIJ179" s="80"/>
      <c r="EIK179" s="80"/>
      <c r="EIL179" s="80"/>
      <c r="EIM179" s="80"/>
      <c r="EIN179" s="80"/>
      <c r="EIO179" s="80"/>
      <c r="EIP179" s="80"/>
      <c r="EIQ179" s="80"/>
      <c r="EIR179" s="80"/>
      <c r="EIS179" s="80"/>
      <c r="EIT179" s="80"/>
      <c r="EIU179" s="80"/>
      <c r="EIV179" s="80"/>
      <c r="EIW179" s="80"/>
      <c r="EIX179" s="80"/>
      <c r="EIY179" s="80"/>
      <c r="EIZ179" s="80"/>
      <c r="EJA179" s="80"/>
      <c r="EJB179" s="80"/>
      <c r="EJC179" s="80"/>
      <c r="EJD179" s="80"/>
      <c r="EJE179" s="80"/>
      <c r="EJF179" s="80"/>
      <c r="EJG179" s="80"/>
      <c r="EJH179" s="80"/>
      <c r="EJI179" s="80"/>
      <c r="EJJ179" s="80"/>
      <c r="EJK179" s="80"/>
      <c r="EJL179" s="80"/>
      <c r="EJM179" s="80"/>
      <c r="EJN179" s="80"/>
      <c r="EJO179" s="80"/>
      <c r="EJP179" s="80"/>
      <c r="EJQ179" s="80"/>
      <c r="EJR179" s="80"/>
      <c r="EJS179" s="80"/>
      <c r="EJT179" s="80"/>
      <c r="EJU179" s="80"/>
      <c r="EJV179" s="80"/>
      <c r="EJW179" s="80"/>
      <c r="EJX179" s="80"/>
      <c r="EJY179" s="80"/>
      <c r="EJZ179" s="80"/>
      <c r="EKA179" s="80"/>
      <c r="EKB179" s="80"/>
      <c r="EKC179" s="80"/>
      <c r="EKD179" s="80"/>
      <c r="EKE179" s="80"/>
      <c r="EKF179" s="80"/>
      <c r="EKG179" s="80"/>
      <c r="EKH179" s="80"/>
      <c r="EKI179" s="80"/>
      <c r="EKJ179" s="80"/>
      <c r="EKK179" s="80"/>
      <c r="EKL179" s="80"/>
      <c r="EKM179" s="80"/>
      <c r="EKN179" s="80"/>
      <c r="EKO179" s="80"/>
      <c r="EKP179" s="80"/>
      <c r="EKQ179" s="80"/>
      <c r="EKR179" s="80"/>
      <c r="EKS179" s="80"/>
      <c r="EKT179" s="80"/>
      <c r="EKU179" s="80"/>
      <c r="EKV179" s="80"/>
      <c r="EKW179" s="80"/>
      <c r="EKX179" s="80"/>
      <c r="EKY179" s="80"/>
      <c r="EKZ179" s="80"/>
      <c r="ELA179" s="80"/>
      <c r="ELB179" s="80"/>
      <c r="ELC179" s="80"/>
      <c r="ELD179" s="80"/>
      <c r="ELE179" s="80"/>
      <c r="ELF179" s="80"/>
      <c r="ELG179" s="80"/>
      <c r="ELH179" s="80"/>
      <c r="ELI179" s="80"/>
      <c r="ELJ179" s="80"/>
      <c r="ELK179" s="80"/>
      <c r="ELL179" s="80"/>
      <c r="ELM179" s="80"/>
      <c r="ELN179" s="80"/>
      <c r="ELO179" s="80"/>
      <c r="ELP179" s="80"/>
      <c r="ELQ179" s="80"/>
      <c r="ELR179" s="80"/>
      <c r="ELS179" s="80"/>
      <c r="ELT179" s="80"/>
      <c r="ELU179" s="80"/>
      <c r="ELV179" s="80"/>
      <c r="ELW179" s="80"/>
      <c r="ELX179" s="80"/>
      <c r="ELY179" s="80"/>
      <c r="ELZ179" s="80"/>
      <c r="EMA179" s="80"/>
      <c r="EMB179" s="80"/>
      <c r="EMC179" s="80"/>
      <c r="EMD179" s="80"/>
      <c r="EME179" s="80"/>
      <c r="EMF179" s="80"/>
      <c r="EMG179" s="80"/>
      <c r="EMH179" s="80"/>
      <c r="EMI179" s="80"/>
      <c r="EMJ179" s="80"/>
      <c r="EMK179" s="80"/>
      <c r="EML179" s="80"/>
      <c r="EMM179" s="80"/>
      <c r="EMN179" s="80"/>
      <c r="EMO179" s="80"/>
      <c r="EMP179" s="80"/>
      <c r="EMQ179" s="80"/>
      <c r="EMR179" s="80"/>
      <c r="EMS179" s="80"/>
      <c r="EMT179" s="80"/>
      <c r="EMU179" s="80"/>
      <c r="EMV179" s="80"/>
      <c r="EMW179" s="80"/>
      <c r="EMX179" s="80"/>
      <c r="EMY179" s="80"/>
      <c r="EMZ179" s="80"/>
      <c r="ENA179" s="80"/>
      <c r="ENB179" s="80"/>
      <c r="ENC179" s="80"/>
      <c r="END179" s="80"/>
      <c r="ENE179" s="80"/>
      <c r="ENF179" s="80"/>
      <c r="ENG179" s="80"/>
      <c r="ENH179" s="80"/>
      <c r="ENI179" s="80"/>
      <c r="ENJ179" s="80"/>
      <c r="ENK179" s="80"/>
      <c r="ENL179" s="80"/>
      <c r="ENM179" s="80"/>
      <c r="ENN179" s="80"/>
      <c r="ENO179" s="80"/>
      <c r="ENP179" s="80"/>
      <c r="ENQ179" s="80"/>
      <c r="ENR179" s="80"/>
      <c r="ENS179" s="80"/>
      <c r="ENT179" s="80"/>
      <c r="ENU179" s="80"/>
      <c r="ENV179" s="80"/>
      <c r="ENW179" s="80"/>
      <c r="ENX179" s="80"/>
      <c r="ENY179" s="80"/>
      <c r="ENZ179" s="80"/>
      <c r="EOA179" s="80"/>
      <c r="EOB179" s="80"/>
      <c r="EOC179" s="80"/>
      <c r="EOD179" s="80"/>
      <c r="EOE179" s="80"/>
      <c r="EOF179" s="80"/>
      <c r="EOG179" s="80"/>
      <c r="EOH179" s="80"/>
      <c r="EOI179" s="80"/>
      <c r="EOJ179" s="80"/>
      <c r="EOK179" s="80"/>
      <c r="EOL179" s="80"/>
      <c r="EOM179" s="80"/>
      <c r="EON179" s="80"/>
      <c r="EOO179" s="80"/>
      <c r="EOP179" s="80"/>
      <c r="EOQ179" s="80"/>
      <c r="EOR179" s="80"/>
      <c r="EOS179" s="80"/>
      <c r="EOT179" s="80"/>
      <c r="EOU179" s="80"/>
      <c r="EOV179" s="80"/>
      <c r="EOW179" s="80"/>
      <c r="EOX179" s="80"/>
      <c r="EOY179" s="80"/>
      <c r="EOZ179" s="80"/>
      <c r="EPA179" s="80"/>
      <c r="EPB179" s="80"/>
      <c r="EPC179" s="80"/>
      <c r="EPD179" s="80"/>
      <c r="EPE179" s="80"/>
      <c r="EPF179" s="80"/>
      <c r="EPG179" s="80"/>
      <c r="EPH179" s="80"/>
      <c r="EPI179" s="80"/>
      <c r="EPJ179" s="80"/>
      <c r="EPK179" s="80"/>
      <c r="EPL179" s="80"/>
      <c r="EPM179" s="80"/>
      <c r="EPN179" s="80"/>
      <c r="EPO179" s="80"/>
      <c r="EPP179" s="80"/>
      <c r="EPQ179" s="80"/>
      <c r="EPR179" s="80"/>
      <c r="EPS179" s="80"/>
      <c r="EPT179" s="80"/>
      <c r="EPU179" s="80"/>
      <c r="EPV179" s="80"/>
      <c r="EPW179" s="80"/>
      <c r="EPX179" s="80"/>
      <c r="EPY179" s="80"/>
      <c r="EPZ179" s="80"/>
      <c r="EQA179" s="80"/>
      <c r="EQB179" s="80"/>
      <c r="EQC179" s="80"/>
      <c r="EQD179" s="80"/>
      <c r="EQE179" s="80"/>
      <c r="EQF179" s="80"/>
      <c r="EQG179" s="80"/>
      <c r="EQH179" s="80"/>
      <c r="EQI179" s="80"/>
      <c r="EQJ179" s="80"/>
      <c r="EQK179" s="80"/>
      <c r="EQL179" s="80"/>
      <c r="EQM179" s="80"/>
      <c r="EQN179" s="80"/>
      <c r="EQO179" s="80"/>
      <c r="EQP179" s="80"/>
      <c r="EQQ179" s="80"/>
      <c r="EQR179" s="80"/>
      <c r="EQS179" s="80"/>
      <c r="EQT179" s="80"/>
      <c r="EQU179" s="80"/>
      <c r="EQV179" s="80"/>
      <c r="EQW179" s="80"/>
      <c r="EQX179" s="80"/>
      <c r="EQY179" s="80"/>
      <c r="EQZ179" s="80"/>
      <c r="ERA179" s="80"/>
      <c r="ERB179" s="80"/>
      <c r="ERC179" s="80"/>
      <c r="ERD179" s="80"/>
      <c r="ERE179" s="80"/>
      <c r="ERF179" s="80"/>
      <c r="ERG179" s="80"/>
      <c r="ERH179" s="80"/>
      <c r="ERI179" s="80"/>
      <c r="ERJ179" s="80"/>
      <c r="ERK179" s="80"/>
      <c r="ERL179" s="80"/>
      <c r="ERM179" s="80"/>
      <c r="ERN179" s="80"/>
      <c r="ERO179" s="80"/>
      <c r="ERP179" s="80"/>
      <c r="ERQ179" s="80"/>
      <c r="ERR179" s="80"/>
      <c r="ERS179" s="80"/>
      <c r="ERT179" s="80"/>
      <c r="ERU179" s="80"/>
      <c r="ERV179" s="80"/>
      <c r="ERW179" s="80"/>
      <c r="ERX179" s="80"/>
      <c r="ERY179" s="80"/>
      <c r="ERZ179" s="80"/>
      <c r="ESA179" s="80"/>
      <c r="ESB179" s="80"/>
      <c r="ESC179" s="80"/>
      <c r="ESD179" s="80"/>
      <c r="ESE179" s="80"/>
      <c r="ESF179" s="80"/>
      <c r="ESG179" s="80"/>
      <c r="ESH179" s="80"/>
      <c r="ESI179" s="80"/>
      <c r="ESJ179" s="80"/>
      <c r="ESK179" s="80"/>
      <c r="ESL179" s="80"/>
      <c r="ESM179" s="80"/>
      <c r="ESN179" s="80"/>
      <c r="ESO179" s="80"/>
      <c r="ESP179" s="80"/>
      <c r="ESQ179" s="80"/>
      <c r="ESR179" s="80"/>
      <c r="ESS179" s="80"/>
      <c r="EST179" s="80"/>
      <c r="ESU179" s="80"/>
      <c r="ESV179" s="80"/>
      <c r="ESW179" s="80"/>
      <c r="ESX179" s="80"/>
      <c r="ESY179" s="80"/>
      <c r="ESZ179" s="80"/>
      <c r="ETA179" s="80"/>
      <c r="ETB179" s="80"/>
      <c r="ETC179" s="80"/>
      <c r="ETD179" s="80"/>
      <c r="ETE179" s="80"/>
      <c r="ETF179" s="80"/>
      <c r="ETG179" s="80"/>
      <c r="ETH179" s="80"/>
      <c r="ETI179" s="80"/>
      <c r="ETJ179" s="80"/>
      <c r="ETK179" s="80"/>
      <c r="ETL179" s="80"/>
      <c r="ETM179" s="80"/>
      <c r="ETN179" s="80"/>
      <c r="ETO179" s="80"/>
      <c r="ETP179" s="80"/>
      <c r="ETQ179" s="80"/>
      <c r="ETR179" s="80"/>
      <c r="ETS179" s="80"/>
      <c r="ETT179" s="80"/>
      <c r="ETU179" s="80"/>
      <c r="ETV179" s="80"/>
      <c r="ETW179" s="80"/>
      <c r="ETX179" s="80"/>
      <c r="ETY179" s="80"/>
      <c r="ETZ179" s="80"/>
      <c r="EUA179" s="80"/>
      <c r="EUB179" s="80"/>
      <c r="EUC179" s="80"/>
      <c r="EUD179" s="80"/>
      <c r="EUE179" s="80"/>
      <c r="EUF179" s="80"/>
      <c r="EUG179" s="80"/>
      <c r="EUH179" s="80"/>
      <c r="EUI179" s="80"/>
      <c r="EUJ179" s="80"/>
      <c r="EUK179" s="80"/>
      <c r="EUL179" s="80"/>
      <c r="EUM179" s="80"/>
      <c r="EUN179" s="80"/>
      <c r="EUO179" s="80"/>
      <c r="EUP179" s="80"/>
      <c r="EUQ179" s="80"/>
      <c r="EUR179" s="80"/>
      <c r="EUS179" s="80"/>
      <c r="EUT179" s="80"/>
      <c r="EUU179" s="80"/>
      <c r="EUV179" s="80"/>
      <c r="EUW179" s="80"/>
      <c r="EUX179" s="80"/>
      <c r="EUY179" s="80"/>
      <c r="EUZ179" s="80"/>
      <c r="EVA179" s="80"/>
      <c r="EVB179" s="80"/>
      <c r="EVC179" s="80"/>
      <c r="EVD179" s="80"/>
      <c r="EVE179" s="80"/>
      <c r="EVF179" s="80"/>
      <c r="EVG179" s="80"/>
      <c r="EVH179" s="80"/>
      <c r="EVI179" s="80"/>
      <c r="EVJ179" s="80"/>
      <c r="EVK179" s="80"/>
      <c r="EVL179" s="80"/>
      <c r="EVM179" s="80"/>
      <c r="EVN179" s="80"/>
      <c r="EVO179" s="80"/>
      <c r="EVP179" s="80"/>
      <c r="EVQ179" s="80"/>
      <c r="EVR179" s="80"/>
      <c r="EVS179" s="80"/>
      <c r="EVT179" s="80"/>
      <c r="EVU179" s="80"/>
      <c r="EVV179" s="80"/>
      <c r="EVW179" s="80"/>
      <c r="EVX179" s="80"/>
      <c r="EVY179" s="80"/>
      <c r="EVZ179" s="80"/>
      <c r="EWA179" s="80"/>
      <c r="EWB179" s="80"/>
      <c r="EWC179" s="80"/>
      <c r="EWD179" s="80"/>
      <c r="EWE179" s="80"/>
      <c r="EWF179" s="80"/>
      <c r="EWG179" s="80"/>
      <c r="EWH179" s="80"/>
      <c r="EWI179" s="80"/>
      <c r="EWJ179" s="80"/>
      <c r="EWK179" s="80"/>
      <c r="EWL179" s="80"/>
      <c r="EWM179" s="80"/>
      <c r="EWN179" s="80"/>
      <c r="EWO179" s="80"/>
      <c r="EWP179" s="80"/>
      <c r="EWQ179" s="80"/>
      <c r="EWR179" s="80"/>
      <c r="EWS179" s="80"/>
      <c r="EWT179" s="80"/>
      <c r="EWU179" s="80"/>
      <c r="EWV179" s="80"/>
      <c r="EWW179" s="80"/>
      <c r="EWX179" s="80"/>
      <c r="EWY179" s="80"/>
      <c r="EWZ179" s="80"/>
      <c r="EXA179" s="80"/>
      <c r="EXB179" s="80"/>
      <c r="EXC179" s="80"/>
      <c r="EXD179" s="80"/>
      <c r="EXE179" s="80"/>
      <c r="EXF179" s="80"/>
      <c r="EXG179" s="80"/>
      <c r="EXH179" s="80"/>
      <c r="EXI179" s="80"/>
      <c r="EXJ179" s="80"/>
      <c r="EXK179" s="80"/>
      <c r="EXL179" s="80"/>
      <c r="EXM179" s="80"/>
      <c r="EXN179" s="80"/>
      <c r="EXO179" s="80"/>
      <c r="EXP179" s="80"/>
      <c r="EXQ179" s="80"/>
      <c r="EXR179" s="80"/>
      <c r="EXS179" s="80"/>
      <c r="EXT179" s="80"/>
      <c r="EXU179" s="80"/>
      <c r="EXV179" s="80"/>
      <c r="EXW179" s="80"/>
      <c r="EXX179" s="80"/>
      <c r="EXY179" s="80"/>
      <c r="EXZ179" s="80"/>
      <c r="EYA179" s="80"/>
      <c r="EYB179" s="80"/>
      <c r="EYC179" s="80"/>
      <c r="EYD179" s="80"/>
      <c r="EYE179" s="80"/>
      <c r="EYF179" s="80"/>
      <c r="EYG179" s="80"/>
      <c r="EYH179" s="80"/>
      <c r="EYI179" s="80"/>
      <c r="EYJ179" s="80"/>
      <c r="EYK179" s="80"/>
      <c r="EYL179" s="80"/>
      <c r="EYM179" s="80"/>
      <c r="EYN179" s="80"/>
      <c r="EYO179" s="80"/>
      <c r="EYP179" s="80"/>
      <c r="EYQ179" s="80"/>
      <c r="EYR179" s="80"/>
      <c r="EYS179" s="80"/>
      <c r="EYT179" s="80"/>
      <c r="EYU179" s="80"/>
      <c r="EYV179" s="80"/>
      <c r="EYW179" s="80"/>
      <c r="EYX179" s="80"/>
      <c r="EYY179" s="80"/>
      <c r="EYZ179" s="80"/>
      <c r="EZA179" s="80"/>
      <c r="EZB179" s="80"/>
      <c r="EZC179" s="80"/>
      <c r="EZD179" s="80"/>
      <c r="EZE179" s="80"/>
      <c r="EZF179" s="80"/>
      <c r="EZG179" s="80"/>
      <c r="EZH179" s="80"/>
      <c r="EZI179" s="80"/>
      <c r="EZJ179" s="80"/>
      <c r="EZK179" s="80"/>
      <c r="EZL179" s="80"/>
      <c r="EZM179" s="80"/>
      <c r="EZN179" s="80"/>
      <c r="EZO179" s="80"/>
      <c r="EZP179" s="80"/>
      <c r="EZQ179" s="80"/>
      <c r="EZR179" s="80"/>
      <c r="EZS179" s="80"/>
      <c r="EZT179" s="80"/>
      <c r="EZU179" s="80"/>
      <c r="EZV179" s="80"/>
      <c r="EZW179" s="80"/>
      <c r="EZX179" s="80"/>
      <c r="EZY179" s="80"/>
      <c r="EZZ179" s="80"/>
      <c r="FAA179" s="80"/>
      <c r="FAB179" s="80"/>
      <c r="FAC179" s="80"/>
      <c r="FAD179" s="80"/>
      <c r="FAE179" s="80"/>
      <c r="FAF179" s="80"/>
      <c r="FAG179" s="80"/>
      <c r="FAH179" s="80"/>
      <c r="FAI179" s="80"/>
      <c r="FAJ179" s="80"/>
      <c r="FAK179" s="80"/>
      <c r="FAL179" s="80"/>
      <c r="FAM179" s="80"/>
      <c r="FAN179" s="80"/>
      <c r="FAO179" s="80"/>
      <c r="FAP179" s="80"/>
      <c r="FAQ179" s="80"/>
      <c r="FAR179" s="80"/>
      <c r="FAS179" s="80"/>
      <c r="FAT179" s="80"/>
      <c r="FAU179" s="80"/>
      <c r="FAV179" s="80"/>
      <c r="FAW179" s="80"/>
      <c r="FAX179" s="80"/>
      <c r="FAY179" s="80"/>
      <c r="FAZ179" s="80"/>
      <c r="FBA179" s="80"/>
      <c r="FBB179" s="80"/>
      <c r="FBC179" s="80"/>
      <c r="FBD179" s="80"/>
      <c r="FBE179" s="80"/>
      <c r="FBF179" s="80"/>
      <c r="FBG179" s="80"/>
      <c r="FBH179" s="80"/>
      <c r="FBI179" s="80"/>
      <c r="FBJ179" s="80"/>
      <c r="FBK179" s="80"/>
      <c r="FBL179" s="80"/>
      <c r="FBM179" s="80"/>
      <c r="FBN179" s="80"/>
      <c r="FBO179" s="80"/>
      <c r="FBP179" s="80"/>
      <c r="FBQ179" s="80"/>
      <c r="FBR179" s="80"/>
      <c r="FBS179" s="80"/>
      <c r="FBT179" s="80"/>
      <c r="FBU179" s="80"/>
      <c r="FBV179" s="80"/>
      <c r="FBW179" s="80"/>
      <c r="FBX179" s="80"/>
      <c r="FBY179" s="80"/>
      <c r="FBZ179" s="80"/>
      <c r="FCA179" s="80"/>
      <c r="FCB179" s="80"/>
      <c r="FCC179" s="80"/>
      <c r="FCD179" s="80"/>
      <c r="FCE179" s="80"/>
      <c r="FCF179" s="80"/>
      <c r="FCG179" s="80"/>
      <c r="FCH179" s="80"/>
      <c r="FCI179" s="80"/>
      <c r="FCJ179" s="80"/>
      <c r="FCK179" s="80"/>
      <c r="FCL179" s="80"/>
      <c r="FCM179" s="80"/>
      <c r="FCN179" s="80"/>
      <c r="FCO179" s="80"/>
      <c r="FCP179" s="80"/>
      <c r="FCQ179" s="80"/>
      <c r="FCR179" s="80"/>
      <c r="FCS179" s="80"/>
      <c r="FCT179" s="80"/>
      <c r="FCU179" s="80"/>
      <c r="FCV179" s="80"/>
      <c r="FCW179" s="80"/>
      <c r="FCX179" s="80"/>
      <c r="FCY179" s="80"/>
      <c r="FCZ179" s="80"/>
      <c r="FDA179" s="80"/>
      <c r="FDB179" s="80"/>
      <c r="FDC179" s="80"/>
      <c r="FDD179" s="80"/>
      <c r="FDE179" s="80"/>
      <c r="FDF179" s="80"/>
      <c r="FDG179" s="80"/>
      <c r="FDH179" s="80"/>
      <c r="FDI179" s="80"/>
      <c r="FDJ179" s="80"/>
      <c r="FDK179" s="80"/>
      <c r="FDL179" s="80"/>
      <c r="FDM179" s="80"/>
      <c r="FDN179" s="80"/>
      <c r="FDO179" s="80"/>
      <c r="FDP179" s="80"/>
      <c r="FDQ179" s="80"/>
      <c r="FDR179" s="80"/>
      <c r="FDS179" s="80"/>
      <c r="FDT179" s="80"/>
      <c r="FDU179" s="80"/>
      <c r="FDV179" s="80"/>
      <c r="FDW179" s="80"/>
      <c r="FDX179" s="80"/>
      <c r="FDY179" s="80"/>
      <c r="FDZ179" s="80"/>
      <c r="FEA179" s="80"/>
      <c r="FEB179" s="80"/>
      <c r="FEC179" s="80"/>
      <c r="FED179" s="80"/>
      <c r="FEE179" s="80"/>
      <c r="FEF179" s="80"/>
      <c r="FEG179" s="80"/>
      <c r="FEH179" s="80"/>
      <c r="FEI179" s="80"/>
      <c r="FEJ179" s="80"/>
      <c r="FEK179" s="80"/>
      <c r="FEL179" s="80"/>
      <c r="FEM179" s="80"/>
      <c r="FEN179" s="80"/>
      <c r="FEO179" s="80"/>
      <c r="FEP179" s="80"/>
      <c r="FEQ179" s="80"/>
      <c r="FER179" s="80"/>
      <c r="FES179" s="80"/>
      <c r="FET179" s="80"/>
      <c r="FEU179" s="80"/>
      <c r="FEV179" s="80"/>
      <c r="FEW179" s="80"/>
      <c r="FEX179" s="80"/>
      <c r="FEY179" s="80"/>
      <c r="FEZ179" s="80"/>
      <c r="FFA179" s="80"/>
      <c r="FFB179" s="80"/>
      <c r="FFC179" s="80"/>
      <c r="FFD179" s="80"/>
      <c r="FFE179" s="80"/>
      <c r="FFF179" s="80"/>
      <c r="FFG179" s="80"/>
      <c r="FFH179" s="80"/>
      <c r="FFI179" s="80"/>
      <c r="FFJ179" s="80"/>
      <c r="FFK179" s="80"/>
      <c r="FFL179" s="80"/>
      <c r="FFM179" s="80"/>
      <c r="FFN179" s="80"/>
      <c r="FFO179" s="80"/>
      <c r="FFP179" s="80"/>
      <c r="FFQ179" s="80"/>
      <c r="FFR179" s="80"/>
      <c r="FFS179" s="80"/>
      <c r="FFT179" s="80"/>
      <c r="FFU179" s="80"/>
      <c r="FFV179" s="80"/>
      <c r="FFW179" s="80"/>
      <c r="FFX179" s="80"/>
      <c r="FFY179" s="80"/>
      <c r="FFZ179" s="80"/>
      <c r="FGA179" s="80"/>
      <c r="FGB179" s="80"/>
      <c r="FGC179" s="80"/>
      <c r="FGD179" s="80"/>
      <c r="FGE179" s="80"/>
      <c r="FGF179" s="80"/>
      <c r="FGG179" s="80"/>
      <c r="FGH179" s="80"/>
      <c r="FGI179" s="80"/>
      <c r="FGJ179" s="80"/>
      <c r="FGK179" s="80"/>
      <c r="FGL179" s="80"/>
      <c r="FGM179" s="80"/>
      <c r="FGN179" s="80"/>
      <c r="FGO179" s="80"/>
      <c r="FGP179" s="80"/>
      <c r="FGQ179" s="80"/>
      <c r="FGR179" s="80"/>
      <c r="FGS179" s="80"/>
      <c r="FGT179" s="80"/>
      <c r="FGU179" s="80"/>
      <c r="FGV179" s="80"/>
      <c r="FGW179" s="80"/>
      <c r="FGX179" s="80"/>
      <c r="FGY179" s="80"/>
      <c r="FGZ179" s="80"/>
      <c r="FHA179" s="80"/>
      <c r="FHB179" s="80"/>
      <c r="FHC179" s="80"/>
      <c r="FHD179" s="80"/>
      <c r="FHE179" s="80"/>
      <c r="FHF179" s="80"/>
      <c r="FHG179" s="80"/>
      <c r="FHH179" s="80"/>
      <c r="FHI179" s="80"/>
      <c r="FHJ179" s="80"/>
      <c r="FHK179" s="80"/>
      <c r="FHL179" s="80"/>
      <c r="FHM179" s="80"/>
      <c r="FHN179" s="80"/>
      <c r="FHO179" s="80"/>
      <c r="FHP179" s="80"/>
      <c r="FHQ179" s="80"/>
      <c r="FHR179" s="80"/>
      <c r="FHS179" s="80"/>
      <c r="FHT179" s="80"/>
      <c r="FHU179" s="80"/>
      <c r="FHV179" s="80"/>
      <c r="FHW179" s="80"/>
      <c r="FHX179" s="80"/>
      <c r="FHY179" s="80"/>
      <c r="FHZ179" s="80"/>
      <c r="FIA179" s="80"/>
      <c r="FIB179" s="80"/>
      <c r="FIC179" s="80"/>
      <c r="FID179" s="80"/>
      <c r="FIE179" s="80"/>
      <c r="FIF179" s="80"/>
      <c r="FIG179" s="80"/>
      <c r="FIH179" s="80"/>
      <c r="FII179" s="80"/>
      <c r="FIJ179" s="80"/>
      <c r="FIK179" s="80"/>
      <c r="FIL179" s="80"/>
      <c r="FIM179" s="80"/>
      <c r="FIN179" s="80"/>
      <c r="FIO179" s="80"/>
      <c r="FIP179" s="80"/>
      <c r="FIQ179" s="80"/>
      <c r="FIR179" s="80"/>
      <c r="FIS179" s="80"/>
      <c r="FIT179" s="80"/>
      <c r="FIU179" s="80"/>
      <c r="FIV179" s="80"/>
      <c r="FIW179" s="80"/>
      <c r="FIX179" s="80"/>
      <c r="FIY179" s="80"/>
      <c r="FIZ179" s="80"/>
      <c r="FJA179" s="80"/>
      <c r="FJB179" s="80"/>
      <c r="FJC179" s="80"/>
      <c r="FJD179" s="80"/>
      <c r="FJE179" s="80"/>
      <c r="FJF179" s="80"/>
      <c r="FJG179" s="80"/>
      <c r="FJH179" s="80"/>
      <c r="FJI179" s="80"/>
      <c r="FJJ179" s="80"/>
      <c r="FJK179" s="80"/>
      <c r="FJL179" s="80"/>
      <c r="FJM179" s="80"/>
      <c r="FJN179" s="80"/>
      <c r="FJO179" s="80"/>
      <c r="FJP179" s="80"/>
      <c r="FJQ179" s="80"/>
      <c r="FJR179" s="80"/>
      <c r="FJS179" s="80"/>
      <c r="FJT179" s="80"/>
      <c r="FJU179" s="80"/>
      <c r="FJV179" s="80"/>
      <c r="FJW179" s="80"/>
      <c r="FJX179" s="80"/>
      <c r="FJY179" s="80"/>
      <c r="FJZ179" s="80"/>
      <c r="FKA179" s="80"/>
      <c r="FKB179" s="80"/>
      <c r="FKC179" s="80"/>
      <c r="FKD179" s="80"/>
      <c r="FKE179" s="80"/>
      <c r="FKF179" s="80"/>
      <c r="FKG179" s="80"/>
      <c r="FKH179" s="80"/>
      <c r="FKI179" s="80"/>
      <c r="FKJ179" s="80"/>
      <c r="FKK179" s="80"/>
      <c r="FKL179" s="80"/>
      <c r="FKM179" s="80"/>
      <c r="FKN179" s="80"/>
      <c r="FKO179" s="80"/>
      <c r="FKP179" s="80"/>
      <c r="FKQ179" s="80"/>
      <c r="FKR179" s="80"/>
      <c r="FKS179" s="80"/>
      <c r="FKT179" s="80"/>
      <c r="FKU179" s="80"/>
      <c r="FKV179" s="80"/>
      <c r="FKW179" s="80"/>
      <c r="FKX179" s="80"/>
      <c r="FKY179" s="80"/>
      <c r="FKZ179" s="80"/>
      <c r="FLA179" s="80"/>
      <c r="FLB179" s="80"/>
      <c r="FLC179" s="80"/>
      <c r="FLD179" s="80"/>
      <c r="FLE179" s="80"/>
      <c r="FLF179" s="80"/>
      <c r="FLG179" s="80"/>
      <c r="FLH179" s="80"/>
      <c r="FLI179" s="80"/>
      <c r="FLJ179" s="80"/>
      <c r="FLK179" s="80"/>
      <c r="FLL179" s="80"/>
      <c r="FLM179" s="80"/>
      <c r="FLN179" s="80"/>
      <c r="FLO179" s="80"/>
      <c r="FLP179" s="80"/>
      <c r="FLQ179" s="80"/>
      <c r="FLR179" s="80"/>
      <c r="FLS179" s="80"/>
      <c r="FLT179" s="80"/>
      <c r="FLU179" s="80"/>
      <c r="FLV179" s="80"/>
      <c r="FLW179" s="80"/>
      <c r="FLX179" s="80"/>
      <c r="FLY179" s="80"/>
      <c r="FLZ179" s="80"/>
      <c r="FMA179" s="80"/>
      <c r="FMB179" s="80"/>
      <c r="FMC179" s="80"/>
      <c r="FMD179" s="80"/>
      <c r="FME179" s="80"/>
      <c r="FMF179" s="80"/>
      <c r="FMG179" s="80"/>
      <c r="FMH179" s="80"/>
      <c r="FMI179" s="80"/>
      <c r="FMJ179" s="80"/>
      <c r="FMK179" s="80"/>
      <c r="FML179" s="80"/>
      <c r="FMM179" s="80"/>
      <c r="FMN179" s="80"/>
      <c r="FMO179" s="80"/>
      <c r="FMP179" s="80"/>
      <c r="FMQ179" s="80"/>
      <c r="FMR179" s="80"/>
      <c r="FMS179" s="80"/>
      <c r="FMT179" s="80"/>
      <c r="FMU179" s="80"/>
      <c r="FMV179" s="80"/>
      <c r="FMW179" s="80"/>
      <c r="FMX179" s="80"/>
      <c r="FMY179" s="80"/>
      <c r="FMZ179" s="80"/>
      <c r="FNA179" s="80"/>
      <c r="FNB179" s="80"/>
      <c r="FNC179" s="80"/>
      <c r="FND179" s="80"/>
      <c r="FNE179" s="80"/>
      <c r="FNF179" s="80"/>
      <c r="FNG179" s="80"/>
      <c r="FNH179" s="80"/>
      <c r="FNI179" s="80"/>
      <c r="FNJ179" s="80"/>
      <c r="FNK179" s="80"/>
      <c r="FNL179" s="80"/>
      <c r="FNM179" s="80"/>
      <c r="FNN179" s="80"/>
      <c r="FNO179" s="80"/>
      <c r="FNP179" s="80"/>
      <c r="FNQ179" s="80"/>
      <c r="FNR179" s="80"/>
      <c r="FNS179" s="80"/>
      <c r="FNT179" s="80"/>
      <c r="FNU179" s="80"/>
      <c r="FNV179" s="80"/>
      <c r="FNW179" s="80"/>
      <c r="FNX179" s="80"/>
      <c r="FNY179" s="80"/>
      <c r="FNZ179" s="80"/>
      <c r="FOA179" s="80"/>
      <c r="FOB179" s="80"/>
      <c r="FOC179" s="80"/>
      <c r="FOD179" s="80"/>
      <c r="FOE179" s="80"/>
      <c r="FOF179" s="80"/>
      <c r="FOG179" s="80"/>
      <c r="FOH179" s="80"/>
      <c r="FOI179" s="80"/>
      <c r="FOJ179" s="80"/>
      <c r="FOK179" s="80"/>
      <c r="FOL179" s="80"/>
      <c r="FOM179" s="80"/>
      <c r="FON179" s="80"/>
      <c r="FOO179" s="80"/>
      <c r="FOP179" s="80"/>
      <c r="FOQ179" s="80"/>
      <c r="FOR179" s="80"/>
      <c r="FOS179" s="80"/>
      <c r="FOT179" s="80"/>
      <c r="FOU179" s="80"/>
      <c r="FOV179" s="80"/>
      <c r="FOW179" s="80"/>
      <c r="FOX179" s="80"/>
      <c r="FOY179" s="80"/>
      <c r="FOZ179" s="80"/>
      <c r="FPA179" s="80"/>
      <c r="FPB179" s="80"/>
      <c r="FPC179" s="80"/>
      <c r="FPD179" s="80"/>
      <c r="FPE179" s="80"/>
      <c r="FPF179" s="80"/>
      <c r="FPG179" s="80"/>
      <c r="FPH179" s="80"/>
      <c r="FPI179" s="80"/>
      <c r="FPJ179" s="80"/>
      <c r="FPK179" s="80"/>
      <c r="FPL179" s="80"/>
      <c r="FPM179" s="80"/>
      <c r="FPN179" s="80"/>
      <c r="FPO179" s="80"/>
      <c r="FPP179" s="80"/>
      <c r="FPQ179" s="80"/>
      <c r="FPR179" s="80"/>
      <c r="FPS179" s="80"/>
      <c r="FPT179" s="80"/>
      <c r="FPU179" s="80"/>
      <c r="FPV179" s="80"/>
      <c r="FPW179" s="80"/>
      <c r="FPX179" s="80"/>
      <c r="FPY179" s="80"/>
      <c r="FPZ179" s="80"/>
      <c r="FQA179" s="80"/>
      <c r="FQB179" s="80"/>
      <c r="FQC179" s="80"/>
      <c r="FQD179" s="80"/>
      <c r="FQE179" s="80"/>
      <c r="FQF179" s="80"/>
      <c r="FQG179" s="80"/>
      <c r="FQH179" s="80"/>
      <c r="FQI179" s="80"/>
      <c r="FQJ179" s="80"/>
      <c r="FQK179" s="80"/>
      <c r="FQL179" s="80"/>
      <c r="FQM179" s="80"/>
      <c r="FQN179" s="80"/>
      <c r="FQO179" s="80"/>
      <c r="FQP179" s="80"/>
      <c r="FQQ179" s="80"/>
      <c r="FQR179" s="80"/>
      <c r="FQS179" s="80"/>
      <c r="FQT179" s="80"/>
      <c r="FQU179" s="80"/>
      <c r="FQV179" s="80"/>
      <c r="FQW179" s="80"/>
      <c r="FQX179" s="80"/>
      <c r="FQY179" s="80"/>
      <c r="FQZ179" s="80"/>
      <c r="FRA179" s="80"/>
      <c r="FRB179" s="80"/>
      <c r="FRC179" s="80"/>
      <c r="FRD179" s="80"/>
      <c r="FRE179" s="80"/>
      <c r="FRF179" s="80"/>
      <c r="FRG179" s="80"/>
      <c r="FRH179" s="80"/>
      <c r="FRI179" s="80"/>
      <c r="FRJ179" s="80"/>
      <c r="FRK179" s="80"/>
      <c r="FRL179" s="80"/>
      <c r="FRM179" s="80"/>
      <c r="FRN179" s="80"/>
      <c r="FRO179" s="80"/>
      <c r="FRP179" s="80"/>
      <c r="FRQ179" s="80"/>
      <c r="FRR179" s="80"/>
      <c r="FRS179" s="80"/>
      <c r="FRT179" s="80"/>
      <c r="FRU179" s="80"/>
      <c r="FRV179" s="80"/>
      <c r="FRW179" s="80"/>
      <c r="FRX179" s="80"/>
      <c r="FRY179" s="80"/>
      <c r="FRZ179" s="80"/>
      <c r="FSA179" s="80"/>
      <c r="FSB179" s="80"/>
      <c r="FSC179" s="80"/>
      <c r="FSD179" s="80"/>
      <c r="FSE179" s="80"/>
      <c r="FSF179" s="80"/>
      <c r="FSG179" s="80"/>
      <c r="FSH179" s="80"/>
      <c r="FSI179" s="80"/>
      <c r="FSJ179" s="80"/>
      <c r="FSK179" s="80"/>
      <c r="FSL179" s="80"/>
      <c r="FSM179" s="80"/>
      <c r="FSN179" s="80"/>
      <c r="FSO179" s="80"/>
      <c r="FSP179" s="80"/>
      <c r="FSQ179" s="80"/>
      <c r="FSR179" s="80"/>
      <c r="FSS179" s="80"/>
      <c r="FST179" s="80"/>
      <c r="FSU179" s="80"/>
      <c r="FSV179" s="80"/>
      <c r="FSW179" s="80"/>
      <c r="FSX179" s="80"/>
      <c r="FSY179" s="80"/>
      <c r="FSZ179" s="80"/>
      <c r="FTA179" s="80"/>
      <c r="FTB179" s="80"/>
      <c r="FTC179" s="80"/>
      <c r="FTD179" s="80"/>
      <c r="FTE179" s="80"/>
      <c r="FTF179" s="80"/>
      <c r="FTG179" s="80"/>
      <c r="FTH179" s="80"/>
      <c r="FTI179" s="80"/>
      <c r="FTJ179" s="80"/>
      <c r="FTK179" s="80"/>
      <c r="FTL179" s="80"/>
      <c r="FTM179" s="80"/>
      <c r="FTN179" s="80"/>
      <c r="FTO179" s="80"/>
      <c r="FTP179" s="80"/>
      <c r="FTQ179" s="80"/>
      <c r="FTR179" s="80"/>
      <c r="FTS179" s="80"/>
      <c r="FTT179" s="80"/>
      <c r="FTU179" s="80"/>
      <c r="FTV179" s="80"/>
      <c r="FTW179" s="80"/>
      <c r="FTX179" s="80"/>
      <c r="FTY179" s="80"/>
      <c r="FTZ179" s="80"/>
      <c r="FUA179" s="80"/>
      <c r="FUB179" s="80"/>
      <c r="FUC179" s="80"/>
      <c r="FUD179" s="80"/>
      <c r="FUE179" s="80"/>
      <c r="FUF179" s="80"/>
      <c r="FUG179" s="80"/>
      <c r="FUH179" s="80"/>
      <c r="FUI179" s="80"/>
      <c r="FUJ179" s="80"/>
      <c r="FUK179" s="80"/>
      <c r="FUL179" s="80"/>
      <c r="FUM179" s="80"/>
      <c r="FUN179" s="80"/>
      <c r="FUO179" s="80"/>
      <c r="FUP179" s="80"/>
      <c r="FUQ179" s="80"/>
      <c r="FUR179" s="80"/>
      <c r="FUS179" s="80"/>
      <c r="FUT179" s="80"/>
      <c r="FUU179" s="80"/>
      <c r="FUV179" s="80"/>
      <c r="FUW179" s="80"/>
      <c r="FUX179" s="80"/>
      <c r="FUY179" s="80"/>
      <c r="FUZ179" s="80"/>
      <c r="FVA179" s="80"/>
      <c r="FVB179" s="80"/>
      <c r="FVC179" s="80"/>
      <c r="FVD179" s="80"/>
      <c r="FVE179" s="80"/>
      <c r="FVF179" s="80"/>
      <c r="FVG179" s="80"/>
      <c r="FVH179" s="80"/>
      <c r="FVI179" s="80"/>
      <c r="FVJ179" s="80"/>
      <c r="FVK179" s="80"/>
      <c r="FVL179" s="80"/>
      <c r="FVM179" s="80"/>
      <c r="FVN179" s="80"/>
      <c r="FVO179" s="80"/>
      <c r="FVP179" s="80"/>
      <c r="FVQ179" s="80"/>
      <c r="FVR179" s="80"/>
      <c r="FVS179" s="80"/>
      <c r="FVT179" s="80"/>
      <c r="FVU179" s="80"/>
      <c r="FVV179" s="80"/>
      <c r="FVW179" s="80"/>
      <c r="FVX179" s="80"/>
      <c r="FVY179" s="80"/>
      <c r="FVZ179" s="80"/>
      <c r="FWA179" s="80"/>
      <c r="FWB179" s="80"/>
      <c r="FWC179" s="80"/>
      <c r="FWD179" s="80"/>
      <c r="FWE179" s="80"/>
      <c r="FWF179" s="80"/>
      <c r="FWG179" s="80"/>
      <c r="FWH179" s="80"/>
      <c r="FWI179" s="80"/>
      <c r="FWJ179" s="80"/>
      <c r="FWK179" s="80"/>
      <c r="FWL179" s="80"/>
      <c r="FWM179" s="80"/>
      <c r="FWN179" s="80"/>
      <c r="FWO179" s="80"/>
      <c r="FWP179" s="80"/>
      <c r="FWQ179" s="80"/>
      <c r="FWR179" s="80"/>
      <c r="FWS179" s="80"/>
      <c r="FWT179" s="80"/>
      <c r="FWU179" s="80"/>
      <c r="FWV179" s="80"/>
      <c r="FWW179" s="80"/>
      <c r="FWX179" s="80"/>
      <c r="FWY179" s="80"/>
      <c r="FWZ179" s="80"/>
      <c r="FXA179" s="80"/>
      <c r="FXB179" s="80"/>
      <c r="FXC179" s="80"/>
      <c r="FXD179" s="80"/>
      <c r="FXE179" s="80"/>
      <c r="FXF179" s="80"/>
      <c r="FXG179" s="80"/>
      <c r="FXH179" s="80"/>
      <c r="FXI179" s="80"/>
      <c r="FXJ179" s="80"/>
      <c r="FXK179" s="80"/>
      <c r="FXL179" s="80"/>
      <c r="FXM179" s="80"/>
      <c r="FXN179" s="80"/>
      <c r="FXO179" s="80"/>
      <c r="FXP179" s="80"/>
      <c r="FXQ179" s="80"/>
      <c r="FXR179" s="80"/>
      <c r="FXS179" s="80"/>
      <c r="FXT179" s="80"/>
      <c r="FXU179" s="80"/>
      <c r="FXV179" s="80"/>
      <c r="FXW179" s="80"/>
      <c r="FXX179" s="80"/>
      <c r="FXY179" s="80"/>
      <c r="FXZ179" s="80"/>
      <c r="FYA179" s="80"/>
      <c r="FYB179" s="80"/>
      <c r="FYC179" s="80"/>
      <c r="FYD179" s="80"/>
      <c r="FYE179" s="80"/>
      <c r="FYF179" s="80"/>
      <c r="FYG179" s="80"/>
      <c r="FYH179" s="80"/>
      <c r="FYI179" s="80"/>
      <c r="FYJ179" s="80"/>
      <c r="FYK179" s="80"/>
      <c r="FYL179" s="80"/>
      <c r="FYM179" s="80"/>
      <c r="FYN179" s="80"/>
      <c r="FYO179" s="80"/>
      <c r="FYP179" s="80"/>
      <c r="FYQ179" s="80"/>
      <c r="FYR179" s="80"/>
      <c r="FYS179" s="80"/>
      <c r="FYT179" s="80"/>
      <c r="FYU179" s="80"/>
      <c r="FYV179" s="80"/>
      <c r="FYW179" s="80"/>
      <c r="FYX179" s="80"/>
      <c r="FYY179" s="80"/>
      <c r="FYZ179" s="80"/>
      <c r="FZA179" s="80"/>
      <c r="FZB179" s="80"/>
      <c r="FZC179" s="80"/>
      <c r="FZD179" s="80"/>
      <c r="FZE179" s="80"/>
      <c r="FZF179" s="80"/>
      <c r="FZG179" s="80"/>
      <c r="FZH179" s="80"/>
      <c r="FZI179" s="80"/>
      <c r="FZJ179" s="80"/>
      <c r="FZK179" s="80"/>
      <c r="FZL179" s="80"/>
      <c r="FZM179" s="80"/>
      <c r="FZN179" s="80"/>
      <c r="FZO179" s="80"/>
      <c r="FZP179" s="80"/>
      <c r="FZQ179" s="80"/>
      <c r="FZR179" s="80"/>
      <c r="FZS179" s="80"/>
      <c r="FZT179" s="80"/>
      <c r="FZU179" s="80"/>
      <c r="FZV179" s="80"/>
      <c r="FZW179" s="80"/>
      <c r="FZX179" s="80"/>
      <c r="FZY179" s="80"/>
      <c r="FZZ179" s="80"/>
      <c r="GAA179" s="80"/>
      <c r="GAB179" s="80"/>
      <c r="GAC179" s="80"/>
      <c r="GAD179" s="80"/>
      <c r="GAE179" s="80"/>
      <c r="GAF179" s="80"/>
      <c r="GAG179" s="80"/>
      <c r="GAH179" s="80"/>
      <c r="GAI179" s="80"/>
      <c r="GAJ179" s="80"/>
      <c r="GAK179" s="80"/>
      <c r="GAL179" s="80"/>
      <c r="GAM179" s="80"/>
      <c r="GAN179" s="80"/>
      <c r="GAO179" s="80"/>
      <c r="GAP179" s="80"/>
      <c r="GAQ179" s="80"/>
      <c r="GAR179" s="80"/>
      <c r="GAS179" s="80"/>
      <c r="GAT179" s="80"/>
      <c r="GAU179" s="80"/>
      <c r="GAV179" s="80"/>
      <c r="GAW179" s="80"/>
      <c r="GAX179" s="80"/>
      <c r="GAY179" s="80"/>
      <c r="GAZ179" s="80"/>
      <c r="GBA179" s="80"/>
      <c r="GBB179" s="80"/>
      <c r="GBC179" s="80"/>
      <c r="GBD179" s="80"/>
      <c r="GBE179" s="80"/>
      <c r="GBF179" s="80"/>
      <c r="GBG179" s="80"/>
      <c r="GBH179" s="80"/>
      <c r="GBI179" s="80"/>
      <c r="GBJ179" s="80"/>
      <c r="GBK179" s="80"/>
      <c r="GBL179" s="80"/>
      <c r="GBM179" s="80"/>
      <c r="GBN179" s="80"/>
      <c r="GBO179" s="80"/>
      <c r="GBP179" s="80"/>
      <c r="GBQ179" s="80"/>
      <c r="GBR179" s="80"/>
      <c r="GBS179" s="80"/>
      <c r="GBT179" s="80"/>
      <c r="GBU179" s="80"/>
      <c r="GBV179" s="80"/>
      <c r="GBW179" s="80"/>
      <c r="GBX179" s="80"/>
      <c r="GBY179" s="80"/>
      <c r="GBZ179" s="80"/>
      <c r="GCA179" s="80"/>
      <c r="GCB179" s="80"/>
      <c r="GCC179" s="80"/>
      <c r="GCD179" s="80"/>
      <c r="GCE179" s="80"/>
      <c r="GCF179" s="80"/>
      <c r="GCG179" s="80"/>
      <c r="GCH179" s="80"/>
      <c r="GCI179" s="80"/>
      <c r="GCJ179" s="80"/>
      <c r="GCK179" s="80"/>
      <c r="GCL179" s="80"/>
      <c r="GCM179" s="80"/>
      <c r="GCN179" s="80"/>
      <c r="GCO179" s="80"/>
      <c r="GCP179" s="80"/>
      <c r="GCQ179" s="80"/>
      <c r="GCR179" s="80"/>
      <c r="GCS179" s="80"/>
      <c r="GCT179" s="80"/>
      <c r="GCU179" s="80"/>
      <c r="GCV179" s="80"/>
      <c r="GCW179" s="80"/>
      <c r="GCX179" s="80"/>
      <c r="GCY179" s="80"/>
      <c r="GCZ179" s="80"/>
      <c r="GDA179" s="80"/>
      <c r="GDB179" s="80"/>
      <c r="GDC179" s="80"/>
      <c r="GDD179" s="80"/>
      <c r="GDE179" s="80"/>
      <c r="GDF179" s="80"/>
      <c r="GDG179" s="80"/>
      <c r="GDH179" s="80"/>
      <c r="GDI179" s="80"/>
      <c r="GDJ179" s="80"/>
      <c r="GDK179" s="80"/>
      <c r="GDL179" s="80"/>
      <c r="GDM179" s="80"/>
      <c r="GDN179" s="80"/>
      <c r="GDO179" s="80"/>
      <c r="GDP179" s="80"/>
      <c r="GDQ179" s="80"/>
      <c r="GDR179" s="80"/>
      <c r="GDS179" s="80"/>
      <c r="GDT179" s="80"/>
      <c r="GDU179" s="80"/>
      <c r="GDV179" s="80"/>
      <c r="GDW179" s="80"/>
      <c r="GDX179" s="80"/>
      <c r="GDY179" s="80"/>
      <c r="GDZ179" s="80"/>
      <c r="GEA179" s="80"/>
      <c r="GEB179" s="80"/>
      <c r="GEC179" s="80"/>
      <c r="GED179" s="80"/>
      <c r="GEE179" s="80"/>
      <c r="GEF179" s="80"/>
      <c r="GEG179" s="80"/>
      <c r="GEH179" s="80"/>
      <c r="GEI179" s="80"/>
      <c r="GEJ179" s="80"/>
      <c r="GEK179" s="80"/>
      <c r="GEL179" s="80"/>
      <c r="GEM179" s="80"/>
      <c r="GEN179" s="80"/>
      <c r="GEO179" s="80"/>
      <c r="GEP179" s="80"/>
      <c r="GEQ179" s="80"/>
      <c r="GER179" s="80"/>
      <c r="GES179" s="80"/>
      <c r="GET179" s="80"/>
      <c r="GEU179" s="80"/>
      <c r="GEV179" s="80"/>
      <c r="GEW179" s="80"/>
      <c r="GEX179" s="80"/>
      <c r="GEY179" s="80"/>
      <c r="GEZ179" s="80"/>
      <c r="GFA179" s="80"/>
      <c r="GFB179" s="80"/>
      <c r="GFC179" s="80"/>
      <c r="GFD179" s="80"/>
      <c r="GFE179" s="80"/>
      <c r="GFF179" s="80"/>
      <c r="GFG179" s="80"/>
      <c r="GFH179" s="80"/>
      <c r="GFI179" s="80"/>
      <c r="GFJ179" s="80"/>
      <c r="GFK179" s="80"/>
      <c r="GFL179" s="80"/>
      <c r="GFM179" s="80"/>
      <c r="GFN179" s="80"/>
      <c r="GFO179" s="80"/>
      <c r="GFP179" s="80"/>
      <c r="GFQ179" s="80"/>
      <c r="GFR179" s="80"/>
      <c r="GFS179" s="80"/>
      <c r="GFT179" s="80"/>
      <c r="GFU179" s="80"/>
      <c r="GFV179" s="80"/>
      <c r="GFW179" s="80"/>
      <c r="GFX179" s="80"/>
      <c r="GFY179" s="80"/>
      <c r="GFZ179" s="80"/>
      <c r="GGA179" s="80"/>
      <c r="GGB179" s="80"/>
      <c r="GGC179" s="80"/>
      <c r="GGD179" s="80"/>
      <c r="GGE179" s="80"/>
      <c r="GGF179" s="80"/>
      <c r="GGG179" s="80"/>
      <c r="GGH179" s="80"/>
      <c r="GGI179" s="80"/>
      <c r="GGJ179" s="80"/>
      <c r="GGK179" s="80"/>
      <c r="GGL179" s="80"/>
      <c r="GGM179" s="80"/>
      <c r="GGN179" s="80"/>
      <c r="GGO179" s="80"/>
      <c r="GGP179" s="80"/>
      <c r="GGQ179" s="80"/>
      <c r="GGR179" s="80"/>
      <c r="GGS179" s="80"/>
      <c r="GGT179" s="80"/>
      <c r="GGU179" s="80"/>
      <c r="GGV179" s="80"/>
      <c r="GGW179" s="80"/>
      <c r="GGX179" s="80"/>
      <c r="GGY179" s="80"/>
      <c r="GGZ179" s="80"/>
      <c r="GHA179" s="80"/>
      <c r="GHB179" s="80"/>
      <c r="GHC179" s="80"/>
      <c r="GHD179" s="80"/>
      <c r="GHE179" s="80"/>
      <c r="GHF179" s="80"/>
      <c r="GHG179" s="80"/>
      <c r="GHH179" s="80"/>
      <c r="GHI179" s="80"/>
      <c r="GHJ179" s="80"/>
      <c r="GHK179" s="80"/>
      <c r="GHL179" s="80"/>
      <c r="GHM179" s="80"/>
      <c r="GHN179" s="80"/>
      <c r="GHO179" s="80"/>
      <c r="GHP179" s="80"/>
      <c r="GHQ179" s="80"/>
      <c r="GHR179" s="80"/>
      <c r="GHS179" s="80"/>
      <c r="GHT179" s="80"/>
      <c r="GHU179" s="80"/>
      <c r="GHV179" s="80"/>
      <c r="GHW179" s="80"/>
      <c r="GHX179" s="80"/>
      <c r="GHY179" s="80"/>
      <c r="GHZ179" s="80"/>
      <c r="GIA179" s="80"/>
      <c r="GIB179" s="80"/>
      <c r="GIC179" s="80"/>
      <c r="GID179" s="80"/>
      <c r="GIE179" s="80"/>
      <c r="GIF179" s="80"/>
      <c r="GIG179" s="80"/>
      <c r="GIH179" s="80"/>
      <c r="GII179" s="80"/>
      <c r="GIJ179" s="80"/>
      <c r="GIK179" s="80"/>
      <c r="GIL179" s="80"/>
      <c r="GIM179" s="80"/>
      <c r="GIN179" s="80"/>
      <c r="GIO179" s="80"/>
      <c r="GIP179" s="80"/>
      <c r="GIQ179" s="80"/>
      <c r="GIR179" s="80"/>
      <c r="GIS179" s="80"/>
      <c r="GIT179" s="80"/>
      <c r="GIU179" s="80"/>
      <c r="GIV179" s="80"/>
      <c r="GIW179" s="80"/>
      <c r="GIX179" s="80"/>
      <c r="GIY179" s="80"/>
      <c r="GIZ179" s="80"/>
      <c r="GJA179" s="80"/>
      <c r="GJB179" s="80"/>
      <c r="GJC179" s="80"/>
      <c r="GJD179" s="80"/>
      <c r="GJE179" s="80"/>
      <c r="GJF179" s="80"/>
      <c r="GJG179" s="80"/>
      <c r="GJH179" s="80"/>
      <c r="GJI179" s="80"/>
      <c r="GJJ179" s="80"/>
      <c r="GJK179" s="80"/>
      <c r="GJL179" s="80"/>
      <c r="GJM179" s="80"/>
      <c r="GJN179" s="80"/>
      <c r="GJO179" s="80"/>
      <c r="GJP179" s="80"/>
      <c r="GJQ179" s="80"/>
      <c r="GJR179" s="80"/>
      <c r="GJS179" s="80"/>
      <c r="GJT179" s="80"/>
      <c r="GJU179" s="80"/>
      <c r="GJV179" s="80"/>
      <c r="GJW179" s="80"/>
      <c r="GJX179" s="80"/>
      <c r="GJY179" s="80"/>
      <c r="GJZ179" s="80"/>
      <c r="GKA179" s="80"/>
      <c r="GKB179" s="80"/>
      <c r="GKC179" s="80"/>
      <c r="GKD179" s="80"/>
      <c r="GKE179" s="80"/>
      <c r="GKF179" s="80"/>
      <c r="GKG179" s="80"/>
      <c r="GKH179" s="80"/>
      <c r="GKI179" s="80"/>
      <c r="GKJ179" s="80"/>
      <c r="GKK179" s="80"/>
      <c r="GKL179" s="80"/>
      <c r="GKM179" s="80"/>
      <c r="GKN179" s="80"/>
      <c r="GKO179" s="80"/>
      <c r="GKP179" s="80"/>
      <c r="GKQ179" s="80"/>
      <c r="GKR179" s="80"/>
      <c r="GKS179" s="80"/>
      <c r="GKT179" s="80"/>
      <c r="GKU179" s="80"/>
      <c r="GKV179" s="80"/>
      <c r="GKW179" s="80"/>
      <c r="GKX179" s="80"/>
      <c r="GKY179" s="80"/>
      <c r="GKZ179" s="80"/>
      <c r="GLA179" s="80"/>
      <c r="GLB179" s="80"/>
      <c r="GLC179" s="80"/>
      <c r="GLD179" s="80"/>
      <c r="GLE179" s="80"/>
      <c r="GLF179" s="80"/>
      <c r="GLG179" s="80"/>
      <c r="GLH179" s="80"/>
      <c r="GLI179" s="80"/>
      <c r="GLJ179" s="80"/>
      <c r="GLK179" s="80"/>
      <c r="GLL179" s="80"/>
      <c r="GLM179" s="80"/>
      <c r="GLN179" s="80"/>
      <c r="GLO179" s="80"/>
      <c r="GLP179" s="80"/>
      <c r="GLQ179" s="80"/>
      <c r="GLR179" s="80"/>
      <c r="GLS179" s="80"/>
      <c r="GLT179" s="80"/>
      <c r="GLU179" s="80"/>
      <c r="GLV179" s="80"/>
      <c r="GLW179" s="80"/>
      <c r="GLX179" s="80"/>
      <c r="GLY179" s="80"/>
      <c r="GLZ179" s="80"/>
      <c r="GMA179" s="80"/>
      <c r="GMB179" s="80"/>
      <c r="GMC179" s="80"/>
      <c r="GMD179" s="80"/>
      <c r="GME179" s="80"/>
      <c r="GMF179" s="80"/>
      <c r="GMG179" s="80"/>
      <c r="GMH179" s="80"/>
      <c r="GMI179" s="80"/>
      <c r="GMJ179" s="80"/>
      <c r="GMK179" s="80"/>
      <c r="GML179" s="80"/>
      <c r="GMM179" s="80"/>
      <c r="GMN179" s="80"/>
      <c r="GMO179" s="80"/>
      <c r="GMP179" s="80"/>
      <c r="GMQ179" s="80"/>
      <c r="GMR179" s="80"/>
      <c r="GMS179" s="80"/>
      <c r="GMT179" s="80"/>
      <c r="GMU179" s="80"/>
      <c r="GMV179" s="80"/>
      <c r="GMW179" s="80"/>
      <c r="GMX179" s="80"/>
      <c r="GMY179" s="80"/>
      <c r="GMZ179" s="80"/>
      <c r="GNA179" s="80"/>
      <c r="GNB179" s="80"/>
      <c r="GNC179" s="80"/>
      <c r="GND179" s="80"/>
      <c r="GNE179" s="80"/>
      <c r="GNF179" s="80"/>
      <c r="GNG179" s="80"/>
      <c r="GNH179" s="80"/>
      <c r="GNI179" s="80"/>
      <c r="GNJ179" s="80"/>
      <c r="GNK179" s="80"/>
      <c r="GNL179" s="80"/>
      <c r="GNM179" s="80"/>
      <c r="GNN179" s="80"/>
      <c r="GNO179" s="80"/>
      <c r="GNP179" s="80"/>
      <c r="GNQ179" s="80"/>
      <c r="GNR179" s="80"/>
      <c r="GNS179" s="80"/>
      <c r="GNT179" s="80"/>
      <c r="GNU179" s="80"/>
      <c r="GNV179" s="80"/>
      <c r="GNW179" s="80"/>
      <c r="GNX179" s="80"/>
      <c r="GNY179" s="80"/>
      <c r="GNZ179" s="80"/>
      <c r="GOA179" s="80"/>
      <c r="GOB179" s="80"/>
      <c r="GOC179" s="80"/>
      <c r="GOD179" s="80"/>
      <c r="GOE179" s="80"/>
      <c r="GOF179" s="80"/>
      <c r="GOG179" s="80"/>
      <c r="GOH179" s="80"/>
      <c r="GOI179" s="80"/>
      <c r="GOJ179" s="80"/>
      <c r="GOK179" s="80"/>
      <c r="GOL179" s="80"/>
      <c r="GOM179" s="80"/>
      <c r="GON179" s="80"/>
      <c r="GOO179" s="80"/>
      <c r="GOP179" s="80"/>
      <c r="GOQ179" s="80"/>
      <c r="GOR179" s="80"/>
      <c r="GOS179" s="80"/>
      <c r="GOT179" s="80"/>
      <c r="GOU179" s="80"/>
      <c r="GOV179" s="80"/>
      <c r="GOW179" s="80"/>
      <c r="GOX179" s="80"/>
      <c r="GOY179" s="80"/>
      <c r="GOZ179" s="80"/>
      <c r="GPA179" s="80"/>
      <c r="GPB179" s="80"/>
      <c r="GPC179" s="80"/>
      <c r="GPD179" s="80"/>
      <c r="GPE179" s="80"/>
      <c r="GPF179" s="80"/>
      <c r="GPG179" s="80"/>
      <c r="GPH179" s="80"/>
      <c r="GPI179" s="80"/>
      <c r="GPJ179" s="80"/>
      <c r="GPK179" s="80"/>
      <c r="GPL179" s="80"/>
      <c r="GPM179" s="80"/>
      <c r="GPN179" s="80"/>
      <c r="GPO179" s="80"/>
      <c r="GPP179" s="80"/>
      <c r="GPQ179" s="80"/>
      <c r="GPR179" s="80"/>
      <c r="GPS179" s="80"/>
      <c r="GPT179" s="80"/>
      <c r="GPU179" s="80"/>
      <c r="GPV179" s="80"/>
      <c r="GPW179" s="80"/>
      <c r="GPX179" s="80"/>
      <c r="GPY179" s="80"/>
      <c r="GPZ179" s="80"/>
      <c r="GQA179" s="80"/>
      <c r="GQB179" s="80"/>
      <c r="GQC179" s="80"/>
      <c r="GQD179" s="80"/>
      <c r="GQE179" s="80"/>
      <c r="GQF179" s="80"/>
      <c r="GQG179" s="80"/>
      <c r="GQH179" s="80"/>
      <c r="GQI179" s="80"/>
      <c r="GQJ179" s="80"/>
      <c r="GQK179" s="80"/>
      <c r="GQL179" s="80"/>
      <c r="GQM179" s="80"/>
      <c r="GQN179" s="80"/>
      <c r="GQO179" s="80"/>
      <c r="GQP179" s="80"/>
      <c r="GQQ179" s="80"/>
      <c r="GQR179" s="80"/>
      <c r="GQS179" s="80"/>
      <c r="GQT179" s="80"/>
      <c r="GQU179" s="80"/>
      <c r="GQV179" s="80"/>
      <c r="GQW179" s="80"/>
      <c r="GQX179" s="80"/>
      <c r="GQY179" s="80"/>
      <c r="GQZ179" s="80"/>
      <c r="GRA179" s="80"/>
      <c r="GRB179" s="80"/>
      <c r="GRC179" s="80"/>
      <c r="GRD179" s="80"/>
      <c r="GRE179" s="80"/>
      <c r="GRF179" s="80"/>
      <c r="GRG179" s="80"/>
      <c r="GRH179" s="80"/>
      <c r="GRI179" s="80"/>
      <c r="GRJ179" s="80"/>
      <c r="GRK179" s="80"/>
      <c r="GRL179" s="80"/>
      <c r="GRM179" s="80"/>
      <c r="GRN179" s="80"/>
      <c r="GRO179" s="80"/>
      <c r="GRP179" s="80"/>
      <c r="GRQ179" s="80"/>
      <c r="GRR179" s="80"/>
      <c r="GRS179" s="80"/>
      <c r="GRT179" s="80"/>
      <c r="GRU179" s="80"/>
      <c r="GRV179" s="80"/>
      <c r="GRW179" s="80"/>
      <c r="GRX179" s="80"/>
      <c r="GRY179" s="80"/>
      <c r="GRZ179" s="80"/>
      <c r="GSA179" s="80"/>
      <c r="GSB179" s="80"/>
      <c r="GSC179" s="80"/>
      <c r="GSD179" s="80"/>
      <c r="GSE179" s="80"/>
      <c r="GSF179" s="80"/>
      <c r="GSG179" s="80"/>
      <c r="GSH179" s="80"/>
      <c r="GSI179" s="80"/>
      <c r="GSJ179" s="80"/>
      <c r="GSK179" s="80"/>
      <c r="GSL179" s="80"/>
      <c r="GSM179" s="80"/>
      <c r="GSN179" s="80"/>
      <c r="GSO179" s="80"/>
      <c r="GSP179" s="80"/>
      <c r="GSQ179" s="80"/>
      <c r="GSR179" s="80"/>
      <c r="GSS179" s="80"/>
      <c r="GST179" s="80"/>
      <c r="GSU179" s="80"/>
      <c r="GSV179" s="80"/>
      <c r="GSW179" s="80"/>
      <c r="GSX179" s="80"/>
      <c r="GSY179" s="80"/>
      <c r="GSZ179" s="80"/>
      <c r="GTA179" s="80"/>
      <c r="GTB179" s="80"/>
      <c r="GTC179" s="80"/>
      <c r="GTD179" s="80"/>
      <c r="GTE179" s="80"/>
      <c r="GTF179" s="80"/>
      <c r="GTG179" s="80"/>
      <c r="GTH179" s="80"/>
      <c r="GTI179" s="80"/>
      <c r="GTJ179" s="80"/>
      <c r="GTK179" s="80"/>
      <c r="GTL179" s="80"/>
      <c r="GTM179" s="80"/>
      <c r="GTN179" s="80"/>
      <c r="GTO179" s="80"/>
      <c r="GTP179" s="80"/>
      <c r="GTQ179" s="80"/>
      <c r="GTR179" s="80"/>
      <c r="GTS179" s="80"/>
      <c r="GTT179" s="80"/>
      <c r="GTU179" s="80"/>
      <c r="GTV179" s="80"/>
      <c r="GTW179" s="80"/>
      <c r="GTX179" s="80"/>
      <c r="GTY179" s="80"/>
      <c r="GTZ179" s="80"/>
      <c r="GUA179" s="80"/>
      <c r="GUB179" s="80"/>
      <c r="GUC179" s="80"/>
      <c r="GUD179" s="80"/>
      <c r="GUE179" s="80"/>
      <c r="GUF179" s="80"/>
      <c r="GUG179" s="80"/>
      <c r="GUH179" s="80"/>
      <c r="GUI179" s="80"/>
      <c r="GUJ179" s="80"/>
      <c r="GUK179" s="80"/>
      <c r="GUL179" s="80"/>
      <c r="GUM179" s="80"/>
      <c r="GUN179" s="80"/>
      <c r="GUO179" s="80"/>
      <c r="GUP179" s="80"/>
      <c r="GUQ179" s="80"/>
      <c r="GUR179" s="80"/>
      <c r="GUS179" s="80"/>
      <c r="GUT179" s="80"/>
      <c r="GUU179" s="80"/>
      <c r="GUV179" s="80"/>
      <c r="GUW179" s="80"/>
      <c r="GUX179" s="80"/>
      <c r="GUY179" s="80"/>
      <c r="GUZ179" s="80"/>
      <c r="GVA179" s="80"/>
      <c r="GVB179" s="80"/>
      <c r="GVC179" s="80"/>
      <c r="GVD179" s="80"/>
      <c r="GVE179" s="80"/>
      <c r="GVF179" s="80"/>
      <c r="GVG179" s="80"/>
      <c r="GVH179" s="80"/>
      <c r="GVI179" s="80"/>
      <c r="GVJ179" s="80"/>
      <c r="GVK179" s="80"/>
      <c r="GVL179" s="80"/>
      <c r="GVM179" s="80"/>
      <c r="GVN179" s="80"/>
      <c r="GVO179" s="80"/>
      <c r="GVP179" s="80"/>
      <c r="GVQ179" s="80"/>
      <c r="GVR179" s="80"/>
      <c r="GVS179" s="80"/>
      <c r="GVT179" s="80"/>
      <c r="GVU179" s="80"/>
      <c r="GVV179" s="80"/>
      <c r="GVW179" s="80"/>
      <c r="GVX179" s="80"/>
      <c r="GVY179" s="80"/>
      <c r="GVZ179" s="80"/>
      <c r="GWA179" s="80"/>
      <c r="GWB179" s="80"/>
      <c r="GWC179" s="80"/>
      <c r="GWD179" s="80"/>
      <c r="GWE179" s="80"/>
      <c r="GWF179" s="80"/>
      <c r="GWG179" s="80"/>
      <c r="GWH179" s="80"/>
      <c r="GWI179" s="80"/>
      <c r="GWJ179" s="80"/>
      <c r="GWK179" s="80"/>
      <c r="GWL179" s="80"/>
      <c r="GWM179" s="80"/>
      <c r="GWN179" s="80"/>
      <c r="GWO179" s="80"/>
      <c r="GWP179" s="80"/>
      <c r="GWQ179" s="80"/>
      <c r="GWR179" s="80"/>
      <c r="GWS179" s="80"/>
      <c r="GWT179" s="80"/>
      <c r="GWU179" s="80"/>
      <c r="GWV179" s="80"/>
      <c r="GWW179" s="80"/>
      <c r="GWX179" s="80"/>
      <c r="GWY179" s="80"/>
      <c r="GWZ179" s="80"/>
      <c r="GXA179" s="80"/>
      <c r="GXB179" s="80"/>
      <c r="GXC179" s="80"/>
      <c r="GXD179" s="80"/>
      <c r="GXE179" s="80"/>
      <c r="GXF179" s="80"/>
      <c r="GXG179" s="80"/>
      <c r="GXH179" s="80"/>
      <c r="GXI179" s="80"/>
      <c r="GXJ179" s="80"/>
      <c r="GXK179" s="80"/>
      <c r="GXL179" s="80"/>
      <c r="GXM179" s="80"/>
      <c r="GXN179" s="80"/>
      <c r="GXO179" s="80"/>
      <c r="GXP179" s="80"/>
      <c r="GXQ179" s="80"/>
      <c r="GXR179" s="80"/>
      <c r="GXS179" s="80"/>
      <c r="GXT179" s="80"/>
      <c r="GXU179" s="80"/>
      <c r="GXV179" s="80"/>
      <c r="GXW179" s="80"/>
      <c r="GXX179" s="80"/>
      <c r="GXY179" s="80"/>
      <c r="GXZ179" s="80"/>
      <c r="GYA179" s="80"/>
      <c r="GYB179" s="80"/>
      <c r="GYC179" s="80"/>
      <c r="GYD179" s="80"/>
      <c r="GYE179" s="80"/>
      <c r="GYF179" s="80"/>
      <c r="GYG179" s="80"/>
      <c r="GYH179" s="80"/>
      <c r="GYI179" s="80"/>
      <c r="GYJ179" s="80"/>
      <c r="GYK179" s="80"/>
      <c r="GYL179" s="80"/>
      <c r="GYM179" s="80"/>
      <c r="GYN179" s="80"/>
      <c r="GYO179" s="80"/>
      <c r="GYP179" s="80"/>
      <c r="GYQ179" s="80"/>
      <c r="GYR179" s="80"/>
      <c r="GYS179" s="80"/>
      <c r="GYT179" s="80"/>
      <c r="GYU179" s="80"/>
      <c r="GYV179" s="80"/>
      <c r="GYW179" s="80"/>
      <c r="GYX179" s="80"/>
      <c r="GYY179" s="80"/>
      <c r="GYZ179" s="80"/>
      <c r="GZA179" s="80"/>
      <c r="GZB179" s="80"/>
      <c r="GZC179" s="80"/>
      <c r="GZD179" s="80"/>
      <c r="GZE179" s="80"/>
      <c r="GZF179" s="80"/>
      <c r="GZG179" s="80"/>
      <c r="GZH179" s="80"/>
      <c r="GZI179" s="80"/>
      <c r="GZJ179" s="80"/>
      <c r="GZK179" s="80"/>
      <c r="GZL179" s="80"/>
      <c r="GZM179" s="80"/>
      <c r="GZN179" s="80"/>
      <c r="GZO179" s="80"/>
      <c r="GZP179" s="80"/>
      <c r="GZQ179" s="80"/>
      <c r="GZR179" s="80"/>
      <c r="GZS179" s="80"/>
      <c r="GZT179" s="80"/>
      <c r="GZU179" s="80"/>
      <c r="GZV179" s="80"/>
      <c r="GZW179" s="80"/>
      <c r="GZX179" s="80"/>
      <c r="GZY179" s="80"/>
      <c r="GZZ179" s="80"/>
      <c r="HAA179" s="80"/>
      <c r="HAB179" s="80"/>
      <c r="HAC179" s="80"/>
      <c r="HAD179" s="80"/>
      <c r="HAE179" s="80"/>
      <c r="HAF179" s="80"/>
      <c r="HAG179" s="80"/>
      <c r="HAH179" s="80"/>
      <c r="HAI179" s="80"/>
      <c r="HAJ179" s="80"/>
      <c r="HAK179" s="80"/>
      <c r="HAL179" s="80"/>
      <c r="HAM179" s="80"/>
      <c r="HAN179" s="80"/>
      <c r="HAO179" s="80"/>
      <c r="HAP179" s="80"/>
      <c r="HAQ179" s="80"/>
      <c r="HAR179" s="80"/>
      <c r="HAS179" s="80"/>
      <c r="HAT179" s="80"/>
      <c r="HAU179" s="80"/>
      <c r="HAV179" s="80"/>
      <c r="HAW179" s="80"/>
      <c r="HAX179" s="80"/>
      <c r="HAY179" s="80"/>
      <c r="HAZ179" s="80"/>
      <c r="HBA179" s="80"/>
      <c r="HBB179" s="80"/>
      <c r="HBC179" s="80"/>
      <c r="HBD179" s="80"/>
      <c r="HBE179" s="80"/>
      <c r="HBF179" s="80"/>
      <c r="HBG179" s="80"/>
      <c r="HBH179" s="80"/>
      <c r="HBI179" s="80"/>
      <c r="HBJ179" s="80"/>
      <c r="HBK179" s="80"/>
      <c r="HBL179" s="80"/>
      <c r="HBM179" s="80"/>
      <c r="HBN179" s="80"/>
      <c r="HBO179" s="80"/>
      <c r="HBP179" s="80"/>
      <c r="HBQ179" s="80"/>
      <c r="HBR179" s="80"/>
      <c r="HBS179" s="80"/>
      <c r="HBT179" s="80"/>
      <c r="HBU179" s="80"/>
      <c r="HBV179" s="80"/>
      <c r="HBW179" s="80"/>
      <c r="HBX179" s="80"/>
      <c r="HBY179" s="80"/>
      <c r="HBZ179" s="80"/>
      <c r="HCA179" s="80"/>
      <c r="HCB179" s="80"/>
      <c r="HCC179" s="80"/>
      <c r="HCD179" s="80"/>
      <c r="HCE179" s="80"/>
      <c r="HCF179" s="80"/>
      <c r="HCG179" s="80"/>
      <c r="HCH179" s="80"/>
      <c r="HCI179" s="80"/>
      <c r="HCJ179" s="80"/>
      <c r="HCK179" s="80"/>
      <c r="HCL179" s="80"/>
      <c r="HCM179" s="80"/>
      <c r="HCN179" s="80"/>
      <c r="HCO179" s="80"/>
      <c r="HCP179" s="80"/>
      <c r="HCQ179" s="80"/>
      <c r="HCR179" s="80"/>
      <c r="HCS179" s="80"/>
      <c r="HCT179" s="80"/>
      <c r="HCU179" s="80"/>
      <c r="HCV179" s="80"/>
      <c r="HCW179" s="80"/>
      <c r="HCX179" s="80"/>
      <c r="HCY179" s="80"/>
      <c r="HCZ179" s="80"/>
      <c r="HDA179" s="80"/>
      <c r="HDB179" s="80"/>
      <c r="HDC179" s="80"/>
      <c r="HDD179" s="80"/>
      <c r="HDE179" s="80"/>
      <c r="HDF179" s="80"/>
      <c r="HDG179" s="80"/>
      <c r="HDH179" s="80"/>
      <c r="HDI179" s="80"/>
      <c r="HDJ179" s="80"/>
      <c r="HDK179" s="80"/>
      <c r="HDL179" s="80"/>
      <c r="HDM179" s="80"/>
      <c r="HDN179" s="80"/>
      <c r="HDO179" s="80"/>
      <c r="HDP179" s="80"/>
      <c r="HDQ179" s="80"/>
      <c r="HDR179" s="80"/>
      <c r="HDS179" s="80"/>
      <c r="HDT179" s="80"/>
      <c r="HDU179" s="80"/>
      <c r="HDV179" s="80"/>
      <c r="HDW179" s="80"/>
      <c r="HDX179" s="80"/>
      <c r="HDY179" s="80"/>
      <c r="HDZ179" s="80"/>
      <c r="HEA179" s="80"/>
      <c r="HEB179" s="80"/>
      <c r="HEC179" s="80"/>
      <c r="HED179" s="80"/>
      <c r="HEE179" s="80"/>
      <c r="HEF179" s="80"/>
      <c r="HEG179" s="80"/>
      <c r="HEH179" s="80"/>
      <c r="HEI179" s="80"/>
      <c r="HEJ179" s="80"/>
      <c r="HEK179" s="80"/>
      <c r="HEL179" s="80"/>
      <c r="HEM179" s="80"/>
      <c r="HEN179" s="80"/>
      <c r="HEO179" s="80"/>
      <c r="HEP179" s="80"/>
      <c r="HEQ179" s="80"/>
      <c r="HER179" s="80"/>
      <c r="HES179" s="80"/>
      <c r="HET179" s="80"/>
      <c r="HEU179" s="80"/>
      <c r="HEV179" s="80"/>
      <c r="HEW179" s="80"/>
      <c r="HEX179" s="80"/>
      <c r="HEY179" s="80"/>
      <c r="HEZ179" s="80"/>
      <c r="HFA179" s="80"/>
      <c r="HFB179" s="80"/>
      <c r="HFC179" s="80"/>
      <c r="HFD179" s="80"/>
      <c r="HFE179" s="80"/>
      <c r="HFF179" s="80"/>
      <c r="HFG179" s="80"/>
      <c r="HFH179" s="80"/>
      <c r="HFI179" s="80"/>
      <c r="HFJ179" s="80"/>
      <c r="HFK179" s="80"/>
      <c r="HFL179" s="80"/>
      <c r="HFM179" s="80"/>
      <c r="HFN179" s="80"/>
      <c r="HFO179" s="80"/>
      <c r="HFP179" s="80"/>
      <c r="HFQ179" s="80"/>
      <c r="HFR179" s="80"/>
      <c r="HFS179" s="80"/>
      <c r="HFT179" s="80"/>
      <c r="HFU179" s="80"/>
      <c r="HFV179" s="80"/>
      <c r="HFW179" s="80"/>
      <c r="HFX179" s="80"/>
      <c r="HFY179" s="80"/>
      <c r="HFZ179" s="80"/>
      <c r="HGA179" s="80"/>
      <c r="HGB179" s="80"/>
      <c r="HGC179" s="80"/>
      <c r="HGD179" s="80"/>
      <c r="HGE179" s="80"/>
      <c r="HGF179" s="80"/>
      <c r="HGG179" s="80"/>
      <c r="HGH179" s="80"/>
      <c r="HGI179" s="80"/>
      <c r="HGJ179" s="80"/>
      <c r="HGK179" s="80"/>
      <c r="HGL179" s="80"/>
      <c r="HGM179" s="80"/>
      <c r="HGN179" s="80"/>
      <c r="HGO179" s="80"/>
      <c r="HGP179" s="80"/>
      <c r="HGQ179" s="80"/>
      <c r="HGR179" s="80"/>
      <c r="HGS179" s="80"/>
      <c r="HGT179" s="80"/>
      <c r="HGU179" s="80"/>
      <c r="HGV179" s="80"/>
      <c r="HGW179" s="80"/>
      <c r="HGX179" s="80"/>
      <c r="HGY179" s="80"/>
      <c r="HGZ179" s="80"/>
      <c r="HHA179" s="80"/>
      <c r="HHB179" s="80"/>
      <c r="HHC179" s="80"/>
      <c r="HHD179" s="80"/>
      <c r="HHE179" s="80"/>
      <c r="HHF179" s="80"/>
      <c r="HHG179" s="80"/>
      <c r="HHH179" s="80"/>
      <c r="HHI179" s="80"/>
      <c r="HHJ179" s="80"/>
      <c r="HHK179" s="80"/>
      <c r="HHL179" s="80"/>
      <c r="HHM179" s="80"/>
      <c r="HHN179" s="80"/>
      <c r="HHO179" s="80"/>
      <c r="HHP179" s="80"/>
      <c r="HHQ179" s="80"/>
      <c r="HHR179" s="80"/>
      <c r="HHS179" s="80"/>
      <c r="HHT179" s="80"/>
      <c r="HHU179" s="80"/>
      <c r="HHV179" s="80"/>
      <c r="HHW179" s="80"/>
      <c r="HHX179" s="80"/>
      <c r="HHY179" s="80"/>
      <c r="HHZ179" s="80"/>
      <c r="HIA179" s="80"/>
      <c r="HIB179" s="80"/>
      <c r="HIC179" s="80"/>
      <c r="HID179" s="80"/>
      <c r="HIE179" s="80"/>
      <c r="HIF179" s="80"/>
      <c r="HIG179" s="80"/>
      <c r="HIH179" s="80"/>
      <c r="HII179" s="80"/>
      <c r="HIJ179" s="80"/>
      <c r="HIK179" s="80"/>
      <c r="HIL179" s="80"/>
      <c r="HIM179" s="80"/>
      <c r="HIN179" s="80"/>
      <c r="HIO179" s="80"/>
      <c r="HIP179" s="80"/>
      <c r="HIQ179" s="80"/>
      <c r="HIR179" s="80"/>
      <c r="HIS179" s="80"/>
      <c r="HIT179" s="80"/>
      <c r="HIU179" s="80"/>
      <c r="HIV179" s="80"/>
      <c r="HIW179" s="80"/>
      <c r="HIX179" s="80"/>
      <c r="HIY179" s="80"/>
      <c r="HIZ179" s="80"/>
      <c r="HJA179" s="80"/>
      <c r="HJB179" s="80"/>
      <c r="HJC179" s="80"/>
      <c r="HJD179" s="80"/>
      <c r="HJE179" s="80"/>
      <c r="HJF179" s="80"/>
      <c r="HJG179" s="80"/>
      <c r="HJH179" s="80"/>
      <c r="HJI179" s="80"/>
      <c r="HJJ179" s="80"/>
      <c r="HJK179" s="80"/>
      <c r="HJL179" s="80"/>
      <c r="HJM179" s="80"/>
      <c r="HJN179" s="80"/>
      <c r="HJO179" s="80"/>
      <c r="HJP179" s="80"/>
      <c r="HJQ179" s="80"/>
      <c r="HJR179" s="80"/>
      <c r="HJS179" s="80"/>
      <c r="HJT179" s="80"/>
      <c r="HJU179" s="80"/>
      <c r="HJV179" s="80"/>
      <c r="HJW179" s="80"/>
      <c r="HJX179" s="80"/>
      <c r="HJY179" s="80"/>
      <c r="HJZ179" s="80"/>
      <c r="HKA179" s="80"/>
      <c r="HKB179" s="80"/>
      <c r="HKC179" s="80"/>
      <c r="HKD179" s="80"/>
      <c r="HKE179" s="80"/>
      <c r="HKF179" s="80"/>
      <c r="HKG179" s="80"/>
      <c r="HKH179" s="80"/>
      <c r="HKI179" s="80"/>
      <c r="HKJ179" s="80"/>
      <c r="HKK179" s="80"/>
      <c r="HKL179" s="80"/>
      <c r="HKM179" s="80"/>
      <c r="HKN179" s="80"/>
      <c r="HKO179" s="80"/>
      <c r="HKP179" s="80"/>
      <c r="HKQ179" s="80"/>
      <c r="HKR179" s="80"/>
      <c r="HKS179" s="80"/>
      <c r="HKT179" s="80"/>
      <c r="HKU179" s="80"/>
      <c r="HKV179" s="80"/>
      <c r="HKW179" s="80"/>
      <c r="HKX179" s="80"/>
      <c r="HKY179" s="80"/>
      <c r="HKZ179" s="80"/>
      <c r="HLA179" s="80"/>
      <c r="HLB179" s="80"/>
      <c r="HLC179" s="80"/>
      <c r="HLD179" s="80"/>
      <c r="HLE179" s="80"/>
      <c r="HLF179" s="80"/>
      <c r="HLG179" s="80"/>
      <c r="HLH179" s="80"/>
      <c r="HLI179" s="80"/>
      <c r="HLJ179" s="80"/>
      <c r="HLK179" s="80"/>
      <c r="HLL179" s="80"/>
      <c r="HLM179" s="80"/>
      <c r="HLN179" s="80"/>
      <c r="HLO179" s="80"/>
      <c r="HLP179" s="80"/>
      <c r="HLQ179" s="80"/>
      <c r="HLR179" s="80"/>
      <c r="HLS179" s="80"/>
      <c r="HLT179" s="80"/>
      <c r="HLU179" s="80"/>
      <c r="HLV179" s="80"/>
      <c r="HLW179" s="80"/>
      <c r="HLX179" s="80"/>
      <c r="HLY179" s="80"/>
      <c r="HLZ179" s="80"/>
      <c r="HMA179" s="80"/>
      <c r="HMB179" s="80"/>
      <c r="HMC179" s="80"/>
      <c r="HMD179" s="80"/>
      <c r="HME179" s="80"/>
      <c r="HMF179" s="80"/>
      <c r="HMG179" s="80"/>
      <c r="HMH179" s="80"/>
      <c r="HMI179" s="80"/>
      <c r="HMJ179" s="80"/>
      <c r="HMK179" s="80"/>
      <c r="HML179" s="80"/>
      <c r="HMM179" s="80"/>
      <c r="HMN179" s="80"/>
      <c r="HMO179" s="80"/>
      <c r="HMP179" s="80"/>
      <c r="HMQ179" s="80"/>
      <c r="HMR179" s="80"/>
      <c r="HMS179" s="80"/>
      <c r="HMT179" s="80"/>
      <c r="HMU179" s="80"/>
      <c r="HMV179" s="80"/>
      <c r="HMW179" s="80"/>
      <c r="HMX179" s="80"/>
      <c r="HMY179" s="80"/>
      <c r="HMZ179" s="80"/>
      <c r="HNA179" s="80"/>
      <c r="HNB179" s="80"/>
      <c r="HNC179" s="80"/>
      <c r="HND179" s="80"/>
      <c r="HNE179" s="80"/>
      <c r="HNF179" s="80"/>
      <c r="HNG179" s="80"/>
      <c r="HNH179" s="80"/>
      <c r="HNI179" s="80"/>
      <c r="HNJ179" s="80"/>
      <c r="HNK179" s="80"/>
      <c r="HNL179" s="80"/>
      <c r="HNM179" s="80"/>
      <c r="HNN179" s="80"/>
      <c r="HNO179" s="80"/>
      <c r="HNP179" s="80"/>
      <c r="HNQ179" s="80"/>
      <c r="HNR179" s="80"/>
      <c r="HNS179" s="80"/>
      <c r="HNT179" s="80"/>
      <c r="HNU179" s="80"/>
      <c r="HNV179" s="80"/>
      <c r="HNW179" s="80"/>
      <c r="HNX179" s="80"/>
      <c r="HNY179" s="80"/>
      <c r="HNZ179" s="80"/>
      <c r="HOA179" s="80"/>
      <c r="HOB179" s="80"/>
      <c r="HOC179" s="80"/>
      <c r="HOD179" s="80"/>
      <c r="HOE179" s="80"/>
      <c r="HOF179" s="80"/>
      <c r="HOG179" s="80"/>
      <c r="HOH179" s="80"/>
      <c r="HOI179" s="80"/>
      <c r="HOJ179" s="80"/>
      <c r="HOK179" s="80"/>
      <c r="HOL179" s="80"/>
      <c r="HOM179" s="80"/>
      <c r="HON179" s="80"/>
      <c r="HOO179" s="80"/>
      <c r="HOP179" s="80"/>
      <c r="HOQ179" s="80"/>
      <c r="HOR179" s="80"/>
      <c r="HOS179" s="80"/>
      <c r="HOT179" s="80"/>
      <c r="HOU179" s="80"/>
      <c r="HOV179" s="80"/>
      <c r="HOW179" s="80"/>
      <c r="HOX179" s="80"/>
      <c r="HOY179" s="80"/>
      <c r="HOZ179" s="80"/>
      <c r="HPA179" s="80"/>
      <c r="HPB179" s="80"/>
      <c r="HPC179" s="80"/>
      <c r="HPD179" s="80"/>
      <c r="HPE179" s="80"/>
      <c r="HPF179" s="80"/>
      <c r="HPG179" s="80"/>
      <c r="HPH179" s="80"/>
      <c r="HPI179" s="80"/>
      <c r="HPJ179" s="80"/>
      <c r="HPK179" s="80"/>
      <c r="HPL179" s="80"/>
      <c r="HPM179" s="80"/>
      <c r="HPN179" s="80"/>
      <c r="HPO179" s="80"/>
      <c r="HPP179" s="80"/>
      <c r="HPQ179" s="80"/>
      <c r="HPR179" s="80"/>
      <c r="HPS179" s="80"/>
      <c r="HPT179" s="80"/>
      <c r="HPU179" s="80"/>
      <c r="HPV179" s="80"/>
      <c r="HPW179" s="80"/>
      <c r="HPX179" s="80"/>
      <c r="HPY179" s="80"/>
      <c r="HPZ179" s="80"/>
      <c r="HQA179" s="80"/>
      <c r="HQB179" s="80"/>
      <c r="HQC179" s="80"/>
      <c r="HQD179" s="80"/>
      <c r="HQE179" s="80"/>
      <c r="HQF179" s="80"/>
      <c r="HQG179" s="80"/>
      <c r="HQH179" s="80"/>
      <c r="HQI179" s="80"/>
      <c r="HQJ179" s="80"/>
      <c r="HQK179" s="80"/>
      <c r="HQL179" s="80"/>
      <c r="HQM179" s="80"/>
      <c r="HQN179" s="80"/>
      <c r="HQO179" s="80"/>
      <c r="HQP179" s="80"/>
      <c r="HQQ179" s="80"/>
      <c r="HQR179" s="80"/>
      <c r="HQS179" s="80"/>
      <c r="HQT179" s="80"/>
      <c r="HQU179" s="80"/>
      <c r="HQV179" s="80"/>
      <c r="HQW179" s="80"/>
      <c r="HQX179" s="80"/>
      <c r="HQY179" s="80"/>
      <c r="HQZ179" s="80"/>
      <c r="HRA179" s="80"/>
      <c r="HRB179" s="80"/>
      <c r="HRC179" s="80"/>
      <c r="HRD179" s="80"/>
      <c r="HRE179" s="80"/>
      <c r="HRF179" s="80"/>
      <c r="HRG179" s="80"/>
      <c r="HRH179" s="80"/>
      <c r="HRI179" s="80"/>
      <c r="HRJ179" s="80"/>
      <c r="HRK179" s="80"/>
      <c r="HRL179" s="80"/>
      <c r="HRM179" s="80"/>
      <c r="HRN179" s="80"/>
      <c r="HRO179" s="80"/>
      <c r="HRP179" s="80"/>
      <c r="HRQ179" s="80"/>
      <c r="HRR179" s="80"/>
      <c r="HRS179" s="80"/>
      <c r="HRT179" s="80"/>
      <c r="HRU179" s="80"/>
      <c r="HRV179" s="80"/>
      <c r="HRW179" s="80"/>
      <c r="HRX179" s="80"/>
      <c r="HRY179" s="80"/>
      <c r="HRZ179" s="80"/>
      <c r="HSA179" s="80"/>
      <c r="HSB179" s="80"/>
      <c r="HSC179" s="80"/>
      <c r="HSD179" s="80"/>
      <c r="HSE179" s="80"/>
      <c r="HSF179" s="80"/>
      <c r="HSG179" s="80"/>
      <c r="HSH179" s="80"/>
      <c r="HSI179" s="80"/>
      <c r="HSJ179" s="80"/>
      <c r="HSK179" s="80"/>
      <c r="HSL179" s="80"/>
      <c r="HSM179" s="80"/>
      <c r="HSN179" s="80"/>
      <c r="HSO179" s="80"/>
      <c r="HSP179" s="80"/>
      <c r="HSQ179" s="80"/>
      <c r="HSR179" s="80"/>
      <c r="HSS179" s="80"/>
      <c r="HST179" s="80"/>
      <c r="HSU179" s="80"/>
      <c r="HSV179" s="80"/>
      <c r="HSW179" s="80"/>
      <c r="HSX179" s="80"/>
      <c r="HSY179" s="80"/>
      <c r="HSZ179" s="80"/>
      <c r="HTA179" s="80"/>
      <c r="HTB179" s="80"/>
      <c r="HTC179" s="80"/>
      <c r="HTD179" s="80"/>
      <c r="HTE179" s="80"/>
      <c r="HTF179" s="80"/>
      <c r="HTG179" s="80"/>
      <c r="HTH179" s="80"/>
      <c r="HTI179" s="80"/>
      <c r="HTJ179" s="80"/>
      <c r="HTK179" s="80"/>
      <c r="HTL179" s="80"/>
      <c r="HTM179" s="80"/>
      <c r="HTN179" s="80"/>
      <c r="HTO179" s="80"/>
      <c r="HTP179" s="80"/>
      <c r="HTQ179" s="80"/>
      <c r="HTR179" s="80"/>
      <c r="HTS179" s="80"/>
      <c r="HTT179" s="80"/>
      <c r="HTU179" s="80"/>
      <c r="HTV179" s="80"/>
      <c r="HTW179" s="80"/>
      <c r="HTX179" s="80"/>
      <c r="HTY179" s="80"/>
      <c r="HTZ179" s="80"/>
      <c r="HUA179" s="80"/>
      <c r="HUB179" s="80"/>
      <c r="HUC179" s="80"/>
      <c r="HUD179" s="80"/>
      <c r="HUE179" s="80"/>
      <c r="HUF179" s="80"/>
      <c r="HUG179" s="80"/>
      <c r="HUH179" s="80"/>
      <c r="HUI179" s="80"/>
      <c r="HUJ179" s="80"/>
      <c r="HUK179" s="80"/>
      <c r="HUL179" s="80"/>
      <c r="HUM179" s="80"/>
      <c r="HUN179" s="80"/>
      <c r="HUO179" s="80"/>
      <c r="HUP179" s="80"/>
      <c r="HUQ179" s="80"/>
      <c r="HUR179" s="80"/>
      <c r="HUS179" s="80"/>
      <c r="HUT179" s="80"/>
      <c r="HUU179" s="80"/>
      <c r="HUV179" s="80"/>
      <c r="HUW179" s="80"/>
      <c r="HUX179" s="80"/>
      <c r="HUY179" s="80"/>
      <c r="HUZ179" s="80"/>
      <c r="HVA179" s="80"/>
      <c r="HVB179" s="80"/>
      <c r="HVC179" s="80"/>
      <c r="HVD179" s="80"/>
      <c r="HVE179" s="80"/>
      <c r="HVF179" s="80"/>
      <c r="HVG179" s="80"/>
      <c r="HVH179" s="80"/>
      <c r="HVI179" s="80"/>
      <c r="HVJ179" s="80"/>
      <c r="HVK179" s="80"/>
      <c r="HVL179" s="80"/>
      <c r="HVM179" s="80"/>
      <c r="HVN179" s="80"/>
      <c r="HVO179" s="80"/>
      <c r="HVP179" s="80"/>
      <c r="HVQ179" s="80"/>
      <c r="HVR179" s="80"/>
      <c r="HVS179" s="80"/>
      <c r="HVT179" s="80"/>
      <c r="HVU179" s="80"/>
      <c r="HVV179" s="80"/>
      <c r="HVW179" s="80"/>
      <c r="HVX179" s="80"/>
      <c r="HVY179" s="80"/>
      <c r="HVZ179" s="80"/>
      <c r="HWA179" s="80"/>
      <c r="HWB179" s="80"/>
      <c r="HWC179" s="80"/>
      <c r="HWD179" s="80"/>
      <c r="HWE179" s="80"/>
      <c r="HWF179" s="80"/>
      <c r="HWG179" s="80"/>
      <c r="HWH179" s="80"/>
      <c r="HWI179" s="80"/>
      <c r="HWJ179" s="80"/>
      <c r="HWK179" s="80"/>
      <c r="HWL179" s="80"/>
      <c r="HWM179" s="80"/>
      <c r="HWN179" s="80"/>
      <c r="HWO179" s="80"/>
      <c r="HWP179" s="80"/>
      <c r="HWQ179" s="80"/>
      <c r="HWR179" s="80"/>
      <c r="HWS179" s="80"/>
      <c r="HWT179" s="80"/>
      <c r="HWU179" s="80"/>
      <c r="HWV179" s="80"/>
      <c r="HWW179" s="80"/>
      <c r="HWX179" s="80"/>
      <c r="HWY179" s="80"/>
      <c r="HWZ179" s="80"/>
      <c r="HXA179" s="80"/>
      <c r="HXB179" s="80"/>
      <c r="HXC179" s="80"/>
      <c r="HXD179" s="80"/>
      <c r="HXE179" s="80"/>
      <c r="HXF179" s="80"/>
      <c r="HXG179" s="80"/>
      <c r="HXH179" s="80"/>
      <c r="HXI179" s="80"/>
      <c r="HXJ179" s="80"/>
      <c r="HXK179" s="80"/>
      <c r="HXL179" s="80"/>
      <c r="HXM179" s="80"/>
      <c r="HXN179" s="80"/>
      <c r="HXO179" s="80"/>
      <c r="HXP179" s="80"/>
      <c r="HXQ179" s="80"/>
      <c r="HXR179" s="80"/>
      <c r="HXS179" s="80"/>
      <c r="HXT179" s="80"/>
      <c r="HXU179" s="80"/>
      <c r="HXV179" s="80"/>
      <c r="HXW179" s="80"/>
      <c r="HXX179" s="80"/>
      <c r="HXY179" s="80"/>
      <c r="HXZ179" s="80"/>
      <c r="HYA179" s="80"/>
      <c r="HYB179" s="80"/>
      <c r="HYC179" s="80"/>
      <c r="HYD179" s="80"/>
      <c r="HYE179" s="80"/>
      <c r="HYF179" s="80"/>
      <c r="HYG179" s="80"/>
      <c r="HYH179" s="80"/>
      <c r="HYI179" s="80"/>
      <c r="HYJ179" s="80"/>
      <c r="HYK179" s="80"/>
      <c r="HYL179" s="80"/>
      <c r="HYM179" s="80"/>
      <c r="HYN179" s="80"/>
      <c r="HYO179" s="80"/>
      <c r="HYP179" s="80"/>
      <c r="HYQ179" s="80"/>
      <c r="HYR179" s="80"/>
      <c r="HYS179" s="80"/>
      <c r="HYT179" s="80"/>
      <c r="HYU179" s="80"/>
      <c r="HYV179" s="80"/>
      <c r="HYW179" s="80"/>
      <c r="HYX179" s="80"/>
      <c r="HYY179" s="80"/>
      <c r="HYZ179" s="80"/>
      <c r="HZA179" s="80"/>
      <c r="HZB179" s="80"/>
      <c r="HZC179" s="80"/>
      <c r="HZD179" s="80"/>
      <c r="HZE179" s="80"/>
      <c r="HZF179" s="80"/>
      <c r="HZG179" s="80"/>
      <c r="HZH179" s="80"/>
      <c r="HZI179" s="80"/>
      <c r="HZJ179" s="80"/>
      <c r="HZK179" s="80"/>
      <c r="HZL179" s="80"/>
      <c r="HZM179" s="80"/>
      <c r="HZN179" s="80"/>
      <c r="HZO179" s="80"/>
      <c r="HZP179" s="80"/>
      <c r="HZQ179" s="80"/>
      <c r="HZR179" s="80"/>
      <c r="HZS179" s="80"/>
      <c r="HZT179" s="80"/>
      <c r="HZU179" s="80"/>
      <c r="HZV179" s="80"/>
      <c r="HZW179" s="80"/>
      <c r="HZX179" s="80"/>
      <c r="HZY179" s="80"/>
      <c r="HZZ179" s="80"/>
      <c r="IAA179" s="80"/>
      <c r="IAB179" s="80"/>
      <c r="IAC179" s="80"/>
      <c r="IAD179" s="80"/>
      <c r="IAE179" s="80"/>
      <c r="IAF179" s="80"/>
      <c r="IAG179" s="80"/>
      <c r="IAH179" s="80"/>
      <c r="IAI179" s="80"/>
      <c r="IAJ179" s="80"/>
      <c r="IAK179" s="80"/>
      <c r="IAL179" s="80"/>
      <c r="IAM179" s="80"/>
      <c r="IAN179" s="80"/>
      <c r="IAO179" s="80"/>
      <c r="IAP179" s="80"/>
      <c r="IAQ179" s="80"/>
      <c r="IAR179" s="80"/>
      <c r="IAS179" s="80"/>
      <c r="IAT179" s="80"/>
      <c r="IAU179" s="80"/>
      <c r="IAV179" s="80"/>
      <c r="IAW179" s="80"/>
      <c r="IAX179" s="80"/>
      <c r="IAY179" s="80"/>
      <c r="IAZ179" s="80"/>
      <c r="IBA179" s="80"/>
      <c r="IBB179" s="80"/>
      <c r="IBC179" s="80"/>
      <c r="IBD179" s="80"/>
      <c r="IBE179" s="80"/>
      <c r="IBF179" s="80"/>
      <c r="IBG179" s="80"/>
      <c r="IBH179" s="80"/>
      <c r="IBI179" s="80"/>
      <c r="IBJ179" s="80"/>
      <c r="IBK179" s="80"/>
      <c r="IBL179" s="80"/>
      <c r="IBM179" s="80"/>
      <c r="IBN179" s="80"/>
      <c r="IBO179" s="80"/>
      <c r="IBP179" s="80"/>
      <c r="IBQ179" s="80"/>
      <c r="IBR179" s="80"/>
      <c r="IBS179" s="80"/>
      <c r="IBT179" s="80"/>
      <c r="IBU179" s="80"/>
      <c r="IBV179" s="80"/>
      <c r="IBW179" s="80"/>
      <c r="IBX179" s="80"/>
      <c r="IBY179" s="80"/>
      <c r="IBZ179" s="80"/>
      <c r="ICA179" s="80"/>
      <c r="ICB179" s="80"/>
      <c r="ICC179" s="80"/>
      <c r="ICD179" s="80"/>
      <c r="ICE179" s="80"/>
      <c r="ICF179" s="80"/>
      <c r="ICG179" s="80"/>
      <c r="ICH179" s="80"/>
      <c r="ICI179" s="80"/>
      <c r="ICJ179" s="80"/>
      <c r="ICK179" s="80"/>
      <c r="ICL179" s="80"/>
      <c r="ICM179" s="80"/>
      <c r="ICN179" s="80"/>
      <c r="ICO179" s="80"/>
      <c r="ICP179" s="80"/>
      <c r="ICQ179" s="80"/>
      <c r="ICR179" s="80"/>
      <c r="ICS179" s="80"/>
      <c r="ICT179" s="80"/>
      <c r="ICU179" s="80"/>
      <c r="ICV179" s="80"/>
      <c r="ICW179" s="80"/>
      <c r="ICX179" s="80"/>
      <c r="ICY179" s="80"/>
      <c r="ICZ179" s="80"/>
      <c r="IDA179" s="80"/>
      <c r="IDB179" s="80"/>
      <c r="IDC179" s="80"/>
      <c r="IDD179" s="80"/>
      <c r="IDE179" s="80"/>
      <c r="IDF179" s="80"/>
      <c r="IDG179" s="80"/>
      <c r="IDH179" s="80"/>
      <c r="IDI179" s="80"/>
      <c r="IDJ179" s="80"/>
      <c r="IDK179" s="80"/>
      <c r="IDL179" s="80"/>
      <c r="IDM179" s="80"/>
      <c r="IDN179" s="80"/>
      <c r="IDO179" s="80"/>
      <c r="IDP179" s="80"/>
      <c r="IDQ179" s="80"/>
      <c r="IDR179" s="80"/>
      <c r="IDS179" s="80"/>
      <c r="IDT179" s="80"/>
      <c r="IDU179" s="80"/>
      <c r="IDV179" s="80"/>
      <c r="IDW179" s="80"/>
      <c r="IDX179" s="80"/>
      <c r="IDY179" s="80"/>
      <c r="IDZ179" s="80"/>
      <c r="IEA179" s="80"/>
      <c r="IEB179" s="80"/>
      <c r="IEC179" s="80"/>
      <c r="IED179" s="80"/>
      <c r="IEE179" s="80"/>
      <c r="IEF179" s="80"/>
      <c r="IEG179" s="80"/>
      <c r="IEH179" s="80"/>
      <c r="IEI179" s="80"/>
      <c r="IEJ179" s="80"/>
      <c r="IEK179" s="80"/>
      <c r="IEL179" s="80"/>
      <c r="IEM179" s="80"/>
      <c r="IEN179" s="80"/>
      <c r="IEO179" s="80"/>
      <c r="IEP179" s="80"/>
      <c r="IEQ179" s="80"/>
      <c r="IER179" s="80"/>
      <c r="IES179" s="80"/>
      <c r="IET179" s="80"/>
      <c r="IEU179" s="80"/>
      <c r="IEV179" s="80"/>
      <c r="IEW179" s="80"/>
      <c r="IEX179" s="80"/>
      <c r="IEY179" s="80"/>
      <c r="IEZ179" s="80"/>
      <c r="IFA179" s="80"/>
      <c r="IFB179" s="80"/>
      <c r="IFC179" s="80"/>
      <c r="IFD179" s="80"/>
      <c r="IFE179" s="80"/>
      <c r="IFF179" s="80"/>
      <c r="IFG179" s="80"/>
      <c r="IFH179" s="80"/>
      <c r="IFI179" s="80"/>
      <c r="IFJ179" s="80"/>
      <c r="IFK179" s="80"/>
      <c r="IFL179" s="80"/>
      <c r="IFM179" s="80"/>
      <c r="IFN179" s="80"/>
      <c r="IFO179" s="80"/>
      <c r="IFP179" s="80"/>
      <c r="IFQ179" s="80"/>
      <c r="IFR179" s="80"/>
      <c r="IFS179" s="80"/>
      <c r="IFT179" s="80"/>
      <c r="IFU179" s="80"/>
      <c r="IFV179" s="80"/>
      <c r="IFW179" s="80"/>
      <c r="IFX179" s="80"/>
      <c r="IFY179" s="80"/>
      <c r="IFZ179" s="80"/>
      <c r="IGA179" s="80"/>
      <c r="IGB179" s="80"/>
      <c r="IGC179" s="80"/>
      <c r="IGD179" s="80"/>
      <c r="IGE179" s="80"/>
      <c r="IGF179" s="80"/>
      <c r="IGG179" s="80"/>
      <c r="IGH179" s="80"/>
      <c r="IGI179" s="80"/>
      <c r="IGJ179" s="80"/>
      <c r="IGK179" s="80"/>
      <c r="IGL179" s="80"/>
      <c r="IGM179" s="80"/>
      <c r="IGN179" s="80"/>
      <c r="IGO179" s="80"/>
      <c r="IGP179" s="80"/>
      <c r="IGQ179" s="80"/>
      <c r="IGR179" s="80"/>
      <c r="IGS179" s="80"/>
      <c r="IGT179" s="80"/>
      <c r="IGU179" s="80"/>
      <c r="IGV179" s="80"/>
      <c r="IGW179" s="80"/>
      <c r="IGX179" s="80"/>
      <c r="IGY179" s="80"/>
      <c r="IGZ179" s="80"/>
      <c r="IHA179" s="80"/>
      <c r="IHB179" s="80"/>
      <c r="IHC179" s="80"/>
      <c r="IHD179" s="80"/>
      <c r="IHE179" s="80"/>
      <c r="IHF179" s="80"/>
      <c r="IHG179" s="80"/>
      <c r="IHH179" s="80"/>
      <c r="IHI179" s="80"/>
      <c r="IHJ179" s="80"/>
      <c r="IHK179" s="80"/>
      <c r="IHL179" s="80"/>
      <c r="IHM179" s="80"/>
      <c r="IHN179" s="80"/>
      <c r="IHO179" s="80"/>
      <c r="IHP179" s="80"/>
      <c r="IHQ179" s="80"/>
      <c r="IHR179" s="80"/>
      <c r="IHS179" s="80"/>
      <c r="IHT179" s="80"/>
      <c r="IHU179" s="80"/>
      <c r="IHV179" s="80"/>
      <c r="IHW179" s="80"/>
      <c r="IHX179" s="80"/>
      <c r="IHY179" s="80"/>
      <c r="IHZ179" s="80"/>
      <c r="IIA179" s="80"/>
      <c r="IIB179" s="80"/>
      <c r="IIC179" s="80"/>
      <c r="IID179" s="80"/>
      <c r="IIE179" s="80"/>
      <c r="IIF179" s="80"/>
      <c r="IIG179" s="80"/>
      <c r="IIH179" s="80"/>
      <c r="III179" s="80"/>
      <c r="IIJ179" s="80"/>
      <c r="IIK179" s="80"/>
      <c r="IIL179" s="80"/>
      <c r="IIM179" s="80"/>
      <c r="IIN179" s="80"/>
      <c r="IIO179" s="80"/>
      <c r="IIP179" s="80"/>
      <c r="IIQ179" s="80"/>
      <c r="IIR179" s="80"/>
      <c r="IIS179" s="80"/>
      <c r="IIT179" s="80"/>
      <c r="IIU179" s="80"/>
      <c r="IIV179" s="80"/>
      <c r="IIW179" s="80"/>
      <c r="IIX179" s="80"/>
      <c r="IIY179" s="80"/>
      <c r="IIZ179" s="80"/>
      <c r="IJA179" s="80"/>
      <c r="IJB179" s="80"/>
      <c r="IJC179" s="80"/>
      <c r="IJD179" s="80"/>
      <c r="IJE179" s="80"/>
      <c r="IJF179" s="80"/>
      <c r="IJG179" s="80"/>
      <c r="IJH179" s="80"/>
      <c r="IJI179" s="80"/>
      <c r="IJJ179" s="80"/>
      <c r="IJK179" s="80"/>
      <c r="IJL179" s="80"/>
      <c r="IJM179" s="80"/>
      <c r="IJN179" s="80"/>
      <c r="IJO179" s="80"/>
      <c r="IJP179" s="80"/>
      <c r="IJQ179" s="80"/>
      <c r="IJR179" s="80"/>
      <c r="IJS179" s="80"/>
      <c r="IJT179" s="80"/>
      <c r="IJU179" s="80"/>
      <c r="IJV179" s="80"/>
      <c r="IJW179" s="80"/>
      <c r="IJX179" s="80"/>
      <c r="IJY179" s="80"/>
      <c r="IJZ179" s="80"/>
      <c r="IKA179" s="80"/>
      <c r="IKB179" s="80"/>
      <c r="IKC179" s="80"/>
      <c r="IKD179" s="80"/>
      <c r="IKE179" s="80"/>
      <c r="IKF179" s="80"/>
      <c r="IKG179" s="80"/>
      <c r="IKH179" s="80"/>
      <c r="IKI179" s="80"/>
      <c r="IKJ179" s="80"/>
      <c r="IKK179" s="80"/>
      <c r="IKL179" s="80"/>
      <c r="IKM179" s="80"/>
      <c r="IKN179" s="80"/>
      <c r="IKO179" s="80"/>
      <c r="IKP179" s="80"/>
      <c r="IKQ179" s="80"/>
      <c r="IKR179" s="80"/>
      <c r="IKS179" s="80"/>
      <c r="IKT179" s="80"/>
      <c r="IKU179" s="80"/>
      <c r="IKV179" s="80"/>
      <c r="IKW179" s="80"/>
      <c r="IKX179" s="80"/>
      <c r="IKY179" s="80"/>
      <c r="IKZ179" s="80"/>
      <c r="ILA179" s="80"/>
      <c r="ILB179" s="80"/>
      <c r="ILC179" s="80"/>
      <c r="ILD179" s="80"/>
      <c r="ILE179" s="80"/>
      <c r="ILF179" s="80"/>
      <c r="ILG179" s="80"/>
      <c r="ILH179" s="80"/>
      <c r="ILI179" s="80"/>
      <c r="ILJ179" s="80"/>
      <c r="ILK179" s="80"/>
      <c r="ILL179" s="80"/>
      <c r="ILM179" s="80"/>
      <c r="ILN179" s="80"/>
      <c r="ILO179" s="80"/>
      <c r="ILP179" s="80"/>
      <c r="ILQ179" s="80"/>
      <c r="ILR179" s="80"/>
      <c r="ILS179" s="80"/>
      <c r="ILT179" s="80"/>
      <c r="ILU179" s="80"/>
      <c r="ILV179" s="80"/>
      <c r="ILW179" s="80"/>
      <c r="ILX179" s="80"/>
      <c r="ILY179" s="80"/>
      <c r="ILZ179" s="80"/>
      <c r="IMA179" s="80"/>
      <c r="IMB179" s="80"/>
      <c r="IMC179" s="80"/>
      <c r="IMD179" s="80"/>
      <c r="IME179" s="80"/>
      <c r="IMF179" s="80"/>
      <c r="IMG179" s="80"/>
      <c r="IMH179" s="80"/>
      <c r="IMI179" s="80"/>
      <c r="IMJ179" s="80"/>
      <c r="IMK179" s="80"/>
      <c r="IML179" s="80"/>
      <c r="IMM179" s="80"/>
      <c r="IMN179" s="80"/>
      <c r="IMO179" s="80"/>
      <c r="IMP179" s="80"/>
      <c r="IMQ179" s="80"/>
      <c r="IMR179" s="80"/>
      <c r="IMS179" s="80"/>
      <c r="IMT179" s="80"/>
      <c r="IMU179" s="80"/>
      <c r="IMV179" s="80"/>
      <c r="IMW179" s="80"/>
      <c r="IMX179" s="80"/>
      <c r="IMY179" s="80"/>
      <c r="IMZ179" s="80"/>
      <c r="INA179" s="80"/>
      <c r="INB179" s="80"/>
      <c r="INC179" s="80"/>
      <c r="IND179" s="80"/>
      <c r="INE179" s="80"/>
      <c r="INF179" s="80"/>
      <c r="ING179" s="80"/>
      <c r="INH179" s="80"/>
      <c r="INI179" s="80"/>
      <c r="INJ179" s="80"/>
      <c r="INK179" s="80"/>
      <c r="INL179" s="80"/>
      <c r="INM179" s="80"/>
      <c r="INN179" s="80"/>
      <c r="INO179" s="80"/>
      <c r="INP179" s="80"/>
      <c r="INQ179" s="80"/>
      <c r="INR179" s="80"/>
      <c r="INS179" s="80"/>
      <c r="INT179" s="80"/>
      <c r="INU179" s="80"/>
      <c r="INV179" s="80"/>
      <c r="INW179" s="80"/>
      <c r="INX179" s="80"/>
      <c r="INY179" s="80"/>
      <c r="INZ179" s="80"/>
      <c r="IOA179" s="80"/>
      <c r="IOB179" s="80"/>
      <c r="IOC179" s="80"/>
      <c r="IOD179" s="80"/>
      <c r="IOE179" s="80"/>
      <c r="IOF179" s="80"/>
      <c r="IOG179" s="80"/>
      <c r="IOH179" s="80"/>
      <c r="IOI179" s="80"/>
      <c r="IOJ179" s="80"/>
      <c r="IOK179" s="80"/>
      <c r="IOL179" s="80"/>
      <c r="IOM179" s="80"/>
      <c r="ION179" s="80"/>
      <c r="IOO179" s="80"/>
      <c r="IOP179" s="80"/>
      <c r="IOQ179" s="80"/>
      <c r="IOR179" s="80"/>
      <c r="IOS179" s="80"/>
      <c r="IOT179" s="80"/>
      <c r="IOU179" s="80"/>
      <c r="IOV179" s="80"/>
      <c r="IOW179" s="80"/>
      <c r="IOX179" s="80"/>
      <c r="IOY179" s="80"/>
      <c r="IOZ179" s="80"/>
      <c r="IPA179" s="80"/>
      <c r="IPB179" s="80"/>
      <c r="IPC179" s="80"/>
      <c r="IPD179" s="80"/>
      <c r="IPE179" s="80"/>
      <c r="IPF179" s="80"/>
      <c r="IPG179" s="80"/>
      <c r="IPH179" s="80"/>
      <c r="IPI179" s="80"/>
      <c r="IPJ179" s="80"/>
      <c r="IPK179" s="80"/>
      <c r="IPL179" s="80"/>
      <c r="IPM179" s="80"/>
      <c r="IPN179" s="80"/>
      <c r="IPO179" s="80"/>
      <c r="IPP179" s="80"/>
      <c r="IPQ179" s="80"/>
      <c r="IPR179" s="80"/>
      <c r="IPS179" s="80"/>
      <c r="IPT179" s="80"/>
      <c r="IPU179" s="80"/>
      <c r="IPV179" s="80"/>
      <c r="IPW179" s="80"/>
      <c r="IPX179" s="80"/>
      <c r="IPY179" s="80"/>
      <c r="IPZ179" s="80"/>
      <c r="IQA179" s="80"/>
      <c r="IQB179" s="80"/>
      <c r="IQC179" s="80"/>
      <c r="IQD179" s="80"/>
      <c r="IQE179" s="80"/>
      <c r="IQF179" s="80"/>
      <c r="IQG179" s="80"/>
      <c r="IQH179" s="80"/>
      <c r="IQI179" s="80"/>
      <c r="IQJ179" s="80"/>
      <c r="IQK179" s="80"/>
      <c r="IQL179" s="80"/>
      <c r="IQM179" s="80"/>
      <c r="IQN179" s="80"/>
      <c r="IQO179" s="80"/>
      <c r="IQP179" s="80"/>
      <c r="IQQ179" s="80"/>
      <c r="IQR179" s="80"/>
      <c r="IQS179" s="80"/>
      <c r="IQT179" s="80"/>
      <c r="IQU179" s="80"/>
      <c r="IQV179" s="80"/>
      <c r="IQW179" s="80"/>
      <c r="IQX179" s="80"/>
      <c r="IQY179" s="80"/>
      <c r="IQZ179" s="80"/>
      <c r="IRA179" s="80"/>
      <c r="IRB179" s="80"/>
      <c r="IRC179" s="80"/>
      <c r="IRD179" s="80"/>
      <c r="IRE179" s="80"/>
      <c r="IRF179" s="80"/>
      <c r="IRG179" s="80"/>
      <c r="IRH179" s="80"/>
      <c r="IRI179" s="80"/>
      <c r="IRJ179" s="80"/>
      <c r="IRK179" s="80"/>
      <c r="IRL179" s="80"/>
      <c r="IRM179" s="80"/>
      <c r="IRN179" s="80"/>
      <c r="IRO179" s="80"/>
      <c r="IRP179" s="80"/>
      <c r="IRQ179" s="80"/>
      <c r="IRR179" s="80"/>
      <c r="IRS179" s="80"/>
      <c r="IRT179" s="80"/>
      <c r="IRU179" s="80"/>
      <c r="IRV179" s="80"/>
      <c r="IRW179" s="80"/>
      <c r="IRX179" s="80"/>
      <c r="IRY179" s="80"/>
      <c r="IRZ179" s="80"/>
      <c r="ISA179" s="80"/>
      <c r="ISB179" s="80"/>
      <c r="ISC179" s="80"/>
      <c r="ISD179" s="80"/>
      <c r="ISE179" s="80"/>
      <c r="ISF179" s="80"/>
      <c r="ISG179" s="80"/>
      <c r="ISH179" s="80"/>
      <c r="ISI179" s="80"/>
      <c r="ISJ179" s="80"/>
      <c r="ISK179" s="80"/>
      <c r="ISL179" s="80"/>
      <c r="ISM179" s="80"/>
      <c r="ISN179" s="80"/>
      <c r="ISO179" s="80"/>
      <c r="ISP179" s="80"/>
      <c r="ISQ179" s="80"/>
      <c r="ISR179" s="80"/>
      <c r="ISS179" s="80"/>
      <c r="IST179" s="80"/>
      <c r="ISU179" s="80"/>
      <c r="ISV179" s="80"/>
      <c r="ISW179" s="80"/>
      <c r="ISX179" s="80"/>
      <c r="ISY179" s="80"/>
      <c r="ISZ179" s="80"/>
      <c r="ITA179" s="80"/>
      <c r="ITB179" s="80"/>
      <c r="ITC179" s="80"/>
      <c r="ITD179" s="80"/>
      <c r="ITE179" s="80"/>
      <c r="ITF179" s="80"/>
      <c r="ITG179" s="80"/>
      <c r="ITH179" s="80"/>
      <c r="ITI179" s="80"/>
      <c r="ITJ179" s="80"/>
      <c r="ITK179" s="80"/>
      <c r="ITL179" s="80"/>
      <c r="ITM179" s="80"/>
      <c r="ITN179" s="80"/>
      <c r="ITO179" s="80"/>
      <c r="ITP179" s="80"/>
      <c r="ITQ179" s="80"/>
      <c r="ITR179" s="80"/>
      <c r="ITS179" s="80"/>
      <c r="ITT179" s="80"/>
      <c r="ITU179" s="80"/>
      <c r="ITV179" s="80"/>
      <c r="ITW179" s="80"/>
      <c r="ITX179" s="80"/>
      <c r="ITY179" s="80"/>
      <c r="ITZ179" s="80"/>
      <c r="IUA179" s="80"/>
      <c r="IUB179" s="80"/>
      <c r="IUC179" s="80"/>
      <c r="IUD179" s="80"/>
      <c r="IUE179" s="80"/>
      <c r="IUF179" s="80"/>
      <c r="IUG179" s="80"/>
      <c r="IUH179" s="80"/>
      <c r="IUI179" s="80"/>
      <c r="IUJ179" s="80"/>
      <c r="IUK179" s="80"/>
      <c r="IUL179" s="80"/>
      <c r="IUM179" s="80"/>
      <c r="IUN179" s="80"/>
      <c r="IUO179" s="80"/>
      <c r="IUP179" s="80"/>
      <c r="IUQ179" s="80"/>
      <c r="IUR179" s="80"/>
      <c r="IUS179" s="80"/>
      <c r="IUT179" s="80"/>
      <c r="IUU179" s="80"/>
      <c r="IUV179" s="80"/>
      <c r="IUW179" s="80"/>
      <c r="IUX179" s="80"/>
      <c r="IUY179" s="80"/>
      <c r="IUZ179" s="80"/>
      <c r="IVA179" s="80"/>
      <c r="IVB179" s="80"/>
      <c r="IVC179" s="80"/>
      <c r="IVD179" s="80"/>
      <c r="IVE179" s="80"/>
      <c r="IVF179" s="80"/>
      <c r="IVG179" s="80"/>
      <c r="IVH179" s="80"/>
      <c r="IVI179" s="80"/>
      <c r="IVJ179" s="80"/>
      <c r="IVK179" s="80"/>
      <c r="IVL179" s="80"/>
      <c r="IVM179" s="80"/>
      <c r="IVN179" s="80"/>
      <c r="IVO179" s="80"/>
      <c r="IVP179" s="80"/>
      <c r="IVQ179" s="80"/>
      <c r="IVR179" s="80"/>
      <c r="IVS179" s="80"/>
      <c r="IVT179" s="80"/>
      <c r="IVU179" s="80"/>
      <c r="IVV179" s="80"/>
      <c r="IVW179" s="80"/>
      <c r="IVX179" s="80"/>
      <c r="IVY179" s="80"/>
      <c r="IVZ179" s="80"/>
      <c r="IWA179" s="80"/>
      <c r="IWB179" s="80"/>
      <c r="IWC179" s="80"/>
      <c r="IWD179" s="80"/>
      <c r="IWE179" s="80"/>
      <c r="IWF179" s="80"/>
      <c r="IWG179" s="80"/>
      <c r="IWH179" s="80"/>
      <c r="IWI179" s="80"/>
      <c r="IWJ179" s="80"/>
      <c r="IWK179" s="80"/>
      <c r="IWL179" s="80"/>
      <c r="IWM179" s="80"/>
      <c r="IWN179" s="80"/>
      <c r="IWO179" s="80"/>
      <c r="IWP179" s="80"/>
      <c r="IWQ179" s="80"/>
      <c r="IWR179" s="80"/>
      <c r="IWS179" s="80"/>
      <c r="IWT179" s="80"/>
      <c r="IWU179" s="80"/>
      <c r="IWV179" s="80"/>
      <c r="IWW179" s="80"/>
      <c r="IWX179" s="80"/>
      <c r="IWY179" s="80"/>
      <c r="IWZ179" s="80"/>
      <c r="IXA179" s="80"/>
      <c r="IXB179" s="80"/>
      <c r="IXC179" s="80"/>
      <c r="IXD179" s="80"/>
      <c r="IXE179" s="80"/>
      <c r="IXF179" s="80"/>
      <c r="IXG179" s="80"/>
      <c r="IXH179" s="80"/>
      <c r="IXI179" s="80"/>
      <c r="IXJ179" s="80"/>
      <c r="IXK179" s="80"/>
      <c r="IXL179" s="80"/>
      <c r="IXM179" s="80"/>
      <c r="IXN179" s="80"/>
      <c r="IXO179" s="80"/>
      <c r="IXP179" s="80"/>
      <c r="IXQ179" s="80"/>
      <c r="IXR179" s="80"/>
      <c r="IXS179" s="80"/>
      <c r="IXT179" s="80"/>
      <c r="IXU179" s="80"/>
      <c r="IXV179" s="80"/>
      <c r="IXW179" s="80"/>
      <c r="IXX179" s="80"/>
      <c r="IXY179" s="80"/>
      <c r="IXZ179" s="80"/>
      <c r="IYA179" s="80"/>
      <c r="IYB179" s="80"/>
      <c r="IYC179" s="80"/>
      <c r="IYD179" s="80"/>
      <c r="IYE179" s="80"/>
      <c r="IYF179" s="80"/>
      <c r="IYG179" s="80"/>
      <c r="IYH179" s="80"/>
      <c r="IYI179" s="80"/>
      <c r="IYJ179" s="80"/>
      <c r="IYK179" s="80"/>
      <c r="IYL179" s="80"/>
      <c r="IYM179" s="80"/>
      <c r="IYN179" s="80"/>
      <c r="IYO179" s="80"/>
      <c r="IYP179" s="80"/>
      <c r="IYQ179" s="80"/>
      <c r="IYR179" s="80"/>
      <c r="IYS179" s="80"/>
      <c r="IYT179" s="80"/>
      <c r="IYU179" s="80"/>
      <c r="IYV179" s="80"/>
      <c r="IYW179" s="80"/>
      <c r="IYX179" s="80"/>
      <c r="IYY179" s="80"/>
      <c r="IYZ179" s="80"/>
      <c r="IZA179" s="80"/>
      <c r="IZB179" s="80"/>
      <c r="IZC179" s="80"/>
      <c r="IZD179" s="80"/>
      <c r="IZE179" s="80"/>
      <c r="IZF179" s="80"/>
      <c r="IZG179" s="80"/>
      <c r="IZH179" s="80"/>
      <c r="IZI179" s="80"/>
      <c r="IZJ179" s="80"/>
      <c r="IZK179" s="80"/>
      <c r="IZL179" s="80"/>
      <c r="IZM179" s="80"/>
      <c r="IZN179" s="80"/>
      <c r="IZO179" s="80"/>
      <c r="IZP179" s="80"/>
      <c r="IZQ179" s="80"/>
      <c r="IZR179" s="80"/>
      <c r="IZS179" s="80"/>
      <c r="IZT179" s="80"/>
      <c r="IZU179" s="80"/>
      <c r="IZV179" s="80"/>
      <c r="IZW179" s="80"/>
      <c r="IZX179" s="80"/>
      <c r="IZY179" s="80"/>
      <c r="IZZ179" s="80"/>
      <c r="JAA179" s="80"/>
      <c r="JAB179" s="80"/>
      <c r="JAC179" s="80"/>
      <c r="JAD179" s="80"/>
      <c r="JAE179" s="80"/>
      <c r="JAF179" s="80"/>
      <c r="JAG179" s="80"/>
      <c r="JAH179" s="80"/>
      <c r="JAI179" s="80"/>
      <c r="JAJ179" s="80"/>
      <c r="JAK179" s="80"/>
      <c r="JAL179" s="80"/>
      <c r="JAM179" s="80"/>
      <c r="JAN179" s="80"/>
      <c r="JAO179" s="80"/>
      <c r="JAP179" s="80"/>
      <c r="JAQ179" s="80"/>
      <c r="JAR179" s="80"/>
      <c r="JAS179" s="80"/>
      <c r="JAT179" s="80"/>
      <c r="JAU179" s="80"/>
      <c r="JAV179" s="80"/>
      <c r="JAW179" s="80"/>
      <c r="JAX179" s="80"/>
      <c r="JAY179" s="80"/>
      <c r="JAZ179" s="80"/>
      <c r="JBA179" s="80"/>
      <c r="JBB179" s="80"/>
      <c r="JBC179" s="80"/>
      <c r="JBD179" s="80"/>
      <c r="JBE179" s="80"/>
      <c r="JBF179" s="80"/>
      <c r="JBG179" s="80"/>
      <c r="JBH179" s="80"/>
      <c r="JBI179" s="80"/>
      <c r="JBJ179" s="80"/>
      <c r="JBK179" s="80"/>
      <c r="JBL179" s="80"/>
      <c r="JBM179" s="80"/>
      <c r="JBN179" s="80"/>
      <c r="JBO179" s="80"/>
      <c r="JBP179" s="80"/>
      <c r="JBQ179" s="80"/>
      <c r="JBR179" s="80"/>
      <c r="JBS179" s="80"/>
      <c r="JBT179" s="80"/>
      <c r="JBU179" s="80"/>
      <c r="JBV179" s="80"/>
      <c r="JBW179" s="80"/>
      <c r="JBX179" s="80"/>
      <c r="JBY179" s="80"/>
      <c r="JBZ179" s="80"/>
      <c r="JCA179" s="80"/>
      <c r="JCB179" s="80"/>
      <c r="JCC179" s="80"/>
      <c r="JCD179" s="80"/>
      <c r="JCE179" s="80"/>
      <c r="JCF179" s="80"/>
      <c r="JCG179" s="80"/>
      <c r="JCH179" s="80"/>
      <c r="JCI179" s="80"/>
      <c r="JCJ179" s="80"/>
      <c r="JCK179" s="80"/>
      <c r="JCL179" s="80"/>
      <c r="JCM179" s="80"/>
      <c r="JCN179" s="80"/>
      <c r="JCO179" s="80"/>
      <c r="JCP179" s="80"/>
      <c r="JCQ179" s="80"/>
      <c r="JCR179" s="80"/>
      <c r="JCS179" s="80"/>
      <c r="JCT179" s="80"/>
      <c r="JCU179" s="80"/>
      <c r="JCV179" s="80"/>
      <c r="JCW179" s="80"/>
      <c r="JCX179" s="80"/>
      <c r="JCY179" s="80"/>
      <c r="JCZ179" s="80"/>
      <c r="JDA179" s="80"/>
      <c r="JDB179" s="80"/>
      <c r="JDC179" s="80"/>
      <c r="JDD179" s="80"/>
      <c r="JDE179" s="80"/>
      <c r="JDF179" s="80"/>
      <c r="JDG179" s="80"/>
      <c r="JDH179" s="80"/>
      <c r="JDI179" s="80"/>
      <c r="JDJ179" s="80"/>
      <c r="JDK179" s="80"/>
      <c r="JDL179" s="80"/>
      <c r="JDM179" s="80"/>
      <c r="JDN179" s="80"/>
      <c r="JDO179" s="80"/>
      <c r="JDP179" s="80"/>
      <c r="JDQ179" s="80"/>
      <c r="JDR179" s="80"/>
      <c r="JDS179" s="80"/>
      <c r="JDT179" s="80"/>
      <c r="JDU179" s="80"/>
      <c r="JDV179" s="80"/>
      <c r="JDW179" s="80"/>
      <c r="JDX179" s="80"/>
      <c r="JDY179" s="80"/>
      <c r="JDZ179" s="80"/>
      <c r="JEA179" s="80"/>
      <c r="JEB179" s="80"/>
      <c r="JEC179" s="80"/>
      <c r="JED179" s="80"/>
      <c r="JEE179" s="80"/>
      <c r="JEF179" s="80"/>
      <c r="JEG179" s="80"/>
      <c r="JEH179" s="80"/>
      <c r="JEI179" s="80"/>
      <c r="JEJ179" s="80"/>
      <c r="JEK179" s="80"/>
      <c r="JEL179" s="80"/>
      <c r="JEM179" s="80"/>
      <c r="JEN179" s="80"/>
      <c r="JEO179" s="80"/>
      <c r="JEP179" s="80"/>
      <c r="JEQ179" s="80"/>
      <c r="JER179" s="80"/>
      <c r="JES179" s="80"/>
      <c r="JET179" s="80"/>
      <c r="JEU179" s="80"/>
      <c r="JEV179" s="80"/>
      <c r="JEW179" s="80"/>
      <c r="JEX179" s="80"/>
      <c r="JEY179" s="80"/>
      <c r="JEZ179" s="80"/>
      <c r="JFA179" s="80"/>
      <c r="JFB179" s="80"/>
      <c r="JFC179" s="80"/>
      <c r="JFD179" s="80"/>
      <c r="JFE179" s="80"/>
      <c r="JFF179" s="80"/>
      <c r="JFG179" s="80"/>
      <c r="JFH179" s="80"/>
      <c r="JFI179" s="80"/>
      <c r="JFJ179" s="80"/>
      <c r="JFK179" s="80"/>
      <c r="JFL179" s="80"/>
      <c r="JFM179" s="80"/>
      <c r="JFN179" s="80"/>
      <c r="JFO179" s="80"/>
      <c r="JFP179" s="80"/>
      <c r="JFQ179" s="80"/>
      <c r="JFR179" s="80"/>
      <c r="JFS179" s="80"/>
      <c r="JFT179" s="80"/>
      <c r="JFU179" s="80"/>
      <c r="JFV179" s="80"/>
      <c r="JFW179" s="80"/>
      <c r="JFX179" s="80"/>
      <c r="JFY179" s="80"/>
      <c r="JFZ179" s="80"/>
      <c r="JGA179" s="80"/>
      <c r="JGB179" s="80"/>
      <c r="JGC179" s="80"/>
      <c r="JGD179" s="80"/>
      <c r="JGE179" s="80"/>
      <c r="JGF179" s="80"/>
      <c r="JGG179" s="80"/>
      <c r="JGH179" s="80"/>
      <c r="JGI179" s="80"/>
      <c r="JGJ179" s="80"/>
      <c r="JGK179" s="80"/>
      <c r="JGL179" s="80"/>
      <c r="JGM179" s="80"/>
      <c r="JGN179" s="80"/>
      <c r="JGO179" s="80"/>
      <c r="JGP179" s="80"/>
      <c r="JGQ179" s="80"/>
      <c r="JGR179" s="80"/>
      <c r="JGS179" s="80"/>
      <c r="JGT179" s="80"/>
      <c r="JGU179" s="80"/>
      <c r="JGV179" s="80"/>
      <c r="JGW179" s="80"/>
      <c r="JGX179" s="80"/>
      <c r="JGY179" s="80"/>
      <c r="JGZ179" s="80"/>
      <c r="JHA179" s="80"/>
      <c r="JHB179" s="80"/>
      <c r="JHC179" s="80"/>
      <c r="JHD179" s="80"/>
      <c r="JHE179" s="80"/>
      <c r="JHF179" s="80"/>
      <c r="JHG179" s="80"/>
      <c r="JHH179" s="80"/>
      <c r="JHI179" s="80"/>
      <c r="JHJ179" s="80"/>
      <c r="JHK179" s="80"/>
      <c r="JHL179" s="80"/>
      <c r="JHM179" s="80"/>
      <c r="JHN179" s="80"/>
      <c r="JHO179" s="80"/>
      <c r="JHP179" s="80"/>
      <c r="JHQ179" s="80"/>
      <c r="JHR179" s="80"/>
      <c r="JHS179" s="80"/>
      <c r="JHT179" s="80"/>
      <c r="JHU179" s="80"/>
      <c r="JHV179" s="80"/>
      <c r="JHW179" s="80"/>
      <c r="JHX179" s="80"/>
      <c r="JHY179" s="80"/>
      <c r="JHZ179" s="80"/>
      <c r="JIA179" s="80"/>
      <c r="JIB179" s="80"/>
      <c r="JIC179" s="80"/>
      <c r="JID179" s="80"/>
      <c r="JIE179" s="80"/>
      <c r="JIF179" s="80"/>
      <c r="JIG179" s="80"/>
      <c r="JIH179" s="80"/>
      <c r="JII179" s="80"/>
      <c r="JIJ179" s="80"/>
      <c r="JIK179" s="80"/>
      <c r="JIL179" s="80"/>
      <c r="JIM179" s="80"/>
      <c r="JIN179" s="80"/>
      <c r="JIO179" s="80"/>
      <c r="JIP179" s="80"/>
      <c r="JIQ179" s="80"/>
      <c r="JIR179" s="80"/>
      <c r="JIS179" s="80"/>
      <c r="JIT179" s="80"/>
      <c r="JIU179" s="80"/>
      <c r="JIV179" s="80"/>
      <c r="JIW179" s="80"/>
      <c r="JIX179" s="80"/>
      <c r="JIY179" s="80"/>
      <c r="JIZ179" s="80"/>
      <c r="JJA179" s="80"/>
      <c r="JJB179" s="80"/>
      <c r="JJC179" s="80"/>
      <c r="JJD179" s="80"/>
      <c r="JJE179" s="80"/>
      <c r="JJF179" s="80"/>
      <c r="JJG179" s="80"/>
      <c r="JJH179" s="80"/>
      <c r="JJI179" s="80"/>
      <c r="JJJ179" s="80"/>
      <c r="JJK179" s="80"/>
      <c r="JJL179" s="80"/>
      <c r="JJM179" s="80"/>
      <c r="JJN179" s="80"/>
      <c r="JJO179" s="80"/>
      <c r="JJP179" s="80"/>
      <c r="JJQ179" s="80"/>
      <c r="JJR179" s="80"/>
      <c r="JJS179" s="80"/>
      <c r="JJT179" s="80"/>
      <c r="JJU179" s="80"/>
      <c r="JJV179" s="80"/>
      <c r="JJW179" s="80"/>
      <c r="JJX179" s="80"/>
      <c r="JJY179" s="80"/>
      <c r="JJZ179" s="80"/>
      <c r="JKA179" s="80"/>
      <c r="JKB179" s="80"/>
      <c r="JKC179" s="80"/>
      <c r="JKD179" s="80"/>
      <c r="JKE179" s="80"/>
      <c r="JKF179" s="80"/>
      <c r="JKG179" s="80"/>
      <c r="JKH179" s="80"/>
      <c r="JKI179" s="80"/>
      <c r="JKJ179" s="80"/>
      <c r="JKK179" s="80"/>
      <c r="JKL179" s="80"/>
      <c r="JKM179" s="80"/>
      <c r="JKN179" s="80"/>
      <c r="JKO179" s="80"/>
      <c r="JKP179" s="80"/>
      <c r="JKQ179" s="80"/>
      <c r="JKR179" s="80"/>
      <c r="JKS179" s="80"/>
      <c r="JKT179" s="80"/>
      <c r="JKU179" s="80"/>
      <c r="JKV179" s="80"/>
      <c r="JKW179" s="80"/>
      <c r="JKX179" s="80"/>
      <c r="JKY179" s="80"/>
      <c r="JKZ179" s="80"/>
      <c r="JLA179" s="80"/>
      <c r="JLB179" s="80"/>
      <c r="JLC179" s="80"/>
      <c r="JLD179" s="80"/>
      <c r="JLE179" s="80"/>
      <c r="JLF179" s="80"/>
      <c r="JLG179" s="80"/>
      <c r="JLH179" s="80"/>
      <c r="JLI179" s="80"/>
      <c r="JLJ179" s="80"/>
      <c r="JLK179" s="80"/>
      <c r="JLL179" s="80"/>
      <c r="JLM179" s="80"/>
      <c r="JLN179" s="80"/>
      <c r="JLO179" s="80"/>
      <c r="JLP179" s="80"/>
      <c r="JLQ179" s="80"/>
      <c r="JLR179" s="80"/>
      <c r="JLS179" s="80"/>
      <c r="JLT179" s="80"/>
      <c r="JLU179" s="80"/>
      <c r="JLV179" s="80"/>
      <c r="JLW179" s="80"/>
      <c r="JLX179" s="80"/>
      <c r="JLY179" s="80"/>
      <c r="JLZ179" s="80"/>
      <c r="JMA179" s="80"/>
      <c r="JMB179" s="80"/>
      <c r="JMC179" s="80"/>
      <c r="JMD179" s="80"/>
      <c r="JME179" s="80"/>
      <c r="JMF179" s="80"/>
      <c r="JMG179" s="80"/>
      <c r="JMH179" s="80"/>
      <c r="JMI179" s="80"/>
      <c r="JMJ179" s="80"/>
      <c r="JMK179" s="80"/>
      <c r="JML179" s="80"/>
      <c r="JMM179" s="80"/>
      <c r="JMN179" s="80"/>
      <c r="JMO179" s="80"/>
      <c r="JMP179" s="80"/>
      <c r="JMQ179" s="80"/>
      <c r="JMR179" s="80"/>
      <c r="JMS179" s="80"/>
      <c r="JMT179" s="80"/>
      <c r="JMU179" s="80"/>
      <c r="JMV179" s="80"/>
      <c r="JMW179" s="80"/>
      <c r="JMX179" s="80"/>
      <c r="JMY179" s="80"/>
      <c r="JMZ179" s="80"/>
      <c r="JNA179" s="80"/>
      <c r="JNB179" s="80"/>
      <c r="JNC179" s="80"/>
      <c r="JND179" s="80"/>
      <c r="JNE179" s="80"/>
      <c r="JNF179" s="80"/>
      <c r="JNG179" s="80"/>
      <c r="JNH179" s="80"/>
      <c r="JNI179" s="80"/>
      <c r="JNJ179" s="80"/>
      <c r="JNK179" s="80"/>
      <c r="JNL179" s="80"/>
      <c r="JNM179" s="80"/>
      <c r="JNN179" s="80"/>
      <c r="JNO179" s="80"/>
      <c r="JNP179" s="80"/>
      <c r="JNQ179" s="80"/>
      <c r="JNR179" s="80"/>
      <c r="JNS179" s="80"/>
      <c r="JNT179" s="80"/>
      <c r="JNU179" s="80"/>
      <c r="JNV179" s="80"/>
      <c r="JNW179" s="80"/>
      <c r="JNX179" s="80"/>
      <c r="JNY179" s="80"/>
      <c r="JNZ179" s="80"/>
      <c r="JOA179" s="80"/>
      <c r="JOB179" s="80"/>
      <c r="JOC179" s="80"/>
      <c r="JOD179" s="80"/>
      <c r="JOE179" s="80"/>
      <c r="JOF179" s="80"/>
      <c r="JOG179" s="80"/>
      <c r="JOH179" s="80"/>
      <c r="JOI179" s="80"/>
      <c r="JOJ179" s="80"/>
      <c r="JOK179" s="80"/>
      <c r="JOL179" s="80"/>
      <c r="JOM179" s="80"/>
      <c r="JON179" s="80"/>
      <c r="JOO179" s="80"/>
      <c r="JOP179" s="80"/>
      <c r="JOQ179" s="80"/>
      <c r="JOR179" s="80"/>
      <c r="JOS179" s="80"/>
      <c r="JOT179" s="80"/>
      <c r="JOU179" s="80"/>
      <c r="JOV179" s="80"/>
      <c r="JOW179" s="80"/>
      <c r="JOX179" s="80"/>
      <c r="JOY179" s="80"/>
      <c r="JOZ179" s="80"/>
      <c r="JPA179" s="80"/>
      <c r="JPB179" s="80"/>
      <c r="JPC179" s="80"/>
      <c r="JPD179" s="80"/>
      <c r="JPE179" s="80"/>
      <c r="JPF179" s="80"/>
      <c r="JPG179" s="80"/>
      <c r="JPH179" s="80"/>
      <c r="JPI179" s="80"/>
      <c r="JPJ179" s="80"/>
      <c r="JPK179" s="80"/>
      <c r="JPL179" s="80"/>
      <c r="JPM179" s="80"/>
      <c r="JPN179" s="80"/>
      <c r="JPO179" s="80"/>
      <c r="JPP179" s="80"/>
      <c r="JPQ179" s="80"/>
      <c r="JPR179" s="80"/>
      <c r="JPS179" s="80"/>
      <c r="JPT179" s="80"/>
      <c r="JPU179" s="80"/>
      <c r="JPV179" s="80"/>
      <c r="JPW179" s="80"/>
      <c r="JPX179" s="80"/>
      <c r="JPY179" s="80"/>
      <c r="JPZ179" s="80"/>
      <c r="JQA179" s="80"/>
      <c r="JQB179" s="80"/>
      <c r="JQC179" s="80"/>
      <c r="JQD179" s="80"/>
      <c r="JQE179" s="80"/>
      <c r="JQF179" s="80"/>
      <c r="JQG179" s="80"/>
      <c r="JQH179" s="80"/>
      <c r="JQI179" s="80"/>
      <c r="JQJ179" s="80"/>
      <c r="JQK179" s="80"/>
      <c r="JQL179" s="80"/>
      <c r="JQM179" s="80"/>
      <c r="JQN179" s="80"/>
      <c r="JQO179" s="80"/>
      <c r="JQP179" s="80"/>
      <c r="JQQ179" s="80"/>
      <c r="JQR179" s="80"/>
      <c r="JQS179" s="80"/>
      <c r="JQT179" s="80"/>
      <c r="JQU179" s="80"/>
      <c r="JQV179" s="80"/>
      <c r="JQW179" s="80"/>
      <c r="JQX179" s="80"/>
      <c r="JQY179" s="80"/>
      <c r="JQZ179" s="80"/>
      <c r="JRA179" s="80"/>
      <c r="JRB179" s="80"/>
      <c r="JRC179" s="80"/>
      <c r="JRD179" s="80"/>
      <c r="JRE179" s="80"/>
      <c r="JRF179" s="80"/>
      <c r="JRG179" s="80"/>
      <c r="JRH179" s="80"/>
      <c r="JRI179" s="80"/>
      <c r="JRJ179" s="80"/>
      <c r="JRK179" s="80"/>
      <c r="JRL179" s="80"/>
      <c r="JRM179" s="80"/>
      <c r="JRN179" s="80"/>
      <c r="JRO179" s="80"/>
      <c r="JRP179" s="80"/>
      <c r="JRQ179" s="80"/>
      <c r="JRR179" s="80"/>
      <c r="JRS179" s="80"/>
      <c r="JRT179" s="80"/>
      <c r="JRU179" s="80"/>
      <c r="JRV179" s="80"/>
      <c r="JRW179" s="80"/>
      <c r="JRX179" s="80"/>
      <c r="JRY179" s="80"/>
      <c r="JRZ179" s="80"/>
      <c r="JSA179" s="80"/>
      <c r="JSB179" s="80"/>
      <c r="JSC179" s="80"/>
      <c r="JSD179" s="80"/>
      <c r="JSE179" s="80"/>
      <c r="JSF179" s="80"/>
      <c r="JSG179" s="80"/>
      <c r="JSH179" s="80"/>
      <c r="JSI179" s="80"/>
      <c r="JSJ179" s="80"/>
      <c r="JSK179" s="80"/>
      <c r="JSL179" s="80"/>
      <c r="JSM179" s="80"/>
      <c r="JSN179" s="80"/>
      <c r="JSO179" s="80"/>
      <c r="JSP179" s="80"/>
      <c r="JSQ179" s="80"/>
      <c r="JSR179" s="80"/>
      <c r="JSS179" s="80"/>
      <c r="JST179" s="80"/>
      <c r="JSU179" s="80"/>
      <c r="JSV179" s="80"/>
      <c r="JSW179" s="80"/>
      <c r="JSX179" s="80"/>
      <c r="JSY179" s="80"/>
      <c r="JSZ179" s="80"/>
      <c r="JTA179" s="80"/>
      <c r="JTB179" s="80"/>
      <c r="JTC179" s="80"/>
      <c r="JTD179" s="80"/>
      <c r="JTE179" s="80"/>
      <c r="JTF179" s="80"/>
      <c r="JTG179" s="80"/>
      <c r="JTH179" s="80"/>
      <c r="JTI179" s="80"/>
      <c r="JTJ179" s="80"/>
      <c r="JTK179" s="80"/>
      <c r="JTL179" s="80"/>
      <c r="JTM179" s="80"/>
      <c r="JTN179" s="80"/>
      <c r="JTO179" s="80"/>
      <c r="JTP179" s="80"/>
      <c r="JTQ179" s="80"/>
      <c r="JTR179" s="80"/>
      <c r="JTS179" s="80"/>
      <c r="JTT179" s="80"/>
      <c r="JTU179" s="80"/>
      <c r="JTV179" s="80"/>
      <c r="JTW179" s="80"/>
      <c r="JTX179" s="80"/>
      <c r="JTY179" s="80"/>
      <c r="JTZ179" s="80"/>
      <c r="JUA179" s="80"/>
      <c r="JUB179" s="80"/>
      <c r="JUC179" s="80"/>
      <c r="JUD179" s="80"/>
      <c r="JUE179" s="80"/>
      <c r="JUF179" s="80"/>
      <c r="JUG179" s="80"/>
      <c r="JUH179" s="80"/>
      <c r="JUI179" s="80"/>
      <c r="JUJ179" s="80"/>
      <c r="JUK179" s="80"/>
      <c r="JUL179" s="80"/>
      <c r="JUM179" s="80"/>
      <c r="JUN179" s="80"/>
      <c r="JUO179" s="80"/>
      <c r="JUP179" s="80"/>
      <c r="JUQ179" s="80"/>
      <c r="JUR179" s="80"/>
      <c r="JUS179" s="80"/>
      <c r="JUT179" s="80"/>
      <c r="JUU179" s="80"/>
      <c r="JUV179" s="80"/>
      <c r="JUW179" s="80"/>
      <c r="JUX179" s="80"/>
      <c r="JUY179" s="80"/>
      <c r="JUZ179" s="80"/>
      <c r="JVA179" s="80"/>
      <c r="JVB179" s="80"/>
      <c r="JVC179" s="80"/>
      <c r="JVD179" s="80"/>
      <c r="JVE179" s="80"/>
      <c r="JVF179" s="80"/>
      <c r="JVG179" s="80"/>
      <c r="JVH179" s="80"/>
      <c r="JVI179" s="80"/>
      <c r="JVJ179" s="80"/>
      <c r="JVK179" s="80"/>
      <c r="JVL179" s="80"/>
      <c r="JVM179" s="80"/>
      <c r="JVN179" s="80"/>
      <c r="JVO179" s="80"/>
      <c r="JVP179" s="80"/>
      <c r="JVQ179" s="80"/>
      <c r="JVR179" s="80"/>
      <c r="JVS179" s="80"/>
      <c r="JVT179" s="80"/>
      <c r="JVU179" s="80"/>
      <c r="JVV179" s="80"/>
      <c r="JVW179" s="80"/>
      <c r="JVX179" s="80"/>
      <c r="JVY179" s="80"/>
      <c r="JVZ179" s="80"/>
      <c r="JWA179" s="80"/>
      <c r="JWB179" s="80"/>
      <c r="JWC179" s="80"/>
      <c r="JWD179" s="80"/>
      <c r="JWE179" s="80"/>
      <c r="JWF179" s="80"/>
      <c r="JWG179" s="80"/>
      <c r="JWH179" s="80"/>
      <c r="JWI179" s="80"/>
      <c r="JWJ179" s="80"/>
      <c r="JWK179" s="80"/>
      <c r="JWL179" s="80"/>
      <c r="JWM179" s="80"/>
      <c r="JWN179" s="80"/>
      <c r="JWO179" s="80"/>
      <c r="JWP179" s="80"/>
      <c r="JWQ179" s="80"/>
      <c r="JWR179" s="80"/>
      <c r="JWS179" s="80"/>
      <c r="JWT179" s="80"/>
      <c r="JWU179" s="80"/>
      <c r="JWV179" s="80"/>
      <c r="JWW179" s="80"/>
      <c r="JWX179" s="80"/>
      <c r="JWY179" s="80"/>
      <c r="JWZ179" s="80"/>
      <c r="JXA179" s="80"/>
      <c r="JXB179" s="80"/>
      <c r="JXC179" s="80"/>
      <c r="JXD179" s="80"/>
      <c r="JXE179" s="80"/>
      <c r="JXF179" s="80"/>
      <c r="JXG179" s="80"/>
      <c r="JXH179" s="80"/>
      <c r="JXI179" s="80"/>
      <c r="JXJ179" s="80"/>
      <c r="JXK179" s="80"/>
      <c r="JXL179" s="80"/>
      <c r="JXM179" s="80"/>
      <c r="JXN179" s="80"/>
      <c r="JXO179" s="80"/>
      <c r="JXP179" s="80"/>
      <c r="JXQ179" s="80"/>
      <c r="JXR179" s="80"/>
      <c r="JXS179" s="80"/>
      <c r="JXT179" s="80"/>
      <c r="JXU179" s="80"/>
      <c r="JXV179" s="80"/>
      <c r="JXW179" s="80"/>
      <c r="JXX179" s="80"/>
      <c r="JXY179" s="80"/>
      <c r="JXZ179" s="80"/>
      <c r="JYA179" s="80"/>
      <c r="JYB179" s="80"/>
      <c r="JYC179" s="80"/>
      <c r="JYD179" s="80"/>
      <c r="JYE179" s="80"/>
      <c r="JYF179" s="80"/>
      <c r="JYG179" s="80"/>
      <c r="JYH179" s="80"/>
      <c r="JYI179" s="80"/>
      <c r="JYJ179" s="80"/>
      <c r="JYK179" s="80"/>
      <c r="JYL179" s="80"/>
      <c r="JYM179" s="80"/>
      <c r="JYN179" s="80"/>
      <c r="JYO179" s="80"/>
      <c r="JYP179" s="80"/>
      <c r="JYQ179" s="80"/>
      <c r="JYR179" s="80"/>
      <c r="JYS179" s="80"/>
      <c r="JYT179" s="80"/>
      <c r="JYU179" s="80"/>
      <c r="JYV179" s="80"/>
      <c r="JYW179" s="80"/>
      <c r="JYX179" s="80"/>
      <c r="JYY179" s="80"/>
      <c r="JYZ179" s="80"/>
      <c r="JZA179" s="80"/>
      <c r="JZB179" s="80"/>
      <c r="JZC179" s="80"/>
      <c r="JZD179" s="80"/>
      <c r="JZE179" s="80"/>
      <c r="JZF179" s="80"/>
      <c r="JZG179" s="80"/>
      <c r="JZH179" s="80"/>
      <c r="JZI179" s="80"/>
      <c r="JZJ179" s="80"/>
      <c r="JZK179" s="80"/>
      <c r="JZL179" s="80"/>
      <c r="JZM179" s="80"/>
      <c r="JZN179" s="80"/>
      <c r="JZO179" s="80"/>
      <c r="JZP179" s="80"/>
      <c r="JZQ179" s="80"/>
      <c r="JZR179" s="80"/>
      <c r="JZS179" s="80"/>
      <c r="JZT179" s="80"/>
      <c r="JZU179" s="80"/>
      <c r="JZV179" s="80"/>
      <c r="JZW179" s="80"/>
      <c r="JZX179" s="80"/>
      <c r="JZY179" s="80"/>
      <c r="JZZ179" s="80"/>
      <c r="KAA179" s="80"/>
      <c r="KAB179" s="80"/>
      <c r="KAC179" s="80"/>
      <c r="KAD179" s="80"/>
      <c r="KAE179" s="80"/>
      <c r="KAF179" s="80"/>
      <c r="KAG179" s="80"/>
      <c r="KAH179" s="80"/>
      <c r="KAI179" s="80"/>
      <c r="KAJ179" s="80"/>
      <c r="KAK179" s="80"/>
      <c r="KAL179" s="80"/>
      <c r="KAM179" s="80"/>
      <c r="KAN179" s="80"/>
      <c r="KAO179" s="80"/>
      <c r="KAP179" s="80"/>
      <c r="KAQ179" s="80"/>
      <c r="KAR179" s="80"/>
      <c r="KAS179" s="80"/>
      <c r="KAT179" s="80"/>
      <c r="KAU179" s="80"/>
      <c r="KAV179" s="80"/>
      <c r="KAW179" s="80"/>
      <c r="KAX179" s="80"/>
      <c r="KAY179" s="80"/>
      <c r="KAZ179" s="80"/>
      <c r="KBA179" s="80"/>
      <c r="KBB179" s="80"/>
      <c r="KBC179" s="80"/>
      <c r="KBD179" s="80"/>
      <c r="KBE179" s="80"/>
      <c r="KBF179" s="80"/>
      <c r="KBG179" s="80"/>
      <c r="KBH179" s="80"/>
      <c r="KBI179" s="80"/>
      <c r="KBJ179" s="80"/>
      <c r="KBK179" s="80"/>
      <c r="KBL179" s="80"/>
      <c r="KBM179" s="80"/>
      <c r="KBN179" s="80"/>
      <c r="KBO179" s="80"/>
      <c r="KBP179" s="80"/>
      <c r="KBQ179" s="80"/>
      <c r="KBR179" s="80"/>
      <c r="KBS179" s="80"/>
      <c r="KBT179" s="80"/>
      <c r="KBU179" s="80"/>
      <c r="KBV179" s="80"/>
      <c r="KBW179" s="80"/>
      <c r="KBX179" s="80"/>
      <c r="KBY179" s="80"/>
      <c r="KBZ179" s="80"/>
      <c r="KCA179" s="80"/>
      <c r="KCB179" s="80"/>
      <c r="KCC179" s="80"/>
      <c r="KCD179" s="80"/>
      <c r="KCE179" s="80"/>
      <c r="KCF179" s="80"/>
      <c r="KCG179" s="80"/>
      <c r="KCH179" s="80"/>
      <c r="KCI179" s="80"/>
      <c r="KCJ179" s="80"/>
      <c r="KCK179" s="80"/>
      <c r="KCL179" s="80"/>
      <c r="KCM179" s="80"/>
      <c r="KCN179" s="80"/>
      <c r="KCO179" s="80"/>
      <c r="KCP179" s="80"/>
      <c r="KCQ179" s="80"/>
      <c r="KCR179" s="80"/>
      <c r="KCS179" s="80"/>
      <c r="KCT179" s="80"/>
      <c r="KCU179" s="80"/>
      <c r="KCV179" s="80"/>
      <c r="KCW179" s="80"/>
      <c r="KCX179" s="80"/>
      <c r="KCY179" s="80"/>
      <c r="KCZ179" s="80"/>
      <c r="KDA179" s="80"/>
      <c r="KDB179" s="80"/>
      <c r="KDC179" s="80"/>
      <c r="KDD179" s="80"/>
      <c r="KDE179" s="80"/>
      <c r="KDF179" s="80"/>
      <c r="KDG179" s="80"/>
      <c r="KDH179" s="80"/>
      <c r="KDI179" s="80"/>
      <c r="KDJ179" s="80"/>
      <c r="KDK179" s="80"/>
      <c r="KDL179" s="80"/>
      <c r="KDM179" s="80"/>
      <c r="KDN179" s="80"/>
      <c r="KDO179" s="80"/>
      <c r="KDP179" s="80"/>
      <c r="KDQ179" s="80"/>
      <c r="KDR179" s="80"/>
      <c r="KDS179" s="80"/>
      <c r="KDT179" s="80"/>
      <c r="KDU179" s="80"/>
      <c r="KDV179" s="80"/>
      <c r="KDW179" s="80"/>
      <c r="KDX179" s="80"/>
      <c r="KDY179" s="80"/>
      <c r="KDZ179" s="80"/>
      <c r="KEA179" s="80"/>
      <c r="KEB179" s="80"/>
      <c r="KEC179" s="80"/>
      <c r="KED179" s="80"/>
      <c r="KEE179" s="80"/>
      <c r="KEF179" s="80"/>
      <c r="KEG179" s="80"/>
      <c r="KEH179" s="80"/>
      <c r="KEI179" s="80"/>
      <c r="KEJ179" s="80"/>
      <c r="KEK179" s="80"/>
      <c r="KEL179" s="80"/>
      <c r="KEM179" s="80"/>
      <c r="KEN179" s="80"/>
      <c r="KEO179" s="80"/>
      <c r="KEP179" s="80"/>
      <c r="KEQ179" s="80"/>
      <c r="KER179" s="80"/>
      <c r="KES179" s="80"/>
      <c r="KET179" s="80"/>
      <c r="KEU179" s="80"/>
      <c r="KEV179" s="80"/>
      <c r="KEW179" s="80"/>
      <c r="KEX179" s="80"/>
      <c r="KEY179" s="80"/>
      <c r="KEZ179" s="80"/>
      <c r="KFA179" s="80"/>
      <c r="KFB179" s="80"/>
      <c r="KFC179" s="80"/>
      <c r="KFD179" s="80"/>
      <c r="KFE179" s="80"/>
      <c r="KFF179" s="80"/>
      <c r="KFG179" s="80"/>
      <c r="KFH179" s="80"/>
      <c r="KFI179" s="80"/>
      <c r="KFJ179" s="80"/>
      <c r="KFK179" s="80"/>
      <c r="KFL179" s="80"/>
      <c r="KFM179" s="80"/>
      <c r="KFN179" s="80"/>
      <c r="KFO179" s="80"/>
      <c r="KFP179" s="80"/>
      <c r="KFQ179" s="80"/>
      <c r="KFR179" s="80"/>
      <c r="KFS179" s="80"/>
      <c r="KFT179" s="80"/>
      <c r="KFU179" s="80"/>
      <c r="KFV179" s="80"/>
      <c r="KFW179" s="80"/>
      <c r="KFX179" s="80"/>
      <c r="KFY179" s="80"/>
      <c r="KFZ179" s="80"/>
      <c r="KGA179" s="80"/>
      <c r="KGB179" s="80"/>
      <c r="KGC179" s="80"/>
      <c r="KGD179" s="80"/>
      <c r="KGE179" s="80"/>
      <c r="KGF179" s="80"/>
      <c r="KGG179" s="80"/>
      <c r="KGH179" s="80"/>
      <c r="KGI179" s="80"/>
      <c r="KGJ179" s="80"/>
      <c r="KGK179" s="80"/>
      <c r="KGL179" s="80"/>
      <c r="KGM179" s="80"/>
      <c r="KGN179" s="80"/>
      <c r="KGO179" s="80"/>
      <c r="KGP179" s="80"/>
      <c r="KGQ179" s="80"/>
      <c r="KGR179" s="80"/>
      <c r="KGS179" s="80"/>
      <c r="KGT179" s="80"/>
      <c r="KGU179" s="80"/>
      <c r="KGV179" s="80"/>
      <c r="KGW179" s="80"/>
      <c r="KGX179" s="80"/>
      <c r="KGY179" s="80"/>
      <c r="KGZ179" s="80"/>
      <c r="KHA179" s="80"/>
      <c r="KHB179" s="80"/>
      <c r="KHC179" s="80"/>
      <c r="KHD179" s="80"/>
      <c r="KHE179" s="80"/>
      <c r="KHF179" s="80"/>
      <c r="KHG179" s="80"/>
      <c r="KHH179" s="80"/>
      <c r="KHI179" s="80"/>
      <c r="KHJ179" s="80"/>
      <c r="KHK179" s="80"/>
      <c r="KHL179" s="80"/>
      <c r="KHM179" s="80"/>
      <c r="KHN179" s="80"/>
      <c r="KHO179" s="80"/>
      <c r="KHP179" s="80"/>
      <c r="KHQ179" s="80"/>
      <c r="KHR179" s="80"/>
      <c r="KHS179" s="80"/>
      <c r="KHT179" s="80"/>
      <c r="KHU179" s="80"/>
      <c r="KHV179" s="80"/>
      <c r="KHW179" s="80"/>
      <c r="KHX179" s="80"/>
      <c r="KHY179" s="80"/>
      <c r="KHZ179" s="80"/>
      <c r="KIA179" s="80"/>
      <c r="KIB179" s="80"/>
      <c r="KIC179" s="80"/>
      <c r="KID179" s="80"/>
      <c r="KIE179" s="80"/>
      <c r="KIF179" s="80"/>
      <c r="KIG179" s="80"/>
      <c r="KIH179" s="80"/>
      <c r="KII179" s="80"/>
      <c r="KIJ179" s="80"/>
      <c r="KIK179" s="80"/>
      <c r="KIL179" s="80"/>
      <c r="KIM179" s="80"/>
      <c r="KIN179" s="80"/>
      <c r="KIO179" s="80"/>
      <c r="KIP179" s="80"/>
      <c r="KIQ179" s="80"/>
      <c r="KIR179" s="80"/>
      <c r="KIS179" s="80"/>
      <c r="KIT179" s="80"/>
      <c r="KIU179" s="80"/>
      <c r="KIV179" s="80"/>
      <c r="KIW179" s="80"/>
      <c r="KIX179" s="80"/>
      <c r="KIY179" s="80"/>
      <c r="KIZ179" s="80"/>
      <c r="KJA179" s="80"/>
      <c r="KJB179" s="80"/>
      <c r="KJC179" s="80"/>
      <c r="KJD179" s="80"/>
      <c r="KJE179" s="80"/>
      <c r="KJF179" s="80"/>
      <c r="KJG179" s="80"/>
      <c r="KJH179" s="80"/>
      <c r="KJI179" s="80"/>
      <c r="KJJ179" s="80"/>
      <c r="KJK179" s="80"/>
      <c r="KJL179" s="80"/>
      <c r="KJM179" s="80"/>
      <c r="KJN179" s="80"/>
      <c r="KJO179" s="80"/>
      <c r="KJP179" s="80"/>
      <c r="KJQ179" s="80"/>
      <c r="KJR179" s="80"/>
      <c r="KJS179" s="80"/>
      <c r="KJT179" s="80"/>
      <c r="KJU179" s="80"/>
      <c r="KJV179" s="80"/>
      <c r="KJW179" s="80"/>
      <c r="KJX179" s="80"/>
      <c r="KJY179" s="80"/>
      <c r="KJZ179" s="80"/>
      <c r="KKA179" s="80"/>
      <c r="KKB179" s="80"/>
      <c r="KKC179" s="80"/>
      <c r="KKD179" s="80"/>
      <c r="KKE179" s="80"/>
      <c r="KKF179" s="80"/>
      <c r="KKG179" s="80"/>
      <c r="KKH179" s="80"/>
      <c r="KKI179" s="80"/>
      <c r="KKJ179" s="80"/>
      <c r="KKK179" s="80"/>
      <c r="KKL179" s="80"/>
      <c r="KKM179" s="80"/>
      <c r="KKN179" s="80"/>
      <c r="KKO179" s="80"/>
      <c r="KKP179" s="80"/>
      <c r="KKQ179" s="80"/>
      <c r="KKR179" s="80"/>
      <c r="KKS179" s="80"/>
      <c r="KKT179" s="80"/>
      <c r="KKU179" s="80"/>
      <c r="KKV179" s="80"/>
      <c r="KKW179" s="80"/>
      <c r="KKX179" s="80"/>
      <c r="KKY179" s="80"/>
      <c r="KKZ179" s="80"/>
      <c r="KLA179" s="80"/>
      <c r="KLB179" s="80"/>
      <c r="KLC179" s="80"/>
      <c r="KLD179" s="80"/>
      <c r="KLE179" s="80"/>
      <c r="KLF179" s="80"/>
      <c r="KLG179" s="80"/>
      <c r="KLH179" s="80"/>
      <c r="KLI179" s="80"/>
      <c r="KLJ179" s="80"/>
      <c r="KLK179" s="80"/>
      <c r="KLL179" s="80"/>
      <c r="KLM179" s="80"/>
      <c r="KLN179" s="80"/>
      <c r="KLO179" s="80"/>
      <c r="KLP179" s="80"/>
      <c r="KLQ179" s="80"/>
      <c r="KLR179" s="80"/>
      <c r="KLS179" s="80"/>
      <c r="KLT179" s="80"/>
      <c r="KLU179" s="80"/>
      <c r="KLV179" s="80"/>
      <c r="KLW179" s="80"/>
      <c r="KLX179" s="80"/>
      <c r="KLY179" s="80"/>
      <c r="KLZ179" s="80"/>
      <c r="KMA179" s="80"/>
      <c r="KMB179" s="80"/>
      <c r="KMC179" s="80"/>
      <c r="KMD179" s="80"/>
      <c r="KME179" s="80"/>
      <c r="KMF179" s="80"/>
      <c r="KMG179" s="80"/>
      <c r="KMH179" s="80"/>
      <c r="KMI179" s="80"/>
      <c r="KMJ179" s="80"/>
      <c r="KMK179" s="80"/>
      <c r="KML179" s="80"/>
      <c r="KMM179" s="80"/>
      <c r="KMN179" s="80"/>
      <c r="KMO179" s="80"/>
      <c r="KMP179" s="80"/>
      <c r="KMQ179" s="80"/>
      <c r="KMR179" s="80"/>
      <c r="KMS179" s="80"/>
      <c r="KMT179" s="80"/>
      <c r="KMU179" s="80"/>
      <c r="KMV179" s="80"/>
      <c r="KMW179" s="80"/>
      <c r="KMX179" s="80"/>
      <c r="KMY179" s="80"/>
      <c r="KMZ179" s="80"/>
      <c r="KNA179" s="80"/>
      <c r="KNB179" s="80"/>
      <c r="KNC179" s="80"/>
      <c r="KND179" s="80"/>
      <c r="KNE179" s="80"/>
      <c r="KNF179" s="80"/>
      <c r="KNG179" s="80"/>
      <c r="KNH179" s="80"/>
      <c r="KNI179" s="80"/>
      <c r="KNJ179" s="80"/>
      <c r="KNK179" s="80"/>
      <c r="KNL179" s="80"/>
      <c r="KNM179" s="80"/>
      <c r="KNN179" s="80"/>
      <c r="KNO179" s="80"/>
      <c r="KNP179" s="80"/>
      <c r="KNQ179" s="80"/>
      <c r="KNR179" s="80"/>
      <c r="KNS179" s="80"/>
      <c r="KNT179" s="80"/>
      <c r="KNU179" s="80"/>
      <c r="KNV179" s="80"/>
      <c r="KNW179" s="80"/>
      <c r="KNX179" s="80"/>
      <c r="KNY179" s="80"/>
      <c r="KNZ179" s="80"/>
      <c r="KOA179" s="80"/>
      <c r="KOB179" s="80"/>
      <c r="KOC179" s="80"/>
      <c r="KOD179" s="80"/>
      <c r="KOE179" s="80"/>
      <c r="KOF179" s="80"/>
      <c r="KOG179" s="80"/>
      <c r="KOH179" s="80"/>
      <c r="KOI179" s="80"/>
      <c r="KOJ179" s="80"/>
      <c r="KOK179" s="80"/>
      <c r="KOL179" s="80"/>
      <c r="KOM179" s="80"/>
      <c r="KON179" s="80"/>
      <c r="KOO179" s="80"/>
      <c r="KOP179" s="80"/>
      <c r="KOQ179" s="80"/>
      <c r="KOR179" s="80"/>
      <c r="KOS179" s="80"/>
      <c r="KOT179" s="80"/>
      <c r="KOU179" s="80"/>
      <c r="KOV179" s="80"/>
      <c r="KOW179" s="80"/>
      <c r="KOX179" s="80"/>
      <c r="KOY179" s="80"/>
      <c r="KOZ179" s="80"/>
      <c r="KPA179" s="80"/>
      <c r="KPB179" s="80"/>
      <c r="KPC179" s="80"/>
      <c r="KPD179" s="80"/>
      <c r="KPE179" s="80"/>
      <c r="KPF179" s="80"/>
      <c r="KPG179" s="80"/>
      <c r="KPH179" s="80"/>
      <c r="KPI179" s="80"/>
      <c r="KPJ179" s="80"/>
      <c r="KPK179" s="80"/>
      <c r="KPL179" s="80"/>
      <c r="KPM179" s="80"/>
      <c r="KPN179" s="80"/>
      <c r="KPO179" s="80"/>
      <c r="KPP179" s="80"/>
      <c r="KPQ179" s="80"/>
      <c r="KPR179" s="80"/>
      <c r="KPS179" s="80"/>
      <c r="KPT179" s="80"/>
      <c r="KPU179" s="80"/>
      <c r="KPV179" s="80"/>
      <c r="KPW179" s="80"/>
      <c r="KPX179" s="80"/>
      <c r="KPY179" s="80"/>
      <c r="KPZ179" s="80"/>
      <c r="KQA179" s="80"/>
      <c r="KQB179" s="80"/>
      <c r="KQC179" s="80"/>
      <c r="KQD179" s="80"/>
      <c r="KQE179" s="80"/>
      <c r="KQF179" s="80"/>
      <c r="KQG179" s="80"/>
      <c r="KQH179" s="80"/>
      <c r="KQI179" s="80"/>
      <c r="KQJ179" s="80"/>
      <c r="KQK179" s="80"/>
      <c r="KQL179" s="80"/>
      <c r="KQM179" s="80"/>
      <c r="KQN179" s="80"/>
      <c r="KQO179" s="80"/>
      <c r="KQP179" s="80"/>
      <c r="KQQ179" s="80"/>
      <c r="KQR179" s="80"/>
      <c r="KQS179" s="80"/>
      <c r="KQT179" s="80"/>
      <c r="KQU179" s="80"/>
      <c r="KQV179" s="80"/>
      <c r="KQW179" s="80"/>
      <c r="KQX179" s="80"/>
      <c r="KQY179" s="80"/>
      <c r="KQZ179" s="80"/>
      <c r="KRA179" s="80"/>
      <c r="KRB179" s="80"/>
      <c r="KRC179" s="80"/>
      <c r="KRD179" s="80"/>
      <c r="KRE179" s="80"/>
      <c r="KRF179" s="80"/>
      <c r="KRG179" s="80"/>
      <c r="KRH179" s="80"/>
      <c r="KRI179" s="80"/>
      <c r="KRJ179" s="80"/>
      <c r="KRK179" s="80"/>
      <c r="KRL179" s="80"/>
      <c r="KRM179" s="80"/>
      <c r="KRN179" s="80"/>
      <c r="KRO179" s="80"/>
      <c r="KRP179" s="80"/>
      <c r="KRQ179" s="80"/>
      <c r="KRR179" s="80"/>
      <c r="KRS179" s="80"/>
      <c r="KRT179" s="80"/>
      <c r="KRU179" s="80"/>
      <c r="KRV179" s="80"/>
      <c r="KRW179" s="80"/>
      <c r="KRX179" s="80"/>
      <c r="KRY179" s="80"/>
      <c r="KRZ179" s="80"/>
      <c r="KSA179" s="80"/>
      <c r="KSB179" s="80"/>
      <c r="KSC179" s="80"/>
      <c r="KSD179" s="80"/>
      <c r="KSE179" s="80"/>
      <c r="KSF179" s="80"/>
      <c r="KSG179" s="80"/>
      <c r="KSH179" s="80"/>
      <c r="KSI179" s="80"/>
      <c r="KSJ179" s="80"/>
      <c r="KSK179" s="80"/>
      <c r="KSL179" s="80"/>
      <c r="KSM179" s="80"/>
      <c r="KSN179" s="80"/>
      <c r="KSO179" s="80"/>
      <c r="KSP179" s="80"/>
      <c r="KSQ179" s="80"/>
      <c r="KSR179" s="80"/>
      <c r="KSS179" s="80"/>
      <c r="KST179" s="80"/>
      <c r="KSU179" s="80"/>
      <c r="KSV179" s="80"/>
      <c r="KSW179" s="80"/>
      <c r="KSX179" s="80"/>
      <c r="KSY179" s="80"/>
      <c r="KSZ179" s="80"/>
      <c r="KTA179" s="80"/>
      <c r="KTB179" s="80"/>
      <c r="KTC179" s="80"/>
      <c r="KTD179" s="80"/>
      <c r="KTE179" s="80"/>
      <c r="KTF179" s="80"/>
      <c r="KTG179" s="80"/>
      <c r="KTH179" s="80"/>
      <c r="KTI179" s="80"/>
      <c r="KTJ179" s="80"/>
      <c r="KTK179" s="80"/>
      <c r="KTL179" s="80"/>
      <c r="KTM179" s="80"/>
      <c r="KTN179" s="80"/>
      <c r="KTO179" s="80"/>
      <c r="KTP179" s="80"/>
      <c r="KTQ179" s="80"/>
      <c r="KTR179" s="80"/>
      <c r="KTS179" s="80"/>
      <c r="KTT179" s="80"/>
      <c r="KTU179" s="80"/>
      <c r="KTV179" s="80"/>
      <c r="KTW179" s="80"/>
      <c r="KTX179" s="80"/>
      <c r="KTY179" s="80"/>
      <c r="KTZ179" s="80"/>
      <c r="KUA179" s="80"/>
      <c r="KUB179" s="80"/>
      <c r="KUC179" s="80"/>
      <c r="KUD179" s="80"/>
      <c r="KUE179" s="80"/>
      <c r="KUF179" s="80"/>
      <c r="KUG179" s="80"/>
      <c r="KUH179" s="80"/>
      <c r="KUI179" s="80"/>
      <c r="KUJ179" s="80"/>
      <c r="KUK179" s="80"/>
      <c r="KUL179" s="80"/>
      <c r="KUM179" s="80"/>
      <c r="KUN179" s="80"/>
      <c r="KUO179" s="80"/>
      <c r="KUP179" s="80"/>
      <c r="KUQ179" s="80"/>
      <c r="KUR179" s="80"/>
      <c r="KUS179" s="80"/>
      <c r="KUT179" s="80"/>
      <c r="KUU179" s="80"/>
      <c r="KUV179" s="80"/>
      <c r="KUW179" s="80"/>
      <c r="KUX179" s="80"/>
      <c r="KUY179" s="80"/>
      <c r="KUZ179" s="80"/>
      <c r="KVA179" s="80"/>
      <c r="KVB179" s="80"/>
      <c r="KVC179" s="80"/>
      <c r="KVD179" s="80"/>
      <c r="KVE179" s="80"/>
      <c r="KVF179" s="80"/>
      <c r="KVG179" s="80"/>
      <c r="KVH179" s="80"/>
      <c r="KVI179" s="80"/>
      <c r="KVJ179" s="80"/>
      <c r="KVK179" s="80"/>
      <c r="KVL179" s="80"/>
      <c r="KVM179" s="80"/>
      <c r="KVN179" s="80"/>
      <c r="KVO179" s="80"/>
      <c r="KVP179" s="80"/>
      <c r="KVQ179" s="80"/>
      <c r="KVR179" s="80"/>
      <c r="KVS179" s="80"/>
      <c r="KVT179" s="80"/>
      <c r="KVU179" s="80"/>
      <c r="KVV179" s="80"/>
      <c r="KVW179" s="80"/>
      <c r="KVX179" s="80"/>
      <c r="KVY179" s="80"/>
      <c r="KVZ179" s="80"/>
      <c r="KWA179" s="80"/>
      <c r="KWB179" s="80"/>
      <c r="KWC179" s="80"/>
      <c r="KWD179" s="80"/>
      <c r="KWE179" s="80"/>
      <c r="KWF179" s="80"/>
      <c r="KWG179" s="80"/>
      <c r="KWH179" s="80"/>
      <c r="KWI179" s="80"/>
      <c r="KWJ179" s="80"/>
      <c r="KWK179" s="80"/>
      <c r="KWL179" s="80"/>
      <c r="KWM179" s="80"/>
      <c r="KWN179" s="80"/>
      <c r="KWO179" s="80"/>
      <c r="KWP179" s="80"/>
      <c r="KWQ179" s="80"/>
      <c r="KWR179" s="80"/>
      <c r="KWS179" s="80"/>
      <c r="KWT179" s="80"/>
      <c r="KWU179" s="80"/>
      <c r="KWV179" s="80"/>
      <c r="KWW179" s="80"/>
      <c r="KWX179" s="80"/>
      <c r="KWY179" s="80"/>
      <c r="KWZ179" s="80"/>
      <c r="KXA179" s="80"/>
      <c r="KXB179" s="80"/>
      <c r="KXC179" s="80"/>
      <c r="KXD179" s="80"/>
      <c r="KXE179" s="80"/>
      <c r="KXF179" s="80"/>
      <c r="KXG179" s="80"/>
      <c r="KXH179" s="80"/>
      <c r="KXI179" s="80"/>
      <c r="KXJ179" s="80"/>
      <c r="KXK179" s="80"/>
      <c r="KXL179" s="80"/>
      <c r="KXM179" s="80"/>
      <c r="KXN179" s="80"/>
      <c r="KXO179" s="80"/>
      <c r="KXP179" s="80"/>
      <c r="KXQ179" s="80"/>
      <c r="KXR179" s="80"/>
      <c r="KXS179" s="80"/>
      <c r="KXT179" s="80"/>
      <c r="KXU179" s="80"/>
      <c r="KXV179" s="80"/>
      <c r="KXW179" s="80"/>
      <c r="KXX179" s="80"/>
      <c r="KXY179" s="80"/>
      <c r="KXZ179" s="80"/>
      <c r="KYA179" s="80"/>
      <c r="KYB179" s="80"/>
      <c r="KYC179" s="80"/>
      <c r="KYD179" s="80"/>
      <c r="KYE179" s="80"/>
      <c r="KYF179" s="80"/>
      <c r="KYG179" s="80"/>
      <c r="KYH179" s="80"/>
      <c r="KYI179" s="80"/>
      <c r="KYJ179" s="80"/>
      <c r="KYK179" s="80"/>
      <c r="KYL179" s="80"/>
      <c r="KYM179" s="80"/>
      <c r="KYN179" s="80"/>
      <c r="KYO179" s="80"/>
      <c r="KYP179" s="80"/>
      <c r="KYQ179" s="80"/>
      <c r="KYR179" s="80"/>
      <c r="KYS179" s="80"/>
      <c r="KYT179" s="80"/>
      <c r="KYU179" s="80"/>
      <c r="KYV179" s="80"/>
      <c r="KYW179" s="80"/>
      <c r="KYX179" s="80"/>
      <c r="KYY179" s="80"/>
      <c r="KYZ179" s="80"/>
      <c r="KZA179" s="80"/>
      <c r="KZB179" s="80"/>
      <c r="KZC179" s="80"/>
      <c r="KZD179" s="80"/>
      <c r="KZE179" s="80"/>
      <c r="KZF179" s="80"/>
      <c r="KZG179" s="80"/>
      <c r="KZH179" s="80"/>
      <c r="KZI179" s="80"/>
      <c r="KZJ179" s="80"/>
      <c r="KZK179" s="80"/>
      <c r="KZL179" s="80"/>
      <c r="KZM179" s="80"/>
      <c r="KZN179" s="80"/>
      <c r="KZO179" s="80"/>
      <c r="KZP179" s="80"/>
      <c r="KZQ179" s="80"/>
      <c r="KZR179" s="80"/>
      <c r="KZS179" s="80"/>
      <c r="KZT179" s="80"/>
      <c r="KZU179" s="80"/>
      <c r="KZV179" s="80"/>
      <c r="KZW179" s="80"/>
      <c r="KZX179" s="80"/>
      <c r="KZY179" s="80"/>
      <c r="KZZ179" s="80"/>
      <c r="LAA179" s="80"/>
      <c r="LAB179" s="80"/>
      <c r="LAC179" s="80"/>
      <c r="LAD179" s="80"/>
      <c r="LAE179" s="80"/>
      <c r="LAF179" s="80"/>
      <c r="LAG179" s="80"/>
      <c r="LAH179" s="80"/>
      <c r="LAI179" s="80"/>
      <c r="LAJ179" s="80"/>
      <c r="LAK179" s="80"/>
      <c r="LAL179" s="80"/>
      <c r="LAM179" s="80"/>
      <c r="LAN179" s="80"/>
      <c r="LAO179" s="80"/>
      <c r="LAP179" s="80"/>
      <c r="LAQ179" s="80"/>
      <c r="LAR179" s="80"/>
      <c r="LAS179" s="80"/>
      <c r="LAT179" s="80"/>
      <c r="LAU179" s="80"/>
      <c r="LAV179" s="80"/>
      <c r="LAW179" s="80"/>
      <c r="LAX179" s="80"/>
      <c r="LAY179" s="80"/>
      <c r="LAZ179" s="80"/>
      <c r="LBA179" s="80"/>
      <c r="LBB179" s="80"/>
      <c r="LBC179" s="80"/>
      <c r="LBD179" s="80"/>
      <c r="LBE179" s="80"/>
      <c r="LBF179" s="80"/>
      <c r="LBG179" s="80"/>
      <c r="LBH179" s="80"/>
      <c r="LBI179" s="80"/>
      <c r="LBJ179" s="80"/>
      <c r="LBK179" s="80"/>
      <c r="LBL179" s="80"/>
      <c r="LBM179" s="80"/>
      <c r="LBN179" s="80"/>
      <c r="LBO179" s="80"/>
      <c r="LBP179" s="80"/>
      <c r="LBQ179" s="80"/>
      <c r="LBR179" s="80"/>
      <c r="LBS179" s="80"/>
      <c r="LBT179" s="80"/>
      <c r="LBU179" s="80"/>
      <c r="LBV179" s="80"/>
      <c r="LBW179" s="80"/>
      <c r="LBX179" s="80"/>
      <c r="LBY179" s="80"/>
      <c r="LBZ179" s="80"/>
      <c r="LCA179" s="80"/>
      <c r="LCB179" s="80"/>
      <c r="LCC179" s="80"/>
      <c r="LCD179" s="80"/>
      <c r="LCE179" s="80"/>
      <c r="LCF179" s="80"/>
      <c r="LCG179" s="80"/>
      <c r="LCH179" s="80"/>
      <c r="LCI179" s="80"/>
      <c r="LCJ179" s="80"/>
      <c r="LCK179" s="80"/>
      <c r="LCL179" s="80"/>
      <c r="LCM179" s="80"/>
      <c r="LCN179" s="80"/>
      <c r="LCO179" s="80"/>
      <c r="LCP179" s="80"/>
      <c r="LCQ179" s="80"/>
      <c r="LCR179" s="80"/>
      <c r="LCS179" s="80"/>
      <c r="LCT179" s="80"/>
      <c r="LCU179" s="80"/>
      <c r="LCV179" s="80"/>
      <c r="LCW179" s="80"/>
      <c r="LCX179" s="80"/>
      <c r="LCY179" s="80"/>
      <c r="LCZ179" s="80"/>
      <c r="LDA179" s="80"/>
      <c r="LDB179" s="80"/>
      <c r="LDC179" s="80"/>
      <c r="LDD179" s="80"/>
      <c r="LDE179" s="80"/>
      <c r="LDF179" s="80"/>
      <c r="LDG179" s="80"/>
      <c r="LDH179" s="80"/>
      <c r="LDI179" s="80"/>
      <c r="LDJ179" s="80"/>
      <c r="LDK179" s="80"/>
      <c r="LDL179" s="80"/>
      <c r="LDM179" s="80"/>
      <c r="LDN179" s="80"/>
      <c r="LDO179" s="80"/>
      <c r="LDP179" s="80"/>
      <c r="LDQ179" s="80"/>
      <c r="LDR179" s="80"/>
      <c r="LDS179" s="80"/>
      <c r="LDT179" s="80"/>
      <c r="LDU179" s="80"/>
      <c r="LDV179" s="80"/>
      <c r="LDW179" s="80"/>
      <c r="LDX179" s="80"/>
      <c r="LDY179" s="80"/>
      <c r="LDZ179" s="80"/>
      <c r="LEA179" s="80"/>
      <c r="LEB179" s="80"/>
      <c r="LEC179" s="80"/>
      <c r="LED179" s="80"/>
      <c r="LEE179" s="80"/>
      <c r="LEF179" s="80"/>
      <c r="LEG179" s="80"/>
      <c r="LEH179" s="80"/>
      <c r="LEI179" s="80"/>
      <c r="LEJ179" s="80"/>
      <c r="LEK179" s="80"/>
      <c r="LEL179" s="80"/>
      <c r="LEM179" s="80"/>
      <c r="LEN179" s="80"/>
      <c r="LEO179" s="80"/>
      <c r="LEP179" s="80"/>
      <c r="LEQ179" s="80"/>
      <c r="LER179" s="80"/>
      <c r="LES179" s="80"/>
      <c r="LET179" s="80"/>
      <c r="LEU179" s="80"/>
      <c r="LEV179" s="80"/>
      <c r="LEW179" s="80"/>
      <c r="LEX179" s="80"/>
      <c r="LEY179" s="80"/>
      <c r="LEZ179" s="80"/>
      <c r="LFA179" s="80"/>
      <c r="LFB179" s="80"/>
      <c r="LFC179" s="80"/>
      <c r="LFD179" s="80"/>
      <c r="LFE179" s="80"/>
      <c r="LFF179" s="80"/>
      <c r="LFG179" s="80"/>
      <c r="LFH179" s="80"/>
      <c r="LFI179" s="80"/>
      <c r="LFJ179" s="80"/>
      <c r="LFK179" s="80"/>
      <c r="LFL179" s="80"/>
      <c r="LFM179" s="80"/>
      <c r="LFN179" s="80"/>
      <c r="LFO179" s="80"/>
      <c r="LFP179" s="80"/>
      <c r="LFQ179" s="80"/>
      <c r="LFR179" s="80"/>
      <c r="LFS179" s="80"/>
      <c r="LFT179" s="80"/>
      <c r="LFU179" s="80"/>
      <c r="LFV179" s="80"/>
      <c r="LFW179" s="80"/>
      <c r="LFX179" s="80"/>
      <c r="LFY179" s="80"/>
      <c r="LFZ179" s="80"/>
      <c r="LGA179" s="80"/>
      <c r="LGB179" s="80"/>
      <c r="LGC179" s="80"/>
      <c r="LGD179" s="80"/>
      <c r="LGE179" s="80"/>
      <c r="LGF179" s="80"/>
      <c r="LGG179" s="80"/>
      <c r="LGH179" s="80"/>
      <c r="LGI179" s="80"/>
      <c r="LGJ179" s="80"/>
      <c r="LGK179" s="80"/>
      <c r="LGL179" s="80"/>
      <c r="LGM179" s="80"/>
      <c r="LGN179" s="80"/>
      <c r="LGO179" s="80"/>
      <c r="LGP179" s="80"/>
      <c r="LGQ179" s="80"/>
      <c r="LGR179" s="80"/>
      <c r="LGS179" s="80"/>
      <c r="LGT179" s="80"/>
      <c r="LGU179" s="80"/>
      <c r="LGV179" s="80"/>
      <c r="LGW179" s="80"/>
      <c r="LGX179" s="80"/>
      <c r="LGY179" s="80"/>
      <c r="LGZ179" s="80"/>
      <c r="LHA179" s="80"/>
      <c r="LHB179" s="80"/>
      <c r="LHC179" s="80"/>
      <c r="LHD179" s="80"/>
      <c r="LHE179" s="80"/>
      <c r="LHF179" s="80"/>
      <c r="LHG179" s="80"/>
      <c r="LHH179" s="80"/>
      <c r="LHI179" s="80"/>
      <c r="LHJ179" s="80"/>
      <c r="LHK179" s="80"/>
      <c r="LHL179" s="80"/>
      <c r="LHM179" s="80"/>
      <c r="LHN179" s="80"/>
      <c r="LHO179" s="80"/>
      <c r="LHP179" s="80"/>
      <c r="LHQ179" s="80"/>
      <c r="LHR179" s="80"/>
      <c r="LHS179" s="80"/>
      <c r="LHT179" s="80"/>
      <c r="LHU179" s="80"/>
      <c r="LHV179" s="80"/>
      <c r="LHW179" s="80"/>
      <c r="LHX179" s="80"/>
      <c r="LHY179" s="80"/>
      <c r="LHZ179" s="80"/>
      <c r="LIA179" s="80"/>
      <c r="LIB179" s="80"/>
      <c r="LIC179" s="80"/>
      <c r="LID179" s="80"/>
      <c r="LIE179" s="80"/>
      <c r="LIF179" s="80"/>
      <c r="LIG179" s="80"/>
      <c r="LIH179" s="80"/>
      <c r="LII179" s="80"/>
      <c r="LIJ179" s="80"/>
      <c r="LIK179" s="80"/>
      <c r="LIL179" s="80"/>
      <c r="LIM179" s="80"/>
      <c r="LIN179" s="80"/>
      <c r="LIO179" s="80"/>
      <c r="LIP179" s="80"/>
      <c r="LIQ179" s="80"/>
      <c r="LIR179" s="80"/>
      <c r="LIS179" s="80"/>
      <c r="LIT179" s="80"/>
      <c r="LIU179" s="80"/>
      <c r="LIV179" s="80"/>
      <c r="LIW179" s="80"/>
      <c r="LIX179" s="80"/>
      <c r="LIY179" s="80"/>
      <c r="LIZ179" s="80"/>
      <c r="LJA179" s="80"/>
      <c r="LJB179" s="80"/>
      <c r="LJC179" s="80"/>
      <c r="LJD179" s="80"/>
      <c r="LJE179" s="80"/>
      <c r="LJF179" s="80"/>
      <c r="LJG179" s="80"/>
      <c r="LJH179" s="80"/>
      <c r="LJI179" s="80"/>
      <c r="LJJ179" s="80"/>
      <c r="LJK179" s="80"/>
      <c r="LJL179" s="80"/>
      <c r="LJM179" s="80"/>
      <c r="LJN179" s="80"/>
      <c r="LJO179" s="80"/>
      <c r="LJP179" s="80"/>
      <c r="LJQ179" s="80"/>
      <c r="LJR179" s="80"/>
      <c r="LJS179" s="80"/>
      <c r="LJT179" s="80"/>
      <c r="LJU179" s="80"/>
      <c r="LJV179" s="80"/>
      <c r="LJW179" s="80"/>
      <c r="LJX179" s="80"/>
      <c r="LJY179" s="80"/>
      <c r="LJZ179" s="80"/>
      <c r="LKA179" s="80"/>
      <c r="LKB179" s="80"/>
      <c r="LKC179" s="80"/>
      <c r="LKD179" s="80"/>
      <c r="LKE179" s="80"/>
      <c r="LKF179" s="80"/>
      <c r="LKG179" s="80"/>
      <c r="LKH179" s="80"/>
      <c r="LKI179" s="80"/>
      <c r="LKJ179" s="80"/>
      <c r="LKK179" s="80"/>
      <c r="LKL179" s="80"/>
      <c r="LKM179" s="80"/>
      <c r="LKN179" s="80"/>
      <c r="LKO179" s="80"/>
      <c r="LKP179" s="80"/>
      <c r="LKQ179" s="80"/>
      <c r="LKR179" s="80"/>
      <c r="LKS179" s="80"/>
      <c r="LKT179" s="80"/>
      <c r="LKU179" s="80"/>
      <c r="LKV179" s="80"/>
      <c r="LKW179" s="80"/>
      <c r="LKX179" s="80"/>
      <c r="LKY179" s="80"/>
      <c r="LKZ179" s="80"/>
      <c r="LLA179" s="80"/>
      <c r="LLB179" s="80"/>
      <c r="LLC179" s="80"/>
      <c r="LLD179" s="80"/>
      <c r="LLE179" s="80"/>
      <c r="LLF179" s="80"/>
      <c r="LLG179" s="80"/>
      <c r="LLH179" s="80"/>
      <c r="LLI179" s="80"/>
      <c r="LLJ179" s="80"/>
      <c r="LLK179" s="80"/>
      <c r="LLL179" s="80"/>
      <c r="LLM179" s="80"/>
      <c r="LLN179" s="80"/>
      <c r="LLO179" s="80"/>
      <c r="LLP179" s="80"/>
      <c r="LLQ179" s="80"/>
      <c r="LLR179" s="80"/>
      <c r="LLS179" s="80"/>
      <c r="LLT179" s="80"/>
      <c r="LLU179" s="80"/>
      <c r="LLV179" s="80"/>
      <c r="LLW179" s="80"/>
      <c r="LLX179" s="80"/>
      <c r="LLY179" s="80"/>
      <c r="LLZ179" s="80"/>
      <c r="LMA179" s="80"/>
      <c r="LMB179" s="80"/>
      <c r="LMC179" s="80"/>
      <c r="LMD179" s="80"/>
      <c r="LME179" s="80"/>
      <c r="LMF179" s="80"/>
      <c r="LMG179" s="80"/>
      <c r="LMH179" s="80"/>
      <c r="LMI179" s="80"/>
      <c r="LMJ179" s="80"/>
      <c r="LMK179" s="80"/>
      <c r="LML179" s="80"/>
      <c r="LMM179" s="80"/>
      <c r="LMN179" s="80"/>
      <c r="LMO179" s="80"/>
      <c r="LMP179" s="80"/>
      <c r="LMQ179" s="80"/>
      <c r="LMR179" s="80"/>
      <c r="LMS179" s="80"/>
      <c r="LMT179" s="80"/>
      <c r="LMU179" s="80"/>
      <c r="LMV179" s="80"/>
      <c r="LMW179" s="80"/>
      <c r="LMX179" s="80"/>
      <c r="LMY179" s="80"/>
      <c r="LMZ179" s="80"/>
      <c r="LNA179" s="80"/>
      <c r="LNB179" s="80"/>
      <c r="LNC179" s="80"/>
      <c r="LND179" s="80"/>
      <c r="LNE179" s="80"/>
      <c r="LNF179" s="80"/>
      <c r="LNG179" s="80"/>
      <c r="LNH179" s="80"/>
      <c r="LNI179" s="80"/>
      <c r="LNJ179" s="80"/>
      <c r="LNK179" s="80"/>
      <c r="LNL179" s="80"/>
      <c r="LNM179" s="80"/>
      <c r="LNN179" s="80"/>
      <c r="LNO179" s="80"/>
      <c r="LNP179" s="80"/>
      <c r="LNQ179" s="80"/>
      <c r="LNR179" s="80"/>
      <c r="LNS179" s="80"/>
      <c r="LNT179" s="80"/>
      <c r="LNU179" s="80"/>
      <c r="LNV179" s="80"/>
      <c r="LNW179" s="80"/>
      <c r="LNX179" s="80"/>
      <c r="LNY179" s="80"/>
      <c r="LNZ179" s="80"/>
      <c r="LOA179" s="80"/>
      <c r="LOB179" s="80"/>
      <c r="LOC179" s="80"/>
      <c r="LOD179" s="80"/>
      <c r="LOE179" s="80"/>
      <c r="LOF179" s="80"/>
      <c r="LOG179" s="80"/>
      <c r="LOH179" s="80"/>
      <c r="LOI179" s="80"/>
      <c r="LOJ179" s="80"/>
      <c r="LOK179" s="80"/>
      <c r="LOL179" s="80"/>
      <c r="LOM179" s="80"/>
      <c r="LON179" s="80"/>
      <c r="LOO179" s="80"/>
      <c r="LOP179" s="80"/>
      <c r="LOQ179" s="80"/>
      <c r="LOR179" s="80"/>
      <c r="LOS179" s="80"/>
      <c r="LOT179" s="80"/>
      <c r="LOU179" s="80"/>
      <c r="LOV179" s="80"/>
      <c r="LOW179" s="80"/>
      <c r="LOX179" s="80"/>
      <c r="LOY179" s="80"/>
      <c r="LOZ179" s="80"/>
      <c r="LPA179" s="80"/>
      <c r="LPB179" s="80"/>
      <c r="LPC179" s="80"/>
      <c r="LPD179" s="80"/>
      <c r="LPE179" s="80"/>
      <c r="LPF179" s="80"/>
      <c r="LPG179" s="80"/>
      <c r="LPH179" s="80"/>
      <c r="LPI179" s="80"/>
      <c r="LPJ179" s="80"/>
      <c r="LPK179" s="80"/>
      <c r="LPL179" s="80"/>
      <c r="LPM179" s="80"/>
      <c r="LPN179" s="80"/>
      <c r="LPO179" s="80"/>
      <c r="LPP179" s="80"/>
      <c r="LPQ179" s="80"/>
      <c r="LPR179" s="80"/>
      <c r="LPS179" s="80"/>
      <c r="LPT179" s="80"/>
      <c r="LPU179" s="80"/>
      <c r="LPV179" s="80"/>
      <c r="LPW179" s="80"/>
      <c r="LPX179" s="80"/>
      <c r="LPY179" s="80"/>
      <c r="LPZ179" s="80"/>
      <c r="LQA179" s="80"/>
      <c r="LQB179" s="80"/>
      <c r="LQC179" s="80"/>
      <c r="LQD179" s="80"/>
      <c r="LQE179" s="80"/>
      <c r="LQF179" s="80"/>
      <c r="LQG179" s="80"/>
      <c r="LQH179" s="80"/>
      <c r="LQI179" s="80"/>
      <c r="LQJ179" s="80"/>
      <c r="LQK179" s="80"/>
      <c r="LQL179" s="80"/>
      <c r="LQM179" s="80"/>
      <c r="LQN179" s="80"/>
      <c r="LQO179" s="80"/>
      <c r="LQP179" s="80"/>
      <c r="LQQ179" s="80"/>
      <c r="LQR179" s="80"/>
      <c r="LQS179" s="80"/>
      <c r="LQT179" s="80"/>
      <c r="LQU179" s="80"/>
      <c r="LQV179" s="80"/>
      <c r="LQW179" s="80"/>
      <c r="LQX179" s="80"/>
      <c r="LQY179" s="80"/>
      <c r="LQZ179" s="80"/>
      <c r="LRA179" s="80"/>
      <c r="LRB179" s="80"/>
      <c r="LRC179" s="80"/>
      <c r="LRD179" s="80"/>
      <c r="LRE179" s="80"/>
      <c r="LRF179" s="80"/>
      <c r="LRG179" s="80"/>
      <c r="LRH179" s="80"/>
      <c r="LRI179" s="80"/>
      <c r="LRJ179" s="80"/>
      <c r="LRK179" s="80"/>
      <c r="LRL179" s="80"/>
      <c r="LRM179" s="80"/>
      <c r="LRN179" s="80"/>
      <c r="LRO179" s="80"/>
      <c r="LRP179" s="80"/>
      <c r="LRQ179" s="80"/>
      <c r="LRR179" s="80"/>
      <c r="LRS179" s="80"/>
      <c r="LRT179" s="80"/>
      <c r="LRU179" s="80"/>
      <c r="LRV179" s="80"/>
      <c r="LRW179" s="80"/>
      <c r="LRX179" s="80"/>
      <c r="LRY179" s="80"/>
      <c r="LRZ179" s="80"/>
      <c r="LSA179" s="80"/>
      <c r="LSB179" s="80"/>
      <c r="LSC179" s="80"/>
      <c r="LSD179" s="80"/>
      <c r="LSE179" s="80"/>
      <c r="LSF179" s="80"/>
      <c r="LSG179" s="80"/>
      <c r="LSH179" s="80"/>
      <c r="LSI179" s="80"/>
      <c r="LSJ179" s="80"/>
      <c r="LSK179" s="80"/>
      <c r="LSL179" s="80"/>
      <c r="LSM179" s="80"/>
      <c r="LSN179" s="80"/>
      <c r="LSO179" s="80"/>
      <c r="LSP179" s="80"/>
      <c r="LSQ179" s="80"/>
      <c r="LSR179" s="80"/>
      <c r="LSS179" s="80"/>
      <c r="LST179" s="80"/>
      <c r="LSU179" s="80"/>
      <c r="LSV179" s="80"/>
      <c r="LSW179" s="80"/>
      <c r="LSX179" s="80"/>
      <c r="LSY179" s="80"/>
      <c r="LSZ179" s="80"/>
      <c r="LTA179" s="80"/>
      <c r="LTB179" s="80"/>
      <c r="LTC179" s="80"/>
      <c r="LTD179" s="80"/>
      <c r="LTE179" s="80"/>
      <c r="LTF179" s="80"/>
      <c r="LTG179" s="80"/>
      <c r="LTH179" s="80"/>
      <c r="LTI179" s="80"/>
      <c r="LTJ179" s="80"/>
      <c r="LTK179" s="80"/>
      <c r="LTL179" s="80"/>
      <c r="LTM179" s="80"/>
      <c r="LTN179" s="80"/>
      <c r="LTO179" s="80"/>
      <c r="LTP179" s="80"/>
      <c r="LTQ179" s="80"/>
      <c r="LTR179" s="80"/>
      <c r="LTS179" s="80"/>
      <c r="LTT179" s="80"/>
      <c r="LTU179" s="80"/>
      <c r="LTV179" s="80"/>
      <c r="LTW179" s="80"/>
      <c r="LTX179" s="80"/>
      <c r="LTY179" s="80"/>
      <c r="LTZ179" s="80"/>
      <c r="LUA179" s="80"/>
      <c r="LUB179" s="80"/>
      <c r="LUC179" s="80"/>
      <c r="LUD179" s="80"/>
      <c r="LUE179" s="80"/>
      <c r="LUF179" s="80"/>
      <c r="LUG179" s="80"/>
      <c r="LUH179" s="80"/>
      <c r="LUI179" s="80"/>
      <c r="LUJ179" s="80"/>
      <c r="LUK179" s="80"/>
      <c r="LUL179" s="80"/>
      <c r="LUM179" s="80"/>
      <c r="LUN179" s="80"/>
      <c r="LUO179" s="80"/>
      <c r="LUP179" s="80"/>
      <c r="LUQ179" s="80"/>
      <c r="LUR179" s="80"/>
      <c r="LUS179" s="80"/>
      <c r="LUT179" s="80"/>
      <c r="LUU179" s="80"/>
      <c r="LUV179" s="80"/>
      <c r="LUW179" s="80"/>
      <c r="LUX179" s="80"/>
      <c r="LUY179" s="80"/>
      <c r="LUZ179" s="80"/>
      <c r="LVA179" s="80"/>
      <c r="LVB179" s="80"/>
      <c r="LVC179" s="80"/>
      <c r="LVD179" s="80"/>
      <c r="LVE179" s="80"/>
      <c r="LVF179" s="80"/>
      <c r="LVG179" s="80"/>
      <c r="LVH179" s="80"/>
      <c r="LVI179" s="80"/>
      <c r="LVJ179" s="80"/>
      <c r="LVK179" s="80"/>
      <c r="LVL179" s="80"/>
      <c r="LVM179" s="80"/>
      <c r="LVN179" s="80"/>
      <c r="LVO179" s="80"/>
      <c r="LVP179" s="80"/>
      <c r="LVQ179" s="80"/>
      <c r="LVR179" s="80"/>
      <c r="LVS179" s="80"/>
      <c r="LVT179" s="80"/>
      <c r="LVU179" s="80"/>
      <c r="LVV179" s="80"/>
      <c r="LVW179" s="80"/>
      <c r="LVX179" s="80"/>
      <c r="LVY179" s="80"/>
      <c r="LVZ179" s="80"/>
      <c r="LWA179" s="80"/>
      <c r="LWB179" s="80"/>
      <c r="LWC179" s="80"/>
      <c r="LWD179" s="80"/>
      <c r="LWE179" s="80"/>
      <c r="LWF179" s="80"/>
      <c r="LWG179" s="80"/>
      <c r="LWH179" s="80"/>
      <c r="LWI179" s="80"/>
      <c r="LWJ179" s="80"/>
      <c r="LWK179" s="80"/>
      <c r="LWL179" s="80"/>
      <c r="LWM179" s="80"/>
      <c r="LWN179" s="80"/>
      <c r="LWO179" s="80"/>
      <c r="LWP179" s="80"/>
      <c r="LWQ179" s="80"/>
      <c r="LWR179" s="80"/>
      <c r="LWS179" s="80"/>
      <c r="LWT179" s="80"/>
      <c r="LWU179" s="80"/>
      <c r="LWV179" s="80"/>
      <c r="LWW179" s="80"/>
      <c r="LWX179" s="80"/>
      <c r="LWY179" s="80"/>
      <c r="LWZ179" s="80"/>
      <c r="LXA179" s="80"/>
      <c r="LXB179" s="80"/>
      <c r="LXC179" s="80"/>
      <c r="LXD179" s="80"/>
      <c r="LXE179" s="80"/>
      <c r="LXF179" s="80"/>
      <c r="LXG179" s="80"/>
      <c r="LXH179" s="80"/>
      <c r="LXI179" s="80"/>
      <c r="LXJ179" s="80"/>
      <c r="LXK179" s="80"/>
      <c r="LXL179" s="80"/>
      <c r="LXM179" s="80"/>
      <c r="LXN179" s="80"/>
      <c r="LXO179" s="80"/>
      <c r="LXP179" s="80"/>
      <c r="LXQ179" s="80"/>
      <c r="LXR179" s="80"/>
      <c r="LXS179" s="80"/>
      <c r="LXT179" s="80"/>
      <c r="LXU179" s="80"/>
      <c r="LXV179" s="80"/>
      <c r="LXW179" s="80"/>
      <c r="LXX179" s="80"/>
      <c r="LXY179" s="80"/>
      <c r="LXZ179" s="80"/>
      <c r="LYA179" s="80"/>
      <c r="LYB179" s="80"/>
      <c r="LYC179" s="80"/>
      <c r="LYD179" s="80"/>
      <c r="LYE179" s="80"/>
      <c r="LYF179" s="80"/>
      <c r="LYG179" s="80"/>
      <c r="LYH179" s="80"/>
      <c r="LYI179" s="80"/>
      <c r="LYJ179" s="80"/>
      <c r="LYK179" s="80"/>
      <c r="LYL179" s="80"/>
      <c r="LYM179" s="80"/>
      <c r="LYN179" s="80"/>
      <c r="LYO179" s="80"/>
      <c r="LYP179" s="80"/>
      <c r="LYQ179" s="80"/>
      <c r="LYR179" s="80"/>
      <c r="LYS179" s="80"/>
      <c r="LYT179" s="80"/>
      <c r="LYU179" s="80"/>
      <c r="LYV179" s="80"/>
      <c r="LYW179" s="80"/>
      <c r="LYX179" s="80"/>
      <c r="LYY179" s="80"/>
      <c r="LYZ179" s="80"/>
      <c r="LZA179" s="80"/>
      <c r="LZB179" s="80"/>
      <c r="LZC179" s="80"/>
      <c r="LZD179" s="80"/>
      <c r="LZE179" s="80"/>
      <c r="LZF179" s="80"/>
      <c r="LZG179" s="80"/>
      <c r="LZH179" s="80"/>
      <c r="LZI179" s="80"/>
      <c r="LZJ179" s="80"/>
      <c r="LZK179" s="80"/>
      <c r="LZL179" s="80"/>
      <c r="LZM179" s="80"/>
      <c r="LZN179" s="80"/>
      <c r="LZO179" s="80"/>
      <c r="LZP179" s="80"/>
      <c r="LZQ179" s="80"/>
      <c r="LZR179" s="80"/>
      <c r="LZS179" s="80"/>
      <c r="LZT179" s="80"/>
      <c r="LZU179" s="80"/>
      <c r="LZV179" s="80"/>
      <c r="LZW179" s="80"/>
      <c r="LZX179" s="80"/>
      <c r="LZY179" s="80"/>
      <c r="LZZ179" s="80"/>
      <c r="MAA179" s="80"/>
      <c r="MAB179" s="80"/>
      <c r="MAC179" s="80"/>
      <c r="MAD179" s="80"/>
      <c r="MAE179" s="80"/>
      <c r="MAF179" s="80"/>
      <c r="MAG179" s="80"/>
      <c r="MAH179" s="80"/>
      <c r="MAI179" s="80"/>
      <c r="MAJ179" s="80"/>
      <c r="MAK179" s="80"/>
      <c r="MAL179" s="80"/>
      <c r="MAM179" s="80"/>
      <c r="MAN179" s="80"/>
      <c r="MAO179" s="80"/>
      <c r="MAP179" s="80"/>
      <c r="MAQ179" s="80"/>
      <c r="MAR179" s="80"/>
      <c r="MAS179" s="80"/>
      <c r="MAT179" s="80"/>
      <c r="MAU179" s="80"/>
      <c r="MAV179" s="80"/>
      <c r="MAW179" s="80"/>
      <c r="MAX179" s="80"/>
      <c r="MAY179" s="80"/>
      <c r="MAZ179" s="80"/>
      <c r="MBA179" s="80"/>
      <c r="MBB179" s="80"/>
      <c r="MBC179" s="80"/>
      <c r="MBD179" s="80"/>
      <c r="MBE179" s="80"/>
      <c r="MBF179" s="80"/>
      <c r="MBG179" s="80"/>
      <c r="MBH179" s="80"/>
      <c r="MBI179" s="80"/>
      <c r="MBJ179" s="80"/>
      <c r="MBK179" s="80"/>
      <c r="MBL179" s="80"/>
      <c r="MBM179" s="80"/>
      <c r="MBN179" s="80"/>
      <c r="MBO179" s="80"/>
      <c r="MBP179" s="80"/>
      <c r="MBQ179" s="80"/>
      <c r="MBR179" s="80"/>
      <c r="MBS179" s="80"/>
      <c r="MBT179" s="80"/>
      <c r="MBU179" s="80"/>
      <c r="MBV179" s="80"/>
      <c r="MBW179" s="80"/>
      <c r="MBX179" s="80"/>
      <c r="MBY179" s="80"/>
      <c r="MBZ179" s="80"/>
      <c r="MCA179" s="80"/>
      <c r="MCB179" s="80"/>
      <c r="MCC179" s="80"/>
      <c r="MCD179" s="80"/>
      <c r="MCE179" s="80"/>
      <c r="MCF179" s="80"/>
      <c r="MCG179" s="80"/>
      <c r="MCH179" s="80"/>
      <c r="MCI179" s="80"/>
      <c r="MCJ179" s="80"/>
      <c r="MCK179" s="80"/>
      <c r="MCL179" s="80"/>
      <c r="MCM179" s="80"/>
      <c r="MCN179" s="80"/>
      <c r="MCO179" s="80"/>
      <c r="MCP179" s="80"/>
      <c r="MCQ179" s="80"/>
      <c r="MCR179" s="80"/>
      <c r="MCS179" s="80"/>
      <c r="MCT179" s="80"/>
      <c r="MCU179" s="80"/>
      <c r="MCV179" s="80"/>
      <c r="MCW179" s="80"/>
      <c r="MCX179" s="80"/>
      <c r="MCY179" s="80"/>
      <c r="MCZ179" s="80"/>
      <c r="MDA179" s="80"/>
      <c r="MDB179" s="80"/>
      <c r="MDC179" s="80"/>
      <c r="MDD179" s="80"/>
      <c r="MDE179" s="80"/>
      <c r="MDF179" s="80"/>
      <c r="MDG179" s="80"/>
      <c r="MDH179" s="80"/>
      <c r="MDI179" s="80"/>
      <c r="MDJ179" s="80"/>
      <c r="MDK179" s="80"/>
      <c r="MDL179" s="80"/>
      <c r="MDM179" s="80"/>
      <c r="MDN179" s="80"/>
      <c r="MDO179" s="80"/>
      <c r="MDP179" s="80"/>
      <c r="MDQ179" s="80"/>
      <c r="MDR179" s="80"/>
      <c r="MDS179" s="80"/>
      <c r="MDT179" s="80"/>
      <c r="MDU179" s="80"/>
      <c r="MDV179" s="80"/>
      <c r="MDW179" s="80"/>
      <c r="MDX179" s="80"/>
      <c r="MDY179" s="80"/>
      <c r="MDZ179" s="80"/>
      <c r="MEA179" s="80"/>
      <c r="MEB179" s="80"/>
      <c r="MEC179" s="80"/>
      <c r="MED179" s="80"/>
      <c r="MEE179" s="80"/>
      <c r="MEF179" s="80"/>
      <c r="MEG179" s="80"/>
      <c r="MEH179" s="80"/>
      <c r="MEI179" s="80"/>
      <c r="MEJ179" s="80"/>
      <c r="MEK179" s="80"/>
      <c r="MEL179" s="80"/>
      <c r="MEM179" s="80"/>
      <c r="MEN179" s="80"/>
      <c r="MEO179" s="80"/>
      <c r="MEP179" s="80"/>
      <c r="MEQ179" s="80"/>
      <c r="MER179" s="80"/>
      <c r="MES179" s="80"/>
      <c r="MET179" s="80"/>
      <c r="MEU179" s="80"/>
      <c r="MEV179" s="80"/>
      <c r="MEW179" s="80"/>
      <c r="MEX179" s="80"/>
      <c r="MEY179" s="80"/>
      <c r="MEZ179" s="80"/>
      <c r="MFA179" s="80"/>
      <c r="MFB179" s="80"/>
      <c r="MFC179" s="80"/>
      <c r="MFD179" s="80"/>
      <c r="MFE179" s="80"/>
      <c r="MFF179" s="80"/>
      <c r="MFG179" s="80"/>
      <c r="MFH179" s="80"/>
      <c r="MFI179" s="80"/>
      <c r="MFJ179" s="80"/>
      <c r="MFK179" s="80"/>
      <c r="MFL179" s="80"/>
      <c r="MFM179" s="80"/>
      <c r="MFN179" s="80"/>
      <c r="MFO179" s="80"/>
      <c r="MFP179" s="80"/>
      <c r="MFQ179" s="80"/>
      <c r="MFR179" s="80"/>
      <c r="MFS179" s="80"/>
      <c r="MFT179" s="80"/>
      <c r="MFU179" s="80"/>
      <c r="MFV179" s="80"/>
      <c r="MFW179" s="80"/>
      <c r="MFX179" s="80"/>
      <c r="MFY179" s="80"/>
      <c r="MFZ179" s="80"/>
      <c r="MGA179" s="80"/>
      <c r="MGB179" s="80"/>
      <c r="MGC179" s="80"/>
      <c r="MGD179" s="80"/>
      <c r="MGE179" s="80"/>
      <c r="MGF179" s="80"/>
      <c r="MGG179" s="80"/>
      <c r="MGH179" s="80"/>
      <c r="MGI179" s="80"/>
      <c r="MGJ179" s="80"/>
      <c r="MGK179" s="80"/>
      <c r="MGL179" s="80"/>
      <c r="MGM179" s="80"/>
      <c r="MGN179" s="80"/>
      <c r="MGO179" s="80"/>
      <c r="MGP179" s="80"/>
      <c r="MGQ179" s="80"/>
      <c r="MGR179" s="80"/>
      <c r="MGS179" s="80"/>
      <c r="MGT179" s="80"/>
      <c r="MGU179" s="80"/>
      <c r="MGV179" s="80"/>
      <c r="MGW179" s="80"/>
      <c r="MGX179" s="80"/>
      <c r="MGY179" s="80"/>
      <c r="MGZ179" s="80"/>
      <c r="MHA179" s="80"/>
      <c r="MHB179" s="80"/>
      <c r="MHC179" s="80"/>
      <c r="MHD179" s="80"/>
      <c r="MHE179" s="80"/>
      <c r="MHF179" s="80"/>
      <c r="MHG179" s="80"/>
      <c r="MHH179" s="80"/>
      <c r="MHI179" s="80"/>
      <c r="MHJ179" s="80"/>
      <c r="MHK179" s="80"/>
      <c r="MHL179" s="80"/>
      <c r="MHM179" s="80"/>
      <c r="MHN179" s="80"/>
      <c r="MHO179" s="80"/>
      <c r="MHP179" s="80"/>
      <c r="MHQ179" s="80"/>
      <c r="MHR179" s="80"/>
      <c r="MHS179" s="80"/>
      <c r="MHT179" s="80"/>
      <c r="MHU179" s="80"/>
      <c r="MHV179" s="80"/>
      <c r="MHW179" s="80"/>
      <c r="MHX179" s="80"/>
      <c r="MHY179" s="80"/>
      <c r="MHZ179" s="80"/>
      <c r="MIA179" s="80"/>
      <c r="MIB179" s="80"/>
      <c r="MIC179" s="80"/>
      <c r="MID179" s="80"/>
      <c r="MIE179" s="80"/>
      <c r="MIF179" s="80"/>
      <c r="MIG179" s="80"/>
      <c r="MIH179" s="80"/>
      <c r="MII179" s="80"/>
      <c r="MIJ179" s="80"/>
      <c r="MIK179" s="80"/>
      <c r="MIL179" s="80"/>
      <c r="MIM179" s="80"/>
      <c r="MIN179" s="80"/>
      <c r="MIO179" s="80"/>
      <c r="MIP179" s="80"/>
      <c r="MIQ179" s="80"/>
      <c r="MIR179" s="80"/>
      <c r="MIS179" s="80"/>
      <c r="MIT179" s="80"/>
      <c r="MIU179" s="80"/>
      <c r="MIV179" s="80"/>
      <c r="MIW179" s="80"/>
      <c r="MIX179" s="80"/>
      <c r="MIY179" s="80"/>
      <c r="MIZ179" s="80"/>
      <c r="MJA179" s="80"/>
      <c r="MJB179" s="80"/>
      <c r="MJC179" s="80"/>
      <c r="MJD179" s="80"/>
      <c r="MJE179" s="80"/>
      <c r="MJF179" s="80"/>
      <c r="MJG179" s="80"/>
      <c r="MJH179" s="80"/>
      <c r="MJI179" s="80"/>
      <c r="MJJ179" s="80"/>
      <c r="MJK179" s="80"/>
      <c r="MJL179" s="80"/>
      <c r="MJM179" s="80"/>
      <c r="MJN179" s="80"/>
      <c r="MJO179" s="80"/>
      <c r="MJP179" s="80"/>
      <c r="MJQ179" s="80"/>
      <c r="MJR179" s="80"/>
      <c r="MJS179" s="80"/>
      <c r="MJT179" s="80"/>
      <c r="MJU179" s="80"/>
      <c r="MJV179" s="80"/>
      <c r="MJW179" s="80"/>
      <c r="MJX179" s="80"/>
      <c r="MJY179" s="80"/>
      <c r="MJZ179" s="80"/>
      <c r="MKA179" s="80"/>
      <c r="MKB179" s="80"/>
      <c r="MKC179" s="80"/>
      <c r="MKD179" s="80"/>
      <c r="MKE179" s="80"/>
      <c r="MKF179" s="80"/>
      <c r="MKG179" s="80"/>
      <c r="MKH179" s="80"/>
      <c r="MKI179" s="80"/>
      <c r="MKJ179" s="80"/>
      <c r="MKK179" s="80"/>
      <c r="MKL179" s="80"/>
      <c r="MKM179" s="80"/>
      <c r="MKN179" s="80"/>
      <c r="MKO179" s="80"/>
      <c r="MKP179" s="80"/>
      <c r="MKQ179" s="80"/>
      <c r="MKR179" s="80"/>
      <c r="MKS179" s="80"/>
      <c r="MKT179" s="80"/>
      <c r="MKU179" s="80"/>
      <c r="MKV179" s="80"/>
      <c r="MKW179" s="80"/>
      <c r="MKX179" s="80"/>
      <c r="MKY179" s="80"/>
      <c r="MKZ179" s="80"/>
      <c r="MLA179" s="80"/>
      <c r="MLB179" s="80"/>
      <c r="MLC179" s="80"/>
      <c r="MLD179" s="80"/>
      <c r="MLE179" s="80"/>
      <c r="MLF179" s="80"/>
      <c r="MLG179" s="80"/>
      <c r="MLH179" s="80"/>
      <c r="MLI179" s="80"/>
      <c r="MLJ179" s="80"/>
      <c r="MLK179" s="80"/>
      <c r="MLL179" s="80"/>
      <c r="MLM179" s="80"/>
      <c r="MLN179" s="80"/>
      <c r="MLO179" s="80"/>
      <c r="MLP179" s="80"/>
      <c r="MLQ179" s="80"/>
      <c r="MLR179" s="80"/>
      <c r="MLS179" s="80"/>
      <c r="MLT179" s="80"/>
      <c r="MLU179" s="80"/>
      <c r="MLV179" s="80"/>
      <c r="MLW179" s="80"/>
      <c r="MLX179" s="80"/>
      <c r="MLY179" s="80"/>
      <c r="MLZ179" s="80"/>
      <c r="MMA179" s="80"/>
      <c r="MMB179" s="80"/>
      <c r="MMC179" s="80"/>
      <c r="MMD179" s="80"/>
      <c r="MME179" s="80"/>
      <c r="MMF179" s="80"/>
      <c r="MMG179" s="80"/>
      <c r="MMH179" s="80"/>
      <c r="MMI179" s="80"/>
      <c r="MMJ179" s="80"/>
      <c r="MMK179" s="80"/>
      <c r="MML179" s="80"/>
      <c r="MMM179" s="80"/>
      <c r="MMN179" s="80"/>
      <c r="MMO179" s="80"/>
      <c r="MMP179" s="80"/>
      <c r="MMQ179" s="80"/>
      <c r="MMR179" s="80"/>
      <c r="MMS179" s="80"/>
      <c r="MMT179" s="80"/>
      <c r="MMU179" s="80"/>
      <c r="MMV179" s="80"/>
      <c r="MMW179" s="80"/>
      <c r="MMX179" s="80"/>
      <c r="MMY179" s="80"/>
      <c r="MMZ179" s="80"/>
      <c r="MNA179" s="80"/>
      <c r="MNB179" s="80"/>
      <c r="MNC179" s="80"/>
      <c r="MND179" s="80"/>
      <c r="MNE179" s="80"/>
      <c r="MNF179" s="80"/>
      <c r="MNG179" s="80"/>
      <c r="MNH179" s="80"/>
      <c r="MNI179" s="80"/>
      <c r="MNJ179" s="80"/>
      <c r="MNK179" s="80"/>
      <c r="MNL179" s="80"/>
      <c r="MNM179" s="80"/>
      <c r="MNN179" s="80"/>
      <c r="MNO179" s="80"/>
      <c r="MNP179" s="80"/>
      <c r="MNQ179" s="80"/>
      <c r="MNR179" s="80"/>
      <c r="MNS179" s="80"/>
      <c r="MNT179" s="80"/>
      <c r="MNU179" s="80"/>
      <c r="MNV179" s="80"/>
      <c r="MNW179" s="80"/>
      <c r="MNX179" s="80"/>
      <c r="MNY179" s="80"/>
      <c r="MNZ179" s="80"/>
      <c r="MOA179" s="80"/>
      <c r="MOB179" s="80"/>
      <c r="MOC179" s="80"/>
      <c r="MOD179" s="80"/>
      <c r="MOE179" s="80"/>
      <c r="MOF179" s="80"/>
      <c r="MOG179" s="80"/>
      <c r="MOH179" s="80"/>
      <c r="MOI179" s="80"/>
      <c r="MOJ179" s="80"/>
      <c r="MOK179" s="80"/>
      <c r="MOL179" s="80"/>
      <c r="MOM179" s="80"/>
      <c r="MON179" s="80"/>
      <c r="MOO179" s="80"/>
      <c r="MOP179" s="80"/>
      <c r="MOQ179" s="80"/>
      <c r="MOR179" s="80"/>
      <c r="MOS179" s="80"/>
      <c r="MOT179" s="80"/>
      <c r="MOU179" s="80"/>
      <c r="MOV179" s="80"/>
      <c r="MOW179" s="80"/>
      <c r="MOX179" s="80"/>
      <c r="MOY179" s="80"/>
      <c r="MOZ179" s="80"/>
      <c r="MPA179" s="80"/>
      <c r="MPB179" s="80"/>
      <c r="MPC179" s="80"/>
      <c r="MPD179" s="80"/>
      <c r="MPE179" s="80"/>
      <c r="MPF179" s="80"/>
      <c r="MPG179" s="80"/>
      <c r="MPH179" s="80"/>
      <c r="MPI179" s="80"/>
      <c r="MPJ179" s="80"/>
      <c r="MPK179" s="80"/>
      <c r="MPL179" s="80"/>
      <c r="MPM179" s="80"/>
      <c r="MPN179" s="80"/>
      <c r="MPO179" s="80"/>
      <c r="MPP179" s="80"/>
      <c r="MPQ179" s="80"/>
      <c r="MPR179" s="80"/>
      <c r="MPS179" s="80"/>
      <c r="MPT179" s="80"/>
      <c r="MPU179" s="80"/>
      <c r="MPV179" s="80"/>
      <c r="MPW179" s="80"/>
      <c r="MPX179" s="80"/>
      <c r="MPY179" s="80"/>
      <c r="MPZ179" s="80"/>
      <c r="MQA179" s="80"/>
      <c r="MQB179" s="80"/>
      <c r="MQC179" s="80"/>
      <c r="MQD179" s="80"/>
      <c r="MQE179" s="80"/>
      <c r="MQF179" s="80"/>
      <c r="MQG179" s="80"/>
      <c r="MQH179" s="80"/>
      <c r="MQI179" s="80"/>
      <c r="MQJ179" s="80"/>
      <c r="MQK179" s="80"/>
      <c r="MQL179" s="80"/>
      <c r="MQM179" s="80"/>
      <c r="MQN179" s="80"/>
      <c r="MQO179" s="80"/>
      <c r="MQP179" s="80"/>
      <c r="MQQ179" s="80"/>
      <c r="MQR179" s="80"/>
      <c r="MQS179" s="80"/>
      <c r="MQT179" s="80"/>
      <c r="MQU179" s="80"/>
      <c r="MQV179" s="80"/>
      <c r="MQW179" s="80"/>
      <c r="MQX179" s="80"/>
      <c r="MQY179" s="80"/>
      <c r="MQZ179" s="80"/>
      <c r="MRA179" s="80"/>
      <c r="MRB179" s="80"/>
      <c r="MRC179" s="80"/>
      <c r="MRD179" s="80"/>
      <c r="MRE179" s="80"/>
      <c r="MRF179" s="80"/>
      <c r="MRG179" s="80"/>
      <c r="MRH179" s="80"/>
      <c r="MRI179" s="80"/>
      <c r="MRJ179" s="80"/>
      <c r="MRK179" s="80"/>
      <c r="MRL179" s="80"/>
      <c r="MRM179" s="80"/>
      <c r="MRN179" s="80"/>
      <c r="MRO179" s="80"/>
      <c r="MRP179" s="80"/>
      <c r="MRQ179" s="80"/>
      <c r="MRR179" s="80"/>
      <c r="MRS179" s="80"/>
      <c r="MRT179" s="80"/>
      <c r="MRU179" s="80"/>
      <c r="MRV179" s="80"/>
      <c r="MRW179" s="80"/>
      <c r="MRX179" s="80"/>
      <c r="MRY179" s="80"/>
      <c r="MRZ179" s="80"/>
      <c r="MSA179" s="80"/>
      <c r="MSB179" s="80"/>
      <c r="MSC179" s="80"/>
      <c r="MSD179" s="80"/>
      <c r="MSE179" s="80"/>
      <c r="MSF179" s="80"/>
      <c r="MSG179" s="80"/>
      <c r="MSH179" s="80"/>
      <c r="MSI179" s="80"/>
      <c r="MSJ179" s="80"/>
      <c r="MSK179" s="80"/>
      <c r="MSL179" s="80"/>
      <c r="MSM179" s="80"/>
      <c r="MSN179" s="80"/>
      <c r="MSO179" s="80"/>
      <c r="MSP179" s="80"/>
      <c r="MSQ179" s="80"/>
      <c r="MSR179" s="80"/>
      <c r="MSS179" s="80"/>
      <c r="MST179" s="80"/>
      <c r="MSU179" s="80"/>
      <c r="MSV179" s="80"/>
      <c r="MSW179" s="80"/>
      <c r="MSX179" s="80"/>
      <c r="MSY179" s="80"/>
      <c r="MSZ179" s="80"/>
      <c r="MTA179" s="80"/>
      <c r="MTB179" s="80"/>
      <c r="MTC179" s="80"/>
      <c r="MTD179" s="80"/>
      <c r="MTE179" s="80"/>
      <c r="MTF179" s="80"/>
      <c r="MTG179" s="80"/>
      <c r="MTH179" s="80"/>
      <c r="MTI179" s="80"/>
      <c r="MTJ179" s="80"/>
      <c r="MTK179" s="80"/>
      <c r="MTL179" s="80"/>
      <c r="MTM179" s="80"/>
      <c r="MTN179" s="80"/>
      <c r="MTO179" s="80"/>
      <c r="MTP179" s="80"/>
      <c r="MTQ179" s="80"/>
      <c r="MTR179" s="80"/>
      <c r="MTS179" s="80"/>
      <c r="MTT179" s="80"/>
      <c r="MTU179" s="80"/>
      <c r="MTV179" s="80"/>
      <c r="MTW179" s="80"/>
      <c r="MTX179" s="80"/>
      <c r="MTY179" s="80"/>
      <c r="MTZ179" s="80"/>
      <c r="MUA179" s="80"/>
      <c r="MUB179" s="80"/>
      <c r="MUC179" s="80"/>
      <c r="MUD179" s="80"/>
      <c r="MUE179" s="80"/>
      <c r="MUF179" s="80"/>
      <c r="MUG179" s="80"/>
      <c r="MUH179" s="80"/>
      <c r="MUI179" s="80"/>
      <c r="MUJ179" s="80"/>
      <c r="MUK179" s="80"/>
      <c r="MUL179" s="80"/>
      <c r="MUM179" s="80"/>
      <c r="MUN179" s="80"/>
      <c r="MUO179" s="80"/>
      <c r="MUP179" s="80"/>
      <c r="MUQ179" s="80"/>
      <c r="MUR179" s="80"/>
      <c r="MUS179" s="80"/>
      <c r="MUT179" s="80"/>
      <c r="MUU179" s="80"/>
      <c r="MUV179" s="80"/>
      <c r="MUW179" s="80"/>
      <c r="MUX179" s="80"/>
      <c r="MUY179" s="80"/>
      <c r="MUZ179" s="80"/>
      <c r="MVA179" s="80"/>
      <c r="MVB179" s="80"/>
      <c r="MVC179" s="80"/>
      <c r="MVD179" s="80"/>
      <c r="MVE179" s="80"/>
      <c r="MVF179" s="80"/>
      <c r="MVG179" s="80"/>
      <c r="MVH179" s="80"/>
      <c r="MVI179" s="80"/>
      <c r="MVJ179" s="80"/>
      <c r="MVK179" s="80"/>
      <c r="MVL179" s="80"/>
      <c r="MVM179" s="80"/>
      <c r="MVN179" s="80"/>
      <c r="MVO179" s="80"/>
      <c r="MVP179" s="80"/>
      <c r="MVQ179" s="80"/>
      <c r="MVR179" s="80"/>
      <c r="MVS179" s="80"/>
      <c r="MVT179" s="80"/>
      <c r="MVU179" s="80"/>
      <c r="MVV179" s="80"/>
      <c r="MVW179" s="80"/>
      <c r="MVX179" s="80"/>
      <c r="MVY179" s="80"/>
      <c r="MVZ179" s="80"/>
      <c r="MWA179" s="80"/>
      <c r="MWB179" s="80"/>
      <c r="MWC179" s="80"/>
      <c r="MWD179" s="80"/>
      <c r="MWE179" s="80"/>
      <c r="MWF179" s="80"/>
      <c r="MWG179" s="80"/>
      <c r="MWH179" s="80"/>
      <c r="MWI179" s="80"/>
      <c r="MWJ179" s="80"/>
      <c r="MWK179" s="80"/>
      <c r="MWL179" s="80"/>
      <c r="MWM179" s="80"/>
      <c r="MWN179" s="80"/>
      <c r="MWO179" s="80"/>
      <c r="MWP179" s="80"/>
      <c r="MWQ179" s="80"/>
      <c r="MWR179" s="80"/>
      <c r="MWS179" s="80"/>
      <c r="MWT179" s="80"/>
      <c r="MWU179" s="80"/>
      <c r="MWV179" s="80"/>
      <c r="MWW179" s="80"/>
      <c r="MWX179" s="80"/>
      <c r="MWY179" s="80"/>
      <c r="MWZ179" s="80"/>
      <c r="MXA179" s="80"/>
      <c r="MXB179" s="80"/>
      <c r="MXC179" s="80"/>
      <c r="MXD179" s="80"/>
      <c r="MXE179" s="80"/>
      <c r="MXF179" s="80"/>
      <c r="MXG179" s="80"/>
      <c r="MXH179" s="80"/>
      <c r="MXI179" s="80"/>
      <c r="MXJ179" s="80"/>
      <c r="MXK179" s="80"/>
      <c r="MXL179" s="80"/>
      <c r="MXM179" s="80"/>
      <c r="MXN179" s="80"/>
      <c r="MXO179" s="80"/>
      <c r="MXP179" s="80"/>
      <c r="MXQ179" s="80"/>
      <c r="MXR179" s="80"/>
      <c r="MXS179" s="80"/>
      <c r="MXT179" s="80"/>
      <c r="MXU179" s="80"/>
      <c r="MXV179" s="80"/>
      <c r="MXW179" s="80"/>
      <c r="MXX179" s="80"/>
      <c r="MXY179" s="80"/>
      <c r="MXZ179" s="80"/>
      <c r="MYA179" s="80"/>
      <c r="MYB179" s="80"/>
      <c r="MYC179" s="80"/>
      <c r="MYD179" s="80"/>
      <c r="MYE179" s="80"/>
      <c r="MYF179" s="80"/>
      <c r="MYG179" s="80"/>
      <c r="MYH179" s="80"/>
      <c r="MYI179" s="80"/>
      <c r="MYJ179" s="80"/>
      <c r="MYK179" s="80"/>
      <c r="MYL179" s="80"/>
      <c r="MYM179" s="80"/>
      <c r="MYN179" s="80"/>
      <c r="MYO179" s="80"/>
      <c r="MYP179" s="80"/>
      <c r="MYQ179" s="80"/>
      <c r="MYR179" s="80"/>
      <c r="MYS179" s="80"/>
      <c r="MYT179" s="80"/>
      <c r="MYU179" s="80"/>
      <c r="MYV179" s="80"/>
      <c r="MYW179" s="80"/>
      <c r="MYX179" s="80"/>
      <c r="MYY179" s="80"/>
      <c r="MYZ179" s="80"/>
      <c r="MZA179" s="80"/>
      <c r="MZB179" s="80"/>
      <c r="MZC179" s="80"/>
      <c r="MZD179" s="80"/>
      <c r="MZE179" s="80"/>
      <c r="MZF179" s="80"/>
      <c r="MZG179" s="80"/>
      <c r="MZH179" s="80"/>
      <c r="MZI179" s="80"/>
      <c r="MZJ179" s="80"/>
      <c r="MZK179" s="80"/>
      <c r="MZL179" s="80"/>
      <c r="MZM179" s="80"/>
      <c r="MZN179" s="80"/>
      <c r="MZO179" s="80"/>
      <c r="MZP179" s="80"/>
      <c r="MZQ179" s="80"/>
      <c r="MZR179" s="80"/>
      <c r="MZS179" s="80"/>
      <c r="MZT179" s="80"/>
      <c r="MZU179" s="80"/>
      <c r="MZV179" s="80"/>
      <c r="MZW179" s="80"/>
      <c r="MZX179" s="80"/>
      <c r="MZY179" s="80"/>
      <c r="MZZ179" s="80"/>
      <c r="NAA179" s="80"/>
      <c r="NAB179" s="80"/>
      <c r="NAC179" s="80"/>
      <c r="NAD179" s="80"/>
      <c r="NAE179" s="80"/>
      <c r="NAF179" s="80"/>
      <c r="NAG179" s="80"/>
      <c r="NAH179" s="80"/>
      <c r="NAI179" s="80"/>
      <c r="NAJ179" s="80"/>
      <c r="NAK179" s="80"/>
      <c r="NAL179" s="80"/>
      <c r="NAM179" s="80"/>
      <c r="NAN179" s="80"/>
      <c r="NAO179" s="80"/>
      <c r="NAP179" s="80"/>
      <c r="NAQ179" s="80"/>
      <c r="NAR179" s="80"/>
      <c r="NAS179" s="80"/>
      <c r="NAT179" s="80"/>
      <c r="NAU179" s="80"/>
      <c r="NAV179" s="80"/>
      <c r="NAW179" s="80"/>
      <c r="NAX179" s="80"/>
      <c r="NAY179" s="80"/>
      <c r="NAZ179" s="80"/>
      <c r="NBA179" s="80"/>
      <c r="NBB179" s="80"/>
      <c r="NBC179" s="80"/>
      <c r="NBD179" s="80"/>
      <c r="NBE179" s="80"/>
      <c r="NBF179" s="80"/>
      <c r="NBG179" s="80"/>
      <c r="NBH179" s="80"/>
      <c r="NBI179" s="80"/>
      <c r="NBJ179" s="80"/>
      <c r="NBK179" s="80"/>
      <c r="NBL179" s="80"/>
      <c r="NBM179" s="80"/>
      <c r="NBN179" s="80"/>
      <c r="NBO179" s="80"/>
      <c r="NBP179" s="80"/>
      <c r="NBQ179" s="80"/>
      <c r="NBR179" s="80"/>
      <c r="NBS179" s="80"/>
      <c r="NBT179" s="80"/>
      <c r="NBU179" s="80"/>
      <c r="NBV179" s="80"/>
      <c r="NBW179" s="80"/>
      <c r="NBX179" s="80"/>
      <c r="NBY179" s="80"/>
      <c r="NBZ179" s="80"/>
      <c r="NCA179" s="80"/>
      <c r="NCB179" s="80"/>
      <c r="NCC179" s="80"/>
      <c r="NCD179" s="80"/>
      <c r="NCE179" s="80"/>
      <c r="NCF179" s="80"/>
      <c r="NCG179" s="80"/>
      <c r="NCH179" s="80"/>
      <c r="NCI179" s="80"/>
      <c r="NCJ179" s="80"/>
      <c r="NCK179" s="80"/>
      <c r="NCL179" s="80"/>
      <c r="NCM179" s="80"/>
      <c r="NCN179" s="80"/>
      <c r="NCO179" s="80"/>
      <c r="NCP179" s="80"/>
      <c r="NCQ179" s="80"/>
      <c r="NCR179" s="80"/>
      <c r="NCS179" s="80"/>
      <c r="NCT179" s="80"/>
      <c r="NCU179" s="80"/>
      <c r="NCV179" s="80"/>
      <c r="NCW179" s="80"/>
      <c r="NCX179" s="80"/>
      <c r="NCY179" s="80"/>
      <c r="NCZ179" s="80"/>
      <c r="NDA179" s="80"/>
      <c r="NDB179" s="80"/>
      <c r="NDC179" s="80"/>
      <c r="NDD179" s="80"/>
      <c r="NDE179" s="80"/>
      <c r="NDF179" s="80"/>
      <c r="NDG179" s="80"/>
      <c r="NDH179" s="80"/>
      <c r="NDI179" s="80"/>
      <c r="NDJ179" s="80"/>
      <c r="NDK179" s="80"/>
      <c r="NDL179" s="80"/>
      <c r="NDM179" s="80"/>
      <c r="NDN179" s="80"/>
      <c r="NDO179" s="80"/>
      <c r="NDP179" s="80"/>
      <c r="NDQ179" s="80"/>
      <c r="NDR179" s="80"/>
      <c r="NDS179" s="80"/>
      <c r="NDT179" s="80"/>
      <c r="NDU179" s="80"/>
      <c r="NDV179" s="80"/>
      <c r="NDW179" s="80"/>
      <c r="NDX179" s="80"/>
      <c r="NDY179" s="80"/>
      <c r="NDZ179" s="80"/>
      <c r="NEA179" s="80"/>
      <c r="NEB179" s="80"/>
      <c r="NEC179" s="80"/>
      <c r="NED179" s="80"/>
      <c r="NEE179" s="80"/>
      <c r="NEF179" s="80"/>
      <c r="NEG179" s="80"/>
      <c r="NEH179" s="80"/>
      <c r="NEI179" s="80"/>
      <c r="NEJ179" s="80"/>
      <c r="NEK179" s="80"/>
      <c r="NEL179" s="80"/>
      <c r="NEM179" s="80"/>
      <c r="NEN179" s="80"/>
      <c r="NEO179" s="80"/>
      <c r="NEP179" s="80"/>
      <c r="NEQ179" s="80"/>
      <c r="NER179" s="80"/>
      <c r="NES179" s="80"/>
      <c r="NET179" s="80"/>
      <c r="NEU179" s="80"/>
      <c r="NEV179" s="80"/>
      <c r="NEW179" s="80"/>
      <c r="NEX179" s="80"/>
      <c r="NEY179" s="80"/>
      <c r="NEZ179" s="80"/>
      <c r="NFA179" s="80"/>
      <c r="NFB179" s="80"/>
      <c r="NFC179" s="80"/>
      <c r="NFD179" s="80"/>
      <c r="NFE179" s="80"/>
      <c r="NFF179" s="80"/>
      <c r="NFG179" s="80"/>
      <c r="NFH179" s="80"/>
      <c r="NFI179" s="80"/>
      <c r="NFJ179" s="80"/>
      <c r="NFK179" s="80"/>
      <c r="NFL179" s="80"/>
      <c r="NFM179" s="80"/>
      <c r="NFN179" s="80"/>
      <c r="NFO179" s="80"/>
      <c r="NFP179" s="80"/>
      <c r="NFQ179" s="80"/>
      <c r="NFR179" s="80"/>
      <c r="NFS179" s="80"/>
      <c r="NFT179" s="80"/>
      <c r="NFU179" s="80"/>
      <c r="NFV179" s="80"/>
      <c r="NFW179" s="80"/>
      <c r="NFX179" s="80"/>
      <c r="NFY179" s="80"/>
      <c r="NFZ179" s="80"/>
      <c r="NGA179" s="80"/>
      <c r="NGB179" s="80"/>
      <c r="NGC179" s="80"/>
      <c r="NGD179" s="80"/>
      <c r="NGE179" s="80"/>
      <c r="NGF179" s="80"/>
      <c r="NGG179" s="80"/>
      <c r="NGH179" s="80"/>
      <c r="NGI179" s="80"/>
      <c r="NGJ179" s="80"/>
      <c r="NGK179" s="80"/>
      <c r="NGL179" s="80"/>
      <c r="NGM179" s="80"/>
      <c r="NGN179" s="80"/>
      <c r="NGO179" s="80"/>
      <c r="NGP179" s="80"/>
      <c r="NGQ179" s="80"/>
      <c r="NGR179" s="80"/>
      <c r="NGS179" s="80"/>
      <c r="NGT179" s="80"/>
      <c r="NGU179" s="80"/>
      <c r="NGV179" s="80"/>
      <c r="NGW179" s="80"/>
      <c r="NGX179" s="80"/>
      <c r="NGY179" s="80"/>
      <c r="NGZ179" s="80"/>
      <c r="NHA179" s="80"/>
      <c r="NHB179" s="80"/>
      <c r="NHC179" s="80"/>
      <c r="NHD179" s="80"/>
      <c r="NHE179" s="80"/>
      <c r="NHF179" s="80"/>
      <c r="NHG179" s="80"/>
      <c r="NHH179" s="80"/>
      <c r="NHI179" s="80"/>
      <c r="NHJ179" s="80"/>
      <c r="NHK179" s="80"/>
      <c r="NHL179" s="80"/>
      <c r="NHM179" s="80"/>
      <c r="NHN179" s="80"/>
      <c r="NHO179" s="80"/>
      <c r="NHP179" s="80"/>
      <c r="NHQ179" s="80"/>
      <c r="NHR179" s="80"/>
      <c r="NHS179" s="80"/>
      <c r="NHT179" s="80"/>
      <c r="NHU179" s="80"/>
      <c r="NHV179" s="80"/>
      <c r="NHW179" s="80"/>
      <c r="NHX179" s="80"/>
      <c r="NHY179" s="80"/>
      <c r="NHZ179" s="80"/>
      <c r="NIA179" s="80"/>
      <c r="NIB179" s="80"/>
      <c r="NIC179" s="80"/>
      <c r="NID179" s="80"/>
      <c r="NIE179" s="80"/>
      <c r="NIF179" s="80"/>
      <c r="NIG179" s="80"/>
      <c r="NIH179" s="80"/>
      <c r="NII179" s="80"/>
      <c r="NIJ179" s="80"/>
      <c r="NIK179" s="80"/>
      <c r="NIL179" s="80"/>
      <c r="NIM179" s="80"/>
      <c r="NIN179" s="80"/>
      <c r="NIO179" s="80"/>
      <c r="NIP179" s="80"/>
      <c r="NIQ179" s="80"/>
      <c r="NIR179" s="80"/>
      <c r="NIS179" s="80"/>
      <c r="NIT179" s="80"/>
      <c r="NIU179" s="80"/>
      <c r="NIV179" s="80"/>
      <c r="NIW179" s="80"/>
      <c r="NIX179" s="80"/>
      <c r="NIY179" s="80"/>
      <c r="NIZ179" s="80"/>
      <c r="NJA179" s="80"/>
      <c r="NJB179" s="80"/>
      <c r="NJC179" s="80"/>
      <c r="NJD179" s="80"/>
      <c r="NJE179" s="80"/>
      <c r="NJF179" s="80"/>
      <c r="NJG179" s="80"/>
      <c r="NJH179" s="80"/>
      <c r="NJI179" s="80"/>
      <c r="NJJ179" s="80"/>
      <c r="NJK179" s="80"/>
      <c r="NJL179" s="80"/>
      <c r="NJM179" s="80"/>
      <c r="NJN179" s="80"/>
      <c r="NJO179" s="80"/>
      <c r="NJP179" s="80"/>
      <c r="NJQ179" s="80"/>
      <c r="NJR179" s="80"/>
      <c r="NJS179" s="80"/>
      <c r="NJT179" s="80"/>
      <c r="NJU179" s="80"/>
      <c r="NJV179" s="80"/>
      <c r="NJW179" s="80"/>
      <c r="NJX179" s="80"/>
      <c r="NJY179" s="80"/>
      <c r="NJZ179" s="80"/>
      <c r="NKA179" s="80"/>
      <c r="NKB179" s="80"/>
      <c r="NKC179" s="80"/>
      <c r="NKD179" s="80"/>
      <c r="NKE179" s="80"/>
      <c r="NKF179" s="80"/>
      <c r="NKG179" s="80"/>
      <c r="NKH179" s="80"/>
      <c r="NKI179" s="80"/>
      <c r="NKJ179" s="80"/>
      <c r="NKK179" s="80"/>
      <c r="NKL179" s="80"/>
      <c r="NKM179" s="80"/>
      <c r="NKN179" s="80"/>
      <c r="NKO179" s="80"/>
      <c r="NKP179" s="80"/>
      <c r="NKQ179" s="80"/>
      <c r="NKR179" s="80"/>
      <c r="NKS179" s="80"/>
      <c r="NKT179" s="80"/>
      <c r="NKU179" s="80"/>
      <c r="NKV179" s="80"/>
      <c r="NKW179" s="80"/>
      <c r="NKX179" s="80"/>
      <c r="NKY179" s="80"/>
      <c r="NKZ179" s="80"/>
      <c r="NLA179" s="80"/>
      <c r="NLB179" s="80"/>
      <c r="NLC179" s="80"/>
      <c r="NLD179" s="80"/>
      <c r="NLE179" s="80"/>
      <c r="NLF179" s="80"/>
      <c r="NLG179" s="80"/>
      <c r="NLH179" s="80"/>
      <c r="NLI179" s="80"/>
      <c r="NLJ179" s="80"/>
      <c r="NLK179" s="80"/>
      <c r="NLL179" s="80"/>
      <c r="NLM179" s="80"/>
      <c r="NLN179" s="80"/>
      <c r="NLO179" s="80"/>
      <c r="NLP179" s="80"/>
      <c r="NLQ179" s="80"/>
      <c r="NLR179" s="80"/>
      <c r="NLS179" s="80"/>
      <c r="NLT179" s="80"/>
      <c r="NLU179" s="80"/>
      <c r="NLV179" s="80"/>
      <c r="NLW179" s="80"/>
      <c r="NLX179" s="80"/>
      <c r="NLY179" s="80"/>
      <c r="NLZ179" s="80"/>
      <c r="NMA179" s="80"/>
      <c r="NMB179" s="80"/>
      <c r="NMC179" s="80"/>
      <c r="NMD179" s="80"/>
      <c r="NME179" s="80"/>
      <c r="NMF179" s="80"/>
      <c r="NMG179" s="80"/>
      <c r="NMH179" s="80"/>
      <c r="NMI179" s="80"/>
      <c r="NMJ179" s="80"/>
      <c r="NMK179" s="80"/>
      <c r="NML179" s="80"/>
      <c r="NMM179" s="80"/>
      <c r="NMN179" s="80"/>
      <c r="NMO179" s="80"/>
      <c r="NMP179" s="80"/>
      <c r="NMQ179" s="80"/>
      <c r="NMR179" s="80"/>
      <c r="NMS179" s="80"/>
      <c r="NMT179" s="80"/>
      <c r="NMU179" s="80"/>
      <c r="NMV179" s="80"/>
      <c r="NMW179" s="80"/>
      <c r="NMX179" s="80"/>
      <c r="NMY179" s="80"/>
      <c r="NMZ179" s="80"/>
      <c r="NNA179" s="80"/>
      <c r="NNB179" s="80"/>
      <c r="NNC179" s="80"/>
      <c r="NND179" s="80"/>
      <c r="NNE179" s="80"/>
      <c r="NNF179" s="80"/>
      <c r="NNG179" s="80"/>
      <c r="NNH179" s="80"/>
      <c r="NNI179" s="80"/>
      <c r="NNJ179" s="80"/>
      <c r="NNK179" s="80"/>
      <c r="NNL179" s="80"/>
      <c r="NNM179" s="80"/>
      <c r="NNN179" s="80"/>
      <c r="NNO179" s="80"/>
      <c r="NNP179" s="80"/>
      <c r="NNQ179" s="80"/>
      <c r="NNR179" s="80"/>
      <c r="NNS179" s="80"/>
      <c r="NNT179" s="80"/>
      <c r="NNU179" s="80"/>
      <c r="NNV179" s="80"/>
      <c r="NNW179" s="80"/>
      <c r="NNX179" s="80"/>
      <c r="NNY179" s="80"/>
      <c r="NNZ179" s="80"/>
      <c r="NOA179" s="80"/>
      <c r="NOB179" s="80"/>
      <c r="NOC179" s="80"/>
      <c r="NOD179" s="80"/>
      <c r="NOE179" s="80"/>
      <c r="NOF179" s="80"/>
      <c r="NOG179" s="80"/>
      <c r="NOH179" s="80"/>
      <c r="NOI179" s="80"/>
      <c r="NOJ179" s="80"/>
      <c r="NOK179" s="80"/>
      <c r="NOL179" s="80"/>
      <c r="NOM179" s="80"/>
      <c r="NON179" s="80"/>
      <c r="NOO179" s="80"/>
      <c r="NOP179" s="80"/>
      <c r="NOQ179" s="80"/>
      <c r="NOR179" s="80"/>
      <c r="NOS179" s="80"/>
      <c r="NOT179" s="80"/>
      <c r="NOU179" s="80"/>
      <c r="NOV179" s="80"/>
      <c r="NOW179" s="80"/>
      <c r="NOX179" s="80"/>
      <c r="NOY179" s="80"/>
      <c r="NOZ179" s="80"/>
      <c r="NPA179" s="80"/>
      <c r="NPB179" s="80"/>
      <c r="NPC179" s="80"/>
      <c r="NPD179" s="80"/>
      <c r="NPE179" s="80"/>
      <c r="NPF179" s="80"/>
      <c r="NPG179" s="80"/>
      <c r="NPH179" s="80"/>
      <c r="NPI179" s="80"/>
      <c r="NPJ179" s="80"/>
      <c r="NPK179" s="80"/>
      <c r="NPL179" s="80"/>
      <c r="NPM179" s="80"/>
      <c r="NPN179" s="80"/>
      <c r="NPO179" s="80"/>
      <c r="NPP179" s="80"/>
      <c r="NPQ179" s="80"/>
      <c r="NPR179" s="80"/>
      <c r="NPS179" s="80"/>
      <c r="NPT179" s="80"/>
      <c r="NPU179" s="80"/>
      <c r="NPV179" s="80"/>
      <c r="NPW179" s="80"/>
      <c r="NPX179" s="80"/>
      <c r="NPY179" s="80"/>
      <c r="NPZ179" s="80"/>
      <c r="NQA179" s="80"/>
      <c r="NQB179" s="80"/>
      <c r="NQC179" s="80"/>
      <c r="NQD179" s="80"/>
      <c r="NQE179" s="80"/>
      <c r="NQF179" s="80"/>
      <c r="NQG179" s="80"/>
      <c r="NQH179" s="80"/>
      <c r="NQI179" s="80"/>
      <c r="NQJ179" s="80"/>
      <c r="NQK179" s="80"/>
      <c r="NQL179" s="80"/>
      <c r="NQM179" s="80"/>
      <c r="NQN179" s="80"/>
      <c r="NQO179" s="80"/>
      <c r="NQP179" s="80"/>
      <c r="NQQ179" s="80"/>
      <c r="NQR179" s="80"/>
      <c r="NQS179" s="80"/>
      <c r="NQT179" s="80"/>
      <c r="NQU179" s="80"/>
      <c r="NQV179" s="80"/>
      <c r="NQW179" s="80"/>
      <c r="NQX179" s="80"/>
      <c r="NQY179" s="80"/>
      <c r="NQZ179" s="80"/>
      <c r="NRA179" s="80"/>
      <c r="NRB179" s="80"/>
      <c r="NRC179" s="80"/>
      <c r="NRD179" s="80"/>
      <c r="NRE179" s="80"/>
      <c r="NRF179" s="80"/>
      <c r="NRG179" s="80"/>
      <c r="NRH179" s="80"/>
      <c r="NRI179" s="80"/>
      <c r="NRJ179" s="80"/>
      <c r="NRK179" s="80"/>
      <c r="NRL179" s="80"/>
      <c r="NRM179" s="80"/>
      <c r="NRN179" s="80"/>
      <c r="NRO179" s="80"/>
      <c r="NRP179" s="80"/>
      <c r="NRQ179" s="80"/>
      <c r="NRR179" s="80"/>
      <c r="NRS179" s="80"/>
      <c r="NRT179" s="80"/>
      <c r="NRU179" s="80"/>
      <c r="NRV179" s="80"/>
      <c r="NRW179" s="80"/>
      <c r="NRX179" s="80"/>
      <c r="NRY179" s="80"/>
      <c r="NRZ179" s="80"/>
      <c r="NSA179" s="80"/>
      <c r="NSB179" s="80"/>
      <c r="NSC179" s="80"/>
      <c r="NSD179" s="80"/>
      <c r="NSE179" s="80"/>
      <c r="NSF179" s="80"/>
      <c r="NSG179" s="80"/>
      <c r="NSH179" s="80"/>
      <c r="NSI179" s="80"/>
      <c r="NSJ179" s="80"/>
      <c r="NSK179" s="80"/>
      <c r="NSL179" s="80"/>
      <c r="NSM179" s="80"/>
      <c r="NSN179" s="80"/>
      <c r="NSO179" s="80"/>
      <c r="NSP179" s="80"/>
      <c r="NSQ179" s="80"/>
      <c r="NSR179" s="80"/>
      <c r="NSS179" s="80"/>
      <c r="NST179" s="80"/>
      <c r="NSU179" s="80"/>
      <c r="NSV179" s="80"/>
      <c r="NSW179" s="80"/>
      <c r="NSX179" s="80"/>
      <c r="NSY179" s="80"/>
      <c r="NSZ179" s="80"/>
      <c r="NTA179" s="80"/>
      <c r="NTB179" s="80"/>
      <c r="NTC179" s="80"/>
      <c r="NTD179" s="80"/>
      <c r="NTE179" s="80"/>
      <c r="NTF179" s="80"/>
      <c r="NTG179" s="80"/>
      <c r="NTH179" s="80"/>
      <c r="NTI179" s="80"/>
      <c r="NTJ179" s="80"/>
      <c r="NTK179" s="80"/>
      <c r="NTL179" s="80"/>
      <c r="NTM179" s="80"/>
      <c r="NTN179" s="80"/>
      <c r="NTO179" s="80"/>
      <c r="NTP179" s="80"/>
      <c r="NTQ179" s="80"/>
      <c r="NTR179" s="80"/>
      <c r="NTS179" s="80"/>
      <c r="NTT179" s="80"/>
      <c r="NTU179" s="80"/>
      <c r="NTV179" s="80"/>
      <c r="NTW179" s="80"/>
      <c r="NTX179" s="80"/>
      <c r="NTY179" s="80"/>
      <c r="NTZ179" s="80"/>
      <c r="NUA179" s="80"/>
      <c r="NUB179" s="80"/>
      <c r="NUC179" s="80"/>
      <c r="NUD179" s="80"/>
      <c r="NUE179" s="80"/>
      <c r="NUF179" s="80"/>
      <c r="NUG179" s="80"/>
      <c r="NUH179" s="80"/>
      <c r="NUI179" s="80"/>
      <c r="NUJ179" s="80"/>
      <c r="NUK179" s="80"/>
      <c r="NUL179" s="80"/>
      <c r="NUM179" s="80"/>
      <c r="NUN179" s="80"/>
      <c r="NUO179" s="80"/>
      <c r="NUP179" s="80"/>
      <c r="NUQ179" s="80"/>
      <c r="NUR179" s="80"/>
      <c r="NUS179" s="80"/>
      <c r="NUT179" s="80"/>
      <c r="NUU179" s="80"/>
      <c r="NUV179" s="80"/>
      <c r="NUW179" s="80"/>
      <c r="NUX179" s="80"/>
      <c r="NUY179" s="80"/>
      <c r="NUZ179" s="80"/>
      <c r="NVA179" s="80"/>
      <c r="NVB179" s="80"/>
      <c r="NVC179" s="80"/>
      <c r="NVD179" s="80"/>
      <c r="NVE179" s="80"/>
      <c r="NVF179" s="80"/>
      <c r="NVG179" s="80"/>
      <c r="NVH179" s="80"/>
      <c r="NVI179" s="80"/>
      <c r="NVJ179" s="80"/>
      <c r="NVK179" s="80"/>
      <c r="NVL179" s="80"/>
      <c r="NVM179" s="80"/>
      <c r="NVN179" s="80"/>
      <c r="NVO179" s="80"/>
      <c r="NVP179" s="80"/>
      <c r="NVQ179" s="80"/>
      <c r="NVR179" s="80"/>
      <c r="NVS179" s="80"/>
      <c r="NVT179" s="80"/>
      <c r="NVU179" s="80"/>
      <c r="NVV179" s="80"/>
      <c r="NVW179" s="80"/>
      <c r="NVX179" s="80"/>
      <c r="NVY179" s="80"/>
      <c r="NVZ179" s="80"/>
      <c r="NWA179" s="80"/>
      <c r="NWB179" s="80"/>
      <c r="NWC179" s="80"/>
      <c r="NWD179" s="80"/>
      <c r="NWE179" s="80"/>
      <c r="NWF179" s="80"/>
      <c r="NWG179" s="80"/>
      <c r="NWH179" s="80"/>
      <c r="NWI179" s="80"/>
      <c r="NWJ179" s="80"/>
      <c r="NWK179" s="80"/>
      <c r="NWL179" s="80"/>
      <c r="NWM179" s="80"/>
      <c r="NWN179" s="80"/>
      <c r="NWO179" s="80"/>
      <c r="NWP179" s="80"/>
      <c r="NWQ179" s="80"/>
      <c r="NWR179" s="80"/>
      <c r="NWS179" s="80"/>
      <c r="NWT179" s="80"/>
      <c r="NWU179" s="80"/>
      <c r="NWV179" s="80"/>
      <c r="NWW179" s="80"/>
      <c r="NWX179" s="80"/>
      <c r="NWY179" s="80"/>
      <c r="NWZ179" s="80"/>
      <c r="NXA179" s="80"/>
      <c r="NXB179" s="80"/>
      <c r="NXC179" s="80"/>
      <c r="NXD179" s="80"/>
      <c r="NXE179" s="80"/>
      <c r="NXF179" s="80"/>
      <c r="NXG179" s="80"/>
      <c r="NXH179" s="80"/>
      <c r="NXI179" s="80"/>
      <c r="NXJ179" s="80"/>
      <c r="NXK179" s="80"/>
      <c r="NXL179" s="80"/>
      <c r="NXM179" s="80"/>
      <c r="NXN179" s="80"/>
      <c r="NXO179" s="80"/>
      <c r="NXP179" s="80"/>
      <c r="NXQ179" s="80"/>
      <c r="NXR179" s="80"/>
      <c r="NXS179" s="80"/>
      <c r="NXT179" s="80"/>
      <c r="NXU179" s="80"/>
      <c r="NXV179" s="80"/>
      <c r="NXW179" s="80"/>
      <c r="NXX179" s="80"/>
      <c r="NXY179" s="80"/>
      <c r="NXZ179" s="80"/>
      <c r="NYA179" s="80"/>
      <c r="NYB179" s="80"/>
      <c r="NYC179" s="80"/>
      <c r="NYD179" s="80"/>
      <c r="NYE179" s="80"/>
      <c r="NYF179" s="80"/>
      <c r="NYG179" s="80"/>
      <c r="NYH179" s="80"/>
      <c r="NYI179" s="80"/>
      <c r="NYJ179" s="80"/>
      <c r="NYK179" s="80"/>
      <c r="NYL179" s="80"/>
      <c r="NYM179" s="80"/>
      <c r="NYN179" s="80"/>
      <c r="NYO179" s="80"/>
      <c r="NYP179" s="80"/>
      <c r="NYQ179" s="80"/>
      <c r="NYR179" s="80"/>
      <c r="NYS179" s="80"/>
      <c r="NYT179" s="80"/>
      <c r="NYU179" s="80"/>
      <c r="NYV179" s="80"/>
      <c r="NYW179" s="80"/>
      <c r="NYX179" s="80"/>
      <c r="NYY179" s="80"/>
      <c r="NYZ179" s="80"/>
      <c r="NZA179" s="80"/>
      <c r="NZB179" s="80"/>
      <c r="NZC179" s="80"/>
      <c r="NZD179" s="80"/>
      <c r="NZE179" s="80"/>
      <c r="NZF179" s="80"/>
      <c r="NZG179" s="80"/>
      <c r="NZH179" s="80"/>
      <c r="NZI179" s="80"/>
      <c r="NZJ179" s="80"/>
      <c r="NZK179" s="80"/>
      <c r="NZL179" s="80"/>
      <c r="NZM179" s="80"/>
      <c r="NZN179" s="80"/>
      <c r="NZO179" s="80"/>
      <c r="NZP179" s="80"/>
      <c r="NZQ179" s="80"/>
      <c r="NZR179" s="80"/>
      <c r="NZS179" s="80"/>
      <c r="NZT179" s="80"/>
      <c r="NZU179" s="80"/>
      <c r="NZV179" s="80"/>
      <c r="NZW179" s="80"/>
      <c r="NZX179" s="80"/>
      <c r="NZY179" s="80"/>
      <c r="NZZ179" s="80"/>
      <c r="OAA179" s="80"/>
      <c r="OAB179" s="80"/>
      <c r="OAC179" s="80"/>
      <c r="OAD179" s="80"/>
      <c r="OAE179" s="80"/>
      <c r="OAF179" s="80"/>
      <c r="OAG179" s="80"/>
      <c r="OAH179" s="80"/>
      <c r="OAI179" s="80"/>
      <c r="OAJ179" s="80"/>
      <c r="OAK179" s="80"/>
      <c r="OAL179" s="80"/>
      <c r="OAM179" s="80"/>
      <c r="OAN179" s="80"/>
      <c r="OAO179" s="80"/>
      <c r="OAP179" s="80"/>
      <c r="OAQ179" s="80"/>
      <c r="OAR179" s="80"/>
      <c r="OAS179" s="80"/>
      <c r="OAT179" s="80"/>
      <c r="OAU179" s="80"/>
      <c r="OAV179" s="80"/>
      <c r="OAW179" s="80"/>
      <c r="OAX179" s="80"/>
      <c r="OAY179" s="80"/>
      <c r="OAZ179" s="80"/>
      <c r="OBA179" s="80"/>
      <c r="OBB179" s="80"/>
      <c r="OBC179" s="80"/>
      <c r="OBD179" s="80"/>
      <c r="OBE179" s="80"/>
      <c r="OBF179" s="80"/>
      <c r="OBG179" s="80"/>
      <c r="OBH179" s="80"/>
      <c r="OBI179" s="80"/>
      <c r="OBJ179" s="80"/>
      <c r="OBK179" s="80"/>
      <c r="OBL179" s="80"/>
      <c r="OBM179" s="80"/>
      <c r="OBN179" s="80"/>
      <c r="OBO179" s="80"/>
      <c r="OBP179" s="80"/>
      <c r="OBQ179" s="80"/>
      <c r="OBR179" s="80"/>
      <c r="OBS179" s="80"/>
      <c r="OBT179" s="80"/>
      <c r="OBU179" s="80"/>
      <c r="OBV179" s="80"/>
      <c r="OBW179" s="80"/>
      <c r="OBX179" s="80"/>
      <c r="OBY179" s="80"/>
      <c r="OBZ179" s="80"/>
      <c r="OCA179" s="80"/>
      <c r="OCB179" s="80"/>
      <c r="OCC179" s="80"/>
      <c r="OCD179" s="80"/>
      <c r="OCE179" s="80"/>
      <c r="OCF179" s="80"/>
      <c r="OCG179" s="80"/>
      <c r="OCH179" s="80"/>
      <c r="OCI179" s="80"/>
      <c r="OCJ179" s="80"/>
      <c r="OCK179" s="80"/>
      <c r="OCL179" s="80"/>
      <c r="OCM179" s="80"/>
      <c r="OCN179" s="80"/>
      <c r="OCO179" s="80"/>
      <c r="OCP179" s="80"/>
      <c r="OCQ179" s="80"/>
      <c r="OCR179" s="80"/>
      <c r="OCS179" s="80"/>
      <c r="OCT179" s="80"/>
      <c r="OCU179" s="80"/>
      <c r="OCV179" s="80"/>
      <c r="OCW179" s="80"/>
      <c r="OCX179" s="80"/>
      <c r="OCY179" s="80"/>
      <c r="OCZ179" s="80"/>
      <c r="ODA179" s="80"/>
      <c r="ODB179" s="80"/>
      <c r="ODC179" s="80"/>
      <c r="ODD179" s="80"/>
      <c r="ODE179" s="80"/>
      <c r="ODF179" s="80"/>
      <c r="ODG179" s="80"/>
      <c r="ODH179" s="80"/>
      <c r="ODI179" s="80"/>
      <c r="ODJ179" s="80"/>
      <c r="ODK179" s="80"/>
      <c r="ODL179" s="80"/>
      <c r="ODM179" s="80"/>
      <c r="ODN179" s="80"/>
      <c r="ODO179" s="80"/>
      <c r="ODP179" s="80"/>
      <c r="ODQ179" s="80"/>
      <c r="ODR179" s="80"/>
      <c r="ODS179" s="80"/>
      <c r="ODT179" s="80"/>
      <c r="ODU179" s="80"/>
      <c r="ODV179" s="80"/>
      <c r="ODW179" s="80"/>
      <c r="ODX179" s="80"/>
      <c r="ODY179" s="80"/>
      <c r="ODZ179" s="80"/>
      <c r="OEA179" s="80"/>
      <c r="OEB179" s="80"/>
      <c r="OEC179" s="80"/>
      <c r="OED179" s="80"/>
      <c r="OEE179" s="80"/>
      <c r="OEF179" s="80"/>
      <c r="OEG179" s="80"/>
      <c r="OEH179" s="80"/>
      <c r="OEI179" s="80"/>
      <c r="OEJ179" s="80"/>
      <c r="OEK179" s="80"/>
      <c r="OEL179" s="80"/>
      <c r="OEM179" s="80"/>
      <c r="OEN179" s="80"/>
      <c r="OEO179" s="80"/>
      <c r="OEP179" s="80"/>
      <c r="OEQ179" s="80"/>
      <c r="OER179" s="80"/>
      <c r="OES179" s="80"/>
      <c r="OET179" s="80"/>
      <c r="OEU179" s="80"/>
      <c r="OEV179" s="80"/>
      <c r="OEW179" s="80"/>
      <c r="OEX179" s="80"/>
      <c r="OEY179" s="80"/>
      <c r="OEZ179" s="80"/>
      <c r="OFA179" s="80"/>
      <c r="OFB179" s="80"/>
      <c r="OFC179" s="80"/>
      <c r="OFD179" s="80"/>
      <c r="OFE179" s="80"/>
      <c r="OFF179" s="80"/>
      <c r="OFG179" s="80"/>
      <c r="OFH179" s="80"/>
      <c r="OFI179" s="80"/>
      <c r="OFJ179" s="80"/>
      <c r="OFK179" s="80"/>
      <c r="OFL179" s="80"/>
      <c r="OFM179" s="80"/>
      <c r="OFN179" s="80"/>
      <c r="OFO179" s="80"/>
      <c r="OFP179" s="80"/>
      <c r="OFQ179" s="80"/>
      <c r="OFR179" s="80"/>
      <c r="OFS179" s="80"/>
      <c r="OFT179" s="80"/>
      <c r="OFU179" s="80"/>
      <c r="OFV179" s="80"/>
      <c r="OFW179" s="80"/>
      <c r="OFX179" s="80"/>
      <c r="OFY179" s="80"/>
      <c r="OFZ179" s="80"/>
      <c r="OGA179" s="80"/>
      <c r="OGB179" s="80"/>
      <c r="OGC179" s="80"/>
      <c r="OGD179" s="80"/>
      <c r="OGE179" s="80"/>
      <c r="OGF179" s="80"/>
      <c r="OGG179" s="80"/>
      <c r="OGH179" s="80"/>
      <c r="OGI179" s="80"/>
      <c r="OGJ179" s="80"/>
      <c r="OGK179" s="80"/>
      <c r="OGL179" s="80"/>
      <c r="OGM179" s="80"/>
      <c r="OGN179" s="80"/>
      <c r="OGO179" s="80"/>
      <c r="OGP179" s="80"/>
      <c r="OGQ179" s="80"/>
      <c r="OGR179" s="80"/>
      <c r="OGS179" s="80"/>
      <c r="OGT179" s="80"/>
      <c r="OGU179" s="80"/>
      <c r="OGV179" s="80"/>
      <c r="OGW179" s="80"/>
      <c r="OGX179" s="80"/>
      <c r="OGY179" s="80"/>
      <c r="OGZ179" s="80"/>
      <c r="OHA179" s="80"/>
      <c r="OHB179" s="80"/>
      <c r="OHC179" s="80"/>
      <c r="OHD179" s="80"/>
      <c r="OHE179" s="80"/>
      <c r="OHF179" s="80"/>
      <c r="OHG179" s="80"/>
      <c r="OHH179" s="80"/>
      <c r="OHI179" s="80"/>
      <c r="OHJ179" s="80"/>
      <c r="OHK179" s="80"/>
      <c r="OHL179" s="80"/>
      <c r="OHM179" s="80"/>
      <c r="OHN179" s="80"/>
      <c r="OHO179" s="80"/>
      <c r="OHP179" s="80"/>
      <c r="OHQ179" s="80"/>
      <c r="OHR179" s="80"/>
      <c r="OHS179" s="80"/>
      <c r="OHT179" s="80"/>
      <c r="OHU179" s="80"/>
      <c r="OHV179" s="80"/>
      <c r="OHW179" s="80"/>
      <c r="OHX179" s="80"/>
      <c r="OHY179" s="80"/>
      <c r="OHZ179" s="80"/>
      <c r="OIA179" s="80"/>
      <c r="OIB179" s="80"/>
      <c r="OIC179" s="80"/>
      <c r="OID179" s="80"/>
      <c r="OIE179" s="80"/>
      <c r="OIF179" s="80"/>
      <c r="OIG179" s="80"/>
      <c r="OIH179" s="80"/>
      <c r="OII179" s="80"/>
      <c r="OIJ179" s="80"/>
      <c r="OIK179" s="80"/>
      <c r="OIL179" s="80"/>
      <c r="OIM179" s="80"/>
      <c r="OIN179" s="80"/>
      <c r="OIO179" s="80"/>
      <c r="OIP179" s="80"/>
      <c r="OIQ179" s="80"/>
      <c r="OIR179" s="80"/>
      <c r="OIS179" s="80"/>
      <c r="OIT179" s="80"/>
      <c r="OIU179" s="80"/>
      <c r="OIV179" s="80"/>
      <c r="OIW179" s="80"/>
      <c r="OIX179" s="80"/>
      <c r="OIY179" s="80"/>
      <c r="OIZ179" s="80"/>
      <c r="OJA179" s="80"/>
      <c r="OJB179" s="80"/>
      <c r="OJC179" s="80"/>
      <c r="OJD179" s="80"/>
      <c r="OJE179" s="80"/>
      <c r="OJF179" s="80"/>
      <c r="OJG179" s="80"/>
      <c r="OJH179" s="80"/>
      <c r="OJI179" s="80"/>
      <c r="OJJ179" s="80"/>
      <c r="OJK179" s="80"/>
      <c r="OJL179" s="80"/>
      <c r="OJM179" s="80"/>
      <c r="OJN179" s="80"/>
      <c r="OJO179" s="80"/>
      <c r="OJP179" s="80"/>
      <c r="OJQ179" s="80"/>
      <c r="OJR179" s="80"/>
      <c r="OJS179" s="80"/>
      <c r="OJT179" s="80"/>
      <c r="OJU179" s="80"/>
      <c r="OJV179" s="80"/>
      <c r="OJW179" s="80"/>
      <c r="OJX179" s="80"/>
      <c r="OJY179" s="80"/>
      <c r="OJZ179" s="80"/>
      <c r="OKA179" s="80"/>
      <c r="OKB179" s="80"/>
      <c r="OKC179" s="80"/>
      <c r="OKD179" s="80"/>
      <c r="OKE179" s="80"/>
      <c r="OKF179" s="80"/>
      <c r="OKG179" s="80"/>
      <c r="OKH179" s="80"/>
      <c r="OKI179" s="80"/>
      <c r="OKJ179" s="80"/>
      <c r="OKK179" s="80"/>
      <c r="OKL179" s="80"/>
      <c r="OKM179" s="80"/>
      <c r="OKN179" s="80"/>
      <c r="OKO179" s="80"/>
      <c r="OKP179" s="80"/>
      <c r="OKQ179" s="80"/>
      <c r="OKR179" s="80"/>
      <c r="OKS179" s="80"/>
      <c r="OKT179" s="80"/>
      <c r="OKU179" s="80"/>
      <c r="OKV179" s="80"/>
      <c r="OKW179" s="80"/>
      <c r="OKX179" s="80"/>
      <c r="OKY179" s="80"/>
      <c r="OKZ179" s="80"/>
      <c r="OLA179" s="80"/>
      <c r="OLB179" s="80"/>
      <c r="OLC179" s="80"/>
      <c r="OLD179" s="80"/>
      <c r="OLE179" s="80"/>
      <c r="OLF179" s="80"/>
      <c r="OLG179" s="80"/>
      <c r="OLH179" s="80"/>
      <c r="OLI179" s="80"/>
      <c r="OLJ179" s="80"/>
      <c r="OLK179" s="80"/>
      <c r="OLL179" s="80"/>
      <c r="OLM179" s="80"/>
      <c r="OLN179" s="80"/>
      <c r="OLO179" s="80"/>
      <c r="OLP179" s="80"/>
      <c r="OLQ179" s="80"/>
      <c r="OLR179" s="80"/>
      <c r="OLS179" s="80"/>
      <c r="OLT179" s="80"/>
      <c r="OLU179" s="80"/>
      <c r="OLV179" s="80"/>
      <c r="OLW179" s="80"/>
      <c r="OLX179" s="80"/>
      <c r="OLY179" s="80"/>
      <c r="OLZ179" s="80"/>
      <c r="OMA179" s="80"/>
      <c r="OMB179" s="80"/>
      <c r="OMC179" s="80"/>
      <c r="OMD179" s="80"/>
      <c r="OME179" s="80"/>
      <c r="OMF179" s="80"/>
      <c r="OMG179" s="80"/>
      <c r="OMH179" s="80"/>
      <c r="OMI179" s="80"/>
      <c r="OMJ179" s="80"/>
      <c r="OMK179" s="80"/>
      <c r="OML179" s="80"/>
      <c r="OMM179" s="80"/>
      <c r="OMN179" s="80"/>
      <c r="OMO179" s="80"/>
      <c r="OMP179" s="80"/>
      <c r="OMQ179" s="80"/>
      <c r="OMR179" s="80"/>
      <c r="OMS179" s="80"/>
      <c r="OMT179" s="80"/>
      <c r="OMU179" s="80"/>
      <c r="OMV179" s="80"/>
      <c r="OMW179" s="80"/>
      <c r="OMX179" s="80"/>
      <c r="OMY179" s="80"/>
      <c r="OMZ179" s="80"/>
      <c r="ONA179" s="80"/>
      <c r="ONB179" s="80"/>
      <c r="ONC179" s="80"/>
      <c r="OND179" s="80"/>
      <c r="ONE179" s="80"/>
      <c r="ONF179" s="80"/>
      <c r="ONG179" s="80"/>
      <c r="ONH179" s="80"/>
      <c r="ONI179" s="80"/>
      <c r="ONJ179" s="80"/>
      <c r="ONK179" s="80"/>
      <c r="ONL179" s="80"/>
      <c r="ONM179" s="80"/>
      <c r="ONN179" s="80"/>
      <c r="ONO179" s="80"/>
      <c r="ONP179" s="80"/>
      <c r="ONQ179" s="80"/>
      <c r="ONR179" s="80"/>
      <c r="ONS179" s="80"/>
      <c r="ONT179" s="80"/>
      <c r="ONU179" s="80"/>
      <c r="ONV179" s="80"/>
      <c r="ONW179" s="80"/>
      <c r="ONX179" s="80"/>
      <c r="ONY179" s="80"/>
      <c r="ONZ179" s="80"/>
      <c r="OOA179" s="80"/>
      <c r="OOB179" s="80"/>
      <c r="OOC179" s="80"/>
      <c r="OOD179" s="80"/>
      <c r="OOE179" s="80"/>
      <c r="OOF179" s="80"/>
      <c r="OOG179" s="80"/>
      <c r="OOH179" s="80"/>
      <c r="OOI179" s="80"/>
      <c r="OOJ179" s="80"/>
      <c r="OOK179" s="80"/>
      <c r="OOL179" s="80"/>
      <c r="OOM179" s="80"/>
      <c r="OON179" s="80"/>
      <c r="OOO179" s="80"/>
      <c r="OOP179" s="80"/>
      <c r="OOQ179" s="80"/>
      <c r="OOR179" s="80"/>
      <c r="OOS179" s="80"/>
      <c r="OOT179" s="80"/>
      <c r="OOU179" s="80"/>
      <c r="OOV179" s="80"/>
      <c r="OOW179" s="80"/>
      <c r="OOX179" s="80"/>
      <c r="OOY179" s="80"/>
      <c r="OOZ179" s="80"/>
      <c r="OPA179" s="80"/>
      <c r="OPB179" s="80"/>
      <c r="OPC179" s="80"/>
      <c r="OPD179" s="80"/>
      <c r="OPE179" s="80"/>
      <c r="OPF179" s="80"/>
      <c r="OPG179" s="80"/>
      <c r="OPH179" s="80"/>
      <c r="OPI179" s="80"/>
      <c r="OPJ179" s="80"/>
      <c r="OPK179" s="80"/>
      <c r="OPL179" s="80"/>
      <c r="OPM179" s="80"/>
      <c r="OPN179" s="80"/>
      <c r="OPO179" s="80"/>
      <c r="OPP179" s="80"/>
      <c r="OPQ179" s="80"/>
      <c r="OPR179" s="80"/>
      <c r="OPS179" s="80"/>
      <c r="OPT179" s="80"/>
      <c r="OPU179" s="80"/>
      <c r="OPV179" s="80"/>
      <c r="OPW179" s="80"/>
      <c r="OPX179" s="80"/>
      <c r="OPY179" s="80"/>
      <c r="OPZ179" s="80"/>
      <c r="OQA179" s="80"/>
      <c r="OQB179" s="80"/>
      <c r="OQC179" s="80"/>
      <c r="OQD179" s="80"/>
      <c r="OQE179" s="80"/>
      <c r="OQF179" s="80"/>
      <c r="OQG179" s="80"/>
      <c r="OQH179" s="80"/>
      <c r="OQI179" s="80"/>
      <c r="OQJ179" s="80"/>
      <c r="OQK179" s="80"/>
      <c r="OQL179" s="80"/>
      <c r="OQM179" s="80"/>
      <c r="OQN179" s="80"/>
      <c r="OQO179" s="80"/>
      <c r="OQP179" s="80"/>
      <c r="OQQ179" s="80"/>
      <c r="OQR179" s="80"/>
      <c r="OQS179" s="80"/>
      <c r="OQT179" s="80"/>
      <c r="OQU179" s="80"/>
      <c r="OQV179" s="80"/>
      <c r="OQW179" s="80"/>
      <c r="OQX179" s="80"/>
      <c r="OQY179" s="80"/>
      <c r="OQZ179" s="80"/>
      <c r="ORA179" s="80"/>
      <c r="ORB179" s="80"/>
      <c r="ORC179" s="80"/>
      <c r="ORD179" s="80"/>
      <c r="ORE179" s="80"/>
      <c r="ORF179" s="80"/>
      <c r="ORG179" s="80"/>
      <c r="ORH179" s="80"/>
      <c r="ORI179" s="80"/>
      <c r="ORJ179" s="80"/>
      <c r="ORK179" s="80"/>
      <c r="ORL179" s="80"/>
      <c r="ORM179" s="80"/>
      <c r="ORN179" s="80"/>
      <c r="ORO179" s="80"/>
      <c r="ORP179" s="80"/>
      <c r="ORQ179" s="80"/>
      <c r="ORR179" s="80"/>
      <c r="ORS179" s="80"/>
      <c r="ORT179" s="80"/>
      <c r="ORU179" s="80"/>
      <c r="ORV179" s="80"/>
      <c r="ORW179" s="80"/>
      <c r="ORX179" s="80"/>
      <c r="ORY179" s="80"/>
      <c r="ORZ179" s="80"/>
      <c r="OSA179" s="80"/>
      <c r="OSB179" s="80"/>
      <c r="OSC179" s="80"/>
      <c r="OSD179" s="80"/>
      <c r="OSE179" s="80"/>
      <c r="OSF179" s="80"/>
      <c r="OSG179" s="80"/>
      <c r="OSH179" s="80"/>
      <c r="OSI179" s="80"/>
      <c r="OSJ179" s="80"/>
      <c r="OSK179" s="80"/>
      <c r="OSL179" s="80"/>
      <c r="OSM179" s="80"/>
      <c r="OSN179" s="80"/>
      <c r="OSO179" s="80"/>
      <c r="OSP179" s="80"/>
      <c r="OSQ179" s="80"/>
      <c r="OSR179" s="80"/>
      <c r="OSS179" s="80"/>
      <c r="OST179" s="80"/>
      <c r="OSU179" s="80"/>
      <c r="OSV179" s="80"/>
      <c r="OSW179" s="80"/>
      <c r="OSX179" s="80"/>
      <c r="OSY179" s="80"/>
      <c r="OSZ179" s="80"/>
      <c r="OTA179" s="80"/>
      <c r="OTB179" s="80"/>
      <c r="OTC179" s="80"/>
      <c r="OTD179" s="80"/>
      <c r="OTE179" s="80"/>
      <c r="OTF179" s="80"/>
      <c r="OTG179" s="80"/>
      <c r="OTH179" s="80"/>
      <c r="OTI179" s="80"/>
      <c r="OTJ179" s="80"/>
      <c r="OTK179" s="80"/>
      <c r="OTL179" s="80"/>
      <c r="OTM179" s="80"/>
      <c r="OTN179" s="80"/>
      <c r="OTO179" s="80"/>
      <c r="OTP179" s="80"/>
      <c r="OTQ179" s="80"/>
      <c r="OTR179" s="80"/>
      <c r="OTS179" s="80"/>
      <c r="OTT179" s="80"/>
      <c r="OTU179" s="80"/>
      <c r="OTV179" s="80"/>
      <c r="OTW179" s="80"/>
      <c r="OTX179" s="80"/>
      <c r="OTY179" s="80"/>
      <c r="OTZ179" s="80"/>
      <c r="OUA179" s="80"/>
      <c r="OUB179" s="80"/>
      <c r="OUC179" s="80"/>
      <c r="OUD179" s="80"/>
      <c r="OUE179" s="80"/>
      <c r="OUF179" s="80"/>
      <c r="OUG179" s="80"/>
      <c r="OUH179" s="80"/>
      <c r="OUI179" s="80"/>
      <c r="OUJ179" s="80"/>
      <c r="OUK179" s="80"/>
      <c r="OUL179" s="80"/>
      <c r="OUM179" s="80"/>
      <c r="OUN179" s="80"/>
      <c r="OUO179" s="80"/>
      <c r="OUP179" s="80"/>
      <c r="OUQ179" s="80"/>
      <c r="OUR179" s="80"/>
      <c r="OUS179" s="80"/>
      <c r="OUT179" s="80"/>
      <c r="OUU179" s="80"/>
      <c r="OUV179" s="80"/>
      <c r="OUW179" s="80"/>
      <c r="OUX179" s="80"/>
      <c r="OUY179" s="80"/>
      <c r="OUZ179" s="80"/>
      <c r="OVA179" s="80"/>
      <c r="OVB179" s="80"/>
      <c r="OVC179" s="80"/>
      <c r="OVD179" s="80"/>
      <c r="OVE179" s="80"/>
      <c r="OVF179" s="80"/>
      <c r="OVG179" s="80"/>
      <c r="OVH179" s="80"/>
      <c r="OVI179" s="80"/>
      <c r="OVJ179" s="80"/>
      <c r="OVK179" s="80"/>
      <c r="OVL179" s="80"/>
      <c r="OVM179" s="80"/>
      <c r="OVN179" s="80"/>
      <c r="OVO179" s="80"/>
      <c r="OVP179" s="80"/>
      <c r="OVQ179" s="80"/>
      <c r="OVR179" s="80"/>
      <c r="OVS179" s="80"/>
      <c r="OVT179" s="80"/>
      <c r="OVU179" s="80"/>
      <c r="OVV179" s="80"/>
      <c r="OVW179" s="80"/>
      <c r="OVX179" s="80"/>
      <c r="OVY179" s="80"/>
      <c r="OVZ179" s="80"/>
      <c r="OWA179" s="80"/>
      <c r="OWB179" s="80"/>
      <c r="OWC179" s="80"/>
      <c r="OWD179" s="80"/>
      <c r="OWE179" s="80"/>
      <c r="OWF179" s="80"/>
      <c r="OWG179" s="80"/>
      <c r="OWH179" s="80"/>
      <c r="OWI179" s="80"/>
      <c r="OWJ179" s="80"/>
      <c r="OWK179" s="80"/>
      <c r="OWL179" s="80"/>
      <c r="OWM179" s="80"/>
      <c r="OWN179" s="80"/>
      <c r="OWO179" s="80"/>
      <c r="OWP179" s="80"/>
      <c r="OWQ179" s="80"/>
      <c r="OWR179" s="80"/>
      <c r="OWS179" s="80"/>
      <c r="OWT179" s="80"/>
      <c r="OWU179" s="80"/>
      <c r="OWV179" s="80"/>
      <c r="OWW179" s="80"/>
      <c r="OWX179" s="80"/>
      <c r="OWY179" s="80"/>
      <c r="OWZ179" s="80"/>
      <c r="OXA179" s="80"/>
      <c r="OXB179" s="80"/>
      <c r="OXC179" s="80"/>
      <c r="OXD179" s="80"/>
      <c r="OXE179" s="80"/>
      <c r="OXF179" s="80"/>
      <c r="OXG179" s="80"/>
      <c r="OXH179" s="80"/>
      <c r="OXI179" s="80"/>
      <c r="OXJ179" s="80"/>
      <c r="OXK179" s="80"/>
      <c r="OXL179" s="80"/>
      <c r="OXM179" s="80"/>
      <c r="OXN179" s="80"/>
      <c r="OXO179" s="80"/>
      <c r="OXP179" s="80"/>
      <c r="OXQ179" s="80"/>
      <c r="OXR179" s="80"/>
      <c r="OXS179" s="80"/>
      <c r="OXT179" s="80"/>
      <c r="OXU179" s="80"/>
      <c r="OXV179" s="80"/>
      <c r="OXW179" s="80"/>
      <c r="OXX179" s="80"/>
      <c r="OXY179" s="80"/>
      <c r="OXZ179" s="80"/>
      <c r="OYA179" s="80"/>
      <c r="OYB179" s="80"/>
      <c r="OYC179" s="80"/>
      <c r="OYD179" s="80"/>
      <c r="OYE179" s="80"/>
      <c r="OYF179" s="80"/>
      <c r="OYG179" s="80"/>
      <c r="OYH179" s="80"/>
      <c r="OYI179" s="80"/>
      <c r="OYJ179" s="80"/>
      <c r="OYK179" s="80"/>
      <c r="OYL179" s="80"/>
      <c r="OYM179" s="80"/>
      <c r="OYN179" s="80"/>
      <c r="OYO179" s="80"/>
      <c r="OYP179" s="80"/>
      <c r="OYQ179" s="80"/>
      <c r="OYR179" s="80"/>
      <c r="OYS179" s="80"/>
      <c r="OYT179" s="80"/>
      <c r="OYU179" s="80"/>
      <c r="OYV179" s="80"/>
      <c r="OYW179" s="80"/>
      <c r="OYX179" s="80"/>
      <c r="OYY179" s="80"/>
      <c r="OYZ179" s="80"/>
      <c r="OZA179" s="80"/>
      <c r="OZB179" s="80"/>
      <c r="OZC179" s="80"/>
      <c r="OZD179" s="80"/>
      <c r="OZE179" s="80"/>
      <c r="OZF179" s="80"/>
      <c r="OZG179" s="80"/>
      <c r="OZH179" s="80"/>
      <c r="OZI179" s="80"/>
      <c r="OZJ179" s="80"/>
      <c r="OZK179" s="80"/>
      <c r="OZL179" s="80"/>
      <c r="OZM179" s="80"/>
      <c r="OZN179" s="80"/>
      <c r="OZO179" s="80"/>
      <c r="OZP179" s="80"/>
      <c r="OZQ179" s="80"/>
      <c r="OZR179" s="80"/>
      <c r="OZS179" s="80"/>
      <c r="OZT179" s="80"/>
      <c r="OZU179" s="80"/>
      <c r="OZV179" s="80"/>
      <c r="OZW179" s="80"/>
      <c r="OZX179" s="80"/>
      <c r="OZY179" s="80"/>
      <c r="OZZ179" s="80"/>
      <c r="PAA179" s="80"/>
      <c r="PAB179" s="80"/>
      <c r="PAC179" s="80"/>
      <c r="PAD179" s="80"/>
      <c r="PAE179" s="80"/>
      <c r="PAF179" s="80"/>
      <c r="PAG179" s="80"/>
      <c r="PAH179" s="80"/>
      <c r="PAI179" s="80"/>
      <c r="PAJ179" s="80"/>
      <c r="PAK179" s="80"/>
      <c r="PAL179" s="80"/>
      <c r="PAM179" s="80"/>
      <c r="PAN179" s="80"/>
      <c r="PAO179" s="80"/>
      <c r="PAP179" s="80"/>
      <c r="PAQ179" s="80"/>
      <c r="PAR179" s="80"/>
      <c r="PAS179" s="80"/>
      <c r="PAT179" s="80"/>
      <c r="PAU179" s="80"/>
      <c r="PAV179" s="80"/>
      <c r="PAW179" s="80"/>
      <c r="PAX179" s="80"/>
      <c r="PAY179" s="80"/>
      <c r="PAZ179" s="80"/>
      <c r="PBA179" s="80"/>
      <c r="PBB179" s="80"/>
      <c r="PBC179" s="80"/>
      <c r="PBD179" s="80"/>
      <c r="PBE179" s="80"/>
      <c r="PBF179" s="80"/>
      <c r="PBG179" s="80"/>
      <c r="PBH179" s="80"/>
      <c r="PBI179" s="80"/>
      <c r="PBJ179" s="80"/>
      <c r="PBK179" s="80"/>
      <c r="PBL179" s="80"/>
      <c r="PBM179" s="80"/>
      <c r="PBN179" s="80"/>
      <c r="PBO179" s="80"/>
      <c r="PBP179" s="80"/>
      <c r="PBQ179" s="80"/>
      <c r="PBR179" s="80"/>
      <c r="PBS179" s="80"/>
      <c r="PBT179" s="80"/>
      <c r="PBU179" s="80"/>
      <c r="PBV179" s="80"/>
      <c r="PBW179" s="80"/>
      <c r="PBX179" s="80"/>
      <c r="PBY179" s="80"/>
      <c r="PBZ179" s="80"/>
      <c r="PCA179" s="80"/>
      <c r="PCB179" s="80"/>
      <c r="PCC179" s="80"/>
      <c r="PCD179" s="80"/>
      <c r="PCE179" s="80"/>
      <c r="PCF179" s="80"/>
      <c r="PCG179" s="80"/>
      <c r="PCH179" s="80"/>
      <c r="PCI179" s="80"/>
      <c r="PCJ179" s="80"/>
      <c r="PCK179" s="80"/>
      <c r="PCL179" s="80"/>
      <c r="PCM179" s="80"/>
      <c r="PCN179" s="80"/>
      <c r="PCO179" s="80"/>
      <c r="PCP179" s="80"/>
      <c r="PCQ179" s="80"/>
      <c r="PCR179" s="80"/>
      <c r="PCS179" s="80"/>
      <c r="PCT179" s="80"/>
      <c r="PCU179" s="80"/>
      <c r="PCV179" s="80"/>
      <c r="PCW179" s="80"/>
      <c r="PCX179" s="80"/>
      <c r="PCY179" s="80"/>
      <c r="PCZ179" s="80"/>
      <c r="PDA179" s="80"/>
      <c r="PDB179" s="80"/>
      <c r="PDC179" s="80"/>
      <c r="PDD179" s="80"/>
      <c r="PDE179" s="80"/>
      <c r="PDF179" s="80"/>
      <c r="PDG179" s="80"/>
      <c r="PDH179" s="80"/>
      <c r="PDI179" s="80"/>
      <c r="PDJ179" s="80"/>
      <c r="PDK179" s="80"/>
      <c r="PDL179" s="80"/>
      <c r="PDM179" s="80"/>
      <c r="PDN179" s="80"/>
      <c r="PDO179" s="80"/>
      <c r="PDP179" s="80"/>
      <c r="PDQ179" s="80"/>
      <c r="PDR179" s="80"/>
      <c r="PDS179" s="80"/>
      <c r="PDT179" s="80"/>
      <c r="PDU179" s="80"/>
      <c r="PDV179" s="80"/>
      <c r="PDW179" s="80"/>
      <c r="PDX179" s="80"/>
      <c r="PDY179" s="80"/>
      <c r="PDZ179" s="80"/>
      <c r="PEA179" s="80"/>
      <c r="PEB179" s="80"/>
      <c r="PEC179" s="80"/>
      <c r="PED179" s="80"/>
      <c r="PEE179" s="80"/>
      <c r="PEF179" s="80"/>
      <c r="PEG179" s="80"/>
      <c r="PEH179" s="80"/>
      <c r="PEI179" s="80"/>
      <c r="PEJ179" s="80"/>
      <c r="PEK179" s="80"/>
      <c r="PEL179" s="80"/>
      <c r="PEM179" s="80"/>
      <c r="PEN179" s="80"/>
      <c r="PEO179" s="80"/>
      <c r="PEP179" s="80"/>
      <c r="PEQ179" s="80"/>
      <c r="PER179" s="80"/>
      <c r="PES179" s="80"/>
      <c r="PET179" s="80"/>
      <c r="PEU179" s="80"/>
      <c r="PEV179" s="80"/>
      <c r="PEW179" s="80"/>
      <c r="PEX179" s="80"/>
      <c r="PEY179" s="80"/>
      <c r="PEZ179" s="80"/>
      <c r="PFA179" s="80"/>
      <c r="PFB179" s="80"/>
      <c r="PFC179" s="80"/>
      <c r="PFD179" s="80"/>
      <c r="PFE179" s="80"/>
      <c r="PFF179" s="80"/>
      <c r="PFG179" s="80"/>
      <c r="PFH179" s="80"/>
      <c r="PFI179" s="80"/>
      <c r="PFJ179" s="80"/>
      <c r="PFK179" s="80"/>
      <c r="PFL179" s="80"/>
      <c r="PFM179" s="80"/>
      <c r="PFN179" s="80"/>
      <c r="PFO179" s="80"/>
      <c r="PFP179" s="80"/>
      <c r="PFQ179" s="80"/>
      <c r="PFR179" s="80"/>
      <c r="PFS179" s="80"/>
      <c r="PFT179" s="80"/>
      <c r="PFU179" s="80"/>
      <c r="PFV179" s="80"/>
      <c r="PFW179" s="80"/>
      <c r="PFX179" s="80"/>
      <c r="PFY179" s="80"/>
      <c r="PFZ179" s="80"/>
      <c r="PGA179" s="80"/>
      <c r="PGB179" s="80"/>
      <c r="PGC179" s="80"/>
      <c r="PGD179" s="80"/>
      <c r="PGE179" s="80"/>
      <c r="PGF179" s="80"/>
      <c r="PGG179" s="80"/>
      <c r="PGH179" s="80"/>
      <c r="PGI179" s="80"/>
      <c r="PGJ179" s="80"/>
      <c r="PGK179" s="80"/>
      <c r="PGL179" s="80"/>
      <c r="PGM179" s="80"/>
      <c r="PGN179" s="80"/>
      <c r="PGO179" s="80"/>
      <c r="PGP179" s="80"/>
      <c r="PGQ179" s="80"/>
      <c r="PGR179" s="80"/>
      <c r="PGS179" s="80"/>
      <c r="PGT179" s="80"/>
      <c r="PGU179" s="80"/>
      <c r="PGV179" s="80"/>
      <c r="PGW179" s="80"/>
      <c r="PGX179" s="80"/>
      <c r="PGY179" s="80"/>
      <c r="PGZ179" s="80"/>
      <c r="PHA179" s="80"/>
      <c r="PHB179" s="80"/>
      <c r="PHC179" s="80"/>
      <c r="PHD179" s="80"/>
      <c r="PHE179" s="80"/>
      <c r="PHF179" s="80"/>
      <c r="PHG179" s="80"/>
      <c r="PHH179" s="80"/>
      <c r="PHI179" s="80"/>
      <c r="PHJ179" s="80"/>
      <c r="PHK179" s="80"/>
      <c r="PHL179" s="80"/>
      <c r="PHM179" s="80"/>
      <c r="PHN179" s="80"/>
      <c r="PHO179" s="80"/>
      <c r="PHP179" s="80"/>
      <c r="PHQ179" s="80"/>
      <c r="PHR179" s="80"/>
      <c r="PHS179" s="80"/>
      <c r="PHT179" s="80"/>
      <c r="PHU179" s="80"/>
      <c r="PHV179" s="80"/>
      <c r="PHW179" s="80"/>
      <c r="PHX179" s="80"/>
      <c r="PHY179" s="80"/>
      <c r="PHZ179" s="80"/>
      <c r="PIA179" s="80"/>
      <c r="PIB179" s="80"/>
      <c r="PIC179" s="80"/>
      <c r="PID179" s="80"/>
      <c r="PIE179" s="80"/>
      <c r="PIF179" s="80"/>
      <c r="PIG179" s="80"/>
      <c r="PIH179" s="80"/>
      <c r="PII179" s="80"/>
      <c r="PIJ179" s="80"/>
      <c r="PIK179" s="80"/>
      <c r="PIL179" s="80"/>
      <c r="PIM179" s="80"/>
      <c r="PIN179" s="80"/>
      <c r="PIO179" s="80"/>
      <c r="PIP179" s="80"/>
      <c r="PIQ179" s="80"/>
      <c r="PIR179" s="80"/>
      <c r="PIS179" s="80"/>
      <c r="PIT179" s="80"/>
      <c r="PIU179" s="80"/>
      <c r="PIV179" s="80"/>
      <c r="PIW179" s="80"/>
      <c r="PIX179" s="80"/>
      <c r="PIY179" s="80"/>
      <c r="PIZ179" s="80"/>
      <c r="PJA179" s="80"/>
      <c r="PJB179" s="80"/>
      <c r="PJC179" s="80"/>
      <c r="PJD179" s="80"/>
      <c r="PJE179" s="80"/>
      <c r="PJF179" s="80"/>
      <c r="PJG179" s="80"/>
      <c r="PJH179" s="80"/>
      <c r="PJI179" s="80"/>
      <c r="PJJ179" s="80"/>
      <c r="PJK179" s="80"/>
      <c r="PJL179" s="80"/>
      <c r="PJM179" s="80"/>
      <c r="PJN179" s="80"/>
      <c r="PJO179" s="80"/>
      <c r="PJP179" s="80"/>
      <c r="PJQ179" s="80"/>
      <c r="PJR179" s="80"/>
      <c r="PJS179" s="80"/>
      <c r="PJT179" s="80"/>
      <c r="PJU179" s="80"/>
      <c r="PJV179" s="80"/>
      <c r="PJW179" s="80"/>
      <c r="PJX179" s="80"/>
      <c r="PJY179" s="80"/>
      <c r="PJZ179" s="80"/>
      <c r="PKA179" s="80"/>
      <c r="PKB179" s="80"/>
      <c r="PKC179" s="80"/>
      <c r="PKD179" s="80"/>
      <c r="PKE179" s="80"/>
      <c r="PKF179" s="80"/>
      <c r="PKG179" s="80"/>
      <c r="PKH179" s="80"/>
      <c r="PKI179" s="80"/>
      <c r="PKJ179" s="80"/>
      <c r="PKK179" s="80"/>
      <c r="PKL179" s="80"/>
      <c r="PKM179" s="80"/>
      <c r="PKN179" s="80"/>
      <c r="PKO179" s="80"/>
      <c r="PKP179" s="80"/>
      <c r="PKQ179" s="80"/>
      <c r="PKR179" s="80"/>
      <c r="PKS179" s="80"/>
      <c r="PKT179" s="80"/>
      <c r="PKU179" s="80"/>
      <c r="PKV179" s="80"/>
      <c r="PKW179" s="80"/>
      <c r="PKX179" s="80"/>
      <c r="PKY179" s="80"/>
      <c r="PKZ179" s="80"/>
      <c r="PLA179" s="80"/>
      <c r="PLB179" s="80"/>
      <c r="PLC179" s="80"/>
      <c r="PLD179" s="80"/>
      <c r="PLE179" s="80"/>
      <c r="PLF179" s="80"/>
      <c r="PLG179" s="80"/>
      <c r="PLH179" s="80"/>
      <c r="PLI179" s="80"/>
      <c r="PLJ179" s="80"/>
      <c r="PLK179" s="80"/>
      <c r="PLL179" s="80"/>
      <c r="PLM179" s="80"/>
      <c r="PLN179" s="80"/>
      <c r="PLO179" s="80"/>
      <c r="PLP179" s="80"/>
      <c r="PLQ179" s="80"/>
      <c r="PLR179" s="80"/>
      <c r="PLS179" s="80"/>
      <c r="PLT179" s="80"/>
      <c r="PLU179" s="80"/>
      <c r="PLV179" s="80"/>
      <c r="PLW179" s="80"/>
      <c r="PLX179" s="80"/>
      <c r="PLY179" s="80"/>
      <c r="PLZ179" s="80"/>
      <c r="PMA179" s="80"/>
      <c r="PMB179" s="80"/>
      <c r="PMC179" s="80"/>
      <c r="PMD179" s="80"/>
      <c r="PME179" s="80"/>
      <c r="PMF179" s="80"/>
      <c r="PMG179" s="80"/>
      <c r="PMH179" s="80"/>
      <c r="PMI179" s="80"/>
      <c r="PMJ179" s="80"/>
      <c r="PMK179" s="80"/>
      <c r="PML179" s="80"/>
      <c r="PMM179" s="80"/>
      <c r="PMN179" s="80"/>
      <c r="PMO179" s="80"/>
      <c r="PMP179" s="80"/>
      <c r="PMQ179" s="80"/>
      <c r="PMR179" s="80"/>
      <c r="PMS179" s="80"/>
      <c r="PMT179" s="80"/>
      <c r="PMU179" s="80"/>
      <c r="PMV179" s="80"/>
      <c r="PMW179" s="80"/>
      <c r="PMX179" s="80"/>
      <c r="PMY179" s="80"/>
      <c r="PMZ179" s="80"/>
      <c r="PNA179" s="80"/>
      <c r="PNB179" s="80"/>
      <c r="PNC179" s="80"/>
      <c r="PND179" s="80"/>
      <c r="PNE179" s="80"/>
      <c r="PNF179" s="80"/>
      <c r="PNG179" s="80"/>
      <c r="PNH179" s="80"/>
      <c r="PNI179" s="80"/>
      <c r="PNJ179" s="80"/>
      <c r="PNK179" s="80"/>
      <c r="PNL179" s="80"/>
      <c r="PNM179" s="80"/>
      <c r="PNN179" s="80"/>
      <c r="PNO179" s="80"/>
      <c r="PNP179" s="80"/>
      <c r="PNQ179" s="80"/>
      <c r="PNR179" s="80"/>
      <c r="PNS179" s="80"/>
      <c r="PNT179" s="80"/>
      <c r="PNU179" s="80"/>
      <c r="PNV179" s="80"/>
      <c r="PNW179" s="80"/>
      <c r="PNX179" s="80"/>
      <c r="PNY179" s="80"/>
      <c r="PNZ179" s="80"/>
      <c r="POA179" s="80"/>
      <c r="POB179" s="80"/>
      <c r="POC179" s="80"/>
      <c r="POD179" s="80"/>
      <c r="POE179" s="80"/>
      <c r="POF179" s="80"/>
      <c r="POG179" s="80"/>
      <c r="POH179" s="80"/>
      <c r="POI179" s="80"/>
      <c r="POJ179" s="80"/>
      <c r="POK179" s="80"/>
      <c r="POL179" s="80"/>
      <c r="POM179" s="80"/>
      <c r="PON179" s="80"/>
      <c r="POO179" s="80"/>
      <c r="POP179" s="80"/>
      <c r="POQ179" s="80"/>
      <c r="POR179" s="80"/>
      <c r="POS179" s="80"/>
      <c r="POT179" s="80"/>
      <c r="POU179" s="80"/>
      <c r="POV179" s="80"/>
      <c r="POW179" s="80"/>
      <c r="POX179" s="80"/>
      <c r="POY179" s="80"/>
      <c r="POZ179" s="80"/>
      <c r="PPA179" s="80"/>
      <c r="PPB179" s="80"/>
      <c r="PPC179" s="80"/>
      <c r="PPD179" s="80"/>
      <c r="PPE179" s="80"/>
      <c r="PPF179" s="80"/>
      <c r="PPG179" s="80"/>
      <c r="PPH179" s="80"/>
      <c r="PPI179" s="80"/>
      <c r="PPJ179" s="80"/>
      <c r="PPK179" s="80"/>
      <c r="PPL179" s="80"/>
      <c r="PPM179" s="80"/>
      <c r="PPN179" s="80"/>
      <c r="PPO179" s="80"/>
      <c r="PPP179" s="80"/>
      <c r="PPQ179" s="80"/>
      <c r="PPR179" s="80"/>
      <c r="PPS179" s="80"/>
      <c r="PPT179" s="80"/>
      <c r="PPU179" s="80"/>
      <c r="PPV179" s="80"/>
      <c r="PPW179" s="80"/>
      <c r="PPX179" s="80"/>
      <c r="PPY179" s="80"/>
      <c r="PPZ179" s="80"/>
      <c r="PQA179" s="80"/>
      <c r="PQB179" s="80"/>
      <c r="PQC179" s="80"/>
      <c r="PQD179" s="80"/>
      <c r="PQE179" s="80"/>
      <c r="PQF179" s="80"/>
      <c r="PQG179" s="80"/>
      <c r="PQH179" s="80"/>
      <c r="PQI179" s="80"/>
      <c r="PQJ179" s="80"/>
      <c r="PQK179" s="80"/>
      <c r="PQL179" s="80"/>
      <c r="PQM179" s="80"/>
      <c r="PQN179" s="80"/>
      <c r="PQO179" s="80"/>
      <c r="PQP179" s="80"/>
      <c r="PQQ179" s="80"/>
      <c r="PQR179" s="80"/>
      <c r="PQS179" s="80"/>
      <c r="PQT179" s="80"/>
      <c r="PQU179" s="80"/>
      <c r="PQV179" s="80"/>
      <c r="PQW179" s="80"/>
      <c r="PQX179" s="80"/>
      <c r="PQY179" s="80"/>
      <c r="PQZ179" s="80"/>
      <c r="PRA179" s="80"/>
      <c r="PRB179" s="80"/>
      <c r="PRC179" s="80"/>
      <c r="PRD179" s="80"/>
      <c r="PRE179" s="80"/>
      <c r="PRF179" s="80"/>
      <c r="PRG179" s="80"/>
      <c r="PRH179" s="80"/>
      <c r="PRI179" s="80"/>
      <c r="PRJ179" s="80"/>
      <c r="PRK179" s="80"/>
      <c r="PRL179" s="80"/>
      <c r="PRM179" s="80"/>
      <c r="PRN179" s="80"/>
      <c r="PRO179" s="80"/>
      <c r="PRP179" s="80"/>
      <c r="PRQ179" s="80"/>
      <c r="PRR179" s="80"/>
      <c r="PRS179" s="80"/>
      <c r="PRT179" s="80"/>
      <c r="PRU179" s="80"/>
      <c r="PRV179" s="80"/>
      <c r="PRW179" s="80"/>
      <c r="PRX179" s="80"/>
      <c r="PRY179" s="80"/>
      <c r="PRZ179" s="80"/>
      <c r="PSA179" s="80"/>
      <c r="PSB179" s="80"/>
      <c r="PSC179" s="80"/>
      <c r="PSD179" s="80"/>
      <c r="PSE179" s="80"/>
      <c r="PSF179" s="80"/>
      <c r="PSG179" s="80"/>
      <c r="PSH179" s="80"/>
      <c r="PSI179" s="80"/>
      <c r="PSJ179" s="80"/>
      <c r="PSK179" s="80"/>
      <c r="PSL179" s="80"/>
      <c r="PSM179" s="80"/>
      <c r="PSN179" s="80"/>
      <c r="PSO179" s="80"/>
      <c r="PSP179" s="80"/>
      <c r="PSQ179" s="80"/>
      <c r="PSR179" s="80"/>
      <c r="PSS179" s="80"/>
      <c r="PST179" s="80"/>
      <c r="PSU179" s="80"/>
      <c r="PSV179" s="80"/>
      <c r="PSW179" s="80"/>
      <c r="PSX179" s="80"/>
      <c r="PSY179" s="80"/>
      <c r="PSZ179" s="80"/>
      <c r="PTA179" s="80"/>
      <c r="PTB179" s="80"/>
      <c r="PTC179" s="80"/>
      <c r="PTD179" s="80"/>
      <c r="PTE179" s="80"/>
      <c r="PTF179" s="80"/>
      <c r="PTG179" s="80"/>
      <c r="PTH179" s="80"/>
      <c r="PTI179" s="80"/>
      <c r="PTJ179" s="80"/>
      <c r="PTK179" s="80"/>
      <c r="PTL179" s="80"/>
      <c r="PTM179" s="80"/>
      <c r="PTN179" s="80"/>
      <c r="PTO179" s="80"/>
      <c r="PTP179" s="80"/>
      <c r="PTQ179" s="80"/>
      <c r="PTR179" s="80"/>
      <c r="PTS179" s="80"/>
      <c r="PTT179" s="80"/>
      <c r="PTU179" s="80"/>
      <c r="PTV179" s="80"/>
      <c r="PTW179" s="80"/>
      <c r="PTX179" s="80"/>
      <c r="PTY179" s="80"/>
      <c r="PTZ179" s="80"/>
      <c r="PUA179" s="80"/>
      <c r="PUB179" s="80"/>
      <c r="PUC179" s="80"/>
      <c r="PUD179" s="80"/>
      <c r="PUE179" s="80"/>
      <c r="PUF179" s="80"/>
      <c r="PUG179" s="80"/>
      <c r="PUH179" s="80"/>
      <c r="PUI179" s="80"/>
      <c r="PUJ179" s="80"/>
      <c r="PUK179" s="80"/>
      <c r="PUL179" s="80"/>
      <c r="PUM179" s="80"/>
      <c r="PUN179" s="80"/>
      <c r="PUO179" s="80"/>
      <c r="PUP179" s="80"/>
      <c r="PUQ179" s="80"/>
      <c r="PUR179" s="80"/>
      <c r="PUS179" s="80"/>
      <c r="PUT179" s="80"/>
      <c r="PUU179" s="80"/>
      <c r="PUV179" s="80"/>
      <c r="PUW179" s="80"/>
      <c r="PUX179" s="80"/>
      <c r="PUY179" s="80"/>
      <c r="PUZ179" s="80"/>
      <c r="PVA179" s="80"/>
      <c r="PVB179" s="80"/>
      <c r="PVC179" s="80"/>
      <c r="PVD179" s="80"/>
      <c r="PVE179" s="80"/>
      <c r="PVF179" s="80"/>
      <c r="PVG179" s="80"/>
      <c r="PVH179" s="80"/>
      <c r="PVI179" s="80"/>
      <c r="PVJ179" s="80"/>
      <c r="PVK179" s="80"/>
      <c r="PVL179" s="80"/>
      <c r="PVM179" s="80"/>
      <c r="PVN179" s="80"/>
      <c r="PVO179" s="80"/>
      <c r="PVP179" s="80"/>
      <c r="PVQ179" s="80"/>
      <c r="PVR179" s="80"/>
      <c r="PVS179" s="80"/>
      <c r="PVT179" s="80"/>
      <c r="PVU179" s="80"/>
      <c r="PVV179" s="80"/>
      <c r="PVW179" s="80"/>
      <c r="PVX179" s="80"/>
      <c r="PVY179" s="80"/>
      <c r="PVZ179" s="80"/>
      <c r="PWA179" s="80"/>
      <c r="PWB179" s="80"/>
      <c r="PWC179" s="80"/>
      <c r="PWD179" s="80"/>
      <c r="PWE179" s="80"/>
      <c r="PWF179" s="80"/>
      <c r="PWG179" s="80"/>
      <c r="PWH179" s="80"/>
      <c r="PWI179" s="80"/>
      <c r="PWJ179" s="80"/>
      <c r="PWK179" s="80"/>
      <c r="PWL179" s="80"/>
      <c r="PWM179" s="80"/>
      <c r="PWN179" s="80"/>
      <c r="PWO179" s="80"/>
      <c r="PWP179" s="80"/>
      <c r="PWQ179" s="80"/>
      <c r="PWR179" s="80"/>
      <c r="PWS179" s="80"/>
      <c r="PWT179" s="80"/>
      <c r="PWU179" s="80"/>
      <c r="PWV179" s="80"/>
      <c r="PWW179" s="80"/>
      <c r="PWX179" s="80"/>
      <c r="PWY179" s="80"/>
      <c r="PWZ179" s="80"/>
      <c r="PXA179" s="80"/>
      <c r="PXB179" s="80"/>
      <c r="PXC179" s="80"/>
      <c r="PXD179" s="80"/>
      <c r="PXE179" s="80"/>
      <c r="PXF179" s="80"/>
      <c r="PXG179" s="80"/>
      <c r="PXH179" s="80"/>
      <c r="PXI179" s="80"/>
      <c r="PXJ179" s="80"/>
      <c r="PXK179" s="80"/>
      <c r="PXL179" s="80"/>
      <c r="PXM179" s="80"/>
      <c r="PXN179" s="80"/>
      <c r="PXO179" s="80"/>
      <c r="PXP179" s="80"/>
      <c r="PXQ179" s="80"/>
      <c r="PXR179" s="80"/>
      <c r="PXS179" s="80"/>
      <c r="PXT179" s="80"/>
      <c r="PXU179" s="80"/>
      <c r="PXV179" s="80"/>
      <c r="PXW179" s="80"/>
      <c r="PXX179" s="80"/>
      <c r="PXY179" s="80"/>
      <c r="PXZ179" s="80"/>
      <c r="PYA179" s="80"/>
      <c r="PYB179" s="80"/>
      <c r="PYC179" s="80"/>
      <c r="PYD179" s="80"/>
      <c r="PYE179" s="80"/>
      <c r="PYF179" s="80"/>
      <c r="PYG179" s="80"/>
      <c r="PYH179" s="80"/>
      <c r="PYI179" s="80"/>
      <c r="PYJ179" s="80"/>
      <c r="PYK179" s="80"/>
      <c r="PYL179" s="80"/>
      <c r="PYM179" s="80"/>
      <c r="PYN179" s="80"/>
      <c r="PYO179" s="80"/>
      <c r="PYP179" s="80"/>
      <c r="PYQ179" s="80"/>
      <c r="PYR179" s="80"/>
      <c r="PYS179" s="80"/>
      <c r="PYT179" s="80"/>
      <c r="PYU179" s="80"/>
      <c r="PYV179" s="80"/>
      <c r="PYW179" s="80"/>
      <c r="PYX179" s="80"/>
      <c r="PYY179" s="80"/>
      <c r="PYZ179" s="80"/>
      <c r="PZA179" s="80"/>
      <c r="PZB179" s="80"/>
      <c r="PZC179" s="80"/>
      <c r="PZD179" s="80"/>
      <c r="PZE179" s="80"/>
      <c r="PZF179" s="80"/>
      <c r="PZG179" s="80"/>
      <c r="PZH179" s="80"/>
      <c r="PZI179" s="80"/>
      <c r="PZJ179" s="80"/>
      <c r="PZK179" s="80"/>
      <c r="PZL179" s="80"/>
      <c r="PZM179" s="80"/>
      <c r="PZN179" s="80"/>
      <c r="PZO179" s="80"/>
      <c r="PZP179" s="80"/>
      <c r="PZQ179" s="80"/>
      <c r="PZR179" s="80"/>
      <c r="PZS179" s="80"/>
      <c r="PZT179" s="80"/>
      <c r="PZU179" s="80"/>
      <c r="PZV179" s="80"/>
      <c r="PZW179" s="80"/>
      <c r="PZX179" s="80"/>
      <c r="PZY179" s="80"/>
      <c r="PZZ179" s="80"/>
      <c r="QAA179" s="80"/>
      <c r="QAB179" s="80"/>
      <c r="QAC179" s="80"/>
      <c r="QAD179" s="80"/>
      <c r="QAE179" s="80"/>
      <c r="QAF179" s="80"/>
      <c r="QAG179" s="80"/>
      <c r="QAH179" s="80"/>
      <c r="QAI179" s="80"/>
      <c r="QAJ179" s="80"/>
      <c r="QAK179" s="80"/>
      <c r="QAL179" s="80"/>
      <c r="QAM179" s="80"/>
      <c r="QAN179" s="80"/>
      <c r="QAO179" s="80"/>
      <c r="QAP179" s="80"/>
      <c r="QAQ179" s="80"/>
      <c r="QAR179" s="80"/>
      <c r="QAS179" s="80"/>
      <c r="QAT179" s="80"/>
      <c r="QAU179" s="80"/>
      <c r="QAV179" s="80"/>
      <c r="QAW179" s="80"/>
      <c r="QAX179" s="80"/>
      <c r="QAY179" s="80"/>
      <c r="QAZ179" s="80"/>
      <c r="QBA179" s="80"/>
      <c r="QBB179" s="80"/>
      <c r="QBC179" s="80"/>
      <c r="QBD179" s="80"/>
      <c r="QBE179" s="80"/>
      <c r="QBF179" s="80"/>
      <c r="QBG179" s="80"/>
      <c r="QBH179" s="80"/>
      <c r="QBI179" s="80"/>
      <c r="QBJ179" s="80"/>
      <c r="QBK179" s="80"/>
      <c r="QBL179" s="80"/>
      <c r="QBM179" s="80"/>
      <c r="QBN179" s="80"/>
      <c r="QBO179" s="80"/>
      <c r="QBP179" s="80"/>
      <c r="QBQ179" s="80"/>
      <c r="QBR179" s="80"/>
      <c r="QBS179" s="80"/>
      <c r="QBT179" s="80"/>
      <c r="QBU179" s="80"/>
      <c r="QBV179" s="80"/>
      <c r="QBW179" s="80"/>
      <c r="QBX179" s="80"/>
      <c r="QBY179" s="80"/>
      <c r="QBZ179" s="80"/>
      <c r="QCA179" s="80"/>
      <c r="QCB179" s="80"/>
      <c r="QCC179" s="80"/>
      <c r="QCD179" s="80"/>
      <c r="QCE179" s="80"/>
      <c r="QCF179" s="80"/>
      <c r="QCG179" s="80"/>
      <c r="QCH179" s="80"/>
      <c r="QCI179" s="80"/>
      <c r="QCJ179" s="80"/>
      <c r="QCK179" s="80"/>
      <c r="QCL179" s="80"/>
      <c r="QCM179" s="80"/>
      <c r="QCN179" s="80"/>
      <c r="QCO179" s="80"/>
      <c r="QCP179" s="80"/>
      <c r="QCQ179" s="80"/>
      <c r="QCR179" s="80"/>
      <c r="QCS179" s="80"/>
      <c r="QCT179" s="80"/>
      <c r="QCU179" s="80"/>
      <c r="QCV179" s="80"/>
      <c r="QCW179" s="80"/>
      <c r="QCX179" s="80"/>
      <c r="QCY179" s="80"/>
      <c r="QCZ179" s="80"/>
      <c r="QDA179" s="80"/>
      <c r="QDB179" s="80"/>
      <c r="QDC179" s="80"/>
      <c r="QDD179" s="80"/>
      <c r="QDE179" s="80"/>
      <c r="QDF179" s="80"/>
      <c r="QDG179" s="80"/>
      <c r="QDH179" s="80"/>
      <c r="QDI179" s="80"/>
      <c r="QDJ179" s="80"/>
      <c r="QDK179" s="80"/>
      <c r="QDL179" s="80"/>
      <c r="QDM179" s="80"/>
      <c r="QDN179" s="80"/>
      <c r="QDO179" s="80"/>
      <c r="QDP179" s="80"/>
      <c r="QDQ179" s="80"/>
      <c r="QDR179" s="80"/>
      <c r="QDS179" s="80"/>
      <c r="QDT179" s="80"/>
      <c r="QDU179" s="80"/>
      <c r="QDV179" s="80"/>
      <c r="QDW179" s="80"/>
      <c r="QDX179" s="80"/>
      <c r="QDY179" s="80"/>
      <c r="QDZ179" s="80"/>
      <c r="QEA179" s="80"/>
      <c r="QEB179" s="80"/>
      <c r="QEC179" s="80"/>
      <c r="QED179" s="80"/>
      <c r="QEE179" s="80"/>
      <c r="QEF179" s="80"/>
      <c r="QEG179" s="80"/>
      <c r="QEH179" s="80"/>
      <c r="QEI179" s="80"/>
      <c r="QEJ179" s="80"/>
      <c r="QEK179" s="80"/>
      <c r="QEL179" s="80"/>
      <c r="QEM179" s="80"/>
      <c r="QEN179" s="80"/>
      <c r="QEO179" s="80"/>
      <c r="QEP179" s="80"/>
      <c r="QEQ179" s="80"/>
      <c r="QER179" s="80"/>
      <c r="QES179" s="80"/>
      <c r="QET179" s="80"/>
      <c r="QEU179" s="80"/>
      <c r="QEV179" s="80"/>
      <c r="QEW179" s="80"/>
      <c r="QEX179" s="80"/>
      <c r="QEY179" s="80"/>
      <c r="QEZ179" s="80"/>
      <c r="QFA179" s="80"/>
      <c r="QFB179" s="80"/>
      <c r="QFC179" s="80"/>
      <c r="QFD179" s="80"/>
      <c r="QFE179" s="80"/>
      <c r="QFF179" s="80"/>
      <c r="QFG179" s="80"/>
      <c r="QFH179" s="80"/>
      <c r="QFI179" s="80"/>
      <c r="QFJ179" s="80"/>
      <c r="QFK179" s="80"/>
      <c r="QFL179" s="80"/>
      <c r="QFM179" s="80"/>
      <c r="QFN179" s="80"/>
      <c r="QFO179" s="80"/>
      <c r="QFP179" s="80"/>
      <c r="QFQ179" s="80"/>
      <c r="QFR179" s="80"/>
      <c r="QFS179" s="80"/>
      <c r="QFT179" s="80"/>
      <c r="QFU179" s="80"/>
      <c r="QFV179" s="80"/>
      <c r="QFW179" s="80"/>
      <c r="QFX179" s="80"/>
      <c r="QFY179" s="80"/>
      <c r="QFZ179" s="80"/>
      <c r="QGA179" s="80"/>
      <c r="QGB179" s="80"/>
      <c r="QGC179" s="80"/>
      <c r="QGD179" s="80"/>
      <c r="QGE179" s="80"/>
      <c r="QGF179" s="80"/>
      <c r="QGG179" s="80"/>
      <c r="QGH179" s="80"/>
      <c r="QGI179" s="80"/>
      <c r="QGJ179" s="80"/>
      <c r="QGK179" s="80"/>
      <c r="QGL179" s="80"/>
      <c r="QGM179" s="80"/>
      <c r="QGN179" s="80"/>
      <c r="QGO179" s="80"/>
      <c r="QGP179" s="80"/>
      <c r="QGQ179" s="80"/>
      <c r="QGR179" s="80"/>
      <c r="QGS179" s="80"/>
      <c r="QGT179" s="80"/>
      <c r="QGU179" s="80"/>
      <c r="QGV179" s="80"/>
      <c r="QGW179" s="80"/>
      <c r="QGX179" s="80"/>
      <c r="QGY179" s="80"/>
      <c r="QGZ179" s="80"/>
      <c r="QHA179" s="80"/>
      <c r="QHB179" s="80"/>
      <c r="QHC179" s="80"/>
      <c r="QHD179" s="80"/>
      <c r="QHE179" s="80"/>
      <c r="QHF179" s="80"/>
      <c r="QHG179" s="80"/>
      <c r="QHH179" s="80"/>
      <c r="QHI179" s="80"/>
      <c r="QHJ179" s="80"/>
      <c r="QHK179" s="80"/>
      <c r="QHL179" s="80"/>
      <c r="QHM179" s="80"/>
      <c r="QHN179" s="80"/>
      <c r="QHO179" s="80"/>
      <c r="QHP179" s="80"/>
      <c r="QHQ179" s="80"/>
      <c r="QHR179" s="80"/>
      <c r="QHS179" s="80"/>
      <c r="QHT179" s="80"/>
      <c r="QHU179" s="80"/>
      <c r="QHV179" s="80"/>
      <c r="QHW179" s="80"/>
      <c r="QHX179" s="80"/>
      <c r="QHY179" s="80"/>
      <c r="QHZ179" s="80"/>
      <c r="QIA179" s="80"/>
      <c r="QIB179" s="80"/>
      <c r="QIC179" s="80"/>
      <c r="QID179" s="80"/>
      <c r="QIE179" s="80"/>
      <c r="QIF179" s="80"/>
      <c r="QIG179" s="80"/>
      <c r="QIH179" s="80"/>
      <c r="QII179" s="80"/>
      <c r="QIJ179" s="80"/>
      <c r="QIK179" s="80"/>
      <c r="QIL179" s="80"/>
      <c r="QIM179" s="80"/>
      <c r="QIN179" s="80"/>
      <c r="QIO179" s="80"/>
      <c r="QIP179" s="80"/>
      <c r="QIQ179" s="80"/>
      <c r="QIR179" s="80"/>
      <c r="QIS179" s="80"/>
      <c r="QIT179" s="80"/>
      <c r="QIU179" s="80"/>
      <c r="QIV179" s="80"/>
      <c r="QIW179" s="80"/>
      <c r="QIX179" s="80"/>
      <c r="QIY179" s="80"/>
      <c r="QIZ179" s="80"/>
      <c r="QJA179" s="80"/>
      <c r="QJB179" s="80"/>
      <c r="QJC179" s="80"/>
      <c r="QJD179" s="80"/>
      <c r="QJE179" s="80"/>
      <c r="QJF179" s="80"/>
      <c r="QJG179" s="80"/>
      <c r="QJH179" s="80"/>
      <c r="QJI179" s="80"/>
      <c r="QJJ179" s="80"/>
      <c r="QJK179" s="80"/>
      <c r="QJL179" s="80"/>
      <c r="QJM179" s="80"/>
      <c r="QJN179" s="80"/>
      <c r="QJO179" s="80"/>
      <c r="QJP179" s="80"/>
      <c r="QJQ179" s="80"/>
      <c r="QJR179" s="80"/>
      <c r="QJS179" s="80"/>
      <c r="QJT179" s="80"/>
      <c r="QJU179" s="80"/>
      <c r="QJV179" s="80"/>
      <c r="QJW179" s="80"/>
      <c r="QJX179" s="80"/>
      <c r="QJY179" s="80"/>
      <c r="QJZ179" s="80"/>
      <c r="QKA179" s="80"/>
      <c r="QKB179" s="80"/>
      <c r="QKC179" s="80"/>
      <c r="QKD179" s="80"/>
      <c r="QKE179" s="80"/>
      <c r="QKF179" s="80"/>
      <c r="QKG179" s="80"/>
      <c r="QKH179" s="80"/>
      <c r="QKI179" s="80"/>
      <c r="QKJ179" s="80"/>
      <c r="QKK179" s="80"/>
      <c r="QKL179" s="80"/>
      <c r="QKM179" s="80"/>
      <c r="QKN179" s="80"/>
      <c r="QKO179" s="80"/>
      <c r="QKP179" s="80"/>
      <c r="QKQ179" s="80"/>
      <c r="QKR179" s="80"/>
      <c r="QKS179" s="80"/>
      <c r="QKT179" s="80"/>
      <c r="QKU179" s="80"/>
      <c r="QKV179" s="80"/>
      <c r="QKW179" s="80"/>
      <c r="QKX179" s="80"/>
      <c r="QKY179" s="80"/>
      <c r="QKZ179" s="80"/>
      <c r="QLA179" s="80"/>
      <c r="QLB179" s="80"/>
      <c r="QLC179" s="80"/>
      <c r="QLD179" s="80"/>
      <c r="QLE179" s="80"/>
      <c r="QLF179" s="80"/>
      <c r="QLG179" s="80"/>
      <c r="QLH179" s="80"/>
      <c r="QLI179" s="80"/>
      <c r="QLJ179" s="80"/>
      <c r="QLK179" s="80"/>
      <c r="QLL179" s="80"/>
      <c r="QLM179" s="80"/>
      <c r="QLN179" s="80"/>
      <c r="QLO179" s="80"/>
      <c r="QLP179" s="80"/>
      <c r="QLQ179" s="80"/>
      <c r="QLR179" s="80"/>
      <c r="QLS179" s="80"/>
      <c r="QLT179" s="80"/>
      <c r="QLU179" s="80"/>
      <c r="QLV179" s="80"/>
      <c r="QLW179" s="80"/>
      <c r="QLX179" s="80"/>
      <c r="QLY179" s="80"/>
      <c r="QLZ179" s="80"/>
      <c r="QMA179" s="80"/>
      <c r="QMB179" s="80"/>
      <c r="QMC179" s="80"/>
      <c r="QMD179" s="80"/>
      <c r="QME179" s="80"/>
      <c r="QMF179" s="80"/>
      <c r="QMG179" s="80"/>
      <c r="QMH179" s="80"/>
      <c r="QMI179" s="80"/>
      <c r="QMJ179" s="80"/>
      <c r="QMK179" s="80"/>
      <c r="QML179" s="80"/>
      <c r="QMM179" s="80"/>
      <c r="QMN179" s="80"/>
      <c r="QMO179" s="80"/>
      <c r="QMP179" s="80"/>
      <c r="QMQ179" s="80"/>
      <c r="QMR179" s="80"/>
      <c r="QMS179" s="80"/>
      <c r="QMT179" s="80"/>
      <c r="QMU179" s="80"/>
      <c r="QMV179" s="80"/>
      <c r="QMW179" s="80"/>
      <c r="QMX179" s="80"/>
      <c r="QMY179" s="80"/>
      <c r="QMZ179" s="80"/>
      <c r="QNA179" s="80"/>
      <c r="QNB179" s="80"/>
      <c r="QNC179" s="80"/>
      <c r="QND179" s="80"/>
      <c r="QNE179" s="80"/>
      <c r="QNF179" s="80"/>
      <c r="QNG179" s="80"/>
      <c r="QNH179" s="80"/>
      <c r="QNI179" s="80"/>
      <c r="QNJ179" s="80"/>
      <c r="QNK179" s="80"/>
      <c r="QNL179" s="80"/>
      <c r="QNM179" s="80"/>
      <c r="QNN179" s="80"/>
      <c r="QNO179" s="80"/>
      <c r="QNP179" s="80"/>
      <c r="QNQ179" s="80"/>
      <c r="QNR179" s="80"/>
      <c r="QNS179" s="80"/>
      <c r="QNT179" s="80"/>
      <c r="QNU179" s="80"/>
      <c r="QNV179" s="80"/>
      <c r="QNW179" s="80"/>
      <c r="QNX179" s="80"/>
      <c r="QNY179" s="80"/>
      <c r="QNZ179" s="80"/>
      <c r="QOA179" s="80"/>
      <c r="QOB179" s="80"/>
      <c r="QOC179" s="80"/>
      <c r="QOD179" s="80"/>
      <c r="QOE179" s="80"/>
      <c r="QOF179" s="80"/>
      <c r="QOG179" s="80"/>
      <c r="QOH179" s="80"/>
      <c r="QOI179" s="80"/>
      <c r="QOJ179" s="80"/>
      <c r="QOK179" s="80"/>
      <c r="QOL179" s="80"/>
      <c r="QOM179" s="80"/>
      <c r="QON179" s="80"/>
      <c r="QOO179" s="80"/>
      <c r="QOP179" s="80"/>
      <c r="QOQ179" s="80"/>
      <c r="QOR179" s="80"/>
      <c r="QOS179" s="80"/>
      <c r="QOT179" s="80"/>
      <c r="QOU179" s="80"/>
      <c r="QOV179" s="80"/>
      <c r="QOW179" s="80"/>
      <c r="QOX179" s="80"/>
      <c r="QOY179" s="80"/>
      <c r="QOZ179" s="80"/>
      <c r="QPA179" s="80"/>
      <c r="QPB179" s="80"/>
      <c r="QPC179" s="80"/>
      <c r="QPD179" s="80"/>
      <c r="QPE179" s="80"/>
      <c r="QPF179" s="80"/>
      <c r="QPG179" s="80"/>
      <c r="QPH179" s="80"/>
      <c r="QPI179" s="80"/>
      <c r="QPJ179" s="80"/>
      <c r="QPK179" s="80"/>
      <c r="QPL179" s="80"/>
      <c r="QPM179" s="80"/>
      <c r="QPN179" s="80"/>
      <c r="QPO179" s="80"/>
      <c r="QPP179" s="80"/>
      <c r="QPQ179" s="80"/>
      <c r="QPR179" s="80"/>
      <c r="QPS179" s="80"/>
      <c r="QPT179" s="80"/>
      <c r="QPU179" s="80"/>
      <c r="QPV179" s="80"/>
      <c r="QPW179" s="80"/>
      <c r="QPX179" s="80"/>
      <c r="QPY179" s="80"/>
      <c r="QPZ179" s="80"/>
      <c r="QQA179" s="80"/>
      <c r="QQB179" s="80"/>
      <c r="QQC179" s="80"/>
      <c r="QQD179" s="80"/>
      <c r="QQE179" s="80"/>
      <c r="QQF179" s="80"/>
      <c r="QQG179" s="80"/>
      <c r="QQH179" s="80"/>
      <c r="QQI179" s="80"/>
      <c r="QQJ179" s="80"/>
      <c r="QQK179" s="80"/>
      <c r="QQL179" s="80"/>
      <c r="QQM179" s="80"/>
      <c r="QQN179" s="80"/>
      <c r="QQO179" s="80"/>
      <c r="QQP179" s="80"/>
      <c r="QQQ179" s="80"/>
      <c r="QQR179" s="80"/>
      <c r="QQS179" s="80"/>
      <c r="QQT179" s="80"/>
      <c r="QQU179" s="80"/>
      <c r="QQV179" s="80"/>
      <c r="QQW179" s="80"/>
      <c r="QQX179" s="80"/>
      <c r="QQY179" s="80"/>
      <c r="QQZ179" s="80"/>
      <c r="QRA179" s="80"/>
      <c r="QRB179" s="80"/>
      <c r="QRC179" s="80"/>
      <c r="QRD179" s="80"/>
      <c r="QRE179" s="80"/>
      <c r="QRF179" s="80"/>
      <c r="QRG179" s="80"/>
      <c r="QRH179" s="80"/>
      <c r="QRI179" s="80"/>
      <c r="QRJ179" s="80"/>
      <c r="QRK179" s="80"/>
      <c r="QRL179" s="80"/>
      <c r="QRM179" s="80"/>
      <c r="QRN179" s="80"/>
      <c r="QRO179" s="80"/>
      <c r="QRP179" s="80"/>
      <c r="QRQ179" s="80"/>
      <c r="QRR179" s="80"/>
      <c r="QRS179" s="80"/>
      <c r="QRT179" s="80"/>
      <c r="QRU179" s="80"/>
      <c r="QRV179" s="80"/>
      <c r="QRW179" s="80"/>
      <c r="QRX179" s="80"/>
      <c r="QRY179" s="80"/>
      <c r="QRZ179" s="80"/>
      <c r="QSA179" s="80"/>
      <c r="QSB179" s="80"/>
      <c r="QSC179" s="80"/>
      <c r="QSD179" s="80"/>
      <c r="QSE179" s="80"/>
      <c r="QSF179" s="80"/>
      <c r="QSG179" s="80"/>
      <c r="QSH179" s="80"/>
      <c r="QSI179" s="80"/>
      <c r="QSJ179" s="80"/>
      <c r="QSK179" s="80"/>
      <c r="QSL179" s="80"/>
      <c r="QSM179" s="80"/>
      <c r="QSN179" s="80"/>
      <c r="QSO179" s="80"/>
      <c r="QSP179" s="80"/>
      <c r="QSQ179" s="80"/>
      <c r="QSR179" s="80"/>
      <c r="QSS179" s="80"/>
      <c r="QST179" s="80"/>
      <c r="QSU179" s="80"/>
      <c r="QSV179" s="80"/>
      <c r="QSW179" s="80"/>
      <c r="QSX179" s="80"/>
      <c r="QSY179" s="80"/>
      <c r="QSZ179" s="80"/>
      <c r="QTA179" s="80"/>
      <c r="QTB179" s="80"/>
      <c r="QTC179" s="80"/>
      <c r="QTD179" s="80"/>
      <c r="QTE179" s="80"/>
      <c r="QTF179" s="80"/>
      <c r="QTG179" s="80"/>
      <c r="QTH179" s="80"/>
      <c r="QTI179" s="80"/>
      <c r="QTJ179" s="80"/>
      <c r="QTK179" s="80"/>
      <c r="QTL179" s="80"/>
      <c r="QTM179" s="80"/>
      <c r="QTN179" s="80"/>
      <c r="QTO179" s="80"/>
      <c r="QTP179" s="80"/>
      <c r="QTQ179" s="80"/>
      <c r="QTR179" s="80"/>
      <c r="QTS179" s="80"/>
      <c r="QTT179" s="80"/>
      <c r="QTU179" s="80"/>
      <c r="QTV179" s="80"/>
      <c r="QTW179" s="80"/>
      <c r="QTX179" s="80"/>
      <c r="QTY179" s="80"/>
      <c r="QTZ179" s="80"/>
      <c r="QUA179" s="80"/>
      <c r="QUB179" s="80"/>
      <c r="QUC179" s="80"/>
      <c r="QUD179" s="80"/>
      <c r="QUE179" s="80"/>
      <c r="QUF179" s="80"/>
      <c r="QUG179" s="80"/>
      <c r="QUH179" s="80"/>
      <c r="QUI179" s="80"/>
      <c r="QUJ179" s="80"/>
      <c r="QUK179" s="80"/>
      <c r="QUL179" s="80"/>
      <c r="QUM179" s="80"/>
      <c r="QUN179" s="80"/>
      <c r="QUO179" s="80"/>
      <c r="QUP179" s="80"/>
      <c r="QUQ179" s="80"/>
      <c r="QUR179" s="80"/>
      <c r="QUS179" s="80"/>
      <c r="QUT179" s="80"/>
      <c r="QUU179" s="80"/>
      <c r="QUV179" s="80"/>
      <c r="QUW179" s="80"/>
      <c r="QUX179" s="80"/>
      <c r="QUY179" s="80"/>
      <c r="QUZ179" s="80"/>
      <c r="QVA179" s="80"/>
      <c r="QVB179" s="80"/>
      <c r="QVC179" s="80"/>
      <c r="QVD179" s="80"/>
      <c r="QVE179" s="80"/>
      <c r="QVF179" s="80"/>
      <c r="QVG179" s="80"/>
      <c r="QVH179" s="80"/>
      <c r="QVI179" s="80"/>
      <c r="QVJ179" s="80"/>
      <c r="QVK179" s="80"/>
      <c r="QVL179" s="80"/>
      <c r="QVM179" s="80"/>
      <c r="QVN179" s="80"/>
      <c r="QVO179" s="80"/>
      <c r="QVP179" s="80"/>
      <c r="QVQ179" s="80"/>
      <c r="QVR179" s="80"/>
      <c r="QVS179" s="80"/>
      <c r="QVT179" s="80"/>
      <c r="QVU179" s="80"/>
      <c r="QVV179" s="80"/>
      <c r="QVW179" s="80"/>
      <c r="QVX179" s="80"/>
      <c r="QVY179" s="80"/>
      <c r="QVZ179" s="80"/>
      <c r="QWA179" s="80"/>
      <c r="QWB179" s="80"/>
      <c r="QWC179" s="80"/>
      <c r="QWD179" s="80"/>
      <c r="QWE179" s="80"/>
      <c r="QWF179" s="80"/>
      <c r="QWG179" s="80"/>
      <c r="QWH179" s="80"/>
      <c r="QWI179" s="80"/>
      <c r="QWJ179" s="80"/>
      <c r="QWK179" s="80"/>
      <c r="QWL179" s="80"/>
      <c r="QWM179" s="80"/>
      <c r="QWN179" s="80"/>
      <c r="QWO179" s="80"/>
      <c r="QWP179" s="80"/>
      <c r="QWQ179" s="80"/>
      <c r="QWR179" s="80"/>
      <c r="QWS179" s="80"/>
      <c r="QWT179" s="80"/>
      <c r="QWU179" s="80"/>
      <c r="QWV179" s="80"/>
      <c r="QWW179" s="80"/>
      <c r="QWX179" s="80"/>
      <c r="QWY179" s="80"/>
      <c r="QWZ179" s="80"/>
      <c r="QXA179" s="80"/>
      <c r="QXB179" s="80"/>
      <c r="QXC179" s="80"/>
      <c r="QXD179" s="80"/>
      <c r="QXE179" s="80"/>
      <c r="QXF179" s="80"/>
      <c r="QXG179" s="80"/>
      <c r="QXH179" s="80"/>
      <c r="QXI179" s="80"/>
      <c r="QXJ179" s="80"/>
      <c r="QXK179" s="80"/>
      <c r="QXL179" s="80"/>
      <c r="QXM179" s="80"/>
      <c r="QXN179" s="80"/>
      <c r="QXO179" s="80"/>
      <c r="QXP179" s="80"/>
      <c r="QXQ179" s="80"/>
      <c r="QXR179" s="80"/>
      <c r="QXS179" s="80"/>
      <c r="QXT179" s="80"/>
      <c r="QXU179" s="80"/>
      <c r="QXV179" s="80"/>
      <c r="QXW179" s="80"/>
      <c r="QXX179" s="80"/>
      <c r="QXY179" s="80"/>
      <c r="QXZ179" s="80"/>
      <c r="QYA179" s="80"/>
      <c r="QYB179" s="80"/>
      <c r="QYC179" s="80"/>
      <c r="QYD179" s="80"/>
      <c r="QYE179" s="80"/>
      <c r="QYF179" s="80"/>
      <c r="QYG179" s="80"/>
      <c r="QYH179" s="80"/>
      <c r="QYI179" s="80"/>
      <c r="QYJ179" s="80"/>
      <c r="QYK179" s="80"/>
      <c r="QYL179" s="80"/>
      <c r="QYM179" s="80"/>
      <c r="QYN179" s="80"/>
      <c r="QYO179" s="80"/>
      <c r="QYP179" s="80"/>
      <c r="QYQ179" s="80"/>
      <c r="QYR179" s="80"/>
      <c r="QYS179" s="80"/>
      <c r="QYT179" s="80"/>
      <c r="QYU179" s="80"/>
      <c r="QYV179" s="80"/>
      <c r="QYW179" s="80"/>
      <c r="QYX179" s="80"/>
      <c r="QYY179" s="80"/>
      <c r="QYZ179" s="80"/>
      <c r="QZA179" s="80"/>
      <c r="QZB179" s="80"/>
      <c r="QZC179" s="80"/>
      <c r="QZD179" s="80"/>
      <c r="QZE179" s="80"/>
      <c r="QZF179" s="80"/>
      <c r="QZG179" s="80"/>
      <c r="QZH179" s="80"/>
      <c r="QZI179" s="80"/>
      <c r="QZJ179" s="80"/>
      <c r="QZK179" s="80"/>
      <c r="QZL179" s="80"/>
      <c r="QZM179" s="80"/>
      <c r="QZN179" s="80"/>
      <c r="QZO179" s="80"/>
      <c r="QZP179" s="80"/>
      <c r="QZQ179" s="80"/>
      <c r="QZR179" s="80"/>
      <c r="QZS179" s="80"/>
      <c r="QZT179" s="80"/>
      <c r="QZU179" s="80"/>
      <c r="QZV179" s="80"/>
      <c r="QZW179" s="80"/>
      <c r="QZX179" s="80"/>
      <c r="QZY179" s="80"/>
      <c r="QZZ179" s="80"/>
      <c r="RAA179" s="80"/>
      <c r="RAB179" s="80"/>
      <c r="RAC179" s="80"/>
      <c r="RAD179" s="80"/>
      <c r="RAE179" s="80"/>
      <c r="RAF179" s="80"/>
      <c r="RAG179" s="80"/>
      <c r="RAH179" s="80"/>
      <c r="RAI179" s="80"/>
      <c r="RAJ179" s="80"/>
      <c r="RAK179" s="80"/>
      <c r="RAL179" s="80"/>
      <c r="RAM179" s="80"/>
      <c r="RAN179" s="80"/>
      <c r="RAO179" s="80"/>
      <c r="RAP179" s="80"/>
      <c r="RAQ179" s="80"/>
      <c r="RAR179" s="80"/>
      <c r="RAS179" s="80"/>
      <c r="RAT179" s="80"/>
      <c r="RAU179" s="80"/>
      <c r="RAV179" s="80"/>
      <c r="RAW179" s="80"/>
      <c r="RAX179" s="80"/>
      <c r="RAY179" s="80"/>
      <c r="RAZ179" s="80"/>
      <c r="RBA179" s="80"/>
      <c r="RBB179" s="80"/>
      <c r="RBC179" s="80"/>
      <c r="RBD179" s="80"/>
      <c r="RBE179" s="80"/>
      <c r="RBF179" s="80"/>
      <c r="RBG179" s="80"/>
      <c r="RBH179" s="80"/>
      <c r="RBI179" s="80"/>
      <c r="RBJ179" s="80"/>
      <c r="RBK179" s="80"/>
      <c r="RBL179" s="80"/>
      <c r="RBM179" s="80"/>
      <c r="RBN179" s="80"/>
      <c r="RBO179" s="80"/>
      <c r="RBP179" s="80"/>
      <c r="RBQ179" s="80"/>
      <c r="RBR179" s="80"/>
      <c r="RBS179" s="80"/>
      <c r="RBT179" s="80"/>
      <c r="RBU179" s="80"/>
      <c r="RBV179" s="80"/>
      <c r="RBW179" s="80"/>
      <c r="RBX179" s="80"/>
      <c r="RBY179" s="80"/>
      <c r="RBZ179" s="80"/>
      <c r="RCA179" s="80"/>
      <c r="RCB179" s="80"/>
      <c r="RCC179" s="80"/>
      <c r="RCD179" s="80"/>
      <c r="RCE179" s="80"/>
      <c r="RCF179" s="80"/>
      <c r="RCG179" s="80"/>
      <c r="RCH179" s="80"/>
      <c r="RCI179" s="80"/>
      <c r="RCJ179" s="80"/>
      <c r="RCK179" s="80"/>
      <c r="RCL179" s="80"/>
      <c r="RCM179" s="80"/>
      <c r="RCN179" s="80"/>
      <c r="RCO179" s="80"/>
      <c r="RCP179" s="80"/>
      <c r="RCQ179" s="80"/>
      <c r="RCR179" s="80"/>
      <c r="RCS179" s="80"/>
      <c r="RCT179" s="80"/>
      <c r="RCU179" s="80"/>
      <c r="RCV179" s="80"/>
      <c r="RCW179" s="80"/>
      <c r="RCX179" s="80"/>
      <c r="RCY179" s="80"/>
      <c r="RCZ179" s="80"/>
      <c r="RDA179" s="80"/>
      <c r="RDB179" s="80"/>
      <c r="RDC179" s="80"/>
      <c r="RDD179" s="80"/>
      <c r="RDE179" s="80"/>
      <c r="RDF179" s="80"/>
      <c r="RDG179" s="80"/>
      <c r="RDH179" s="80"/>
      <c r="RDI179" s="80"/>
      <c r="RDJ179" s="80"/>
      <c r="RDK179" s="80"/>
      <c r="RDL179" s="80"/>
      <c r="RDM179" s="80"/>
      <c r="RDN179" s="80"/>
      <c r="RDO179" s="80"/>
      <c r="RDP179" s="80"/>
      <c r="RDQ179" s="80"/>
      <c r="RDR179" s="80"/>
      <c r="RDS179" s="80"/>
      <c r="RDT179" s="80"/>
      <c r="RDU179" s="80"/>
      <c r="RDV179" s="80"/>
      <c r="RDW179" s="80"/>
      <c r="RDX179" s="80"/>
      <c r="RDY179" s="80"/>
      <c r="RDZ179" s="80"/>
      <c r="REA179" s="80"/>
      <c r="REB179" s="80"/>
      <c r="REC179" s="80"/>
      <c r="RED179" s="80"/>
      <c r="REE179" s="80"/>
      <c r="REF179" s="80"/>
      <c r="REG179" s="80"/>
      <c r="REH179" s="80"/>
      <c r="REI179" s="80"/>
      <c r="REJ179" s="80"/>
      <c r="REK179" s="80"/>
      <c r="REL179" s="80"/>
      <c r="REM179" s="80"/>
      <c r="REN179" s="80"/>
      <c r="REO179" s="80"/>
      <c r="REP179" s="80"/>
      <c r="REQ179" s="80"/>
      <c r="RER179" s="80"/>
      <c r="RES179" s="80"/>
      <c r="RET179" s="80"/>
      <c r="REU179" s="80"/>
      <c r="REV179" s="80"/>
      <c r="REW179" s="80"/>
      <c r="REX179" s="80"/>
      <c r="REY179" s="80"/>
      <c r="REZ179" s="80"/>
      <c r="RFA179" s="80"/>
      <c r="RFB179" s="80"/>
      <c r="RFC179" s="80"/>
      <c r="RFD179" s="80"/>
      <c r="RFE179" s="80"/>
      <c r="RFF179" s="80"/>
      <c r="RFG179" s="80"/>
      <c r="RFH179" s="80"/>
      <c r="RFI179" s="80"/>
      <c r="RFJ179" s="80"/>
      <c r="RFK179" s="80"/>
      <c r="RFL179" s="80"/>
      <c r="RFM179" s="80"/>
      <c r="RFN179" s="80"/>
      <c r="RFO179" s="80"/>
      <c r="RFP179" s="80"/>
      <c r="RFQ179" s="80"/>
      <c r="RFR179" s="80"/>
      <c r="RFS179" s="80"/>
      <c r="RFT179" s="80"/>
      <c r="RFU179" s="80"/>
      <c r="RFV179" s="80"/>
      <c r="RFW179" s="80"/>
      <c r="RFX179" s="80"/>
      <c r="RFY179" s="80"/>
      <c r="RFZ179" s="80"/>
      <c r="RGA179" s="80"/>
      <c r="RGB179" s="80"/>
      <c r="RGC179" s="80"/>
      <c r="RGD179" s="80"/>
      <c r="RGE179" s="80"/>
      <c r="RGF179" s="80"/>
      <c r="RGG179" s="80"/>
      <c r="RGH179" s="80"/>
      <c r="RGI179" s="80"/>
      <c r="RGJ179" s="80"/>
      <c r="RGK179" s="80"/>
      <c r="RGL179" s="80"/>
      <c r="RGM179" s="80"/>
      <c r="RGN179" s="80"/>
      <c r="RGO179" s="80"/>
      <c r="RGP179" s="80"/>
      <c r="RGQ179" s="80"/>
      <c r="RGR179" s="80"/>
      <c r="RGS179" s="80"/>
      <c r="RGT179" s="80"/>
      <c r="RGU179" s="80"/>
      <c r="RGV179" s="80"/>
      <c r="RGW179" s="80"/>
      <c r="RGX179" s="80"/>
      <c r="RGY179" s="80"/>
      <c r="RGZ179" s="80"/>
      <c r="RHA179" s="80"/>
      <c r="RHB179" s="80"/>
      <c r="RHC179" s="80"/>
      <c r="RHD179" s="80"/>
      <c r="RHE179" s="80"/>
      <c r="RHF179" s="80"/>
      <c r="RHG179" s="80"/>
      <c r="RHH179" s="80"/>
      <c r="RHI179" s="80"/>
      <c r="RHJ179" s="80"/>
      <c r="RHK179" s="80"/>
      <c r="RHL179" s="80"/>
      <c r="RHM179" s="80"/>
      <c r="RHN179" s="80"/>
      <c r="RHO179" s="80"/>
      <c r="RHP179" s="80"/>
      <c r="RHQ179" s="80"/>
      <c r="RHR179" s="80"/>
      <c r="RHS179" s="80"/>
      <c r="RHT179" s="80"/>
      <c r="RHU179" s="80"/>
      <c r="RHV179" s="80"/>
      <c r="RHW179" s="80"/>
      <c r="RHX179" s="80"/>
      <c r="RHY179" s="80"/>
      <c r="RHZ179" s="80"/>
      <c r="RIA179" s="80"/>
      <c r="RIB179" s="80"/>
      <c r="RIC179" s="80"/>
      <c r="RID179" s="80"/>
      <c r="RIE179" s="80"/>
      <c r="RIF179" s="80"/>
      <c r="RIG179" s="80"/>
      <c r="RIH179" s="80"/>
      <c r="RII179" s="80"/>
      <c r="RIJ179" s="80"/>
      <c r="RIK179" s="80"/>
      <c r="RIL179" s="80"/>
      <c r="RIM179" s="80"/>
      <c r="RIN179" s="80"/>
      <c r="RIO179" s="80"/>
      <c r="RIP179" s="80"/>
      <c r="RIQ179" s="80"/>
      <c r="RIR179" s="80"/>
      <c r="RIS179" s="80"/>
      <c r="RIT179" s="80"/>
      <c r="RIU179" s="80"/>
      <c r="RIV179" s="80"/>
      <c r="RIW179" s="80"/>
      <c r="RIX179" s="80"/>
      <c r="RIY179" s="80"/>
      <c r="RIZ179" s="80"/>
      <c r="RJA179" s="80"/>
      <c r="RJB179" s="80"/>
      <c r="RJC179" s="80"/>
      <c r="RJD179" s="80"/>
      <c r="RJE179" s="80"/>
      <c r="RJF179" s="80"/>
      <c r="RJG179" s="80"/>
      <c r="RJH179" s="80"/>
      <c r="RJI179" s="80"/>
      <c r="RJJ179" s="80"/>
      <c r="RJK179" s="80"/>
      <c r="RJL179" s="80"/>
      <c r="RJM179" s="80"/>
      <c r="RJN179" s="80"/>
      <c r="RJO179" s="80"/>
      <c r="RJP179" s="80"/>
      <c r="RJQ179" s="80"/>
      <c r="RJR179" s="80"/>
      <c r="RJS179" s="80"/>
      <c r="RJT179" s="80"/>
      <c r="RJU179" s="80"/>
      <c r="RJV179" s="80"/>
      <c r="RJW179" s="80"/>
      <c r="RJX179" s="80"/>
      <c r="RJY179" s="80"/>
      <c r="RJZ179" s="80"/>
      <c r="RKA179" s="80"/>
      <c r="RKB179" s="80"/>
      <c r="RKC179" s="80"/>
      <c r="RKD179" s="80"/>
      <c r="RKE179" s="80"/>
      <c r="RKF179" s="80"/>
      <c r="RKG179" s="80"/>
      <c r="RKH179" s="80"/>
      <c r="RKI179" s="80"/>
      <c r="RKJ179" s="80"/>
      <c r="RKK179" s="80"/>
      <c r="RKL179" s="80"/>
      <c r="RKM179" s="80"/>
      <c r="RKN179" s="80"/>
      <c r="RKO179" s="80"/>
      <c r="RKP179" s="80"/>
      <c r="RKQ179" s="80"/>
      <c r="RKR179" s="80"/>
      <c r="RKS179" s="80"/>
      <c r="RKT179" s="80"/>
      <c r="RKU179" s="80"/>
      <c r="RKV179" s="80"/>
      <c r="RKW179" s="80"/>
      <c r="RKX179" s="80"/>
      <c r="RKY179" s="80"/>
      <c r="RKZ179" s="80"/>
      <c r="RLA179" s="80"/>
      <c r="RLB179" s="80"/>
      <c r="RLC179" s="80"/>
      <c r="RLD179" s="80"/>
      <c r="RLE179" s="80"/>
      <c r="RLF179" s="80"/>
      <c r="RLG179" s="80"/>
      <c r="RLH179" s="80"/>
      <c r="RLI179" s="80"/>
      <c r="RLJ179" s="80"/>
      <c r="RLK179" s="80"/>
      <c r="RLL179" s="80"/>
      <c r="RLM179" s="80"/>
      <c r="RLN179" s="80"/>
      <c r="RLO179" s="80"/>
      <c r="RLP179" s="80"/>
      <c r="RLQ179" s="80"/>
      <c r="RLR179" s="80"/>
      <c r="RLS179" s="80"/>
      <c r="RLT179" s="80"/>
      <c r="RLU179" s="80"/>
      <c r="RLV179" s="80"/>
      <c r="RLW179" s="80"/>
      <c r="RLX179" s="80"/>
      <c r="RLY179" s="80"/>
      <c r="RLZ179" s="80"/>
      <c r="RMA179" s="80"/>
      <c r="RMB179" s="80"/>
      <c r="RMC179" s="80"/>
      <c r="RMD179" s="80"/>
      <c r="RME179" s="80"/>
      <c r="RMF179" s="80"/>
      <c r="RMG179" s="80"/>
      <c r="RMH179" s="80"/>
      <c r="RMI179" s="80"/>
      <c r="RMJ179" s="80"/>
      <c r="RMK179" s="80"/>
      <c r="RML179" s="80"/>
      <c r="RMM179" s="80"/>
      <c r="RMN179" s="80"/>
      <c r="RMO179" s="80"/>
      <c r="RMP179" s="80"/>
      <c r="RMQ179" s="80"/>
      <c r="RMR179" s="80"/>
      <c r="RMS179" s="80"/>
      <c r="RMT179" s="80"/>
      <c r="RMU179" s="80"/>
      <c r="RMV179" s="80"/>
      <c r="RMW179" s="80"/>
      <c r="RMX179" s="80"/>
      <c r="RMY179" s="80"/>
      <c r="RMZ179" s="80"/>
      <c r="RNA179" s="80"/>
      <c r="RNB179" s="80"/>
      <c r="RNC179" s="80"/>
      <c r="RND179" s="80"/>
      <c r="RNE179" s="80"/>
      <c r="RNF179" s="80"/>
      <c r="RNG179" s="80"/>
      <c r="RNH179" s="80"/>
      <c r="RNI179" s="80"/>
      <c r="RNJ179" s="80"/>
      <c r="RNK179" s="80"/>
      <c r="RNL179" s="80"/>
      <c r="RNM179" s="80"/>
      <c r="RNN179" s="80"/>
      <c r="RNO179" s="80"/>
      <c r="RNP179" s="80"/>
      <c r="RNQ179" s="80"/>
      <c r="RNR179" s="80"/>
      <c r="RNS179" s="80"/>
      <c r="RNT179" s="80"/>
      <c r="RNU179" s="80"/>
      <c r="RNV179" s="80"/>
      <c r="RNW179" s="80"/>
      <c r="RNX179" s="80"/>
      <c r="RNY179" s="80"/>
      <c r="RNZ179" s="80"/>
      <c r="ROA179" s="80"/>
      <c r="ROB179" s="80"/>
      <c r="ROC179" s="80"/>
      <c r="ROD179" s="80"/>
      <c r="ROE179" s="80"/>
      <c r="ROF179" s="80"/>
      <c r="ROG179" s="80"/>
      <c r="ROH179" s="80"/>
      <c r="ROI179" s="80"/>
      <c r="ROJ179" s="80"/>
      <c r="ROK179" s="80"/>
      <c r="ROL179" s="80"/>
      <c r="ROM179" s="80"/>
      <c r="RON179" s="80"/>
      <c r="ROO179" s="80"/>
      <c r="ROP179" s="80"/>
      <c r="ROQ179" s="80"/>
      <c r="ROR179" s="80"/>
      <c r="ROS179" s="80"/>
      <c r="ROT179" s="80"/>
      <c r="ROU179" s="80"/>
      <c r="ROV179" s="80"/>
      <c r="ROW179" s="80"/>
      <c r="ROX179" s="80"/>
      <c r="ROY179" s="80"/>
      <c r="ROZ179" s="80"/>
      <c r="RPA179" s="80"/>
      <c r="RPB179" s="80"/>
      <c r="RPC179" s="80"/>
      <c r="RPD179" s="80"/>
      <c r="RPE179" s="80"/>
      <c r="RPF179" s="80"/>
      <c r="RPG179" s="80"/>
      <c r="RPH179" s="80"/>
      <c r="RPI179" s="80"/>
      <c r="RPJ179" s="80"/>
      <c r="RPK179" s="80"/>
      <c r="RPL179" s="80"/>
      <c r="RPM179" s="80"/>
      <c r="RPN179" s="80"/>
      <c r="RPO179" s="80"/>
      <c r="RPP179" s="80"/>
      <c r="RPQ179" s="80"/>
      <c r="RPR179" s="80"/>
      <c r="RPS179" s="80"/>
      <c r="RPT179" s="80"/>
      <c r="RPU179" s="80"/>
      <c r="RPV179" s="80"/>
      <c r="RPW179" s="80"/>
      <c r="RPX179" s="80"/>
      <c r="RPY179" s="80"/>
      <c r="RPZ179" s="80"/>
      <c r="RQA179" s="80"/>
      <c r="RQB179" s="80"/>
      <c r="RQC179" s="80"/>
      <c r="RQD179" s="80"/>
      <c r="RQE179" s="80"/>
      <c r="RQF179" s="80"/>
      <c r="RQG179" s="80"/>
      <c r="RQH179" s="80"/>
      <c r="RQI179" s="80"/>
      <c r="RQJ179" s="80"/>
      <c r="RQK179" s="80"/>
      <c r="RQL179" s="80"/>
      <c r="RQM179" s="80"/>
      <c r="RQN179" s="80"/>
      <c r="RQO179" s="80"/>
      <c r="RQP179" s="80"/>
      <c r="RQQ179" s="80"/>
      <c r="RQR179" s="80"/>
      <c r="RQS179" s="80"/>
      <c r="RQT179" s="80"/>
      <c r="RQU179" s="80"/>
      <c r="RQV179" s="80"/>
      <c r="RQW179" s="80"/>
      <c r="RQX179" s="80"/>
      <c r="RQY179" s="80"/>
      <c r="RQZ179" s="80"/>
      <c r="RRA179" s="80"/>
      <c r="RRB179" s="80"/>
      <c r="RRC179" s="80"/>
      <c r="RRD179" s="80"/>
      <c r="RRE179" s="80"/>
      <c r="RRF179" s="80"/>
      <c r="RRG179" s="80"/>
      <c r="RRH179" s="80"/>
      <c r="RRI179" s="80"/>
      <c r="RRJ179" s="80"/>
      <c r="RRK179" s="80"/>
      <c r="RRL179" s="80"/>
      <c r="RRM179" s="80"/>
      <c r="RRN179" s="80"/>
      <c r="RRO179" s="80"/>
      <c r="RRP179" s="80"/>
      <c r="RRQ179" s="80"/>
      <c r="RRR179" s="80"/>
      <c r="RRS179" s="80"/>
      <c r="RRT179" s="80"/>
      <c r="RRU179" s="80"/>
      <c r="RRV179" s="80"/>
      <c r="RRW179" s="80"/>
      <c r="RRX179" s="80"/>
      <c r="RRY179" s="80"/>
      <c r="RRZ179" s="80"/>
      <c r="RSA179" s="80"/>
      <c r="RSB179" s="80"/>
      <c r="RSC179" s="80"/>
      <c r="RSD179" s="80"/>
      <c r="RSE179" s="80"/>
      <c r="RSF179" s="80"/>
      <c r="RSG179" s="80"/>
      <c r="RSH179" s="80"/>
      <c r="RSI179" s="80"/>
      <c r="RSJ179" s="80"/>
      <c r="RSK179" s="80"/>
      <c r="RSL179" s="80"/>
      <c r="RSM179" s="80"/>
      <c r="RSN179" s="80"/>
      <c r="RSO179" s="80"/>
      <c r="RSP179" s="80"/>
      <c r="RSQ179" s="80"/>
      <c r="RSR179" s="80"/>
      <c r="RSS179" s="80"/>
      <c r="RST179" s="80"/>
      <c r="RSU179" s="80"/>
      <c r="RSV179" s="80"/>
      <c r="RSW179" s="80"/>
      <c r="RSX179" s="80"/>
      <c r="RSY179" s="80"/>
      <c r="RSZ179" s="80"/>
      <c r="RTA179" s="80"/>
      <c r="RTB179" s="80"/>
      <c r="RTC179" s="80"/>
      <c r="RTD179" s="80"/>
      <c r="RTE179" s="80"/>
      <c r="RTF179" s="80"/>
      <c r="RTG179" s="80"/>
      <c r="RTH179" s="80"/>
      <c r="RTI179" s="80"/>
      <c r="RTJ179" s="80"/>
      <c r="RTK179" s="80"/>
      <c r="RTL179" s="80"/>
      <c r="RTM179" s="80"/>
      <c r="RTN179" s="80"/>
      <c r="RTO179" s="80"/>
      <c r="RTP179" s="80"/>
      <c r="RTQ179" s="80"/>
      <c r="RTR179" s="80"/>
      <c r="RTS179" s="80"/>
      <c r="RTT179" s="80"/>
      <c r="RTU179" s="80"/>
      <c r="RTV179" s="80"/>
      <c r="RTW179" s="80"/>
      <c r="RTX179" s="80"/>
      <c r="RTY179" s="80"/>
      <c r="RTZ179" s="80"/>
      <c r="RUA179" s="80"/>
      <c r="RUB179" s="80"/>
      <c r="RUC179" s="80"/>
      <c r="RUD179" s="80"/>
      <c r="RUE179" s="80"/>
      <c r="RUF179" s="80"/>
      <c r="RUG179" s="80"/>
      <c r="RUH179" s="80"/>
      <c r="RUI179" s="80"/>
      <c r="RUJ179" s="80"/>
      <c r="RUK179" s="80"/>
      <c r="RUL179" s="80"/>
      <c r="RUM179" s="80"/>
      <c r="RUN179" s="80"/>
      <c r="RUO179" s="80"/>
      <c r="RUP179" s="80"/>
      <c r="RUQ179" s="80"/>
      <c r="RUR179" s="80"/>
      <c r="RUS179" s="80"/>
      <c r="RUT179" s="80"/>
      <c r="RUU179" s="80"/>
      <c r="RUV179" s="80"/>
      <c r="RUW179" s="80"/>
      <c r="RUX179" s="80"/>
      <c r="RUY179" s="80"/>
      <c r="RUZ179" s="80"/>
      <c r="RVA179" s="80"/>
      <c r="RVB179" s="80"/>
      <c r="RVC179" s="80"/>
      <c r="RVD179" s="80"/>
      <c r="RVE179" s="80"/>
      <c r="RVF179" s="80"/>
      <c r="RVG179" s="80"/>
      <c r="RVH179" s="80"/>
      <c r="RVI179" s="80"/>
      <c r="RVJ179" s="80"/>
      <c r="RVK179" s="80"/>
      <c r="RVL179" s="80"/>
      <c r="RVM179" s="80"/>
      <c r="RVN179" s="80"/>
      <c r="RVO179" s="80"/>
      <c r="RVP179" s="80"/>
      <c r="RVQ179" s="80"/>
      <c r="RVR179" s="80"/>
      <c r="RVS179" s="80"/>
      <c r="RVT179" s="80"/>
      <c r="RVU179" s="80"/>
      <c r="RVV179" s="80"/>
      <c r="RVW179" s="80"/>
      <c r="RVX179" s="80"/>
      <c r="RVY179" s="80"/>
      <c r="RVZ179" s="80"/>
      <c r="RWA179" s="80"/>
      <c r="RWB179" s="80"/>
      <c r="RWC179" s="80"/>
      <c r="RWD179" s="80"/>
      <c r="RWE179" s="80"/>
      <c r="RWF179" s="80"/>
      <c r="RWG179" s="80"/>
      <c r="RWH179" s="80"/>
      <c r="RWI179" s="80"/>
      <c r="RWJ179" s="80"/>
      <c r="RWK179" s="80"/>
      <c r="RWL179" s="80"/>
      <c r="RWM179" s="80"/>
      <c r="RWN179" s="80"/>
      <c r="RWO179" s="80"/>
      <c r="RWP179" s="80"/>
      <c r="RWQ179" s="80"/>
      <c r="RWR179" s="80"/>
      <c r="RWS179" s="80"/>
      <c r="RWT179" s="80"/>
      <c r="RWU179" s="80"/>
      <c r="RWV179" s="80"/>
      <c r="RWW179" s="80"/>
      <c r="RWX179" s="80"/>
      <c r="RWY179" s="80"/>
      <c r="RWZ179" s="80"/>
      <c r="RXA179" s="80"/>
      <c r="RXB179" s="80"/>
      <c r="RXC179" s="80"/>
      <c r="RXD179" s="80"/>
      <c r="RXE179" s="80"/>
      <c r="RXF179" s="80"/>
      <c r="RXG179" s="80"/>
      <c r="RXH179" s="80"/>
      <c r="RXI179" s="80"/>
      <c r="RXJ179" s="80"/>
      <c r="RXK179" s="80"/>
      <c r="RXL179" s="80"/>
      <c r="RXM179" s="80"/>
      <c r="RXN179" s="80"/>
      <c r="RXO179" s="80"/>
      <c r="RXP179" s="80"/>
      <c r="RXQ179" s="80"/>
      <c r="RXR179" s="80"/>
      <c r="RXS179" s="80"/>
      <c r="RXT179" s="80"/>
      <c r="RXU179" s="80"/>
      <c r="RXV179" s="80"/>
      <c r="RXW179" s="80"/>
      <c r="RXX179" s="80"/>
      <c r="RXY179" s="80"/>
      <c r="RXZ179" s="80"/>
      <c r="RYA179" s="80"/>
      <c r="RYB179" s="80"/>
      <c r="RYC179" s="80"/>
      <c r="RYD179" s="80"/>
      <c r="RYE179" s="80"/>
      <c r="RYF179" s="80"/>
      <c r="RYG179" s="80"/>
      <c r="RYH179" s="80"/>
      <c r="RYI179" s="80"/>
      <c r="RYJ179" s="80"/>
      <c r="RYK179" s="80"/>
      <c r="RYL179" s="80"/>
      <c r="RYM179" s="80"/>
      <c r="RYN179" s="80"/>
      <c r="RYO179" s="80"/>
      <c r="RYP179" s="80"/>
      <c r="RYQ179" s="80"/>
      <c r="RYR179" s="80"/>
      <c r="RYS179" s="80"/>
      <c r="RYT179" s="80"/>
      <c r="RYU179" s="80"/>
      <c r="RYV179" s="80"/>
      <c r="RYW179" s="80"/>
      <c r="RYX179" s="80"/>
      <c r="RYY179" s="80"/>
      <c r="RYZ179" s="80"/>
      <c r="RZA179" s="80"/>
      <c r="RZB179" s="80"/>
      <c r="RZC179" s="80"/>
      <c r="RZD179" s="80"/>
      <c r="RZE179" s="80"/>
      <c r="RZF179" s="80"/>
      <c r="RZG179" s="80"/>
      <c r="RZH179" s="80"/>
      <c r="RZI179" s="80"/>
      <c r="RZJ179" s="80"/>
      <c r="RZK179" s="80"/>
      <c r="RZL179" s="80"/>
      <c r="RZM179" s="80"/>
      <c r="RZN179" s="80"/>
      <c r="RZO179" s="80"/>
      <c r="RZP179" s="80"/>
      <c r="RZQ179" s="80"/>
      <c r="RZR179" s="80"/>
      <c r="RZS179" s="80"/>
      <c r="RZT179" s="80"/>
      <c r="RZU179" s="80"/>
      <c r="RZV179" s="80"/>
      <c r="RZW179" s="80"/>
      <c r="RZX179" s="80"/>
      <c r="RZY179" s="80"/>
      <c r="RZZ179" s="80"/>
      <c r="SAA179" s="80"/>
      <c r="SAB179" s="80"/>
      <c r="SAC179" s="80"/>
      <c r="SAD179" s="80"/>
      <c r="SAE179" s="80"/>
      <c r="SAF179" s="80"/>
      <c r="SAG179" s="80"/>
      <c r="SAH179" s="80"/>
      <c r="SAI179" s="80"/>
      <c r="SAJ179" s="80"/>
      <c r="SAK179" s="80"/>
      <c r="SAL179" s="80"/>
      <c r="SAM179" s="80"/>
      <c r="SAN179" s="80"/>
      <c r="SAO179" s="80"/>
      <c r="SAP179" s="80"/>
      <c r="SAQ179" s="80"/>
      <c r="SAR179" s="80"/>
      <c r="SAS179" s="80"/>
      <c r="SAT179" s="80"/>
      <c r="SAU179" s="80"/>
      <c r="SAV179" s="80"/>
      <c r="SAW179" s="80"/>
      <c r="SAX179" s="80"/>
      <c r="SAY179" s="80"/>
      <c r="SAZ179" s="80"/>
      <c r="SBA179" s="80"/>
      <c r="SBB179" s="80"/>
      <c r="SBC179" s="80"/>
      <c r="SBD179" s="80"/>
      <c r="SBE179" s="80"/>
      <c r="SBF179" s="80"/>
      <c r="SBG179" s="80"/>
      <c r="SBH179" s="80"/>
      <c r="SBI179" s="80"/>
      <c r="SBJ179" s="80"/>
      <c r="SBK179" s="80"/>
      <c r="SBL179" s="80"/>
      <c r="SBM179" s="80"/>
      <c r="SBN179" s="80"/>
      <c r="SBO179" s="80"/>
      <c r="SBP179" s="80"/>
      <c r="SBQ179" s="80"/>
      <c r="SBR179" s="80"/>
      <c r="SBS179" s="80"/>
      <c r="SBT179" s="80"/>
      <c r="SBU179" s="80"/>
      <c r="SBV179" s="80"/>
      <c r="SBW179" s="80"/>
      <c r="SBX179" s="80"/>
      <c r="SBY179" s="80"/>
      <c r="SBZ179" s="80"/>
      <c r="SCA179" s="80"/>
      <c r="SCB179" s="80"/>
      <c r="SCC179" s="80"/>
      <c r="SCD179" s="80"/>
      <c r="SCE179" s="80"/>
      <c r="SCF179" s="80"/>
      <c r="SCG179" s="80"/>
      <c r="SCH179" s="80"/>
      <c r="SCI179" s="80"/>
      <c r="SCJ179" s="80"/>
      <c r="SCK179" s="80"/>
      <c r="SCL179" s="80"/>
      <c r="SCM179" s="80"/>
      <c r="SCN179" s="80"/>
      <c r="SCO179" s="80"/>
      <c r="SCP179" s="80"/>
      <c r="SCQ179" s="80"/>
      <c r="SCR179" s="80"/>
      <c r="SCS179" s="80"/>
      <c r="SCT179" s="80"/>
      <c r="SCU179" s="80"/>
      <c r="SCV179" s="80"/>
      <c r="SCW179" s="80"/>
      <c r="SCX179" s="80"/>
      <c r="SCY179" s="80"/>
      <c r="SCZ179" s="80"/>
      <c r="SDA179" s="80"/>
      <c r="SDB179" s="80"/>
      <c r="SDC179" s="80"/>
      <c r="SDD179" s="80"/>
      <c r="SDE179" s="80"/>
      <c r="SDF179" s="80"/>
      <c r="SDG179" s="80"/>
      <c r="SDH179" s="80"/>
      <c r="SDI179" s="80"/>
      <c r="SDJ179" s="80"/>
      <c r="SDK179" s="80"/>
      <c r="SDL179" s="80"/>
      <c r="SDM179" s="80"/>
      <c r="SDN179" s="80"/>
      <c r="SDO179" s="80"/>
      <c r="SDP179" s="80"/>
      <c r="SDQ179" s="80"/>
      <c r="SDR179" s="80"/>
      <c r="SDS179" s="80"/>
      <c r="SDT179" s="80"/>
      <c r="SDU179" s="80"/>
      <c r="SDV179" s="80"/>
      <c r="SDW179" s="80"/>
      <c r="SDX179" s="80"/>
      <c r="SDY179" s="80"/>
      <c r="SDZ179" s="80"/>
      <c r="SEA179" s="80"/>
      <c r="SEB179" s="80"/>
      <c r="SEC179" s="80"/>
      <c r="SED179" s="80"/>
      <c r="SEE179" s="80"/>
      <c r="SEF179" s="80"/>
      <c r="SEG179" s="80"/>
      <c r="SEH179" s="80"/>
      <c r="SEI179" s="80"/>
      <c r="SEJ179" s="80"/>
      <c r="SEK179" s="80"/>
      <c r="SEL179" s="80"/>
      <c r="SEM179" s="80"/>
      <c r="SEN179" s="80"/>
      <c r="SEO179" s="80"/>
      <c r="SEP179" s="80"/>
      <c r="SEQ179" s="80"/>
      <c r="SER179" s="80"/>
      <c r="SES179" s="80"/>
      <c r="SET179" s="80"/>
      <c r="SEU179" s="80"/>
      <c r="SEV179" s="80"/>
      <c r="SEW179" s="80"/>
      <c r="SEX179" s="80"/>
      <c r="SEY179" s="80"/>
      <c r="SEZ179" s="80"/>
      <c r="SFA179" s="80"/>
      <c r="SFB179" s="80"/>
      <c r="SFC179" s="80"/>
      <c r="SFD179" s="80"/>
      <c r="SFE179" s="80"/>
      <c r="SFF179" s="80"/>
      <c r="SFG179" s="80"/>
      <c r="SFH179" s="80"/>
      <c r="SFI179" s="80"/>
      <c r="SFJ179" s="80"/>
      <c r="SFK179" s="80"/>
      <c r="SFL179" s="80"/>
      <c r="SFM179" s="80"/>
      <c r="SFN179" s="80"/>
      <c r="SFO179" s="80"/>
      <c r="SFP179" s="80"/>
      <c r="SFQ179" s="80"/>
      <c r="SFR179" s="80"/>
      <c r="SFS179" s="80"/>
      <c r="SFT179" s="80"/>
      <c r="SFU179" s="80"/>
      <c r="SFV179" s="80"/>
      <c r="SFW179" s="80"/>
      <c r="SFX179" s="80"/>
      <c r="SFY179" s="80"/>
      <c r="SFZ179" s="80"/>
      <c r="SGA179" s="80"/>
      <c r="SGB179" s="80"/>
      <c r="SGC179" s="80"/>
      <c r="SGD179" s="80"/>
      <c r="SGE179" s="80"/>
      <c r="SGF179" s="80"/>
      <c r="SGG179" s="80"/>
      <c r="SGH179" s="80"/>
      <c r="SGI179" s="80"/>
      <c r="SGJ179" s="80"/>
      <c r="SGK179" s="80"/>
      <c r="SGL179" s="80"/>
      <c r="SGM179" s="80"/>
      <c r="SGN179" s="80"/>
      <c r="SGO179" s="80"/>
      <c r="SGP179" s="80"/>
      <c r="SGQ179" s="80"/>
      <c r="SGR179" s="80"/>
      <c r="SGS179" s="80"/>
      <c r="SGT179" s="80"/>
      <c r="SGU179" s="80"/>
      <c r="SGV179" s="80"/>
      <c r="SGW179" s="80"/>
      <c r="SGX179" s="80"/>
      <c r="SGY179" s="80"/>
      <c r="SGZ179" s="80"/>
      <c r="SHA179" s="80"/>
      <c r="SHB179" s="80"/>
      <c r="SHC179" s="80"/>
      <c r="SHD179" s="80"/>
      <c r="SHE179" s="80"/>
      <c r="SHF179" s="80"/>
      <c r="SHG179" s="80"/>
      <c r="SHH179" s="80"/>
      <c r="SHI179" s="80"/>
      <c r="SHJ179" s="80"/>
      <c r="SHK179" s="80"/>
      <c r="SHL179" s="80"/>
      <c r="SHM179" s="80"/>
      <c r="SHN179" s="80"/>
      <c r="SHO179" s="80"/>
      <c r="SHP179" s="80"/>
      <c r="SHQ179" s="80"/>
      <c r="SHR179" s="80"/>
      <c r="SHS179" s="80"/>
      <c r="SHT179" s="80"/>
      <c r="SHU179" s="80"/>
      <c r="SHV179" s="80"/>
      <c r="SHW179" s="80"/>
      <c r="SHX179" s="80"/>
      <c r="SHY179" s="80"/>
      <c r="SHZ179" s="80"/>
      <c r="SIA179" s="80"/>
      <c r="SIB179" s="80"/>
      <c r="SIC179" s="80"/>
      <c r="SID179" s="80"/>
      <c r="SIE179" s="80"/>
      <c r="SIF179" s="80"/>
      <c r="SIG179" s="80"/>
      <c r="SIH179" s="80"/>
      <c r="SII179" s="80"/>
      <c r="SIJ179" s="80"/>
      <c r="SIK179" s="80"/>
      <c r="SIL179" s="80"/>
      <c r="SIM179" s="80"/>
      <c r="SIN179" s="80"/>
      <c r="SIO179" s="80"/>
      <c r="SIP179" s="80"/>
      <c r="SIQ179" s="80"/>
      <c r="SIR179" s="80"/>
      <c r="SIS179" s="80"/>
      <c r="SIT179" s="80"/>
      <c r="SIU179" s="80"/>
      <c r="SIV179" s="80"/>
      <c r="SIW179" s="80"/>
      <c r="SIX179" s="80"/>
      <c r="SIY179" s="80"/>
      <c r="SIZ179" s="80"/>
      <c r="SJA179" s="80"/>
      <c r="SJB179" s="80"/>
      <c r="SJC179" s="80"/>
      <c r="SJD179" s="80"/>
      <c r="SJE179" s="80"/>
      <c r="SJF179" s="80"/>
      <c r="SJG179" s="80"/>
      <c r="SJH179" s="80"/>
      <c r="SJI179" s="80"/>
      <c r="SJJ179" s="80"/>
      <c r="SJK179" s="80"/>
      <c r="SJL179" s="80"/>
      <c r="SJM179" s="80"/>
      <c r="SJN179" s="80"/>
      <c r="SJO179" s="80"/>
      <c r="SJP179" s="80"/>
      <c r="SJQ179" s="80"/>
      <c r="SJR179" s="80"/>
      <c r="SJS179" s="80"/>
      <c r="SJT179" s="80"/>
      <c r="SJU179" s="80"/>
      <c r="SJV179" s="80"/>
      <c r="SJW179" s="80"/>
      <c r="SJX179" s="80"/>
      <c r="SJY179" s="80"/>
      <c r="SJZ179" s="80"/>
      <c r="SKA179" s="80"/>
      <c r="SKB179" s="80"/>
      <c r="SKC179" s="80"/>
      <c r="SKD179" s="80"/>
      <c r="SKE179" s="80"/>
      <c r="SKF179" s="80"/>
      <c r="SKG179" s="80"/>
      <c r="SKH179" s="80"/>
      <c r="SKI179" s="80"/>
      <c r="SKJ179" s="80"/>
      <c r="SKK179" s="80"/>
      <c r="SKL179" s="80"/>
      <c r="SKM179" s="80"/>
      <c r="SKN179" s="80"/>
      <c r="SKO179" s="80"/>
      <c r="SKP179" s="80"/>
      <c r="SKQ179" s="80"/>
      <c r="SKR179" s="80"/>
      <c r="SKS179" s="80"/>
      <c r="SKT179" s="80"/>
      <c r="SKU179" s="80"/>
      <c r="SKV179" s="80"/>
      <c r="SKW179" s="80"/>
      <c r="SKX179" s="80"/>
      <c r="SKY179" s="80"/>
      <c r="SKZ179" s="80"/>
      <c r="SLA179" s="80"/>
      <c r="SLB179" s="80"/>
      <c r="SLC179" s="80"/>
      <c r="SLD179" s="80"/>
      <c r="SLE179" s="80"/>
      <c r="SLF179" s="80"/>
      <c r="SLG179" s="80"/>
      <c r="SLH179" s="80"/>
      <c r="SLI179" s="80"/>
      <c r="SLJ179" s="80"/>
      <c r="SLK179" s="80"/>
      <c r="SLL179" s="80"/>
      <c r="SLM179" s="80"/>
      <c r="SLN179" s="80"/>
      <c r="SLO179" s="80"/>
      <c r="SLP179" s="80"/>
      <c r="SLQ179" s="80"/>
      <c r="SLR179" s="80"/>
      <c r="SLS179" s="80"/>
      <c r="SLT179" s="80"/>
      <c r="SLU179" s="80"/>
      <c r="SLV179" s="80"/>
      <c r="SLW179" s="80"/>
      <c r="SLX179" s="80"/>
      <c r="SLY179" s="80"/>
      <c r="SLZ179" s="80"/>
      <c r="SMA179" s="80"/>
      <c r="SMB179" s="80"/>
      <c r="SMC179" s="80"/>
      <c r="SMD179" s="80"/>
      <c r="SME179" s="80"/>
      <c r="SMF179" s="80"/>
      <c r="SMG179" s="80"/>
      <c r="SMH179" s="80"/>
      <c r="SMI179" s="80"/>
      <c r="SMJ179" s="80"/>
      <c r="SMK179" s="80"/>
      <c r="SML179" s="80"/>
      <c r="SMM179" s="80"/>
      <c r="SMN179" s="80"/>
      <c r="SMO179" s="80"/>
      <c r="SMP179" s="80"/>
      <c r="SMQ179" s="80"/>
      <c r="SMR179" s="80"/>
      <c r="SMS179" s="80"/>
      <c r="SMT179" s="80"/>
      <c r="SMU179" s="80"/>
      <c r="SMV179" s="80"/>
      <c r="SMW179" s="80"/>
      <c r="SMX179" s="80"/>
      <c r="SMY179" s="80"/>
      <c r="SMZ179" s="80"/>
      <c r="SNA179" s="80"/>
      <c r="SNB179" s="80"/>
      <c r="SNC179" s="80"/>
      <c r="SND179" s="80"/>
      <c r="SNE179" s="80"/>
      <c r="SNF179" s="80"/>
      <c r="SNG179" s="80"/>
      <c r="SNH179" s="80"/>
      <c r="SNI179" s="80"/>
      <c r="SNJ179" s="80"/>
      <c r="SNK179" s="80"/>
      <c r="SNL179" s="80"/>
      <c r="SNM179" s="80"/>
      <c r="SNN179" s="80"/>
      <c r="SNO179" s="80"/>
      <c r="SNP179" s="80"/>
      <c r="SNQ179" s="80"/>
      <c r="SNR179" s="80"/>
      <c r="SNS179" s="80"/>
      <c r="SNT179" s="80"/>
      <c r="SNU179" s="80"/>
      <c r="SNV179" s="80"/>
      <c r="SNW179" s="80"/>
      <c r="SNX179" s="80"/>
      <c r="SNY179" s="80"/>
      <c r="SNZ179" s="80"/>
      <c r="SOA179" s="80"/>
      <c r="SOB179" s="80"/>
      <c r="SOC179" s="80"/>
      <c r="SOD179" s="80"/>
      <c r="SOE179" s="80"/>
      <c r="SOF179" s="80"/>
      <c r="SOG179" s="80"/>
      <c r="SOH179" s="80"/>
      <c r="SOI179" s="80"/>
      <c r="SOJ179" s="80"/>
      <c r="SOK179" s="80"/>
      <c r="SOL179" s="80"/>
      <c r="SOM179" s="80"/>
      <c r="SON179" s="80"/>
      <c r="SOO179" s="80"/>
      <c r="SOP179" s="80"/>
      <c r="SOQ179" s="80"/>
      <c r="SOR179" s="80"/>
      <c r="SOS179" s="80"/>
      <c r="SOT179" s="80"/>
      <c r="SOU179" s="80"/>
      <c r="SOV179" s="80"/>
      <c r="SOW179" s="80"/>
      <c r="SOX179" s="80"/>
      <c r="SOY179" s="80"/>
      <c r="SOZ179" s="80"/>
      <c r="SPA179" s="80"/>
      <c r="SPB179" s="80"/>
      <c r="SPC179" s="80"/>
      <c r="SPD179" s="80"/>
      <c r="SPE179" s="80"/>
      <c r="SPF179" s="80"/>
      <c r="SPG179" s="80"/>
      <c r="SPH179" s="80"/>
      <c r="SPI179" s="80"/>
      <c r="SPJ179" s="80"/>
      <c r="SPK179" s="80"/>
      <c r="SPL179" s="80"/>
      <c r="SPM179" s="80"/>
      <c r="SPN179" s="80"/>
      <c r="SPO179" s="80"/>
      <c r="SPP179" s="80"/>
      <c r="SPQ179" s="80"/>
      <c r="SPR179" s="80"/>
      <c r="SPS179" s="80"/>
      <c r="SPT179" s="80"/>
      <c r="SPU179" s="80"/>
      <c r="SPV179" s="80"/>
      <c r="SPW179" s="80"/>
      <c r="SPX179" s="80"/>
      <c r="SPY179" s="80"/>
      <c r="SPZ179" s="80"/>
      <c r="SQA179" s="80"/>
      <c r="SQB179" s="80"/>
      <c r="SQC179" s="80"/>
      <c r="SQD179" s="80"/>
      <c r="SQE179" s="80"/>
      <c r="SQF179" s="80"/>
      <c r="SQG179" s="80"/>
      <c r="SQH179" s="80"/>
      <c r="SQI179" s="80"/>
      <c r="SQJ179" s="80"/>
      <c r="SQK179" s="80"/>
      <c r="SQL179" s="80"/>
      <c r="SQM179" s="80"/>
      <c r="SQN179" s="80"/>
      <c r="SQO179" s="80"/>
      <c r="SQP179" s="80"/>
      <c r="SQQ179" s="80"/>
      <c r="SQR179" s="80"/>
      <c r="SQS179" s="80"/>
      <c r="SQT179" s="80"/>
      <c r="SQU179" s="80"/>
      <c r="SQV179" s="80"/>
      <c r="SQW179" s="80"/>
      <c r="SQX179" s="80"/>
      <c r="SQY179" s="80"/>
      <c r="SQZ179" s="80"/>
      <c r="SRA179" s="80"/>
      <c r="SRB179" s="80"/>
      <c r="SRC179" s="80"/>
      <c r="SRD179" s="80"/>
      <c r="SRE179" s="80"/>
      <c r="SRF179" s="80"/>
      <c r="SRG179" s="80"/>
      <c r="SRH179" s="80"/>
      <c r="SRI179" s="80"/>
      <c r="SRJ179" s="80"/>
      <c r="SRK179" s="80"/>
      <c r="SRL179" s="80"/>
      <c r="SRM179" s="80"/>
      <c r="SRN179" s="80"/>
      <c r="SRO179" s="80"/>
      <c r="SRP179" s="80"/>
      <c r="SRQ179" s="80"/>
      <c r="SRR179" s="80"/>
      <c r="SRS179" s="80"/>
      <c r="SRT179" s="80"/>
      <c r="SRU179" s="80"/>
      <c r="SRV179" s="80"/>
      <c r="SRW179" s="80"/>
      <c r="SRX179" s="80"/>
      <c r="SRY179" s="80"/>
      <c r="SRZ179" s="80"/>
      <c r="SSA179" s="80"/>
      <c r="SSB179" s="80"/>
      <c r="SSC179" s="80"/>
      <c r="SSD179" s="80"/>
      <c r="SSE179" s="80"/>
      <c r="SSF179" s="80"/>
      <c r="SSG179" s="80"/>
      <c r="SSH179" s="80"/>
      <c r="SSI179" s="80"/>
      <c r="SSJ179" s="80"/>
      <c r="SSK179" s="80"/>
      <c r="SSL179" s="80"/>
      <c r="SSM179" s="80"/>
      <c r="SSN179" s="80"/>
      <c r="SSO179" s="80"/>
      <c r="SSP179" s="80"/>
      <c r="SSQ179" s="80"/>
      <c r="SSR179" s="80"/>
      <c r="SSS179" s="80"/>
      <c r="SST179" s="80"/>
      <c r="SSU179" s="80"/>
      <c r="SSV179" s="80"/>
      <c r="SSW179" s="80"/>
      <c r="SSX179" s="80"/>
      <c r="SSY179" s="80"/>
      <c r="SSZ179" s="80"/>
      <c r="STA179" s="80"/>
      <c r="STB179" s="80"/>
      <c r="STC179" s="80"/>
      <c r="STD179" s="80"/>
      <c r="STE179" s="80"/>
      <c r="STF179" s="80"/>
      <c r="STG179" s="80"/>
      <c r="STH179" s="80"/>
      <c r="STI179" s="80"/>
      <c r="STJ179" s="80"/>
      <c r="STK179" s="80"/>
      <c r="STL179" s="80"/>
      <c r="STM179" s="80"/>
      <c r="STN179" s="80"/>
      <c r="STO179" s="80"/>
      <c r="STP179" s="80"/>
      <c r="STQ179" s="80"/>
      <c r="STR179" s="80"/>
      <c r="STS179" s="80"/>
      <c r="STT179" s="80"/>
      <c r="STU179" s="80"/>
      <c r="STV179" s="80"/>
      <c r="STW179" s="80"/>
      <c r="STX179" s="80"/>
      <c r="STY179" s="80"/>
      <c r="STZ179" s="80"/>
      <c r="SUA179" s="80"/>
      <c r="SUB179" s="80"/>
      <c r="SUC179" s="80"/>
      <c r="SUD179" s="80"/>
      <c r="SUE179" s="80"/>
      <c r="SUF179" s="80"/>
      <c r="SUG179" s="80"/>
      <c r="SUH179" s="80"/>
      <c r="SUI179" s="80"/>
      <c r="SUJ179" s="80"/>
      <c r="SUK179" s="80"/>
      <c r="SUL179" s="80"/>
      <c r="SUM179" s="80"/>
      <c r="SUN179" s="80"/>
      <c r="SUO179" s="80"/>
      <c r="SUP179" s="80"/>
      <c r="SUQ179" s="80"/>
      <c r="SUR179" s="80"/>
      <c r="SUS179" s="80"/>
      <c r="SUT179" s="80"/>
      <c r="SUU179" s="80"/>
      <c r="SUV179" s="80"/>
      <c r="SUW179" s="80"/>
      <c r="SUX179" s="80"/>
      <c r="SUY179" s="80"/>
      <c r="SUZ179" s="80"/>
      <c r="SVA179" s="80"/>
      <c r="SVB179" s="80"/>
      <c r="SVC179" s="80"/>
      <c r="SVD179" s="80"/>
      <c r="SVE179" s="80"/>
      <c r="SVF179" s="80"/>
      <c r="SVG179" s="80"/>
      <c r="SVH179" s="80"/>
      <c r="SVI179" s="80"/>
      <c r="SVJ179" s="80"/>
      <c r="SVK179" s="80"/>
      <c r="SVL179" s="80"/>
      <c r="SVM179" s="80"/>
      <c r="SVN179" s="80"/>
      <c r="SVO179" s="80"/>
      <c r="SVP179" s="80"/>
      <c r="SVQ179" s="80"/>
      <c r="SVR179" s="80"/>
      <c r="SVS179" s="80"/>
      <c r="SVT179" s="80"/>
      <c r="SVU179" s="80"/>
      <c r="SVV179" s="80"/>
      <c r="SVW179" s="80"/>
      <c r="SVX179" s="80"/>
      <c r="SVY179" s="80"/>
      <c r="SVZ179" s="80"/>
      <c r="SWA179" s="80"/>
      <c r="SWB179" s="80"/>
      <c r="SWC179" s="80"/>
      <c r="SWD179" s="80"/>
      <c r="SWE179" s="80"/>
      <c r="SWF179" s="80"/>
      <c r="SWG179" s="80"/>
      <c r="SWH179" s="80"/>
      <c r="SWI179" s="80"/>
      <c r="SWJ179" s="80"/>
      <c r="SWK179" s="80"/>
      <c r="SWL179" s="80"/>
      <c r="SWM179" s="80"/>
      <c r="SWN179" s="80"/>
      <c r="SWO179" s="80"/>
      <c r="SWP179" s="80"/>
      <c r="SWQ179" s="80"/>
      <c r="SWR179" s="80"/>
      <c r="SWS179" s="80"/>
      <c r="SWT179" s="80"/>
      <c r="SWU179" s="80"/>
      <c r="SWV179" s="80"/>
      <c r="SWW179" s="80"/>
      <c r="SWX179" s="80"/>
      <c r="SWY179" s="80"/>
      <c r="SWZ179" s="80"/>
      <c r="SXA179" s="80"/>
      <c r="SXB179" s="80"/>
      <c r="SXC179" s="80"/>
      <c r="SXD179" s="80"/>
      <c r="SXE179" s="80"/>
      <c r="SXF179" s="80"/>
      <c r="SXG179" s="80"/>
      <c r="SXH179" s="80"/>
      <c r="SXI179" s="80"/>
      <c r="SXJ179" s="80"/>
      <c r="SXK179" s="80"/>
      <c r="SXL179" s="80"/>
      <c r="SXM179" s="80"/>
      <c r="SXN179" s="80"/>
      <c r="SXO179" s="80"/>
      <c r="SXP179" s="80"/>
      <c r="SXQ179" s="80"/>
      <c r="SXR179" s="80"/>
      <c r="SXS179" s="80"/>
      <c r="SXT179" s="80"/>
      <c r="SXU179" s="80"/>
      <c r="SXV179" s="80"/>
      <c r="SXW179" s="80"/>
      <c r="SXX179" s="80"/>
      <c r="SXY179" s="80"/>
      <c r="SXZ179" s="80"/>
      <c r="SYA179" s="80"/>
      <c r="SYB179" s="80"/>
      <c r="SYC179" s="80"/>
      <c r="SYD179" s="80"/>
      <c r="SYE179" s="80"/>
      <c r="SYF179" s="80"/>
      <c r="SYG179" s="80"/>
      <c r="SYH179" s="80"/>
      <c r="SYI179" s="80"/>
      <c r="SYJ179" s="80"/>
      <c r="SYK179" s="80"/>
      <c r="SYL179" s="80"/>
      <c r="SYM179" s="80"/>
      <c r="SYN179" s="80"/>
      <c r="SYO179" s="80"/>
      <c r="SYP179" s="80"/>
      <c r="SYQ179" s="80"/>
      <c r="SYR179" s="80"/>
      <c r="SYS179" s="80"/>
      <c r="SYT179" s="80"/>
      <c r="SYU179" s="80"/>
      <c r="SYV179" s="80"/>
      <c r="SYW179" s="80"/>
      <c r="SYX179" s="80"/>
      <c r="SYY179" s="80"/>
      <c r="SYZ179" s="80"/>
      <c r="SZA179" s="80"/>
      <c r="SZB179" s="80"/>
      <c r="SZC179" s="80"/>
      <c r="SZD179" s="80"/>
      <c r="SZE179" s="80"/>
      <c r="SZF179" s="80"/>
      <c r="SZG179" s="80"/>
      <c r="SZH179" s="80"/>
      <c r="SZI179" s="80"/>
      <c r="SZJ179" s="80"/>
      <c r="SZK179" s="80"/>
      <c r="SZL179" s="80"/>
      <c r="SZM179" s="80"/>
      <c r="SZN179" s="80"/>
      <c r="SZO179" s="80"/>
      <c r="SZP179" s="80"/>
      <c r="SZQ179" s="80"/>
      <c r="SZR179" s="80"/>
      <c r="SZS179" s="80"/>
      <c r="SZT179" s="80"/>
      <c r="SZU179" s="80"/>
      <c r="SZV179" s="80"/>
      <c r="SZW179" s="80"/>
      <c r="SZX179" s="80"/>
      <c r="SZY179" s="80"/>
      <c r="SZZ179" s="80"/>
      <c r="TAA179" s="80"/>
      <c r="TAB179" s="80"/>
      <c r="TAC179" s="80"/>
      <c r="TAD179" s="80"/>
      <c r="TAE179" s="80"/>
      <c r="TAF179" s="80"/>
      <c r="TAG179" s="80"/>
      <c r="TAH179" s="80"/>
      <c r="TAI179" s="80"/>
      <c r="TAJ179" s="80"/>
      <c r="TAK179" s="80"/>
      <c r="TAL179" s="80"/>
      <c r="TAM179" s="80"/>
      <c r="TAN179" s="80"/>
      <c r="TAO179" s="80"/>
      <c r="TAP179" s="80"/>
      <c r="TAQ179" s="80"/>
      <c r="TAR179" s="80"/>
      <c r="TAS179" s="80"/>
      <c r="TAT179" s="80"/>
      <c r="TAU179" s="80"/>
      <c r="TAV179" s="80"/>
      <c r="TAW179" s="80"/>
      <c r="TAX179" s="80"/>
      <c r="TAY179" s="80"/>
      <c r="TAZ179" s="80"/>
      <c r="TBA179" s="80"/>
      <c r="TBB179" s="80"/>
      <c r="TBC179" s="80"/>
      <c r="TBD179" s="80"/>
      <c r="TBE179" s="80"/>
      <c r="TBF179" s="80"/>
      <c r="TBG179" s="80"/>
      <c r="TBH179" s="80"/>
      <c r="TBI179" s="80"/>
      <c r="TBJ179" s="80"/>
      <c r="TBK179" s="80"/>
      <c r="TBL179" s="80"/>
      <c r="TBM179" s="80"/>
      <c r="TBN179" s="80"/>
      <c r="TBO179" s="80"/>
      <c r="TBP179" s="80"/>
      <c r="TBQ179" s="80"/>
      <c r="TBR179" s="80"/>
      <c r="TBS179" s="80"/>
      <c r="TBT179" s="80"/>
      <c r="TBU179" s="80"/>
      <c r="TBV179" s="80"/>
      <c r="TBW179" s="80"/>
      <c r="TBX179" s="80"/>
      <c r="TBY179" s="80"/>
      <c r="TBZ179" s="80"/>
      <c r="TCA179" s="80"/>
      <c r="TCB179" s="80"/>
      <c r="TCC179" s="80"/>
      <c r="TCD179" s="80"/>
      <c r="TCE179" s="80"/>
      <c r="TCF179" s="80"/>
      <c r="TCG179" s="80"/>
      <c r="TCH179" s="80"/>
      <c r="TCI179" s="80"/>
      <c r="TCJ179" s="80"/>
      <c r="TCK179" s="80"/>
      <c r="TCL179" s="80"/>
      <c r="TCM179" s="80"/>
      <c r="TCN179" s="80"/>
      <c r="TCO179" s="80"/>
      <c r="TCP179" s="80"/>
      <c r="TCQ179" s="80"/>
      <c r="TCR179" s="80"/>
      <c r="TCS179" s="80"/>
      <c r="TCT179" s="80"/>
      <c r="TCU179" s="80"/>
      <c r="TCV179" s="80"/>
      <c r="TCW179" s="80"/>
      <c r="TCX179" s="80"/>
      <c r="TCY179" s="80"/>
      <c r="TCZ179" s="80"/>
      <c r="TDA179" s="80"/>
      <c r="TDB179" s="80"/>
      <c r="TDC179" s="80"/>
      <c r="TDD179" s="80"/>
      <c r="TDE179" s="80"/>
      <c r="TDF179" s="80"/>
      <c r="TDG179" s="80"/>
      <c r="TDH179" s="80"/>
      <c r="TDI179" s="80"/>
      <c r="TDJ179" s="80"/>
      <c r="TDK179" s="80"/>
      <c r="TDL179" s="80"/>
      <c r="TDM179" s="80"/>
      <c r="TDN179" s="80"/>
      <c r="TDO179" s="80"/>
      <c r="TDP179" s="80"/>
      <c r="TDQ179" s="80"/>
      <c r="TDR179" s="80"/>
      <c r="TDS179" s="80"/>
      <c r="TDT179" s="80"/>
      <c r="TDU179" s="80"/>
      <c r="TDV179" s="80"/>
      <c r="TDW179" s="80"/>
      <c r="TDX179" s="80"/>
      <c r="TDY179" s="80"/>
      <c r="TDZ179" s="80"/>
      <c r="TEA179" s="80"/>
      <c r="TEB179" s="80"/>
      <c r="TEC179" s="80"/>
      <c r="TED179" s="80"/>
      <c r="TEE179" s="80"/>
      <c r="TEF179" s="80"/>
      <c r="TEG179" s="80"/>
      <c r="TEH179" s="80"/>
      <c r="TEI179" s="80"/>
      <c r="TEJ179" s="80"/>
      <c r="TEK179" s="80"/>
      <c r="TEL179" s="80"/>
      <c r="TEM179" s="80"/>
      <c r="TEN179" s="80"/>
      <c r="TEO179" s="80"/>
      <c r="TEP179" s="80"/>
      <c r="TEQ179" s="80"/>
      <c r="TER179" s="80"/>
      <c r="TES179" s="80"/>
      <c r="TET179" s="80"/>
      <c r="TEU179" s="80"/>
      <c r="TEV179" s="80"/>
      <c r="TEW179" s="80"/>
      <c r="TEX179" s="80"/>
      <c r="TEY179" s="80"/>
      <c r="TEZ179" s="80"/>
      <c r="TFA179" s="80"/>
      <c r="TFB179" s="80"/>
      <c r="TFC179" s="80"/>
      <c r="TFD179" s="80"/>
      <c r="TFE179" s="80"/>
      <c r="TFF179" s="80"/>
      <c r="TFG179" s="80"/>
      <c r="TFH179" s="80"/>
      <c r="TFI179" s="80"/>
      <c r="TFJ179" s="80"/>
      <c r="TFK179" s="80"/>
      <c r="TFL179" s="80"/>
      <c r="TFM179" s="80"/>
      <c r="TFN179" s="80"/>
      <c r="TFO179" s="80"/>
      <c r="TFP179" s="80"/>
      <c r="TFQ179" s="80"/>
      <c r="TFR179" s="80"/>
      <c r="TFS179" s="80"/>
      <c r="TFT179" s="80"/>
      <c r="TFU179" s="80"/>
      <c r="TFV179" s="80"/>
      <c r="TFW179" s="80"/>
      <c r="TFX179" s="80"/>
      <c r="TFY179" s="80"/>
      <c r="TFZ179" s="80"/>
      <c r="TGA179" s="80"/>
      <c r="TGB179" s="80"/>
      <c r="TGC179" s="80"/>
      <c r="TGD179" s="80"/>
      <c r="TGE179" s="80"/>
      <c r="TGF179" s="80"/>
      <c r="TGG179" s="80"/>
      <c r="TGH179" s="80"/>
      <c r="TGI179" s="80"/>
      <c r="TGJ179" s="80"/>
      <c r="TGK179" s="80"/>
      <c r="TGL179" s="80"/>
      <c r="TGM179" s="80"/>
      <c r="TGN179" s="80"/>
      <c r="TGO179" s="80"/>
      <c r="TGP179" s="80"/>
      <c r="TGQ179" s="80"/>
      <c r="TGR179" s="80"/>
      <c r="TGS179" s="80"/>
      <c r="TGT179" s="80"/>
      <c r="TGU179" s="80"/>
      <c r="TGV179" s="80"/>
      <c r="TGW179" s="80"/>
      <c r="TGX179" s="80"/>
      <c r="TGY179" s="80"/>
      <c r="TGZ179" s="80"/>
      <c r="THA179" s="80"/>
      <c r="THB179" s="80"/>
      <c r="THC179" s="80"/>
      <c r="THD179" s="80"/>
      <c r="THE179" s="80"/>
      <c r="THF179" s="80"/>
      <c r="THG179" s="80"/>
      <c r="THH179" s="80"/>
      <c r="THI179" s="80"/>
      <c r="THJ179" s="80"/>
      <c r="THK179" s="80"/>
      <c r="THL179" s="80"/>
      <c r="THM179" s="80"/>
      <c r="THN179" s="80"/>
      <c r="THO179" s="80"/>
      <c r="THP179" s="80"/>
      <c r="THQ179" s="80"/>
      <c r="THR179" s="80"/>
      <c r="THS179" s="80"/>
      <c r="THT179" s="80"/>
      <c r="THU179" s="80"/>
      <c r="THV179" s="80"/>
      <c r="THW179" s="80"/>
      <c r="THX179" s="80"/>
      <c r="THY179" s="80"/>
      <c r="THZ179" s="80"/>
      <c r="TIA179" s="80"/>
      <c r="TIB179" s="80"/>
      <c r="TIC179" s="80"/>
      <c r="TID179" s="80"/>
      <c r="TIE179" s="80"/>
      <c r="TIF179" s="80"/>
      <c r="TIG179" s="80"/>
      <c r="TIH179" s="80"/>
      <c r="TII179" s="80"/>
      <c r="TIJ179" s="80"/>
      <c r="TIK179" s="80"/>
      <c r="TIL179" s="80"/>
      <c r="TIM179" s="80"/>
      <c r="TIN179" s="80"/>
      <c r="TIO179" s="80"/>
      <c r="TIP179" s="80"/>
      <c r="TIQ179" s="80"/>
      <c r="TIR179" s="80"/>
      <c r="TIS179" s="80"/>
      <c r="TIT179" s="80"/>
      <c r="TIU179" s="80"/>
      <c r="TIV179" s="80"/>
      <c r="TIW179" s="80"/>
      <c r="TIX179" s="80"/>
      <c r="TIY179" s="80"/>
      <c r="TIZ179" s="80"/>
      <c r="TJA179" s="80"/>
      <c r="TJB179" s="80"/>
      <c r="TJC179" s="80"/>
      <c r="TJD179" s="80"/>
      <c r="TJE179" s="80"/>
      <c r="TJF179" s="80"/>
      <c r="TJG179" s="80"/>
      <c r="TJH179" s="80"/>
      <c r="TJI179" s="80"/>
      <c r="TJJ179" s="80"/>
      <c r="TJK179" s="80"/>
      <c r="TJL179" s="80"/>
      <c r="TJM179" s="80"/>
      <c r="TJN179" s="80"/>
      <c r="TJO179" s="80"/>
      <c r="TJP179" s="80"/>
      <c r="TJQ179" s="80"/>
      <c r="TJR179" s="80"/>
      <c r="TJS179" s="80"/>
      <c r="TJT179" s="80"/>
      <c r="TJU179" s="80"/>
      <c r="TJV179" s="80"/>
      <c r="TJW179" s="80"/>
      <c r="TJX179" s="80"/>
      <c r="TJY179" s="80"/>
      <c r="TJZ179" s="80"/>
      <c r="TKA179" s="80"/>
      <c r="TKB179" s="80"/>
      <c r="TKC179" s="80"/>
      <c r="TKD179" s="80"/>
      <c r="TKE179" s="80"/>
      <c r="TKF179" s="80"/>
      <c r="TKG179" s="80"/>
      <c r="TKH179" s="80"/>
      <c r="TKI179" s="80"/>
      <c r="TKJ179" s="80"/>
      <c r="TKK179" s="80"/>
      <c r="TKL179" s="80"/>
      <c r="TKM179" s="80"/>
      <c r="TKN179" s="80"/>
      <c r="TKO179" s="80"/>
      <c r="TKP179" s="80"/>
      <c r="TKQ179" s="80"/>
      <c r="TKR179" s="80"/>
      <c r="TKS179" s="80"/>
      <c r="TKT179" s="80"/>
      <c r="TKU179" s="80"/>
      <c r="TKV179" s="80"/>
      <c r="TKW179" s="80"/>
      <c r="TKX179" s="80"/>
      <c r="TKY179" s="80"/>
      <c r="TKZ179" s="80"/>
      <c r="TLA179" s="80"/>
      <c r="TLB179" s="80"/>
      <c r="TLC179" s="80"/>
      <c r="TLD179" s="80"/>
      <c r="TLE179" s="80"/>
      <c r="TLF179" s="80"/>
      <c r="TLG179" s="80"/>
      <c r="TLH179" s="80"/>
      <c r="TLI179" s="80"/>
      <c r="TLJ179" s="80"/>
      <c r="TLK179" s="80"/>
      <c r="TLL179" s="80"/>
      <c r="TLM179" s="80"/>
      <c r="TLN179" s="80"/>
      <c r="TLO179" s="80"/>
      <c r="TLP179" s="80"/>
      <c r="TLQ179" s="80"/>
      <c r="TLR179" s="80"/>
      <c r="TLS179" s="80"/>
      <c r="TLT179" s="80"/>
      <c r="TLU179" s="80"/>
      <c r="TLV179" s="80"/>
      <c r="TLW179" s="80"/>
      <c r="TLX179" s="80"/>
      <c r="TLY179" s="80"/>
      <c r="TLZ179" s="80"/>
      <c r="TMA179" s="80"/>
      <c r="TMB179" s="80"/>
      <c r="TMC179" s="80"/>
      <c r="TMD179" s="80"/>
      <c r="TME179" s="80"/>
      <c r="TMF179" s="80"/>
      <c r="TMG179" s="80"/>
      <c r="TMH179" s="80"/>
      <c r="TMI179" s="80"/>
      <c r="TMJ179" s="80"/>
      <c r="TMK179" s="80"/>
      <c r="TML179" s="80"/>
      <c r="TMM179" s="80"/>
      <c r="TMN179" s="80"/>
      <c r="TMO179" s="80"/>
      <c r="TMP179" s="80"/>
      <c r="TMQ179" s="80"/>
      <c r="TMR179" s="80"/>
      <c r="TMS179" s="80"/>
      <c r="TMT179" s="80"/>
      <c r="TMU179" s="80"/>
      <c r="TMV179" s="80"/>
      <c r="TMW179" s="80"/>
      <c r="TMX179" s="80"/>
      <c r="TMY179" s="80"/>
      <c r="TMZ179" s="80"/>
      <c r="TNA179" s="80"/>
      <c r="TNB179" s="80"/>
      <c r="TNC179" s="80"/>
      <c r="TND179" s="80"/>
      <c r="TNE179" s="80"/>
      <c r="TNF179" s="80"/>
      <c r="TNG179" s="80"/>
      <c r="TNH179" s="80"/>
      <c r="TNI179" s="80"/>
      <c r="TNJ179" s="80"/>
      <c r="TNK179" s="80"/>
      <c r="TNL179" s="80"/>
      <c r="TNM179" s="80"/>
      <c r="TNN179" s="80"/>
      <c r="TNO179" s="80"/>
      <c r="TNP179" s="80"/>
      <c r="TNQ179" s="80"/>
      <c r="TNR179" s="80"/>
      <c r="TNS179" s="80"/>
      <c r="TNT179" s="80"/>
      <c r="TNU179" s="80"/>
      <c r="TNV179" s="80"/>
      <c r="TNW179" s="80"/>
      <c r="TNX179" s="80"/>
      <c r="TNY179" s="80"/>
      <c r="TNZ179" s="80"/>
      <c r="TOA179" s="80"/>
      <c r="TOB179" s="80"/>
      <c r="TOC179" s="80"/>
      <c r="TOD179" s="80"/>
      <c r="TOE179" s="80"/>
      <c r="TOF179" s="80"/>
      <c r="TOG179" s="80"/>
      <c r="TOH179" s="80"/>
      <c r="TOI179" s="80"/>
      <c r="TOJ179" s="80"/>
      <c r="TOK179" s="80"/>
      <c r="TOL179" s="80"/>
      <c r="TOM179" s="80"/>
      <c r="TON179" s="80"/>
      <c r="TOO179" s="80"/>
      <c r="TOP179" s="80"/>
      <c r="TOQ179" s="80"/>
      <c r="TOR179" s="80"/>
      <c r="TOS179" s="80"/>
      <c r="TOT179" s="80"/>
      <c r="TOU179" s="80"/>
      <c r="TOV179" s="80"/>
      <c r="TOW179" s="80"/>
      <c r="TOX179" s="80"/>
      <c r="TOY179" s="80"/>
      <c r="TOZ179" s="80"/>
      <c r="TPA179" s="80"/>
      <c r="TPB179" s="80"/>
      <c r="TPC179" s="80"/>
      <c r="TPD179" s="80"/>
      <c r="TPE179" s="80"/>
      <c r="TPF179" s="80"/>
      <c r="TPG179" s="80"/>
      <c r="TPH179" s="80"/>
      <c r="TPI179" s="80"/>
      <c r="TPJ179" s="80"/>
      <c r="TPK179" s="80"/>
      <c r="TPL179" s="80"/>
      <c r="TPM179" s="80"/>
      <c r="TPN179" s="80"/>
      <c r="TPO179" s="80"/>
      <c r="TPP179" s="80"/>
      <c r="TPQ179" s="80"/>
      <c r="TPR179" s="80"/>
      <c r="TPS179" s="80"/>
      <c r="TPT179" s="80"/>
      <c r="TPU179" s="80"/>
      <c r="TPV179" s="80"/>
      <c r="TPW179" s="80"/>
      <c r="TPX179" s="80"/>
      <c r="TPY179" s="80"/>
      <c r="TPZ179" s="80"/>
      <c r="TQA179" s="80"/>
      <c r="TQB179" s="80"/>
      <c r="TQC179" s="80"/>
      <c r="TQD179" s="80"/>
      <c r="TQE179" s="80"/>
      <c r="TQF179" s="80"/>
      <c r="TQG179" s="80"/>
      <c r="TQH179" s="80"/>
      <c r="TQI179" s="80"/>
      <c r="TQJ179" s="80"/>
      <c r="TQK179" s="80"/>
      <c r="TQL179" s="80"/>
      <c r="TQM179" s="80"/>
      <c r="TQN179" s="80"/>
      <c r="TQO179" s="80"/>
      <c r="TQP179" s="80"/>
      <c r="TQQ179" s="80"/>
      <c r="TQR179" s="80"/>
      <c r="TQS179" s="80"/>
      <c r="TQT179" s="80"/>
      <c r="TQU179" s="80"/>
      <c r="TQV179" s="80"/>
      <c r="TQW179" s="80"/>
      <c r="TQX179" s="80"/>
      <c r="TQY179" s="80"/>
      <c r="TQZ179" s="80"/>
      <c r="TRA179" s="80"/>
      <c r="TRB179" s="80"/>
      <c r="TRC179" s="80"/>
      <c r="TRD179" s="80"/>
      <c r="TRE179" s="80"/>
      <c r="TRF179" s="80"/>
      <c r="TRG179" s="80"/>
      <c r="TRH179" s="80"/>
      <c r="TRI179" s="80"/>
      <c r="TRJ179" s="80"/>
      <c r="TRK179" s="80"/>
      <c r="TRL179" s="80"/>
      <c r="TRM179" s="80"/>
      <c r="TRN179" s="80"/>
      <c r="TRO179" s="80"/>
      <c r="TRP179" s="80"/>
      <c r="TRQ179" s="80"/>
      <c r="TRR179" s="80"/>
      <c r="TRS179" s="80"/>
      <c r="TRT179" s="80"/>
      <c r="TRU179" s="80"/>
      <c r="TRV179" s="80"/>
      <c r="TRW179" s="80"/>
      <c r="TRX179" s="80"/>
      <c r="TRY179" s="80"/>
      <c r="TRZ179" s="80"/>
      <c r="TSA179" s="80"/>
      <c r="TSB179" s="80"/>
      <c r="TSC179" s="80"/>
      <c r="TSD179" s="80"/>
      <c r="TSE179" s="80"/>
      <c r="TSF179" s="80"/>
      <c r="TSG179" s="80"/>
      <c r="TSH179" s="80"/>
      <c r="TSI179" s="80"/>
      <c r="TSJ179" s="80"/>
      <c r="TSK179" s="80"/>
      <c r="TSL179" s="80"/>
      <c r="TSM179" s="80"/>
      <c r="TSN179" s="80"/>
      <c r="TSO179" s="80"/>
      <c r="TSP179" s="80"/>
      <c r="TSQ179" s="80"/>
      <c r="TSR179" s="80"/>
      <c r="TSS179" s="80"/>
      <c r="TST179" s="80"/>
      <c r="TSU179" s="80"/>
      <c r="TSV179" s="80"/>
      <c r="TSW179" s="80"/>
      <c r="TSX179" s="80"/>
      <c r="TSY179" s="80"/>
      <c r="TSZ179" s="80"/>
      <c r="TTA179" s="80"/>
      <c r="TTB179" s="80"/>
      <c r="TTC179" s="80"/>
      <c r="TTD179" s="80"/>
      <c r="TTE179" s="80"/>
      <c r="TTF179" s="80"/>
      <c r="TTG179" s="80"/>
      <c r="TTH179" s="80"/>
      <c r="TTI179" s="80"/>
      <c r="TTJ179" s="80"/>
      <c r="TTK179" s="80"/>
      <c r="TTL179" s="80"/>
      <c r="TTM179" s="80"/>
      <c r="TTN179" s="80"/>
      <c r="TTO179" s="80"/>
      <c r="TTP179" s="80"/>
      <c r="TTQ179" s="80"/>
      <c r="TTR179" s="80"/>
      <c r="TTS179" s="80"/>
      <c r="TTT179" s="80"/>
      <c r="TTU179" s="80"/>
      <c r="TTV179" s="80"/>
      <c r="TTW179" s="80"/>
      <c r="TTX179" s="80"/>
      <c r="TTY179" s="80"/>
      <c r="TTZ179" s="80"/>
      <c r="TUA179" s="80"/>
      <c r="TUB179" s="80"/>
      <c r="TUC179" s="80"/>
      <c r="TUD179" s="80"/>
      <c r="TUE179" s="80"/>
      <c r="TUF179" s="80"/>
      <c r="TUG179" s="80"/>
      <c r="TUH179" s="80"/>
      <c r="TUI179" s="80"/>
      <c r="TUJ179" s="80"/>
      <c r="TUK179" s="80"/>
      <c r="TUL179" s="80"/>
      <c r="TUM179" s="80"/>
      <c r="TUN179" s="80"/>
      <c r="TUO179" s="80"/>
      <c r="TUP179" s="80"/>
      <c r="TUQ179" s="80"/>
      <c r="TUR179" s="80"/>
      <c r="TUS179" s="80"/>
      <c r="TUT179" s="80"/>
      <c r="TUU179" s="80"/>
      <c r="TUV179" s="80"/>
      <c r="TUW179" s="80"/>
      <c r="TUX179" s="80"/>
      <c r="TUY179" s="80"/>
      <c r="TUZ179" s="80"/>
      <c r="TVA179" s="80"/>
      <c r="TVB179" s="80"/>
      <c r="TVC179" s="80"/>
      <c r="TVD179" s="80"/>
      <c r="TVE179" s="80"/>
      <c r="TVF179" s="80"/>
      <c r="TVG179" s="80"/>
      <c r="TVH179" s="80"/>
      <c r="TVI179" s="80"/>
      <c r="TVJ179" s="80"/>
      <c r="TVK179" s="80"/>
      <c r="TVL179" s="80"/>
      <c r="TVM179" s="80"/>
      <c r="TVN179" s="80"/>
      <c r="TVO179" s="80"/>
      <c r="TVP179" s="80"/>
      <c r="TVQ179" s="80"/>
      <c r="TVR179" s="80"/>
      <c r="TVS179" s="80"/>
      <c r="TVT179" s="80"/>
      <c r="TVU179" s="80"/>
      <c r="TVV179" s="80"/>
      <c r="TVW179" s="80"/>
      <c r="TVX179" s="80"/>
      <c r="TVY179" s="80"/>
      <c r="TVZ179" s="80"/>
      <c r="TWA179" s="80"/>
      <c r="TWB179" s="80"/>
      <c r="TWC179" s="80"/>
      <c r="TWD179" s="80"/>
      <c r="TWE179" s="80"/>
      <c r="TWF179" s="80"/>
      <c r="TWG179" s="80"/>
      <c r="TWH179" s="80"/>
      <c r="TWI179" s="80"/>
      <c r="TWJ179" s="80"/>
      <c r="TWK179" s="80"/>
      <c r="TWL179" s="80"/>
      <c r="TWM179" s="80"/>
      <c r="TWN179" s="80"/>
      <c r="TWO179" s="80"/>
      <c r="TWP179" s="80"/>
      <c r="TWQ179" s="80"/>
      <c r="TWR179" s="80"/>
      <c r="TWS179" s="80"/>
      <c r="TWT179" s="80"/>
      <c r="TWU179" s="80"/>
      <c r="TWV179" s="80"/>
      <c r="TWW179" s="80"/>
      <c r="TWX179" s="80"/>
      <c r="TWY179" s="80"/>
      <c r="TWZ179" s="80"/>
      <c r="TXA179" s="80"/>
      <c r="TXB179" s="80"/>
      <c r="TXC179" s="80"/>
      <c r="TXD179" s="80"/>
      <c r="TXE179" s="80"/>
      <c r="TXF179" s="80"/>
      <c r="TXG179" s="80"/>
      <c r="TXH179" s="80"/>
      <c r="TXI179" s="80"/>
      <c r="TXJ179" s="80"/>
      <c r="TXK179" s="80"/>
      <c r="TXL179" s="80"/>
      <c r="TXM179" s="80"/>
      <c r="TXN179" s="80"/>
      <c r="TXO179" s="80"/>
      <c r="TXP179" s="80"/>
      <c r="TXQ179" s="80"/>
      <c r="TXR179" s="80"/>
      <c r="TXS179" s="80"/>
      <c r="TXT179" s="80"/>
      <c r="TXU179" s="80"/>
      <c r="TXV179" s="80"/>
      <c r="TXW179" s="80"/>
      <c r="TXX179" s="80"/>
      <c r="TXY179" s="80"/>
      <c r="TXZ179" s="80"/>
      <c r="TYA179" s="80"/>
      <c r="TYB179" s="80"/>
      <c r="TYC179" s="80"/>
      <c r="TYD179" s="80"/>
      <c r="TYE179" s="80"/>
      <c r="TYF179" s="80"/>
      <c r="TYG179" s="80"/>
      <c r="TYH179" s="80"/>
      <c r="TYI179" s="80"/>
      <c r="TYJ179" s="80"/>
      <c r="TYK179" s="80"/>
      <c r="TYL179" s="80"/>
      <c r="TYM179" s="80"/>
      <c r="TYN179" s="80"/>
      <c r="TYO179" s="80"/>
      <c r="TYP179" s="80"/>
      <c r="TYQ179" s="80"/>
      <c r="TYR179" s="80"/>
      <c r="TYS179" s="80"/>
      <c r="TYT179" s="80"/>
      <c r="TYU179" s="80"/>
      <c r="TYV179" s="80"/>
      <c r="TYW179" s="80"/>
      <c r="TYX179" s="80"/>
      <c r="TYY179" s="80"/>
      <c r="TYZ179" s="80"/>
      <c r="TZA179" s="80"/>
      <c r="TZB179" s="80"/>
      <c r="TZC179" s="80"/>
      <c r="TZD179" s="80"/>
      <c r="TZE179" s="80"/>
      <c r="TZF179" s="80"/>
      <c r="TZG179" s="80"/>
      <c r="TZH179" s="80"/>
      <c r="TZI179" s="80"/>
      <c r="TZJ179" s="80"/>
      <c r="TZK179" s="80"/>
      <c r="TZL179" s="80"/>
      <c r="TZM179" s="80"/>
      <c r="TZN179" s="80"/>
      <c r="TZO179" s="80"/>
      <c r="TZP179" s="80"/>
      <c r="TZQ179" s="80"/>
      <c r="TZR179" s="80"/>
      <c r="TZS179" s="80"/>
      <c r="TZT179" s="80"/>
      <c r="TZU179" s="80"/>
      <c r="TZV179" s="80"/>
      <c r="TZW179" s="80"/>
      <c r="TZX179" s="80"/>
      <c r="TZY179" s="80"/>
      <c r="TZZ179" s="80"/>
      <c r="UAA179" s="80"/>
      <c r="UAB179" s="80"/>
      <c r="UAC179" s="80"/>
      <c r="UAD179" s="80"/>
      <c r="UAE179" s="80"/>
      <c r="UAF179" s="80"/>
      <c r="UAG179" s="80"/>
      <c r="UAH179" s="80"/>
      <c r="UAI179" s="80"/>
      <c r="UAJ179" s="80"/>
      <c r="UAK179" s="80"/>
      <c r="UAL179" s="80"/>
      <c r="UAM179" s="80"/>
      <c r="UAN179" s="80"/>
      <c r="UAO179" s="80"/>
      <c r="UAP179" s="80"/>
      <c r="UAQ179" s="80"/>
      <c r="UAR179" s="80"/>
      <c r="UAS179" s="80"/>
      <c r="UAT179" s="80"/>
      <c r="UAU179" s="80"/>
      <c r="UAV179" s="80"/>
      <c r="UAW179" s="80"/>
      <c r="UAX179" s="80"/>
      <c r="UAY179" s="80"/>
      <c r="UAZ179" s="80"/>
      <c r="UBA179" s="80"/>
      <c r="UBB179" s="80"/>
      <c r="UBC179" s="80"/>
      <c r="UBD179" s="80"/>
      <c r="UBE179" s="80"/>
      <c r="UBF179" s="80"/>
      <c r="UBG179" s="80"/>
      <c r="UBH179" s="80"/>
      <c r="UBI179" s="80"/>
      <c r="UBJ179" s="80"/>
      <c r="UBK179" s="80"/>
      <c r="UBL179" s="80"/>
      <c r="UBM179" s="80"/>
      <c r="UBN179" s="80"/>
      <c r="UBO179" s="80"/>
      <c r="UBP179" s="80"/>
      <c r="UBQ179" s="80"/>
      <c r="UBR179" s="80"/>
      <c r="UBS179" s="80"/>
      <c r="UBT179" s="80"/>
      <c r="UBU179" s="80"/>
      <c r="UBV179" s="80"/>
      <c r="UBW179" s="80"/>
      <c r="UBX179" s="80"/>
      <c r="UBY179" s="80"/>
      <c r="UBZ179" s="80"/>
      <c r="UCA179" s="80"/>
      <c r="UCB179" s="80"/>
      <c r="UCC179" s="80"/>
      <c r="UCD179" s="80"/>
      <c r="UCE179" s="80"/>
      <c r="UCF179" s="80"/>
      <c r="UCG179" s="80"/>
      <c r="UCH179" s="80"/>
      <c r="UCI179" s="80"/>
      <c r="UCJ179" s="80"/>
      <c r="UCK179" s="80"/>
      <c r="UCL179" s="80"/>
      <c r="UCM179" s="80"/>
      <c r="UCN179" s="80"/>
      <c r="UCO179" s="80"/>
      <c r="UCP179" s="80"/>
      <c r="UCQ179" s="80"/>
      <c r="UCR179" s="80"/>
      <c r="UCS179" s="80"/>
      <c r="UCT179" s="80"/>
      <c r="UCU179" s="80"/>
      <c r="UCV179" s="80"/>
      <c r="UCW179" s="80"/>
      <c r="UCX179" s="80"/>
      <c r="UCY179" s="80"/>
      <c r="UCZ179" s="80"/>
      <c r="UDA179" s="80"/>
      <c r="UDB179" s="80"/>
      <c r="UDC179" s="80"/>
      <c r="UDD179" s="80"/>
      <c r="UDE179" s="80"/>
      <c r="UDF179" s="80"/>
      <c r="UDG179" s="80"/>
      <c r="UDH179" s="80"/>
      <c r="UDI179" s="80"/>
      <c r="UDJ179" s="80"/>
      <c r="UDK179" s="80"/>
      <c r="UDL179" s="80"/>
      <c r="UDM179" s="80"/>
      <c r="UDN179" s="80"/>
      <c r="UDO179" s="80"/>
      <c r="UDP179" s="80"/>
      <c r="UDQ179" s="80"/>
      <c r="UDR179" s="80"/>
      <c r="UDS179" s="80"/>
      <c r="UDT179" s="80"/>
      <c r="UDU179" s="80"/>
      <c r="UDV179" s="80"/>
      <c r="UDW179" s="80"/>
      <c r="UDX179" s="80"/>
      <c r="UDY179" s="80"/>
      <c r="UDZ179" s="80"/>
      <c r="UEA179" s="80"/>
      <c r="UEB179" s="80"/>
      <c r="UEC179" s="80"/>
      <c r="UED179" s="80"/>
      <c r="UEE179" s="80"/>
      <c r="UEF179" s="80"/>
      <c r="UEG179" s="80"/>
      <c r="UEH179" s="80"/>
      <c r="UEI179" s="80"/>
      <c r="UEJ179" s="80"/>
      <c r="UEK179" s="80"/>
      <c r="UEL179" s="80"/>
      <c r="UEM179" s="80"/>
      <c r="UEN179" s="80"/>
      <c r="UEO179" s="80"/>
      <c r="UEP179" s="80"/>
      <c r="UEQ179" s="80"/>
      <c r="UER179" s="80"/>
      <c r="UES179" s="80"/>
      <c r="UET179" s="80"/>
      <c r="UEU179" s="80"/>
      <c r="UEV179" s="80"/>
      <c r="UEW179" s="80"/>
      <c r="UEX179" s="80"/>
      <c r="UEY179" s="80"/>
      <c r="UEZ179" s="80"/>
      <c r="UFA179" s="80"/>
      <c r="UFB179" s="80"/>
      <c r="UFC179" s="80"/>
      <c r="UFD179" s="80"/>
      <c r="UFE179" s="80"/>
      <c r="UFF179" s="80"/>
      <c r="UFG179" s="80"/>
      <c r="UFH179" s="80"/>
      <c r="UFI179" s="80"/>
      <c r="UFJ179" s="80"/>
      <c r="UFK179" s="80"/>
      <c r="UFL179" s="80"/>
      <c r="UFM179" s="80"/>
      <c r="UFN179" s="80"/>
      <c r="UFO179" s="80"/>
      <c r="UFP179" s="80"/>
      <c r="UFQ179" s="80"/>
      <c r="UFR179" s="80"/>
      <c r="UFS179" s="80"/>
      <c r="UFT179" s="80"/>
      <c r="UFU179" s="80"/>
      <c r="UFV179" s="80"/>
      <c r="UFW179" s="80"/>
      <c r="UFX179" s="80"/>
      <c r="UFY179" s="80"/>
      <c r="UFZ179" s="80"/>
      <c r="UGA179" s="80"/>
      <c r="UGB179" s="80"/>
      <c r="UGC179" s="80"/>
      <c r="UGD179" s="80"/>
      <c r="UGE179" s="80"/>
      <c r="UGF179" s="80"/>
      <c r="UGG179" s="80"/>
      <c r="UGH179" s="80"/>
      <c r="UGI179" s="80"/>
      <c r="UGJ179" s="80"/>
      <c r="UGK179" s="80"/>
      <c r="UGL179" s="80"/>
      <c r="UGM179" s="80"/>
      <c r="UGN179" s="80"/>
      <c r="UGO179" s="80"/>
      <c r="UGP179" s="80"/>
      <c r="UGQ179" s="80"/>
      <c r="UGR179" s="80"/>
      <c r="UGS179" s="80"/>
      <c r="UGT179" s="80"/>
      <c r="UGU179" s="80"/>
      <c r="UGV179" s="80"/>
      <c r="UGW179" s="80"/>
      <c r="UGX179" s="80"/>
      <c r="UGY179" s="80"/>
      <c r="UGZ179" s="80"/>
      <c r="UHA179" s="80"/>
      <c r="UHB179" s="80"/>
      <c r="UHC179" s="80"/>
      <c r="UHD179" s="80"/>
      <c r="UHE179" s="80"/>
      <c r="UHF179" s="80"/>
      <c r="UHG179" s="80"/>
      <c r="UHH179" s="80"/>
      <c r="UHI179" s="80"/>
      <c r="UHJ179" s="80"/>
      <c r="UHK179" s="80"/>
      <c r="UHL179" s="80"/>
      <c r="UHM179" s="80"/>
      <c r="UHN179" s="80"/>
      <c r="UHO179" s="80"/>
      <c r="UHP179" s="80"/>
      <c r="UHQ179" s="80"/>
      <c r="UHR179" s="80"/>
      <c r="UHS179" s="80"/>
      <c r="UHT179" s="80"/>
      <c r="UHU179" s="80"/>
      <c r="UHV179" s="80"/>
      <c r="UHW179" s="80"/>
      <c r="UHX179" s="80"/>
      <c r="UHY179" s="80"/>
      <c r="UHZ179" s="80"/>
      <c r="UIA179" s="80"/>
      <c r="UIB179" s="80"/>
      <c r="UIC179" s="80"/>
      <c r="UID179" s="80"/>
      <c r="UIE179" s="80"/>
      <c r="UIF179" s="80"/>
      <c r="UIG179" s="80"/>
      <c r="UIH179" s="80"/>
      <c r="UII179" s="80"/>
      <c r="UIJ179" s="80"/>
      <c r="UIK179" s="80"/>
      <c r="UIL179" s="80"/>
      <c r="UIM179" s="80"/>
      <c r="UIN179" s="80"/>
      <c r="UIO179" s="80"/>
      <c r="UIP179" s="80"/>
      <c r="UIQ179" s="80"/>
      <c r="UIR179" s="80"/>
      <c r="UIS179" s="80"/>
      <c r="UIT179" s="80"/>
      <c r="UIU179" s="80"/>
      <c r="UIV179" s="80"/>
      <c r="UIW179" s="80"/>
      <c r="UIX179" s="80"/>
      <c r="UIY179" s="80"/>
      <c r="UIZ179" s="80"/>
      <c r="UJA179" s="80"/>
      <c r="UJB179" s="80"/>
      <c r="UJC179" s="80"/>
      <c r="UJD179" s="80"/>
      <c r="UJE179" s="80"/>
      <c r="UJF179" s="80"/>
      <c r="UJG179" s="80"/>
      <c r="UJH179" s="80"/>
      <c r="UJI179" s="80"/>
      <c r="UJJ179" s="80"/>
      <c r="UJK179" s="80"/>
      <c r="UJL179" s="80"/>
      <c r="UJM179" s="80"/>
      <c r="UJN179" s="80"/>
      <c r="UJO179" s="80"/>
      <c r="UJP179" s="80"/>
      <c r="UJQ179" s="80"/>
      <c r="UJR179" s="80"/>
      <c r="UJS179" s="80"/>
      <c r="UJT179" s="80"/>
      <c r="UJU179" s="80"/>
      <c r="UJV179" s="80"/>
      <c r="UJW179" s="80"/>
      <c r="UJX179" s="80"/>
      <c r="UJY179" s="80"/>
      <c r="UJZ179" s="80"/>
      <c r="UKA179" s="80"/>
      <c r="UKB179" s="80"/>
      <c r="UKC179" s="80"/>
      <c r="UKD179" s="80"/>
      <c r="UKE179" s="80"/>
      <c r="UKF179" s="80"/>
      <c r="UKG179" s="80"/>
      <c r="UKH179" s="80"/>
      <c r="UKI179" s="80"/>
      <c r="UKJ179" s="80"/>
      <c r="UKK179" s="80"/>
      <c r="UKL179" s="80"/>
      <c r="UKM179" s="80"/>
      <c r="UKN179" s="80"/>
      <c r="UKO179" s="80"/>
      <c r="UKP179" s="80"/>
      <c r="UKQ179" s="80"/>
      <c r="UKR179" s="80"/>
      <c r="UKS179" s="80"/>
      <c r="UKT179" s="80"/>
      <c r="UKU179" s="80"/>
      <c r="UKV179" s="80"/>
      <c r="UKW179" s="80"/>
      <c r="UKX179" s="80"/>
      <c r="UKY179" s="80"/>
      <c r="UKZ179" s="80"/>
      <c r="ULA179" s="80"/>
      <c r="ULB179" s="80"/>
      <c r="ULC179" s="80"/>
      <c r="ULD179" s="80"/>
      <c r="ULE179" s="80"/>
      <c r="ULF179" s="80"/>
      <c r="ULG179" s="80"/>
      <c r="ULH179" s="80"/>
      <c r="ULI179" s="80"/>
      <c r="ULJ179" s="80"/>
      <c r="ULK179" s="80"/>
      <c r="ULL179" s="80"/>
      <c r="ULM179" s="80"/>
      <c r="ULN179" s="80"/>
      <c r="ULO179" s="80"/>
      <c r="ULP179" s="80"/>
      <c r="ULQ179" s="80"/>
      <c r="ULR179" s="80"/>
      <c r="ULS179" s="80"/>
      <c r="ULT179" s="80"/>
      <c r="ULU179" s="80"/>
      <c r="ULV179" s="80"/>
      <c r="ULW179" s="80"/>
      <c r="ULX179" s="80"/>
      <c r="ULY179" s="80"/>
      <c r="ULZ179" s="80"/>
      <c r="UMA179" s="80"/>
      <c r="UMB179" s="80"/>
      <c r="UMC179" s="80"/>
      <c r="UMD179" s="80"/>
      <c r="UME179" s="80"/>
      <c r="UMF179" s="80"/>
      <c r="UMG179" s="80"/>
      <c r="UMH179" s="80"/>
      <c r="UMI179" s="80"/>
      <c r="UMJ179" s="80"/>
      <c r="UMK179" s="80"/>
      <c r="UML179" s="80"/>
      <c r="UMM179" s="80"/>
      <c r="UMN179" s="80"/>
      <c r="UMO179" s="80"/>
      <c r="UMP179" s="80"/>
      <c r="UMQ179" s="80"/>
      <c r="UMR179" s="80"/>
      <c r="UMS179" s="80"/>
      <c r="UMT179" s="80"/>
      <c r="UMU179" s="80"/>
      <c r="UMV179" s="80"/>
      <c r="UMW179" s="80"/>
      <c r="UMX179" s="80"/>
      <c r="UMY179" s="80"/>
      <c r="UMZ179" s="80"/>
      <c r="UNA179" s="80"/>
      <c r="UNB179" s="80"/>
      <c r="UNC179" s="80"/>
      <c r="UND179" s="80"/>
      <c r="UNE179" s="80"/>
      <c r="UNF179" s="80"/>
      <c r="UNG179" s="80"/>
      <c r="UNH179" s="80"/>
      <c r="UNI179" s="80"/>
      <c r="UNJ179" s="80"/>
      <c r="UNK179" s="80"/>
      <c r="UNL179" s="80"/>
      <c r="UNM179" s="80"/>
      <c r="UNN179" s="80"/>
      <c r="UNO179" s="80"/>
      <c r="UNP179" s="80"/>
      <c r="UNQ179" s="80"/>
      <c r="UNR179" s="80"/>
      <c r="UNS179" s="80"/>
      <c r="UNT179" s="80"/>
      <c r="UNU179" s="80"/>
      <c r="UNV179" s="80"/>
      <c r="UNW179" s="80"/>
      <c r="UNX179" s="80"/>
      <c r="UNY179" s="80"/>
      <c r="UNZ179" s="80"/>
      <c r="UOA179" s="80"/>
      <c r="UOB179" s="80"/>
      <c r="UOC179" s="80"/>
      <c r="UOD179" s="80"/>
      <c r="UOE179" s="80"/>
      <c r="UOF179" s="80"/>
      <c r="UOG179" s="80"/>
      <c r="UOH179" s="80"/>
      <c r="UOI179" s="80"/>
      <c r="UOJ179" s="80"/>
      <c r="UOK179" s="80"/>
      <c r="UOL179" s="80"/>
      <c r="UOM179" s="80"/>
      <c r="UON179" s="80"/>
      <c r="UOO179" s="80"/>
      <c r="UOP179" s="80"/>
      <c r="UOQ179" s="80"/>
      <c r="UOR179" s="80"/>
      <c r="UOS179" s="80"/>
      <c r="UOT179" s="80"/>
      <c r="UOU179" s="80"/>
      <c r="UOV179" s="80"/>
      <c r="UOW179" s="80"/>
      <c r="UOX179" s="80"/>
      <c r="UOY179" s="80"/>
      <c r="UOZ179" s="80"/>
      <c r="UPA179" s="80"/>
      <c r="UPB179" s="80"/>
      <c r="UPC179" s="80"/>
      <c r="UPD179" s="80"/>
      <c r="UPE179" s="80"/>
      <c r="UPF179" s="80"/>
      <c r="UPG179" s="80"/>
      <c r="UPH179" s="80"/>
      <c r="UPI179" s="80"/>
      <c r="UPJ179" s="80"/>
      <c r="UPK179" s="80"/>
      <c r="UPL179" s="80"/>
      <c r="UPM179" s="80"/>
      <c r="UPN179" s="80"/>
      <c r="UPO179" s="80"/>
      <c r="UPP179" s="80"/>
      <c r="UPQ179" s="80"/>
      <c r="UPR179" s="80"/>
      <c r="UPS179" s="80"/>
      <c r="UPT179" s="80"/>
      <c r="UPU179" s="80"/>
      <c r="UPV179" s="80"/>
      <c r="UPW179" s="80"/>
      <c r="UPX179" s="80"/>
      <c r="UPY179" s="80"/>
      <c r="UPZ179" s="80"/>
      <c r="UQA179" s="80"/>
      <c r="UQB179" s="80"/>
      <c r="UQC179" s="80"/>
      <c r="UQD179" s="80"/>
      <c r="UQE179" s="80"/>
      <c r="UQF179" s="80"/>
      <c r="UQG179" s="80"/>
      <c r="UQH179" s="80"/>
      <c r="UQI179" s="80"/>
      <c r="UQJ179" s="80"/>
      <c r="UQK179" s="80"/>
      <c r="UQL179" s="80"/>
      <c r="UQM179" s="80"/>
      <c r="UQN179" s="80"/>
      <c r="UQO179" s="80"/>
      <c r="UQP179" s="80"/>
      <c r="UQQ179" s="80"/>
      <c r="UQR179" s="80"/>
      <c r="UQS179" s="80"/>
      <c r="UQT179" s="80"/>
      <c r="UQU179" s="80"/>
      <c r="UQV179" s="80"/>
      <c r="UQW179" s="80"/>
      <c r="UQX179" s="80"/>
      <c r="UQY179" s="80"/>
      <c r="UQZ179" s="80"/>
      <c r="URA179" s="80"/>
      <c r="URB179" s="80"/>
      <c r="URC179" s="80"/>
      <c r="URD179" s="80"/>
      <c r="URE179" s="80"/>
      <c r="URF179" s="80"/>
      <c r="URG179" s="80"/>
      <c r="URH179" s="80"/>
      <c r="URI179" s="80"/>
      <c r="URJ179" s="80"/>
      <c r="URK179" s="80"/>
      <c r="URL179" s="80"/>
      <c r="URM179" s="80"/>
      <c r="URN179" s="80"/>
      <c r="URO179" s="80"/>
      <c r="URP179" s="80"/>
      <c r="URQ179" s="80"/>
      <c r="URR179" s="80"/>
      <c r="URS179" s="80"/>
      <c r="URT179" s="80"/>
      <c r="URU179" s="80"/>
      <c r="URV179" s="80"/>
      <c r="URW179" s="80"/>
      <c r="URX179" s="80"/>
      <c r="URY179" s="80"/>
      <c r="URZ179" s="80"/>
      <c r="USA179" s="80"/>
      <c r="USB179" s="80"/>
      <c r="USC179" s="80"/>
      <c r="USD179" s="80"/>
      <c r="USE179" s="80"/>
      <c r="USF179" s="80"/>
      <c r="USG179" s="80"/>
      <c r="USH179" s="80"/>
      <c r="USI179" s="80"/>
      <c r="USJ179" s="80"/>
      <c r="USK179" s="80"/>
      <c r="USL179" s="80"/>
      <c r="USM179" s="80"/>
      <c r="USN179" s="80"/>
      <c r="USO179" s="80"/>
      <c r="USP179" s="80"/>
      <c r="USQ179" s="80"/>
      <c r="USR179" s="80"/>
      <c r="USS179" s="80"/>
      <c r="UST179" s="80"/>
      <c r="USU179" s="80"/>
      <c r="USV179" s="80"/>
      <c r="USW179" s="80"/>
      <c r="USX179" s="80"/>
      <c r="USY179" s="80"/>
      <c r="USZ179" s="80"/>
      <c r="UTA179" s="80"/>
      <c r="UTB179" s="80"/>
      <c r="UTC179" s="80"/>
      <c r="UTD179" s="80"/>
      <c r="UTE179" s="80"/>
      <c r="UTF179" s="80"/>
      <c r="UTG179" s="80"/>
      <c r="UTH179" s="80"/>
      <c r="UTI179" s="80"/>
      <c r="UTJ179" s="80"/>
      <c r="UTK179" s="80"/>
      <c r="UTL179" s="80"/>
      <c r="UTM179" s="80"/>
      <c r="UTN179" s="80"/>
      <c r="UTO179" s="80"/>
      <c r="UTP179" s="80"/>
      <c r="UTQ179" s="80"/>
      <c r="UTR179" s="80"/>
      <c r="UTS179" s="80"/>
      <c r="UTT179" s="80"/>
      <c r="UTU179" s="80"/>
      <c r="UTV179" s="80"/>
      <c r="UTW179" s="80"/>
      <c r="UTX179" s="80"/>
      <c r="UTY179" s="80"/>
      <c r="UTZ179" s="80"/>
      <c r="UUA179" s="80"/>
      <c r="UUB179" s="80"/>
      <c r="UUC179" s="80"/>
      <c r="UUD179" s="80"/>
      <c r="UUE179" s="80"/>
      <c r="UUF179" s="80"/>
      <c r="UUG179" s="80"/>
      <c r="UUH179" s="80"/>
      <c r="UUI179" s="80"/>
      <c r="UUJ179" s="80"/>
      <c r="UUK179" s="80"/>
      <c r="UUL179" s="80"/>
      <c r="UUM179" s="80"/>
      <c r="UUN179" s="80"/>
      <c r="UUO179" s="80"/>
      <c r="UUP179" s="80"/>
      <c r="UUQ179" s="80"/>
      <c r="UUR179" s="80"/>
      <c r="UUS179" s="80"/>
      <c r="UUT179" s="80"/>
      <c r="UUU179" s="80"/>
      <c r="UUV179" s="80"/>
      <c r="UUW179" s="80"/>
      <c r="UUX179" s="80"/>
      <c r="UUY179" s="80"/>
      <c r="UUZ179" s="80"/>
      <c r="UVA179" s="80"/>
      <c r="UVB179" s="80"/>
      <c r="UVC179" s="80"/>
      <c r="UVD179" s="80"/>
      <c r="UVE179" s="80"/>
      <c r="UVF179" s="80"/>
      <c r="UVG179" s="80"/>
      <c r="UVH179" s="80"/>
      <c r="UVI179" s="80"/>
      <c r="UVJ179" s="80"/>
      <c r="UVK179" s="80"/>
      <c r="UVL179" s="80"/>
      <c r="UVM179" s="80"/>
      <c r="UVN179" s="80"/>
      <c r="UVO179" s="80"/>
      <c r="UVP179" s="80"/>
      <c r="UVQ179" s="80"/>
      <c r="UVR179" s="80"/>
      <c r="UVS179" s="80"/>
      <c r="UVT179" s="80"/>
      <c r="UVU179" s="80"/>
      <c r="UVV179" s="80"/>
      <c r="UVW179" s="80"/>
      <c r="UVX179" s="80"/>
      <c r="UVY179" s="80"/>
      <c r="UVZ179" s="80"/>
      <c r="UWA179" s="80"/>
      <c r="UWB179" s="80"/>
      <c r="UWC179" s="80"/>
      <c r="UWD179" s="80"/>
      <c r="UWE179" s="80"/>
      <c r="UWF179" s="80"/>
      <c r="UWG179" s="80"/>
      <c r="UWH179" s="80"/>
      <c r="UWI179" s="80"/>
      <c r="UWJ179" s="80"/>
      <c r="UWK179" s="80"/>
      <c r="UWL179" s="80"/>
      <c r="UWM179" s="80"/>
      <c r="UWN179" s="80"/>
      <c r="UWO179" s="80"/>
      <c r="UWP179" s="80"/>
      <c r="UWQ179" s="80"/>
      <c r="UWR179" s="80"/>
      <c r="UWS179" s="80"/>
      <c r="UWT179" s="80"/>
      <c r="UWU179" s="80"/>
      <c r="UWV179" s="80"/>
      <c r="UWW179" s="80"/>
      <c r="UWX179" s="80"/>
      <c r="UWY179" s="80"/>
      <c r="UWZ179" s="80"/>
      <c r="UXA179" s="80"/>
      <c r="UXB179" s="80"/>
      <c r="UXC179" s="80"/>
      <c r="UXD179" s="80"/>
      <c r="UXE179" s="80"/>
      <c r="UXF179" s="80"/>
      <c r="UXG179" s="80"/>
      <c r="UXH179" s="80"/>
      <c r="UXI179" s="80"/>
      <c r="UXJ179" s="80"/>
      <c r="UXK179" s="80"/>
      <c r="UXL179" s="80"/>
      <c r="UXM179" s="80"/>
      <c r="UXN179" s="80"/>
      <c r="UXO179" s="80"/>
      <c r="UXP179" s="80"/>
      <c r="UXQ179" s="80"/>
      <c r="UXR179" s="80"/>
      <c r="UXS179" s="80"/>
      <c r="UXT179" s="80"/>
      <c r="UXU179" s="80"/>
      <c r="UXV179" s="80"/>
      <c r="UXW179" s="80"/>
      <c r="UXX179" s="80"/>
      <c r="UXY179" s="80"/>
      <c r="UXZ179" s="80"/>
      <c r="UYA179" s="80"/>
      <c r="UYB179" s="80"/>
      <c r="UYC179" s="80"/>
      <c r="UYD179" s="80"/>
      <c r="UYE179" s="80"/>
      <c r="UYF179" s="80"/>
      <c r="UYG179" s="80"/>
      <c r="UYH179" s="80"/>
      <c r="UYI179" s="80"/>
      <c r="UYJ179" s="80"/>
      <c r="UYK179" s="80"/>
      <c r="UYL179" s="80"/>
      <c r="UYM179" s="80"/>
      <c r="UYN179" s="80"/>
      <c r="UYO179" s="80"/>
      <c r="UYP179" s="80"/>
      <c r="UYQ179" s="80"/>
      <c r="UYR179" s="80"/>
      <c r="UYS179" s="80"/>
      <c r="UYT179" s="80"/>
      <c r="UYU179" s="80"/>
      <c r="UYV179" s="80"/>
      <c r="UYW179" s="80"/>
      <c r="UYX179" s="80"/>
      <c r="UYY179" s="80"/>
      <c r="UYZ179" s="80"/>
      <c r="UZA179" s="80"/>
      <c r="UZB179" s="80"/>
      <c r="UZC179" s="80"/>
      <c r="UZD179" s="80"/>
      <c r="UZE179" s="80"/>
      <c r="UZF179" s="80"/>
      <c r="UZG179" s="80"/>
      <c r="UZH179" s="80"/>
      <c r="UZI179" s="80"/>
      <c r="UZJ179" s="80"/>
      <c r="UZK179" s="80"/>
      <c r="UZL179" s="80"/>
      <c r="UZM179" s="80"/>
      <c r="UZN179" s="80"/>
      <c r="UZO179" s="80"/>
      <c r="UZP179" s="80"/>
      <c r="UZQ179" s="80"/>
      <c r="UZR179" s="80"/>
      <c r="UZS179" s="80"/>
      <c r="UZT179" s="80"/>
      <c r="UZU179" s="80"/>
      <c r="UZV179" s="80"/>
      <c r="UZW179" s="80"/>
      <c r="UZX179" s="80"/>
      <c r="UZY179" s="80"/>
      <c r="UZZ179" s="80"/>
      <c r="VAA179" s="80"/>
      <c r="VAB179" s="80"/>
      <c r="VAC179" s="80"/>
      <c r="VAD179" s="80"/>
      <c r="VAE179" s="80"/>
      <c r="VAF179" s="80"/>
      <c r="VAG179" s="80"/>
      <c r="VAH179" s="80"/>
      <c r="VAI179" s="80"/>
      <c r="VAJ179" s="80"/>
      <c r="VAK179" s="80"/>
      <c r="VAL179" s="80"/>
      <c r="VAM179" s="80"/>
      <c r="VAN179" s="80"/>
      <c r="VAO179" s="80"/>
      <c r="VAP179" s="80"/>
      <c r="VAQ179" s="80"/>
      <c r="VAR179" s="80"/>
      <c r="VAS179" s="80"/>
      <c r="VAT179" s="80"/>
      <c r="VAU179" s="80"/>
      <c r="VAV179" s="80"/>
      <c r="VAW179" s="80"/>
      <c r="VAX179" s="80"/>
      <c r="VAY179" s="80"/>
      <c r="VAZ179" s="80"/>
      <c r="VBA179" s="80"/>
      <c r="VBB179" s="80"/>
      <c r="VBC179" s="80"/>
      <c r="VBD179" s="80"/>
      <c r="VBE179" s="80"/>
      <c r="VBF179" s="80"/>
      <c r="VBG179" s="80"/>
      <c r="VBH179" s="80"/>
      <c r="VBI179" s="80"/>
      <c r="VBJ179" s="80"/>
      <c r="VBK179" s="80"/>
      <c r="VBL179" s="80"/>
      <c r="VBM179" s="80"/>
      <c r="VBN179" s="80"/>
      <c r="VBO179" s="80"/>
      <c r="VBP179" s="80"/>
      <c r="VBQ179" s="80"/>
      <c r="VBR179" s="80"/>
      <c r="VBS179" s="80"/>
      <c r="VBT179" s="80"/>
      <c r="VBU179" s="80"/>
      <c r="VBV179" s="80"/>
      <c r="VBW179" s="80"/>
      <c r="VBX179" s="80"/>
      <c r="VBY179" s="80"/>
      <c r="VBZ179" s="80"/>
      <c r="VCA179" s="80"/>
      <c r="VCB179" s="80"/>
      <c r="VCC179" s="80"/>
      <c r="VCD179" s="80"/>
      <c r="VCE179" s="80"/>
      <c r="VCF179" s="80"/>
      <c r="VCG179" s="80"/>
      <c r="VCH179" s="80"/>
      <c r="VCI179" s="80"/>
      <c r="VCJ179" s="80"/>
      <c r="VCK179" s="80"/>
      <c r="VCL179" s="80"/>
      <c r="VCM179" s="80"/>
      <c r="VCN179" s="80"/>
      <c r="VCO179" s="80"/>
      <c r="VCP179" s="80"/>
      <c r="VCQ179" s="80"/>
      <c r="VCR179" s="80"/>
      <c r="VCS179" s="80"/>
      <c r="VCT179" s="80"/>
      <c r="VCU179" s="80"/>
      <c r="VCV179" s="80"/>
      <c r="VCW179" s="80"/>
      <c r="VCX179" s="80"/>
      <c r="VCY179" s="80"/>
      <c r="VCZ179" s="80"/>
      <c r="VDA179" s="80"/>
      <c r="VDB179" s="80"/>
      <c r="VDC179" s="80"/>
      <c r="VDD179" s="80"/>
      <c r="VDE179" s="80"/>
      <c r="VDF179" s="80"/>
      <c r="VDG179" s="80"/>
      <c r="VDH179" s="80"/>
      <c r="VDI179" s="80"/>
      <c r="VDJ179" s="80"/>
      <c r="VDK179" s="80"/>
      <c r="VDL179" s="80"/>
      <c r="VDM179" s="80"/>
      <c r="VDN179" s="80"/>
      <c r="VDO179" s="80"/>
      <c r="VDP179" s="80"/>
      <c r="VDQ179" s="80"/>
      <c r="VDR179" s="80"/>
      <c r="VDS179" s="80"/>
      <c r="VDT179" s="80"/>
      <c r="VDU179" s="80"/>
      <c r="VDV179" s="80"/>
      <c r="VDW179" s="80"/>
      <c r="VDX179" s="80"/>
      <c r="VDY179" s="80"/>
      <c r="VDZ179" s="80"/>
      <c r="VEA179" s="80"/>
      <c r="VEB179" s="80"/>
      <c r="VEC179" s="80"/>
      <c r="VED179" s="80"/>
      <c r="VEE179" s="80"/>
      <c r="VEF179" s="80"/>
      <c r="VEG179" s="80"/>
      <c r="VEH179" s="80"/>
      <c r="VEI179" s="80"/>
      <c r="VEJ179" s="80"/>
      <c r="VEK179" s="80"/>
      <c r="VEL179" s="80"/>
      <c r="VEM179" s="80"/>
      <c r="VEN179" s="80"/>
      <c r="VEO179" s="80"/>
      <c r="VEP179" s="80"/>
      <c r="VEQ179" s="80"/>
      <c r="VER179" s="80"/>
      <c r="VES179" s="80"/>
      <c r="VET179" s="80"/>
      <c r="VEU179" s="80"/>
      <c r="VEV179" s="80"/>
      <c r="VEW179" s="80"/>
      <c r="VEX179" s="80"/>
      <c r="VEY179" s="80"/>
      <c r="VEZ179" s="80"/>
      <c r="VFA179" s="80"/>
      <c r="VFB179" s="80"/>
      <c r="VFC179" s="80"/>
      <c r="VFD179" s="80"/>
      <c r="VFE179" s="80"/>
      <c r="VFF179" s="80"/>
      <c r="VFG179" s="80"/>
      <c r="VFH179" s="80"/>
      <c r="VFI179" s="80"/>
      <c r="VFJ179" s="80"/>
      <c r="VFK179" s="80"/>
      <c r="VFL179" s="80"/>
      <c r="VFM179" s="80"/>
      <c r="VFN179" s="80"/>
      <c r="VFO179" s="80"/>
      <c r="VFP179" s="80"/>
      <c r="VFQ179" s="80"/>
      <c r="VFR179" s="80"/>
      <c r="VFS179" s="80"/>
      <c r="VFT179" s="80"/>
      <c r="VFU179" s="80"/>
      <c r="VFV179" s="80"/>
      <c r="VFW179" s="80"/>
      <c r="VFX179" s="80"/>
      <c r="VFY179" s="80"/>
      <c r="VFZ179" s="80"/>
      <c r="VGA179" s="80"/>
      <c r="VGB179" s="80"/>
      <c r="VGC179" s="80"/>
      <c r="VGD179" s="80"/>
      <c r="VGE179" s="80"/>
      <c r="VGF179" s="80"/>
      <c r="VGG179" s="80"/>
      <c r="VGH179" s="80"/>
      <c r="VGI179" s="80"/>
      <c r="VGJ179" s="80"/>
      <c r="VGK179" s="80"/>
      <c r="VGL179" s="80"/>
      <c r="VGM179" s="80"/>
      <c r="VGN179" s="80"/>
      <c r="VGO179" s="80"/>
      <c r="VGP179" s="80"/>
      <c r="VGQ179" s="80"/>
      <c r="VGR179" s="80"/>
      <c r="VGS179" s="80"/>
      <c r="VGT179" s="80"/>
      <c r="VGU179" s="80"/>
      <c r="VGV179" s="80"/>
      <c r="VGW179" s="80"/>
      <c r="VGX179" s="80"/>
      <c r="VGY179" s="80"/>
      <c r="VGZ179" s="80"/>
      <c r="VHA179" s="80"/>
      <c r="VHB179" s="80"/>
      <c r="VHC179" s="80"/>
      <c r="VHD179" s="80"/>
      <c r="VHE179" s="80"/>
      <c r="VHF179" s="80"/>
      <c r="VHG179" s="80"/>
      <c r="VHH179" s="80"/>
      <c r="VHI179" s="80"/>
      <c r="VHJ179" s="80"/>
      <c r="VHK179" s="80"/>
      <c r="VHL179" s="80"/>
      <c r="VHM179" s="80"/>
      <c r="VHN179" s="80"/>
      <c r="VHO179" s="80"/>
      <c r="VHP179" s="80"/>
      <c r="VHQ179" s="80"/>
      <c r="VHR179" s="80"/>
      <c r="VHS179" s="80"/>
      <c r="VHT179" s="80"/>
      <c r="VHU179" s="80"/>
      <c r="VHV179" s="80"/>
      <c r="VHW179" s="80"/>
      <c r="VHX179" s="80"/>
      <c r="VHY179" s="80"/>
      <c r="VHZ179" s="80"/>
      <c r="VIA179" s="80"/>
      <c r="VIB179" s="80"/>
      <c r="VIC179" s="80"/>
      <c r="VID179" s="80"/>
      <c r="VIE179" s="80"/>
      <c r="VIF179" s="80"/>
      <c r="VIG179" s="80"/>
      <c r="VIH179" s="80"/>
      <c r="VII179" s="80"/>
      <c r="VIJ179" s="80"/>
      <c r="VIK179" s="80"/>
      <c r="VIL179" s="80"/>
      <c r="VIM179" s="80"/>
      <c r="VIN179" s="80"/>
      <c r="VIO179" s="80"/>
      <c r="VIP179" s="80"/>
      <c r="VIQ179" s="80"/>
      <c r="VIR179" s="80"/>
      <c r="VIS179" s="80"/>
      <c r="VIT179" s="80"/>
      <c r="VIU179" s="80"/>
      <c r="VIV179" s="80"/>
      <c r="VIW179" s="80"/>
      <c r="VIX179" s="80"/>
      <c r="VIY179" s="80"/>
      <c r="VIZ179" s="80"/>
      <c r="VJA179" s="80"/>
      <c r="VJB179" s="80"/>
      <c r="VJC179" s="80"/>
      <c r="VJD179" s="80"/>
      <c r="VJE179" s="80"/>
      <c r="VJF179" s="80"/>
      <c r="VJG179" s="80"/>
      <c r="VJH179" s="80"/>
      <c r="VJI179" s="80"/>
      <c r="VJJ179" s="80"/>
      <c r="VJK179" s="80"/>
      <c r="VJL179" s="80"/>
      <c r="VJM179" s="80"/>
      <c r="VJN179" s="80"/>
      <c r="VJO179" s="80"/>
      <c r="VJP179" s="80"/>
      <c r="VJQ179" s="80"/>
      <c r="VJR179" s="80"/>
      <c r="VJS179" s="80"/>
      <c r="VJT179" s="80"/>
      <c r="VJU179" s="80"/>
      <c r="VJV179" s="80"/>
      <c r="VJW179" s="80"/>
      <c r="VJX179" s="80"/>
      <c r="VJY179" s="80"/>
      <c r="VJZ179" s="80"/>
      <c r="VKA179" s="80"/>
      <c r="VKB179" s="80"/>
      <c r="VKC179" s="80"/>
      <c r="VKD179" s="80"/>
      <c r="VKE179" s="80"/>
      <c r="VKF179" s="80"/>
      <c r="VKG179" s="80"/>
      <c r="VKH179" s="80"/>
      <c r="VKI179" s="80"/>
      <c r="VKJ179" s="80"/>
      <c r="VKK179" s="80"/>
      <c r="VKL179" s="80"/>
      <c r="VKM179" s="80"/>
      <c r="VKN179" s="80"/>
      <c r="VKO179" s="80"/>
      <c r="VKP179" s="80"/>
      <c r="VKQ179" s="80"/>
      <c r="VKR179" s="80"/>
      <c r="VKS179" s="80"/>
      <c r="VKT179" s="80"/>
      <c r="VKU179" s="80"/>
      <c r="VKV179" s="80"/>
      <c r="VKW179" s="80"/>
      <c r="VKX179" s="80"/>
      <c r="VKY179" s="80"/>
      <c r="VKZ179" s="80"/>
      <c r="VLA179" s="80"/>
      <c r="VLB179" s="80"/>
      <c r="VLC179" s="80"/>
      <c r="VLD179" s="80"/>
      <c r="VLE179" s="80"/>
      <c r="VLF179" s="80"/>
      <c r="VLG179" s="80"/>
      <c r="VLH179" s="80"/>
      <c r="VLI179" s="80"/>
      <c r="VLJ179" s="80"/>
      <c r="VLK179" s="80"/>
      <c r="VLL179" s="80"/>
      <c r="VLM179" s="80"/>
      <c r="VLN179" s="80"/>
      <c r="VLO179" s="80"/>
      <c r="VLP179" s="80"/>
      <c r="VLQ179" s="80"/>
      <c r="VLR179" s="80"/>
      <c r="VLS179" s="80"/>
      <c r="VLT179" s="80"/>
      <c r="VLU179" s="80"/>
      <c r="VLV179" s="80"/>
      <c r="VLW179" s="80"/>
      <c r="VLX179" s="80"/>
      <c r="VLY179" s="80"/>
      <c r="VLZ179" s="80"/>
      <c r="VMA179" s="80"/>
      <c r="VMB179" s="80"/>
      <c r="VMC179" s="80"/>
      <c r="VMD179" s="80"/>
      <c r="VME179" s="80"/>
      <c r="VMF179" s="80"/>
      <c r="VMG179" s="80"/>
      <c r="VMH179" s="80"/>
      <c r="VMI179" s="80"/>
      <c r="VMJ179" s="80"/>
      <c r="VMK179" s="80"/>
      <c r="VML179" s="80"/>
      <c r="VMM179" s="80"/>
      <c r="VMN179" s="80"/>
      <c r="VMO179" s="80"/>
      <c r="VMP179" s="80"/>
      <c r="VMQ179" s="80"/>
      <c r="VMR179" s="80"/>
      <c r="VMS179" s="80"/>
      <c r="VMT179" s="80"/>
      <c r="VMU179" s="80"/>
      <c r="VMV179" s="80"/>
      <c r="VMW179" s="80"/>
      <c r="VMX179" s="80"/>
      <c r="VMY179" s="80"/>
      <c r="VMZ179" s="80"/>
      <c r="VNA179" s="80"/>
      <c r="VNB179" s="80"/>
      <c r="VNC179" s="80"/>
      <c r="VND179" s="80"/>
      <c r="VNE179" s="80"/>
      <c r="VNF179" s="80"/>
      <c r="VNG179" s="80"/>
      <c r="VNH179" s="80"/>
      <c r="VNI179" s="80"/>
      <c r="VNJ179" s="80"/>
      <c r="VNK179" s="80"/>
      <c r="VNL179" s="80"/>
      <c r="VNM179" s="80"/>
      <c r="VNN179" s="80"/>
      <c r="VNO179" s="80"/>
      <c r="VNP179" s="80"/>
      <c r="VNQ179" s="80"/>
      <c r="VNR179" s="80"/>
      <c r="VNS179" s="80"/>
      <c r="VNT179" s="80"/>
      <c r="VNU179" s="80"/>
      <c r="VNV179" s="80"/>
      <c r="VNW179" s="80"/>
      <c r="VNX179" s="80"/>
      <c r="VNY179" s="80"/>
      <c r="VNZ179" s="80"/>
      <c r="VOA179" s="80"/>
      <c r="VOB179" s="80"/>
      <c r="VOC179" s="80"/>
      <c r="VOD179" s="80"/>
      <c r="VOE179" s="80"/>
      <c r="VOF179" s="80"/>
      <c r="VOG179" s="80"/>
      <c r="VOH179" s="80"/>
      <c r="VOI179" s="80"/>
      <c r="VOJ179" s="80"/>
      <c r="VOK179" s="80"/>
      <c r="VOL179" s="80"/>
      <c r="VOM179" s="80"/>
      <c r="VON179" s="80"/>
      <c r="VOO179" s="80"/>
      <c r="VOP179" s="80"/>
      <c r="VOQ179" s="80"/>
      <c r="VOR179" s="80"/>
      <c r="VOS179" s="80"/>
      <c r="VOT179" s="80"/>
      <c r="VOU179" s="80"/>
      <c r="VOV179" s="80"/>
      <c r="VOW179" s="80"/>
      <c r="VOX179" s="80"/>
      <c r="VOY179" s="80"/>
      <c r="VOZ179" s="80"/>
      <c r="VPA179" s="80"/>
      <c r="VPB179" s="80"/>
      <c r="VPC179" s="80"/>
      <c r="VPD179" s="80"/>
      <c r="VPE179" s="80"/>
      <c r="VPF179" s="80"/>
      <c r="VPG179" s="80"/>
      <c r="VPH179" s="80"/>
      <c r="VPI179" s="80"/>
      <c r="VPJ179" s="80"/>
      <c r="VPK179" s="80"/>
      <c r="VPL179" s="80"/>
      <c r="VPM179" s="80"/>
      <c r="VPN179" s="80"/>
      <c r="VPO179" s="80"/>
      <c r="VPP179" s="80"/>
      <c r="VPQ179" s="80"/>
      <c r="VPR179" s="80"/>
      <c r="VPS179" s="80"/>
      <c r="VPT179" s="80"/>
      <c r="VPU179" s="80"/>
      <c r="VPV179" s="80"/>
      <c r="VPW179" s="80"/>
      <c r="VPX179" s="80"/>
      <c r="VPY179" s="80"/>
      <c r="VPZ179" s="80"/>
      <c r="VQA179" s="80"/>
      <c r="VQB179" s="80"/>
      <c r="VQC179" s="80"/>
      <c r="VQD179" s="80"/>
      <c r="VQE179" s="80"/>
      <c r="VQF179" s="80"/>
      <c r="VQG179" s="80"/>
      <c r="VQH179" s="80"/>
      <c r="VQI179" s="80"/>
      <c r="VQJ179" s="80"/>
      <c r="VQK179" s="80"/>
      <c r="VQL179" s="80"/>
      <c r="VQM179" s="80"/>
      <c r="VQN179" s="80"/>
      <c r="VQO179" s="80"/>
      <c r="VQP179" s="80"/>
      <c r="VQQ179" s="80"/>
      <c r="VQR179" s="80"/>
      <c r="VQS179" s="80"/>
      <c r="VQT179" s="80"/>
      <c r="VQU179" s="80"/>
      <c r="VQV179" s="80"/>
      <c r="VQW179" s="80"/>
      <c r="VQX179" s="80"/>
      <c r="VQY179" s="80"/>
      <c r="VQZ179" s="80"/>
      <c r="VRA179" s="80"/>
      <c r="VRB179" s="80"/>
      <c r="VRC179" s="80"/>
      <c r="VRD179" s="80"/>
      <c r="VRE179" s="80"/>
      <c r="VRF179" s="80"/>
      <c r="VRG179" s="80"/>
      <c r="VRH179" s="80"/>
      <c r="VRI179" s="80"/>
      <c r="VRJ179" s="80"/>
      <c r="VRK179" s="80"/>
      <c r="VRL179" s="80"/>
      <c r="VRM179" s="80"/>
      <c r="VRN179" s="80"/>
      <c r="VRO179" s="80"/>
      <c r="VRP179" s="80"/>
      <c r="VRQ179" s="80"/>
      <c r="VRR179" s="80"/>
      <c r="VRS179" s="80"/>
      <c r="VRT179" s="80"/>
      <c r="VRU179" s="80"/>
      <c r="VRV179" s="80"/>
      <c r="VRW179" s="80"/>
      <c r="VRX179" s="80"/>
      <c r="VRY179" s="80"/>
      <c r="VRZ179" s="80"/>
      <c r="VSA179" s="80"/>
      <c r="VSB179" s="80"/>
      <c r="VSC179" s="80"/>
      <c r="VSD179" s="80"/>
      <c r="VSE179" s="80"/>
      <c r="VSF179" s="80"/>
      <c r="VSG179" s="80"/>
      <c r="VSH179" s="80"/>
      <c r="VSI179" s="80"/>
      <c r="VSJ179" s="80"/>
      <c r="VSK179" s="80"/>
      <c r="VSL179" s="80"/>
      <c r="VSM179" s="80"/>
      <c r="VSN179" s="80"/>
      <c r="VSO179" s="80"/>
      <c r="VSP179" s="80"/>
      <c r="VSQ179" s="80"/>
      <c r="VSR179" s="80"/>
      <c r="VSS179" s="80"/>
      <c r="VST179" s="80"/>
      <c r="VSU179" s="80"/>
      <c r="VSV179" s="80"/>
      <c r="VSW179" s="80"/>
      <c r="VSX179" s="80"/>
      <c r="VSY179" s="80"/>
      <c r="VSZ179" s="80"/>
      <c r="VTA179" s="80"/>
      <c r="VTB179" s="80"/>
      <c r="VTC179" s="80"/>
      <c r="VTD179" s="80"/>
      <c r="VTE179" s="80"/>
      <c r="VTF179" s="80"/>
      <c r="VTG179" s="80"/>
      <c r="VTH179" s="80"/>
      <c r="VTI179" s="80"/>
      <c r="VTJ179" s="80"/>
      <c r="VTK179" s="80"/>
      <c r="VTL179" s="80"/>
      <c r="VTM179" s="80"/>
      <c r="VTN179" s="80"/>
      <c r="VTO179" s="80"/>
      <c r="VTP179" s="80"/>
      <c r="VTQ179" s="80"/>
      <c r="VTR179" s="80"/>
      <c r="VTS179" s="80"/>
      <c r="VTT179" s="80"/>
      <c r="VTU179" s="80"/>
      <c r="VTV179" s="80"/>
      <c r="VTW179" s="80"/>
      <c r="VTX179" s="80"/>
      <c r="VTY179" s="80"/>
      <c r="VTZ179" s="80"/>
      <c r="VUA179" s="80"/>
      <c r="VUB179" s="80"/>
      <c r="VUC179" s="80"/>
      <c r="VUD179" s="80"/>
      <c r="VUE179" s="80"/>
      <c r="VUF179" s="80"/>
      <c r="VUG179" s="80"/>
      <c r="VUH179" s="80"/>
      <c r="VUI179" s="80"/>
      <c r="VUJ179" s="80"/>
      <c r="VUK179" s="80"/>
      <c r="VUL179" s="80"/>
      <c r="VUM179" s="80"/>
      <c r="VUN179" s="80"/>
      <c r="VUO179" s="80"/>
      <c r="VUP179" s="80"/>
      <c r="VUQ179" s="80"/>
      <c r="VUR179" s="80"/>
      <c r="VUS179" s="80"/>
      <c r="VUT179" s="80"/>
      <c r="VUU179" s="80"/>
      <c r="VUV179" s="80"/>
      <c r="VUW179" s="80"/>
      <c r="VUX179" s="80"/>
      <c r="VUY179" s="80"/>
      <c r="VUZ179" s="80"/>
      <c r="VVA179" s="80"/>
      <c r="VVB179" s="80"/>
      <c r="VVC179" s="80"/>
      <c r="VVD179" s="80"/>
      <c r="VVE179" s="80"/>
      <c r="VVF179" s="80"/>
      <c r="VVG179" s="80"/>
      <c r="VVH179" s="80"/>
      <c r="VVI179" s="80"/>
      <c r="VVJ179" s="80"/>
      <c r="VVK179" s="80"/>
      <c r="VVL179" s="80"/>
      <c r="VVM179" s="80"/>
      <c r="VVN179" s="80"/>
      <c r="VVO179" s="80"/>
      <c r="VVP179" s="80"/>
      <c r="VVQ179" s="80"/>
      <c r="VVR179" s="80"/>
      <c r="VVS179" s="80"/>
      <c r="VVT179" s="80"/>
      <c r="VVU179" s="80"/>
      <c r="VVV179" s="80"/>
      <c r="VVW179" s="80"/>
      <c r="VVX179" s="80"/>
      <c r="VVY179" s="80"/>
      <c r="VVZ179" s="80"/>
      <c r="VWA179" s="80"/>
      <c r="VWB179" s="80"/>
      <c r="VWC179" s="80"/>
      <c r="VWD179" s="80"/>
      <c r="VWE179" s="80"/>
      <c r="VWF179" s="80"/>
      <c r="VWG179" s="80"/>
      <c r="VWH179" s="80"/>
      <c r="VWI179" s="80"/>
      <c r="VWJ179" s="80"/>
      <c r="VWK179" s="80"/>
      <c r="VWL179" s="80"/>
      <c r="VWM179" s="80"/>
      <c r="VWN179" s="80"/>
      <c r="VWO179" s="80"/>
      <c r="VWP179" s="80"/>
      <c r="VWQ179" s="80"/>
      <c r="VWR179" s="80"/>
      <c r="VWS179" s="80"/>
      <c r="VWT179" s="80"/>
      <c r="VWU179" s="80"/>
      <c r="VWV179" s="80"/>
      <c r="VWW179" s="80"/>
      <c r="VWX179" s="80"/>
      <c r="VWY179" s="80"/>
      <c r="VWZ179" s="80"/>
      <c r="VXA179" s="80"/>
      <c r="VXB179" s="80"/>
      <c r="VXC179" s="80"/>
      <c r="VXD179" s="80"/>
      <c r="VXE179" s="80"/>
      <c r="VXF179" s="80"/>
      <c r="VXG179" s="80"/>
      <c r="VXH179" s="80"/>
      <c r="VXI179" s="80"/>
      <c r="VXJ179" s="80"/>
      <c r="VXK179" s="80"/>
      <c r="VXL179" s="80"/>
      <c r="VXM179" s="80"/>
      <c r="VXN179" s="80"/>
      <c r="VXO179" s="80"/>
      <c r="VXP179" s="80"/>
      <c r="VXQ179" s="80"/>
      <c r="VXR179" s="80"/>
      <c r="VXS179" s="80"/>
      <c r="VXT179" s="80"/>
      <c r="VXU179" s="80"/>
      <c r="VXV179" s="80"/>
      <c r="VXW179" s="80"/>
      <c r="VXX179" s="80"/>
      <c r="VXY179" s="80"/>
      <c r="VXZ179" s="80"/>
      <c r="VYA179" s="80"/>
      <c r="VYB179" s="80"/>
      <c r="VYC179" s="80"/>
      <c r="VYD179" s="80"/>
      <c r="VYE179" s="80"/>
      <c r="VYF179" s="80"/>
      <c r="VYG179" s="80"/>
      <c r="VYH179" s="80"/>
      <c r="VYI179" s="80"/>
      <c r="VYJ179" s="80"/>
      <c r="VYK179" s="80"/>
      <c r="VYL179" s="80"/>
      <c r="VYM179" s="80"/>
      <c r="VYN179" s="80"/>
      <c r="VYO179" s="80"/>
      <c r="VYP179" s="80"/>
      <c r="VYQ179" s="80"/>
      <c r="VYR179" s="80"/>
      <c r="VYS179" s="80"/>
      <c r="VYT179" s="80"/>
      <c r="VYU179" s="80"/>
      <c r="VYV179" s="80"/>
      <c r="VYW179" s="80"/>
      <c r="VYX179" s="80"/>
      <c r="VYY179" s="80"/>
      <c r="VYZ179" s="80"/>
      <c r="VZA179" s="80"/>
      <c r="VZB179" s="80"/>
      <c r="VZC179" s="80"/>
      <c r="VZD179" s="80"/>
      <c r="VZE179" s="80"/>
      <c r="VZF179" s="80"/>
      <c r="VZG179" s="80"/>
      <c r="VZH179" s="80"/>
      <c r="VZI179" s="80"/>
      <c r="VZJ179" s="80"/>
      <c r="VZK179" s="80"/>
      <c r="VZL179" s="80"/>
      <c r="VZM179" s="80"/>
      <c r="VZN179" s="80"/>
      <c r="VZO179" s="80"/>
      <c r="VZP179" s="80"/>
      <c r="VZQ179" s="80"/>
      <c r="VZR179" s="80"/>
      <c r="VZS179" s="80"/>
      <c r="VZT179" s="80"/>
      <c r="VZU179" s="80"/>
      <c r="VZV179" s="80"/>
      <c r="VZW179" s="80"/>
      <c r="VZX179" s="80"/>
      <c r="VZY179" s="80"/>
      <c r="VZZ179" s="80"/>
      <c r="WAA179" s="80"/>
      <c r="WAB179" s="80"/>
      <c r="WAC179" s="80"/>
      <c r="WAD179" s="80"/>
      <c r="WAE179" s="80"/>
      <c r="WAF179" s="80"/>
      <c r="WAG179" s="80"/>
      <c r="WAH179" s="80"/>
      <c r="WAI179" s="80"/>
      <c r="WAJ179" s="80"/>
      <c r="WAK179" s="80"/>
      <c r="WAL179" s="80"/>
      <c r="WAM179" s="80"/>
      <c r="WAN179" s="80"/>
      <c r="WAO179" s="80"/>
      <c r="WAP179" s="80"/>
      <c r="WAQ179" s="80"/>
      <c r="WAR179" s="80"/>
      <c r="WAS179" s="80"/>
      <c r="WAT179" s="80"/>
      <c r="WAU179" s="80"/>
      <c r="WAV179" s="80"/>
      <c r="WAW179" s="80"/>
      <c r="WAX179" s="80"/>
      <c r="WAY179" s="80"/>
      <c r="WAZ179" s="80"/>
      <c r="WBA179" s="80"/>
      <c r="WBB179" s="80"/>
      <c r="WBC179" s="80"/>
      <c r="WBD179" s="80"/>
      <c r="WBE179" s="80"/>
      <c r="WBF179" s="80"/>
      <c r="WBG179" s="80"/>
      <c r="WBH179" s="80"/>
      <c r="WBI179" s="80"/>
      <c r="WBJ179" s="80"/>
      <c r="WBK179" s="80"/>
      <c r="WBL179" s="80"/>
      <c r="WBM179" s="80"/>
      <c r="WBN179" s="80"/>
      <c r="WBO179" s="80"/>
      <c r="WBP179" s="80"/>
      <c r="WBQ179" s="80"/>
      <c r="WBR179" s="80"/>
      <c r="WBS179" s="80"/>
      <c r="WBT179" s="80"/>
      <c r="WBU179" s="80"/>
      <c r="WBV179" s="80"/>
      <c r="WBW179" s="80"/>
      <c r="WBX179" s="80"/>
      <c r="WBY179" s="80"/>
      <c r="WBZ179" s="80"/>
      <c r="WCA179" s="80"/>
      <c r="WCB179" s="80"/>
      <c r="WCC179" s="80"/>
      <c r="WCD179" s="80"/>
      <c r="WCE179" s="80"/>
      <c r="WCF179" s="80"/>
      <c r="WCG179" s="80"/>
      <c r="WCH179" s="80"/>
      <c r="WCI179" s="80"/>
      <c r="WCJ179" s="80"/>
      <c r="WCK179" s="80"/>
      <c r="WCL179" s="80"/>
      <c r="WCM179" s="80"/>
      <c r="WCN179" s="80"/>
      <c r="WCO179" s="80"/>
      <c r="WCP179" s="80"/>
      <c r="WCQ179" s="80"/>
      <c r="WCR179" s="80"/>
      <c r="WCS179" s="80"/>
      <c r="WCT179" s="80"/>
      <c r="WCU179" s="80"/>
      <c r="WCV179" s="80"/>
      <c r="WCW179" s="80"/>
      <c r="WCX179" s="80"/>
      <c r="WCY179" s="80"/>
      <c r="WCZ179" s="80"/>
      <c r="WDA179" s="80"/>
      <c r="WDB179" s="80"/>
      <c r="WDC179" s="80"/>
      <c r="WDD179" s="80"/>
      <c r="WDE179" s="80"/>
      <c r="WDF179" s="80"/>
      <c r="WDG179" s="80"/>
      <c r="WDH179" s="80"/>
      <c r="WDI179" s="80"/>
      <c r="WDJ179" s="80"/>
      <c r="WDK179" s="80"/>
      <c r="WDL179" s="80"/>
      <c r="WDM179" s="80"/>
      <c r="WDN179" s="80"/>
      <c r="WDO179" s="80"/>
      <c r="WDP179" s="80"/>
      <c r="WDQ179" s="80"/>
      <c r="WDR179" s="80"/>
      <c r="WDS179" s="80"/>
      <c r="WDT179" s="80"/>
      <c r="WDU179" s="80"/>
      <c r="WDV179" s="80"/>
      <c r="WDW179" s="80"/>
      <c r="WDX179" s="80"/>
      <c r="WDY179" s="80"/>
      <c r="WDZ179" s="80"/>
      <c r="WEA179" s="80"/>
      <c r="WEB179" s="80"/>
      <c r="WEC179" s="80"/>
      <c r="WED179" s="80"/>
      <c r="WEE179" s="80"/>
      <c r="WEF179" s="80"/>
      <c r="WEG179" s="80"/>
      <c r="WEH179" s="80"/>
      <c r="WEI179" s="80"/>
      <c r="WEJ179" s="80"/>
      <c r="WEK179" s="80"/>
      <c r="WEL179" s="80"/>
      <c r="WEM179" s="80"/>
      <c r="WEN179" s="80"/>
      <c r="WEO179" s="80"/>
      <c r="WEP179" s="80"/>
      <c r="WEQ179" s="80"/>
      <c r="WER179" s="80"/>
      <c r="WES179" s="80"/>
      <c r="WET179" s="80"/>
      <c r="WEU179" s="80"/>
      <c r="WEV179" s="80"/>
      <c r="WEW179" s="80"/>
      <c r="WEX179" s="80"/>
      <c r="WEY179" s="80"/>
      <c r="WEZ179" s="80"/>
      <c r="WFA179" s="80"/>
      <c r="WFB179" s="80"/>
      <c r="WFC179" s="80"/>
      <c r="WFD179" s="80"/>
      <c r="WFE179" s="80"/>
      <c r="WFF179" s="80"/>
      <c r="WFG179" s="80"/>
      <c r="WFH179" s="80"/>
      <c r="WFI179" s="80"/>
      <c r="WFJ179" s="80"/>
      <c r="WFK179" s="80"/>
      <c r="WFL179" s="80"/>
      <c r="WFM179" s="80"/>
      <c r="WFN179" s="80"/>
      <c r="WFO179" s="80"/>
      <c r="WFP179" s="80"/>
      <c r="WFQ179" s="80"/>
      <c r="WFR179" s="80"/>
      <c r="WFS179" s="80"/>
      <c r="WFT179" s="80"/>
      <c r="WFU179" s="80"/>
      <c r="WFV179" s="80"/>
      <c r="WFW179" s="80"/>
      <c r="WFX179" s="80"/>
      <c r="WFY179" s="80"/>
      <c r="WFZ179" s="80"/>
      <c r="WGA179" s="80"/>
      <c r="WGB179" s="80"/>
      <c r="WGC179" s="80"/>
      <c r="WGD179" s="80"/>
      <c r="WGE179" s="80"/>
      <c r="WGF179" s="80"/>
      <c r="WGG179" s="80"/>
      <c r="WGH179" s="80"/>
      <c r="WGI179" s="80"/>
      <c r="WGJ179" s="80"/>
      <c r="WGK179" s="80"/>
      <c r="WGL179" s="80"/>
      <c r="WGM179" s="80"/>
      <c r="WGN179" s="80"/>
      <c r="WGO179" s="80"/>
      <c r="WGP179" s="80"/>
      <c r="WGQ179" s="80"/>
      <c r="WGR179" s="80"/>
      <c r="WGS179" s="80"/>
      <c r="WGT179" s="80"/>
      <c r="WGU179" s="80"/>
      <c r="WGV179" s="80"/>
      <c r="WGW179" s="80"/>
      <c r="WGX179" s="80"/>
      <c r="WGY179" s="80"/>
      <c r="WGZ179" s="80"/>
      <c r="WHA179" s="80"/>
      <c r="WHB179" s="80"/>
      <c r="WHC179" s="80"/>
      <c r="WHD179" s="80"/>
      <c r="WHE179" s="80"/>
      <c r="WHF179" s="80"/>
      <c r="WHG179" s="80"/>
      <c r="WHH179" s="80"/>
      <c r="WHI179" s="80"/>
      <c r="WHJ179" s="80"/>
      <c r="WHK179" s="80"/>
      <c r="WHL179" s="80"/>
      <c r="WHM179" s="80"/>
      <c r="WHN179" s="80"/>
      <c r="WHO179" s="80"/>
      <c r="WHP179" s="80"/>
      <c r="WHQ179" s="80"/>
      <c r="WHR179" s="80"/>
      <c r="WHS179" s="80"/>
      <c r="WHT179" s="80"/>
      <c r="WHU179" s="80"/>
      <c r="WHV179" s="80"/>
      <c r="WHW179" s="80"/>
      <c r="WHX179" s="80"/>
      <c r="WHY179" s="80"/>
      <c r="WHZ179" s="80"/>
      <c r="WIA179" s="80"/>
      <c r="WIB179" s="80"/>
      <c r="WIC179" s="80"/>
      <c r="WID179" s="80"/>
      <c r="WIE179" s="80"/>
      <c r="WIF179" s="80"/>
      <c r="WIG179" s="80"/>
      <c r="WIH179" s="80"/>
      <c r="WII179" s="80"/>
      <c r="WIJ179" s="80"/>
      <c r="WIK179" s="80"/>
      <c r="WIL179" s="80"/>
      <c r="WIM179" s="80"/>
      <c r="WIN179" s="80"/>
      <c r="WIO179" s="80"/>
      <c r="WIP179" s="80"/>
      <c r="WIQ179" s="80"/>
      <c r="WIR179" s="80"/>
      <c r="WIS179" s="80"/>
      <c r="WIT179" s="80"/>
      <c r="WIU179" s="80"/>
      <c r="WIV179" s="80"/>
      <c r="WIW179" s="80"/>
      <c r="WIX179" s="80"/>
      <c r="WIY179" s="80"/>
      <c r="WIZ179" s="80"/>
      <c r="WJA179" s="80"/>
      <c r="WJB179" s="80"/>
      <c r="WJC179" s="80"/>
      <c r="WJD179" s="80"/>
      <c r="WJE179" s="80"/>
      <c r="WJF179" s="80"/>
      <c r="WJG179" s="80"/>
      <c r="WJH179" s="80"/>
      <c r="WJI179" s="80"/>
      <c r="WJJ179" s="80"/>
      <c r="WJK179" s="80"/>
      <c r="WJL179" s="80"/>
      <c r="WJM179" s="80"/>
      <c r="WJN179" s="80"/>
      <c r="WJO179" s="80"/>
      <c r="WJP179" s="80"/>
      <c r="WJQ179" s="80"/>
      <c r="WJR179" s="80"/>
      <c r="WJS179" s="80"/>
      <c r="WJT179" s="80"/>
      <c r="WJU179" s="80"/>
      <c r="WJV179" s="80"/>
      <c r="WJW179" s="80"/>
      <c r="WJX179" s="80"/>
      <c r="WJY179" s="80"/>
      <c r="WJZ179" s="80"/>
      <c r="WKA179" s="80"/>
      <c r="WKB179" s="80"/>
      <c r="WKC179" s="80"/>
      <c r="WKD179" s="80"/>
      <c r="WKE179" s="80"/>
      <c r="WKF179" s="80"/>
      <c r="WKG179" s="80"/>
      <c r="WKH179" s="80"/>
      <c r="WKI179" s="80"/>
      <c r="WKJ179" s="80"/>
      <c r="WKK179" s="80"/>
      <c r="WKL179" s="80"/>
      <c r="WKM179" s="80"/>
      <c r="WKN179" s="80"/>
      <c r="WKO179" s="80"/>
      <c r="WKP179" s="80"/>
      <c r="WKQ179" s="80"/>
      <c r="WKR179" s="80"/>
      <c r="WKS179" s="80"/>
      <c r="WKT179" s="80"/>
      <c r="WKU179" s="80"/>
      <c r="WKV179" s="80"/>
      <c r="WKW179" s="80"/>
      <c r="WKX179" s="80"/>
      <c r="WKY179" s="80"/>
      <c r="WKZ179" s="80"/>
      <c r="WLA179" s="80"/>
      <c r="WLB179" s="80"/>
      <c r="WLC179" s="80"/>
      <c r="WLD179" s="80"/>
      <c r="WLE179" s="80"/>
      <c r="WLF179" s="80"/>
      <c r="WLG179" s="80"/>
      <c r="WLH179" s="80"/>
      <c r="WLI179" s="80"/>
      <c r="WLJ179" s="80"/>
      <c r="WLK179" s="80"/>
      <c r="WLL179" s="80"/>
      <c r="WLM179" s="80"/>
      <c r="WLN179" s="80"/>
      <c r="WLO179" s="80"/>
      <c r="WLP179" s="80"/>
      <c r="WLQ179" s="80"/>
      <c r="WLR179" s="80"/>
      <c r="WLS179" s="80"/>
      <c r="WLT179" s="80"/>
      <c r="WLU179" s="80"/>
      <c r="WLV179" s="80"/>
      <c r="WLW179" s="80"/>
      <c r="WLX179" s="80"/>
      <c r="WLY179" s="80"/>
      <c r="WLZ179" s="80"/>
      <c r="WMA179" s="80"/>
      <c r="WMB179" s="80"/>
      <c r="WMC179" s="80"/>
      <c r="WMD179" s="80"/>
      <c r="WME179" s="80"/>
      <c r="WMF179" s="80"/>
      <c r="WMG179" s="80"/>
      <c r="WMH179" s="80"/>
      <c r="WMI179" s="80"/>
      <c r="WMJ179" s="80"/>
      <c r="WMK179" s="80"/>
      <c r="WML179" s="80"/>
      <c r="WMM179" s="80"/>
      <c r="WMN179" s="80"/>
      <c r="WMO179" s="80"/>
      <c r="WMP179" s="80"/>
      <c r="WMQ179" s="80"/>
      <c r="WMR179" s="80"/>
      <c r="WMS179" s="80"/>
      <c r="WMT179" s="80"/>
      <c r="WMU179" s="80"/>
      <c r="WMV179" s="80"/>
      <c r="WMW179" s="80"/>
      <c r="WMX179" s="80"/>
      <c r="WMY179" s="80"/>
      <c r="WMZ179" s="80"/>
      <c r="WNA179" s="80"/>
      <c r="WNB179" s="80"/>
      <c r="WNC179" s="80"/>
      <c r="WND179" s="80"/>
      <c r="WNE179" s="80"/>
      <c r="WNF179" s="80"/>
      <c r="WNG179" s="80"/>
      <c r="WNH179" s="80"/>
      <c r="WNI179" s="80"/>
      <c r="WNJ179" s="80"/>
      <c r="WNK179" s="80"/>
      <c r="WNL179" s="80"/>
      <c r="WNM179" s="80"/>
      <c r="WNN179" s="80"/>
      <c r="WNO179" s="80"/>
      <c r="WNP179" s="80"/>
      <c r="WNQ179" s="80"/>
      <c r="WNR179" s="80"/>
      <c r="WNS179" s="80"/>
      <c r="WNT179" s="80"/>
      <c r="WNU179" s="80"/>
      <c r="WNV179" s="80"/>
      <c r="WNW179" s="80"/>
      <c r="WNX179" s="80"/>
      <c r="WNY179" s="80"/>
      <c r="WNZ179" s="80"/>
      <c r="WOA179" s="80"/>
      <c r="WOB179" s="80"/>
      <c r="WOC179" s="80"/>
      <c r="WOD179" s="80"/>
      <c r="WOE179" s="80"/>
      <c r="WOF179" s="80"/>
      <c r="WOG179" s="80"/>
      <c r="WOH179" s="80"/>
      <c r="WOI179" s="80"/>
      <c r="WOJ179" s="80"/>
      <c r="WOK179" s="80"/>
      <c r="WOL179" s="80"/>
      <c r="WOM179" s="80"/>
      <c r="WON179" s="80"/>
      <c r="WOO179" s="80"/>
      <c r="WOP179" s="80"/>
      <c r="WOQ179" s="80"/>
      <c r="WOR179" s="80"/>
      <c r="WOS179" s="80"/>
      <c r="WOT179" s="80"/>
      <c r="WOU179" s="80"/>
      <c r="WOV179" s="80"/>
      <c r="WOW179" s="80"/>
      <c r="WOX179" s="80"/>
      <c r="WOY179" s="80"/>
      <c r="WOZ179" s="80"/>
      <c r="WPA179" s="80"/>
      <c r="WPB179" s="80"/>
      <c r="WPC179" s="80"/>
      <c r="WPD179" s="80"/>
      <c r="WPE179" s="80"/>
      <c r="WPF179" s="80"/>
      <c r="WPG179" s="80"/>
      <c r="WPH179" s="80"/>
      <c r="WPI179" s="80"/>
      <c r="WPJ179" s="80"/>
      <c r="WPK179" s="80"/>
      <c r="WPL179" s="80"/>
      <c r="WPM179" s="80"/>
      <c r="WPN179" s="80"/>
      <c r="WPO179" s="80"/>
      <c r="WPP179" s="80"/>
      <c r="WPQ179" s="80"/>
      <c r="WPR179" s="80"/>
      <c r="WPS179" s="80"/>
      <c r="WPT179" s="80"/>
      <c r="WPU179" s="80"/>
      <c r="WPV179" s="80"/>
      <c r="WPW179" s="80"/>
      <c r="WPX179" s="80"/>
      <c r="WPY179" s="80"/>
      <c r="WPZ179" s="80"/>
      <c r="WQA179" s="80"/>
      <c r="WQB179" s="80"/>
      <c r="WQC179" s="80"/>
      <c r="WQD179" s="80"/>
      <c r="WQE179" s="80"/>
      <c r="WQF179" s="80"/>
      <c r="WQG179" s="80"/>
      <c r="WQH179" s="80"/>
      <c r="WQI179" s="80"/>
      <c r="WQJ179" s="80"/>
      <c r="WQK179" s="80"/>
      <c r="WQL179" s="80"/>
      <c r="WQM179" s="80"/>
      <c r="WQN179" s="80"/>
      <c r="WQO179" s="80"/>
      <c r="WQP179" s="80"/>
      <c r="WQQ179" s="80"/>
      <c r="WQR179" s="80"/>
      <c r="WQS179" s="80"/>
      <c r="WQT179" s="80"/>
      <c r="WQU179" s="80"/>
      <c r="WQV179" s="80"/>
      <c r="WQW179" s="80"/>
      <c r="WQX179" s="80"/>
      <c r="WQY179" s="80"/>
      <c r="WQZ179" s="80"/>
      <c r="WRA179" s="80"/>
      <c r="WRB179" s="80"/>
      <c r="WRC179" s="80"/>
      <c r="WRD179" s="80"/>
      <c r="WRE179" s="80"/>
      <c r="WRF179" s="80"/>
      <c r="WRG179" s="80"/>
      <c r="WRH179" s="80"/>
      <c r="WRI179" s="80"/>
      <c r="WRJ179" s="80"/>
      <c r="WRK179" s="80"/>
      <c r="WRL179" s="80"/>
      <c r="WRM179" s="80"/>
      <c r="WRN179" s="80"/>
      <c r="WRO179" s="80"/>
      <c r="WRP179" s="80"/>
      <c r="WRQ179" s="80"/>
      <c r="WRR179" s="80"/>
      <c r="WRS179" s="80"/>
      <c r="WRT179" s="80"/>
      <c r="WRU179" s="80"/>
      <c r="WRV179" s="80"/>
      <c r="WRW179" s="80"/>
      <c r="WRX179" s="80"/>
      <c r="WRY179" s="80"/>
      <c r="WRZ179" s="80"/>
      <c r="WSA179" s="80"/>
      <c r="WSB179" s="80"/>
      <c r="WSC179" s="80"/>
      <c r="WSD179" s="80"/>
      <c r="WSE179" s="80"/>
      <c r="WSF179" s="80"/>
      <c r="WSG179" s="80"/>
      <c r="WSH179" s="80"/>
      <c r="WSI179" s="80"/>
      <c r="WSJ179" s="80"/>
      <c r="WSK179" s="80"/>
      <c r="WSL179" s="80"/>
      <c r="WSM179" s="80"/>
      <c r="WSN179" s="80"/>
      <c r="WSO179" s="80"/>
      <c r="WSP179" s="80"/>
      <c r="WSQ179" s="80"/>
      <c r="WSR179" s="80"/>
      <c r="WSS179" s="80"/>
      <c r="WST179" s="80"/>
      <c r="WSU179" s="80"/>
      <c r="WSV179" s="80"/>
      <c r="WSW179" s="80"/>
      <c r="WSX179" s="80"/>
      <c r="WSY179" s="80"/>
      <c r="WSZ179" s="80"/>
      <c r="WTA179" s="80"/>
      <c r="WTB179" s="80"/>
      <c r="WTC179" s="80"/>
      <c r="WTD179" s="80"/>
      <c r="WTE179" s="80"/>
      <c r="WTF179" s="80"/>
      <c r="WTG179" s="80"/>
      <c r="WTH179" s="80"/>
      <c r="WTI179" s="80"/>
      <c r="WTJ179" s="80"/>
      <c r="WTK179" s="80"/>
      <c r="WTL179" s="80"/>
      <c r="WTM179" s="80"/>
      <c r="WTN179" s="80"/>
      <c r="WTO179" s="80"/>
      <c r="WTP179" s="80"/>
      <c r="WTQ179" s="80"/>
      <c r="WTR179" s="80"/>
      <c r="WTS179" s="80"/>
      <c r="WTT179" s="80"/>
      <c r="WTU179" s="80"/>
      <c r="WTV179" s="80"/>
      <c r="WTW179" s="80"/>
      <c r="WTX179" s="80"/>
      <c r="WTY179" s="80"/>
      <c r="WTZ179" s="80"/>
      <c r="WUA179" s="80"/>
      <c r="WUB179" s="80"/>
      <c r="WUC179" s="80"/>
      <c r="WUD179" s="80"/>
      <c r="WUE179" s="80"/>
      <c r="WUF179" s="80"/>
      <c r="WUG179" s="80"/>
      <c r="WUH179" s="80"/>
      <c r="WUI179" s="80"/>
      <c r="WUJ179" s="80"/>
      <c r="WUK179" s="80"/>
      <c r="WUL179" s="80"/>
      <c r="WUM179" s="80"/>
      <c r="WUN179" s="80"/>
      <c r="WUO179" s="80"/>
      <c r="WUP179" s="80"/>
      <c r="WUQ179" s="80"/>
      <c r="WUR179" s="80"/>
      <c r="WUS179" s="80"/>
      <c r="WUT179" s="80"/>
      <c r="WUU179" s="80"/>
      <c r="WUV179" s="80"/>
      <c r="WUW179" s="80"/>
      <c r="WUX179" s="80"/>
      <c r="WUY179" s="80"/>
      <c r="WUZ179" s="80"/>
      <c r="WVA179" s="80"/>
      <c r="WVB179" s="80"/>
      <c r="WVC179" s="80"/>
      <c r="WVD179" s="80"/>
      <c r="WVE179" s="80"/>
      <c r="WVF179" s="80"/>
      <c r="WVG179" s="80"/>
      <c r="WVH179" s="80"/>
      <c r="WVI179" s="80"/>
      <c r="WVJ179" s="80"/>
      <c r="WVK179" s="80"/>
      <c r="WVL179" s="80"/>
      <c r="WVM179" s="80"/>
      <c r="WVN179" s="80"/>
      <c r="WVO179" s="80"/>
      <c r="WVP179" s="80"/>
      <c r="WVQ179" s="80"/>
      <c r="WVR179" s="80"/>
      <c r="WVS179" s="80"/>
      <c r="WVT179" s="80"/>
      <c r="WVU179" s="80"/>
      <c r="WVV179" s="80"/>
      <c r="WVW179" s="80"/>
      <c r="WVX179" s="80"/>
      <c r="WVY179" s="80"/>
      <c r="WVZ179" s="80"/>
      <c r="WWA179" s="80"/>
      <c r="WWB179" s="80"/>
      <c r="WWC179" s="80"/>
      <c r="WWD179" s="80"/>
      <c r="WWE179" s="80"/>
      <c r="WWF179" s="80"/>
      <c r="WWG179" s="80"/>
      <c r="WWH179" s="80"/>
      <c r="WWI179" s="80"/>
      <c r="WWJ179" s="80"/>
      <c r="WWK179" s="80"/>
      <c r="WWL179" s="80"/>
      <c r="WWM179" s="80"/>
      <c r="WWN179" s="80"/>
      <c r="WWO179" s="80"/>
      <c r="WWP179" s="80"/>
      <c r="WWQ179" s="80"/>
      <c r="WWR179" s="80"/>
      <c r="WWS179" s="80"/>
      <c r="WWT179" s="80"/>
      <c r="WWU179" s="80"/>
      <c r="WWV179" s="80"/>
      <c r="WWW179" s="80"/>
      <c r="WWX179" s="80"/>
      <c r="WWY179" s="80"/>
      <c r="WWZ179" s="80"/>
      <c r="WXA179" s="80"/>
      <c r="WXB179" s="80"/>
      <c r="WXC179" s="80"/>
      <c r="WXD179" s="80"/>
      <c r="WXE179" s="80"/>
      <c r="WXF179" s="80"/>
      <c r="WXG179" s="80"/>
      <c r="WXH179" s="80"/>
      <c r="WXI179" s="80"/>
      <c r="WXJ179" s="80"/>
      <c r="WXK179" s="80"/>
      <c r="WXL179" s="80"/>
      <c r="WXM179" s="80"/>
      <c r="WXN179" s="80"/>
      <c r="WXO179" s="80"/>
      <c r="WXP179" s="80"/>
      <c r="WXQ179" s="80"/>
      <c r="WXR179" s="80"/>
      <c r="WXS179" s="80"/>
      <c r="WXT179" s="80"/>
      <c r="WXU179" s="80"/>
      <c r="WXV179" s="80"/>
      <c r="WXW179" s="80"/>
      <c r="WXX179" s="80"/>
      <c r="WXY179" s="80"/>
      <c r="WXZ179" s="80"/>
      <c r="WYA179" s="80"/>
      <c r="WYB179" s="80"/>
      <c r="WYC179" s="80"/>
      <c r="WYD179" s="80"/>
      <c r="WYE179" s="80"/>
      <c r="WYF179" s="80"/>
      <c r="WYG179" s="80"/>
      <c r="WYH179" s="80"/>
      <c r="WYI179" s="80"/>
      <c r="WYJ179" s="80"/>
      <c r="WYK179" s="80"/>
      <c r="WYL179" s="80"/>
      <c r="WYM179" s="80"/>
      <c r="WYN179" s="80"/>
      <c r="WYO179" s="80"/>
      <c r="WYP179" s="80"/>
      <c r="WYQ179" s="80"/>
      <c r="WYR179" s="80"/>
      <c r="WYS179" s="80"/>
      <c r="WYT179" s="80"/>
      <c r="WYU179" s="80"/>
      <c r="WYV179" s="80"/>
      <c r="WYW179" s="80"/>
      <c r="WYX179" s="80"/>
      <c r="WYY179" s="80"/>
      <c r="WYZ179" s="80"/>
      <c r="WZA179" s="80"/>
      <c r="WZB179" s="80"/>
      <c r="WZC179" s="80"/>
      <c r="WZD179" s="80"/>
      <c r="WZE179" s="80"/>
      <c r="WZF179" s="80"/>
      <c r="WZG179" s="80"/>
      <c r="WZH179" s="80"/>
      <c r="WZI179" s="80"/>
      <c r="WZJ179" s="80"/>
      <c r="WZK179" s="80"/>
      <c r="WZL179" s="80"/>
      <c r="WZM179" s="80"/>
      <c r="WZN179" s="80"/>
      <c r="WZO179" s="80"/>
      <c r="WZP179" s="80"/>
      <c r="WZQ179" s="80"/>
      <c r="WZR179" s="80"/>
      <c r="WZS179" s="80"/>
      <c r="WZT179" s="80"/>
      <c r="WZU179" s="80"/>
      <c r="WZV179" s="80"/>
      <c r="WZW179" s="80"/>
      <c r="WZX179" s="80"/>
      <c r="WZY179" s="80"/>
      <c r="WZZ179" s="80"/>
      <c r="XAA179" s="80"/>
      <c r="XAB179" s="80"/>
      <c r="XAC179" s="80"/>
      <c r="XAD179" s="80"/>
      <c r="XAE179" s="80"/>
      <c r="XAF179" s="80"/>
      <c r="XAG179" s="80"/>
      <c r="XAH179" s="80"/>
      <c r="XAI179" s="80"/>
      <c r="XAJ179" s="80"/>
      <c r="XAK179" s="80"/>
      <c r="XAL179" s="80"/>
      <c r="XAM179" s="80"/>
      <c r="XAN179" s="80"/>
      <c r="XAO179" s="80"/>
      <c r="XAP179" s="80"/>
      <c r="XAQ179" s="80"/>
      <c r="XAR179" s="80"/>
      <c r="XAS179" s="80"/>
      <c r="XAT179" s="80"/>
      <c r="XAU179" s="80"/>
      <c r="XAV179" s="80"/>
      <c r="XAW179" s="80"/>
      <c r="XAX179" s="80"/>
      <c r="XAY179" s="80"/>
      <c r="XAZ179" s="80"/>
      <c r="XBA179" s="80"/>
      <c r="XBB179" s="80"/>
      <c r="XBC179" s="80"/>
      <c r="XBD179" s="80"/>
      <c r="XBE179" s="80"/>
      <c r="XBF179" s="80"/>
      <c r="XBG179" s="80"/>
      <c r="XBH179" s="80"/>
      <c r="XBI179" s="80"/>
      <c r="XBJ179" s="80"/>
      <c r="XBK179" s="80"/>
      <c r="XBL179" s="80"/>
      <c r="XBM179" s="80"/>
      <c r="XBN179" s="80"/>
      <c r="XBO179" s="80"/>
      <c r="XBP179" s="80"/>
      <c r="XBQ179" s="80"/>
      <c r="XBR179" s="80"/>
      <c r="XBS179" s="80"/>
      <c r="XBT179" s="80"/>
      <c r="XBU179" s="80"/>
      <c r="XBV179" s="80"/>
      <c r="XBW179" s="80"/>
      <c r="XBX179" s="80"/>
      <c r="XBY179" s="80"/>
      <c r="XBZ179" s="80"/>
      <c r="XCA179" s="80"/>
      <c r="XCB179" s="80"/>
      <c r="XCC179" s="80"/>
      <c r="XCD179" s="80"/>
      <c r="XCE179" s="80"/>
      <c r="XCF179" s="80"/>
      <c r="XCG179" s="80"/>
      <c r="XCH179" s="80"/>
      <c r="XCI179" s="80"/>
      <c r="XCJ179" s="80"/>
      <c r="XCK179" s="80"/>
      <c r="XCL179" s="80"/>
      <c r="XCM179" s="80"/>
      <c r="XCN179" s="80"/>
      <c r="XCO179" s="80"/>
      <c r="XCP179" s="80"/>
      <c r="XCQ179" s="80"/>
      <c r="XCR179" s="80"/>
      <c r="XCS179" s="80"/>
      <c r="XCT179" s="80"/>
      <c r="XCU179" s="80"/>
      <c r="XCV179" s="80"/>
      <c r="XCW179" s="80"/>
      <c r="XCX179" s="80"/>
      <c r="XCY179" s="80"/>
      <c r="XCZ179" s="80"/>
      <c r="XDA179" s="80"/>
      <c r="XDB179" s="80"/>
      <c r="XDC179" s="80"/>
      <c r="XDD179" s="80"/>
      <c r="XDE179" s="80"/>
      <c r="XDF179" s="80"/>
      <c r="XDG179" s="80"/>
      <c r="XDH179" s="80"/>
      <c r="XDI179" s="80"/>
      <c r="XDJ179" s="80"/>
      <c r="XDK179" s="80"/>
      <c r="XDL179" s="80"/>
      <c r="XDM179" s="80"/>
      <c r="XDN179" s="80"/>
      <c r="XDO179" s="80"/>
      <c r="XDP179" s="80"/>
      <c r="XDQ179" s="80"/>
      <c r="XDR179" s="80"/>
      <c r="XDS179" s="80"/>
      <c r="XDT179" s="80"/>
      <c r="XDU179" s="80"/>
      <c r="XDV179" s="80"/>
      <c r="XDW179" s="80"/>
      <c r="XDX179" s="80"/>
      <c r="XDY179" s="80"/>
      <c r="XDZ179" s="80"/>
      <c r="XEA179" s="80"/>
      <c r="XEB179" s="80"/>
      <c r="XEC179" s="80"/>
      <c r="XED179" s="80"/>
      <c r="XEE179" s="80"/>
      <c r="XEF179" s="80"/>
      <c r="XEG179" s="80"/>
      <c r="XEH179" s="80"/>
      <c r="XEI179" s="80"/>
      <c r="XEJ179" s="80"/>
      <c r="XEK179" s="80"/>
      <c r="XEL179" s="80"/>
      <c r="XEM179" s="80"/>
      <c r="XEN179" s="80"/>
      <c r="XEO179" s="80"/>
      <c r="XEP179" s="80"/>
      <c r="XEQ179" s="80"/>
      <c r="XER179" s="80"/>
      <c r="XES179" s="80"/>
      <c r="XET179" s="80"/>
      <c r="XEU179" s="80"/>
      <c r="XEV179" s="80"/>
      <c r="XEW179" s="80"/>
      <c r="XEX179" s="80"/>
      <c r="XEY179" s="80"/>
      <c r="XEZ179" s="80"/>
      <c r="XFA179" s="80"/>
      <c r="XFB179" s="80"/>
      <c r="XFC179" s="80"/>
    </row>
    <row r="180" spans="1:16383" s="106" customFormat="1" hidden="1">
      <c r="A180" s="136" t="s">
        <v>578</v>
      </c>
      <c r="B180" s="201"/>
      <c r="C180" s="285" t="s">
        <v>178</v>
      </c>
      <c r="D180" s="201"/>
      <c r="E180" s="201"/>
      <c r="F180" s="201"/>
      <c r="G180" s="201"/>
      <c r="H180" s="201"/>
      <c r="I180" s="198"/>
      <c r="J180" s="198"/>
      <c r="K180" s="200"/>
      <c r="L180" s="164"/>
      <c r="M180" s="207"/>
      <c r="N180" s="293">
        <f>COUNTIFS(N6:N160, "=A")</f>
        <v>9</v>
      </c>
      <c r="O180" s="202"/>
      <c r="P180" s="89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  <c r="FU180" s="81"/>
      <c r="FV180" s="81"/>
      <c r="FW180" s="81"/>
      <c r="FX180" s="81"/>
      <c r="FY180" s="81"/>
      <c r="FZ180" s="81"/>
      <c r="GA180" s="81"/>
      <c r="GB180" s="81"/>
      <c r="GC180" s="81"/>
      <c r="GD180" s="81"/>
      <c r="GE180" s="81"/>
      <c r="GF180" s="81"/>
      <c r="GG180" s="81"/>
      <c r="GH180" s="81"/>
      <c r="GI180" s="81"/>
      <c r="GJ180" s="81"/>
      <c r="GK180" s="81"/>
      <c r="GL180" s="81"/>
      <c r="GM180" s="81"/>
      <c r="GN180" s="81"/>
      <c r="GO180" s="81"/>
      <c r="GP180" s="81"/>
      <c r="GQ180" s="81"/>
      <c r="GR180" s="81"/>
      <c r="GS180" s="81"/>
      <c r="GT180" s="81"/>
      <c r="GU180" s="81"/>
      <c r="GV180" s="81"/>
      <c r="GW180" s="81"/>
      <c r="GX180" s="81"/>
      <c r="GY180" s="81"/>
      <c r="GZ180" s="81"/>
      <c r="HA180" s="81"/>
      <c r="HB180" s="81"/>
      <c r="HC180" s="81"/>
      <c r="HD180" s="81"/>
      <c r="HE180" s="81"/>
      <c r="HF180" s="81"/>
      <c r="HG180" s="81"/>
      <c r="HH180" s="81"/>
      <c r="HI180" s="81"/>
      <c r="HJ180" s="81"/>
      <c r="HK180" s="81"/>
      <c r="HL180" s="81"/>
      <c r="HM180" s="81"/>
      <c r="HN180" s="81"/>
      <c r="HO180" s="81"/>
      <c r="HP180" s="81"/>
      <c r="HQ180" s="81"/>
      <c r="HR180" s="81"/>
      <c r="HS180" s="81"/>
      <c r="HT180" s="81"/>
      <c r="HU180" s="81"/>
      <c r="HV180" s="81"/>
      <c r="HW180" s="81"/>
      <c r="HX180" s="81"/>
      <c r="HY180" s="81"/>
      <c r="HZ180" s="81"/>
      <c r="IA180" s="81"/>
      <c r="IB180" s="81"/>
      <c r="IC180" s="81"/>
      <c r="ID180" s="81"/>
      <c r="IE180" s="81"/>
      <c r="IF180" s="81"/>
      <c r="IG180" s="81"/>
      <c r="IH180" s="81"/>
      <c r="II180" s="81"/>
      <c r="IJ180" s="81"/>
      <c r="IK180" s="81"/>
      <c r="IL180" s="81"/>
      <c r="IM180" s="81"/>
      <c r="IN180" s="81"/>
      <c r="IO180" s="81"/>
      <c r="IP180" s="81"/>
      <c r="IQ180" s="81"/>
      <c r="IR180" s="81"/>
      <c r="IS180" s="81"/>
      <c r="IT180" s="81"/>
      <c r="IU180" s="81"/>
      <c r="IV180" s="81"/>
      <c r="IW180" s="81"/>
      <c r="IX180" s="81"/>
      <c r="IY180" s="81"/>
      <c r="IZ180" s="81"/>
      <c r="JA180" s="81"/>
      <c r="JB180" s="81"/>
      <c r="JC180" s="81"/>
      <c r="JD180" s="81"/>
      <c r="JE180" s="81"/>
      <c r="JF180" s="81"/>
      <c r="JG180" s="81"/>
      <c r="JH180" s="81"/>
      <c r="JI180" s="81"/>
      <c r="JJ180" s="81"/>
      <c r="JK180" s="81"/>
      <c r="JL180" s="81"/>
      <c r="JM180" s="81"/>
      <c r="JN180" s="81"/>
      <c r="JO180" s="81"/>
      <c r="JP180" s="81"/>
      <c r="JQ180" s="81"/>
      <c r="JR180" s="81"/>
      <c r="JS180" s="81"/>
      <c r="JT180" s="81"/>
      <c r="JU180" s="81"/>
      <c r="JV180" s="81"/>
      <c r="JW180" s="81"/>
      <c r="JX180" s="81"/>
      <c r="JY180" s="81"/>
      <c r="JZ180" s="81"/>
      <c r="KA180" s="81"/>
      <c r="KB180" s="81"/>
      <c r="KC180" s="81"/>
      <c r="KD180" s="81"/>
      <c r="KE180" s="81"/>
      <c r="KF180" s="81"/>
      <c r="KG180" s="81"/>
      <c r="KH180" s="81"/>
      <c r="KI180" s="81"/>
      <c r="KJ180" s="81"/>
      <c r="KK180" s="81"/>
      <c r="KL180" s="81"/>
      <c r="KM180" s="81"/>
      <c r="KN180" s="81"/>
      <c r="KO180" s="81"/>
      <c r="KP180" s="81"/>
      <c r="KQ180" s="81"/>
      <c r="KR180" s="81"/>
      <c r="KS180" s="81"/>
      <c r="KT180" s="81"/>
      <c r="KU180" s="81"/>
      <c r="KV180" s="81"/>
      <c r="KW180" s="81"/>
      <c r="KX180" s="81"/>
      <c r="KY180" s="81"/>
      <c r="KZ180" s="81"/>
      <c r="LA180" s="81"/>
      <c r="LB180" s="81"/>
      <c r="LC180" s="81"/>
      <c r="LD180" s="81"/>
      <c r="LE180" s="81"/>
      <c r="LF180" s="81"/>
      <c r="LG180" s="81"/>
      <c r="LH180" s="81"/>
      <c r="LI180" s="81"/>
      <c r="LJ180" s="81"/>
      <c r="LK180" s="81"/>
      <c r="LL180" s="81"/>
      <c r="LM180" s="81"/>
      <c r="LN180" s="81"/>
      <c r="LO180" s="81"/>
      <c r="LP180" s="81"/>
      <c r="LQ180" s="81"/>
      <c r="LR180" s="81"/>
      <c r="LS180" s="81"/>
      <c r="LT180" s="81"/>
      <c r="LU180" s="81"/>
      <c r="LV180" s="81"/>
      <c r="LW180" s="81"/>
      <c r="LX180" s="81"/>
      <c r="LY180" s="81"/>
      <c r="LZ180" s="81"/>
      <c r="MA180" s="81"/>
      <c r="MB180" s="81"/>
      <c r="MC180" s="81"/>
      <c r="MD180" s="81"/>
      <c r="ME180" s="81"/>
      <c r="MF180" s="81"/>
      <c r="MG180" s="81"/>
      <c r="MH180" s="81"/>
      <c r="MI180" s="81"/>
      <c r="MJ180" s="81"/>
      <c r="MK180" s="81"/>
      <c r="ML180" s="81"/>
      <c r="MM180" s="81"/>
      <c r="MN180" s="81"/>
      <c r="MO180" s="81"/>
      <c r="MP180" s="81"/>
      <c r="MQ180" s="81"/>
      <c r="MR180" s="81"/>
      <c r="MS180" s="81"/>
      <c r="MT180" s="81"/>
      <c r="MU180" s="81"/>
      <c r="MV180" s="81"/>
      <c r="MW180" s="81"/>
      <c r="MX180" s="81"/>
      <c r="MY180" s="81"/>
      <c r="MZ180" s="81"/>
      <c r="NA180" s="81"/>
      <c r="NB180" s="81"/>
      <c r="NC180" s="81"/>
      <c r="ND180" s="81"/>
      <c r="NE180" s="81"/>
      <c r="NF180" s="81"/>
      <c r="NG180" s="81"/>
      <c r="NH180" s="81"/>
      <c r="NI180" s="81"/>
      <c r="NJ180" s="81"/>
      <c r="NK180" s="81"/>
      <c r="NL180" s="81"/>
      <c r="NM180" s="81"/>
      <c r="NN180" s="81"/>
      <c r="NO180" s="81"/>
      <c r="NP180" s="81"/>
      <c r="NQ180" s="81"/>
      <c r="NR180" s="81"/>
      <c r="NS180" s="81"/>
      <c r="NT180" s="81"/>
      <c r="NU180" s="81"/>
      <c r="NV180" s="81"/>
      <c r="NW180" s="81"/>
      <c r="NX180" s="81"/>
      <c r="NY180" s="81"/>
      <c r="NZ180" s="81"/>
      <c r="OA180" s="81"/>
      <c r="OB180" s="81"/>
      <c r="OC180" s="81"/>
      <c r="OD180" s="81"/>
      <c r="OE180" s="81"/>
      <c r="OF180" s="81"/>
      <c r="OG180" s="81"/>
      <c r="OH180" s="81"/>
      <c r="OI180" s="81"/>
      <c r="OJ180" s="81"/>
      <c r="OK180" s="81"/>
      <c r="OL180" s="81"/>
      <c r="OM180" s="81"/>
      <c r="ON180" s="81"/>
      <c r="OO180" s="81"/>
      <c r="OP180" s="81"/>
      <c r="OQ180" s="81"/>
      <c r="OR180" s="81"/>
      <c r="OS180" s="81"/>
      <c r="OT180" s="81"/>
      <c r="OU180" s="81"/>
      <c r="OV180" s="81"/>
      <c r="OW180" s="81"/>
      <c r="OX180" s="81"/>
      <c r="OY180" s="81"/>
      <c r="OZ180" s="81"/>
      <c r="PA180" s="81"/>
      <c r="PB180" s="81"/>
      <c r="PC180" s="81"/>
      <c r="PD180" s="81"/>
      <c r="PE180" s="81"/>
      <c r="PF180" s="81"/>
      <c r="PG180" s="81"/>
      <c r="PH180" s="81"/>
      <c r="PI180" s="81"/>
      <c r="PJ180" s="81"/>
      <c r="PK180" s="81"/>
      <c r="PL180" s="81"/>
      <c r="PM180" s="81"/>
      <c r="PN180" s="81"/>
      <c r="PO180" s="81"/>
      <c r="PP180" s="81"/>
      <c r="PQ180" s="81"/>
      <c r="PR180" s="81"/>
      <c r="PS180" s="81"/>
      <c r="PT180" s="81"/>
      <c r="PU180" s="81"/>
      <c r="PV180" s="81"/>
      <c r="PW180" s="81"/>
      <c r="PX180" s="81"/>
      <c r="PY180" s="81"/>
      <c r="PZ180" s="81"/>
      <c r="QA180" s="81"/>
      <c r="QB180" s="81"/>
      <c r="QC180" s="81"/>
      <c r="QD180" s="81"/>
      <c r="QE180" s="81"/>
      <c r="QF180" s="81"/>
      <c r="QG180" s="81"/>
      <c r="QH180" s="81"/>
      <c r="QI180" s="81"/>
      <c r="QJ180" s="81"/>
      <c r="QK180" s="81"/>
      <c r="QL180" s="81"/>
      <c r="QM180" s="81"/>
      <c r="QN180" s="81"/>
      <c r="QO180" s="81"/>
      <c r="QP180" s="81"/>
      <c r="QQ180" s="81"/>
      <c r="QR180" s="81"/>
      <c r="QS180" s="81"/>
      <c r="QT180" s="81"/>
      <c r="QU180" s="81"/>
      <c r="QV180" s="81"/>
      <c r="QW180" s="81"/>
      <c r="QX180" s="81"/>
      <c r="QY180" s="81"/>
      <c r="QZ180" s="81"/>
      <c r="RA180" s="81"/>
      <c r="RB180" s="81"/>
      <c r="RC180" s="81"/>
      <c r="RD180" s="81"/>
      <c r="RE180" s="81"/>
      <c r="RF180" s="81"/>
      <c r="RG180" s="81"/>
      <c r="RH180" s="81"/>
      <c r="RI180" s="81"/>
      <c r="RJ180" s="81"/>
      <c r="RK180" s="81"/>
      <c r="RL180" s="81"/>
      <c r="RM180" s="81"/>
      <c r="RN180" s="81"/>
      <c r="RO180" s="81"/>
      <c r="RP180" s="81"/>
      <c r="RQ180" s="81"/>
      <c r="RR180" s="81"/>
      <c r="RS180" s="81"/>
      <c r="RT180" s="81"/>
      <c r="RU180" s="81"/>
      <c r="RV180" s="81"/>
      <c r="RW180" s="81"/>
      <c r="RX180" s="81"/>
      <c r="RY180" s="81"/>
      <c r="RZ180" s="81"/>
      <c r="SA180" s="81"/>
      <c r="SB180" s="81"/>
      <c r="SC180" s="81"/>
      <c r="SD180" s="81"/>
      <c r="SE180" s="81"/>
      <c r="SF180" s="81"/>
      <c r="SG180" s="81"/>
      <c r="SH180" s="81"/>
      <c r="SI180" s="81"/>
      <c r="SJ180" s="81"/>
      <c r="SK180" s="81"/>
      <c r="SL180" s="81"/>
      <c r="SM180" s="81"/>
      <c r="SN180" s="81"/>
      <c r="SO180" s="81"/>
      <c r="SP180" s="81"/>
      <c r="SQ180" s="81"/>
      <c r="SR180" s="81"/>
      <c r="SS180" s="81"/>
      <c r="ST180" s="81"/>
      <c r="SU180" s="81"/>
      <c r="SV180" s="81"/>
      <c r="SW180" s="81"/>
      <c r="SX180" s="81"/>
      <c r="SY180" s="81"/>
      <c r="SZ180" s="81"/>
      <c r="TA180" s="81"/>
      <c r="TB180" s="81"/>
      <c r="TC180" s="81"/>
      <c r="TD180" s="81"/>
      <c r="TE180" s="81"/>
      <c r="TF180" s="81"/>
      <c r="TG180" s="81"/>
      <c r="TH180" s="81"/>
      <c r="TI180" s="81"/>
      <c r="TJ180" s="81"/>
      <c r="TK180" s="81"/>
      <c r="TL180" s="81"/>
      <c r="TM180" s="81"/>
      <c r="TN180" s="81"/>
      <c r="TO180" s="81"/>
      <c r="TP180" s="81"/>
      <c r="TQ180" s="81"/>
      <c r="TR180" s="81"/>
      <c r="TS180" s="81"/>
      <c r="TT180" s="81"/>
      <c r="TU180" s="81"/>
      <c r="TV180" s="81"/>
      <c r="TW180" s="81"/>
      <c r="TX180" s="81"/>
      <c r="TY180" s="81"/>
      <c r="TZ180" s="81"/>
      <c r="UA180" s="81"/>
      <c r="UB180" s="81"/>
      <c r="UC180" s="81"/>
      <c r="UD180" s="81"/>
      <c r="UE180" s="81"/>
      <c r="UF180" s="81"/>
      <c r="UG180" s="81"/>
      <c r="UH180" s="81"/>
      <c r="UI180" s="81"/>
      <c r="UJ180" s="81"/>
      <c r="UK180" s="81"/>
      <c r="UL180" s="81"/>
      <c r="UM180" s="81"/>
      <c r="UN180" s="81"/>
      <c r="UO180" s="81"/>
      <c r="UP180" s="81"/>
      <c r="UQ180" s="81"/>
      <c r="UR180" s="81"/>
      <c r="US180" s="81"/>
      <c r="UT180" s="81"/>
      <c r="UU180" s="81"/>
      <c r="UV180" s="81"/>
      <c r="UW180" s="81"/>
      <c r="UX180" s="81"/>
      <c r="UY180" s="81"/>
      <c r="UZ180" s="81"/>
      <c r="VA180" s="81"/>
      <c r="VB180" s="81"/>
      <c r="VC180" s="81"/>
      <c r="VD180" s="81"/>
      <c r="VE180" s="81"/>
      <c r="VF180" s="81"/>
      <c r="VG180" s="81"/>
      <c r="VH180" s="81"/>
      <c r="VI180" s="81"/>
      <c r="VJ180" s="81"/>
      <c r="VK180" s="81"/>
      <c r="VL180" s="81"/>
      <c r="VM180" s="81"/>
      <c r="VN180" s="81"/>
      <c r="VO180" s="81"/>
      <c r="VP180" s="81"/>
      <c r="VQ180" s="81"/>
      <c r="VR180" s="81"/>
      <c r="VS180" s="81"/>
      <c r="VT180" s="81"/>
      <c r="VU180" s="81"/>
      <c r="VV180" s="81"/>
      <c r="VW180" s="81"/>
      <c r="VX180" s="81"/>
      <c r="VY180" s="81"/>
      <c r="VZ180" s="81"/>
      <c r="WA180" s="81"/>
      <c r="WB180" s="81"/>
      <c r="WC180" s="81"/>
      <c r="WD180" s="81"/>
      <c r="WE180" s="81"/>
      <c r="WF180" s="81"/>
      <c r="WG180" s="81"/>
      <c r="WH180" s="81"/>
      <c r="WI180" s="81"/>
      <c r="WJ180" s="81"/>
      <c r="WK180" s="81"/>
      <c r="WL180" s="81"/>
      <c r="WM180" s="81"/>
      <c r="WN180" s="81"/>
      <c r="WO180" s="81"/>
      <c r="WP180" s="81"/>
      <c r="WQ180" s="81"/>
      <c r="WR180" s="81"/>
      <c r="WS180" s="81"/>
      <c r="WT180" s="81"/>
      <c r="WU180" s="81"/>
      <c r="WV180" s="81"/>
      <c r="WW180" s="81"/>
      <c r="WX180" s="81"/>
      <c r="WY180" s="81"/>
      <c r="WZ180" s="81"/>
      <c r="XA180" s="81"/>
      <c r="XB180" s="81"/>
      <c r="XC180" s="81"/>
      <c r="XD180" s="81"/>
      <c r="XE180" s="81"/>
      <c r="XF180" s="81"/>
      <c r="XG180" s="81"/>
      <c r="XH180" s="81"/>
      <c r="XI180" s="81"/>
      <c r="XJ180" s="81"/>
      <c r="XK180" s="81"/>
      <c r="XL180" s="81"/>
      <c r="XM180" s="81"/>
      <c r="XN180" s="81"/>
      <c r="XO180" s="81"/>
      <c r="XP180" s="81"/>
      <c r="XQ180" s="81"/>
      <c r="XR180" s="81"/>
      <c r="XS180" s="81"/>
      <c r="XT180" s="81"/>
      <c r="XU180" s="81"/>
      <c r="XV180" s="81"/>
      <c r="XW180" s="81"/>
      <c r="XX180" s="81"/>
      <c r="XY180" s="81"/>
      <c r="XZ180" s="81"/>
      <c r="YA180" s="81"/>
      <c r="YB180" s="81"/>
      <c r="YC180" s="81"/>
      <c r="YD180" s="81"/>
      <c r="YE180" s="81"/>
      <c r="YF180" s="81"/>
      <c r="YG180" s="81"/>
      <c r="YH180" s="81"/>
      <c r="YI180" s="81"/>
      <c r="YJ180" s="81"/>
      <c r="YK180" s="81"/>
      <c r="YL180" s="81"/>
      <c r="YM180" s="81"/>
      <c r="YN180" s="81"/>
      <c r="YO180" s="81"/>
      <c r="YP180" s="81"/>
      <c r="YQ180" s="81"/>
      <c r="YR180" s="81"/>
      <c r="YS180" s="81"/>
      <c r="YT180" s="81"/>
      <c r="YU180" s="81"/>
      <c r="YV180" s="81"/>
      <c r="YW180" s="81"/>
      <c r="YX180" s="81"/>
      <c r="YY180" s="81"/>
      <c r="YZ180" s="81"/>
      <c r="ZA180" s="81"/>
      <c r="ZB180" s="81"/>
      <c r="ZC180" s="81"/>
      <c r="ZD180" s="81"/>
      <c r="ZE180" s="81"/>
      <c r="ZF180" s="81"/>
      <c r="ZG180" s="81"/>
      <c r="ZH180" s="81"/>
      <c r="ZI180" s="81"/>
      <c r="ZJ180" s="81"/>
      <c r="ZK180" s="81"/>
      <c r="ZL180" s="81"/>
      <c r="ZM180" s="81"/>
      <c r="ZN180" s="81"/>
      <c r="ZO180" s="81"/>
      <c r="ZP180" s="81"/>
      <c r="ZQ180" s="81"/>
      <c r="ZR180" s="81"/>
      <c r="ZS180" s="81"/>
      <c r="ZT180" s="81"/>
      <c r="ZU180" s="81"/>
      <c r="ZV180" s="81"/>
      <c r="ZW180" s="81"/>
      <c r="ZX180" s="81"/>
      <c r="ZY180" s="81"/>
      <c r="ZZ180" s="81"/>
      <c r="AAA180" s="81"/>
      <c r="AAB180" s="81"/>
      <c r="AAC180" s="81"/>
      <c r="AAD180" s="81"/>
      <c r="AAE180" s="81"/>
      <c r="AAF180" s="81"/>
      <c r="AAG180" s="81"/>
      <c r="AAH180" s="81"/>
      <c r="AAI180" s="81"/>
      <c r="AAJ180" s="81"/>
      <c r="AAK180" s="81"/>
      <c r="AAL180" s="81"/>
      <c r="AAM180" s="81"/>
      <c r="AAN180" s="81"/>
      <c r="AAO180" s="81"/>
      <c r="AAP180" s="81"/>
      <c r="AAQ180" s="81"/>
      <c r="AAR180" s="81"/>
      <c r="AAS180" s="81"/>
      <c r="AAT180" s="81"/>
      <c r="AAU180" s="81"/>
      <c r="AAV180" s="81"/>
      <c r="AAW180" s="81"/>
      <c r="AAX180" s="81"/>
      <c r="AAY180" s="81"/>
      <c r="AAZ180" s="81"/>
      <c r="ABA180" s="81"/>
      <c r="ABB180" s="81"/>
      <c r="ABC180" s="81"/>
      <c r="ABD180" s="81"/>
      <c r="ABE180" s="81"/>
      <c r="ABF180" s="81"/>
      <c r="ABG180" s="81"/>
      <c r="ABH180" s="81"/>
      <c r="ABI180" s="81"/>
      <c r="ABJ180" s="81"/>
      <c r="ABK180" s="81"/>
      <c r="ABL180" s="81"/>
      <c r="ABM180" s="81"/>
      <c r="ABN180" s="81"/>
      <c r="ABO180" s="81"/>
      <c r="ABP180" s="81"/>
      <c r="ABQ180" s="81"/>
      <c r="ABR180" s="81"/>
      <c r="ABS180" s="81"/>
      <c r="ABT180" s="81"/>
      <c r="ABU180" s="81"/>
      <c r="ABV180" s="81"/>
      <c r="ABW180" s="81"/>
      <c r="ABX180" s="81"/>
      <c r="ABY180" s="81"/>
      <c r="ABZ180" s="81"/>
      <c r="ACA180" s="81"/>
      <c r="ACB180" s="81"/>
      <c r="ACC180" s="81"/>
      <c r="ACD180" s="81"/>
      <c r="ACE180" s="81"/>
      <c r="ACF180" s="81"/>
      <c r="ACG180" s="81"/>
      <c r="ACH180" s="81"/>
      <c r="ACI180" s="81"/>
      <c r="ACJ180" s="81"/>
      <c r="ACK180" s="81"/>
      <c r="ACL180" s="81"/>
      <c r="ACM180" s="81"/>
      <c r="ACN180" s="81"/>
      <c r="ACO180" s="81"/>
      <c r="ACP180" s="81"/>
      <c r="ACQ180" s="81"/>
      <c r="ACR180" s="81"/>
      <c r="ACS180" s="81"/>
      <c r="ACT180" s="81"/>
      <c r="ACU180" s="81"/>
      <c r="ACV180" s="81"/>
      <c r="ACW180" s="81"/>
      <c r="ACX180" s="81"/>
      <c r="ACY180" s="81"/>
      <c r="ACZ180" s="81"/>
      <c r="ADA180" s="81"/>
      <c r="ADB180" s="81"/>
      <c r="ADC180" s="81"/>
      <c r="ADD180" s="81"/>
      <c r="ADE180" s="81"/>
      <c r="ADF180" s="81"/>
      <c r="ADG180" s="81"/>
      <c r="ADH180" s="81"/>
      <c r="ADI180" s="81"/>
      <c r="ADJ180" s="81"/>
      <c r="ADK180" s="81"/>
      <c r="ADL180" s="81"/>
      <c r="ADM180" s="81"/>
      <c r="ADN180" s="81"/>
      <c r="ADO180" s="81"/>
      <c r="ADP180" s="81"/>
      <c r="ADQ180" s="81"/>
      <c r="ADR180" s="81"/>
      <c r="ADS180" s="81"/>
      <c r="ADT180" s="81"/>
      <c r="ADU180" s="81"/>
      <c r="ADV180" s="81"/>
      <c r="ADW180" s="81"/>
      <c r="ADX180" s="81"/>
      <c r="ADY180" s="81"/>
      <c r="ADZ180" s="81"/>
      <c r="AEA180" s="81"/>
      <c r="AEB180" s="81"/>
      <c r="AEC180" s="81"/>
      <c r="AED180" s="81"/>
      <c r="AEE180" s="81"/>
      <c r="AEF180" s="81"/>
      <c r="AEG180" s="81"/>
      <c r="AEH180" s="81"/>
      <c r="AEI180" s="81"/>
      <c r="AEJ180" s="81"/>
      <c r="AEK180" s="81"/>
      <c r="AEL180" s="81"/>
      <c r="AEM180" s="81"/>
      <c r="AEN180" s="81"/>
      <c r="AEO180" s="81"/>
      <c r="AEP180" s="81"/>
      <c r="AEQ180" s="81"/>
      <c r="AER180" s="81"/>
      <c r="AES180" s="81"/>
      <c r="AET180" s="81"/>
      <c r="AEU180" s="81"/>
      <c r="AEV180" s="81"/>
      <c r="AEW180" s="81"/>
      <c r="AEX180" s="81"/>
      <c r="AEY180" s="81"/>
      <c r="AEZ180" s="81"/>
      <c r="AFA180" s="81"/>
      <c r="AFB180" s="81"/>
      <c r="AFC180" s="81"/>
      <c r="AFD180" s="81"/>
      <c r="AFE180" s="81"/>
      <c r="AFF180" s="81"/>
      <c r="AFG180" s="81"/>
      <c r="AFH180" s="81"/>
      <c r="AFI180" s="81"/>
      <c r="AFJ180" s="81"/>
      <c r="AFK180" s="81"/>
      <c r="AFL180" s="81"/>
      <c r="AFM180" s="81"/>
      <c r="AFN180" s="81"/>
      <c r="AFO180" s="81"/>
      <c r="AFP180" s="81"/>
      <c r="AFQ180" s="81"/>
      <c r="AFR180" s="81"/>
      <c r="AFS180" s="81"/>
      <c r="AFT180" s="81"/>
      <c r="AFU180" s="81"/>
      <c r="AFV180" s="81"/>
      <c r="AFW180" s="81"/>
      <c r="AFX180" s="81"/>
      <c r="AFY180" s="81"/>
      <c r="AFZ180" s="81"/>
      <c r="AGA180" s="81"/>
      <c r="AGB180" s="81"/>
      <c r="AGC180" s="81"/>
      <c r="AGD180" s="81"/>
      <c r="AGE180" s="81"/>
      <c r="AGF180" s="81"/>
      <c r="AGG180" s="81"/>
      <c r="AGH180" s="81"/>
      <c r="AGI180" s="81"/>
      <c r="AGJ180" s="81"/>
      <c r="AGK180" s="81"/>
      <c r="AGL180" s="81"/>
      <c r="AGM180" s="81"/>
      <c r="AGN180" s="81"/>
      <c r="AGO180" s="81"/>
      <c r="AGP180" s="81"/>
      <c r="AGQ180" s="81"/>
      <c r="AGR180" s="81"/>
      <c r="AGS180" s="81"/>
      <c r="AGT180" s="81"/>
      <c r="AGU180" s="81"/>
      <c r="AGV180" s="81"/>
      <c r="AGW180" s="81"/>
      <c r="AGX180" s="81"/>
      <c r="AGY180" s="81"/>
      <c r="AGZ180" s="81"/>
      <c r="AHA180" s="81"/>
      <c r="AHB180" s="81"/>
      <c r="AHC180" s="81"/>
      <c r="AHD180" s="81"/>
      <c r="AHE180" s="81"/>
      <c r="AHF180" s="81"/>
      <c r="AHG180" s="81"/>
      <c r="AHH180" s="81"/>
      <c r="AHI180" s="81"/>
      <c r="AHJ180" s="81"/>
      <c r="AHK180" s="81"/>
      <c r="AHL180" s="81"/>
      <c r="AHM180" s="81"/>
      <c r="AHN180" s="81"/>
      <c r="AHO180" s="81"/>
      <c r="AHP180" s="81"/>
      <c r="AHQ180" s="81"/>
      <c r="AHR180" s="81"/>
      <c r="AHS180" s="81"/>
      <c r="AHT180" s="81"/>
      <c r="AHU180" s="81"/>
      <c r="AHV180" s="81"/>
      <c r="AHW180" s="81"/>
      <c r="AHX180" s="81"/>
      <c r="AHY180" s="81"/>
      <c r="AHZ180" s="81"/>
      <c r="AIA180" s="81"/>
      <c r="AIB180" s="81"/>
      <c r="AIC180" s="81"/>
      <c r="AID180" s="81"/>
      <c r="AIE180" s="81"/>
      <c r="AIF180" s="81"/>
      <c r="AIG180" s="81"/>
      <c r="AIH180" s="81"/>
      <c r="AII180" s="81"/>
      <c r="AIJ180" s="81"/>
      <c r="AIK180" s="81"/>
      <c r="AIL180" s="81"/>
      <c r="AIM180" s="81"/>
      <c r="AIN180" s="81"/>
      <c r="AIO180" s="81"/>
      <c r="AIP180" s="81"/>
      <c r="AIQ180" s="81"/>
      <c r="AIR180" s="81"/>
      <c r="AIS180" s="81"/>
      <c r="AIT180" s="81"/>
      <c r="AIU180" s="81"/>
      <c r="AIV180" s="81"/>
      <c r="AIW180" s="81"/>
      <c r="AIX180" s="81"/>
      <c r="AIY180" s="81"/>
      <c r="AIZ180" s="81"/>
      <c r="AJA180" s="81"/>
      <c r="AJB180" s="81"/>
      <c r="AJC180" s="81"/>
      <c r="AJD180" s="81"/>
      <c r="AJE180" s="81"/>
      <c r="AJF180" s="81"/>
      <c r="AJG180" s="81"/>
      <c r="AJH180" s="81"/>
      <c r="AJI180" s="81"/>
      <c r="AJJ180" s="81"/>
      <c r="AJK180" s="81"/>
      <c r="AJL180" s="81"/>
      <c r="AJM180" s="81"/>
      <c r="AJN180" s="81"/>
      <c r="AJO180" s="81"/>
      <c r="AJP180" s="81"/>
      <c r="AJQ180" s="81"/>
      <c r="AJR180" s="81"/>
      <c r="AJS180" s="81"/>
      <c r="AJT180" s="81"/>
      <c r="AJU180" s="81"/>
      <c r="AJV180" s="81"/>
      <c r="AJW180" s="81"/>
      <c r="AJX180" s="81"/>
      <c r="AJY180" s="81"/>
      <c r="AJZ180" s="81"/>
      <c r="AKA180" s="81"/>
      <c r="AKB180" s="81"/>
      <c r="AKC180" s="81"/>
      <c r="AKD180" s="81"/>
      <c r="AKE180" s="81"/>
      <c r="AKF180" s="81"/>
      <c r="AKG180" s="81"/>
      <c r="AKH180" s="81"/>
      <c r="AKI180" s="81"/>
      <c r="AKJ180" s="81"/>
      <c r="AKK180" s="81"/>
      <c r="AKL180" s="81"/>
      <c r="AKM180" s="81"/>
      <c r="AKN180" s="81"/>
      <c r="AKO180" s="81"/>
      <c r="AKP180" s="81"/>
      <c r="AKQ180" s="81"/>
      <c r="AKR180" s="81"/>
      <c r="AKS180" s="81"/>
      <c r="AKT180" s="81"/>
      <c r="AKU180" s="81"/>
      <c r="AKV180" s="81"/>
      <c r="AKW180" s="81"/>
      <c r="AKX180" s="81"/>
      <c r="AKY180" s="81"/>
      <c r="AKZ180" s="81"/>
      <c r="ALA180" s="81"/>
      <c r="ALB180" s="81"/>
      <c r="ALC180" s="81"/>
      <c r="ALD180" s="81"/>
      <c r="ALE180" s="81"/>
      <c r="ALF180" s="81"/>
      <c r="ALG180" s="81"/>
      <c r="ALH180" s="81"/>
      <c r="ALI180" s="81"/>
      <c r="ALJ180" s="81"/>
      <c r="ALK180" s="81"/>
      <c r="ALL180" s="81"/>
      <c r="ALM180" s="81"/>
      <c r="ALN180" s="81"/>
      <c r="ALO180" s="81"/>
      <c r="ALP180" s="81"/>
      <c r="ALQ180" s="81"/>
      <c r="ALR180" s="81"/>
      <c r="ALS180" s="81"/>
      <c r="ALT180" s="81"/>
      <c r="ALU180" s="81"/>
      <c r="ALV180" s="81"/>
      <c r="ALW180" s="81"/>
      <c r="ALX180" s="81"/>
      <c r="ALY180" s="81"/>
      <c r="ALZ180" s="81"/>
      <c r="AMA180" s="81"/>
      <c r="AMB180" s="81"/>
      <c r="AMC180" s="81"/>
      <c r="AMD180" s="81"/>
      <c r="AME180" s="81"/>
      <c r="AMF180" s="81"/>
      <c r="AMG180" s="81"/>
      <c r="AMH180" s="81"/>
      <c r="AMI180" s="81"/>
      <c r="AMJ180" s="81"/>
      <c r="AMK180" s="81"/>
      <c r="AML180" s="81"/>
      <c r="AMM180" s="81"/>
      <c r="AMN180" s="81"/>
      <c r="AMO180" s="81"/>
      <c r="AMP180" s="81"/>
      <c r="AMQ180" s="81"/>
      <c r="AMR180" s="81"/>
      <c r="AMS180" s="81"/>
      <c r="AMT180" s="81"/>
      <c r="AMU180" s="81"/>
      <c r="AMV180" s="81"/>
      <c r="AMW180" s="81"/>
      <c r="AMX180" s="81"/>
      <c r="AMY180" s="81"/>
      <c r="AMZ180" s="81"/>
      <c r="ANA180" s="81"/>
      <c r="ANB180" s="81"/>
      <c r="ANC180" s="81"/>
      <c r="AND180" s="81"/>
      <c r="ANE180" s="81"/>
      <c r="ANF180" s="81"/>
      <c r="ANG180" s="81"/>
      <c r="ANH180" s="81"/>
      <c r="ANI180" s="81"/>
      <c r="ANJ180" s="81"/>
      <c r="ANK180" s="81"/>
      <c r="ANL180" s="81"/>
      <c r="ANM180" s="81"/>
      <c r="ANN180" s="81"/>
      <c r="ANO180" s="81"/>
      <c r="ANP180" s="81"/>
      <c r="ANQ180" s="81"/>
      <c r="ANR180" s="81"/>
      <c r="ANS180" s="81"/>
      <c r="ANT180" s="81"/>
      <c r="ANU180" s="81"/>
      <c r="ANV180" s="81"/>
      <c r="ANW180" s="81"/>
      <c r="ANX180" s="81"/>
      <c r="ANY180" s="81"/>
      <c r="ANZ180" s="81"/>
      <c r="AOA180" s="81"/>
      <c r="AOB180" s="81"/>
      <c r="AOC180" s="81"/>
      <c r="AOD180" s="81"/>
      <c r="AOE180" s="81"/>
      <c r="AOF180" s="81"/>
      <c r="AOG180" s="81"/>
      <c r="AOH180" s="81"/>
      <c r="AOI180" s="81"/>
      <c r="AOJ180" s="81"/>
      <c r="AOK180" s="81"/>
      <c r="AOL180" s="81"/>
      <c r="AOM180" s="81"/>
      <c r="AON180" s="81"/>
      <c r="AOO180" s="81"/>
      <c r="AOP180" s="81"/>
      <c r="AOQ180" s="81"/>
      <c r="AOR180" s="81"/>
      <c r="AOS180" s="81"/>
      <c r="AOT180" s="81"/>
      <c r="AOU180" s="81"/>
      <c r="AOV180" s="81"/>
      <c r="AOW180" s="81"/>
      <c r="AOX180" s="81"/>
      <c r="AOY180" s="81"/>
      <c r="AOZ180" s="81"/>
      <c r="APA180" s="81"/>
      <c r="APB180" s="81"/>
      <c r="APC180" s="81"/>
      <c r="APD180" s="81"/>
      <c r="APE180" s="81"/>
      <c r="APF180" s="81"/>
      <c r="APG180" s="81"/>
      <c r="APH180" s="81"/>
      <c r="API180" s="81"/>
      <c r="APJ180" s="81"/>
      <c r="APK180" s="81"/>
      <c r="APL180" s="81"/>
      <c r="APM180" s="81"/>
      <c r="APN180" s="81"/>
      <c r="APO180" s="81"/>
      <c r="APP180" s="81"/>
      <c r="APQ180" s="81"/>
      <c r="APR180" s="81"/>
      <c r="APS180" s="81"/>
      <c r="APT180" s="81"/>
      <c r="APU180" s="81"/>
      <c r="APV180" s="81"/>
      <c r="APW180" s="81"/>
      <c r="APX180" s="81"/>
      <c r="APY180" s="81"/>
      <c r="APZ180" s="81"/>
      <c r="AQA180" s="81"/>
      <c r="AQB180" s="81"/>
      <c r="AQC180" s="81"/>
      <c r="AQD180" s="81"/>
      <c r="AQE180" s="81"/>
      <c r="AQF180" s="81"/>
      <c r="AQG180" s="81"/>
      <c r="AQH180" s="81"/>
      <c r="AQI180" s="81"/>
      <c r="AQJ180" s="81"/>
      <c r="AQK180" s="81"/>
      <c r="AQL180" s="81"/>
      <c r="AQM180" s="81"/>
      <c r="AQN180" s="81"/>
      <c r="AQO180" s="81"/>
      <c r="AQP180" s="81"/>
      <c r="AQQ180" s="81"/>
      <c r="AQR180" s="81"/>
      <c r="AQS180" s="81"/>
      <c r="AQT180" s="81"/>
      <c r="AQU180" s="81"/>
      <c r="AQV180" s="81"/>
      <c r="AQW180" s="81"/>
      <c r="AQX180" s="81"/>
      <c r="AQY180" s="81"/>
      <c r="AQZ180" s="81"/>
      <c r="ARA180" s="81"/>
      <c r="ARB180" s="81"/>
      <c r="ARC180" s="81"/>
      <c r="ARD180" s="81"/>
      <c r="ARE180" s="81"/>
      <c r="ARF180" s="81"/>
      <c r="ARG180" s="81"/>
      <c r="ARH180" s="81"/>
      <c r="ARI180" s="81"/>
      <c r="ARJ180" s="81"/>
      <c r="ARK180" s="81"/>
      <c r="ARL180" s="81"/>
      <c r="ARM180" s="81"/>
      <c r="ARN180" s="81"/>
      <c r="ARO180" s="81"/>
      <c r="ARP180" s="81"/>
      <c r="ARQ180" s="81"/>
      <c r="ARR180" s="81"/>
      <c r="ARS180" s="81"/>
      <c r="ART180" s="81"/>
      <c r="ARU180" s="81"/>
      <c r="ARV180" s="81"/>
      <c r="ARW180" s="81"/>
      <c r="ARX180" s="81"/>
      <c r="ARY180" s="81"/>
      <c r="ARZ180" s="81"/>
      <c r="ASA180" s="81"/>
      <c r="ASB180" s="81"/>
      <c r="ASC180" s="81"/>
      <c r="ASD180" s="81"/>
      <c r="ASE180" s="81"/>
      <c r="ASF180" s="81"/>
      <c r="ASG180" s="81"/>
      <c r="ASH180" s="81"/>
      <c r="ASI180" s="81"/>
      <c r="ASJ180" s="81"/>
      <c r="ASK180" s="81"/>
      <c r="ASL180" s="81"/>
      <c r="ASM180" s="81"/>
      <c r="ASN180" s="81"/>
      <c r="ASO180" s="81"/>
      <c r="ASP180" s="81"/>
      <c r="ASQ180" s="81"/>
      <c r="ASR180" s="81"/>
      <c r="ASS180" s="81"/>
      <c r="AST180" s="81"/>
      <c r="ASU180" s="81"/>
      <c r="ASV180" s="81"/>
      <c r="ASW180" s="81"/>
      <c r="ASX180" s="81"/>
      <c r="ASY180" s="81"/>
      <c r="ASZ180" s="81"/>
      <c r="ATA180" s="81"/>
      <c r="ATB180" s="81"/>
      <c r="ATC180" s="81"/>
      <c r="ATD180" s="81"/>
      <c r="ATE180" s="81"/>
      <c r="ATF180" s="81"/>
      <c r="ATG180" s="81"/>
      <c r="ATH180" s="81"/>
      <c r="ATI180" s="81"/>
      <c r="ATJ180" s="81"/>
      <c r="ATK180" s="81"/>
      <c r="ATL180" s="81"/>
      <c r="ATM180" s="81"/>
      <c r="ATN180" s="81"/>
      <c r="ATO180" s="81"/>
      <c r="ATP180" s="81"/>
      <c r="ATQ180" s="81"/>
      <c r="ATR180" s="81"/>
      <c r="ATS180" s="81"/>
      <c r="ATT180" s="81"/>
      <c r="ATU180" s="81"/>
      <c r="ATV180" s="81"/>
      <c r="ATW180" s="81"/>
      <c r="ATX180" s="81"/>
      <c r="ATY180" s="81"/>
      <c r="ATZ180" s="81"/>
      <c r="AUA180" s="81"/>
      <c r="AUB180" s="81"/>
      <c r="AUC180" s="81"/>
      <c r="AUD180" s="81"/>
      <c r="AUE180" s="81"/>
      <c r="AUF180" s="81"/>
      <c r="AUG180" s="81"/>
      <c r="AUH180" s="81"/>
      <c r="AUI180" s="81"/>
      <c r="AUJ180" s="81"/>
      <c r="AUK180" s="81"/>
      <c r="AUL180" s="81"/>
      <c r="AUM180" s="81"/>
      <c r="AUN180" s="81"/>
      <c r="AUO180" s="81"/>
      <c r="AUP180" s="81"/>
      <c r="AUQ180" s="81"/>
      <c r="AUR180" s="81"/>
      <c r="AUS180" s="81"/>
      <c r="AUT180" s="81"/>
      <c r="AUU180" s="81"/>
      <c r="AUV180" s="81"/>
      <c r="AUW180" s="81"/>
      <c r="AUX180" s="81"/>
      <c r="AUY180" s="81"/>
      <c r="AUZ180" s="81"/>
      <c r="AVA180" s="81"/>
      <c r="AVB180" s="81"/>
      <c r="AVC180" s="81"/>
      <c r="AVD180" s="81"/>
      <c r="AVE180" s="81"/>
      <c r="AVF180" s="81"/>
      <c r="AVG180" s="81"/>
      <c r="AVH180" s="81"/>
      <c r="AVI180" s="81"/>
      <c r="AVJ180" s="81"/>
      <c r="AVK180" s="81"/>
      <c r="AVL180" s="81"/>
      <c r="AVM180" s="81"/>
      <c r="AVN180" s="81"/>
      <c r="AVO180" s="81"/>
      <c r="AVP180" s="81"/>
      <c r="AVQ180" s="81"/>
      <c r="AVR180" s="81"/>
      <c r="AVS180" s="81"/>
      <c r="AVT180" s="81"/>
      <c r="AVU180" s="81"/>
      <c r="AVV180" s="81"/>
      <c r="AVW180" s="81"/>
      <c r="AVX180" s="81"/>
      <c r="AVY180" s="81"/>
      <c r="AVZ180" s="81"/>
      <c r="AWA180" s="81"/>
      <c r="AWB180" s="81"/>
      <c r="AWC180" s="81"/>
      <c r="AWD180" s="81"/>
      <c r="AWE180" s="81"/>
      <c r="AWF180" s="81"/>
      <c r="AWG180" s="81"/>
      <c r="AWH180" s="81"/>
      <c r="AWI180" s="81"/>
      <c r="AWJ180" s="81"/>
      <c r="AWK180" s="81"/>
      <c r="AWL180" s="81"/>
      <c r="AWM180" s="81"/>
      <c r="AWN180" s="81"/>
      <c r="AWO180" s="81"/>
      <c r="AWP180" s="81"/>
      <c r="AWQ180" s="81"/>
      <c r="AWR180" s="81"/>
      <c r="AWS180" s="81"/>
      <c r="AWT180" s="81"/>
      <c r="AWU180" s="81"/>
      <c r="AWV180" s="81"/>
      <c r="AWW180" s="81"/>
      <c r="AWX180" s="81"/>
      <c r="AWY180" s="81"/>
      <c r="AWZ180" s="81"/>
      <c r="AXA180" s="81"/>
      <c r="AXB180" s="81"/>
      <c r="AXC180" s="81"/>
      <c r="AXD180" s="81"/>
      <c r="AXE180" s="81"/>
      <c r="AXF180" s="81"/>
      <c r="AXG180" s="81"/>
      <c r="AXH180" s="81"/>
      <c r="AXI180" s="81"/>
      <c r="AXJ180" s="81"/>
      <c r="AXK180" s="81"/>
      <c r="AXL180" s="81"/>
      <c r="AXM180" s="81"/>
      <c r="AXN180" s="81"/>
      <c r="AXO180" s="81"/>
      <c r="AXP180" s="81"/>
      <c r="AXQ180" s="81"/>
      <c r="AXR180" s="81"/>
      <c r="AXS180" s="81"/>
      <c r="AXT180" s="81"/>
      <c r="AXU180" s="81"/>
      <c r="AXV180" s="81"/>
      <c r="AXW180" s="81"/>
      <c r="AXX180" s="81"/>
      <c r="AXY180" s="81"/>
      <c r="AXZ180" s="81"/>
      <c r="AYA180" s="81"/>
      <c r="AYB180" s="81"/>
      <c r="AYC180" s="81"/>
      <c r="AYD180" s="81"/>
      <c r="AYE180" s="81"/>
      <c r="AYF180" s="81"/>
      <c r="AYG180" s="81"/>
      <c r="AYH180" s="81"/>
      <c r="AYI180" s="81"/>
      <c r="AYJ180" s="81"/>
      <c r="AYK180" s="81"/>
      <c r="AYL180" s="81"/>
      <c r="AYM180" s="81"/>
      <c r="AYN180" s="81"/>
      <c r="AYO180" s="81"/>
      <c r="AYP180" s="81"/>
      <c r="AYQ180" s="81"/>
      <c r="AYR180" s="81"/>
      <c r="AYS180" s="81"/>
      <c r="AYT180" s="81"/>
      <c r="AYU180" s="81"/>
      <c r="AYV180" s="81"/>
      <c r="AYW180" s="81"/>
      <c r="AYX180" s="81"/>
      <c r="AYY180" s="81"/>
      <c r="AYZ180" s="81"/>
      <c r="AZA180" s="81"/>
      <c r="AZB180" s="81"/>
      <c r="AZC180" s="81"/>
      <c r="AZD180" s="81"/>
      <c r="AZE180" s="81"/>
      <c r="AZF180" s="81"/>
      <c r="AZG180" s="81"/>
      <c r="AZH180" s="81"/>
      <c r="AZI180" s="81"/>
      <c r="AZJ180" s="81"/>
      <c r="AZK180" s="81"/>
      <c r="AZL180" s="81"/>
      <c r="AZM180" s="81"/>
      <c r="AZN180" s="81"/>
      <c r="AZO180" s="81"/>
      <c r="AZP180" s="81"/>
      <c r="AZQ180" s="81"/>
      <c r="AZR180" s="81"/>
      <c r="AZS180" s="81"/>
      <c r="AZT180" s="81"/>
      <c r="AZU180" s="81"/>
      <c r="AZV180" s="81"/>
      <c r="AZW180" s="81"/>
      <c r="AZX180" s="81"/>
      <c r="AZY180" s="81"/>
      <c r="AZZ180" s="81"/>
      <c r="BAA180" s="81"/>
      <c r="BAB180" s="81"/>
      <c r="BAC180" s="81"/>
      <c r="BAD180" s="81"/>
      <c r="BAE180" s="81"/>
      <c r="BAF180" s="81"/>
      <c r="BAG180" s="81"/>
      <c r="BAH180" s="81"/>
      <c r="BAI180" s="81"/>
      <c r="BAJ180" s="81"/>
      <c r="BAK180" s="81"/>
      <c r="BAL180" s="81"/>
      <c r="BAM180" s="81"/>
      <c r="BAN180" s="81"/>
      <c r="BAO180" s="81"/>
      <c r="BAP180" s="81"/>
      <c r="BAQ180" s="81"/>
      <c r="BAR180" s="81"/>
      <c r="BAS180" s="81"/>
      <c r="BAT180" s="81"/>
      <c r="BAU180" s="81"/>
      <c r="BAV180" s="81"/>
      <c r="BAW180" s="81"/>
      <c r="BAX180" s="81"/>
      <c r="BAY180" s="81"/>
      <c r="BAZ180" s="81"/>
      <c r="BBA180" s="81"/>
      <c r="BBB180" s="81"/>
      <c r="BBC180" s="81"/>
      <c r="BBD180" s="81"/>
      <c r="BBE180" s="81"/>
      <c r="BBF180" s="81"/>
      <c r="BBG180" s="81"/>
      <c r="BBH180" s="81"/>
      <c r="BBI180" s="81"/>
      <c r="BBJ180" s="81"/>
      <c r="BBK180" s="81"/>
      <c r="BBL180" s="81"/>
      <c r="BBM180" s="81"/>
      <c r="BBN180" s="81"/>
      <c r="BBO180" s="81"/>
      <c r="BBP180" s="81"/>
      <c r="BBQ180" s="81"/>
      <c r="BBR180" s="81"/>
      <c r="BBS180" s="81"/>
      <c r="BBT180" s="81"/>
      <c r="BBU180" s="81"/>
      <c r="BBV180" s="81"/>
      <c r="BBW180" s="81"/>
      <c r="BBX180" s="81"/>
      <c r="BBY180" s="81"/>
      <c r="BBZ180" s="81"/>
      <c r="BCA180" s="81"/>
      <c r="BCB180" s="81"/>
      <c r="BCC180" s="81"/>
      <c r="BCD180" s="81"/>
      <c r="BCE180" s="81"/>
      <c r="BCF180" s="81"/>
      <c r="BCG180" s="81"/>
      <c r="BCH180" s="81"/>
      <c r="BCI180" s="81"/>
      <c r="BCJ180" s="81"/>
      <c r="BCK180" s="81"/>
      <c r="BCL180" s="81"/>
      <c r="BCM180" s="81"/>
      <c r="BCN180" s="81"/>
      <c r="BCO180" s="81"/>
      <c r="BCP180" s="81"/>
      <c r="BCQ180" s="81"/>
      <c r="BCR180" s="81"/>
      <c r="BCS180" s="81"/>
      <c r="BCT180" s="81"/>
      <c r="BCU180" s="81"/>
      <c r="BCV180" s="81"/>
      <c r="BCW180" s="81"/>
      <c r="BCX180" s="81"/>
      <c r="BCY180" s="81"/>
      <c r="BCZ180" s="81"/>
      <c r="BDA180" s="81"/>
      <c r="BDB180" s="81"/>
      <c r="BDC180" s="81"/>
      <c r="BDD180" s="81"/>
      <c r="BDE180" s="81"/>
      <c r="BDF180" s="81"/>
      <c r="BDG180" s="81"/>
      <c r="BDH180" s="81"/>
      <c r="BDI180" s="81"/>
      <c r="BDJ180" s="81"/>
      <c r="BDK180" s="81"/>
      <c r="BDL180" s="81"/>
      <c r="BDM180" s="81"/>
      <c r="BDN180" s="81"/>
      <c r="BDO180" s="81"/>
      <c r="BDP180" s="81"/>
      <c r="BDQ180" s="81"/>
      <c r="BDR180" s="81"/>
      <c r="BDS180" s="81"/>
      <c r="BDT180" s="81"/>
      <c r="BDU180" s="81"/>
      <c r="BDV180" s="81"/>
      <c r="BDW180" s="81"/>
      <c r="BDX180" s="81"/>
      <c r="BDY180" s="81"/>
      <c r="BDZ180" s="81"/>
      <c r="BEA180" s="81"/>
      <c r="BEB180" s="81"/>
      <c r="BEC180" s="81"/>
      <c r="BED180" s="81"/>
      <c r="BEE180" s="81"/>
      <c r="BEF180" s="81"/>
      <c r="BEG180" s="81"/>
      <c r="BEH180" s="81"/>
      <c r="BEI180" s="81"/>
      <c r="BEJ180" s="81"/>
      <c r="BEK180" s="81"/>
      <c r="BEL180" s="81"/>
      <c r="BEM180" s="81"/>
      <c r="BEN180" s="81"/>
      <c r="BEO180" s="81"/>
      <c r="BEP180" s="81"/>
      <c r="BEQ180" s="81"/>
      <c r="BER180" s="81"/>
      <c r="BES180" s="81"/>
      <c r="BET180" s="81"/>
      <c r="BEU180" s="81"/>
      <c r="BEV180" s="81"/>
      <c r="BEW180" s="81"/>
      <c r="BEX180" s="81"/>
      <c r="BEY180" s="81"/>
      <c r="BEZ180" s="81"/>
      <c r="BFA180" s="81"/>
      <c r="BFB180" s="81"/>
      <c r="BFC180" s="81"/>
      <c r="BFD180" s="81"/>
      <c r="BFE180" s="81"/>
      <c r="BFF180" s="81"/>
      <c r="BFG180" s="81"/>
      <c r="BFH180" s="81"/>
      <c r="BFI180" s="81"/>
      <c r="BFJ180" s="81"/>
      <c r="BFK180" s="81"/>
      <c r="BFL180" s="81"/>
      <c r="BFM180" s="81"/>
      <c r="BFN180" s="81"/>
      <c r="BFO180" s="81"/>
      <c r="BFP180" s="81"/>
      <c r="BFQ180" s="81"/>
      <c r="BFR180" s="81"/>
      <c r="BFS180" s="81"/>
      <c r="BFT180" s="81"/>
      <c r="BFU180" s="81"/>
      <c r="BFV180" s="81"/>
      <c r="BFW180" s="81"/>
      <c r="BFX180" s="81"/>
      <c r="BFY180" s="81"/>
      <c r="BFZ180" s="81"/>
      <c r="BGA180" s="81"/>
      <c r="BGB180" s="81"/>
      <c r="BGC180" s="81"/>
      <c r="BGD180" s="81"/>
      <c r="BGE180" s="81"/>
      <c r="BGF180" s="81"/>
      <c r="BGG180" s="81"/>
      <c r="BGH180" s="81"/>
      <c r="BGI180" s="81"/>
      <c r="BGJ180" s="81"/>
      <c r="BGK180" s="81"/>
      <c r="BGL180" s="81"/>
      <c r="BGM180" s="81"/>
      <c r="BGN180" s="81"/>
      <c r="BGO180" s="81"/>
      <c r="BGP180" s="81"/>
      <c r="BGQ180" s="81"/>
      <c r="BGR180" s="81"/>
      <c r="BGS180" s="81"/>
      <c r="BGT180" s="81"/>
      <c r="BGU180" s="81"/>
      <c r="BGV180" s="81"/>
      <c r="BGW180" s="81"/>
      <c r="BGX180" s="81"/>
      <c r="BGY180" s="81"/>
      <c r="BGZ180" s="81"/>
      <c r="BHA180" s="81"/>
      <c r="BHB180" s="81"/>
      <c r="BHC180" s="81"/>
      <c r="BHD180" s="81"/>
      <c r="BHE180" s="81"/>
      <c r="BHF180" s="81"/>
      <c r="BHG180" s="81"/>
      <c r="BHH180" s="81"/>
      <c r="BHI180" s="81"/>
      <c r="BHJ180" s="81"/>
      <c r="BHK180" s="81"/>
      <c r="BHL180" s="81"/>
      <c r="BHM180" s="81"/>
      <c r="BHN180" s="81"/>
      <c r="BHO180" s="81"/>
      <c r="BHP180" s="81"/>
      <c r="BHQ180" s="81"/>
      <c r="BHR180" s="81"/>
      <c r="BHS180" s="81"/>
      <c r="BHT180" s="81"/>
      <c r="BHU180" s="81"/>
      <c r="BHV180" s="81"/>
      <c r="BHW180" s="81"/>
      <c r="BHX180" s="81"/>
      <c r="BHY180" s="81"/>
      <c r="BHZ180" s="81"/>
      <c r="BIA180" s="81"/>
      <c r="BIB180" s="81"/>
      <c r="BIC180" s="81"/>
      <c r="BID180" s="81"/>
      <c r="BIE180" s="81"/>
      <c r="BIF180" s="81"/>
      <c r="BIG180" s="81"/>
      <c r="BIH180" s="81"/>
      <c r="BII180" s="81"/>
      <c r="BIJ180" s="81"/>
      <c r="BIK180" s="81"/>
      <c r="BIL180" s="81"/>
      <c r="BIM180" s="81"/>
      <c r="BIN180" s="81"/>
      <c r="BIO180" s="81"/>
      <c r="BIP180" s="81"/>
      <c r="BIQ180" s="81"/>
      <c r="BIR180" s="81"/>
      <c r="BIS180" s="81"/>
      <c r="BIT180" s="81"/>
      <c r="BIU180" s="81"/>
      <c r="BIV180" s="81"/>
      <c r="BIW180" s="81"/>
      <c r="BIX180" s="81"/>
      <c r="BIY180" s="81"/>
      <c r="BIZ180" s="81"/>
      <c r="BJA180" s="81"/>
      <c r="BJB180" s="81"/>
      <c r="BJC180" s="81"/>
      <c r="BJD180" s="81"/>
      <c r="BJE180" s="81"/>
      <c r="BJF180" s="81"/>
      <c r="BJG180" s="81"/>
      <c r="BJH180" s="81"/>
      <c r="BJI180" s="81"/>
      <c r="BJJ180" s="81"/>
      <c r="BJK180" s="81"/>
      <c r="BJL180" s="81"/>
      <c r="BJM180" s="81"/>
      <c r="BJN180" s="81"/>
      <c r="BJO180" s="81"/>
      <c r="BJP180" s="81"/>
      <c r="BJQ180" s="81"/>
      <c r="BJR180" s="81"/>
      <c r="BJS180" s="81"/>
      <c r="BJT180" s="81"/>
      <c r="BJU180" s="81"/>
      <c r="BJV180" s="81"/>
      <c r="BJW180" s="81"/>
      <c r="BJX180" s="81"/>
      <c r="BJY180" s="81"/>
      <c r="BJZ180" s="81"/>
      <c r="BKA180" s="81"/>
      <c r="BKB180" s="81"/>
      <c r="BKC180" s="81"/>
      <c r="BKD180" s="81"/>
      <c r="BKE180" s="81"/>
      <c r="BKF180" s="81"/>
      <c r="BKG180" s="81"/>
      <c r="BKH180" s="81"/>
      <c r="BKI180" s="81"/>
      <c r="BKJ180" s="81"/>
      <c r="BKK180" s="81"/>
      <c r="BKL180" s="81"/>
      <c r="BKM180" s="81"/>
      <c r="BKN180" s="81"/>
      <c r="BKO180" s="81"/>
      <c r="BKP180" s="81"/>
      <c r="BKQ180" s="81"/>
      <c r="BKR180" s="81"/>
      <c r="BKS180" s="81"/>
      <c r="BKT180" s="81"/>
      <c r="BKU180" s="81"/>
      <c r="BKV180" s="81"/>
      <c r="BKW180" s="81"/>
      <c r="BKX180" s="81"/>
      <c r="BKY180" s="81"/>
      <c r="BKZ180" s="81"/>
      <c r="BLA180" s="81"/>
      <c r="BLB180" s="81"/>
      <c r="BLC180" s="81"/>
      <c r="BLD180" s="81"/>
      <c r="BLE180" s="81"/>
      <c r="BLF180" s="81"/>
      <c r="BLG180" s="81"/>
      <c r="BLH180" s="81"/>
      <c r="BLI180" s="81"/>
      <c r="BLJ180" s="81"/>
      <c r="BLK180" s="81"/>
      <c r="BLL180" s="81"/>
      <c r="BLM180" s="81"/>
      <c r="BLN180" s="81"/>
      <c r="BLO180" s="81"/>
      <c r="BLP180" s="81"/>
      <c r="BLQ180" s="81"/>
      <c r="BLR180" s="81"/>
      <c r="BLS180" s="81"/>
      <c r="BLT180" s="81"/>
      <c r="BLU180" s="81"/>
      <c r="BLV180" s="81"/>
      <c r="BLW180" s="81"/>
      <c r="BLX180" s="81"/>
      <c r="BLY180" s="81"/>
      <c r="BLZ180" s="81"/>
      <c r="BMA180" s="81"/>
      <c r="BMB180" s="81"/>
      <c r="BMC180" s="81"/>
      <c r="BMD180" s="81"/>
      <c r="BME180" s="81"/>
      <c r="BMF180" s="81"/>
      <c r="BMG180" s="81"/>
      <c r="BMH180" s="81"/>
      <c r="BMI180" s="81"/>
      <c r="BMJ180" s="81"/>
      <c r="BMK180" s="81"/>
      <c r="BML180" s="81"/>
      <c r="BMM180" s="81"/>
      <c r="BMN180" s="81"/>
      <c r="BMO180" s="81"/>
      <c r="BMP180" s="81"/>
      <c r="BMQ180" s="81"/>
      <c r="BMR180" s="81"/>
      <c r="BMS180" s="81"/>
      <c r="BMT180" s="81"/>
      <c r="BMU180" s="81"/>
      <c r="BMV180" s="81"/>
      <c r="BMW180" s="81"/>
      <c r="BMX180" s="81"/>
      <c r="BMY180" s="81"/>
      <c r="BMZ180" s="81"/>
      <c r="BNA180" s="81"/>
      <c r="BNB180" s="81"/>
      <c r="BNC180" s="81"/>
      <c r="BND180" s="81"/>
      <c r="BNE180" s="81"/>
      <c r="BNF180" s="81"/>
      <c r="BNG180" s="81"/>
      <c r="BNH180" s="81"/>
      <c r="BNI180" s="81"/>
      <c r="BNJ180" s="81"/>
      <c r="BNK180" s="81"/>
      <c r="BNL180" s="81"/>
      <c r="BNM180" s="81"/>
      <c r="BNN180" s="81"/>
      <c r="BNO180" s="81"/>
      <c r="BNP180" s="81"/>
      <c r="BNQ180" s="81"/>
      <c r="BNR180" s="81"/>
      <c r="BNS180" s="81"/>
      <c r="BNT180" s="81"/>
      <c r="BNU180" s="81"/>
      <c r="BNV180" s="81"/>
      <c r="BNW180" s="81"/>
      <c r="BNX180" s="81"/>
      <c r="BNY180" s="81"/>
      <c r="BNZ180" s="81"/>
      <c r="BOA180" s="81"/>
      <c r="BOB180" s="81"/>
      <c r="BOC180" s="81"/>
      <c r="BOD180" s="81"/>
      <c r="BOE180" s="81"/>
      <c r="BOF180" s="81"/>
      <c r="BOG180" s="81"/>
      <c r="BOH180" s="81"/>
      <c r="BOI180" s="81"/>
      <c r="BOJ180" s="81"/>
      <c r="BOK180" s="81"/>
      <c r="BOL180" s="81"/>
      <c r="BOM180" s="81"/>
      <c r="BON180" s="81"/>
      <c r="BOO180" s="81"/>
      <c r="BOP180" s="81"/>
      <c r="BOQ180" s="81"/>
      <c r="BOR180" s="81"/>
      <c r="BOS180" s="81"/>
      <c r="BOT180" s="81"/>
      <c r="BOU180" s="81"/>
      <c r="BOV180" s="81"/>
      <c r="BOW180" s="81"/>
      <c r="BOX180" s="81"/>
      <c r="BOY180" s="81"/>
      <c r="BOZ180" s="81"/>
      <c r="BPA180" s="81"/>
      <c r="BPB180" s="81"/>
      <c r="BPC180" s="81"/>
      <c r="BPD180" s="81"/>
      <c r="BPE180" s="81"/>
      <c r="BPF180" s="81"/>
      <c r="BPG180" s="81"/>
      <c r="BPH180" s="81"/>
      <c r="BPI180" s="81"/>
      <c r="BPJ180" s="81"/>
      <c r="BPK180" s="81"/>
      <c r="BPL180" s="81"/>
      <c r="BPM180" s="81"/>
      <c r="BPN180" s="81"/>
      <c r="BPO180" s="81"/>
      <c r="BPP180" s="81"/>
      <c r="BPQ180" s="81"/>
      <c r="BPR180" s="81"/>
      <c r="BPS180" s="81"/>
      <c r="BPT180" s="81"/>
      <c r="BPU180" s="81"/>
      <c r="BPV180" s="81"/>
      <c r="BPW180" s="81"/>
      <c r="BPX180" s="81"/>
      <c r="BPY180" s="81"/>
      <c r="BPZ180" s="81"/>
      <c r="BQA180" s="81"/>
      <c r="BQB180" s="81"/>
      <c r="BQC180" s="81"/>
      <c r="BQD180" s="81"/>
      <c r="BQE180" s="81"/>
      <c r="BQF180" s="81"/>
      <c r="BQG180" s="81"/>
      <c r="BQH180" s="81"/>
      <c r="BQI180" s="81"/>
      <c r="BQJ180" s="81"/>
      <c r="BQK180" s="81"/>
      <c r="BQL180" s="81"/>
      <c r="BQM180" s="81"/>
      <c r="BQN180" s="81"/>
      <c r="BQO180" s="81"/>
      <c r="BQP180" s="81"/>
      <c r="BQQ180" s="81"/>
      <c r="BQR180" s="81"/>
      <c r="BQS180" s="81"/>
      <c r="BQT180" s="81"/>
      <c r="BQU180" s="81"/>
      <c r="BQV180" s="81"/>
      <c r="BQW180" s="81"/>
      <c r="BQX180" s="81"/>
      <c r="BQY180" s="81"/>
      <c r="BQZ180" s="81"/>
      <c r="BRA180" s="81"/>
      <c r="BRB180" s="81"/>
      <c r="BRC180" s="81"/>
      <c r="BRD180" s="81"/>
      <c r="BRE180" s="81"/>
      <c r="BRF180" s="81"/>
      <c r="BRG180" s="81"/>
      <c r="BRH180" s="81"/>
      <c r="BRI180" s="81"/>
      <c r="BRJ180" s="81"/>
      <c r="BRK180" s="81"/>
      <c r="BRL180" s="81"/>
      <c r="BRM180" s="81"/>
      <c r="BRN180" s="81"/>
      <c r="BRO180" s="81"/>
      <c r="BRP180" s="81"/>
      <c r="BRQ180" s="81"/>
      <c r="BRR180" s="81"/>
      <c r="BRS180" s="81"/>
      <c r="BRT180" s="81"/>
      <c r="BRU180" s="81"/>
      <c r="BRV180" s="81"/>
      <c r="BRW180" s="81"/>
      <c r="BRX180" s="81"/>
      <c r="BRY180" s="81"/>
      <c r="BRZ180" s="81"/>
      <c r="BSA180" s="81"/>
      <c r="BSB180" s="81"/>
      <c r="BSC180" s="81"/>
      <c r="BSD180" s="81"/>
      <c r="BSE180" s="81"/>
      <c r="BSF180" s="81"/>
      <c r="BSG180" s="81"/>
      <c r="BSH180" s="81"/>
      <c r="BSI180" s="81"/>
      <c r="BSJ180" s="81"/>
      <c r="BSK180" s="81"/>
      <c r="BSL180" s="81"/>
      <c r="BSM180" s="81"/>
      <c r="BSN180" s="81"/>
      <c r="BSO180" s="81"/>
      <c r="BSP180" s="81"/>
      <c r="BSQ180" s="81"/>
      <c r="BSR180" s="81"/>
      <c r="BSS180" s="81"/>
      <c r="BST180" s="81"/>
      <c r="BSU180" s="81"/>
      <c r="BSV180" s="81"/>
      <c r="BSW180" s="81"/>
      <c r="BSX180" s="81"/>
      <c r="BSY180" s="81"/>
      <c r="BSZ180" s="81"/>
      <c r="BTA180" s="81"/>
      <c r="BTB180" s="81"/>
      <c r="BTC180" s="81"/>
      <c r="BTD180" s="81"/>
      <c r="BTE180" s="81"/>
      <c r="BTF180" s="81"/>
      <c r="BTG180" s="81"/>
      <c r="BTH180" s="81"/>
      <c r="BTI180" s="81"/>
      <c r="BTJ180" s="81"/>
      <c r="BTK180" s="81"/>
      <c r="BTL180" s="81"/>
      <c r="BTM180" s="81"/>
      <c r="BTN180" s="81"/>
      <c r="BTO180" s="81"/>
      <c r="BTP180" s="81"/>
      <c r="BTQ180" s="81"/>
      <c r="BTR180" s="81"/>
      <c r="BTS180" s="81"/>
      <c r="BTT180" s="81"/>
      <c r="BTU180" s="81"/>
      <c r="BTV180" s="81"/>
      <c r="BTW180" s="81"/>
      <c r="BTX180" s="81"/>
      <c r="BTY180" s="81"/>
      <c r="BTZ180" s="81"/>
      <c r="BUA180" s="81"/>
      <c r="BUB180" s="81"/>
      <c r="BUC180" s="81"/>
      <c r="BUD180" s="81"/>
      <c r="BUE180" s="81"/>
      <c r="BUF180" s="81"/>
      <c r="BUG180" s="81"/>
      <c r="BUH180" s="81"/>
      <c r="BUI180" s="81"/>
      <c r="BUJ180" s="81"/>
      <c r="BUK180" s="81"/>
      <c r="BUL180" s="81"/>
      <c r="BUM180" s="81"/>
      <c r="BUN180" s="81"/>
      <c r="BUO180" s="81"/>
      <c r="BUP180" s="81"/>
      <c r="BUQ180" s="81"/>
      <c r="BUR180" s="81"/>
      <c r="BUS180" s="81"/>
      <c r="BUT180" s="81"/>
      <c r="BUU180" s="81"/>
      <c r="BUV180" s="81"/>
      <c r="BUW180" s="81"/>
      <c r="BUX180" s="81"/>
      <c r="BUY180" s="81"/>
      <c r="BUZ180" s="81"/>
      <c r="BVA180" s="81"/>
      <c r="BVB180" s="81"/>
      <c r="BVC180" s="81"/>
      <c r="BVD180" s="81"/>
      <c r="BVE180" s="81"/>
      <c r="BVF180" s="81"/>
      <c r="BVG180" s="81"/>
      <c r="BVH180" s="81"/>
      <c r="BVI180" s="81"/>
      <c r="BVJ180" s="81"/>
      <c r="BVK180" s="81"/>
      <c r="BVL180" s="81"/>
      <c r="BVM180" s="81"/>
      <c r="BVN180" s="81"/>
      <c r="BVO180" s="81"/>
      <c r="BVP180" s="81"/>
      <c r="BVQ180" s="81"/>
      <c r="BVR180" s="81"/>
      <c r="BVS180" s="81"/>
      <c r="BVT180" s="81"/>
      <c r="BVU180" s="81"/>
      <c r="BVV180" s="81"/>
      <c r="BVW180" s="81"/>
      <c r="BVX180" s="81"/>
      <c r="BVY180" s="81"/>
      <c r="BVZ180" s="81"/>
      <c r="BWA180" s="81"/>
      <c r="BWB180" s="81"/>
      <c r="BWC180" s="81"/>
      <c r="BWD180" s="81"/>
      <c r="BWE180" s="81"/>
      <c r="BWF180" s="81"/>
      <c r="BWG180" s="81"/>
      <c r="BWH180" s="81"/>
      <c r="BWI180" s="81"/>
      <c r="BWJ180" s="81"/>
      <c r="BWK180" s="81"/>
      <c r="BWL180" s="81"/>
      <c r="BWM180" s="81"/>
      <c r="BWN180" s="81"/>
      <c r="BWO180" s="81"/>
      <c r="BWP180" s="81"/>
      <c r="BWQ180" s="81"/>
      <c r="BWR180" s="81"/>
      <c r="BWS180" s="81"/>
      <c r="BWT180" s="81"/>
      <c r="BWU180" s="81"/>
      <c r="BWV180" s="81"/>
      <c r="BWW180" s="81"/>
      <c r="BWX180" s="81"/>
      <c r="BWY180" s="81"/>
      <c r="BWZ180" s="81"/>
      <c r="BXA180" s="81"/>
      <c r="BXB180" s="81"/>
      <c r="BXC180" s="81"/>
      <c r="BXD180" s="81"/>
      <c r="BXE180" s="81"/>
      <c r="BXF180" s="81"/>
      <c r="BXG180" s="81"/>
      <c r="BXH180" s="81"/>
      <c r="BXI180" s="81"/>
      <c r="BXJ180" s="81"/>
      <c r="BXK180" s="81"/>
      <c r="BXL180" s="81"/>
      <c r="BXM180" s="81"/>
      <c r="BXN180" s="81"/>
      <c r="BXO180" s="81"/>
      <c r="BXP180" s="81"/>
      <c r="BXQ180" s="81"/>
      <c r="BXR180" s="81"/>
      <c r="BXS180" s="81"/>
      <c r="BXT180" s="81"/>
      <c r="BXU180" s="81"/>
      <c r="BXV180" s="81"/>
      <c r="BXW180" s="81"/>
      <c r="BXX180" s="81"/>
      <c r="BXY180" s="81"/>
      <c r="BXZ180" s="81"/>
      <c r="BYA180" s="81"/>
      <c r="BYB180" s="81"/>
      <c r="BYC180" s="81"/>
      <c r="BYD180" s="81"/>
      <c r="BYE180" s="81"/>
      <c r="BYF180" s="81"/>
      <c r="BYG180" s="81"/>
      <c r="BYH180" s="81"/>
      <c r="BYI180" s="81"/>
      <c r="BYJ180" s="81"/>
      <c r="BYK180" s="81"/>
      <c r="BYL180" s="81"/>
      <c r="BYM180" s="81"/>
      <c r="BYN180" s="81"/>
      <c r="BYO180" s="81"/>
      <c r="BYP180" s="81"/>
      <c r="BYQ180" s="81"/>
      <c r="BYR180" s="81"/>
      <c r="BYS180" s="81"/>
      <c r="BYT180" s="81"/>
      <c r="BYU180" s="81"/>
      <c r="BYV180" s="81"/>
      <c r="BYW180" s="81"/>
      <c r="BYX180" s="81"/>
      <c r="BYY180" s="81"/>
      <c r="BYZ180" s="81"/>
      <c r="BZA180" s="81"/>
      <c r="BZB180" s="81"/>
      <c r="BZC180" s="81"/>
      <c r="BZD180" s="81"/>
      <c r="BZE180" s="81"/>
      <c r="BZF180" s="81"/>
      <c r="BZG180" s="81"/>
      <c r="BZH180" s="81"/>
      <c r="BZI180" s="81"/>
      <c r="BZJ180" s="81"/>
      <c r="BZK180" s="81"/>
      <c r="BZL180" s="81"/>
      <c r="BZM180" s="81"/>
      <c r="BZN180" s="81"/>
      <c r="BZO180" s="81"/>
      <c r="BZP180" s="81"/>
      <c r="BZQ180" s="81"/>
      <c r="BZR180" s="81"/>
      <c r="BZS180" s="81"/>
      <c r="BZT180" s="81"/>
      <c r="BZU180" s="81"/>
      <c r="BZV180" s="81"/>
      <c r="BZW180" s="81"/>
      <c r="BZX180" s="81"/>
      <c r="BZY180" s="81"/>
      <c r="BZZ180" s="81"/>
      <c r="CAA180" s="81"/>
      <c r="CAB180" s="81"/>
      <c r="CAC180" s="81"/>
      <c r="CAD180" s="81"/>
      <c r="CAE180" s="81"/>
      <c r="CAF180" s="81"/>
      <c r="CAG180" s="81"/>
      <c r="CAH180" s="81"/>
      <c r="CAI180" s="81"/>
      <c r="CAJ180" s="81"/>
      <c r="CAK180" s="81"/>
      <c r="CAL180" s="81"/>
      <c r="CAM180" s="81"/>
      <c r="CAN180" s="81"/>
      <c r="CAO180" s="81"/>
      <c r="CAP180" s="81"/>
      <c r="CAQ180" s="81"/>
      <c r="CAR180" s="81"/>
      <c r="CAS180" s="81"/>
      <c r="CAT180" s="81"/>
      <c r="CAU180" s="81"/>
      <c r="CAV180" s="81"/>
      <c r="CAW180" s="81"/>
      <c r="CAX180" s="81"/>
      <c r="CAY180" s="81"/>
      <c r="CAZ180" s="81"/>
      <c r="CBA180" s="81"/>
      <c r="CBB180" s="81"/>
      <c r="CBC180" s="81"/>
      <c r="CBD180" s="81"/>
      <c r="CBE180" s="81"/>
      <c r="CBF180" s="81"/>
      <c r="CBG180" s="81"/>
      <c r="CBH180" s="81"/>
      <c r="CBI180" s="81"/>
      <c r="CBJ180" s="81"/>
      <c r="CBK180" s="81"/>
      <c r="CBL180" s="81"/>
      <c r="CBM180" s="81"/>
      <c r="CBN180" s="81"/>
      <c r="CBO180" s="81"/>
      <c r="CBP180" s="81"/>
      <c r="CBQ180" s="81"/>
      <c r="CBR180" s="81"/>
      <c r="CBS180" s="81"/>
      <c r="CBT180" s="81"/>
      <c r="CBU180" s="81"/>
      <c r="CBV180" s="81"/>
      <c r="CBW180" s="81"/>
      <c r="CBX180" s="81"/>
      <c r="CBY180" s="81"/>
      <c r="CBZ180" s="81"/>
      <c r="CCA180" s="81"/>
      <c r="CCB180" s="81"/>
      <c r="CCC180" s="81"/>
      <c r="CCD180" s="81"/>
      <c r="CCE180" s="81"/>
      <c r="CCF180" s="81"/>
      <c r="CCG180" s="81"/>
      <c r="CCH180" s="81"/>
      <c r="CCI180" s="81"/>
      <c r="CCJ180" s="81"/>
      <c r="CCK180" s="81"/>
      <c r="CCL180" s="81"/>
      <c r="CCM180" s="81"/>
      <c r="CCN180" s="81"/>
      <c r="CCO180" s="81"/>
      <c r="CCP180" s="81"/>
      <c r="CCQ180" s="81"/>
      <c r="CCR180" s="81"/>
      <c r="CCS180" s="81"/>
      <c r="CCT180" s="81"/>
      <c r="CCU180" s="81"/>
      <c r="CCV180" s="81"/>
      <c r="CCW180" s="81"/>
      <c r="CCX180" s="81"/>
      <c r="CCY180" s="81"/>
      <c r="CCZ180" s="81"/>
      <c r="CDA180" s="81"/>
      <c r="CDB180" s="81"/>
      <c r="CDC180" s="81"/>
      <c r="CDD180" s="81"/>
      <c r="CDE180" s="81"/>
      <c r="CDF180" s="81"/>
      <c r="CDG180" s="81"/>
      <c r="CDH180" s="81"/>
      <c r="CDI180" s="81"/>
      <c r="CDJ180" s="81"/>
      <c r="CDK180" s="81"/>
      <c r="CDL180" s="81"/>
      <c r="CDM180" s="81"/>
      <c r="CDN180" s="81"/>
      <c r="CDO180" s="81"/>
      <c r="CDP180" s="81"/>
      <c r="CDQ180" s="81"/>
      <c r="CDR180" s="81"/>
      <c r="CDS180" s="81"/>
      <c r="CDT180" s="81"/>
      <c r="CDU180" s="81"/>
      <c r="CDV180" s="81"/>
      <c r="CDW180" s="81"/>
      <c r="CDX180" s="81"/>
      <c r="CDY180" s="81"/>
      <c r="CDZ180" s="81"/>
      <c r="CEA180" s="81"/>
      <c r="CEB180" s="81"/>
      <c r="CEC180" s="81"/>
      <c r="CED180" s="81"/>
      <c r="CEE180" s="81"/>
      <c r="CEF180" s="81"/>
      <c r="CEG180" s="81"/>
      <c r="CEH180" s="81"/>
      <c r="CEI180" s="81"/>
      <c r="CEJ180" s="81"/>
      <c r="CEK180" s="81"/>
      <c r="CEL180" s="81"/>
      <c r="CEM180" s="81"/>
      <c r="CEN180" s="81"/>
      <c r="CEO180" s="81"/>
      <c r="CEP180" s="81"/>
      <c r="CEQ180" s="81"/>
      <c r="CER180" s="81"/>
      <c r="CES180" s="81"/>
      <c r="CET180" s="81"/>
      <c r="CEU180" s="81"/>
      <c r="CEV180" s="81"/>
      <c r="CEW180" s="81"/>
      <c r="CEX180" s="81"/>
      <c r="CEY180" s="81"/>
      <c r="CEZ180" s="81"/>
      <c r="CFA180" s="81"/>
      <c r="CFB180" s="81"/>
      <c r="CFC180" s="81"/>
      <c r="CFD180" s="81"/>
      <c r="CFE180" s="81"/>
      <c r="CFF180" s="81"/>
      <c r="CFG180" s="81"/>
      <c r="CFH180" s="81"/>
      <c r="CFI180" s="81"/>
      <c r="CFJ180" s="81"/>
      <c r="CFK180" s="81"/>
      <c r="CFL180" s="81"/>
      <c r="CFM180" s="81"/>
      <c r="CFN180" s="81"/>
      <c r="CFO180" s="81"/>
      <c r="CFP180" s="81"/>
      <c r="CFQ180" s="81"/>
      <c r="CFR180" s="81"/>
      <c r="CFS180" s="81"/>
      <c r="CFT180" s="81"/>
      <c r="CFU180" s="81"/>
      <c r="CFV180" s="81"/>
      <c r="CFW180" s="81"/>
      <c r="CFX180" s="81"/>
      <c r="CFY180" s="81"/>
      <c r="CFZ180" s="81"/>
      <c r="CGA180" s="81"/>
      <c r="CGB180" s="81"/>
      <c r="CGC180" s="81"/>
      <c r="CGD180" s="81"/>
      <c r="CGE180" s="81"/>
      <c r="CGF180" s="81"/>
      <c r="CGG180" s="81"/>
      <c r="CGH180" s="81"/>
      <c r="CGI180" s="81"/>
      <c r="CGJ180" s="81"/>
      <c r="CGK180" s="81"/>
      <c r="CGL180" s="81"/>
      <c r="CGM180" s="81"/>
      <c r="CGN180" s="81"/>
      <c r="CGO180" s="81"/>
      <c r="CGP180" s="81"/>
      <c r="CGQ180" s="81"/>
      <c r="CGR180" s="81"/>
      <c r="CGS180" s="81"/>
      <c r="CGT180" s="81"/>
      <c r="CGU180" s="81"/>
      <c r="CGV180" s="81"/>
      <c r="CGW180" s="81"/>
      <c r="CGX180" s="81"/>
      <c r="CGY180" s="81"/>
      <c r="CGZ180" s="81"/>
      <c r="CHA180" s="81"/>
      <c r="CHB180" s="81"/>
      <c r="CHC180" s="81"/>
      <c r="CHD180" s="81"/>
      <c r="CHE180" s="81"/>
      <c r="CHF180" s="81"/>
      <c r="CHG180" s="81"/>
      <c r="CHH180" s="81"/>
      <c r="CHI180" s="81"/>
      <c r="CHJ180" s="81"/>
      <c r="CHK180" s="81"/>
      <c r="CHL180" s="81"/>
      <c r="CHM180" s="81"/>
      <c r="CHN180" s="81"/>
      <c r="CHO180" s="81"/>
      <c r="CHP180" s="81"/>
      <c r="CHQ180" s="81"/>
      <c r="CHR180" s="81"/>
      <c r="CHS180" s="81"/>
      <c r="CHT180" s="81"/>
      <c r="CHU180" s="81"/>
      <c r="CHV180" s="81"/>
      <c r="CHW180" s="81"/>
      <c r="CHX180" s="81"/>
      <c r="CHY180" s="81"/>
      <c r="CHZ180" s="81"/>
      <c r="CIA180" s="81"/>
      <c r="CIB180" s="81"/>
      <c r="CIC180" s="81"/>
      <c r="CID180" s="81"/>
      <c r="CIE180" s="81"/>
      <c r="CIF180" s="81"/>
      <c r="CIG180" s="81"/>
      <c r="CIH180" s="81"/>
      <c r="CII180" s="81"/>
      <c r="CIJ180" s="81"/>
      <c r="CIK180" s="81"/>
      <c r="CIL180" s="81"/>
      <c r="CIM180" s="81"/>
      <c r="CIN180" s="81"/>
      <c r="CIO180" s="81"/>
      <c r="CIP180" s="81"/>
      <c r="CIQ180" s="81"/>
      <c r="CIR180" s="81"/>
      <c r="CIS180" s="81"/>
      <c r="CIT180" s="81"/>
      <c r="CIU180" s="81"/>
      <c r="CIV180" s="81"/>
      <c r="CIW180" s="81"/>
      <c r="CIX180" s="81"/>
      <c r="CIY180" s="81"/>
      <c r="CIZ180" s="81"/>
      <c r="CJA180" s="81"/>
      <c r="CJB180" s="81"/>
      <c r="CJC180" s="81"/>
      <c r="CJD180" s="81"/>
      <c r="CJE180" s="81"/>
      <c r="CJF180" s="81"/>
      <c r="CJG180" s="81"/>
      <c r="CJH180" s="81"/>
      <c r="CJI180" s="81"/>
      <c r="CJJ180" s="81"/>
      <c r="CJK180" s="81"/>
      <c r="CJL180" s="81"/>
      <c r="CJM180" s="81"/>
      <c r="CJN180" s="81"/>
      <c r="CJO180" s="81"/>
      <c r="CJP180" s="81"/>
      <c r="CJQ180" s="81"/>
      <c r="CJR180" s="81"/>
      <c r="CJS180" s="81"/>
      <c r="CJT180" s="81"/>
      <c r="CJU180" s="81"/>
      <c r="CJV180" s="81"/>
      <c r="CJW180" s="81"/>
      <c r="CJX180" s="81"/>
      <c r="CJY180" s="81"/>
      <c r="CJZ180" s="81"/>
      <c r="CKA180" s="81"/>
      <c r="CKB180" s="81"/>
      <c r="CKC180" s="81"/>
      <c r="CKD180" s="81"/>
      <c r="CKE180" s="81"/>
      <c r="CKF180" s="81"/>
      <c r="CKG180" s="81"/>
      <c r="CKH180" s="81"/>
      <c r="CKI180" s="81"/>
      <c r="CKJ180" s="81"/>
      <c r="CKK180" s="81"/>
      <c r="CKL180" s="81"/>
      <c r="CKM180" s="81"/>
      <c r="CKN180" s="81"/>
      <c r="CKO180" s="81"/>
      <c r="CKP180" s="81"/>
      <c r="CKQ180" s="81"/>
      <c r="CKR180" s="81"/>
      <c r="CKS180" s="81"/>
      <c r="CKT180" s="81"/>
      <c r="CKU180" s="81"/>
      <c r="CKV180" s="81"/>
      <c r="CKW180" s="81"/>
      <c r="CKX180" s="81"/>
      <c r="CKY180" s="81"/>
      <c r="CKZ180" s="81"/>
      <c r="CLA180" s="81"/>
      <c r="CLB180" s="81"/>
      <c r="CLC180" s="81"/>
      <c r="CLD180" s="81"/>
      <c r="CLE180" s="81"/>
      <c r="CLF180" s="81"/>
      <c r="CLG180" s="81"/>
      <c r="CLH180" s="81"/>
      <c r="CLI180" s="81"/>
      <c r="CLJ180" s="81"/>
      <c r="CLK180" s="81"/>
      <c r="CLL180" s="81"/>
      <c r="CLM180" s="81"/>
      <c r="CLN180" s="81"/>
      <c r="CLO180" s="81"/>
      <c r="CLP180" s="81"/>
      <c r="CLQ180" s="81"/>
      <c r="CLR180" s="81"/>
      <c r="CLS180" s="81"/>
      <c r="CLT180" s="81"/>
      <c r="CLU180" s="81"/>
      <c r="CLV180" s="81"/>
      <c r="CLW180" s="81"/>
      <c r="CLX180" s="81"/>
      <c r="CLY180" s="81"/>
      <c r="CLZ180" s="81"/>
      <c r="CMA180" s="81"/>
      <c r="CMB180" s="81"/>
      <c r="CMC180" s="81"/>
      <c r="CMD180" s="81"/>
      <c r="CME180" s="81"/>
      <c r="CMF180" s="81"/>
      <c r="CMG180" s="81"/>
      <c r="CMH180" s="81"/>
      <c r="CMI180" s="81"/>
      <c r="CMJ180" s="81"/>
      <c r="CMK180" s="81"/>
      <c r="CML180" s="81"/>
      <c r="CMM180" s="81"/>
      <c r="CMN180" s="81"/>
      <c r="CMO180" s="81"/>
      <c r="CMP180" s="81"/>
      <c r="CMQ180" s="81"/>
      <c r="CMR180" s="81"/>
      <c r="CMS180" s="81"/>
      <c r="CMT180" s="81"/>
      <c r="CMU180" s="81"/>
      <c r="CMV180" s="81"/>
      <c r="CMW180" s="81"/>
      <c r="CMX180" s="81"/>
      <c r="CMY180" s="81"/>
      <c r="CMZ180" s="81"/>
      <c r="CNA180" s="81"/>
      <c r="CNB180" s="81"/>
      <c r="CNC180" s="81"/>
      <c r="CND180" s="81"/>
      <c r="CNE180" s="81"/>
      <c r="CNF180" s="81"/>
      <c r="CNG180" s="81"/>
      <c r="CNH180" s="81"/>
      <c r="CNI180" s="81"/>
      <c r="CNJ180" s="81"/>
      <c r="CNK180" s="81"/>
      <c r="CNL180" s="81"/>
      <c r="CNM180" s="81"/>
      <c r="CNN180" s="81"/>
      <c r="CNO180" s="81"/>
      <c r="CNP180" s="81"/>
      <c r="CNQ180" s="81"/>
      <c r="CNR180" s="81"/>
      <c r="CNS180" s="81"/>
      <c r="CNT180" s="81"/>
      <c r="CNU180" s="81"/>
      <c r="CNV180" s="81"/>
      <c r="CNW180" s="81"/>
      <c r="CNX180" s="81"/>
      <c r="CNY180" s="81"/>
      <c r="CNZ180" s="81"/>
      <c r="COA180" s="81"/>
      <c r="COB180" s="81"/>
      <c r="COC180" s="81"/>
      <c r="COD180" s="81"/>
      <c r="COE180" s="81"/>
      <c r="COF180" s="81"/>
      <c r="COG180" s="81"/>
      <c r="COH180" s="81"/>
      <c r="COI180" s="81"/>
      <c r="COJ180" s="81"/>
      <c r="COK180" s="81"/>
      <c r="COL180" s="81"/>
      <c r="COM180" s="81"/>
      <c r="CON180" s="81"/>
      <c r="COO180" s="81"/>
      <c r="COP180" s="81"/>
      <c r="COQ180" s="81"/>
      <c r="COR180" s="81"/>
      <c r="COS180" s="81"/>
      <c r="COT180" s="81"/>
      <c r="COU180" s="81"/>
      <c r="COV180" s="81"/>
      <c r="COW180" s="81"/>
      <c r="COX180" s="81"/>
      <c r="COY180" s="81"/>
      <c r="COZ180" s="81"/>
      <c r="CPA180" s="81"/>
      <c r="CPB180" s="81"/>
      <c r="CPC180" s="81"/>
      <c r="CPD180" s="81"/>
      <c r="CPE180" s="81"/>
      <c r="CPF180" s="81"/>
      <c r="CPG180" s="81"/>
      <c r="CPH180" s="81"/>
      <c r="CPI180" s="81"/>
      <c r="CPJ180" s="81"/>
      <c r="CPK180" s="81"/>
      <c r="CPL180" s="81"/>
      <c r="CPM180" s="81"/>
      <c r="CPN180" s="81"/>
      <c r="CPO180" s="81"/>
      <c r="CPP180" s="81"/>
      <c r="CPQ180" s="81"/>
      <c r="CPR180" s="81"/>
      <c r="CPS180" s="81"/>
      <c r="CPT180" s="81"/>
      <c r="CPU180" s="81"/>
      <c r="CPV180" s="81"/>
      <c r="CPW180" s="81"/>
      <c r="CPX180" s="81"/>
      <c r="CPY180" s="81"/>
      <c r="CPZ180" s="81"/>
      <c r="CQA180" s="81"/>
      <c r="CQB180" s="81"/>
      <c r="CQC180" s="81"/>
      <c r="CQD180" s="81"/>
      <c r="CQE180" s="81"/>
      <c r="CQF180" s="81"/>
      <c r="CQG180" s="81"/>
      <c r="CQH180" s="81"/>
      <c r="CQI180" s="81"/>
      <c r="CQJ180" s="81"/>
      <c r="CQK180" s="81"/>
      <c r="CQL180" s="81"/>
      <c r="CQM180" s="81"/>
      <c r="CQN180" s="81"/>
      <c r="CQO180" s="81"/>
      <c r="CQP180" s="81"/>
      <c r="CQQ180" s="81"/>
      <c r="CQR180" s="81"/>
      <c r="CQS180" s="81"/>
      <c r="CQT180" s="81"/>
      <c r="CQU180" s="81"/>
      <c r="CQV180" s="81"/>
      <c r="CQW180" s="81"/>
      <c r="CQX180" s="81"/>
      <c r="CQY180" s="81"/>
      <c r="CQZ180" s="81"/>
      <c r="CRA180" s="81"/>
      <c r="CRB180" s="81"/>
      <c r="CRC180" s="81"/>
      <c r="CRD180" s="81"/>
      <c r="CRE180" s="81"/>
      <c r="CRF180" s="81"/>
      <c r="CRG180" s="81"/>
      <c r="CRH180" s="81"/>
      <c r="CRI180" s="81"/>
      <c r="CRJ180" s="81"/>
      <c r="CRK180" s="81"/>
      <c r="CRL180" s="81"/>
      <c r="CRM180" s="81"/>
      <c r="CRN180" s="81"/>
      <c r="CRO180" s="81"/>
      <c r="CRP180" s="81"/>
      <c r="CRQ180" s="81"/>
      <c r="CRR180" s="81"/>
      <c r="CRS180" s="81"/>
      <c r="CRT180" s="81"/>
      <c r="CRU180" s="81"/>
      <c r="CRV180" s="81"/>
      <c r="CRW180" s="81"/>
      <c r="CRX180" s="81"/>
      <c r="CRY180" s="81"/>
      <c r="CRZ180" s="81"/>
      <c r="CSA180" s="81"/>
      <c r="CSB180" s="81"/>
      <c r="CSC180" s="81"/>
      <c r="CSD180" s="81"/>
      <c r="CSE180" s="81"/>
      <c r="CSF180" s="81"/>
      <c r="CSG180" s="81"/>
      <c r="CSH180" s="81"/>
      <c r="CSI180" s="81"/>
      <c r="CSJ180" s="81"/>
      <c r="CSK180" s="81"/>
      <c r="CSL180" s="81"/>
      <c r="CSM180" s="81"/>
      <c r="CSN180" s="81"/>
      <c r="CSO180" s="81"/>
      <c r="CSP180" s="81"/>
      <c r="CSQ180" s="81"/>
      <c r="CSR180" s="81"/>
      <c r="CSS180" s="81"/>
      <c r="CST180" s="81"/>
      <c r="CSU180" s="81"/>
      <c r="CSV180" s="81"/>
      <c r="CSW180" s="81"/>
      <c r="CSX180" s="81"/>
      <c r="CSY180" s="81"/>
      <c r="CSZ180" s="81"/>
      <c r="CTA180" s="81"/>
      <c r="CTB180" s="81"/>
      <c r="CTC180" s="81"/>
      <c r="CTD180" s="81"/>
      <c r="CTE180" s="81"/>
      <c r="CTF180" s="81"/>
      <c r="CTG180" s="81"/>
      <c r="CTH180" s="81"/>
      <c r="CTI180" s="81"/>
      <c r="CTJ180" s="81"/>
      <c r="CTK180" s="81"/>
      <c r="CTL180" s="81"/>
      <c r="CTM180" s="81"/>
      <c r="CTN180" s="81"/>
      <c r="CTO180" s="81"/>
      <c r="CTP180" s="81"/>
      <c r="CTQ180" s="81"/>
      <c r="CTR180" s="81"/>
      <c r="CTS180" s="81"/>
      <c r="CTT180" s="81"/>
      <c r="CTU180" s="81"/>
      <c r="CTV180" s="81"/>
      <c r="CTW180" s="81"/>
      <c r="CTX180" s="81"/>
      <c r="CTY180" s="81"/>
      <c r="CTZ180" s="81"/>
      <c r="CUA180" s="81"/>
      <c r="CUB180" s="81"/>
      <c r="CUC180" s="81"/>
      <c r="CUD180" s="81"/>
      <c r="CUE180" s="81"/>
      <c r="CUF180" s="81"/>
      <c r="CUG180" s="81"/>
      <c r="CUH180" s="81"/>
      <c r="CUI180" s="81"/>
      <c r="CUJ180" s="81"/>
      <c r="CUK180" s="81"/>
      <c r="CUL180" s="81"/>
      <c r="CUM180" s="81"/>
      <c r="CUN180" s="81"/>
      <c r="CUO180" s="81"/>
      <c r="CUP180" s="81"/>
      <c r="CUQ180" s="81"/>
      <c r="CUR180" s="81"/>
      <c r="CUS180" s="81"/>
      <c r="CUT180" s="81"/>
      <c r="CUU180" s="81"/>
      <c r="CUV180" s="81"/>
      <c r="CUW180" s="81"/>
      <c r="CUX180" s="81"/>
      <c r="CUY180" s="81"/>
      <c r="CUZ180" s="81"/>
      <c r="CVA180" s="81"/>
      <c r="CVB180" s="81"/>
      <c r="CVC180" s="81"/>
      <c r="CVD180" s="81"/>
      <c r="CVE180" s="81"/>
      <c r="CVF180" s="81"/>
      <c r="CVG180" s="81"/>
      <c r="CVH180" s="81"/>
      <c r="CVI180" s="81"/>
      <c r="CVJ180" s="81"/>
      <c r="CVK180" s="81"/>
      <c r="CVL180" s="81"/>
      <c r="CVM180" s="81"/>
      <c r="CVN180" s="81"/>
      <c r="CVO180" s="81"/>
      <c r="CVP180" s="81"/>
      <c r="CVQ180" s="81"/>
      <c r="CVR180" s="81"/>
      <c r="CVS180" s="81"/>
      <c r="CVT180" s="81"/>
      <c r="CVU180" s="81"/>
      <c r="CVV180" s="81"/>
      <c r="CVW180" s="81"/>
      <c r="CVX180" s="81"/>
      <c r="CVY180" s="81"/>
      <c r="CVZ180" s="81"/>
      <c r="CWA180" s="81"/>
      <c r="CWB180" s="81"/>
      <c r="CWC180" s="81"/>
      <c r="CWD180" s="81"/>
      <c r="CWE180" s="81"/>
      <c r="CWF180" s="81"/>
      <c r="CWG180" s="81"/>
      <c r="CWH180" s="81"/>
      <c r="CWI180" s="81"/>
      <c r="CWJ180" s="81"/>
      <c r="CWK180" s="81"/>
      <c r="CWL180" s="81"/>
      <c r="CWM180" s="81"/>
      <c r="CWN180" s="81"/>
      <c r="CWO180" s="81"/>
      <c r="CWP180" s="81"/>
      <c r="CWQ180" s="81"/>
      <c r="CWR180" s="81"/>
      <c r="CWS180" s="81"/>
      <c r="CWT180" s="81"/>
      <c r="CWU180" s="81"/>
      <c r="CWV180" s="81"/>
      <c r="CWW180" s="81"/>
      <c r="CWX180" s="81"/>
      <c r="CWY180" s="81"/>
      <c r="CWZ180" s="81"/>
      <c r="CXA180" s="81"/>
      <c r="CXB180" s="81"/>
      <c r="CXC180" s="81"/>
      <c r="CXD180" s="81"/>
      <c r="CXE180" s="81"/>
      <c r="CXF180" s="81"/>
      <c r="CXG180" s="81"/>
      <c r="CXH180" s="81"/>
      <c r="CXI180" s="81"/>
      <c r="CXJ180" s="81"/>
      <c r="CXK180" s="81"/>
      <c r="CXL180" s="81"/>
      <c r="CXM180" s="81"/>
      <c r="CXN180" s="81"/>
      <c r="CXO180" s="81"/>
      <c r="CXP180" s="81"/>
      <c r="CXQ180" s="81"/>
      <c r="CXR180" s="81"/>
      <c r="CXS180" s="81"/>
      <c r="CXT180" s="81"/>
      <c r="CXU180" s="81"/>
      <c r="CXV180" s="81"/>
      <c r="CXW180" s="81"/>
      <c r="CXX180" s="81"/>
      <c r="CXY180" s="81"/>
      <c r="CXZ180" s="81"/>
      <c r="CYA180" s="81"/>
      <c r="CYB180" s="81"/>
      <c r="CYC180" s="81"/>
      <c r="CYD180" s="81"/>
      <c r="CYE180" s="81"/>
      <c r="CYF180" s="81"/>
      <c r="CYG180" s="81"/>
      <c r="CYH180" s="81"/>
      <c r="CYI180" s="81"/>
      <c r="CYJ180" s="81"/>
      <c r="CYK180" s="81"/>
      <c r="CYL180" s="81"/>
      <c r="CYM180" s="81"/>
      <c r="CYN180" s="81"/>
      <c r="CYO180" s="81"/>
      <c r="CYP180" s="81"/>
      <c r="CYQ180" s="81"/>
      <c r="CYR180" s="81"/>
      <c r="CYS180" s="81"/>
      <c r="CYT180" s="81"/>
      <c r="CYU180" s="81"/>
      <c r="CYV180" s="81"/>
      <c r="CYW180" s="81"/>
      <c r="CYX180" s="81"/>
      <c r="CYY180" s="81"/>
      <c r="CYZ180" s="81"/>
      <c r="CZA180" s="81"/>
      <c r="CZB180" s="81"/>
      <c r="CZC180" s="81"/>
      <c r="CZD180" s="81"/>
      <c r="CZE180" s="81"/>
      <c r="CZF180" s="81"/>
      <c r="CZG180" s="81"/>
      <c r="CZH180" s="81"/>
      <c r="CZI180" s="81"/>
      <c r="CZJ180" s="81"/>
      <c r="CZK180" s="81"/>
      <c r="CZL180" s="81"/>
      <c r="CZM180" s="81"/>
      <c r="CZN180" s="81"/>
      <c r="CZO180" s="81"/>
      <c r="CZP180" s="81"/>
      <c r="CZQ180" s="81"/>
      <c r="CZR180" s="81"/>
      <c r="CZS180" s="81"/>
      <c r="CZT180" s="81"/>
      <c r="CZU180" s="81"/>
      <c r="CZV180" s="81"/>
      <c r="CZW180" s="81"/>
      <c r="CZX180" s="81"/>
      <c r="CZY180" s="81"/>
      <c r="CZZ180" s="81"/>
      <c r="DAA180" s="81"/>
      <c r="DAB180" s="81"/>
      <c r="DAC180" s="81"/>
      <c r="DAD180" s="81"/>
      <c r="DAE180" s="81"/>
      <c r="DAF180" s="81"/>
      <c r="DAG180" s="81"/>
      <c r="DAH180" s="81"/>
      <c r="DAI180" s="81"/>
      <c r="DAJ180" s="81"/>
      <c r="DAK180" s="81"/>
      <c r="DAL180" s="81"/>
      <c r="DAM180" s="81"/>
      <c r="DAN180" s="81"/>
      <c r="DAO180" s="81"/>
      <c r="DAP180" s="81"/>
      <c r="DAQ180" s="81"/>
      <c r="DAR180" s="81"/>
      <c r="DAS180" s="81"/>
      <c r="DAT180" s="81"/>
      <c r="DAU180" s="81"/>
      <c r="DAV180" s="81"/>
      <c r="DAW180" s="81"/>
      <c r="DAX180" s="81"/>
      <c r="DAY180" s="81"/>
      <c r="DAZ180" s="81"/>
      <c r="DBA180" s="81"/>
      <c r="DBB180" s="81"/>
      <c r="DBC180" s="81"/>
      <c r="DBD180" s="81"/>
      <c r="DBE180" s="81"/>
      <c r="DBF180" s="81"/>
      <c r="DBG180" s="81"/>
      <c r="DBH180" s="81"/>
      <c r="DBI180" s="81"/>
      <c r="DBJ180" s="81"/>
      <c r="DBK180" s="81"/>
      <c r="DBL180" s="81"/>
      <c r="DBM180" s="81"/>
      <c r="DBN180" s="81"/>
      <c r="DBO180" s="81"/>
      <c r="DBP180" s="81"/>
      <c r="DBQ180" s="81"/>
      <c r="DBR180" s="81"/>
      <c r="DBS180" s="81"/>
      <c r="DBT180" s="81"/>
      <c r="DBU180" s="81"/>
      <c r="DBV180" s="81"/>
      <c r="DBW180" s="81"/>
      <c r="DBX180" s="81"/>
      <c r="DBY180" s="81"/>
      <c r="DBZ180" s="81"/>
      <c r="DCA180" s="81"/>
      <c r="DCB180" s="81"/>
      <c r="DCC180" s="81"/>
      <c r="DCD180" s="81"/>
      <c r="DCE180" s="81"/>
      <c r="DCF180" s="81"/>
      <c r="DCG180" s="81"/>
      <c r="DCH180" s="81"/>
      <c r="DCI180" s="81"/>
      <c r="DCJ180" s="81"/>
      <c r="DCK180" s="81"/>
      <c r="DCL180" s="81"/>
      <c r="DCM180" s="81"/>
      <c r="DCN180" s="81"/>
      <c r="DCO180" s="81"/>
      <c r="DCP180" s="81"/>
      <c r="DCQ180" s="81"/>
      <c r="DCR180" s="81"/>
      <c r="DCS180" s="81"/>
      <c r="DCT180" s="81"/>
      <c r="DCU180" s="81"/>
      <c r="DCV180" s="81"/>
      <c r="DCW180" s="81"/>
      <c r="DCX180" s="81"/>
      <c r="DCY180" s="81"/>
      <c r="DCZ180" s="81"/>
      <c r="DDA180" s="81"/>
      <c r="DDB180" s="81"/>
      <c r="DDC180" s="81"/>
      <c r="DDD180" s="81"/>
      <c r="DDE180" s="81"/>
      <c r="DDF180" s="81"/>
      <c r="DDG180" s="81"/>
      <c r="DDH180" s="81"/>
      <c r="DDI180" s="81"/>
      <c r="DDJ180" s="81"/>
      <c r="DDK180" s="81"/>
      <c r="DDL180" s="81"/>
      <c r="DDM180" s="81"/>
      <c r="DDN180" s="81"/>
      <c r="DDO180" s="81"/>
      <c r="DDP180" s="81"/>
      <c r="DDQ180" s="81"/>
      <c r="DDR180" s="81"/>
      <c r="DDS180" s="81"/>
      <c r="DDT180" s="81"/>
      <c r="DDU180" s="81"/>
      <c r="DDV180" s="81"/>
      <c r="DDW180" s="81"/>
      <c r="DDX180" s="81"/>
      <c r="DDY180" s="81"/>
      <c r="DDZ180" s="81"/>
      <c r="DEA180" s="81"/>
      <c r="DEB180" s="81"/>
      <c r="DEC180" s="81"/>
      <c r="DED180" s="81"/>
      <c r="DEE180" s="81"/>
      <c r="DEF180" s="81"/>
      <c r="DEG180" s="81"/>
      <c r="DEH180" s="81"/>
      <c r="DEI180" s="81"/>
      <c r="DEJ180" s="81"/>
      <c r="DEK180" s="81"/>
      <c r="DEL180" s="81"/>
      <c r="DEM180" s="81"/>
      <c r="DEN180" s="81"/>
      <c r="DEO180" s="81"/>
      <c r="DEP180" s="81"/>
      <c r="DEQ180" s="81"/>
      <c r="DER180" s="81"/>
      <c r="DES180" s="81"/>
      <c r="DET180" s="81"/>
      <c r="DEU180" s="81"/>
      <c r="DEV180" s="81"/>
      <c r="DEW180" s="81"/>
      <c r="DEX180" s="81"/>
      <c r="DEY180" s="81"/>
      <c r="DEZ180" s="81"/>
      <c r="DFA180" s="81"/>
      <c r="DFB180" s="81"/>
      <c r="DFC180" s="81"/>
      <c r="DFD180" s="81"/>
      <c r="DFE180" s="81"/>
      <c r="DFF180" s="81"/>
      <c r="DFG180" s="81"/>
      <c r="DFH180" s="81"/>
      <c r="DFI180" s="81"/>
      <c r="DFJ180" s="81"/>
      <c r="DFK180" s="81"/>
      <c r="DFL180" s="81"/>
      <c r="DFM180" s="81"/>
      <c r="DFN180" s="81"/>
      <c r="DFO180" s="81"/>
      <c r="DFP180" s="81"/>
      <c r="DFQ180" s="81"/>
      <c r="DFR180" s="81"/>
      <c r="DFS180" s="81"/>
      <c r="DFT180" s="81"/>
      <c r="DFU180" s="81"/>
      <c r="DFV180" s="81"/>
      <c r="DFW180" s="81"/>
      <c r="DFX180" s="81"/>
      <c r="DFY180" s="81"/>
      <c r="DFZ180" s="81"/>
      <c r="DGA180" s="81"/>
      <c r="DGB180" s="81"/>
      <c r="DGC180" s="81"/>
      <c r="DGD180" s="81"/>
      <c r="DGE180" s="81"/>
      <c r="DGF180" s="81"/>
      <c r="DGG180" s="81"/>
      <c r="DGH180" s="81"/>
      <c r="DGI180" s="81"/>
      <c r="DGJ180" s="81"/>
      <c r="DGK180" s="81"/>
      <c r="DGL180" s="81"/>
      <c r="DGM180" s="81"/>
      <c r="DGN180" s="81"/>
      <c r="DGO180" s="81"/>
      <c r="DGP180" s="81"/>
      <c r="DGQ180" s="81"/>
      <c r="DGR180" s="81"/>
      <c r="DGS180" s="81"/>
      <c r="DGT180" s="81"/>
      <c r="DGU180" s="81"/>
      <c r="DGV180" s="81"/>
      <c r="DGW180" s="81"/>
      <c r="DGX180" s="81"/>
      <c r="DGY180" s="81"/>
      <c r="DGZ180" s="81"/>
      <c r="DHA180" s="81"/>
      <c r="DHB180" s="81"/>
      <c r="DHC180" s="81"/>
      <c r="DHD180" s="81"/>
      <c r="DHE180" s="81"/>
      <c r="DHF180" s="81"/>
      <c r="DHG180" s="81"/>
      <c r="DHH180" s="81"/>
      <c r="DHI180" s="81"/>
      <c r="DHJ180" s="81"/>
      <c r="DHK180" s="81"/>
      <c r="DHL180" s="81"/>
      <c r="DHM180" s="81"/>
      <c r="DHN180" s="81"/>
      <c r="DHO180" s="81"/>
      <c r="DHP180" s="81"/>
      <c r="DHQ180" s="81"/>
      <c r="DHR180" s="81"/>
      <c r="DHS180" s="81"/>
      <c r="DHT180" s="81"/>
      <c r="DHU180" s="81"/>
      <c r="DHV180" s="81"/>
      <c r="DHW180" s="81"/>
      <c r="DHX180" s="81"/>
      <c r="DHY180" s="81"/>
      <c r="DHZ180" s="81"/>
      <c r="DIA180" s="81"/>
      <c r="DIB180" s="81"/>
      <c r="DIC180" s="81"/>
      <c r="DID180" s="81"/>
      <c r="DIE180" s="81"/>
      <c r="DIF180" s="81"/>
      <c r="DIG180" s="81"/>
      <c r="DIH180" s="81"/>
      <c r="DII180" s="81"/>
      <c r="DIJ180" s="81"/>
      <c r="DIK180" s="81"/>
      <c r="DIL180" s="81"/>
      <c r="DIM180" s="81"/>
      <c r="DIN180" s="81"/>
      <c r="DIO180" s="81"/>
      <c r="DIP180" s="81"/>
      <c r="DIQ180" s="81"/>
      <c r="DIR180" s="81"/>
      <c r="DIS180" s="81"/>
      <c r="DIT180" s="81"/>
      <c r="DIU180" s="81"/>
      <c r="DIV180" s="81"/>
      <c r="DIW180" s="81"/>
      <c r="DIX180" s="81"/>
      <c r="DIY180" s="81"/>
      <c r="DIZ180" s="81"/>
      <c r="DJA180" s="81"/>
      <c r="DJB180" s="81"/>
      <c r="DJC180" s="81"/>
      <c r="DJD180" s="81"/>
      <c r="DJE180" s="81"/>
      <c r="DJF180" s="81"/>
      <c r="DJG180" s="81"/>
      <c r="DJH180" s="81"/>
      <c r="DJI180" s="81"/>
      <c r="DJJ180" s="81"/>
      <c r="DJK180" s="81"/>
      <c r="DJL180" s="81"/>
      <c r="DJM180" s="81"/>
      <c r="DJN180" s="81"/>
      <c r="DJO180" s="81"/>
      <c r="DJP180" s="81"/>
      <c r="DJQ180" s="81"/>
      <c r="DJR180" s="81"/>
      <c r="DJS180" s="81"/>
      <c r="DJT180" s="81"/>
      <c r="DJU180" s="81"/>
      <c r="DJV180" s="81"/>
      <c r="DJW180" s="81"/>
      <c r="DJX180" s="81"/>
      <c r="DJY180" s="81"/>
      <c r="DJZ180" s="81"/>
      <c r="DKA180" s="81"/>
      <c r="DKB180" s="81"/>
      <c r="DKC180" s="81"/>
      <c r="DKD180" s="81"/>
      <c r="DKE180" s="81"/>
      <c r="DKF180" s="81"/>
      <c r="DKG180" s="81"/>
      <c r="DKH180" s="81"/>
      <c r="DKI180" s="81"/>
      <c r="DKJ180" s="81"/>
      <c r="DKK180" s="81"/>
      <c r="DKL180" s="81"/>
      <c r="DKM180" s="81"/>
      <c r="DKN180" s="81"/>
      <c r="DKO180" s="81"/>
      <c r="DKP180" s="81"/>
      <c r="DKQ180" s="81"/>
      <c r="DKR180" s="81"/>
      <c r="DKS180" s="81"/>
      <c r="DKT180" s="81"/>
      <c r="DKU180" s="81"/>
      <c r="DKV180" s="81"/>
      <c r="DKW180" s="81"/>
      <c r="DKX180" s="81"/>
      <c r="DKY180" s="81"/>
      <c r="DKZ180" s="81"/>
      <c r="DLA180" s="81"/>
      <c r="DLB180" s="81"/>
      <c r="DLC180" s="81"/>
      <c r="DLD180" s="81"/>
      <c r="DLE180" s="81"/>
      <c r="DLF180" s="81"/>
      <c r="DLG180" s="81"/>
      <c r="DLH180" s="81"/>
      <c r="DLI180" s="81"/>
      <c r="DLJ180" s="81"/>
      <c r="DLK180" s="81"/>
      <c r="DLL180" s="81"/>
      <c r="DLM180" s="81"/>
      <c r="DLN180" s="81"/>
      <c r="DLO180" s="81"/>
      <c r="DLP180" s="81"/>
      <c r="DLQ180" s="81"/>
      <c r="DLR180" s="81"/>
      <c r="DLS180" s="81"/>
      <c r="DLT180" s="81"/>
      <c r="DLU180" s="81"/>
      <c r="DLV180" s="81"/>
      <c r="DLW180" s="81"/>
      <c r="DLX180" s="81"/>
      <c r="DLY180" s="81"/>
      <c r="DLZ180" s="81"/>
      <c r="DMA180" s="81"/>
      <c r="DMB180" s="81"/>
      <c r="DMC180" s="81"/>
      <c r="DMD180" s="81"/>
      <c r="DME180" s="81"/>
      <c r="DMF180" s="81"/>
      <c r="DMG180" s="81"/>
      <c r="DMH180" s="81"/>
      <c r="DMI180" s="81"/>
      <c r="DMJ180" s="81"/>
      <c r="DMK180" s="81"/>
      <c r="DML180" s="81"/>
      <c r="DMM180" s="81"/>
      <c r="DMN180" s="81"/>
      <c r="DMO180" s="81"/>
      <c r="DMP180" s="81"/>
      <c r="DMQ180" s="81"/>
      <c r="DMR180" s="81"/>
      <c r="DMS180" s="81"/>
      <c r="DMT180" s="81"/>
      <c r="DMU180" s="81"/>
      <c r="DMV180" s="81"/>
      <c r="DMW180" s="81"/>
      <c r="DMX180" s="81"/>
      <c r="DMY180" s="81"/>
      <c r="DMZ180" s="81"/>
      <c r="DNA180" s="81"/>
      <c r="DNB180" s="81"/>
      <c r="DNC180" s="81"/>
      <c r="DND180" s="81"/>
      <c r="DNE180" s="81"/>
      <c r="DNF180" s="81"/>
      <c r="DNG180" s="81"/>
      <c r="DNH180" s="81"/>
      <c r="DNI180" s="81"/>
      <c r="DNJ180" s="81"/>
      <c r="DNK180" s="81"/>
      <c r="DNL180" s="81"/>
      <c r="DNM180" s="81"/>
      <c r="DNN180" s="81"/>
      <c r="DNO180" s="81"/>
      <c r="DNP180" s="81"/>
      <c r="DNQ180" s="81"/>
      <c r="DNR180" s="81"/>
      <c r="DNS180" s="81"/>
      <c r="DNT180" s="81"/>
      <c r="DNU180" s="81"/>
      <c r="DNV180" s="81"/>
      <c r="DNW180" s="81"/>
      <c r="DNX180" s="81"/>
      <c r="DNY180" s="81"/>
      <c r="DNZ180" s="81"/>
      <c r="DOA180" s="81"/>
      <c r="DOB180" s="81"/>
      <c r="DOC180" s="81"/>
      <c r="DOD180" s="81"/>
      <c r="DOE180" s="81"/>
      <c r="DOF180" s="81"/>
      <c r="DOG180" s="81"/>
      <c r="DOH180" s="81"/>
      <c r="DOI180" s="81"/>
      <c r="DOJ180" s="81"/>
      <c r="DOK180" s="81"/>
      <c r="DOL180" s="81"/>
      <c r="DOM180" s="81"/>
      <c r="DON180" s="81"/>
      <c r="DOO180" s="81"/>
      <c r="DOP180" s="81"/>
      <c r="DOQ180" s="81"/>
      <c r="DOR180" s="81"/>
      <c r="DOS180" s="81"/>
      <c r="DOT180" s="81"/>
      <c r="DOU180" s="81"/>
      <c r="DOV180" s="81"/>
      <c r="DOW180" s="81"/>
      <c r="DOX180" s="81"/>
      <c r="DOY180" s="81"/>
      <c r="DOZ180" s="81"/>
      <c r="DPA180" s="81"/>
      <c r="DPB180" s="81"/>
      <c r="DPC180" s="81"/>
      <c r="DPD180" s="81"/>
      <c r="DPE180" s="81"/>
      <c r="DPF180" s="81"/>
      <c r="DPG180" s="81"/>
      <c r="DPH180" s="81"/>
      <c r="DPI180" s="81"/>
      <c r="DPJ180" s="81"/>
      <c r="DPK180" s="81"/>
      <c r="DPL180" s="81"/>
      <c r="DPM180" s="81"/>
      <c r="DPN180" s="81"/>
      <c r="DPO180" s="81"/>
      <c r="DPP180" s="81"/>
      <c r="DPQ180" s="81"/>
      <c r="DPR180" s="81"/>
      <c r="DPS180" s="81"/>
      <c r="DPT180" s="81"/>
      <c r="DPU180" s="81"/>
      <c r="DPV180" s="81"/>
      <c r="DPW180" s="81"/>
      <c r="DPX180" s="81"/>
      <c r="DPY180" s="81"/>
      <c r="DPZ180" s="81"/>
      <c r="DQA180" s="81"/>
      <c r="DQB180" s="81"/>
      <c r="DQC180" s="81"/>
      <c r="DQD180" s="81"/>
      <c r="DQE180" s="81"/>
      <c r="DQF180" s="81"/>
      <c r="DQG180" s="81"/>
      <c r="DQH180" s="81"/>
      <c r="DQI180" s="81"/>
      <c r="DQJ180" s="81"/>
      <c r="DQK180" s="81"/>
      <c r="DQL180" s="81"/>
      <c r="DQM180" s="81"/>
      <c r="DQN180" s="81"/>
      <c r="DQO180" s="81"/>
      <c r="DQP180" s="81"/>
      <c r="DQQ180" s="81"/>
      <c r="DQR180" s="81"/>
      <c r="DQS180" s="81"/>
      <c r="DQT180" s="81"/>
      <c r="DQU180" s="81"/>
      <c r="DQV180" s="81"/>
      <c r="DQW180" s="81"/>
      <c r="DQX180" s="81"/>
      <c r="DQY180" s="81"/>
      <c r="DQZ180" s="81"/>
      <c r="DRA180" s="81"/>
      <c r="DRB180" s="81"/>
      <c r="DRC180" s="81"/>
      <c r="DRD180" s="81"/>
      <c r="DRE180" s="81"/>
      <c r="DRF180" s="81"/>
      <c r="DRG180" s="81"/>
      <c r="DRH180" s="81"/>
      <c r="DRI180" s="81"/>
      <c r="DRJ180" s="81"/>
      <c r="DRK180" s="81"/>
      <c r="DRL180" s="81"/>
      <c r="DRM180" s="81"/>
      <c r="DRN180" s="81"/>
      <c r="DRO180" s="81"/>
      <c r="DRP180" s="81"/>
      <c r="DRQ180" s="81"/>
      <c r="DRR180" s="81"/>
      <c r="DRS180" s="81"/>
      <c r="DRT180" s="81"/>
      <c r="DRU180" s="81"/>
      <c r="DRV180" s="81"/>
      <c r="DRW180" s="81"/>
      <c r="DRX180" s="81"/>
      <c r="DRY180" s="81"/>
      <c r="DRZ180" s="81"/>
      <c r="DSA180" s="81"/>
      <c r="DSB180" s="81"/>
      <c r="DSC180" s="81"/>
      <c r="DSD180" s="81"/>
      <c r="DSE180" s="81"/>
      <c r="DSF180" s="81"/>
      <c r="DSG180" s="81"/>
      <c r="DSH180" s="81"/>
      <c r="DSI180" s="81"/>
      <c r="DSJ180" s="81"/>
      <c r="DSK180" s="81"/>
      <c r="DSL180" s="81"/>
      <c r="DSM180" s="81"/>
      <c r="DSN180" s="81"/>
      <c r="DSO180" s="81"/>
      <c r="DSP180" s="81"/>
      <c r="DSQ180" s="81"/>
      <c r="DSR180" s="81"/>
      <c r="DSS180" s="81"/>
      <c r="DST180" s="81"/>
      <c r="DSU180" s="81"/>
      <c r="DSV180" s="81"/>
      <c r="DSW180" s="81"/>
      <c r="DSX180" s="81"/>
      <c r="DSY180" s="81"/>
      <c r="DSZ180" s="81"/>
      <c r="DTA180" s="81"/>
      <c r="DTB180" s="81"/>
      <c r="DTC180" s="81"/>
      <c r="DTD180" s="81"/>
      <c r="DTE180" s="81"/>
      <c r="DTF180" s="81"/>
      <c r="DTG180" s="81"/>
      <c r="DTH180" s="81"/>
      <c r="DTI180" s="81"/>
      <c r="DTJ180" s="81"/>
      <c r="DTK180" s="81"/>
      <c r="DTL180" s="81"/>
      <c r="DTM180" s="81"/>
      <c r="DTN180" s="81"/>
      <c r="DTO180" s="81"/>
      <c r="DTP180" s="81"/>
      <c r="DTQ180" s="81"/>
      <c r="DTR180" s="81"/>
      <c r="DTS180" s="81"/>
      <c r="DTT180" s="81"/>
      <c r="DTU180" s="81"/>
      <c r="DTV180" s="81"/>
      <c r="DTW180" s="81"/>
      <c r="DTX180" s="81"/>
      <c r="DTY180" s="81"/>
      <c r="DTZ180" s="81"/>
      <c r="DUA180" s="81"/>
      <c r="DUB180" s="81"/>
      <c r="DUC180" s="81"/>
      <c r="DUD180" s="81"/>
      <c r="DUE180" s="81"/>
      <c r="DUF180" s="81"/>
      <c r="DUG180" s="81"/>
      <c r="DUH180" s="81"/>
      <c r="DUI180" s="81"/>
      <c r="DUJ180" s="81"/>
      <c r="DUK180" s="81"/>
      <c r="DUL180" s="81"/>
      <c r="DUM180" s="81"/>
      <c r="DUN180" s="81"/>
      <c r="DUO180" s="81"/>
      <c r="DUP180" s="81"/>
      <c r="DUQ180" s="81"/>
      <c r="DUR180" s="81"/>
      <c r="DUS180" s="81"/>
      <c r="DUT180" s="81"/>
      <c r="DUU180" s="81"/>
      <c r="DUV180" s="81"/>
      <c r="DUW180" s="81"/>
      <c r="DUX180" s="81"/>
      <c r="DUY180" s="81"/>
      <c r="DUZ180" s="81"/>
      <c r="DVA180" s="81"/>
      <c r="DVB180" s="81"/>
      <c r="DVC180" s="81"/>
      <c r="DVD180" s="81"/>
      <c r="DVE180" s="81"/>
      <c r="DVF180" s="81"/>
      <c r="DVG180" s="81"/>
      <c r="DVH180" s="81"/>
      <c r="DVI180" s="81"/>
      <c r="DVJ180" s="81"/>
      <c r="DVK180" s="81"/>
      <c r="DVL180" s="81"/>
      <c r="DVM180" s="81"/>
      <c r="DVN180" s="81"/>
      <c r="DVO180" s="81"/>
      <c r="DVP180" s="81"/>
      <c r="DVQ180" s="81"/>
      <c r="DVR180" s="81"/>
      <c r="DVS180" s="81"/>
      <c r="DVT180" s="81"/>
      <c r="DVU180" s="81"/>
      <c r="DVV180" s="81"/>
      <c r="DVW180" s="81"/>
      <c r="DVX180" s="81"/>
      <c r="DVY180" s="81"/>
      <c r="DVZ180" s="81"/>
      <c r="DWA180" s="81"/>
      <c r="DWB180" s="81"/>
      <c r="DWC180" s="81"/>
      <c r="DWD180" s="81"/>
      <c r="DWE180" s="81"/>
      <c r="DWF180" s="81"/>
      <c r="DWG180" s="81"/>
      <c r="DWH180" s="81"/>
      <c r="DWI180" s="81"/>
      <c r="DWJ180" s="81"/>
      <c r="DWK180" s="81"/>
      <c r="DWL180" s="81"/>
      <c r="DWM180" s="81"/>
      <c r="DWN180" s="81"/>
      <c r="DWO180" s="81"/>
      <c r="DWP180" s="81"/>
      <c r="DWQ180" s="81"/>
      <c r="DWR180" s="81"/>
      <c r="DWS180" s="81"/>
      <c r="DWT180" s="81"/>
      <c r="DWU180" s="81"/>
      <c r="DWV180" s="81"/>
      <c r="DWW180" s="81"/>
      <c r="DWX180" s="81"/>
      <c r="DWY180" s="81"/>
      <c r="DWZ180" s="81"/>
      <c r="DXA180" s="81"/>
      <c r="DXB180" s="81"/>
      <c r="DXC180" s="81"/>
      <c r="DXD180" s="81"/>
      <c r="DXE180" s="81"/>
      <c r="DXF180" s="81"/>
      <c r="DXG180" s="81"/>
      <c r="DXH180" s="81"/>
      <c r="DXI180" s="81"/>
      <c r="DXJ180" s="81"/>
      <c r="DXK180" s="81"/>
      <c r="DXL180" s="81"/>
      <c r="DXM180" s="81"/>
      <c r="DXN180" s="81"/>
      <c r="DXO180" s="81"/>
      <c r="DXP180" s="81"/>
      <c r="DXQ180" s="81"/>
      <c r="DXR180" s="81"/>
      <c r="DXS180" s="81"/>
      <c r="DXT180" s="81"/>
      <c r="DXU180" s="81"/>
      <c r="DXV180" s="81"/>
      <c r="DXW180" s="81"/>
      <c r="DXX180" s="81"/>
      <c r="DXY180" s="81"/>
      <c r="DXZ180" s="81"/>
      <c r="DYA180" s="81"/>
      <c r="DYB180" s="81"/>
      <c r="DYC180" s="81"/>
      <c r="DYD180" s="81"/>
      <c r="DYE180" s="81"/>
      <c r="DYF180" s="81"/>
      <c r="DYG180" s="81"/>
      <c r="DYH180" s="81"/>
      <c r="DYI180" s="81"/>
      <c r="DYJ180" s="81"/>
      <c r="DYK180" s="81"/>
      <c r="DYL180" s="81"/>
      <c r="DYM180" s="81"/>
      <c r="DYN180" s="81"/>
      <c r="DYO180" s="81"/>
      <c r="DYP180" s="81"/>
      <c r="DYQ180" s="81"/>
      <c r="DYR180" s="81"/>
      <c r="DYS180" s="81"/>
      <c r="DYT180" s="81"/>
      <c r="DYU180" s="81"/>
      <c r="DYV180" s="81"/>
      <c r="DYW180" s="81"/>
      <c r="DYX180" s="81"/>
      <c r="DYY180" s="81"/>
      <c r="DYZ180" s="81"/>
      <c r="DZA180" s="81"/>
      <c r="DZB180" s="81"/>
      <c r="DZC180" s="81"/>
      <c r="DZD180" s="81"/>
      <c r="DZE180" s="81"/>
      <c r="DZF180" s="81"/>
      <c r="DZG180" s="81"/>
      <c r="DZH180" s="81"/>
      <c r="DZI180" s="81"/>
      <c r="DZJ180" s="81"/>
      <c r="DZK180" s="81"/>
      <c r="DZL180" s="81"/>
      <c r="DZM180" s="81"/>
      <c r="DZN180" s="81"/>
      <c r="DZO180" s="81"/>
      <c r="DZP180" s="81"/>
      <c r="DZQ180" s="81"/>
      <c r="DZR180" s="81"/>
      <c r="DZS180" s="81"/>
      <c r="DZT180" s="81"/>
      <c r="DZU180" s="81"/>
      <c r="DZV180" s="81"/>
      <c r="DZW180" s="81"/>
      <c r="DZX180" s="81"/>
      <c r="DZY180" s="81"/>
      <c r="DZZ180" s="81"/>
      <c r="EAA180" s="81"/>
      <c r="EAB180" s="81"/>
      <c r="EAC180" s="81"/>
      <c r="EAD180" s="81"/>
      <c r="EAE180" s="81"/>
      <c r="EAF180" s="81"/>
      <c r="EAG180" s="81"/>
      <c r="EAH180" s="81"/>
      <c r="EAI180" s="81"/>
      <c r="EAJ180" s="81"/>
      <c r="EAK180" s="81"/>
      <c r="EAL180" s="81"/>
      <c r="EAM180" s="81"/>
      <c r="EAN180" s="81"/>
      <c r="EAO180" s="81"/>
      <c r="EAP180" s="81"/>
      <c r="EAQ180" s="81"/>
      <c r="EAR180" s="81"/>
      <c r="EAS180" s="81"/>
      <c r="EAT180" s="81"/>
      <c r="EAU180" s="81"/>
      <c r="EAV180" s="81"/>
      <c r="EAW180" s="81"/>
      <c r="EAX180" s="81"/>
      <c r="EAY180" s="81"/>
      <c r="EAZ180" s="81"/>
      <c r="EBA180" s="81"/>
      <c r="EBB180" s="81"/>
      <c r="EBC180" s="81"/>
      <c r="EBD180" s="81"/>
      <c r="EBE180" s="81"/>
      <c r="EBF180" s="81"/>
      <c r="EBG180" s="81"/>
      <c r="EBH180" s="81"/>
      <c r="EBI180" s="81"/>
      <c r="EBJ180" s="81"/>
      <c r="EBK180" s="81"/>
      <c r="EBL180" s="81"/>
      <c r="EBM180" s="81"/>
      <c r="EBN180" s="81"/>
      <c r="EBO180" s="81"/>
      <c r="EBP180" s="81"/>
      <c r="EBQ180" s="81"/>
      <c r="EBR180" s="81"/>
      <c r="EBS180" s="81"/>
      <c r="EBT180" s="81"/>
      <c r="EBU180" s="81"/>
      <c r="EBV180" s="81"/>
      <c r="EBW180" s="81"/>
      <c r="EBX180" s="81"/>
      <c r="EBY180" s="81"/>
      <c r="EBZ180" s="81"/>
      <c r="ECA180" s="81"/>
      <c r="ECB180" s="81"/>
      <c r="ECC180" s="81"/>
      <c r="ECD180" s="81"/>
      <c r="ECE180" s="81"/>
      <c r="ECF180" s="81"/>
      <c r="ECG180" s="81"/>
      <c r="ECH180" s="81"/>
      <c r="ECI180" s="81"/>
      <c r="ECJ180" s="81"/>
      <c r="ECK180" s="81"/>
      <c r="ECL180" s="81"/>
      <c r="ECM180" s="81"/>
      <c r="ECN180" s="81"/>
      <c r="ECO180" s="81"/>
      <c r="ECP180" s="81"/>
      <c r="ECQ180" s="81"/>
      <c r="ECR180" s="81"/>
      <c r="ECS180" s="81"/>
      <c r="ECT180" s="81"/>
      <c r="ECU180" s="81"/>
      <c r="ECV180" s="81"/>
      <c r="ECW180" s="81"/>
      <c r="ECX180" s="81"/>
      <c r="ECY180" s="81"/>
      <c r="ECZ180" s="81"/>
      <c r="EDA180" s="81"/>
      <c r="EDB180" s="81"/>
      <c r="EDC180" s="81"/>
      <c r="EDD180" s="81"/>
      <c r="EDE180" s="81"/>
      <c r="EDF180" s="81"/>
      <c r="EDG180" s="81"/>
      <c r="EDH180" s="81"/>
      <c r="EDI180" s="81"/>
      <c r="EDJ180" s="81"/>
      <c r="EDK180" s="81"/>
      <c r="EDL180" s="81"/>
      <c r="EDM180" s="81"/>
      <c r="EDN180" s="81"/>
      <c r="EDO180" s="81"/>
      <c r="EDP180" s="81"/>
      <c r="EDQ180" s="81"/>
      <c r="EDR180" s="81"/>
      <c r="EDS180" s="81"/>
      <c r="EDT180" s="81"/>
      <c r="EDU180" s="81"/>
      <c r="EDV180" s="81"/>
      <c r="EDW180" s="81"/>
      <c r="EDX180" s="81"/>
      <c r="EDY180" s="81"/>
      <c r="EDZ180" s="81"/>
      <c r="EEA180" s="81"/>
      <c r="EEB180" s="81"/>
      <c r="EEC180" s="81"/>
      <c r="EED180" s="81"/>
      <c r="EEE180" s="81"/>
      <c r="EEF180" s="81"/>
      <c r="EEG180" s="81"/>
      <c r="EEH180" s="81"/>
      <c r="EEI180" s="81"/>
      <c r="EEJ180" s="81"/>
      <c r="EEK180" s="81"/>
      <c r="EEL180" s="81"/>
      <c r="EEM180" s="81"/>
      <c r="EEN180" s="81"/>
      <c r="EEO180" s="81"/>
      <c r="EEP180" s="81"/>
      <c r="EEQ180" s="81"/>
      <c r="EER180" s="81"/>
      <c r="EES180" s="81"/>
      <c r="EET180" s="81"/>
      <c r="EEU180" s="81"/>
      <c r="EEV180" s="81"/>
      <c r="EEW180" s="81"/>
      <c r="EEX180" s="81"/>
      <c r="EEY180" s="81"/>
      <c r="EEZ180" s="81"/>
      <c r="EFA180" s="81"/>
      <c r="EFB180" s="81"/>
      <c r="EFC180" s="81"/>
      <c r="EFD180" s="81"/>
      <c r="EFE180" s="81"/>
      <c r="EFF180" s="81"/>
      <c r="EFG180" s="81"/>
      <c r="EFH180" s="81"/>
      <c r="EFI180" s="81"/>
      <c r="EFJ180" s="81"/>
      <c r="EFK180" s="81"/>
      <c r="EFL180" s="81"/>
      <c r="EFM180" s="81"/>
      <c r="EFN180" s="81"/>
      <c r="EFO180" s="81"/>
      <c r="EFP180" s="81"/>
      <c r="EFQ180" s="81"/>
      <c r="EFR180" s="81"/>
      <c r="EFS180" s="81"/>
      <c r="EFT180" s="81"/>
      <c r="EFU180" s="81"/>
      <c r="EFV180" s="81"/>
      <c r="EFW180" s="81"/>
      <c r="EFX180" s="81"/>
      <c r="EFY180" s="81"/>
      <c r="EFZ180" s="81"/>
      <c r="EGA180" s="81"/>
      <c r="EGB180" s="81"/>
      <c r="EGC180" s="81"/>
      <c r="EGD180" s="81"/>
      <c r="EGE180" s="81"/>
      <c r="EGF180" s="81"/>
      <c r="EGG180" s="81"/>
      <c r="EGH180" s="81"/>
      <c r="EGI180" s="81"/>
      <c r="EGJ180" s="81"/>
      <c r="EGK180" s="81"/>
      <c r="EGL180" s="81"/>
      <c r="EGM180" s="81"/>
      <c r="EGN180" s="81"/>
      <c r="EGO180" s="81"/>
      <c r="EGP180" s="81"/>
      <c r="EGQ180" s="81"/>
      <c r="EGR180" s="81"/>
      <c r="EGS180" s="81"/>
      <c r="EGT180" s="81"/>
      <c r="EGU180" s="81"/>
      <c r="EGV180" s="81"/>
      <c r="EGW180" s="81"/>
      <c r="EGX180" s="81"/>
      <c r="EGY180" s="81"/>
      <c r="EGZ180" s="81"/>
      <c r="EHA180" s="81"/>
      <c r="EHB180" s="81"/>
      <c r="EHC180" s="81"/>
      <c r="EHD180" s="81"/>
      <c r="EHE180" s="81"/>
      <c r="EHF180" s="81"/>
      <c r="EHG180" s="81"/>
      <c r="EHH180" s="81"/>
      <c r="EHI180" s="81"/>
      <c r="EHJ180" s="81"/>
      <c r="EHK180" s="81"/>
      <c r="EHL180" s="81"/>
      <c r="EHM180" s="81"/>
      <c r="EHN180" s="81"/>
      <c r="EHO180" s="81"/>
      <c r="EHP180" s="81"/>
      <c r="EHQ180" s="81"/>
      <c r="EHR180" s="81"/>
      <c r="EHS180" s="81"/>
      <c r="EHT180" s="81"/>
      <c r="EHU180" s="81"/>
      <c r="EHV180" s="81"/>
      <c r="EHW180" s="81"/>
      <c r="EHX180" s="81"/>
      <c r="EHY180" s="81"/>
      <c r="EHZ180" s="81"/>
      <c r="EIA180" s="81"/>
      <c r="EIB180" s="81"/>
      <c r="EIC180" s="81"/>
      <c r="EID180" s="81"/>
      <c r="EIE180" s="81"/>
      <c r="EIF180" s="81"/>
      <c r="EIG180" s="81"/>
      <c r="EIH180" s="81"/>
      <c r="EII180" s="81"/>
      <c r="EIJ180" s="81"/>
      <c r="EIK180" s="81"/>
      <c r="EIL180" s="81"/>
      <c r="EIM180" s="81"/>
      <c r="EIN180" s="81"/>
      <c r="EIO180" s="81"/>
      <c r="EIP180" s="81"/>
      <c r="EIQ180" s="81"/>
      <c r="EIR180" s="81"/>
      <c r="EIS180" s="81"/>
      <c r="EIT180" s="81"/>
      <c r="EIU180" s="81"/>
      <c r="EIV180" s="81"/>
      <c r="EIW180" s="81"/>
      <c r="EIX180" s="81"/>
      <c r="EIY180" s="81"/>
      <c r="EIZ180" s="81"/>
      <c r="EJA180" s="81"/>
      <c r="EJB180" s="81"/>
      <c r="EJC180" s="81"/>
      <c r="EJD180" s="81"/>
      <c r="EJE180" s="81"/>
      <c r="EJF180" s="81"/>
      <c r="EJG180" s="81"/>
      <c r="EJH180" s="81"/>
      <c r="EJI180" s="81"/>
      <c r="EJJ180" s="81"/>
      <c r="EJK180" s="81"/>
      <c r="EJL180" s="81"/>
      <c r="EJM180" s="81"/>
      <c r="EJN180" s="81"/>
      <c r="EJO180" s="81"/>
      <c r="EJP180" s="81"/>
      <c r="EJQ180" s="81"/>
      <c r="EJR180" s="81"/>
      <c r="EJS180" s="81"/>
      <c r="EJT180" s="81"/>
      <c r="EJU180" s="81"/>
      <c r="EJV180" s="81"/>
      <c r="EJW180" s="81"/>
      <c r="EJX180" s="81"/>
      <c r="EJY180" s="81"/>
      <c r="EJZ180" s="81"/>
      <c r="EKA180" s="81"/>
      <c r="EKB180" s="81"/>
      <c r="EKC180" s="81"/>
      <c r="EKD180" s="81"/>
      <c r="EKE180" s="81"/>
      <c r="EKF180" s="81"/>
      <c r="EKG180" s="81"/>
      <c r="EKH180" s="81"/>
      <c r="EKI180" s="81"/>
      <c r="EKJ180" s="81"/>
      <c r="EKK180" s="81"/>
      <c r="EKL180" s="81"/>
      <c r="EKM180" s="81"/>
      <c r="EKN180" s="81"/>
      <c r="EKO180" s="81"/>
      <c r="EKP180" s="81"/>
      <c r="EKQ180" s="81"/>
      <c r="EKR180" s="81"/>
      <c r="EKS180" s="81"/>
      <c r="EKT180" s="81"/>
      <c r="EKU180" s="81"/>
      <c r="EKV180" s="81"/>
      <c r="EKW180" s="81"/>
      <c r="EKX180" s="81"/>
      <c r="EKY180" s="81"/>
      <c r="EKZ180" s="81"/>
      <c r="ELA180" s="81"/>
      <c r="ELB180" s="81"/>
      <c r="ELC180" s="81"/>
      <c r="ELD180" s="81"/>
      <c r="ELE180" s="81"/>
      <c r="ELF180" s="81"/>
      <c r="ELG180" s="81"/>
      <c r="ELH180" s="81"/>
      <c r="ELI180" s="81"/>
      <c r="ELJ180" s="81"/>
      <c r="ELK180" s="81"/>
      <c r="ELL180" s="81"/>
      <c r="ELM180" s="81"/>
      <c r="ELN180" s="81"/>
      <c r="ELO180" s="81"/>
      <c r="ELP180" s="81"/>
      <c r="ELQ180" s="81"/>
      <c r="ELR180" s="81"/>
      <c r="ELS180" s="81"/>
      <c r="ELT180" s="81"/>
      <c r="ELU180" s="81"/>
      <c r="ELV180" s="81"/>
      <c r="ELW180" s="81"/>
      <c r="ELX180" s="81"/>
      <c r="ELY180" s="81"/>
      <c r="ELZ180" s="81"/>
      <c r="EMA180" s="81"/>
      <c r="EMB180" s="81"/>
      <c r="EMC180" s="81"/>
      <c r="EMD180" s="81"/>
      <c r="EME180" s="81"/>
      <c r="EMF180" s="81"/>
      <c r="EMG180" s="81"/>
      <c r="EMH180" s="81"/>
      <c r="EMI180" s="81"/>
      <c r="EMJ180" s="81"/>
      <c r="EMK180" s="81"/>
      <c r="EML180" s="81"/>
      <c r="EMM180" s="81"/>
      <c r="EMN180" s="81"/>
      <c r="EMO180" s="81"/>
      <c r="EMP180" s="81"/>
      <c r="EMQ180" s="81"/>
      <c r="EMR180" s="81"/>
      <c r="EMS180" s="81"/>
      <c r="EMT180" s="81"/>
      <c r="EMU180" s="81"/>
      <c r="EMV180" s="81"/>
      <c r="EMW180" s="81"/>
      <c r="EMX180" s="81"/>
      <c r="EMY180" s="81"/>
      <c r="EMZ180" s="81"/>
      <c r="ENA180" s="81"/>
      <c r="ENB180" s="81"/>
      <c r="ENC180" s="81"/>
      <c r="END180" s="81"/>
      <c r="ENE180" s="81"/>
      <c r="ENF180" s="81"/>
      <c r="ENG180" s="81"/>
      <c r="ENH180" s="81"/>
      <c r="ENI180" s="81"/>
      <c r="ENJ180" s="81"/>
      <c r="ENK180" s="81"/>
      <c r="ENL180" s="81"/>
      <c r="ENM180" s="81"/>
      <c r="ENN180" s="81"/>
      <c r="ENO180" s="81"/>
      <c r="ENP180" s="81"/>
      <c r="ENQ180" s="81"/>
      <c r="ENR180" s="81"/>
      <c r="ENS180" s="81"/>
      <c r="ENT180" s="81"/>
      <c r="ENU180" s="81"/>
      <c r="ENV180" s="81"/>
      <c r="ENW180" s="81"/>
      <c r="ENX180" s="81"/>
      <c r="ENY180" s="81"/>
      <c r="ENZ180" s="81"/>
      <c r="EOA180" s="81"/>
      <c r="EOB180" s="81"/>
      <c r="EOC180" s="81"/>
      <c r="EOD180" s="81"/>
      <c r="EOE180" s="81"/>
      <c r="EOF180" s="81"/>
      <c r="EOG180" s="81"/>
      <c r="EOH180" s="81"/>
      <c r="EOI180" s="81"/>
      <c r="EOJ180" s="81"/>
      <c r="EOK180" s="81"/>
      <c r="EOL180" s="81"/>
      <c r="EOM180" s="81"/>
      <c r="EON180" s="81"/>
      <c r="EOO180" s="81"/>
      <c r="EOP180" s="81"/>
      <c r="EOQ180" s="81"/>
      <c r="EOR180" s="81"/>
      <c r="EOS180" s="81"/>
      <c r="EOT180" s="81"/>
      <c r="EOU180" s="81"/>
      <c r="EOV180" s="81"/>
      <c r="EOW180" s="81"/>
      <c r="EOX180" s="81"/>
      <c r="EOY180" s="81"/>
      <c r="EOZ180" s="81"/>
      <c r="EPA180" s="81"/>
      <c r="EPB180" s="81"/>
      <c r="EPC180" s="81"/>
      <c r="EPD180" s="81"/>
      <c r="EPE180" s="81"/>
      <c r="EPF180" s="81"/>
      <c r="EPG180" s="81"/>
      <c r="EPH180" s="81"/>
      <c r="EPI180" s="81"/>
      <c r="EPJ180" s="81"/>
      <c r="EPK180" s="81"/>
      <c r="EPL180" s="81"/>
      <c r="EPM180" s="81"/>
      <c r="EPN180" s="81"/>
      <c r="EPO180" s="81"/>
      <c r="EPP180" s="81"/>
      <c r="EPQ180" s="81"/>
      <c r="EPR180" s="81"/>
      <c r="EPS180" s="81"/>
      <c r="EPT180" s="81"/>
      <c r="EPU180" s="81"/>
      <c r="EPV180" s="81"/>
      <c r="EPW180" s="81"/>
      <c r="EPX180" s="81"/>
      <c r="EPY180" s="81"/>
      <c r="EPZ180" s="81"/>
      <c r="EQA180" s="81"/>
      <c r="EQB180" s="81"/>
      <c r="EQC180" s="81"/>
      <c r="EQD180" s="81"/>
      <c r="EQE180" s="81"/>
      <c r="EQF180" s="81"/>
      <c r="EQG180" s="81"/>
      <c r="EQH180" s="81"/>
      <c r="EQI180" s="81"/>
      <c r="EQJ180" s="81"/>
      <c r="EQK180" s="81"/>
      <c r="EQL180" s="81"/>
      <c r="EQM180" s="81"/>
      <c r="EQN180" s="81"/>
      <c r="EQO180" s="81"/>
      <c r="EQP180" s="81"/>
      <c r="EQQ180" s="81"/>
      <c r="EQR180" s="81"/>
      <c r="EQS180" s="81"/>
      <c r="EQT180" s="81"/>
      <c r="EQU180" s="81"/>
      <c r="EQV180" s="81"/>
      <c r="EQW180" s="81"/>
      <c r="EQX180" s="81"/>
      <c r="EQY180" s="81"/>
      <c r="EQZ180" s="81"/>
      <c r="ERA180" s="81"/>
      <c r="ERB180" s="81"/>
      <c r="ERC180" s="81"/>
      <c r="ERD180" s="81"/>
      <c r="ERE180" s="81"/>
      <c r="ERF180" s="81"/>
      <c r="ERG180" s="81"/>
      <c r="ERH180" s="81"/>
      <c r="ERI180" s="81"/>
      <c r="ERJ180" s="81"/>
      <c r="ERK180" s="81"/>
      <c r="ERL180" s="81"/>
      <c r="ERM180" s="81"/>
      <c r="ERN180" s="81"/>
      <c r="ERO180" s="81"/>
      <c r="ERP180" s="81"/>
      <c r="ERQ180" s="81"/>
      <c r="ERR180" s="81"/>
      <c r="ERS180" s="81"/>
      <c r="ERT180" s="81"/>
      <c r="ERU180" s="81"/>
      <c r="ERV180" s="81"/>
      <c r="ERW180" s="81"/>
      <c r="ERX180" s="81"/>
      <c r="ERY180" s="81"/>
      <c r="ERZ180" s="81"/>
      <c r="ESA180" s="81"/>
      <c r="ESB180" s="81"/>
      <c r="ESC180" s="81"/>
      <c r="ESD180" s="81"/>
      <c r="ESE180" s="81"/>
      <c r="ESF180" s="81"/>
      <c r="ESG180" s="81"/>
      <c r="ESH180" s="81"/>
      <c r="ESI180" s="81"/>
      <c r="ESJ180" s="81"/>
      <c r="ESK180" s="81"/>
      <c r="ESL180" s="81"/>
      <c r="ESM180" s="81"/>
      <c r="ESN180" s="81"/>
      <c r="ESO180" s="81"/>
      <c r="ESP180" s="81"/>
      <c r="ESQ180" s="81"/>
      <c r="ESR180" s="81"/>
      <c r="ESS180" s="81"/>
      <c r="EST180" s="81"/>
      <c r="ESU180" s="81"/>
      <c r="ESV180" s="81"/>
      <c r="ESW180" s="81"/>
      <c r="ESX180" s="81"/>
      <c r="ESY180" s="81"/>
      <c r="ESZ180" s="81"/>
      <c r="ETA180" s="81"/>
      <c r="ETB180" s="81"/>
      <c r="ETC180" s="81"/>
      <c r="ETD180" s="81"/>
      <c r="ETE180" s="81"/>
      <c r="ETF180" s="81"/>
      <c r="ETG180" s="81"/>
      <c r="ETH180" s="81"/>
      <c r="ETI180" s="81"/>
      <c r="ETJ180" s="81"/>
      <c r="ETK180" s="81"/>
      <c r="ETL180" s="81"/>
      <c r="ETM180" s="81"/>
      <c r="ETN180" s="81"/>
      <c r="ETO180" s="81"/>
      <c r="ETP180" s="81"/>
      <c r="ETQ180" s="81"/>
      <c r="ETR180" s="81"/>
      <c r="ETS180" s="81"/>
      <c r="ETT180" s="81"/>
      <c r="ETU180" s="81"/>
      <c r="ETV180" s="81"/>
      <c r="ETW180" s="81"/>
      <c r="ETX180" s="81"/>
      <c r="ETY180" s="81"/>
      <c r="ETZ180" s="81"/>
      <c r="EUA180" s="81"/>
      <c r="EUB180" s="81"/>
      <c r="EUC180" s="81"/>
      <c r="EUD180" s="81"/>
      <c r="EUE180" s="81"/>
      <c r="EUF180" s="81"/>
      <c r="EUG180" s="81"/>
      <c r="EUH180" s="81"/>
      <c r="EUI180" s="81"/>
      <c r="EUJ180" s="81"/>
      <c r="EUK180" s="81"/>
      <c r="EUL180" s="81"/>
      <c r="EUM180" s="81"/>
      <c r="EUN180" s="81"/>
      <c r="EUO180" s="81"/>
      <c r="EUP180" s="81"/>
      <c r="EUQ180" s="81"/>
      <c r="EUR180" s="81"/>
      <c r="EUS180" s="81"/>
      <c r="EUT180" s="81"/>
      <c r="EUU180" s="81"/>
      <c r="EUV180" s="81"/>
      <c r="EUW180" s="81"/>
      <c r="EUX180" s="81"/>
      <c r="EUY180" s="81"/>
      <c r="EUZ180" s="81"/>
      <c r="EVA180" s="81"/>
      <c r="EVB180" s="81"/>
      <c r="EVC180" s="81"/>
      <c r="EVD180" s="81"/>
      <c r="EVE180" s="81"/>
      <c r="EVF180" s="81"/>
      <c r="EVG180" s="81"/>
      <c r="EVH180" s="81"/>
      <c r="EVI180" s="81"/>
      <c r="EVJ180" s="81"/>
      <c r="EVK180" s="81"/>
      <c r="EVL180" s="81"/>
      <c r="EVM180" s="81"/>
      <c r="EVN180" s="81"/>
      <c r="EVO180" s="81"/>
      <c r="EVP180" s="81"/>
      <c r="EVQ180" s="81"/>
      <c r="EVR180" s="81"/>
      <c r="EVS180" s="81"/>
      <c r="EVT180" s="81"/>
      <c r="EVU180" s="81"/>
      <c r="EVV180" s="81"/>
      <c r="EVW180" s="81"/>
      <c r="EVX180" s="81"/>
      <c r="EVY180" s="81"/>
      <c r="EVZ180" s="81"/>
      <c r="EWA180" s="81"/>
      <c r="EWB180" s="81"/>
      <c r="EWC180" s="81"/>
      <c r="EWD180" s="81"/>
      <c r="EWE180" s="81"/>
      <c r="EWF180" s="81"/>
      <c r="EWG180" s="81"/>
      <c r="EWH180" s="81"/>
      <c r="EWI180" s="81"/>
      <c r="EWJ180" s="81"/>
      <c r="EWK180" s="81"/>
      <c r="EWL180" s="81"/>
      <c r="EWM180" s="81"/>
      <c r="EWN180" s="81"/>
      <c r="EWO180" s="81"/>
      <c r="EWP180" s="81"/>
      <c r="EWQ180" s="81"/>
      <c r="EWR180" s="81"/>
      <c r="EWS180" s="81"/>
      <c r="EWT180" s="81"/>
      <c r="EWU180" s="81"/>
      <c r="EWV180" s="81"/>
      <c r="EWW180" s="81"/>
      <c r="EWX180" s="81"/>
      <c r="EWY180" s="81"/>
      <c r="EWZ180" s="81"/>
      <c r="EXA180" s="81"/>
      <c r="EXB180" s="81"/>
      <c r="EXC180" s="81"/>
      <c r="EXD180" s="81"/>
      <c r="EXE180" s="81"/>
      <c r="EXF180" s="81"/>
      <c r="EXG180" s="81"/>
      <c r="EXH180" s="81"/>
      <c r="EXI180" s="81"/>
      <c r="EXJ180" s="81"/>
      <c r="EXK180" s="81"/>
      <c r="EXL180" s="81"/>
      <c r="EXM180" s="81"/>
      <c r="EXN180" s="81"/>
      <c r="EXO180" s="81"/>
      <c r="EXP180" s="81"/>
      <c r="EXQ180" s="81"/>
      <c r="EXR180" s="81"/>
      <c r="EXS180" s="81"/>
      <c r="EXT180" s="81"/>
      <c r="EXU180" s="81"/>
      <c r="EXV180" s="81"/>
      <c r="EXW180" s="81"/>
      <c r="EXX180" s="81"/>
      <c r="EXY180" s="81"/>
      <c r="EXZ180" s="81"/>
      <c r="EYA180" s="81"/>
      <c r="EYB180" s="81"/>
      <c r="EYC180" s="81"/>
      <c r="EYD180" s="81"/>
      <c r="EYE180" s="81"/>
      <c r="EYF180" s="81"/>
      <c r="EYG180" s="81"/>
      <c r="EYH180" s="81"/>
      <c r="EYI180" s="81"/>
      <c r="EYJ180" s="81"/>
      <c r="EYK180" s="81"/>
      <c r="EYL180" s="81"/>
      <c r="EYM180" s="81"/>
      <c r="EYN180" s="81"/>
      <c r="EYO180" s="81"/>
      <c r="EYP180" s="81"/>
      <c r="EYQ180" s="81"/>
      <c r="EYR180" s="81"/>
      <c r="EYS180" s="81"/>
      <c r="EYT180" s="81"/>
      <c r="EYU180" s="81"/>
      <c r="EYV180" s="81"/>
      <c r="EYW180" s="81"/>
      <c r="EYX180" s="81"/>
      <c r="EYY180" s="81"/>
      <c r="EYZ180" s="81"/>
      <c r="EZA180" s="81"/>
      <c r="EZB180" s="81"/>
      <c r="EZC180" s="81"/>
      <c r="EZD180" s="81"/>
      <c r="EZE180" s="81"/>
      <c r="EZF180" s="81"/>
      <c r="EZG180" s="81"/>
      <c r="EZH180" s="81"/>
      <c r="EZI180" s="81"/>
      <c r="EZJ180" s="81"/>
      <c r="EZK180" s="81"/>
      <c r="EZL180" s="81"/>
      <c r="EZM180" s="81"/>
      <c r="EZN180" s="81"/>
      <c r="EZO180" s="81"/>
      <c r="EZP180" s="81"/>
      <c r="EZQ180" s="81"/>
      <c r="EZR180" s="81"/>
      <c r="EZS180" s="81"/>
      <c r="EZT180" s="81"/>
      <c r="EZU180" s="81"/>
      <c r="EZV180" s="81"/>
      <c r="EZW180" s="81"/>
      <c r="EZX180" s="81"/>
      <c r="EZY180" s="81"/>
      <c r="EZZ180" s="81"/>
      <c r="FAA180" s="81"/>
      <c r="FAB180" s="81"/>
      <c r="FAC180" s="81"/>
      <c r="FAD180" s="81"/>
      <c r="FAE180" s="81"/>
      <c r="FAF180" s="81"/>
      <c r="FAG180" s="81"/>
      <c r="FAH180" s="81"/>
      <c r="FAI180" s="81"/>
      <c r="FAJ180" s="81"/>
      <c r="FAK180" s="81"/>
      <c r="FAL180" s="81"/>
      <c r="FAM180" s="81"/>
      <c r="FAN180" s="81"/>
      <c r="FAO180" s="81"/>
      <c r="FAP180" s="81"/>
      <c r="FAQ180" s="81"/>
      <c r="FAR180" s="81"/>
      <c r="FAS180" s="81"/>
      <c r="FAT180" s="81"/>
      <c r="FAU180" s="81"/>
      <c r="FAV180" s="81"/>
      <c r="FAW180" s="81"/>
      <c r="FAX180" s="81"/>
      <c r="FAY180" s="81"/>
      <c r="FAZ180" s="81"/>
      <c r="FBA180" s="81"/>
      <c r="FBB180" s="81"/>
      <c r="FBC180" s="81"/>
      <c r="FBD180" s="81"/>
      <c r="FBE180" s="81"/>
      <c r="FBF180" s="81"/>
      <c r="FBG180" s="81"/>
      <c r="FBH180" s="81"/>
      <c r="FBI180" s="81"/>
      <c r="FBJ180" s="81"/>
      <c r="FBK180" s="81"/>
      <c r="FBL180" s="81"/>
      <c r="FBM180" s="81"/>
      <c r="FBN180" s="81"/>
      <c r="FBO180" s="81"/>
      <c r="FBP180" s="81"/>
      <c r="FBQ180" s="81"/>
      <c r="FBR180" s="81"/>
      <c r="FBS180" s="81"/>
      <c r="FBT180" s="81"/>
      <c r="FBU180" s="81"/>
      <c r="FBV180" s="81"/>
      <c r="FBW180" s="81"/>
      <c r="FBX180" s="81"/>
      <c r="FBY180" s="81"/>
      <c r="FBZ180" s="81"/>
      <c r="FCA180" s="81"/>
      <c r="FCB180" s="81"/>
      <c r="FCC180" s="81"/>
      <c r="FCD180" s="81"/>
      <c r="FCE180" s="81"/>
      <c r="FCF180" s="81"/>
      <c r="FCG180" s="81"/>
      <c r="FCH180" s="81"/>
      <c r="FCI180" s="81"/>
      <c r="FCJ180" s="81"/>
      <c r="FCK180" s="81"/>
      <c r="FCL180" s="81"/>
      <c r="FCM180" s="81"/>
      <c r="FCN180" s="81"/>
      <c r="FCO180" s="81"/>
      <c r="FCP180" s="81"/>
      <c r="FCQ180" s="81"/>
      <c r="FCR180" s="81"/>
      <c r="FCS180" s="81"/>
      <c r="FCT180" s="81"/>
      <c r="FCU180" s="81"/>
      <c r="FCV180" s="81"/>
      <c r="FCW180" s="81"/>
      <c r="FCX180" s="81"/>
      <c r="FCY180" s="81"/>
      <c r="FCZ180" s="81"/>
      <c r="FDA180" s="81"/>
      <c r="FDB180" s="81"/>
      <c r="FDC180" s="81"/>
      <c r="FDD180" s="81"/>
      <c r="FDE180" s="81"/>
      <c r="FDF180" s="81"/>
      <c r="FDG180" s="81"/>
      <c r="FDH180" s="81"/>
      <c r="FDI180" s="81"/>
      <c r="FDJ180" s="81"/>
      <c r="FDK180" s="81"/>
      <c r="FDL180" s="81"/>
      <c r="FDM180" s="81"/>
      <c r="FDN180" s="81"/>
      <c r="FDO180" s="81"/>
      <c r="FDP180" s="81"/>
      <c r="FDQ180" s="81"/>
      <c r="FDR180" s="81"/>
      <c r="FDS180" s="81"/>
      <c r="FDT180" s="81"/>
      <c r="FDU180" s="81"/>
      <c r="FDV180" s="81"/>
      <c r="FDW180" s="81"/>
      <c r="FDX180" s="81"/>
      <c r="FDY180" s="81"/>
      <c r="FDZ180" s="81"/>
      <c r="FEA180" s="81"/>
      <c r="FEB180" s="81"/>
      <c r="FEC180" s="81"/>
      <c r="FED180" s="81"/>
      <c r="FEE180" s="81"/>
      <c r="FEF180" s="81"/>
      <c r="FEG180" s="81"/>
      <c r="FEH180" s="81"/>
      <c r="FEI180" s="81"/>
      <c r="FEJ180" s="81"/>
      <c r="FEK180" s="81"/>
      <c r="FEL180" s="81"/>
      <c r="FEM180" s="81"/>
      <c r="FEN180" s="81"/>
      <c r="FEO180" s="81"/>
      <c r="FEP180" s="81"/>
      <c r="FEQ180" s="81"/>
      <c r="FER180" s="81"/>
      <c r="FES180" s="81"/>
      <c r="FET180" s="81"/>
      <c r="FEU180" s="81"/>
      <c r="FEV180" s="81"/>
      <c r="FEW180" s="81"/>
      <c r="FEX180" s="81"/>
      <c r="FEY180" s="81"/>
      <c r="FEZ180" s="81"/>
      <c r="FFA180" s="81"/>
      <c r="FFB180" s="81"/>
      <c r="FFC180" s="81"/>
      <c r="FFD180" s="81"/>
      <c r="FFE180" s="81"/>
      <c r="FFF180" s="81"/>
      <c r="FFG180" s="81"/>
      <c r="FFH180" s="81"/>
      <c r="FFI180" s="81"/>
      <c r="FFJ180" s="81"/>
      <c r="FFK180" s="81"/>
      <c r="FFL180" s="81"/>
      <c r="FFM180" s="81"/>
      <c r="FFN180" s="81"/>
      <c r="FFO180" s="81"/>
      <c r="FFP180" s="81"/>
      <c r="FFQ180" s="81"/>
      <c r="FFR180" s="81"/>
      <c r="FFS180" s="81"/>
      <c r="FFT180" s="81"/>
      <c r="FFU180" s="81"/>
      <c r="FFV180" s="81"/>
      <c r="FFW180" s="81"/>
      <c r="FFX180" s="81"/>
      <c r="FFY180" s="81"/>
      <c r="FFZ180" s="81"/>
      <c r="FGA180" s="81"/>
      <c r="FGB180" s="81"/>
      <c r="FGC180" s="81"/>
      <c r="FGD180" s="81"/>
      <c r="FGE180" s="81"/>
      <c r="FGF180" s="81"/>
      <c r="FGG180" s="81"/>
      <c r="FGH180" s="81"/>
      <c r="FGI180" s="81"/>
      <c r="FGJ180" s="81"/>
      <c r="FGK180" s="81"/>
      <c r="FGL180" s="81"/>
      <c r="FGM180" s="81"/>
      <c r="FGN180" s="81"/>
      <c r="FGO180" s="81"/>
      <c r="FGP180" s="81"/>
      <c r="FGQ180" s="81"/>
      <c r="FGR180" s="81"/>
      <c r="FGS180" s="81"/>
      <c r="FGT180" s="81"/>
      <c r="FGU180" s="81"/>
      <c r="FGV180" s="81"/>
      <c r="FGW180" s="81"/>
      <c r="FGX180" s="81"/>
      <c r="FGY180" s="81"/>
      <c r="FGZ180" s="81"/>
      <c r="FHA180" s="81"/>
      <c r="FHB180" s="81"/>
      <c r="FHC180" s="81"/>
      <c r="FHD180" s="81"/>
      <c r="FHE180" s="81"/>
      <c r="FHF180" s="81"/>
      <c r="FHG180" s="81"/>
      <c r="FHH180" s="81"/>
      <c r="FHI180" s="81"/>
      <c r="FHJ180" s="81"/>
      <c r="FHK180" s="81"/>
      <c r="FHL180" s="81"/>
      <c r="FHM180" s="81"/>
      <c r="FHN180" s="81"/>
      <c r="FHO180" s="81"/>
      <c r="FHP180" s="81"/>
      <c r="FHQ180" s="81"/>
      <c r="FHR180" s="81"/>
      <c r="FHS180" s="81"/>
      <c r="FHT180" s="81"/>
      <c r="FHU180" s="81"/>
      <c r="FHV180" s="81"/>
      <c r="FHW180" s="81"/>
      <c r="FHX180" s="81"/>
      <c r="FHY180" s="81"/>
      <c r="FHZ180" s="81"/>
      <c r="FIA180" s="81"/>
      <c r="FIB180" s="81"/>
      <c r="FIC180" s="81"/>
      <c r="FID180" s="81"/>
      <c r="FIE180" s="81"/>
      <c r="FIF180" s="81"/>
      <c r="FIG180" s="81"/>
      <c r="FIH180" s="81"/>
      <c r="FII180" s="81"/>
      <c r="FIJ180" s="81"/>
      <c r="FIK180" s="81"/>
      <c r="FIL180" s="81"/>
      <c r="FIM180" s="81"/>
      <c r="FIN180" s="81"/>
      <c r="FIO180" s="81"/>
      <c r="FIP180" s="81"/>
      <c r="FIQ180" s="81"/>
      <c r="FIR180" s="81"/>
      <c r="FIS180" s="81"/>
      <c r="FIT180" s="81"/>
      <c r="FIU180" s="81"/>
      <c r="FIV180" s="81"/>
      <c r="FIW180" s="81"/>
      <c r="FIX180" s="81"/>
      <c r="FIY180" s="81"/>
      <c r="FIZ180" s="81"/>
      <c r="FJA180" s="81"/>
      <c r="FJB180" s="81"/>
      <c r="FJC180" s="81"/>
      <c r="FJD180" s="81"/>
      <c r="FJE180" s="81"/>
      <c r="FJF180" s="81"/>
      <c r="FJG180" s="81"/>
      <c r="FJH180" s="81"/>
      <c r="FJI180" s="81"/>
      <c r="FJJ180" s="81"/>
      <c r="FJK180" s="81"/>
      <c r="FJL180" s="81"/>
      <c r="FJM180" s="81"/>
      <c r="FJN180" s="81"/>
      <c r="FJO180" s="81"/>
      <c r="FJP180" s="81"/>
      <c r="FJQ180" s="81"/>
      <c r="FJR180" s="81"/>
      <c r="FJS180" s="81"/>
      <c r="FJT180" s="81"/>
      <c r="FJU180" s="81"/>
      <c r="FJV180" s="81"/>
      <c r="FJW180" s="81"/>
      <c r="FJX180" s="81"/>
      <c r="FJY180" s="81"/>
      <c r="FJZ180" s="81"/>
      <c r="FKA180" s="81"/>
      <c r="FKB180" s="81"/>
      <c r="FKC180" s="81"/>
      <c r="FKD180" s="81"/>
      <c r="FKE180" s="81"/>
      <c r="FKF180" s="81"/>
      <c r="FKG180" s="81"/>
      <c r="FKH180" s="81"/>
      <c r="FKI180" s="81"/>
      <c r="FKJ180" s="81"/>
      <c r="FKK180" s="81"/>
      <c r="FKL180" s="81"/>
      <c r="FKM180" s="81"/>
      <c r="FKN180" s="81"/>
      <c r="FKO180" s="81"/>
      <c r="FKP180" s="81"/>
      <c r="FKQ180" s="81"/>
      <c r="FKR180" s="81"/>
      <c r="FKS180" s="81"/>
      <c r="FKT180" s="81"/>
      <c r="FKU180" s="81"/>
      <c r="FKV180" s="81"/>
      <c r="FKW180" s="81"/>
      <c r="FKX180" s="81"/>
      <c r="FKY180" s="81"/>
      <c r="FKZ180" s="81"/>
      <c r="FLA180" s="81"/>
      <c r="FLB180" s="81"/>
      <c r="FLC180" s="81"/>
      <c r="FLD180" s="81"/>
      <c r="FLE180" s="81"/>
      <c r="FLF180" s="81"/>
      <c r="FLG180" s="81"/>
      <c r="FLH180" s="81"/>
      <c r="FLI180" s="81"/>
      <c r="FLJ180" s="81"/>
      <c r="FLK180" s="81"/>
      <c r="FLL180" s="81"/>
      <c r="FLM180" s="81"/>
      <c r="FLN180" s="81"/>
      <c r="FLO180" s="81"/>
      <c r="FLP180" s="81"/>
      <c r="FLQ180" s="81"/>
      <c r="FLR180" s="81"/>
      <c r="FLS180" s="81"/>
      <c r="FLT180" s="81"/>
      <c r="FLU180" s="81"/>
      <c r="FLV180" s="81"/>
      <c r="FLW180" s="81"/>
      <c r="FLX180" s="81"/>
      <c r="FLY180" s="81"/>
      <c r="FLZ180" s="81"/>
      <c r="FMA180" s="81"/>
      <c r="FMB180" s="81"/>
      <c r="FMC180" s="81"/>
      <c r="FMD180" s="81"/>
      <c r="FME180" s="81"/>
      <c r="FMF180" s="81"/>
      <c r="FMG180" s="81"/>
      <c r="FMH180" s="81"/>
      <c r="FMI180" s="81"/>
      <c r="FMJ180" s="81"/>
      <c r="FMK180" s="81"/>
      <c r="FML180" s="81"/>
      <c r="FMM180" s="81"/>
      <c r="FMN180" s="81"/>
      <c r="FMO180" s="81"/>
      <c r="FMP180" s="81"/>
      <c r="FMQ180" s="81"/>
      <c r="FMR180" s="81"/>
      <c r="FMS180" s="81"/>
      <c r="FMT180" s="81"/>
      <c r="FMU180" s="81"/>
      <c r="FMV180" s="81"/>
      <c r="FMW180" s="81"/>
      <c r="FMX180" s="81"/>
      <c r="FMY180" s="81"/>
      <c r="FMZ180" s="81"/>
      <c r="FNA180" s="81"/>
      <c r="FNB180" s="81"/>
      <c r="FNC180" s="81"/>
      <c r="FND180" s="81"/>
      <c r="FNE180" s="81"/>
      <c r="FNF180" s="81"/>
      <c r="FNG180" s="81"/>
      <c r="FNH180" s="81"/>
      <c r="FNI180" s="81"/>
      <c r="FNJ180" s="81"/>
      <c r="FNK180" s="81"/>
      <c r="FNL180" s="81"/>
      <c r="FNM180" s="81"/>
      <c r="FNN180" s="81"/>
      <c r="FNO180" s="81"/>
      <c r="FNP180" s="81"/>
      <c r="FNQ180" s="81"/>
      <c r="FNR180" s="81"/>
      <c r="FNS180" s="81"/>
      <c r="FNT180" s="81"/>
      <c r="FNU180" s="81"/>
      <c r="FNV180" s="81"/>
      <c r="FNW180" s="81"/>
      <c r="FNX180" s="81"/>
      <c r="FNY180" s="81"/>
      <c r="FNZ180" s="81"/>
      <c r="FOA180" s="81"/>
      <c r="FOB180" s="81"/>
      <c r="FOC180" s="81"/>
      <c r="FOD180" s="81"/>
      <c r="FOE180" s="81"/>
      <c r="FOF180" s="81"/>
      <c r="FOG180" s="81"/>
      <c r="FOH180" s="81"/>
      <c r="FOI180" s="81"/>
      <c r="FOJ180" s="81"/>
      <c r="FOK180" s="81"/>
      <c r="FOL180" s="81"/>
      <c r="FOM180" s="81"/>
      <c r="FON180" s="81"/>
      <c r="FOO180" s="81"/>
      <c r="FOP180" s="81"/>
      <c r="FOQ180" s="81"/>
      <c r="FOR180" s="81"/>
      <c r="FOS180" s="81"/>
      <c r="FOT180" s="81"/>
      <c r="FOU180" s="81"/>
      <c r="FOV180" s="81"/>
      <c r="FOW180" s="81"/>
      <c r="FOX180" s="81"/>
      <c r="FOY180" s="81"/>
      <c r="FOZ180" s="81"/>
      <c r="FPA180" s="81"/>
      <c r="FPB180" s="81"/>
      <c r="FPC180" s="81"/>
      <c r="FPD180" s="81"/>
      <c r="FPE180" s="81"/>
      <c r="FPF180" s="81"/>
      <c r="FPG180" s="81"/>
      <c r="FPH180" s="81"/>
      <c r="FPI180" s="81"/>
      <c r="FPJ180" s="81"/>
      <c r="FPK180" s="81"/>
      <c r="FPL180" s="81"/>
      <c r="FPM180" s="81"/>
      <c r="FPN180" s="81"/>
      <c r="FPO180" s="81"/>
      <c r="FPP180" s="81"/>
      <c r="FPQ180" s="81"/>
      <c r="FPR180" s="81"/>
      <c r="FPS180" s="81"/>
      <c r="FPT180" s="81"/>
      <c r="FPU180" s="81"/>
      <c r="FPV180" s="81"/>
      <c r="FPW180" s="81"/>
      <c r="FPX180" s="81"/>
      <c r="FPY180" s="81"/>
      <c r="FPZ180" s="81"/>
      <c r="FQA180" s="81"/>
      <c r="FQB180" s="81"/>
      <c r="FQC180" s="81"/>
      <c r="FQD180" s="81"/>
      <c r="FQE180" s="81"/>
      <c r="FQF180" s="81"/>
      <c r="FQG180" s="81"/>
      <c r="FQH180" s="81"/>
      <c r="FQI180" s="81"/>
      <c r="FQJ180" s="81"/>
      <c r="FQK180" s="81"/>
      <c r="FQL180" s="81"/>
      <c r="FQM180" s="81"/>
      <c r="FQN180" s="81"/>
      <c r="FQO180" s="81"/>
      <c r="FQP180" s="81"/>
      <c r="FQQ180" s="81"/>
      <c r="FQR180" s="81"/>
      <c r="FQS180" s="81"/>
      <c r="FQT180" s="81"/>
      <c r="FQU180" s="81"/>
      <c r="FQV180" s="81"/>
      <c r="FQW180" s="81"/>
      <c r="FQX180" s="81"/>
      <c r="FQY180" s="81"/>
      <c r="FQZ180" s="81"/>
      <c r="FRA180" s="81"/>
      <c r="FRB180" s="81"/>
      <c r="FRC180" s="81"/>
      <c r="FRD180" s="81"/>
      <c r="FRE180" s="81"/>
      <c r="FRF180" s="81"/>
      <c r="FRG180" s="81"/>
      <c r="FRH180" s="81"/>
      <c r="FRI180" s="81"/>
      <c r="FRJ180" s="81"/>
      <c r="FRK180" s="81"/>
      <c r="FRL180" s="81"/>
      <c r="FRM180" s="81"/>
      <c r="FRN180" s="81"/>
      <c r="FRO180" s="81"/>
      <c r="FRP180" s="81"/>
      <c r="FRQ180" s="81"/>
      <c r="FRR180" s="81"/>
      <c r="FRS180" s="81"/>
      <c r="FRT180" s="81"/>
      <c r="FRU180" s="81"/>
      <c r="FRV180" s="81"/>
      <c r="FRW180" s="81"/>
      <c r="FRX180" s="81"/>
      <c r="FRY180" s="81"/>
      <c r="FRZ180" s="81"/>
      <c r="FSA180" s="81"/>
      <c r="FSB180" s="81"/>
      <c r="FSC180" s="81"/>
      <c r="FSD180" s="81"/>
      <c r="FSE180" s="81"/>
      <c r="FSF180" s="81"/>
      <c r="FSG180" s="81"/>
      <c r="FSH180" s="81"/>
      <c r="FSI180" s="81"/>
      <c r="FSJ180" s="81"/>
      <c r="FSK180" s="81"/>
      <c r="FSL180" s="81"/>
      <c r="FSM180" s="81"/>
      <c r="FSN180" s="81"/>
      <c r="FSO180" s="81"/>
      <c r="FSP180" s="81"/>
      <c r="FSQ180" s="81"/>
      <c r="FSR180" s="81"/>
      <c r="FSS180" s="81"/>
      <c r="FST180" s="81"/>
      <c r="FSU180" s="81"/>
      <c r="FSV180" s="81"/>
      <c r="FSW180" s="81"/>
      <c r="FSX180" s="81"/>
      <c r="FSY180" s="81"/>
      <c r="FSZ180" s="81"/>
      <c r="FTA180" s="81"/>
      <c r="FTB180" s="81"/>
      <c r="FTC180" s="81"/>
      <c r="FTD180" s="81"/>
      <c r="FTE180" s="81"/>
      <c r="FTF180" s="81"/>
      <c r="FTG180" s="81"/>
      <c r="FTH180" s="81"/>
      <c r="FTI180" s="81"/>
      <c r="FTJ180" s="81"/>
      <c r="FTK180" s="81"/>
      <c r="FTL180" s="81"/>
      <c r="FTM180" s="81"/>
      <c r="FTN180" s="81"/>
      <c r="FTO180" s="81"/>
      <c r="FTP180" s="81"/>
      <c r="FTQ180" s="81"/>
      <c r="FTR180" s="81"/>
      <c r="FTS180" s="81"/>
      <c r="FTT180" s="81"/>
      <c r="FTU180" s="81"/>
      <c r="FTV180" s="81"/>
      <c r="FTW180" s="81"/>
      <c r="FTX180" s="81"/>
      <c r="FTY180" s="81"/>
      <c r="FTZ180" s="81"/>
      <c r="FUA180" s="81"/>
      <c r="FUB180" s="81"/>
      <c r="FUC180" s="81"/>
      <c r="FUD180" s="81"/>
      <c r="FUE180" s="81"/>
      <c r="FUF180" s="81"/>
      <c r="FUG180" s="81"/>
      <c r="FUH180" s="81"/>
      <c r="FUI180" s="81"/>
      <c r="FUJ180" s="81"/>
      <c r="FUK180" s="81"/>
      <c r="FUL180" s="81"/>
      <c r="FUM180" s="81"/>
      <c r="FUN180" s="81"/>
      <c r="FUO180" s="81"/>
      <c r="FUP180" s="81"/>
      <c r="FUQ180" s="81"/>
      <c r="FUR180" s="81"/>
      <c r="FUS180" s="81"/>
      <c r="FUT180" s="81"/>
      <c r="FUU180" s="81"/>
      <c r="FUV180" s="81"/>
      <c r="FUW180" s="81"/>
      <c r="FUX180" s="81"/>
      <c r="FUY180" s="81"/>
      <c r="FUZ180" s="81"/>
      <c r="FVA180" s="81"/>
      <c r="FVB180" s="81"/>
      <c r="FVC180" s="81"/>
      <c r="FVD180" s="81"/>
      <c r="FVE180" s="81"/>
      <c r="FVF180" s="81"/>
      <c r="FVG180" s="81"/>
      <c r="FVH180" s="81"/>
      <c r="FVI180" s="81"/>
      <c r="FVJ180" s="81"/>
      <c r="FVK180" s="81"/>
      <c r="FVL180" s="81"/>
      <c r="FVM180" s="81"/>
      <c r="FVN180" s="81"/>
      <c r="FVO180" s="81"/>
      <c r="FVP180" s="81"/>
      <c r="FVQ180" s="81"/>
      <c r="FVR180" s="81"/>
      <c r="FVS180" s="81"/>
      <c r="FVT180" s="81"/>
      <c r="FVU180" s="81"/>
      <c r="FVV180" s="81"/>
      <c r="FVW180" s="81"/>
      <c r="FVX180" s="81"/>
      <c r="FVY180" s="81"/>
      <c r="FVZ180" s="81"/>
      <c r="FWA180" s="81"/>
      <c r="FWB180" s="81"/>
      <c r="FWC180" s="81"/>
      <c r="FWD180" s="81"/>
      <c r="FWE180" s="81"/>
      <c r="FWF180" s="81"/>
      <c r="FWG180" s="81"/>
      <c r="FWH180" s="81"/>
      <c r="FWI180" s="81"/>
      <c r="FWJ180" s="81"/>
      <c r="FWK180" s="81"/>
      <c r="FWL180" s="81"/>
      <c r="FWM180" s="81"/>
      <c r="FWN180" s="81"/>
      <c r="FWO180" s="81"/>
      <c r="FWP180" s="81"/>
      <c r="FWQ180" s="81"/>
      <c r="FWR180" s="81"/>
      <c r="FWS180" s="81"/>
      <c r="FWT180" s="81"/>
      <c r="FWU180" s="81"/>
      <c r="FWV180" s="81"/>
      <c r="FWW180" s="81"/>
      <c r="FWX180" s="81"/>
      <c r="FWY180" s="81"/>
      <c r="FWZ180" s="81"/>
      <c r="FXA180" s="81"/>
      <c r="FXB180" s="81"/>
      <c r="FXC180" s="81"/>
      <c r="FXD180" s="81"/>
      <c r="FXE180" s="81"/>
      <c r="FXF180" s="81"/>
      <c r="FXG180" s="81"/>
      <c r="FXH180" s="81"/>
      <c r="FXI180" s="81"/>
      <c r="FXJ180" s="81"/>
      <c r="FXK180" s="81"/>
      <c r="FXL180" s="81"/>
      <c r="FXM180" s="81"/>
      <c r="FXN180" s="81"/>
      <c r="FXO180" s="81"/>
      <c r="FXP180" s="81"/>
      <c r="FXQ180" s="81"/>
      <c r="FXR180" s="81"/>
      <c r="FXS180" s="81"/>
      <c r="FXT180" s="81"/>
      <c r="FXU180" s="81"/>
      <c r="FXV180" s="81"/>
      <c r="FXW180" s="81"/>
      <c r="FXX180" s="81"/>
      <c r="FXY180" s="81"/>
      <c r="FXZ180" s="81"/>
      <c r="FYA180" s="81"/>
      <c r="FYB180" s="81"/>
      <c r="FYC180" s="81"/>
      <c r="FYD180" s="81"/>
      <c r="FYE180" s="81"/>
      <c r="FYF180" s="81"/>
      <c r="FYG180" s="81"/>
      <c r="FYH180" s="81"/>
      <c r="FYI180" s="81"/>
      <c r="FYJ180" s="81"/>
      <c r="FYK180" s="81"/>
      <c r="FYL180" s="81"/>
      <c r="FYM180" s="81"/>
      <c r="FYN180" s="81"/>
      <c r="FYO180" s="81"/>
      <c r="FYP180" s="81"/>
      <c r="FYQ180" s="81"/>
      <c r="FYR180" s="81"/>
      <c r="FYS180" s="81"/>
      <c r="FYT180" s="81"/>
      <c r="FYU180" s="81"/>
      <c r="FYV180" s="81"/>
      <c r="FYW180" s="81"/>
      <c r="FYX180" s="81"/>
      <c r="FYY180" s="81"/>
      <c r="FYZ180" s="81"/>
      <c r="FZA180" s="81"/>
      <c r="FZB180" s="81"/>
      <c r="FZC180" s="81"/>
      <c r="FZD180" s="81"/>
      <c r="FZE180" s="81"/>
      <c r="FZF180" s="81"/>
      <c r="FZG180" s="81"/>
      <c r="FZH180" s="81"/>
      <c r="FZI180" s="81"/>
      <c r="FZJ180" s="81"/>
      <c r="FZK180" s="81"/>
      <c r="FZL180" s="81"/>
      <c r="FZM180" s="81"/>
      <c r="FZN180" s="81"/>
      <c r="FZO180" s="81"/>
      <c r="FZP180" s="81"/>
      <c r="FZQ180" s="81"/>
      <c r="FZR180" s="81"/>
      <c r="FZS180" s="81"/>
      <c r="FZT180" s="81"/>
      <c r="FZU180" s="81"/>
      <c r="FZV180" s="81"/>
      <c r="FZW180" s="81"/>
      <c r="FZX180" s="81"/>
      <c r="FZY180" s="81"/>
      <c r="FZZ180" s="81"/>
      <c r="GAA180" s="81"/>
      <c r="GAB180" s="81"/>
      <c r="GAC180" s="81"/>
      <c r="GAD180" s="81"/>
      <c r="GAE180" s="81"/>
      <c r="GAF180" s="81"/>
      <c r="GAG180" s="81"/>
      <c r="GAH180" s="81"/>
      <c r="GAI180" s="81"/>
      <c r="GAJ180" s="81"/>
      <c r="GAK180" s="81"/>
      <c r="GAL180" s="81"/>
      <c r="GAM180" s="81"/>
      <c r="GAN180" s="81"/>
      <c r="GAO180" s="81"/>
      <c r="GAP180" s="81"/>
      <c r="GAQ180" s="81"/>
      <c r="GAR180" s="81"/>
      <c r="GAS180" s="81"/>
      <c r="GAT180" s="81"/>
      <c r="GAU180" s="81"/>
      <c r="GAV180" s="81"/>
      <c r="GAW180" s="81"/>
      <c r="GAX180" s="81"/>
      <c r="GAY180" s="81"/>
      <c r="GAZ180" s="81"/>
      <c r="GBA180" s="81"/>
      <c r="GBB180" s="81"/>
      <c r="GBC180" s="81"/>
      <c r="GBD180" s="81"/>
      <c r="GBE180" s="81"/>
      <c r="GBF180" s="81"/>
      <c r="GBG180" s="81"/>
      <c r="GBH180" s="81"/>
      <c r="GBI180" s="81"/>
      <c r="GBJ180" s="81"/>
      <c r="GBK180" s="81"/>
      <c r="GBL180" s="81"/>
      <c r="GBM180" s="81"/>
      <c r="GBN180" s="81"/>
      <c r="GBO180" s="81"/>
      <c r="GBP180" s="81"/>
      <c r="GBQ180" s="81"/>
      <c r="GBR180" s="81"/>
      <c r="GBS180" s="81"/>
      <c r="GBT180" s="81"/>
      <c r="GBU180" s="81"/>
      <c r="GBV180" s="81"/>
      <c r="GBW180" s="81"/>
      <c r="GBX180" s="81"/>
      <c r="GBY180" s="81"/>
      <c r="GBZ180" s="81"/>
      <c r="GCA180" s="81"/>
      <c r="GCB180" s="81"/>
      <c r="GCC180" s="81"/>
      <c r="GCD180" s="81"/>
      <c r="GCE180" s="81"/>
      <c r="GCF180" s="81"/>
      <c r="GCG180" s="81"/>
      <c r="GCH180" s="81"/>
      <c r="GCI180" s="81"/>
      <c r="GCJ180" s="81"/>
      <c r="GCK180" s="81"/>
      <c r="GCL180" s="81"/>
      <c r="GCM180" s="81"/>
      <c r="GCN180" s="81"/>
      <c r="GCO180" s="81"/>
      <c r="GCP180" s="81"/>
      <c r="GCQ180" s="81"/>
      <c r="GCR180" s="81"/>
      <c r="GCS180" s="81"/>
      <c r="GCT180" s="81"/>
      <c r="GCU180" s="81"/>
      <c r="GCV180" s="81"/>
      <c r="GCW180" s="81"/>
      <c r="GCX180" s="81"/>
      <c r="GCY180" s="81"/>
      <c r="GCZ180" s="81"/>
      <c r="GDA180" s="81"/>
      <c r="GDB180" s="81"/>
      <c r="GDC180" s="81"/>
      <c r="GDD180" s="81"/>
      <c r="GDE180" s="81"/>
      <c r="GDF180" s="81"/>
      <c r="GDG180" s="81"/>
      <c r="GDH180" s="81"/>
      <c r="GDI180" s="81"/>
      <c r="GDJ180" s="81"/>
      <c r="GDK180" s="81"/>
      <c r="GDL180" s="81"/>
      <c r="GDM180" s="81"/>
      <c r="GDN180" s="81"/>
      <c r="GDO180" s="81"/>
      <c r="GDP180" s="81"/>
      <c r="GDQ180" s="81"/>
      <c r="GDR180" s="81"/>
      <c r="GDS180" s="81"/>
      <c r="GDT180" s="81"/>
      <c r="GDU180" s="81"/>
      <c r="GDV180" s="81"/>
      <c r="GDW180" s="81"/>
      <c r="GDX180" s="81"/>
      <c r="GDY180" s="81"/>
      <c r="GDZ180" s="81"/>
      <c r="GEA180" s="81"/>
      <c r="GEB180" s="81"/>
      <c r="GEC180" s="81"/>
      <c r="GED180" s="81"/>
      <c r="GEE180" s="81"/>
      <c r="GEF180" s="81"/>
      <c r="GEG180" s="81"/>
      <c r="GEH180" s="81"/>
      <c r="GEI180" s="81"/>
      <c r="GEJ180" s="81"/>
      <c r="GEK180" s="81"/>
      <c r="GEL180" s="81"/>
      <c r="GEM180" s="81"/>
      <c r="GEN180" s="81"/>
      <c r="GEO180" s="81"/>
      <c r="GEP180" s="81"/>
      <c r="GEQ180" s="81"/>
      <c r="GER180" s="81"/>
      <c r="GES180" s="81"/>
      <c r="GET180" s="81"/>
      <c r="GEU180" s="81"/>
      <c r="GEV180" s="81"/>
      <c r="GEW180" s="81"/>
      <c r="GEX180" s="81"/>
      <c r="GEY180" s="81"/>
      <c r="GEZ180" s="81"/>
      <c r="GFA180" s="81"/>
      <c r="GFB180" s="81"/>
      <c r="GFC180" s="81"/>
      <c r="GFD180" s="81"/>
      <c r="GFE180" s="81"/>
      <c r="GFF180" s="81"/>
      <c r="GFG180" s="81"/>
      <c r="GFH180" s="81"/>
      <c r="GFI180" s="81"/>
      <c r="GFJ180" s="81"/>
      <c r="GFK180" s="81"/>
      <c r="GFL180" s="81"/>
      <c r="GFM180" s="81"/>
      <c r="GFN180" s="81"/>
      <c r="GFO180" s="81"/>
      <c r="GFP180" s="81"/>
      <c r="GFQ180" s="81"/>
      <c r="GFR180" s="81"/>
      <c r="GFS180" s="81"/>
      <c r="GFT180" s="81"/>
      <c r="GFU180" s="81"/>
      <c r="GFV180" s="81"/>
      <c r="GFW180" s="81"/>
      <c r="GFX180" s="81"/>
      <c r="GFY180" s="81"/>
      <c r="GFZ180" s="81"/>
      <c r="GGA180" s="81"/>
      <c r="GGB180" s="81"/>
      <c r="GGC180" s="81"/>
      <c r="GGD180" s="81"/>
      <c r="GGE180" s="81"/>
      <c r="GGF180" s="81"/>
      <c r="GGG180" s="81"/>
      <c r="GGH180" s="81"/>
      <c r="GGI180" s="81"/>
      <c r="GGJ180" s="81"/>
      <c r="GGK180" s="81"/>
      <c r="GGL180" s="81"/>
      <c r="GGM180" s="81"/>
      <c r="GGN180" s="81"/>
      <c r="GGO180" s="81"/>
      <c r="GGP180" s="81"/>
      <c r="GGQ180" s="81"/>
      <c r="GGR180" s="81"/>
      <c r="GGS180" s="81"/>
      <c r="GGT180" s="81"/>
      <c r="GGU180" s="81"/>
      <c r="GGV180" s="81"/>
      <c r="GGW180" s="81"/>
      <c r="GGX180" s="81"/>
      <c r="GGY180" s="81"/>
      <c r="GGZ180" s="81"/>
      <c r="GHA180" s="81"/>
      <c r="GHB180" s="81"/>
      <c r="GHC180" s="81"/>
      <c r="GHD180" s="81"/>
      <c r="GHE180" s="81"/>
      <c r="GHF180" s="81"/>
      <c r="GHG180" s="81"/>
      <c r="GHH180" s="81"/>
      <c r="GHI180" s="81"/>
      <c r="GHJ180" s="81"/>
      <c r="GHK180" s="81"/>
      <c r="GHL180" s="81"/>
      <c r="GHM180" s="81"/>
      <c r="GHN180" s="81"/>
      <c r="GHO180" s="81"/>
      <c r="GHP180" s="81"/>
      <c r="GHQ180" s="81"/>
      <c r="GHR180" s="81"/>
      <c r="GHS180" s="81"/>
      <c r="GHT180" s="81"/>
      <c r="GHU180" s="81"/>
      <c r="GHV180" s="81"/>
      <c r="GHW180" s="81"/>
      <c r="GHX180" s="81"/>
      <c r="GHY180" s="81"/>
      <c r="GHZ180" s="81"/>
      <c r="GIA180" s="81"/>
      <c r="GIB180" s="81"/>
      <c r="GIC180" s="81"/>
      <c r="GID180" s="81"/>
      <c r="GIE180" s="81"/>
      <c r="GIF180" s="81"/>
      <c r="GIG180" s="81"/>
      <c r="GIH180" s="81"/>
      <c r="GII180" s="81"/>
      <c r="GIJ180" s="81"/>
      <c r="GIK180" s="81"/>
      <c r="GIL180" s="81"/>
      <c r="GIM180" s="81"/>
      <c r="GIN180" s="81"/>
      <c r="GIO180" s="81"/>
      <c r="GIP180" s="81"/>
      <c r="GIQ180" s="81"/>
      <c r="GIR180" s="81"/>
      <c r="GIS180" s="81"/>
      <c r="GIT180" s="81"/>
      <c r="GIU180" s="81"/>
      <c r="GIV180" s="81"/>
      <c r="GIW180" s="81"/>
      <c r="GIX180" s="81"/>
      <c r="GIY180" s="81"/>
      <c r="GIZ180" s="81"/>
      <c r="GJA180" s="81"/>
      <c r="GJB180" s="81"/>
      <c r="GJC180" s="81"/>
      <c r="GJD180" s="81"/>
      <c r="GJE180" s="81"/>
      <c r="GJF180" s="81"/>
      <c r="GJG180" s="81"/>
      <c r="GJH180" s="81"/>
      <c r="GJI180" s="81"/>
      <c r="GJJ180" s="81"/>
      <c r="GJK180" s="81"/>
      <c r="GJL180" s="81"/>
      <c r="GJM180" s="81"/>
      <c r="GJN180" s="81"/>
      <c r="GJO180" s="81"/>
      <c r="GJP180" s="81"/>
      <c r="GJQ180" s="81"/>
      <c r="GJR180" s="81"/>
      <c r="GJS180" s="81"/>
      <c r="GJT180" s="81"/>
      <c r="GJU180" s="81"/>
      <c r="GJV180" s="81"/>
      <c r="GJW180" s="81"/>
      <c r="GJX180" s="81"/>
      <c r="GJY180" s="81"/>
      <c r="GJZ180" s="81"/>
      <c r="GKA180" s="81"/>
      <c r="GKB180" s="81"/>
      <c r="GKC180" s="81"/>
      <c r="GKD180" s="81"/>
      <c r="GKE180" s="81"/>
      <c r="GKF180" s="81"/>
      <c r="GKG180" s="81"/>
      <c r="GKH180" s="81"/>
      <c r="GKI180" s="81"/>
      <c r="GKJ180" s="81"/>
      <c r="GKK180" s="81"/>
      <c r="GKL180" s="81"/>
      <c r="GKM180" s="81"/>
      <c r="GKN180" s="81"/>
      <c r="GKO180" s="81"/>
      <c r="GKP180" s="81"/>
      <c r="GKQ180" s="81"/>
      <c r="GKR180" s="81"/>
      <c r="GKS180" s="81"/>
      <c r="GKT180" s="81"/>
      <c r="GKU180" s="81"/>
      <c r="GKV180" s="81"/>
      <c r="GKW180" s="81"/>
      <c r="GKX180" s="81"/>
      <c r="GKY180" s="81"/>
      <c r="GKZ180" s="81"/>
      <c r="GLA180" s="81"/>
      <c r="GLB180" s="81"/>
      <c r="GLC180" s="81"/>
      <c r="GLD180" s="81"/>
      <c r="GLE180" s="81"/>
      <c r="GLF180" s="81"/>
      <c r="GLG180" s="81"/>
      <c r="GLH180" s="81"/>
      <c r="GLI180" s="81"/>
      <c r="GLJ180" s="81"/>
      <c r="GLK180" s="81"/>
      <c r="GLL180" s="81"/>
      <c r="GLM180" s="81"/>
      <c r="GLN180" s="81"/>
      <c r="GLO180" s="81"/>
      <c r="GLP180" s="81"/>
      <c r="GLQ180" s="81"/>
      <c r="GLR180" s="81"/>
      <c r="GLS180" s="81"/>
      <c r="GLT180" s="81"/>
      <c r="GLU180" s="81"/>
      <c r="GLV180" s="81"/>
      <c r="GLW180" s="81"/>
      <c r="GLX180" s="81"/>
      <c r="GLY180" s="81"/>
      <c r="GLZ180" s="81"/>
      <c r="GMA180" s="81"/>
      <c r="GMB180" s="81"/>
      <c r="GMC180" s="81"/>
      <c r="GMD180" s="81"/>
      <c r="GME180" s="81"/>
      <c r="GMF180" s="81"/>
      <c r="GMG180" s="81"/>
      <c r="GMH180" s="81"/>
      <c r="GMI180" s="81"/>
      <c r="GMJ180" s="81"/>
      <c r="GMK180" s="81"/>
      <c r="GML180" s="81"/>
      <c r="GMM180" s="81"/>
      <c r="GMN180" s="81"/>
      <c r="GMO180" s="81"/>
      <c r="GMP180" s="81"/>
      <c r="GMQ180" s="81"/>
      <c r="GMR180" s="81"/>
      <c r="GMS180" s="81"/>
      <c r="GMT180" s="81"/>
      <c r="GMU180" s="81"/>
      <c r="GMV180" s="81"/>
      <c r="GMW180" s="81"/>
      <c r="GMX180" s="81"/>
      <c r="GMY180" s="81"/>
      <c r="GMZ180" s="81"/>
      <c r="GNA180" s="81"/>
      <c r="GNB180" s="81"/>
      <c r="GNC180" s="81"/>
      <c r="GND180" s="81"/>
      <c r="GNE180" s="81"/>
      <c r="GNF180" s="81"/>
      <c r="GNG180" s="81"/>
      <c r="GNH180" s="81"/>
      <c r="GNI180" s="81"/>
      <c r="GNJ180" s="81"/>
      <c r="GNK180" s="81"/>
      <c r="GNL180" s="81"/>
      <c r="GNM180" s="81"/>
      <c r="GNN180" s="81"/>
      <c r="GNO180" s="81"/>
      <c r="GNP180" s="81"/>
      <c r="GNQ180" s="81"/>
      <c r="GNR180" s="81"/>
      <c r="GNS180" s="81"/>
      <c r="GNT180" s="81"/>
      <c r="GNU180" s="81"/>
      <c r="GNV180" s="81"/>
      <c r="GNW180" s="81"/>
      <c r="GNX180" s="81"/>
      <c r="GNY180" s="81"/>
      <c r="GNZ180" s="81"/>
      <c r="GOA180" s="81"/>
      <c r="GOB180" s="81"/>
      <c r="GOC180" s="81"/>
      <c r="GOD180" s="81"/>
      <c r="GOE180" s="81"/>
      <c r="GOF180" s="81"/>
      <c r="GOG180" s="81"/>
      <c r="GOH180" s="81"/>
      <c r="GOI180" s="81"/>
      <c r="GOJ180" s="81"/>
      <c r="GOK180" s="81"/>
      <c r="GOL180" s="81"/>
      <c r="GOM180" s="81"/>
      <c r="GON180" s="81"/>
      <c r="GOO180" s="81"/>
      <c r="GOP180" s="81"/>
      <c r="GOQ180" s="81"/>
      <c r="GOR180" s="81"/>
      <c r="GOS180" s="81"/>
      <c r="GOT180" s="81"/>
      <c r="GOU180" s="81"/>
      <c r="GOV180" s="81"/>
      <c r="GOW180" s="81"/>
      <c r="GOX180" s="81"/>
      <c r="GOY180" s="81"/>
      <c r="GOZ180" s="81"/>
      <c r="GPA180" s="81"/>
      <c r="GPB180" s="81"/>
      <c r="GPC180" s="81"/>
      <c r="GPD180" s="81"/>
      <c r="GPE180" s="81"/>
      <c r="GPF180" s="81"/>
      <c r="GPG180" s="81"/>
      <c r="GPH180" s="81"/>
      <c r="GPI180" s="81"/>
      <c r="GPJ180" s="81"/>
      <c r="GPK180" s="81"/>
      <c r="GPL180" s="81"/>
      <c r="GPM180" s="81"/>
      <c r="GPN180" s="81"/>
      <c r="GPO180" s="81"/>
      <c r="GPP180" s="81"/>
      <c r="GPQ180" s="81"/>
      <c r="GPR180" s="81"/>
      <c r="GPS180" s="81"/>
      <c r="GPT180" s="81"/>
      <c r="GPU180" s="81"/>
      <c r="GPV180" s="81"/>
      <c r="GPW180" s="81"/>
      <c r="GPX180" s="81"/>
      <c r="GPY180" s="81"/>
      <c r="GPZ180" s="81"/>
      <c r="GQA180" s="81"/>
      <c r="GQB180" s="81"/>
      <c r="GQC180" s="81"/>
      <c r="GQD180" s="81"/>
      <c r="GQE180" s="81"/>
      <c r="GQF180" s="81"/>
      <c r="GQG180" s="81"/>
      <c r="GQH180" s="81"/>
      <c r="GQI180" s="81"/>
      <c r="GQJ180" s="81"/>
      <c r="GQK180" s="81"/>
      <c r="GQL180" s="81"/>
      <c r="GQM180" s="81"/>
      <c r="GQN180" s="81"/>
      <c r="GQO180" s="81"/>
      <c r="GQP180" s="81"/>
      <c r="GQQ180" s="81"/>
      <c r="GQR180" s="81"/>
      <c r="GQS180" s="81"/>
      <c r="GQT180" s="81"/>
      <c r="GQU180" s="81"/>
      <c r="GQV180" s="81"/>
      <c r="GQW180" s="81"/>
      <c r="GQX180" s="81"/>
      <c r="GQY180" s="81"/>
      <c r="GQZ180" s="81"/>
      <c r="GRA180" s="81"/>
      <c r="GRB180" s="81"/>
      <c r="GRC180" s="81"/>
      <c r="GRD180" s="81"/>
      <c r="GRE180" s="81"/>
      <c r="GRF180" s="81"/>
      <c r="GRG180" s="81"/>
      <c r="GRH180" s="81"/>
      <c r="GRI180" s="81"/>
      <c r="GRJ180" s="81"/>
      <c r="GRK180" s="81"/>
      <c r="GRL180" s="81"/>
      <c r="GRM180" s="81"/>
      <c r="GRN180" s="81"/>
      <c r="GRO180" s="81"/>
      <c r="GRP180" s="81"/>
      <c r="GRQ180" s="81"/>
      <c r="GRR180" s="81"/>
      <c r="GRS180" s="81"/>
      <c r="GRT180" s="81"/>
      <c r="GRU180" s="81"/>
      <c r="GRV180" s="81"/>
      <c r="GRW180" s="81"/>
      <c r="GRX180" s="81"/>
      <c r="GRY180" s="81"/>
      <c r="GRZ180" s="81"/>
      <c r="GSA180" s="81"/>
      <c r="GSB180" s="81"/>
      <c r="GSC180" s="81"/>
      <c r="GSD180" s="81"/>
      <c r="GSE180" s="81"/>
      <c r="GSF180" s="81"/>
      <c r="GSG180" s="81"/>
      <c r="GSH180" s="81"/>
      <c r="GSI180" s="81"/>
      <c r="GSJ180" s="81"/>
      <c r="GSK180" s="81"/>
      <c r="GSL180" s="81"/>
      <c r="GSM180" s="81"/>
      <c r="GSN180" s="81"/>
      <c r="GSO180" s="81"/>
      <c r="GSP180" s="81"/>
      <c r="GSQ180" s="81"/>
      <c r="GSR180" s="81"/>
      <c r="GSS180" s="81"/>
      <c r="GST180" s="81"/>
      <c r="GSU180" s="81"/>
      <c r="GSV180" s="81"/>
      <c r="GSW180" s="81"/>
      <c r="GSX180" s="81"/>
      <c r="GSY180" s="81"/>
      <c r="GSZ180" s="81"/>
      <c r="GTA180" s="81"/>
      <c r="GTB180" s="81"/>
      <c r="GTC180" s="81"/>
      <c r="GTD180" s="81"/>
      <c r="GTE180" s="81"/>
      <c r="GTF180" s="81"/>
      <c r="GTG180" s="81"/>
      <c r="GTH180" s="81"/>
      <c r="GTI180" s="81"/>
      <c r="GTJ180" s="81"/>
      <c r="GTK180" s="81"/>
      <c r="GTL180" s="81"/>
      <c r="GTM180" s="81"/>
      <c r="GTN180" s="81"/>
      <c r="GTO180" s="81"/>
      <c r="GTP180" s="81"/>
      <c r="GTQ180" s="81"/>
      <c r="GTR180" s="81"/>
      <c r="GTS180" s="81"/>
      <c r="GTT180" s="81"/>
      <c r="GTU180" s="81"/>
      <c r="GTV180" s="81"/>
      <c r="GTW180" s="81"/>
      <c r="GTX180" s="81"/>
      <c r="GTY180" s="81"/>
      <c r="GTZ180" s="81"/>
      <c r="GUA180" s="81"/>
      <c r="GUB180" s="81"/>
      <c r="GUC180" s="81"/>
      <c r="GUD180" s="81"/>
      <c r="GUE180" s="81"/>
      <c r="GUF180" s="81"/>
      <c r="GUG180" s="81"/>
      <c r="GUH180" s="81"/>
      <c r="GUI180" s="81"/>
      <c r="GUJ180" s="81"/>
      <c r="GUK180" s="81"/>
      <c r="GUL180" s="81"/>
      <c r="GUM180" s="81"/>
      <c r="GUN180" s="81"/>
      <c r="GUO180" s="81"/>
      <c r="GUP180" s="81"/>
      <c r="GUQ180" s="81"/>
      <c r="GUR180" s="81"/>
      <c r="GUS180" s="81"/>
      <c r="GUT180" s="81"/>
      <c r="GUU180" s="81"/>
      <c r="GUV180" s="81"/>
      <c r="GUW180" s="81"/>
      <c r="GUX180" s="81"/>
      <c r="GUY180" s="81"/>
      <c r="GUZ180" s="81"/>
      <c r="GVA180" s="81"/>
      <c r="GVB180" s="81"/>
      <c r="GVC180" s="81"/>
      <c r="GVD180" s="81"/>
      <c r="GVE180" s="81"/>
      <c r="GVF180" s="81"/>
      <c r="GVG180" s="81"/>
      <c r="GVH180" s="81"/>
      <c r="GVI180" s="81"/>
      <c r="GVJ180" s="81"/>
      <c r="GVK180" s="81"/>
      <c r="GVL180" s="81"/>
      <c r="GVM180" s="81"/>
      <c r="GVN180" s="81"/>
      <c r="GVO180" s="81"/>
      <c r="GVP180" s="81"/>
      <c r="GVQ180" s="81"/>
      <c r="GVR180" s="81"/>
      <c r="GVS180" s="81"/>
      <c r="GVT180" s="81"/>
      <c r="GVU180" s="81"/>
      <c r="GVV180" s="81"/>
      <c r="GVW180" s="81"/>
      <c r="GVX180" s="81"/>
      <c r="GVY180" s="81"/>
      <c r="GVZ180" s="81"/>
      <c r="GWA180" s="81"/>
      <c r="GWB180" s="81"/>
      <c r="GWC180" s="81"/>
      <c r="GWD180" s="81"/>
      <c r="GWE180" s="81"/>
      <c r="GWF180" s="81"/>
      <c r="GWG180" s="81"/>
      <c r="GWH180" s="81"/>
      <c r="GWI180" s="81"/>
      <c r="GWJ180" s="81"/>
      <c r="GWK180" s="81"/>
      <c r="GWL180" s="81"/>
      <c r="GWM180" s="81"/>
      <c r="GWN180" s="81"/>
      <c r="GWO180" s="81"/>
      <c r="GWP180" s="81"/>
      <c r="GWQ180" s="81"/>
      <c r="GWR180" s="81"/>
      <c r="GWS180" s="81"/>
      <c r="GWT180" s="81"/>
      <c r="GWU180" s="81"/>
      <c r="GWV180" s="81"/>
      <c r="GWW180" s="81"/>
      <c r="GWX180" s="81"/>
      <c r="GWY180" s="81"/>
      <c r="GWZ180" s="81"/>
      <c r="GXA180" s="81"/>
      <c r="GXB180" s="81"/>
      <c r="GXC180" s="81"/>
      <c r="GXD180" s="81"/>
      <c r="GXE180" s="81"/>
      <c r="GXF180" s="81"/>
      <c r="GXG180" s="81"/>
      <c r="GXH180" s="81"/>
      <c r="GXI180" s="81"/>
      <c r="GXJ180" s="81"/>
      <c r="GXK180" s="81"/>
      <c r="GXL180" s="81"/>
      <c r="GXM180" s="81"/>
      <c r="GXN180" s="81"/>
      <c r="GXO180" s="81"/>
      <c r="GXP180" s="81"/>
      <c r="GXQ180" s="81"/>
      <c r="GXR180" s="81"/>
      <c r="GXS180" s="81"/>
      <c r="GXT180" s="81"/>
      <c r="GXU180" s="81"/>
      <c r="GXV180" s="81"/>
      <c r="GXW180" s="81"/>
      <c r="GXX180" s="81"/>
      <c r="GXY180" s="81"/>
      <c r="GXZ180" s="81"/>
      <c r="GYA180" s="81"/>
      <c r="GYB180" s="81"/>
      <c r="GYC180" s="81"/>
      <c r="GYD180" s="81"/>
      <c r="GYE180" s="81"/>
      <c r="GYF180" s="81"/>
      <c r="GYG180" s="81"/>
      <c r="GYH180" s="81"/>
      <c r="GYI180" s="81"/>
      <c r="GYJ180" s="81"/>
      <c r="GYK180" s="81"/>
      <c r="GYL180" s="81"/>
      <c r="GYM180" s="81"/>
      <c r="GYN180" s="81"/>
      <c r="GYO180" s="81"/>
      <c r="GYP180" s="81"/>
      <c r="GYQ180" s="81"/>
      <c r="GYR180" s="81"/>
      <c r="GYS180" s="81"/>
      <c r="GYT180" s="81"/>
      <c r="GYU180" s="81"/>
      <c r="GYV180" s="81"/>
      <c r="GYW180" s="81"/>
      <c r="GYX180" s="81"/>
      <c r="GYY180" s="81"/>
      <c r="GYZ180" s="81"/>
      <c r="GZA180" s="81"/>
      <c r="GZB180" s="81"/>
      <c r="GZC180" s="81"/>
      <c r="GZD180" s="81"/>
      <c r="GZE180" s="81"/>
      <c r="GZF180" s="81"/>
      <c r="GZG180" s="81"/>
      <c r="GZH180" s="81"/>
      <c r="GZI180" s="81"/>
      <c r="GZJ180" s="81"/>
      <c r="GZK180" s="81"/>
      <c r="GZL180" s="81"/>
      <c r="GZM180" s="81"/>
      <c r="GZN180" s="81"/>
      <c r="GZO180" s="81"/>
      <c r="GZP180" s="81"/>
      <c r="GZQ180" s="81"/>
      <c r="GZR180" s="81"/>
      <c r="GZS180" s="81"/>
      <c r="GZT180" s="81"/>
      <c r="GZU180" s="81"/>
      <c r="GZV180" s="81"/>
      <c r="GZW180" s="81"/>
      <c r="GZX180" s="81"/>
      <c r="GZY180" s="81"/>
      <c r="GZZ180" s="81"/>
      <c r="HAA180" s="81"/>
      <c r="HAB180" s="81"/>
      <c r="HAC180" s="81"/>
      <c r="HAD180" s="81"/>
      <c r="HAE180" s="81"/>
      <c r="HAF180" s="81"/>
      <c r="HAG180" s="81"/>
      <c r="HAH180" s="81"/>
      <c r="HAI180" s="81"/>
      <c r="HAJ180" s="81"/>
      <c r="HAK180" s="81"/>
      <c r="HAL180" s="81"/>
      <c r="HAM180" s="81"/>
      <c r="HAN180" s="81"/>
      <c r="HAO180" s="81"/>
      <c r="HAP180" s="81"/>
      <c r="HAQ180" s="81"/>
      <c r="HAR180" s="81"/>
      <c r="HAS180" s="81"/>
      <c r="HAT180" s="81"/>
      <c r="HAU180" s="81"/>
      <c r="HAV180" s="81"/>
      <c r="HAW180" s="81"/>
      <c r="HAX180" s="81"/>
      <c r="HAY180" s="81"/>
      <c r="HAZ180" s="81"/>
      <c r="HBA180" s="81"/>
      <c r="HBB180" s="81"/>
      <c r="HBC180" s="81"/>
      <c r="HBD180" s="81"/>
      <c r="HBE180" s="81"/>
      <c r="HBF180" s="81"/>
      <c r="HBG180" s="81"/>
      <c r="HBH180" s="81"/>
      <c r="HBI180" s="81"/>
      <c r="HBJ180" s="81"/>
      <c r="HBK180" s="81"/>
      <c r="HBL180" s="81"/>
      <c r="HBM180" s="81"/>
      <c r="HBN180" s="81"/>
      <c r="HBO180" s="81"/>
      <c r="HBP180" s="81"/>
      <c r="HBQ180" s="81"/>
      <c r="HBR180" s="81"/>
      <c r="HBS180" s="81"/>
      <c r="HBT180" s="81"/>
      <c r="HBU180" s="81"/>
      <c r="HBV180" s="81"/>
      <c r="HBW180" s="81"/>
      <c r="HBX180" s="81"/>
      <c r="HBY180" s="81"/>
      <c r="HBZ180" s="81"/>
      <c r="HCA180" s="81"/>
      <c r="HCB180" s="81"/>
      <c r="HCC180" s="81"/>
      <c r="HCD180" s="81"/>
      <c r="HCE180" s="81"/>
      <c r="HCF180" s="81"/>
      <c r="HCG180" s="81"/>
      <c r="HCH180" s="81"/>
      <c r="HCI180" s="81"/>
      <c r="HCJ180" s="81"/>
      <c r="HCK180" s="81"/>
      <c r="HCL180" s="81"/>
      <c r="HCM180" s="81"/>
      <c r="HCN180" s="81"/>
      <c r="HCO180" s="81"/>
      <c r="HCP180" s="81"/>
      <c r="HCQ180" s="81"/>
      <c r="HCR180" s="81"/>
      <c r="HCS180" s="81"/>
      <c r="HCT180" s="81"/>
      <c r="HCU180" s="81"/>
      <c r="HCV180" s="81"/>
      <c r="HCW180" s="81"/>
      <c r="HCX180" s="81"/>
      <c r="HCY180" s="81"/>
      <c r="HCZ180" s="81"/>
      <c r="HDA180" s="81"/>
      <c r="HDB180" s="81"/>
      <c r="HDC180" s="81"/>
      <c r="HDD180" s="81"/>
      <c r="HDE180" s="81"/>
      <c r="HDF180" s="81"/>
      <c r="HDG180" s="81"/>
      <c r="HDH180" s="81"/>
      <c r="HDI180" s="81"/>
      <c r="HDJ180" s="81"/>
      <c r="HDK180" s="81"/>
      <c r="HDL180" s="81"/>
      <c r="HDM180" s="81"/>
      <c r="HDN180" s="81"/>
      <c r="HDO180" s="81"/>
      <c r="HDP180" s="81"/>
      <c r="HDQ180" s="81"/>
      <c r="HDR180" s="81"/>
      <c r="HDS180" s="81"/>
      <c r="HDT180" s="81"/>
      <c r="HDU180" s="81"/>
      <c r="HDV180" s="81"/>
      <c r="HDW180" s="81"/>
      <c r="HDX180" s="81"/>
      <c r="HDY180" s="81"/>
      <c r="HDZ180" s="81"/>
      <c r="HEA180" s="81"/>
      <c r="HEB180" s="81"/>
      <c r="HEC180" s="81"/>
      <c r="HED180" s="81"/>
      <c r="HEE180" s="81"/>
      <c r="HEF180" s="81"/>
      <c r="HEG180" s="81"/>
      <c r="HEH180" s="81"/>
      <c r="HEI180" s="81"/>
      <c r="HEJ180" s="81"/>
      <c r="HEK180" s="81"/>
      <c r="HEL180" s="81"/>
      <c r="HEM180" s="81"/>
      <c r="HEN180" s="81"/>
      <c r="HEO180" s="81"/>
      <c r="HEP180" s="81"/>
      <c r="HEQ180" s="81"/>
      <c r="HER180" s="81"/>
      <c r="HES180" s="81"/>
      <c r="HET180" s="81"/>
      <c r="HEU180" s="81"/>
      <c r="HEV180" s="81"/>
      <c r="HEW180" s="81"/>
      <c r="HEX180" s="81"/>
      <c r="HEY180" s="81"/>
      <c r="HEZ180" s="81"/>
      <c r="HFA180" s="81"/>
      <c r="HFB180" s="81"/>
      <c r="HFC180" s="81"/>
      <c r="HFD180" s="81"/>
      <c r="HFE180" s="81"/>
      <c r="HFF180" s="81"/>
      <c r="HFG180" s="81"/>
      <c r="HFH180" s="81"/>
      <c r="HFI180" s="81"/>
      <c r="HFJ180" s="81"/>
      <c r="HFK180" s="81"/>
      <c r="HFL180" s="81"/>
      <c r="HFM180" s="81"/>
      <c r="HFN180" s="81"/>
      <c r="HFO180" s="81"/>
      <c r="HFP180" s="81"/>
      <c r="HFQ180" s="81"/>
      <c r="HFR180" s="81"/>
      <c r="HFS180" s="81"/>
      <c r="HFT180" s="81"/>
      <c r="HFU180" s="81"/>
      <c r="HFV180" s="81"/>
      <c r="HFW180" s="81"/>
      <c r="HFX180" s="81"/>
      <c r="HFY180" s="81"/>
      <c r="HFZ180" s="81"/>
      <c r="HGA180" s="81"/>
      <c r="HGB180" s="81"/>
      <c r="HGC180" s="81"/>
      <c r="HGD180" s="81"/>
      <c r="HGE180" s="81"/>
      <c r="HGF180" s="81"/>
      <c r="HGG180" s="81"/>
      <c r="HGH180" s="81"/>
      <c r="HGI180" s="81"/>
      <c r="HGJ180" s="81"/>
      <c r="HGK180" s="81"/>
      <c r="HGL180" s="81"/>
      <c r="HGM180" s="81"/>
      <c r="HGN180" s="81"/>
      <c r="HGO180" s="81"/>
      <c r="HGP180" s="81"/>
      <c r="HGQ180" s="81"/>
      <c r="HGR180" s="81"/>
      <c r="HGS180" s="81"/>
      <c r="HGT180" s="81"/>
      <c r="HGU180" s="81"/>
      <c r="HGV180" s="81"/>
      <c r="HGW180" s="81"/>
      <c r="HGX180" s="81"/>
      <c r="HGY180" s="81"/>
      <c r="HGZ180" s="81"/>
      <c r="HHA180" s="81"/>
      <c r="HHB180" s="81"/>
      <c r="HHC180" s="81"/>
      <c r="HHD180" s="81"/>
      <c r="HHE180" s="81"/>
      <c r="HHF180" s="81"/>
      <c r="HHG180" s="81"/>
      <c r="HHH180" s="81"/>
      <c r="HHI180" s="81"/>
      <c r="HHJ180" s="81"/>
      <c r="HHK180" s="81"/>
      <c r="HHL180" s="81"/>
      <c r="HHM180" s="81"/>
      <c r="HHN180" s="81"/>
      <c r="HHO180" s="81"/>
      <c r="HHP180" s="81"/>
      <c r="HHQ180" s="81"/>
      <c r="HHR180" s="81"/>
      <c r="HHS180" s="81"/>
      <c r="HHT180" s="81"/>
      <c r="HHU180" s="81"/>
      <c r="HHV180" s="81"/>
      <c r="HHW180" s="81"/>
      <c r="HHX180" s="81"/>
      <c r="HHY180" s="81"/>
      <c r="HHZ180" s="81"/>
      <c r="HIA180" s="81"/>
      <c r="HIB180" s="81"/>
      <c r="HIC180" s="81"/>
      <c r="HID180" s="81"/>
      <c r="HIE180" s="81"/>
      <c r="HIF180" s="81"/>
      <c r="HIG180" s="81"/>
      <c r="HIH180" s="81"/>
      <c r="HII180" s="81"/>
      <c r="HIJ180" s="81"/>
      <c r="HIK180" s="81"/>
      <c r="HIL180" s="81"/>
      <c r="HIM180" s="81"/>
      <c r="HIN180" s="81"/>
      <c r="HIO180" s="81"/>
      <c r="HIP180" s="81"/>
      <c r="HIQ180" s="81"/>
      <c r="HIR180" s="81"/>
      <c r="HIS180" s="81"/>
      <c r="HIT180" s="81"/>
      <c r="HIU180" s="81"/>
      <c r="HIV180" s="81"/>
      <c r="HIW180" s="81"/>
      <c r="HIX180" s="81"/>
      <c r="HIY180" s="81"/>
      <c r="HIZ180" s="81"/>
      <c r="HJA180" s="81"/>
      <c r="HJB180" s="81"/>
      <c r="HJC180" s="81"/>
      <c r="HJD180" s="81"/>
      <c r="HJE180" s="81"/>
      <c r="HJF180" s="81"/>
      <c r="HJG180" s="81"/>
      <c r="HJH180" s="81"/>
      <c r="HJI180" s="81"/>
      <c r="HJJ180" s="81"/>
      <c r="HJK180" s="81"/>
      <c r="HJL180" s="81"/>
      <c r="HJM180" s="81"/>
      <c r="HJN180" s="81"/>
      <c r="HJO180" s="81"/>
      <c r="HJP180" s="81"/>
      <c r="HJQ180" s="81"/>
      <c r="HJR180" s="81"/>
      <c r="HJS180" s="81"/>
      <c r="HJT180" s="81"/>
      <c r="HJU180" s="81"/>
      <c r="HJV180" s="81"/>
      <c r="HJW180" s="81"/>
      <c r="HJX180" s="81"/>
      <c r="HJY180" s="81"/>
      <c r="HJZ180" s="81"/>
      <c r="HKA180" s="81"/>
      <c r="HKB180" s="81"/>
      <c r="HKC180" s="81"/>
      <c r="HKD180" s="81"/>
      <c r="HKE180" s="81"/>
      <c r="HKF180" s="81"/>
      <c r="HKG180" s="81"/>
      <c r="HKH180" s="81"/>
      <c r="HKI180" s="81"/>
      <c r="HKJ180" s="81"/>
      <c r="HKK180" s="81"/>
      <c r="HKL180" s="81"/>
      <c r="HKM180" s="81"/>
      <c r="HKN180" s="81"/>
      <c r="HKO180" s="81"/>
      <c r="HKP180" s="81"/>
      <c r="HKQ180" s="81"/>
      <c r="HKR180" s="81"/>
      <c r="HKS180" s="81"/>
      <c r="HKT180" s="81"/>
      <c r="HKU180" s="81"/>
      <c r="HKV180" s="81"/>
      <c r="HKW180" s="81"/>
      <c r="HKX180" s="81"/>
      <c r="HKY180" s="81"/>
      <c r="HKZ180" s="81"/>
      <c r="HLA180" s="81"/>
      <c r="HLB180" s="81"/>
      <c r="HLC180" s="81"/>
      <c r="HLD180" s="81"/>
      <c r="HLE180" s="81"/>
      <c r="HLF180" s="81"/>
      <c r="HLG180" s="81"/>
      <c r="HLH180" s="81"/>
      <c r="HLI180" s="81"/>
      <c r="HLJ180" s="81"/>
      <c r="HLK180" s="81"/>
      <c r="HLL180" s="81"/>
      <c r="HLM180" s="81"/>
      <c r="HLN180" s="81"/>
      <c r="HLO180" s="81"/>
      <c r="HLP180" s="81"/>
      <c r="HLQ180" s="81"/>
      <c r="HLR180" s="81"/>
      <c r="HLS180" s="81"/>
      <c r="HLT180" s="81"/>
      <c r="HLU180" s="81"/>
      <c r="HLV180" s="81"/>
      <c r="HLW180" s="81"/>
      <c r="HLX180" s="81"/>
      <c r="HLY180" s="81"/>
      <c r="HLZ180" s="81"/>
      <c r="HMA180" s="81"/>
      <c r="HMB180" s="81"/>
      <c r="HMC180" s="81"/>
      <c r="HMD180" s="81"/>
      <c r="HME180" s="81"/>
      <c r="HMF180" s="81"/>
      <c r="HMG180" s="81"/>
      <c r="HMH180" s="81"/>
      <c r="HMI180" s="81"/>
      <c r="HMJ180" s="81"/>
      <c r="HMK180" s="81"/>
      <c r="HML180" s="81"/>
      <c r="HMM180" s="81"/>
      <c r="HMN180" s="81"/>
      <c r="HMO180" s="81"/>
      <c r="HMP180" s="81"/>
      <c r="HMQ180" s="81"/>
      <c r="HMR180" s="81"/>
      <c r="HMS180" s="81"/>
      <c r="HMT180" s="81"/>
      <c r="HMU180" s="81"/>
      <c r="HMV180" s="81"/>
      <c r="HMW180" s="81"/>
      <c r="HMX180" s="81"/>
      <c r="HMY180" s="81"/>
      <c r="HMZ180" s="81"/>
      <c r="HNA180" s="81"/>
      <c r="HNB180" s="81"/>
      <c r="HNC180" s="81"/>
      <c r="HND180" s="81"/>
      <c r="HNE180" s="81"/>
      <c r="HNF180" s="81"/>
      <c r="HNG180" s="81"/>
      <c r="HNH180" s="81"/>
      <c r="HNI180" s="81"/>
      <c r="HNJ180" s="81"/>
      <c r="HNK180" s="81"/>
      <c r="HNL180" s="81"/>
      <c r="HNM180" s="81"/>
      <c r="HNN180" s="81"/>
      <c r="HNO180" s="81"/>
      <c r="HNP180" s="81"/>
      <c r="HNQ180" s="81"/>
      <c r="HNR180" s="81"/>
      <c r="HNS180" s="81"/>
      <c r="HNT180" s="81"/>
      <c r="HNU180" s="81"/>
      <c r="HNV180" s="81"/>
      <c r="HNW180" s="81"/>
      <c r="HNX180" s="81"/>
      <c r="HNY180" s="81"/>
      <c r="HNZ180" s="81"/>
      <c r="HOA180" s="81"/>
      <c r="HOB180" s="81"/>
      <c r="HOC180" s="81"/>
      <c r="HOD180" s="81"/>
      <c r="HOE180" s="81"/>
      <c r="HOF180" s="81"/>
      <c r="HOG180" s="81"/>
      <c r="HOH180" s="81"/>
      <c r="HOI180" s="81"/>
      <c r="HOJ180" s="81"/>
      <c r="HOK180" s="81"/>
      <c r="HOL180" s="81"/>
      <c r="HOM180" s="81"/>
      <c r="HON180" s="81"/>
      <c r="HOO180" s="81"/>
      <c r="HOP180" s="81"/>
      <c r="HOQ180" s="81"/>
      <c r="HOR180" s="81"/>
      <c r="HOS180" s="81"/>
      <c r="HOT180" s="81"/>
      <c r="HOU180" s="81"/>
      <c r="HOV180" s="81"/>
      <c r="HOW180" s="81"/>
      <c r="HOX180" s="81"/>
      <c r="HOY180" s="81"/>
      <c r="HOZ180" s="81"/>
      <c r="HPA180" s="81"/>
      <c r="HPB180" s="81"/>
      <c r="HPC180" s="81"/>
      <c r="HPD180" s="81"/>
      <c r="HPE180" s="81"/>
      <c r="HPF180" s="81"/>
      <c r="HPG180" s="81"/>
      <c r="HPH180" s="81"/>
      <c r="HPI180" s="81"/>
      <c r="HPJ180" s="81"/>
      <c r="HPK180" s="81"/>
      <c r="HPL180" s="81"/>
      <c r="HPM180" s="81"/>
      <c r="HPN180" s="81"/>
      <c r="HPO180" s="81"/>
      <c r="HPP180" s="81"/>
      <c r="HPQ180" s="81"/>
      <c r="HPR180" s="81"/>
      <c r="HPS180" s="81"/>
      <c r="HPT180" s="81"/>
      <c r="HPU180" s="81"/>
      <c r="HPV180" s="81"/>
      <c r="HPW180" s="81"/>
      <c r="HPX180" s="81"/>
      <c r="HPY180" s="81"/>
      <c r="HPZ180" s="81"/>
      <c r="HQA180" s="81"/>
      <c r="HQB180" s="81"/>
      <c r="HQC180" s="81"/>
      <c r="HQD180" s="81"/>
      <c r="HQE180" s="81"/>
      <c r="HQF180" s="81"/>
      <c r="HQG180" s="81"/>
      <c r="HQH180" s="81"/>
      <c r="HQI180" s="81"/>
      <c r="HQJ180" s="81"/>
      <c r="HQK180" s="81"/>
      <c r="HQL180" s="81"/>
      <c r="HQM180" s="81"/>
      <c r="HQN180" s="81"/>
      <c r="HQO180" s="81"/>
      <c r="HQP180" s="81"/>
      <c r="HQQ180" s="81"/>
      <c r="HQR180" s="81"/>
      <c r="HQS180" s="81"/>
      <c r="HQT180" s="81"/>
      <c r="HQU180" s="81"/>
      <c r="HQV180" s="81"/>
      <c r="HQW180" s="81"/>
      <c r="HQX180" s="81"/>
      <c r="HQY180" s="81"/>
      <c r="HQZ180" s="81"/>
      <c r="HRA180" s="81"/>
      <c r="HRB180" s="81"/>
      <c r="HRC180" s="81"/>
      <c r="HRD180" s="81"/>
      <c r="HRE180" s="81"/>
      <c r="HRF180" s="81"/>
      <c r="HRG180" s="81"/>
      <c r="HRH180" s="81"/>
      <c r="HRI180" s="81"/>
      <c r="HRJ180" s="81"/>
      <c r="HRK180" s="81"/>
      <c r="HRL180" s="81"/>
      <c r="HRM180" s="81"/>
      <c r="HRN180" s="81"/>
      <c r="HRO180" s="81"/>
      <c r="HRP180" s="81"/>
      <c r="HRQ180" s="81"/>
      <c r="HRR180" s="81"/>
      <c r="HRS180" s="81"/>
      <c r="HRT180" s="81"/>
      <c r="HRU180" s="81"/>
      <c r="HRV180" s="81"/>
      <c r="HRW180" s="81"/>
      <c r="HRX180" s="81"/>
      <c r="HRY180" s="81"/>
      <c r="HRZ180" s="81"/>
      <c r="HSA180" s="81"/>
      <c r="HSB180" s="81"/>
      <c r="HSC180" s="81"/>
      <c r="HSD180" s="81"/>
      <c r="HSE180" s="81"/>
      <c r="HSF180" s="81"/>
      <c r="HSG180" s="81"/>
      <c r="HSH180" s="81"/>
      <c r="HSI180" s="81"/>
      <c r="HSJ180" s="81"/>
      <c r="HSK180" s="81"/>
      <c r="HSL180" s="81"/>
      <c r="HSM180" s="81"/>
      <c r="HSN180" s="81"/>
      <c r="HSO180" s="81"/>
      <c r="HSP180" s="81"/>
      <c r="HSQ180" s="81"/>
      <c r="HSR180" s="81"/>
      <c r="HSS180" s="81"/>
      <c r="HST180" s="81"/>
      <c r="HSU180" s="81"/>
      <c r="HSV180" s="81"/>
      <c r="HSW180" s="81"/>
      <c r="HSX180" s="81"/>
      <c r="HSY180" s="81"/>
      <c r="HSZ180" s="81"/>
      <c r="HTA180" s="81"/>
      <c r="HTB180" s="81"/>
      <c r="HTC180" s="81"/>
      <c r="HTD180" s="81"/>
      <c r="HTE180" s="81"/>
      <c r="HTF180" s="81"/>
      <c r="HTG180" s="81"/>
      <c r="HTH180" s="81"/>
      <c r="HTI180" s="81"/>
      <c r="HTJ180" s="81"/>
      <c r="HTK180" s="81"/>
      <c r="HTL180" s="81"/>
      <c r="HTM180" s="81"/>
      <c r="HTN180" s="81"/>
      <c r="HTO180" s="81"/>
      <c r="HTP180" s="81"/>
      <c r="HTQ180" s="81"/>
      <c r="HTR180" s="81"/>
      <c r="HTS180" s="81"/>
      <c r="HTT180" s="81"/>
      <c r="HTU180" s="81"/>
      <c r="HTV180" s="81"/>
      <c r="HTW180" s="81"/>
      <c r="HTX180" s="81"/>
      <c r="HTY180" s="81"/>
      <c r="HTZ180" s="81"/>
      <c r="HUA180" s="81"/>
      <c r="HUB180" s="81"/>
      <c r="HUC180" s="81"/>
      <c r="HUD180" s="81"/>
      <c r="HUE180" s="81"/>
      <c r="HUF180" s="81"/>
      <c r="HUG180" s="81"/>
      <c r="HUH180" s="81"/>
      <c r="HUI180" s="81"/>
      <c r="HUJ180" s="81"/>
      <c r="HUK180" s="81"/>
      <c r="HUL180" s="81"/>
      <c r="HUM180" s="81"/>
      <c r="HUN180" s="81"/>
      <c r="HUO180" s="81"/>
      <c r="HUP180" s="81"/>
      <c r="HUQ180" s="81"/>
      <c r="HUR180" s="81"/>
      <c r="HUS180" s="81"/>
      <c r="HUT180" s="81"/>
      <c r="HUU180" s="81"/>
      <c r="HUV180" s="81"/>
      <c r="HUW180" s="81"/>
      <c r="HUX180" s="81"/>
      <c r="HUY180" s="81"/>
      <c r="HUZ180" s="81"/>
      <c r="HVA180" s="81"/>
      <c r="HVB180" s="81"/>
      <c r="HVC180" s="81"/>
      <c r="HVD180" s="81"/>
      <c r="HVE180" s="81"/>
      <c r="HVF180" s="81"/>
      <c r="HVG180" s="81"/>
      <c r="HVH180" s="81"/>
      <c r="HVI180" s="81"/>
      <c r="HVJ180" s="81"/>
      <c r="HVK180" s="81"/>
      <c r="HVL180" s="81"/>
      <c r="HVM180" s="81"/>
      <c r="HVN180" s="81"/>
      <c r="HVO180" s="81"/>
      <c r="HVP180" s="81"/>
      <c r="HVQ180" s="81"/>
      <c r="HVR180" s="81"/>
      <c r="HVS180" s="81"/>
      <c r="HVT180" s="81"/>
      <c r="HVU180" s="81"/>
      <c r="HVV180" s="81"/>
      <c r="HVW180" s="81"/>
      <c r="HVX180" s="81"/>
      <c r="HVY180" s="81"/>
      <c r="HVZ180" s="81"/>
      <c r="HWA180" s="81"/>
      <c r="HWB180" s="81"/>
      <c r="HWC180" s="81"/>
      <c r="HWD180" s="81"/>
      <c r="HWE180" s="81"/>
      <c r="HWF180" s="81"/>
      <c r="HWG180" s="81"/>
      <c r="HWH180" s="81"/>
      <c r="HWI180" s="81"/>
      <c r="HWJ180" s="81"/>
      <c r="HWK180" s="81"/>
      <c r="HWL180" s="81"/>
      <c r="HWM180" s="81"/>
      <c r="HWN180" s="81"/>
      <c r="HWO180" s="81"/>
      <c r="HWP180" s="81"/>
      <c r="HWQ180" s="81"/>
      <c r="HWR180" s="81"/>
      <c r="HWS180" s="81"/>
      <c r="HWT180" s="81"/>
      <c r="HWU180" s="81"/>
      <c r="HWV180" s="81"/>
      <c r="HWW180" s="81"/>
      <c r="HWX180" s="81"/>
      <c r="HWY180" s="81"/>
      <c r="HWZ180" s="81"/>
      <c r="HXA180" s="81"/>
      <c r="HXB180" s="81"/>
      <c r="HXC180" s="81"/>
      <c r="HXD180" s="81"/>
      <c r="HXE180" s="81"/>
      <c r="HXF180" s="81"/>
      <c r="HXG180" s="81"/>
      <c r="HXH180" s="81"/>
      <c r="HXI180" s="81"/>
      <c r="HXJ180" s="81"/>
      <c r="HXK180" s="81"/>
      <c r="HXL180" s="81"/>
      <c r="HXM180" s="81"/>
      <c r="HXN180" s="81"/>
      <c r="HXO180" s="81"/>
      <c r="HXP180" s="81"/>
      <c r="HXQ180" s="81"/>
      <c r="HXR180" s="81"/>
      <c r="HXS180" s="81"/>
      <c r="HXT180" s="81"/>
      <c r="HXU180" s="81"/>
      <c r="HXV180" s="81"/>
      <c r="HXW180" s="81"/>
      <c r="HXX180" s="81"/>
      <c r="HXY180" s="81"/>
      <c r="HXZ180" s="81"/>
      <c r="HYA180" s="81"/>
      <c r="HYB180" s="81"/>
      <c r="HYC180" s="81"/>
      <c r="HYD180" s="81"/>
      <c r="HYE180" s="81"/>
      <c r="HYF180" s="81"/>
      <c r="HYG180" s="81"/>
      <c r="HYH180" s="81"/>
      <c r="HYI180" s="81"/>
      <c r="HYJ180" s="81"/>
      <c r="HYK180" s="81"/>
      <c r="HYL180" s="81"/>
      <c r="HYM180" s="81"/>
      <c r="HYN180" s="81"/>
      <c r="HYO180" s="81"/>
      <c r="HYP180" s="81"/>
      <c r="HYQ180" s="81"/>
      <c r="HYR180" s="81"/>
      <c r="HYS180" s="81"/>
      <c r="HYT180" s="81"/>
      <c r="HYU180" s="81"/>
      <c r="HYV180" s="81"/>
      <c r="HYW180" s="81"/>
      <c r="HYX180" s="81"/>
      <c r="HYY180" s="81"/>
      <c r="HYZ180" s="81"/>
      <c r="HZA180" s="81"/>
      <c r="HZB180" s="81"/>
      <c r="HZC180" s="81"/>
      <c r="HZD180" s="81"/>
      <c r="HZE180" s="81"/>
      <c r="HZF180" s="81"/>
      <c r="HZG180" s="81"/>
      <c r="HZH180" s="81"/>
      <c r="HZI180" s="81"/>
      <c r="HZJ180" s="81"/>
      <c r="HZK180" s="81"/>
      <c r="HZL180" s="81"/>
      <c r="HZM180" s="81"/>
      <c r="HZN180" s="81"/>
      <c r="HZO180" s="81"/>
      <c r="HZP180" s="81"/>
      <c r="HZQ180" s="81"/>
      <c r="HZR180" s="81"/>
      <c r="HZS180" s="81"/>
      <c r="HZT180" s="81"/>
      <c r="HZU180" s="81"/>
      <c r="HZV180" s="81"/>
      <c r="HZW180" s="81"/>
      <c r="HZX180" s="81"/>
      <c r="HZY180" s="81"/>
      <c r="HZZ180" s="81"/>
      <c r="IAA180" s="81"/>
      <c r="IAB180" s="81"/>
      <c r="IAC180" s="81"/>
      <c r="IAD180" s="81"/>
      <c r="IAE180" s="81"/>
      <c r="IAF180" s="81"/>
      <c r="IAG180" s="81"/>
      <c r="IAH180" s="81"/>
      <c r="IAI180" s="81"/>
      <c r="IAJ180" s="81"/>
      <c r="IAK180" s="81"/>
      <c r="IAL180" s="81"/>
      <c r="IAM180" s="81"/>
      <c r="IAN180" s="81"/>
      <c r="IAO180" s="81"/>
      <c r="IAP180" s="81"/>
      <c r="IAQ180" s="81"/>
      <c r="IAR180" s="81"/>
      <c r="IAS180" s="81"/>
      <c r="IAT180" s="81"/>
      <c r="IAU180" s="81"/>
      <c r="IAV180" s="81"/>
      <c r="IAW180" s="81"/>
      <c r="IAX180" s="81"/>
      <c r="IAY180" s="81"/>
      <c r="IAZ180" s="81"/>
      <c r="IBA180" s="81"/>
      <c r="IBB180" s="81"/>
      <c r="IBC180" s="81"/>
      <c r="IBD180" s="81"/>
      <c r="IBE180" s="81"/>
      <c r="IBF180" s="81"/>
      <c r="IBG180" s="81"/>
      <c r="IBH180" s="81"/>
      <c r="IBI180" s="81"/>
      <c r="IBJ180" s="81"/>
      <c r="IBK180" s="81"/>
      <c r="IBL180" s="81"/>
      <c r="IBM180" s="81"/>
      <c r="IBN180" s="81"/>
      <c r="IBO180" s="81"/>
      <c r="IBP180" s="81"/>
      <c r="IBQ180" s="81"/>
      <c r="IBR180" s="81"/>
      <c r="IBS180" s="81"/>
      <c r="IBT180" s="81"/>
      <c r="IBU180" s="81"/>
      <c r="IBV180" s="81"/>
      <c r="IBW180" s="81"/>
      <c r="IBX180" s="81"/>
      <c r="IBY180" s="81"/>
      <c r="IBZ180" s="81"/>
      <c r="ICA180" s="81"/>
      <c r="ICB180" s="81"/>
      <c r="ICC180" s="81"/>
      <c r="ICD180" s="81"/>
      <c r="ICE180" s="81"/>
      <c r="ICF180" s="81"/>
      <c r="ICG180" s="81"/>
      <c r="ICH180" s="81"/>
      <c r="ICI180" s="81"/>
      <c r="ICJ180" s="81"/>
      <c r="ICK180" s="81"/>
      <c r="ICL180" s="81"/>
      <c r="ICM180" s="81"/>
      <c r="ICN180" s="81"/>
      <c r="ICO180" s="81"/>
      <c r="ICP180" s="81"/>
      <c r="ICQ180" s="81"/>
      <c r="ICR180" s="81"/>
      <c r="ICS180" s="81"/>
      <c r="ICT180" s="81"/>
      <c r="ICU180" s="81"/>
      <c r="ICV180" s="81"/>
      <c r="ICW180" s="81"/>
      <c r="ICX180" s="81"/>
      <c r="ICY180" s="81"/>
      <c r="ICZ180" s="81"/>
      <c r="IDA180" s="81"/>
      <c r="IDB180" s="81"/>
      <c r="IDC180" s="81"/>
      <c r="IDD180" s="81"/>
      <c r="IDE180" s="81"/>
      <c r="IDF180" s="81"/>
      <c r="IDG180" s="81"/>
      <c r="IDH180" s="81"/>
      <c r="IDI180" s="81"/>
      <c r="IDJ180" s="81"/>
      <c r="IDK180" s="81"/>
      <c r="IDL180" s="81"/>
      <c r="IDM180" s="81"/>
      <c r="IDN180" s="81"/>
      <c r="IDO180" s="81"/>
      <c r="IDP180" s="81"/>
      <c r="IDQ180" s="81"/>
      <c r="IDR180" s="81"/>
      <c r="IDS180" s="81"/>
      <c r="IDT180" s="81"/>
      <c r="IDU180" s="81"/>
      <c r="IDV180" s="81"/>
      <c r="IDW180" s="81"/>
      <c r="IDX180" s="81"/>
      <c r="IDY180" s="81"/>
      <c r="IDZ180" s="81"/>
      <c r="IEA180" s="81"/>
      <c r="IEB180" s="81"/>
      <c r="IEC180" s="81"/>
      <c r="IED180" s="81"/>
      <c r="IEE180" s="81"/>
      <c r="IEF180" s="81"/>
      <c r="IEG180" s="81"/>
      <c r="IEH180" s="81"/>
      <c r="IEI180" s="81"/>
      <c r="IEJ180" s="81"/>
      <c r="IEK180" s="81"/>
      <c r="IEL180" s="81"/>
      <c r="IEM180" s="81"/>
      <c r="IEN180" s="81"/>
      <c r="IEO180" s="81"/>
      <c r="IEP180" s="81"/>
      <c r="IEQ180" s="81"/>
      <c r="IER180" s="81"/>
      <c r="IES180" s="81"/>
      <c r="IET180" s="81"/>
      <c r="IEU180" s="81"/>
      <c r="IEV180" s="81"/>
      <c r="IEW180" s="81"/>
      <c r="IEX180" s="81"/>
      <c r="IEY180" s="81"/>
      <c r="IEZ180" s="81"/>
      <c r="IFA180" s="81"/>
      <c r="IFB180" s="81"/>
      <c r="IFC180" s="81"/>
      <c r="IFD180" s="81"/>
      <c r="IFE180" s="81"/>
      <c r="IFF180" s="81"/>
      <c r="IFG180" s="81"/>
      <c r="IFH180" s="81"/>
      <c r="IFI180" s="81"/>
      <c r="IFJ180" s="81"/>
      <c r="IFK180" s="81"/>
      <c r="IFL180" s="81"/>
      <c r="IFM180" s="81"/>
      <c r="IFN180" s="81"/>
      <c r="IFO180" s="81"/>
      <c r="IFP180" s="81"/>
      <c r="IFQ180" s="81"/>
      <c r="IFR180" s="81"/>
      <c r="IFS180" s="81"/>
      <c r="IFT180" s="81"/>
      <c r="IFU180" s="81"/>
      <c r="IFV180" s="81"/>
      <c r="IFW180" s="81"/>
      <c r="IFX180" s="81"/>
      <c r="IFY180" s="81"/>
      <c r="IFZ180" s="81"/>
      <c r="IGA180" s="81"/>
      <c r="IGB180" s="81"/>
      <c r="IGC180" s="81"/>
      <c r="IGD180" s="81"/>
      <c r="IGE180" s="81"/>
      <c r="IGF180" s="81"/>
      <c r="IGG180" s="81"/>
      <c r="IGH180" s="81"/>
      <c r="IGI180" s="81"/>
      <c r="IGJ180" s="81"/>
      <c r="IGK180" s="81"/>
      <c r="IGL180" s="81"/>
      <c r="IGM180" s="81"/>
      <c r="IGN180" s="81"/>
      <c r="IGO180" s="81"/>
      <c r="IGP180" s="81"/>
      <c r="IGQ180" s="81"/>
      <c r="IGR180" s="81"/>
      <c r="IGS180" s="81"/>
      <c r="IGT180" s="81"/>
      <c r="IGU180" s="81"/>
      <c r="IGV180" s="81"/>
      <c r="IGW180" s="81"/>
      <c r="IGX180" s="81"/>
      <c r="IGY180" s="81"/>
      <c r="IGZ180" s="81"/>
      <c r="IHA180" s="81"/>
      <c r="IHB180" s="81"/>
      <c r="IHC180" s="81"/>
      <c r="IHD180" s="81"/>
      <c r="IHE180" s="81"/>
      <c r="IHF180" s="81"/>
      <c r="IHG180" s="81"/>
      <c r="IHH180" s="81"/>
      <c r="IHI180" s="81"/>
      <c r="IHJ180" s="81"/>
      <c r="IHK180" s="81"/>
      <c r="IHL180" s="81"/>
      <c r="IHM180" s="81"/>
      <c r="IHN180" s="81"/>
      <c r="IHO180" s="81"/>
      <c r="IHP180" s="81"/>
      <c r="IHQ180" s="81"/>
      <c r="IHR180" s="81"/>
      <c r="IHS180" s="81"/>
      <c r="IHT180" s="81"/>
      <c r="IHU180" s="81"/>
      <c r="IHV180" s="81"/>
      <c r="IHW180" s="81"/>
      <c r="IHX180" s="81"/>
      <c r="IHY180" s="81"/>
      <c r="IHZ180" s="81"/>
      <c r="IIA180" s="81"/>
      <c r="IIB180" s="81"/>
      <c r="IIC180" s="81"/>
      <c r="IID180" s="81"/>
      <c r="IIE180" s="81"/>
      <c r="IIF180" s="81"/>
      <c r="IIG180" s="81"/>
      <c r="IIH180" s="81"/>
      <c r="III180" s="81"/>
      <c r="IIJ180" s="81"/>
      <c r="IIK180" s="81"/>
      <c r="IIL180" s="81"/>
      <c r="IIM180" s="81"/>
      <c r="IIN180" s="81"/>
      <c r="IIO180" s="81"/>
      <c r="IIP180" s="81"/>
      <c r="IIQ180" s="81"/>
      <c r="IIR180" s="81"/>
      <c r="IIS180" s="81"/>
      <c r="IIT180" s="81"/>
      <c r="IIU180" s="81"/>
      <c r="IIV180" s="81"/>
      <c r="IIW180" s="81"/>
      <c r="IIX180" s="81"/>
      <c r="IIY180" s="81"/>
      <c r="IIZ180" s="81"/>
      <c r="IJA180" s="81"/>
      <c r="IJB180" s="81"/>
      <c r="IJC180" s="81"/>
      <c r="IJD180" s="81"/>
      <c r="IJE180" s="81"/>
      <c r="IJF180" s="81"/>
      <c r="IJG180" s="81"/>
      <c r="IJH180" s="81"/>
      <c r="IJI180" s="81"/>
      <c r="IJJ180" s="81"/>
      <c r="IJK180" s="81"/>
      <c r="IJL180" s="81"/>
      <c r="IJM180" s="81"/>
      <c r="IJN180" s="81"/>
      <c r="IJO180" s="81"/>
      <c r="IJP180" s="81"/>
      <c r="IJQ180" s="81"/>
      <c r="IJR180" s="81"/>
      <c r="IJS180" s="81"/>
      <c r="IJT180" s="81"/>
      <c r="IJU180" s="81"/>
      <c r="IJV180" s="81"/>
      <c r="IJW180" s="81"/>
      <c r="IJX180" s="81"/>
      <c r="IJY180" s="81"/>
      <c r="IJZ180" s="81"/>
      <c r="IKA180" s="81"/>
      <c r="IKB180" s="81"/>
      <c r="IKC180" s="81"/>
      <c r="IKD180" s="81"/>
      <c r="IKE180" s="81"/>
      <c r="IKF180" s="81"/>
      <c r="IKG180" s="81"/>
      <c r="IKH180" s="81"/>
      <c r="IKI180" s="81"/>
      <c r="IKJ180" s="81"/>
      <c r="IKK180" s="81"/>
      <c r="IKL180" s="81"/>
      <c r="IKM180" s="81"/>
      <c r="IKN180" s="81"/>
      <c r="IKO180" s="81"/>
      <c r="IKP180" s="81"/>
      <c r="IKQ180" s="81"/>
      <c r="IKR180" s="81"/>
      <c r="IKS180" s="81"/>
      <c r="IKT180" s="81"/>
      <c r="IKU180" s="81"/>
      <c r="IKV180" s="81"/>
      <c r="IKW180" s="81"/>
      <c r="IKX180" s="81"/>
      <c r="IKY180" s="81"/>
      <c r="IKZ180" s="81"/>
      <c r="ILA180" s="81"/>
      <c r="ILB180" s="81"/>
      <c r="ILC180" s="81"/>
      <c r="ILD180" s="81"/>
      <c r="ILE180" s="81"/>
      <c r="ILF180" s="81"/>
      <c r="ILG180" s="81"/>
      <c r="ILH180" s="81"/>
      <c r="ILI180" s="81"/>
      <c r="ILJ180" s="81"/>
      <c r="ILK180" s="81"/>
      <c r="ILL180" s="81"/>
      <c r="ILM180" s="81"/>
      <c r="ILN180" s="81"/>
      <c r="ILO180" s="81"/>
      <c r="ILP180" s="81"/>
      <c r="ILQ180" s="81"/>
      <c r="ILR180" s="81"/>
      <c r="ILS180" s="81"/>
      <c r="ILT180" s="81"/>
      <c r="ILU180" s="81"/>
      <c r="ILV180" s="81"/>
      <c r="ILW180" s="81"/>
      <c r="ILX180" s="81"/>
      <c r="ILY180" s="81"/>
      <c r="ILZ180" s="81"/>
      <c r="IMA180" s="81"/>
      <c r="IMB180" s="81"/>
      <c r="IMC180" s="81"/>
      <c r="IMD180" s="81"/>
      <c r="IME180" s="81"/>
      <c r="IMF180" s="81"/>
      <c r="IMG180" s="81"/>
      <c r="IMH180" s="81"/>
      <c r="IMI180" s="81"/>
      <c r="IMJ180" s="81"/>
      <c r="IMK180" s="81"/>
      <c r="IML180" s="81"/>
      <c r="IMM180" s="81"/>
      <c r="IMN180" s="81"/>
      <c r="IMO180" s="81"/>
      <c r="IMP180" s="81"/>
      <c r="IMQ180" s="81"/>
      <c r="IMR180" s="81"/>
      <c r="IMS180" s="81"/>
      <c r="IMT180" s="81"/>
      <c r="IMU180" s="81"/>
      <c r="IMV180" s="81"/>
      <c r="IMW180" s="81"/>
      <c r="IMX180" s="81"/>
      <c r="IMY180" s="81"/>
      <c r="IMZ180" s="81"/>
      <c r="INA180" s="81"/>
      <c r="INB180" s="81"/>
      <c r="INC180" s="81"/>
      <c r="IND180" s="81"/>
      <c r="INE180" s="81"/>
      <c r="INF180" s="81"/>
      <c r="ING180" s="81"/>
      <c r="INH180" s="81"/>
      <c r="INI180" s="81"/>
      <c r="INJ180" s="81"/>
      <c r="INK180" s="81"/>
      <c r="INL180" s="81"/>
      <c r="INM180" s="81"/>
      <c r="INN180" s="81"/>
      <c r="INO180" s="81"/>
      <c r="INP180" s="81"/>
      <c r="INQ180" s="81"/>
      <c r="INR180" s="81"/>
      <c r="INS180" s="81"/>
      <c r="INT180" s="81"/>
      <c r="INU180" s="81"/>
      <c r="INV180" s="81"/>
      <c r="INW180" s="81"/>
      <c r="INX180" s="81"/>
      <c r="INY180" s="81"/>
      <c r="INZ180" s="81"/>
      <c r="IOA180" s="81"/>
      <c r="IOB180" s="81"/>
      <c r="IOC180" s="81"/>
      <c r="IOD180" s="81"/>
      <c r="IOE180" s="81"/>
      <c r="IOF180" s="81"/>
      <c r="IOG180" s="81"/>
      <c r="IOH180" s="81"/>
      <c r="IOI180" s="81"/>
      <c r="IOJ180" s="81"/>
      <c r="IOK180" s="81"/>
      <c r="IOL180" s="81"/>
      <c r="IOM180" s="81"/>
      <c r="ION180" s="81"/>
      <c r="IOO180" s="81"/>
      <c r="IOP180" s="81"/>
      <c r="IOQ180" s="81"/>
      <c r="IOR180" s="81"/>
      <c r="IOS180" s="81"/>
      <c r="IOT180" s="81"/>
      <c r="IOU180" s="81"/>
      <c r="IOV180" s="81"/>
      <c r="IOW180" s="81"/>
      <c r="IOX180" s="81"/>
      <c r="IOY180" s="81"/>
      <c r="IOZ180" s="81"/>
      <c r="IPA180" s="81"/>
      <c r="IPB180" s="81"/>
      <c r="IPC180" s="81"/>
      <c r="IPD180" s="81"/>
      <c r="IPE180" s="81"/>
      <c r="IPF180" s="81"/>
      <c r="IPG180" s="81"/>
      <c r="IPH180" s="81"/>
      <c r="IPI180" s="81"/>
      <c r="IPJ180" s="81"/>
      <c r="IPK180" s="81"/>
      <c r="IPL180" s="81"/>
      <c r="IPM180" s="81"/>
      <c r="IPN180" s="81"/>
      <c r="IPO180" s="81"/>
      <c r="IPP180" s="81"/>
      <c r="IPQ180" s="81"/>
      <c r="IPR180" s="81"/>
      <c r="IPS180" s="81"/>
      <c r="IPT180" s="81"/>
      <c r="IPU180" s="81"/>
      <c r="IPV180" s="81"/>
      <c r="IPW180" s="81"/>
      <c r="IPX180" s="81"/>
      <c r="IPY180" s="81"/>
      <c r="IPZ180" s="81"/>
      <c r="IQA180" s="81"/>
      <c r="IQB180" s="81"/>
      <c r="IQC180" s="81"/>
      <c r="IQD180" s="81"/>
      <c r="IQE180" s="81"/>
      <c r="IQF180" s="81"/>
      <c r="IQG180" s="81"/>
      <c r="IQH180" s="81"/>
      <c r="IQI180" s="81"/>
      <c r="IQJ180" s="81"/>
      <c r="IQK180" s="81"/>
      <c r="IQL180" s="81"/>
      <c r="IQM180" s="81"/>
      <c r="IQN180" s="81"/>
      <c r="IQO180" s="81"/>
      <c r="IQP180" s="81"/>
      <c r="IQQ180" s="81"/>
      <c r="IQR180" s="81"/>
      <c r="IQS180" s="81"/>
      <c r="IQT180" s="81"/>
      <c r="IQU180" s="81"/>
      <c r="IQV180" s="81"/>
      <c r="IQW180" s="81"/>
      <c r="IQX180" s="81"/>
      <c r="IQY180" s="81"/>
      <c r="IQZ180" s="81"/>
      <c r="IRA180" s="81"/>
      <c r="IRB180" s="81"/>
      <c r="IRC180" s="81"/>
      <c r="IRD180" s="81"/>
      <c r="IRE180" s="81"/>
      <c r="IRF180" s="81"/>
      <c r="IRG180" s="81"/>
      <c r="IRH180" s="81"/>
      <c r="IRI180" s="81"/>
      <c r="IRJ180" s="81"/>
      <c r="IRK180" s="81"/>
      <c r="IRL180" s="81"/>
      <c r="IRM180" s="81"/>
      <c r="IRN180" s="81"/>
      <c r="IRO180" s="81"/>
      <c r="IRP180" s="81"/>
      <c r="IRQ180" s="81"/>
      <c r="IRR180" s="81"/>
      <c r="IRS180" s="81"/>
      <c r="IRT180" s="81"/>
      <c r="IRU180" s="81"/>
      <c r="IRV180" s="81"/>
      <c r="IRW180" s="81"/>
      <c r="IRX180" s="81"/>
      <c r="IRY180" s="81"/>
      <c r="IRZ180" s="81"/>
      <c r="ISA180" s="81"/>
      <c r="ISB180" s="81"/>
      <c r="ISC180" s="81"/>
      <c r="ISD180" s="81"/>
      <c r="ISE180" s="81"/>
      <c r="ISF180" s="81"/>
      <c r="ISG180" s="81"/>
      <c r="ISH180" s="81"/>
      <c r="ISI180" s="81"/>
      <c r="ISJ180" s="81"/>
      <c r="ISK180" s="81"/>
      <c r="ISL180" s="81"/>
      <c r="ISM180" s="81"/>
      <c r="ISN180" s="81"/>
      <c r="ISO180" s="81"/>
      <c r="ISP180" s="81"/>
      <c r="ISQ180" s="81"/>
      <c r="ISR180" s="81"/>
      <c r="ISS180" s="81"/>
      <c r="IST180" s="81"/>
      <c r="ISU180" s="81"/>
      <c r="ISV180" s="81"/>
      <c r="ISW180" s="81"/>
      <c r="ISX180" s="81"/>
      <c r="ISY180" s="81"/>
      <c r="ISZ180" s="81"/>
      <c r="ITA180" s="81"/>
      <c r="ITB180" s="81"/>
      <c r="ITC180" s="81"/>
      <c r="ITD180" s="81"/>
      <c r="ITE180" s="81"/>
      <c r="ITF180" s="81"/>
      <c r="ITG180" s="81"/>
      <c r="ITH180" s="81"/>
      <c r="ITI180" s="81"/>
      <c r="ITJ180" s="81"/>
      <c r="ITK180" s="81"/>
      <c r="ITL180" s="81"/>
      <c r="ITM180" s="81"/>
      <c r="ITN180" s="81"/>
      <c r="ITO180" s="81"/>
      <c r="ITP180" s="81"/>
      <c r="ITQ180" s="81"/>
      <c r="ITR180" s="81"/>
      <c r="ITS180" s="81"/>
      <c r="ITT180" s="81"/>
      <c r="ITU180" s="81"/>
      <c r="ITV180" s="81"/>
      <c r="ITW180" s="81"/>
      <c r="ITX180" s="81"/>
      <c r="ITY180" s="81"/>
      <c r="ITZ180" s="81"/>
      <c r="IUA180" s="81"/>
      <c r="IUB180" s="81"/>
      <c r="IUC180" s="81"/>
      <c r="IUD180" s="81"/>
      <c r="IUE180" s="81"/>
      <c r="IUF180" s="81"/>
      <c r="IUG180" s="81"/>
      <c r="IUH180" s="81"/>
      <c r="IUI180" s="81"/>
      <c r="IUJ180" s="81"/>
      <c r="IUK180" s="81"/>
      <c r="IUL180" s="81"/>
      <c r="IUM180" s="81"/>
      <c r="IUN180" s="81"/>
      <c r="IUO180" s="81"/>
      <c r="IUP180" s="81"/>
      <c r="IUQ180" s="81"/>
      <c r="IUR180" s="81"/>
      <c r="IUS180" s="81"/>
      <c r="IUT180" s="81"/>
      <c r="IUU180" s="81"/>
      <c r="IUV180" s="81"/>
      <c r="IUW180" s="81"/>
      <c r="IUX180" s="81"/>
      <c r="IUY180" s="81"/>
      <c r="IUZ180" s="81"/>
      <c r="IVA180" s="81"/>
      <c r="IVB180" s="81"/>
      <c r="IVC180" s="81"/>
      <c r="IVD180" s="81"/>
      <c r="IVE180" s="81"/>
      <c r="IVF180" s="81"/>
      <c r="IVG180" s="81"/>
      <c r="IVH180" s="81"/>
      <c r="IVI180" s="81"/>
      <c r="IVJ180" s="81"/>
      <c r="IVK180" s="81"/>
      <c r="IVL180" s="81"/>
      <c r="IVM180" s="81"/>
      <c r="IVN180" s="81"/>
      <c r="IVO180" s="81"/>
      <c r="IVP180" s="81"/>
      <c r="IVQ180" s="81"/>
      <c r="IVR180" s="81"/>
      <c r="IVS180" s="81"/>
      <c r="IVT180" s="81"/>
      <c r="IVU180" s="81"/>
      <c r="IVV180" s="81"/>
      <c r="IVW180" s="81"/>
      <c r="IVX180" s="81"/>
      <c r="IVY180" s="81"/>
      <c r="IVZ180" s="81"/>
      <c r="IWA180" s="81"/>
      <c r="IWB180" s="81"/>
      <c r="IWC180" s="81"/>
      <c r="IWD180" s="81"/>
      <c r="IWE180" s="81"/>
      <c r="IWF180" s="81"/>
      <c r="IWG180" s="81"/>
      <c r="IWH180" s="81"/>
      <c r="IWI180" s="81"/>
      <c r="IWJ180" s="81"/>
      <c r="IWK180" s="81"/>
      <c r="IWL180" s="81"/>
      <c r="IWM180" s="81"/>
      <c r="IWN180" s="81"/>
      <c r="IWO180" s="81"/>
      <c r="IWP180" s="81"/>
      <c r="IWQ180" s="81"/>
      <c r="IWR180" s="81"/>
      <c r="IWS180" s="81"/>
      <c r="IWT180" s="81"/>
      <c r="IWU180" s="81"/>
      <c r="IWV180" s="81"/>
      <c r="IWW180" s="81"/>
      <c r="IWX180" s="81"/>
      <c r="IWY180" s="81"/>
      <c r="IWZ180" s="81"/>
      <c r="IXA180" s="81"/>
      <c r="IXB180" s="81"/>
      <c r="IXC180" s="81"/>
      <c r="IXD180" s="81"/>
      <c r="IXE180" s="81"/>
      <c r="IXF180" s="81"/>
      <c r="IXG180" s="81"/>
      <c r="IXH180" s="81"/>
      <c r="IXI180" s="81"/>
      <c r="IXJ180" s="81"/>
      <c r="IXK180" s="81"/>
      <c r="IXL180" s="81"/>
      <c r="IXM180" s="81"/>
      <c r="IXN180" s="81"/>
      <c r="IXO180" s="81"/>
      <c r="IXP180" s="81"/>
      <c r="IXQ180" s="81"/>
      <c r="IXR180" s="81"/>
      <c r="IXS180" s="81"/>
      <c r="IXT180" s="81"/>
      <c r="IXU180" s="81"/>
      <c r="IXV180" s="81"/>
      <c r="IXW180" s="81"/>
      <c r="IXX180" s="81"/>
      <c r="IXY180" s="81"/>
      <c r="IXZ180" s="81"/>
      <c r="IYA180" s="81"/>
      <c r="IYB180" s="81"/>
      <c r="IYC180" s="81"/>
      <c r="IYD180" s="81"/>
      <c r="IYE180" s="81"/>
      <c r="IYF180" s="81"/>
      <c r="IYG180" s="81"/>
      <c r="IYH180" s="81"/>
      <c r="IYI180" s="81"/>
      <c r="IYJ180" s="81"/>
      <c r="IYK180" s="81"/>
      <c r="IYL180" s="81"/>
      <c r="IYM180" s="81"/>
      <c r="IYN180" s="81"/>
      <c r="IYO180" s="81"/>
      <c r="IYP180" s="81"/>
      <c r="IYQ180" s="81"/>
      <c r="IYR180" s="81"/>
      <c r="IYS180" s="81"/>
      <c r="IYT180" s="81"/>
      <c r="IYU180" s="81"/>
      <c r="IYV180" s="81"/>
      <c r="IYW180" s="81"/>
      <c r="IYX180" s="81"/>
      <c r="IYY180" s="81"/>
      <c r="IYZ180" s="81"/>
      <c r="IZA180" s="81"/>
      <c r="IZB180" s="81"/>
      <c r="IZC180" s="81"/>
      <c r="IZD180" s="81"/>
      <c r="IZE180" s="81"/>
      <c r="IZF180" s="81"/>
      <c r="IZG180" s="81"/>
      <c r="IZH180" s="81"/>
      <c r="IZI180" s="81"/>
      <c r="IZJ180" s="81"/>
      <c r="IZK180" s="81"/>
      <c r="IZL180" s="81"/>
      <c r="IZM180" s="81"/>
      <c r="IZN180" s="81"/>
      <c r="IZO180" s="81"/>
      <c r="IZP180" s="81"/>
      <c r="IZQ180" s="81"/>
      <c r="IZR180" s="81"/>
      <c r="IZS180" s="81"/>
      <c r="IZT180" s="81"/>
      <c r="IZU180" s="81"/>
      <c r="IZV180" s="81"/>
      <c r="IZW180" s="81"/>
      <c r="IZX180" s="81"/>
      <c r="IZY180" s="81"/>
      <c r="IZZ180" s="81"/>
      <c r="JAA180" s="81"/>
      <c r="JAB180" s="81"/>
      <c r="JAC180" s="81"/>
      <c r="JAD180" s="81"/>
      <c r="JAE180" s="81"/>
      <c r="JAF180" s="81"/>
      <c r="JAG180" s="81"/>
      <c r="JAH180" s="81"/>
      <c r="JAI180" s="81"/>
      <c r="JAJ180" s="81"/>
      <c r="JAK180" s="81"/>
      <c r="JAL180" s="81"/>
      <c r="JAM180" s="81"/>
      <c r="JAN180" s="81"/>
      <c r="JAO180" s="81"/>
      <c r="JAP180" s="81"/>
      <c r="JAQ180" s="81"/>
      <c r="JAR180" s="81"/>
      <c r="JAS180" s="81"/>
      <c r="JAT180" s="81"/>
      <c r="JAU180" s="81"/>
      <c r="JAV180" s="81"/>
      <c r="JAW180" s="81"/>
      <c r="JAX180" s="81"/>
      <c r="JAY180" s="81"/>
      <c r="JAZ180" s="81"/>
      <c r="JBA180" s="81"/>
      <c r="JBB180" s="81"/>
      <c r="JBC180" s="81"/>
      <c r="JBD180" s="81"/>
      <c r="JBE180" s="81"/>
      <c r="JBF180" s="81"/>
      <c r="JBG180" s="81"/>
      <c r="JBH180" s="81"/>
      <c r="JBI180" s="81"/>
      <c r="JBJ180" s="81"/>
      <c r="JBK180" s="81"/>
      <c r="JBL180" s="81"/>
      <c r="JBM180" s="81"/>
      <c r="JBN180" s="81"/>
      <c r="JBO180" s="81"/>
      <c r="JBP180" s="81"/>
      <c r="JBQ180" s="81"/>
      <c r="JBR180" s="81"/>
      <c r="JBS180" s="81"/>
      <c r="JBT180" s="81"/>
      <c r="JBU180" s="81"/>
      <c r="JBV180" s="81"/>
      <c r="JBW180" s="81"/>
      <c r="JBX180" s="81"/>
      <c r="JBY180" s="81"/>
      <c r="JBZ180" s="81"/>
      <c r="JCA180" s="81"/>
      <c r="JCB180" s="81"/>
      <c r="JCC180" s="81"/>
      <c r="JCD180" s="81"/>
      <c r="JCE180" s="81"/>
      <c r="JCF180" s="81"/>
      <c r="JCG180" s="81"/>
      <c r="JCH180" s="81"/>
      <c r="JCI180" s="81"/>
      <c r="JCJ180" s="81"/>
      <c r="JCK180" s="81"/>
      <c r="JCL180" s="81"/>
      <c r="JCM180" s="81"/>
      <c r="JCN180" s="81"/>
      <c r="JCO180" s="81"/>
      <c r="JCP180" s="81"/>
      <c r="JCQ180" s="81"/>
      <c r="JCR180" s="81"/>
      <c r="JCS180" s="81"/>
      <c r="JCT180" s="81"/>
      <c r="JCU180" s="81"/>
      <c r="JCV180" s="81"/>
      <c r="JCW180" s="81"/>
      <c r="JCX180" s="81"/>
      <c r="JCY180" s="81"/>
      <c r="JCZ180" s="81"/>
      <c r="JDA180" s="81"/>
      <c r="JDB180" s="81"/>
      <c r="JDC180" s="81"/>
      <c r="JDD180" s="81"/>
      <c r="JDE180" s="81"/>
      <c r="JDF180" s="81"/>
      <c r="JDG180" s="81"/>
      <c r="JDH180" s="81"/>
      <c r="JDI180" s="81"/>
      <c r="JDJ180" s="81"/>
      <c r="JDK180" s="81"/>
      <c r="JDL180" s="81"/>
      <c r="JDM180" s="81"/>
      <c r="JDN180" s="81"/>
      <c r="JDO180" s="81"/>
      <c r="JDP180" s="81"/>
      <c r="JDQ180" s="81"/>
      <c r="JDR180" s="81"/>
      <c r="JDS180" s="81"/>
      <c r="JDT180" s="81"/>
      <c r="JDU180" s="81"/>
      <c r="JDV180" s="81"/>
      <c r="JDW180" s="81"/>
      <c r="JDX180" s="81"/>
      <c r="JDY180" s="81"/>
      <c r="JDZ180" s="81"/>
      <c r="JEA180" s="81"/>
      <c r="JEB180" s="81"/>
      <c r="JEC180" s="81"/>
      <c r="JED180" s="81"/>
      <c r="JEE180" s="81"/>
      <c r="JEF180" s="81"/>
      <c r="JEG180" s="81"/>
      <c r="JEH180" s="81"/>
      <c r="JEI180" s="81"/>
      <c r="JEJ180" s="81"/>
      <c r="JEK180" s="81"/>
      <c r="JEL180" s="81"/>
      <c r="JEM180" s="81"/>
      <c r="JEN180" s="81"/>
      <c r="JEO180" s="81"/>
      <c r="JEP180" s="81"/>
      <c r="JEQ180" s="81"/>
      <c r="JER180" s="81"/>
      <c r="JES180" s="81"/>
      <c r="JET180" s="81"/>
      <c r="JEU180" s="81"/>
      <c r="JEV180" s="81"/>
      <c r="JEW180" s="81"/>
      <c r="JEX180" s="81"/>
      <c r="JEY180" s="81"/>
      <c r="JEZ180" s="81"/>
      <c r="JFA180" s="81"/>
      <c r="JFB180" s="81"/>
      <c r="JFC180" s="81"/>
      <c r="JFD180" s="81"/>
      <c r="JFE180" s="81"/>
      <c r="JFF180" s="81"/>
      <c r="JFG180" s="81"/>
      <c r="JFH180" s="81"/>
      <c r="JFI180" s="81"/>
      <c r="JFJ180" s="81"/>
      <c r="JFK180" s="81"/>
      <c r="JFL180" s="81"/>
      <c r="JFM180" s="81"/>
      <c r="JFN180" s="81"/>
      <c r="JFO180" s="81"/>
      <c r="JFP180" s="81"/>
      <c r="JFQ180" s="81"/>
      <c r="JFR180" s="81"/>
      <c r="JFS180" s="81"/>
      <c r="JFT180" s="81"/>
      <c r="JFU180" s="81"/>
      <c r="JFV180" s="81"/>
      <c r="JFW180" s="81"/>
      <c r="JFX180" s="81"/>
      <c r="JFY180" s="81"/>
      <c r="JFZ180" s="81"/>
      <c r="JGA180" s="81"/>
      <c r="JGB180" s="81"/>
      <c r="JGC180" s="81"/>
      <c r="JGD180" s="81"/>
      <c r="JGE180" s="81"/>
      <c r="JGF180" s="81"/>
      <c r="JGG180" s="81"/>
      <c r="JGH180" s="81"/>
      <c r="JGI180" s="81"/>
      <c r="JGJ180" s="81"/>
      <c r="JGK180" s="81"/>
      <c r="JGL180" s="81"/>
      <c r="JGM180" s="81"/>
      <c r="JGN180" s="81"/>
      <c r="JGO180" s="81"/>
      <c r="JGP180" s="81"/>
      <c r="JGQ180" s="81"/>
      <c r="JGR180" s="81"/>
      <c r="JGS180" s="81"/>
      <c r="JGT180" s="81"/>
      <c r="JGU180" s="81"/>
      <c r="JGV180" s="81"/>
      <c r="JGW180" s="81"/>
      <c r="JGX180" s="81"/>
      <c r="JGY180" s="81"/>
      <c r="JGZ180" s="81"/>
      <c r="JHA180" s="81"/>
      <c r="JHB180" s="81"/>
      <c r="JHC180" s="81"/>
      <c r="JHD180" s="81"/>
      <c r="JHE180" s="81"/>
      <c r="JHF180" s="81"/>
      <c r="JHG180" s="81"/>
      <c r="JHH180" s="81"/>
      <c r="JHI180" s="81"/>
      <c r="JHJ180" s="81"/>
      <c r="JHK180" s="81"/>
      <c r="JHL180" s="81"/>
      <c r="JHM180" s="81"/>
      <c r="JHN180" s="81"/>
      <c r="JHO180" s="81"/>
      <c r="JHP180" s="81"/>
      <c r="JHQ180" s="81"/>
      <c r="JHR180" s="81"/>
      <c r="JHS180" s="81"/>
      <c r="JHT180" s="81"/>
      <c r="JHU180" s="81"/>
      <c r="JHV180" s="81"/>
      <c r="JHW180" s="81"/>
      <c r="JHX180" s="81"/>
      <c r="JHY180" s="81"/>
      <c r="JHZ180" s="81"/>
      <c r="JIA180" s="81"/>
      <c r="JIB180" s="81"/>
      <c r="JIC180" s="81"/>
      <c r="JID180" s="81"/>
      <c r="JIE180" s="81"/>
      <c r="JIF180" s="81"/>
      <c r="JIG180" s="81"/>
      <c r="JIH180" s="81"/>
      <c r="JII180" s="81"/>
      <c r="JIJ180" s="81"/>
      <c r="JIK180" s="81"/>
      <c r="JIL180" s="81"/>
      <c r="JIM180" s="81"/>
      <c r="JIN180" s="81"/>
      <c r="JIO180" s="81"/>
      <c r="JIP180" s="81"/>
      <c r="JIQ180" s="81"/>
      <c r="JIR180" s="81"/>
      <c r="JIS180" s="81"/>
      <c r="JIT180" s="81"/>
      <c r="JIU180" s="81"/>
      <c r="JIV180" s="81"/>
      <c r="JIW180" s="81"/>
      <c r="JIX180" s="81"/>
      <c r="JIY180" s="81"/>
      <c r="JIZ180" s="81"/>
      <c r="JJA180" s="81"/>
      <c r="JJB180" s="81"/>
      <c r="JJC180" s="81"/>
      <c r="JJD180" s="81"/>
      <c r="JJE180" s="81"/>
      <c r="JJF180" s="81"/>
      <c r="JJG180" s="81"/>
      <c r="JJH180" s="81"/>
      <c r="JJI180" s="81"/>
      <c r="JJJ180" s="81"/>
      <c r="JJK180" s="81"/>
      <c r="JJL180" s="81"/>
      <c r="JJM180" s="81"/>
      <c r="JJN180" s="81"/>
      <c r="JJO180" s="81"/>
      <c r="JJP180" s="81"/>
      <c r="JJQ180" s="81"/>
      <c r="JJR180" s="81"/>
      <c r="JJS180" s="81"/>
      <c r="JJT180" s="81"/>
      <c r="JJU180" s="81"/>
      <c r="JJV180" s="81"/>
      <c r="JJW180" s="81"/>
      <c r="JJX180" s="81"/>
      <c r="JJY180" s="81"/>
      <c r="JJZ180" s="81"/>
      <c r="JKA180" s="81"/>
      <c r="JKB180" s="81"/>
      <c r="JKC180" s="81"/>
      <c r="JKD180" s="81"/>
      <c r="JKE180" s="81"/>
      <c r="JKF180" s="81"/>
      <c r="JKG180" s="81"/>
      <c r="JKH180" s="81"/>
      <c r="JKI180" s="81"/>
      <c r="JKJ180" s="81"/>
      <c r="JKK180" s="81"/>
      <c r="JKL180" s="81"/>
      <c r="JKM180" s="81"/>
      <c r="JKN180" s="81"/>
      <c r="JKO180" s="81"/>
      <c r="JKP180" s="81"/>
      <c r="JKQ180" s="81"/>
      <c r="JKR180" s="81"/>
      <c r="JKS180" s="81"/>
      <c r="JKT180" s="81"/>
      <c r="JKU180" s="81"/>
      <c r="JKV180" s="81"/>
      <c r="JKW180" s="81"/>
      <c r="JKX180" s="81"/>
      <c r="JKY180" s="81"/>
      <c r="JKZ180" s="81"/>
      <c r="JLA180" s="81"/>
      <c r="JLB180" s="81"/>
      <c r="JLC180" s="81"/>
      <c r="JLD180" s="81"/>
      <c r="JLE180" s="81"/>
      <c r="JLF180" s="81"/>
      <c r="JLG180" s="81"/>
      <c r="JLH180" s="81"/>
      <c r="JLI180" s="81"/>
      <c r="JLJ180" s="81"/>
      <c r="JLK180" s="81"/>
      <c r="JLL180" s="81"/>
      <c r="JLM180" s="81"/>
      <c r="JLN180" s="81"/>
      <c r="JLO180" s="81"/>
      <c r="JLP180" s="81"/>
      <c r="JLQ180" s="81"/>
      <c r="JLR180" s="81"/>
      <c r="JLS180" s="81"/>
      <c r="JLT180" s="81"/>
      <c r="JLU180" s="81"/>
      <c r="JLV180" s="81"/>
      <c r="JLW180" s="81"/>
      <c r="JLX180" s="81"/>
      <c r="JLY180" s="81"/>
      <c r="JLZ180" s="81"/>
      <c r="JMA180" s="81"/>
      <c r="JMB180" s="81"/>
      <c r="JMC180" s="81"/>
      <c r="JMD180" s="81"/>
      <c r="JME180" s="81"/>
      <c r="JMF180" s="81"/>
      <c r="JMG180" s="81"/>
      <c r="JMH180" s="81"/>
      <c r="JMI180" s="81"/>
      <c r="JMJ180" s="81"/>
      <c r="JMK180" s="81"/>
      <c r="JML180" s="81"/>
      <c r="JMM180" s="81"/>
      <c r="JMN180" s="81"/>
      <c r="JMO180" s="81"/>
      <c r="JMP180" s="81"/>
      <c r="JMQ180" s="81"/>
      <c r="JMR180" s="81"/>
      <c r="JMS180" s="81"/>
      <c r="JMT180" s="81"/>
      <c r="JMU180" s="81"/>
      <c r="JMV180" s="81"/>
      <c r="JMW180" s="81"/>
      <c r="JMX180" s="81"/>
      <c r="JMY180" s="81"/>
      <c r="JMZ180" s="81"/>
      <c r="JNA180" s="81"/>
      <c r="JNB180" s="81"/>
      <c r="JNC180" s="81"/>
      <c r="JND180" s="81"/>
      <c r="JNE180" s="81"/>
      <c r="JNF180" s="81"/>
      <c r="JNG180" s="81"/>
      <c r="JNH180" s="81"/>
      <c r="JNI180" s="81"/>
      <c r="JNJ180" s="81"/>
      <c r="JNK180" s="81"/>
      <c r="JNL180" s="81"/>
      <c r="JNM180" s="81"/>
      <c r="JNN180" s="81"/>
      <c r="JNO180" s="81"/>
      <c r="JNP180" s="81"/>
      <c r="JNQ180" s="81"/>
      <c r="JNR180" s="81"/>
      <c r="JNS180" s="81"/>
      <c r="JNT180" s="81"/>
      <c r="JNU180" s="81"/>
      <c r="JNV180" s="81"/>
      <c r="JNW180" s="81"/>
      <c r="JNX180" s="81"/>
      <c r="JNY180" s="81"/>
      <c r="JNZ180" s="81"/>
      <c r="JOA180" s="81"/>
      <c r="JOB180" s="81"/>
      <c r="JOC180" s="81"/>
      <c r="JOD180" s="81"/>
      <c r="JOE180" s="81"/>
      <c r="JOF180" s="81"/>
      <c r="JOG180" s="81"/>
      <c r="JOH180" s="81"/>
      <c r="JOI180" s="81"/>
      <c r="JOJ180" s="81"/>
      <c r="JOK180" s="81"/>
      <c r="JOL180" s="81"/>
      <c r="JOM180" s="81"/>
      <c r="JON180" s="81"/>
      <c r="JOO180" s="81"/>
      <c r="JOP180" s="81"/>
      <c r="JOQ180" s="81"/>
      <c r="JOR180" s="81"/>
      <c r="JOS180" s="81"/>
      <c r="JOT180" s="81"/>
      <c r="JOU180" s="81"/>
      <c r="JOV180" s="81"/>
      <c r="JOW180" s="81"/>
      <c r="JOX180" s="81"/>
      <c r="JOY180" s="81"/>
      <c r="JOZ180" s="81"/>
      <c r="JPA180" s="81"/>
      <c r="JPB180" s="81"/>
      <c r="JPC180" s="81"/>
      <c r="JPD180" s="81"/>
      <c r="JPE180" s="81"/>
      <c r="JPF180" s="81"/>
      <c r="JPG180" s="81"/>
      <c r="JPH180" s="81"/>
      <c r="JPI180" s="81"/>
      <c r="JPJ180" s="81"/>
      <c r="JPK180" s="81"/>
      <c r="JPL180" s="81"/>
      <c r="JPM180" s="81"/>
      <c r="JPN180" s="81"/>
      <c r="JPO180" s="81"/>
      <c r="JPP180" s="81"/>
      <c r="JPQ180" s="81"/>
      <c r="JPR180" s="81"/>
      <c r="JPS180" s="81"/>
      <c r="JPT180" s="81"/>
      <c r="JPU180" s="81"/>
      <c r="JPV180" s="81"/>
      <c r="JPW180" s="81"/>
      <c r="JPX180" s="81"/>
      <c r="JPY180" s="81"/>
      <c r="JPZ180" s="81"/>
      <c r="JQA180" s="81"/>
      <c r="JQB180" s="81"/>
      <c r="JQC180" s="81"/>
      <c r="JQD180" s="81"/>
      <c r="JQE180" s="81"/>
      <c r="JQF180" s="81"/>
      <c r="JQG180" s="81"/>
      <c r="JQH180" s="81"/>
      <c r="JQI180" s="81"/>
      <c r="JQJ180" s="81"/>
      <c r="JQK180" s="81"/>
      <c r="JQL180" s="81"/>
      <c r="JQM180" s="81"/>
      <c r="JQN180" s="81"/>
      <c r="JQO180" s="81"/>
      <c r="JQP180" s="81"/>
      <c r="JQQ180" s="81"/>
      <c r="JQR180" s="81"/>
      <c r="JQS180" s="81"/>
      <c r="JQT180" s="81"/>
      <c r="JQU180" s="81"/>
      <c r="JQV180" s="81"/>
      <c r="JQW180" s="81"/>
      <c r="JQX180" s="81"/>
      <c r="JQY180" s="81"/>
      <c r="JQZ180" s="81"/>
      <c r="JRA180" s="81"/>
      <c r="JRB180" s="81"/>
      <c r="JRC180" s="81"/>
      <c r="JRD180" s="81"/>
      <c r="JRE180" s="81"/>
      <c r="JRF180" s="81"/>
      <c r="JRG180" s="81"/>
      <c r="JRH180" s="81"/>
      <c r="JRI180" s="81"/>
      <c r="JRJ180" s="81"/>
      <c r="JRK180" s="81"/>
      <c r="JRL180" s="81"/>
      <c r="JRM180" s="81"/>
      <c r="JRN180" s="81"/>
      <c r="JRO180" s="81"/>
      <c r="JRP180" s="81"/>
      <c r="JRQ180" s="81"/>
      <c r="JRR180" s="81"/>
      <c r="JRS180" s="81"/>
      <c r="JRT180" s="81"/>
      <c r="JRU180" s="81"/>
      <c r="JRV180" s="81"/>
      <c r="JRW180" s="81"/>
      <c r="JRX180" s="81"/>
      <c r="JRY180" s="81"/>
      <c r="JRZ180" s="81"/>
      <c r="JSA180" s="81"/>
      <c r="JSB180" s="81"/>
      <c r="JSC180" s="81"/>
      <c r="JSD180" s="81"/>
      <c r="JSE180" s="81"/>
      <c r="JSF180" s="81"/>
      <c r="JSG180" s="81"/>
      <c r="JSH180" s="81"/>
      <c r="JSI180" s="81"/>
      <c r="JSJ180" s="81"/>
      <c r="JSK180" s="81"/>
      <c r="JSL180" s="81"/>
      <c r="JSM180" s="81"/>
      <c r="JSN180" s="81"/>
      <c r="JSO180" s="81"/>
      <c r="JSP180" s="81"/>
      <c r="JSQ180" s="81"/>
      <c r="JSR180" s="81"/>
      <c r="JSS180" s="81"/>
      <c r="JST180" s="81"/>
      <c r="JSU180" s="81"/>
      <c r="JSV180" s="81"/>
      <c r="JSW180" s="81"/>
      <c r="JSX180" s="81"/>
      <c r="JSY180" s="81"/>
      <c r="JSZ180" s="81"/>
      <c r="JTA180" s="81"/>
      <c r="JTB180" s="81"/>
      <c r="JTC180" s="81"/>
      <c r="JTD180" s="81"/>
      <c r="JTE180" s="81"/>
      <c r="JTF180" s="81"/>
      <c r="JTG180" s="81"/>
      <c r="JTH180" s="81"/>
      <c r="JTI180" s="81"/>
      <c r="JTJ180" s="81"/>
      <c r="JTK180" s="81"/>
      <c r="JTL180" s="81"/>
      <c r="JTM180" s="81"/>
      <c r="JTN180" s="81"/>
      <c r="JTO180" s="81"/>
      <c r="JTP180" s="81"/>
      <c r="JTQ180" s="81"/>
      <c r="JTR180" s="81"/>
      <c r="JTS180" s="81"/>
      <c r="JTT180" s="81"/>
      <c r="JTU180" s="81"/>
      <c r="JTV180" s="81"/>
      <c r="JTW180" s="81"/>
      <c r="JTX180" s="81"/>
      <c r="JTY180" s="81"/>
      <c r="JTZ180" s="81"/>
      <c r="JUA180" s="81"/>
      <c r="JUB180" s="81"/>
      <c r="JUC180" s="81"/>
      <c r="JUD180" s="81"/>
      <c r="JUE180" s="81"/>
      <c r="JUF180" s="81"/>
      <c r="JUG180" s="81"/>
      <c r="JUH180" s="81"/>
      <c r="JUI180" s="81"/>
      <c r="JUJ180" s="81"/>
      <c r="JUK180" s="81"/>
      <c r="JUL180" s="81"/>
      <c r="JUM180" s="81"/>
      <c r="JUN180" s="81"/>
      <c r="JUO180" s="81"/>
      <c r="JUP180" s="81"/>
      <c r="JUQ180" s="81"/>
      <c r="JUR180" s="81"/>
      <c r="JUS180" s="81"/>
      <c r="JUT180" s="81"/>
      <c r="JUU180" s="81"/>
      <c r="JUV180" s="81"/>
      <c r="JUW180" s="81"/>
      <c r="JUX180" s="81"/>
      <c r="JUY180" s="81"/>
      <c r="JUZ180" s="81"/>
      <c r="JVA180" s="81"/>
      <c r="JVB180" s="81"/>
      <c r="JVC180" s="81"/>
      <c r="JVD180" s="81"/>
      <c r="JVE180" s="81"/>
      <c r="JVF180" s="81"/>
      <c r="JVG180" s="81"/>
      <c r="JVH180" s="81"/>
      <c r="JVI180" s="81"/>
      <c r="JVJ180" s="81"/>
      <c r="JVK180" s="81"/>
      <c r="JVL180" s="81"/>
      <c r="JVM180" s="81"/>
      <c r="JVN180" s="81"/>
      <c r="JVO180" s="81"/>
      <c r="JVP180" s="81"/>
      <c r="JVQ180" s="81"/>
      <c r="JVR180" s="81"/>
      <c r="JVS180" s="81"/>
      <c r="JVT180" s="81"/>
      <c r="JVU180" s="81"/>
      <c r="JVV180" s="81"/>
      <c r="JVW180" s="81"/>
      <c r="JVX180" s="81"/>
      <c r="JVY180" s="81"/>
      <c r="JVZ180" s="81"/>
      <c r="JWA180" s="81"/>
      <c r="JWB180" s="81"/>
      <c r="JWC180" s="81"/>
      <c r="JWD180" s="81"/>
      <c r="JWE180" s="81"/>
      <c r="JWF180" s="81"/>
      <c r="JWG180" s="81"/>
      <c r="JWH180" s="81"/>
      <c r="JWI180" s="81"/>
      <c r="JWJ180" s="81"/>
      <c r="JWK180" s="81"/>
      <c r="JWL180" s="81"/>
      <c r="JWM180" s="81"/>
      <c r="JWN180" s="81"/>
      <c r="JWO180" s="81"/>
      <c r="JWP180" s="81"/>
      <c r="JWQ180" s="81"/>
      <c r="JWR180" s="81"/>
      <c r="JWS180" s="81"/>
      <c r="JWT180" s="81"/>
      <c r="JWU180" s="81"/>
      <c r="JWV180" s="81"/>
      <c r="JWW180" s="81"/>
      <c r="JWX180" s="81"/>
      <c r="JWY180" s="81"/>
      <c r="JWZ180" s="81"/>
      <c r="JXA180" s="81"/>
      <c r="JXB180" s="81"/>
      <c r="JXC180" s="81"/>
      <c r="JXD180" s="81"/>
      <c r="JXE180" s="81"/>
      <c r="JXF180" s="81"/>
      <c r="JXG180" s="81"/>
      <c r="JXH180" s="81"/>
      <c r="JXI180" s="81"/>
      <c r="JXJ180" s="81"/>
      <c r="JXK180" s="81"/>
      <c r="JXL180" s="81"/>
      <c r="JXM180" s="81"/>
      <c r="JXN180" s="81"/>
      <c r="JXO180" s="81"/>
      <c r="JXP180" s="81"/>
      <c r="JXQ180" s="81"/>
      <c r="JXR180" s="81"/>
      <c r="JXS180" s="81"/>
      <c r="JXT180" s="81"/>
      <c r="JXU180" s="81"/>
      <c r="JXV180" s="81"/>
      <c r="JXW180" s="81"/>
      <c r="JXX180" s="81"/>
      <c r="JXY180" s="81"/>
      <c r="JXZ180" s="81"/>
      <c r="JYA180" s="81"/>
      <c r="JYB180" s="81"/>
      <c r="JYC180" s="81"/>
      <c r="JYD180" s="81"/>
      <c r="JYE180" s="81"/>
      <c r="JYF180" s="81"/>
      <c r="JYG180" s="81"/>
      <c r="JYH180" s="81"/>
      <c r="JYI180" s="81"/>
      <c r="JYJ180" s="81"/>
      <c r="JYK180" s="81"/>
      <c r="JYL180" s="81"/>
      <c r="JYM180" s="81"/>
      <c r="JYN180" s="81"/>
      <c r="JYO180" s="81"/>
      <c r="JYP180" s="81"/>
      <c r="JYQ180" s="81"/>
      <c r="JYR180" s="81"/>
      <c r="JYS180" s="81"/>
      <c r="JYT180" s="81"/>
      <c r="JYU180" s="81"/>
      <c r="JYV180" s="81"/>
      <c r="JYW180" s="81"/>
      <c r="JYX180" s="81"/>
      <c r="JYY180" s="81"/>
      <c r="JYZ180" s="81"/>
      <c r="JZA180" s="81"/>
      <c r="JZB180" s="81"/>
      <c r="JZC180" s="81"/>
      <c r="JZD180" s="81"/>
      <c r="JZE180" s="81"/>
      <c r="JZF180" s="81"/>
      <c r="JZG180" s="81"/>
      <c r="JZH180" s="81"/>
      <c r="JZI180" s="81"/>
      <c r="JZJ180" s="81"/>
      <c r="JZK180" s="81"/>
      <c r="JZL180" s="81"/>
      <c r="JZM180" s="81"/>
      <c r="JZN180" s="81"/>
      <c r="JZO180" s="81"/>
      <c r="JZP180" s="81"/>
      <c r="JZQ180" s="81"/>
      <c r="JZR180" s="81"/>
      <c r="JZS180" s="81"/>
      <c r="JZT180" s="81"/>
      <c r="JZU180" s="81"/>
      <c r="JZV180" s="81"/>
      <c r="JZW180" s="81"/>
      <c r="JZX180" s="81"/>
      <c r="JZY180" s="81"/>
      <c r="JZZ180" s="81"/>
      <c r="KAA180" s="81"/>
      <c r="KAB180" s="81"/>
      <c r="KAC180" s="81"/>
      <c r="KAD180" s="81"/>
      <c r="KAE180" s="81"/>
      <c r="KAF180" s="81"/>
      <c r="KAG180" s="81"/>
      <c r="KAH180" s="81"/>
      <c r="KAI180" s="81"/>
      <c r="KAJ180" s="81"/>
      <c r="KAK180" s="81"/>
      <c r="KAL180" s="81"/>
      <c r="KAM180" s="81"/>
      <c r="KAN180" s="81"/>
      <c r="KAO180" s="81"/>
      <c r="KAP180" s="81"/>
      <c r="KAQ180" s="81"/>
      <c r="KAR180" s="81"/>
      <c r="KAS180" s="81"/>
      <c r="KAT180" s="81"/>
      <c r="KAU180" s="81"/>
      <c r="KAV180" s="81"/>
      <c r="KAW180" s="81"/>
      <c r="KAX180" s="81"/>
      <c r="KAY180" s="81"/>
      <c r="KAZ180" s="81"/>
      <c r="KBA180" s="81"/>
      <c r="KBB180" s="81"/>
      <c r="KBC180" s="81"/>
      <c r="KBD180" s="81"/>
      <c r="KBE180" s="81"/>
      <c r="KBF180" s="81"/>
      <c r="KBG180" s="81"/>
      <c r="KBH180" s="81"/>
      <c r="KBI180" s="81"/>
      <c r="KBJ180" s="81"/>
      <c r="KBK180" s="81"/>
      <c r="KBL180" s="81"/>
      <c r="KBM180" s="81"/>
      <c r="KBN180" s="81"/>
      <c r="KBO180" s="81"/>
      <c r="KBP180" s="81"/>
      <c r="KBQ180" s="81"/>
      <c r="KBR180" s="81"/>
      <c r="KBS180" s="81"/>
      <c r="KBT180" s="81"/>
      <c r="KBU180" s="81"/>
      <c r="KBV180" s="81"/>
      <c r="KBW180" s="81"/>
      <c r="KBX180" s="81"/>
      <c r="KBY180" s="81"/>
      <c r="KBZ180" s="81"/>
      <c r="KCA180" s="81"/>
      <c r="KCB180" s="81"/>
      <c r="KCC180" s="81"/>
      <c r="KCD180" s="81"/>
      <c r="KCE180" s="81"/>
      <c r="KCF180" s="81"/>
      <c r="KCG180" s="81"/>
      <c r="KCH180" s="81"/>
      <c r="KCI180" s="81"/>
      <c r="KCJ180" s="81"/>
      <c r="KCK180" s="81"/>
      <c r="KCL180" s="81"/>
      <c r="KCM180" s="81"/>
      <c r="KCN180" s="81"/>
      <c r="KCO180" s="81"/>
      <c r="KCP180" s="81"/>
      <c r="KCQ180" s="81"/>
      <c r="KCR180" s="81"/>
      <c r="KCS180" s="81"/>
      <c r="KCT180" s="81"/>
      <c r="KCU180" s="81"/>
      <c r="KCV180" s="81"/>
      <c r="KCW180" s="81"/>
      <c r="KCX180" s="81"/>
      <c r="KCY180" s="81"/>
      <c r="KCZ180" s="81"/>
      <c r="KDA180" s="81"/>
      <c r="KDB180" s="81"/>
      <c r="KDC180" s="81"/>
      <c r="KDD180" s="81"/>
      <c r="KDE180" s="81"/>
      <c r="KDF180" s="81"/>
      <c r="KDG180" s="81"/>
      <c r="KDH180" s="81"/>
      <c r="KDI180" s="81"/>
      <c r="KDJ180" s="81"/>
      <c r="KDK180" s="81"/>
      <c r="KDL180" s="81"/>
      <c r="KDM180" s="81"/>
      <c r="KDN180" s="81"/>
      <c r="KDO180" s="81"/>
      <c r="KDP180" s="81"/>
      <c r="KDQ180" s="81"/>
      <c r="KDR180" s="81"/>
      <c r="KDS180" s="81"/>
      <c r="KDT180" s="81"/>
      <c r="KDU180" s="81"/>
      <c r="KDV180" s="81"/>
      <c r="KDW180" s="81"/>
      <c r="KDX180" s="81"/>
      <c r="KDY180" s="81"/>
      <c r="KDZ180" s="81"/>
      <c r="KEA180" s="81"/>
      <c r="KEB180" s="81"/>
      <c r="KEC180" s="81"/>
      <c r="KED180" s="81"/>
      <c r="KEE180" s="81"/>
      <c r="KEF180" s="81"/>
      <c r="KEG180" s="81"/>
      <c r="KEH180" s="81"/>
      <c r="KEI180" s="81"/>
      <c r="KEJ180" s="81"/>
      <c r="KEK180" s="81"/>
      <c r="KEL180" s="81"/>
      <c r="KEM180" s="81"/>
      <c r="KEN180" s="81"/>
      <c r="KEO180" s="81"/>
      <c r="KEP180" s="81"/>
      <c r="KEQ180" s="81"/>
      <c r="KER180" s="81"/>
      <c r="KES180" s="81"/>
      <c r="KET180" s="81"/>
      <c r="KEU180" s="81"/>
      <c r="KEV180" s="81"/>
      <c r="KEW180" s="81"/>
      <c r="KEX180" s="81"/>
      <c r="KEY180" s="81"/>
      <c r="KEZ180" s="81"/>
      <c r="KFA180" s="81"/>
      <c r="KFB180" s="81"/>
      <c r="KFC180" s="81"/>
      <c r="KFD180" s="81"/>
      <c r="KFE180" s="81"/>
      <c r="KFF180" s="81"/>
      <c r="KFG180" s="81"/>
      <c r="KFH180" s="81"/>
      <c r="KFI180" s="81"/>
      <c r="KFJ180" s="81"/>
      <c r="KFK180" s="81"/>
      <c r="KFL180" s="81"/>
      <c r="KFM180" s="81"/>
      <c r="KFN180" s="81"/>
      <c r="KFO180" s="81"/>
      <c r="KFP180" s="81"/>
      <c r="KFQ180" s="81"/>
      <c r="KFR180" s="81"/>
      <c r="KFS180" s="81"/>
      <c r="KFT180" s="81"/>
      <c r="KFU180" s="81"/>
      <c r="KFV180" s="81"/>
      <c r="KFW180" s="81"/>
      <c r="KFX180" s="81"/>
      <c r="KFY180" s="81"/>
      <c r="KFZ180" s="81"/>
      <c r="KGA180" s="81"/>
      <c r="KGB180" s="81"/>
      <c r="KGC180" s="81"/>
      <c r="KGD180" s="81"/>
      <c r="KGE180" s="81"/>
      <c r="KGF180" s="81"/>
      <c r="KGG180" s="81"/>
      <c r="KGH180" s="81"/>
      <c r="KGI180" s="81"/>
      <c r="KGJ180" s="81"/>
      <c r="KGK180" s="81"/>
      <c r="KGL180" s="81"/>
      <c r="KGM180" s="81"/>
      <c r="KGN180" s="81"/>
      <c r="KGO180" s="81"/>
      <c r="KGP180" s="81"/>
      <c r="KGQ180" s="81"/>
      <c r="KGR180" s="81"/>
      <c r="KGS180" s="81"/>
      <c r="KGT180" s="81"/>
      <c r="KGU180" s="81"/>
      <c r="KGV180" s="81"/>
      <c r="KGW180" s="81"/>
      <c r="KGX180" s="81"/>
      <c r="KGY180" s="81"/>
      <c r="KGZ180" s="81"/>
      <c r="KHA180" s="81"/>
      <c r="KHB180" s="81"/>
      <c r="KHC180" s="81"/>
      <c r="KHD180" s="81"/>
      <c r="KHE180" s="81"/>
      <c r="KHF180" s="81"/>
      <c r="KHG180" s="81"/>
      <c r="KHH180" s="81"/>
      <c r="KHI180" s="81"/>
      <c r="KHJ180" s="81"/>
      <c r="KHK180" s="81"/>
      <c r="KHL180" s="81"/>
      <c r="KHM180" s="81"/>
      <c r="KHN180" s="81"/>
      <c r="KHO180" s="81"/>
      <c r="KHP180" s="81"/>
      <c r="KHQ180" s="81"/>
      <c r="KHR180" s="81"/>
      <c r="KHS180" s="81"/>
      <c r="KHT180" s="81"/>
      <c r="KHU180" s="81"/>
      <c r="KHV180" s="81"/>
      <c r="KHW180" s="81"/>
      <c r="KHX180" s="81"/>
      <c r="KHY180" s="81"/>
      <c r="KHZ180" s="81"/>
      <c r="KIA180" s="81"/>
      <c r="KIB180" s="81"/>
      <c r="KIC180" s="81"/>
      <c r="KID180" s="81"/>
      <c r="KIE180" s="81"/>
      <c r="KIF180" s="81"/>
      <c r="KIG180" s="81"/>
      <c r="KIH180" s="81"/>
      <c r="KII180" s="81"/>
      <c r="KIJ180" s="81"/>
      <c r="KIK180" s="81"/>
      <c r="KIL180" s="81"/>
      <c r="KIM180" s="81"/>
      <c r="KIN180" s="81"/>
      <c r="KIO180" s="81"/>
      <c r="KIP180" s="81"/>
      <c r="KIQ180" s="81"/>
      <c r="KIR180" s="81"/>
      <c r="KIS180" s="81"/>
      <c r="KIT180" s="81"/>
      <c r="KIU180" s="81"/>
      <c r="KIV180" s="81"/>
      <c r="KIW180" s="81"/>
      <c r="KIX180" s="81"/>
      <c r="KIY180" s="81"/>
      <c r="KIZ180" s="81"/>
      <c r="KJA180" s="81"/>
      <c r="KJB180" s="81"/>
      <c r="KJC180" s="81"/>
      <c r="KJD180" s="81"/>
      <c r="KJE180" s="81"/>
      <c r="KJF180" s="81"/>
      <c r="KJG180" s="81"/>
      <c r="KJH180" s="81"/>
      <c r="KJI180" s="81"/>
      <c r="KJJ180" s="81"/>
      <c r="KJK180" s="81"/>
      <c r="KJL180" s="81"/>
      <c r="KJM180" s="81"/>
      <c r="KJN180" s="81"/>
      <c r="KJO180" s="81"/>
      <c r="KJP180" s="81"/>
      <c r="KJQ180" s="81"/>
      <c r="KJR180" s="81"/>
      <c r="KJS180" s="81"/>
      <c r="KJT180" s="81"/>
      <c r="KJU180" s="81"/>
      <c r="KJV180" s="81"/>
      <c r="KJW180" s="81"/>
      <c r="KJX180" s="81"/>
      <c r="KJY180" s="81"/>
      <c r="KJZ180" s="81"/>
      <c r="KKA180" s="81"/>
      <c r="KKB180" s="81"/>
      <c r="KKC180" s="81"/>
      <c r="KKD180" s="81"/>
      <c r="KKE180" s="81"/>
      <c r="KKF180" s="81"/>
      <c r="KKG180" s="81"/>
      <c r="KKH180" s="81"/>
      <c r="KKI180" s="81"/>
      <c r="KKJ180" s="81"/>
      <c r="KKK180" s="81"/>
      <c r="KKL180" s="81"/>
      <c r="KKM180" s="81"/>
      <c r="KKN180" s="81"/>
      <c r="KKO180" s="81"/>
      <c r="KKP180" s="81"/>
      <c r="KKQ180" s="81"/>
      <c r="KKR180" s="81"/>
      <c r="KKS180" s="81"/>
      <c r="KKT180" s="81"/>
      <c r="KKU180" s="81"/>
      <c r="KKV180" s="81"/>
      <c r="KKW180" s="81"/>
      <c r="KKX180" s="81"/>
      <c r="KKY180" s="81"/>
      <c r="KKZ180" s="81"/>
      <c r="KLA180" s="81"/>
      <c r="KLB180" s="81"/>
      <c r="KLC180" s="81"/>
      <c r="KLD180" s="81"/>
      <c r="KLE180" s="81"/>
      <c r="KLF180" s="81"/>
      <c r="KLG180" s="81"/>
      <c r="KLH180" s="81"/>
      <c r="KLI180" s="81"/>
      <c r="KLJ180" s="81"/>
      <c r="KLK180" s="81"/>
      <c r="KLL180" s="81"/>
      <c r="KLM180" s="81"/>
      <c r="KLN180" s="81"/>
      <c r="KLO180" s="81"/>
      <c r="KLP180" s="81"/>
      <c r="KLQ180" s="81"/>
      <c r="KLR180" s="81"/>
      <c r="KLS180" s="81"/>
      <c r="KLT180" s="81"/>
      <c r="KLU180" s="81"/>
      <c r="KLV180" s="81"/>
      <c r="KLW180" s="81"/>
      <c r="KLX180" s="81"/>
      <c r="KLY180" s="81"/>
      <c r="KLZ180" s="81"/>
      <c r="KMA180" s="81"/>
      <c r="KMB180" s="81"/>
      <c r="KMC180" s="81"/>
      <c r="KMD180" s="81"/>
      <c r="KME180" s="81"/>
      <c r="KMF180" s="81"/>
      <c r="KMG180" s="81"/>
      <c r="KMH180" s="81"/>
      <c r="KMI180" s="81"/>
      <c r="KMJ180" s="81"/>
      <c r="KMK180" s="81"/>
      <c r="KML180" s="81"/>
      <c r="KMM180" s="81"/>
      <c r="KMN180" s="81"/>
      <c r="KMO180" s="81"/>
      <c r="KMP180" s="81"/>
      <c r="KMQ180" s="81"/>
      <c r="KMR180" s="81"/>
      <c r="KMS180" s="81"/>
      <c r="KMT180" s="81"/>
      <c r="KMU180" s="81"/>
      <c r="KMV180" s="81"/>
      <c r="KMW180" s="81"/>
      <c r="KMX180" s="81"/>
      <c r="KMY180" s="81"/>
      <c r="KMZ180" s="81"/>
      <c r="KNA180" s="81"/>
      <c r="KNB180" s="81"/>
      <c r="KNC180" s="81"/>
      <c r="KND180" s="81"/>
      <c r="KNE180" s="81"/>
      <c r="KNF180" s="81"/>
      <c r="KNG180" s="81"/>
      <c r="KNH180" s="81"/>
      <c r="KNI180" s="81"/>
      <c r="KNJ180" s="81"/>
      <c r="KNK180" s="81"/>
      <c r="KNL180" s="81"/>
      <c r="KNM180" s="81"/>
      <c r="KNN180" s="81"/>
      <c r="KNO180" s="81"/>
      <c r="KNP180" s="81"/>
      <c r="KNQ180" s="81"/>
      <c r="KNR180" s="81"/>
      <c r="KNS180" s="81"/>
      <c r="KNT180" s="81"/>
      <c r="KNU180" s="81"/>
      <c r="KNV180" s="81"/>
      <c r="KNW180" s="81"/>
      <c r="KNX180" s="81"/>
      <c r="KNY180" s="81"/>
      <c r="KNZ180" s="81"/>
      <c r="KOA180" s="81"/>
      <c r="KOB180" s="81"/>
      <c r="KOC180" s="81"/>
      <c r="KOD180" s="81"/>
      <c r="KOE180" s="81"/>
      <c r="KOF180" s="81"/>
      <c r="KOG180" s="81"/>
      <c r="KOH180" s="81"/>
      <c r="KOI180" s="81"/>
      <c r="KOJ180" s="81"/>
      <c r="KOK180" s="81"/>
      <c r="KOL180" s="81"/>
      <c r="KOM180" s="81"/>
      <c r="KON180" s="81"/>
      <c r="KOO180" s="81"/>
      <c r="KOP180" s="81"/>
      <c r="KOQ180" s="81"/>
      <c r="KOR180" s="81"/>
      <c r="KOS180" s="81"/>
      <c r="KOT180" s="81"/>
      <c r="KOU180" s="81"/>
      <c r="KOV180" s="81"/>
      <c r="KOW180" s="81"/>
      <c r="KOX180" s="81"/>
      <c r="KOY180" s="81"/>
      <c r="KOZ180" s="81"/>
      <c r="KPA180" s="81"/>
      <c r="KPB180" s="81"/>
      <c r="KPC180" s="81"/>
      <c r="KPD180" s="81"/>
      <c r="KPE180" s="81"/>
      <c r="KPF180" s="81"/>
      <c r="KPG180" s="81"/>
      <c r="KPH180" s="81"/>
      <c r="KPI180" s="81"/>
      <c r="KPJ180" s="81"/>
      <c r="KPK180" s="81"/>
      <c r="KPL180" s="81"/>
      <c r="KPM180" s="81"/>
      <c r="KPN180" s="81"/>
      <c r="KPO180" s="81"/>
      <c r="KPP180" s="81"/>
      <c r="KPQ180" s="81"/>
      <c r="KPR180" s="81"/>
      <c r="KPS180" s="81"/>
      <c r="KPT180" s="81"/>
      <c r="KPU180" s="81"/>
      <c r="KPV180" s="81"/>
      <c r="KPW180" s="81"/>
      <c r="KPX180" s="81"/>
      <c r="KPY180" s="81"/>
      <c r="KPZ180" s="81"/>
      <c r="KQA180" s="81"/>
      <c r="KQB180" s="81"/>
      <c r="KQC180" s="81"/>
      <c r="KQD180" s="81"/>
      <c r="KQE180" s="81"/>
      <c r="KQF180" s="81"/>
      <c r="KQG180" s="81"/>
      <c r="KQH180" s="81"/>
      <c r="KQI180" s="81"/>
      <c r="KQJ180" s="81"/>
      <c r="KQK180" s="81"/>
      <c r="KQL180" s="81"/>
      <c r="KQM180" s="81"/>
      <c r="KQN180" s="81"/>
      <c r="KQO180" s="81"/>
      <c r="KQP180" s="81"/>
      <c r="KQQ180" s="81"/>
      <c r="KQR180" s="81"/>
      <c r="KQS180" s="81"/>
      <c r="KQT180" s="81"/>
      <c r="KQU180" s="81"/>
      <c r="KQV180" s="81"/>
      <c r="KQW180" s="81"/>
      <c r="KQX180" s="81"/>
      <c r="KQY180" s="81"/>
      <c r="KQZ180" s="81"/>
      <c r="KRA180" s="81"/>
      <c r="KRB180" s="81"/>
      <c r="KRC180" s="81"/>
      <c r="KRD180" s="81"/>
      <c r="KRE180" s="81"/>
      <c r="KRF180" s="81"/>
      <c r="KRG180" s="81"/>
      <c r="KRH180" s="81"/>
      <c r="KRI180" s="81"/>
      <c r="KRJ180" s="81"/>
      <c r="KRK180" s="81"/>
      <c r="KRL180" s="81"/>
      <c r="KRM180" s="81"/>
      <c r="KRN180" s="81"/>
      <c r="KRO180" s="81"/>
      <c r="KRP180" s="81"/>
      <c r="KRQ180" s="81"/>
      <c r="KRR180" s="81"/>
      <c r="KRS180" s="81"/>
      <c r="KRT180" s="81"/>
      <c r="KRU180" s="81"/>
      <c r="KRV180" s="81"/>
      <c r="KRW180" s="81"/>
      <c r="KRX180" s="81"/>
      <c r="KRY180" s="81"/>
      <c r="KRZ180" s="81"/>
      <c r="KSA180" s="81"/>
      <c r="KSB180" s="81"/>
      <c r="KSC180" s="81"/>
      <c r="KSD180" s="81"/>
      <c r="KSE180" s="81"/>
      <c r="KSF180" s="81"/>
      <c r="KSG180" s="81"/>
      <c r="KSH180" s="81"/>
      <c r="KSI180" s="81"/>
      <c r="KSJ180" s="81"/>
      <c r="KSK180" s="81"/>
      <c r="KSL180" s="81"/>
      <c r="KSM180" s="81"/>
      <c r="KSN180" s="81"/>
      <c r="KSO180" s="81"/>
      <c r="KSP180" s="81"/>
      <c r="KSQ180" s="81"/>
      <c r="KSR180" s="81"/>
      <c r="KSS180" s="81"/>
      <c r="KST180" s="81"/>
      <c r="KSU180" s="81"/>
      <c r="KSV180" s="81"/>
      <c r="KSW180" s="81"/>
      <c r="KSX180" s="81"/>
      <c r="KSY180" s="81"/>
      <c r="KSZ180" s="81"/>
      <c r="KTA180" s="81"/>
      <c r="KTB180" s="81"/>
      <c r="KTC180" s="81"/>
      <c r="KTD180" s="81"/>
      <c r="KTE180" s="81"/>
      <c r="KTF180" s="81"/>
      <c r="KTG180" s="81"/>
      <c r="KTH180" s="81"/>
      <c r="KTI180" s="81"/>
      <c r="KTJ180" s="81"/>
      <c r="KTK180" s="81"/>
      <c r="KTL180" s="81"/>
      <c r="KTM180" s="81"/>
      <c r="KTN180" s="81"/>
      <c r="KTO180" s="81"/>
      <c r="KTP180" s="81"/>
      <c r="KTQ180" s="81"/>
      <c r="KTR180" s="81"/>
      <c r="KTS180" s="81"/>
      <c r="KTT180" s="81"/>
      <c r="KTU180" s="81"/>
      <c r="KTV180" s="81"/>
      <c r="KTW180" s="81"/>
      <c r="KTX180" s="81"/>
      <c r="KTY180" s="81"/>
      <c r="KTZ180" s="81"/>
      <c r="KUA180" s="81"/>
      <c r="KUB180" s="81"/>
      <c r="KUC180" s="81"/>
      <c r="KUD180" s="81"/>
      <c r="KUE180" s="81"/>
      <c r="KUF180" s="81"/>
      <c r="KUG180" s="81"/>
      <c r="KUH180" s="81"/>
      <c r="KUI180" s="81"/>
      <c r="KUJ180" s="81"/>
      <c r="KUK180" s="81"/>
      <c r="KUL180" s="81"/>
      <c r="KUM180" s="81"/>
      <c r="KUN180" s="81"/>
      <c r="KUO180" s="81"/>
      <c r="KUP180" s="81"/>
      <c r="KUQ180" s="81"/>
      <c r="KUR180" s="81"/>
      <c r="KUS180" s="81"/>
      <c r="KUT180" s="81"/>
      <c r="KUU180" s="81"/>
      <c r="KUV180" s="81"/>
      <c r="KUW180" s="81"/>
      <c r="KUX180" s="81"/>
      <c r="KUY180" s="81"/>
      <c r="KUZ180" s="81"/>
      <c r="KVA180" s="81"/>
      <c r="KVB180" s="81"/>
      <c r="KVC180" s="81"/>
      <c r="KVD180" s="81"/>
      <c r="KVE180" s="81"/>
      <c r="KVF180" s="81"/>
      <c r="KVG180" s="81"/>
      <c r="KVH180" s="81"/>
      <c r="KVI180" s="81"/>
      <c r="KVJ180" s="81"/>
      <c r="KVK180" s="81"/>
      <c r="KVL180" s="81"/>
      <c r="KVM180" s="81"/>
      <c r="KVN180" s="81"/>
      <c r="KVO180" s="81"/>
      <c r="KVP180" s="81"/>
      <c r="KVQ180" s="81"/>
      <c r="KVR180" s="81"/>
      <c r="KVS180" s="81"/>
      <c r="KVT180" s="81"/>
      <c r="KVU180" s="81"/>
      <c r="KVV180" s="81"/>
      <c r="KVW180" s="81"/>
      <c r="KVX180" s="81"/>
      <c r="KVY180" s="81"/>
      <c r="KVZ180" s="81"/>
      <c r="KWA180" s="81"/>
      <c r="KWB180" s="81"/>
      <c r="KWC180" s="81"/>
      <c r="KWD180" s="81"/>
      <c r="KWE180" s="81"/>
      <c r="KWF180" s="81"/>
      <c r="KWG180" s="81"/>
      <c r="KWH180" s="81"/>
      <c r="KWI180" s="81"/>
      <c r="KWJ180" s="81"/>
      <c r="KWK180" s="81"/>
      <c r="KWL180" s="81"/>
      <c r="KWM180" s="81"/>
      <c r="KWN180" s="81"/>
      <c r="KWO180" s="81"/>
      <c r="KWP180" s="81"/>
      <c r="KWQ180" s="81"/>
      <c r="KWR180" s="81"/>
      <c r="KWS180" s="81"/>
      <c r="KWT180" s="81"/>
      <c r="KWU180" s="81"/>
      <c r="KWV180" s="81"/>
      <c r="KWW180" s="81"/>
      <c r="KWX180" s="81"/>
      <c r="KWY180" s="81"/>
      <c r="KWZ180" s="81"/>
      <c r="KXA180" s="81"/>
      <c r="KXB180" s="81"/>
      <c r="KXC180" s="81"/>
      <c r="KXD180" s="81"/>
      <c r="KXE180" s="81"/>
      <c r="KXF180" s="81"/>
      <c r="KXG180" s="81"/>
      <c r="KXH180" s="81"/>
      <c r="KXI180" s="81"/>
      <c r="KXJ180" s="81"/>
      <c r="KXK180" s="81"/>
      <c r="KXL180" s="81"/>
      <c r="KXM180" s="81"/>
      <c r="KXN180" s="81"/>
      <c r="KXO180" s="81"/>
      <c r="KXP180" s="81"/>
      <c r="KXQ180" s="81"/>
      <c r="KXR180" s="81"/>
      <c r="KXS180" s="81"/>
      <c r="KXT180" s="81"/>
      <c r="KXU180" s="81"/>
      <c r="KXV180" s="81"/>
      <c r="KXW180" s="81"/>
      <c r="KXX180" s="81"/>
      <c r="KXY180" s="81"/>
      <c r="KXZ180" s="81"/>
      <c r="KYA180" s="81"/>
      <c r="KYB180" s="81"/>
      <c r="KYC180" s="81"/>
      <c r="KYD180" s="81"/>
      <c r="KYE180" s="81"/>
      <c r="KYF180" s="81"/>
      <c r="KYG180" s="81"/>
      <c r="KYH180" s="81"/>
      <c r="KYI180" s="81"/>
      <c r="KYJ180" s="81"/>
      <c r="KYK180" s="81"/>
      <c r="KYL180" s="81"/>
      <c r="KYM180" s="81"/>
      <c r="KYN180" s="81"/>
      <c r="KYO180" s="81"/>
      <c r="KYP180" s="81"/>
      <c r="KYQ180" s="81"/>
      <c r="KYR180" s="81"/>
      <c r="KYS180" s="81"/>
      <c r="KYT180" s="81"/>
      <c r="KYU180" s="81"/>
      <c r="KYV180" s="81"/>
      <c r="KYW180" s="81"/>
      <c r="KYX180" s="81"/>
      <c r="KYY180" s="81"/>
      <c r="KYZ180" s="81"/>
      <c r="KZA180" s="81"/>
      <c r="KZB180" s="81"/>
      <c r="KZC180" s="81"/>
      <c r="KZD180" s="81"/>
      <c r="KZE180" s="81"/>
      <c r="KZF180" s="81"/>
      <c r="KZG180" s="81"/>
      <c r="KZH180" s="81"/>
      <c r="KZI180" s="81"/>
      <c r="KZJ180" s="81"/>
      <c r="KZK180" s="81"/>
      <c r="KZL180" s="81"/>
      <c r="KZM180" s="81"/>
      <c r="KZN180" s="81"/>
      <c r="KZO180" s="81"/>
      <c r="KZP180" s="81"/>
      <c r="KZQ180" s="81"/>
      <c r="KZR180" s="81"/>
      <c r="KZS180" s="81"/>
      <c r="KZT180" s="81"/>
      <c r="KZU180" s="81"/>
      <c r="KZV180" s="81"/>
      <c r="KZW180" s="81"/>
      <c r="KZX180" s="81"/>
      <c r="KZY180" s="81"/>
      <c r="KZZ180" s="81"/>
      <c r="LAA180" s="81"/>
      <c r="LAB180" s="81"/>
      <c r="LAC180" s="81"/>
      <c r="LAD180" s="81"/>
      <c r="LAE180" s="81"/>
      <c r="LAF180" s="81"/>
      <c r="LAG180" s="81"/>
      <c r="LAH180" s="81"/>
      <c r="LAI180" s="81"/>
      <c r="LAJ180" s="81"/>
      <c r="LAK180" s="81"/>
      <c r="LAL180" s="81"/>
      <c r="LAM180" s="81"/>
      <c r="LAN180" s="81"/>
      <c r="LAO180" s="81"/>
      <c r="LAP180" s="81"/>
      <c r="LAQ180" s="81"/>
      <c r="LAR180" s="81"/>
      <c r="LAS180" s="81"/>
      <c r="LAT180" s="81"/>
      <c r="LAU180" s="81"/>
      <c r="LAV180" s="81"/>
      <c r="LAW180" s="81"/>
      <c r="LAX180" s="81"/>
      <c r="LAY180" s="81"/>
      <c r="LAZ180" s="81"/>
      <c r="LBA180" s="81"/>
      <c r="LBB180" s="81"/>
      <c r="LBC180" s="81"/>
      <c r="LBD180" s="81"/>
      <c r="LBE180" s="81"/>
      <c r="LBF180" s="81"/>
      <c r="LBG180" s="81"/>
      <c r="LBH180" s="81"/>
      <c r="LBI180" s="81"/>
      <c r="LBJ180" s="81"/>
      <c r="LBK180" s="81"/>
      <c r="LBL180" s="81"/>
      <c r="LBM180" s="81"/>
      <c r="LBN180" s="81"/>
      <c r="LBO180" s="81"/>
      <c r="LBP180" s="81"/>
      <c r="LBQ180" s="81"/>
      <c r="LBR180" s="81"/>
      <c r="LBS180" s="81"/>
      <c r="LBT180" s="81"/>
      <c r="LBU180" s="81"/>
      <c r="LBV180" s="81"/>
      <c r="LBW180" s="81"/>
      <c r="LBX180" s="81"/>
      <c r="LBY180" s="81"/>
      <c r="LBZ180" s="81"/>
      <c r="LCA180" s="81"/>
      <c r="LCB180" s="81"/>
      <c r="LCC180" s="81"/>
      <c r="LCD180" s="81"/>
      <c r="LCE180" s="81"/>
      <c r="LCF180" s="81"/>
      <c r="LCG180" s="81"/>
      <c r="LCH180" s="81"/>
      <c r="LCI180" s="81"/>
      <c r="LCJ180" s="81"/>
      <c r="LCK180" s="81"/>
      <c r="LCL180" s="81"/>
      <c r="LCM180" s="81"/>
      <c r="LCN180" s="81"/>
      <c r="LCO180" s="81"/>
      <c r="LCP180" s="81"/>
      <c r="LCQ180" s="81"/>
      <c r="LCR180" s="81"/>
      <c r="LCS180" s="81"/>
      <c r="LCT180" s="81"/>
      <c r="LCU180" s="81"/>
      <c r="LCV180" s="81"/>
      <c r="LCW180" s="81"/>
      <c r="LCX180" s="81"/>
      <c r="LCY180" s="81"/>
      <c r="LCZ180" s="81"/>
      <c r="LDA180" s="81"/>
      <c r="LDB180" s="81"/>
      <c r="LDC180" s="81"/>
      <c r="LDD180" s="81"/>
      <c r="LDE180" s="81"/>
      <c r="LDF180" s="81"/>
      <c r="LDG180" s="81"/>
      <c r="LDH180" s="81"/>
      <c r="LDI180" s="81"/>
      <c r="LDJ180" s="81"/>
      <c r="LDK180" s="81"/>
      <c r="LDL180" s="81"/>
      <c r="LDM180" s="81"/>
      <c r="LDN180" s="81"/>
      <c r="LDO180" s="81"/>
      <c r="LDP180" s="81"/>
      <c r="LDQ180" s="81"/>
      <c r="LDR180" s="81"/>
      <c r="LDS180" s="81"/>
      <c r="LDT180" s="81"/>
      <c r="LDU180" s="81"/>
      <c r="LDV180" s="81"/>
      <c r="LDW180" s="81"/>
      <c r="LDX180" s="81"/>
      <c r="LDY180" s="81"/>
      <c r="LDZ180" s="81"/>
      <c r="LEA180" s="81"/>
      <c r="LEB180" s="81"/>
      <c r="LEC180" s="81"/>
      <c r="LED180" s="81"/>
      <c r="LEE180" s="81"/>
      <c r="LEF180" s="81"/>
      <c r="LEG180" s="81"/>
      <c r="LEH180" s="81"/>
      <c r="LEI180" s="81"/>
      <c r="LEJ180" s="81"/>
      <c r="LEK180" s="81"/>
      <c r="LEL180" s="81"/>
      <c r="LEM180" s="81"/>
      <c r="LEN180" s="81"/>
      <c r="LEO180" s="81"/>
      <c r="LEP180" s="81"/>
      <c r="LEQ180" s="81"/>
      <c r="LER180" s="81"/>
      <c r="LES180" s="81"/>
      <c r="LET180" s="81"/>
      <c r="LEU180" s="81"/>
      <c r="LEV180" s="81"/>
      <c r="LEW180" s="81"/>
      <c r="LEX180" s="81"/>
      <c r="LEY180" s="81"/>
      <c r="LEZ180" s="81"/>
      <c r="LFA180" s="81"/>
      <c r="LFB180" s="81"/>
      <c r="LFC180" s="81"/>
      <c r="LFD180" s="81"/>
      <c r="LFE180" s="81"/>
      <c r="LFF180" s="81"/>
      <c r="LFG180" s="81"/>
      <c r="LFH180" s="81"/>
      <c r="LFI180" s="81"/>
      <c r="LFJ180" s="81"/>
      <c r="LFK180" s="81"/>
      <c r="LFL180" s="81"/>
      <c r="LFM180" s="81"/>
      <c r="LFN180" s="81"/>
      <c r="LFO180" s="81"/>
      <c r="LFP180" s="81"/>
      <c r="LFQ180" s="81"/>
      <c r="LFR180" s="81"/>
      <c r="LFS180" s="81"/>
      <c r="LFT180" s="81"/>
      <c r="LFU180" s="81"/>
      <c r="LFV180" s="81"/>
      <c r="LFW180" s="81"/>
      <c r="LFX180" s="81"/>
      <c r="LFY180" s="81"/>
      <c r="LFZ180" s="81"/>
      <c r="LGA180" s="81"/>
      <c r="LGB180" s="81"/>
      <c r="LGC180" s="81"/>
      <c r="LGD180" s="81"/>
      <c r="LGE180" s="81"/>
      <c r="LGF180" s="81"/>
      <c r="LGG180" s="81"/>
      <c r="LGH180" s="81"/>
      <c r="LGI180" s="81"/>
      <c r="LGJ180" s="81"/>
      <c r="LGK180" s="81"/>
      <c r="LGL180" s="81"/>
      <c r="LGM180" s="81"/>
      <c r="LGN180" s="81"/>
      <c r="LGO180" s="81"/>
      <c r="LGP180" s="81"/>
      <c r="LGQ180" s="81"/>
      <c r="LGR180" s="81"/>
      <c r="LGS180" s="81"/>
      <c r="LGT180" s="81"/>
      <c r="LGU180" s="81"/>
      <c r="LGV180" s="81"/>
      <c r="LGW180" s="81"/>
      <c r="LGX180" s="81"/>
      <c r="LGY180" s="81"/>
      <c r="LGZ180" s="81"/>
      <c r="LHA180" s="81"/>
      <c r="LHB180" s="81"/>
      <c r="LHC180" s="81"/>
      <c r="LHD180" s="81"/>
      <c r="LHE180" s="81"/>
      <c r="LHF180" s="81"/>
      <c r="LHG180" s="81"/>
      <c r="LHH180" s="81"/>
      <c r="LHI180" s="81"/>
      <c r="LHJ180" s="81"/>
      <c r="LHK180" s="81"/>
      <c r="LHL180" s="81"/>
      <c r="LHM180" s="81"/>
      <c r="LHN180" s="81"/>
      <c r="LHO180" s="81"/>
      <c r="LHP180" s="81"/>
      <c r="LHQ180" s="81"/>
      <c r="LHR180" s="81"/>
      <c r="LHS180" s="81"/>
      <c r="LHT180" s="81"/>
      <c r="LHU180" s="81"/>
      <c r="LHV180" s="81"/>
      <c r="LHW180" s="81"/>
      <c r="LHX180" s="81"/>
      <c r="LHY180" s="81"/>
      <c r="LHZ180" s="81"/>
      <c r="LIA180" s="81"/>
      <c r="LIB180" s="81"/>
      <c r="LIC180" s="81"/>
      <c r="LID180" s="81"/>
      <c r="LIE180" s="81"/>
      <c r="LIF180" s="81"/>
      <c r="LIG180" s="81"/>
      <c r="LIH180" s="81"/>
      <c r="LII180" s="81"/>
      <c r="LIJ180" s="81"/>
      <c r="LIK180" s="81"/>
      <c r="LIL180" s="81"/>
      <c r="LIM180" s="81"/>
      <c r="LIN180" s="81"/>
      <c r="LIO180" s="81"/>
      <c r="LIP180" s="81"/>
      <c r="LIQ180" s="81"/>
      <c r="LIR180" s="81"/>
      <c r="LIS180" s="81"/>
      <c r="LIT180" s="81"/>
      <c r="LIU180" s="81"/>
      <c r="LIV180" s="81"/>
      <c r="LIW180" s="81"/>
      <c r="LIX180" s="81"/>
      <c r="LIY180" s="81"/>
      <c r="LIZ180" s="81"/>
      <c r="LJA180" s="81"/>
      <c r="LJB180" s="81"/>
      <c r="LJC180" s="81"/>
      <c r="LJD180" s="81"/>
      <c r="LJE180" s="81"/>
      <c r="LJF180" s="81"/>
      <c r="LJG180" s="81"/>
      <c r="LJH180" s="81"/>
      <c r="LJI180" s="81"/>
      <c r="LJJ180" s="81"/>
      <c r="LJK180" s="81"/>
      <c r="LJL180" s="81"/>
      <c r="LJM180" s="81"/>
      <c r="LJN180" s="81"/>
      <c r="LJO180" s="81"/>
      <c r="LJP180" s="81"/>
      <c r="LJQ180" s="81"/>
      <c r="LJR180" s="81"/>
      <c r="LJS180" s="81"/>
      <c r="LJT180" s="81"/>
      <c r="LJU180" s="81"/>
      <c r="LJV180" s="81"/>
      <c r="LJW180" s="81"/>
      <c r="LJX180" s="81"/>
      <c r="LJY180" s="81"/>
      <c r="LJZ180" s="81"/>
      <c r="LKA180" s="81"/>
      <c r="LKB180" s="81"/>
      <c r="LKC180" s="81"/>
      <c r="LKD180" s="81"/>
      <c r="LKE180" s="81"/>
      <c r="LKF180" s="81"/>
      <c r="LKG180" s="81"/>
      <c r="LKH180" s="81"/>
      <c r="LKI180" s="81"/>
      <c r="LKJ180" s="81"/>
      <c r="LKK180" s="81"/>
      <c r="LKL180" s="81"/>
      <c r="LKM180" s="81"/>
      <c r="LKN180" s="81"/>
      <c r="LKO180" s="81"/>
      <c r="LKP180" s="81"/>
      <c r="LKQ180" s="81"/>
      <c r="LKR180" s="81"/>
      <c r="LKS180" s="81"/>
      <c r="LKT180" s="81"/>
      <c r="LKU180" s="81"/>
      <c r="LKV180" s="81"/>
      <c r="LKW180" s="81"/>
      <c r="LKX180" s="81"/>
      <c r="LKY180" s="81"/>
      <c r="LKZ180" s="81"/>
      <c r="LLA180" s="81"/>
      <c r="LLB180" s="81"/>
      <c r="LLC180" s="81"/>
      <c r="LLD180" s="81"/>
      <c r="LLE180" s="81"/>
      <c r="LLF180" s="81"/>
      <c r="LLG180" s="81"/>
      <c r="LLH180" s="81"/>
      <c r="LLI180" s="81"/>
      <c r="LLJ180" s="81"/>
      <c r="LLK180" s="81"/>
      <c r="LLL180" s="81"/>
      <c r="LLM180" s="81"/>
      <c r="LLN180" s="81"/>
      <c r="LLO180" s="81"/>
      <c r="LLP180" s="81"/>
      <c r="LLQ180" s="81"/>
      <c r="LLR180" s="81"/>
      <c r="LLS180" s="81"/>
      <c r="LLT180" s="81"/>
      <c r="LLU180" s="81"/>
      <c r="LLV180" s="81"/>
      <c r="LLW180" s="81"/>
      <c r="LLX180" s="81"/>
      <c r="LLY180" s="81"/>
      <c r="LLZ180" s="81"/>
      <c r="LMA180" s="81"/>
      <c r="LMB180" s="81"/>
      <c r="LMC180" s="81"/>
      <c r="LMD180" s="81"/>
      <c r="LME180" s="81"/>
      <c r="LMF180" s="81"/>
      <c r="LMG180" s="81"/>
      <c r="LMH180" s="81"/>
      <c r="LMI180" s="81"/>
      <c r="LMJ180" s="81"/>
      <c r="LMK180" s="81"/>
      <c r="LML180" s="81"/>
      <c r="LMM180" s="81"/>
      <c r="LMN180" s="81"/>
      <c r="LMO180" s="81"/>
      <c r="LMP180" s="81"/>
      <c r="LMQ180" s="81"/>
      <c r="LMR180" s="81"/>
      <c r="LMS180" s="81"/>
      <c r="LMT180" s="81"/>
      <c r="LMU180" s="81"/>
      <c r="LMV180" s="81"/>
      <c r="LMW180" s="81"/>
      <c r="LMX180" s="81"/>
      <c r="LMY180" s="81"/>
      <c r="LMZ180" s="81"/>
      <c r="LNA180" s="81"/>
      <c r="LNB180" s="81"/>
      <c r="LNC180" s="81"/>
      <c r="LND180" s="81"/>
      <c r="LNE180" s="81"/>
      <c r="LNF180" s="81"/>
      <c r="LNG180" s="81"/>
      <c r="LNH180" s="81"/>
      <c r="LNI180" s="81"/>
      <c r="LNJ180" s="81"/>
      <c r="LNK180" s="81"/>
      <c r="LNL180" s="81"/>
      <c r="LNM180" s="81"/>
      <c r="LNN180" s="81"/>
      <c r="LNO180" s="81"/>
      <c r="LNP180" s="81"/>
      <c r="LNQ180" s="81"/>
      <c r="LNR180" s="81"/>
      <c r="LNS180" s="81"/>
      <c r="LNT180" s="81"/>
      <c r="LNU180" s="81"/>
      <c r="LNV180" s="81"/>
      <c r="LNW180" s="81"/>
      <c r="LNX180" s="81"/>
      <c r="LNY180" s="81"/>
      <c r="LNZ180" s="81"/>
      <c r="LOA180" s="81"/>
      <c r="LOB180" s="81"/>
      <c r="LOC180" s="81"/>
      <c r="LOD180" s="81"/>
      <c r="LOE180" s="81"/>
      <c r="LOF180" s="81"/>
      <c r="LOG180" s="81"/>
      <c r="LOH180" s="81"/>
      <c r="LOI180" s="81"/>
      <c r="LOJ180" s="81"/>
      <c r="LOK180" s="81"/>
      <c r="LOL180" s="81"/>
      <c r="LOM180" s="81"/>
      <c r="LON180" s="81"/>
      <c r="LOO180" s="81"/>
      <c r="LOP180" s="81"/>
      <c r="LOQ180" s="81"/>
      <c r="LOR180" s="81"/>
      <c r="LOS180" s="81"/>
      <c r="LOT180" s="81"/>
      <c r="LOU180" s="81"/>
      <c r="LOV180" s="81"/>
      <c r="LOW180" s="81"/>
      <c r="LOX180" s="81"/>
      <c r="LOY180" s="81"/>
      <c r="LOZ180" s="81"/>
      <c r="LPA180" s="81"/>
      <c r="LPB180" s="81"/>
      <c r="LPC180" s="81"/>
      <c r="LPD180" s="81"/>
      <c r="LPE180" s="81"/>
      <c r="LPF180" s="81"/>
      <c r="LPG180" s="81"/>
      <c r="LPH180" s="81"/>
      <c r="LPI180" s="81"/>
      <c r="LPJ180" s="81"/>
      <c r="LPK180" s="81"/>
      <c r="LPL180" s="81"/>
      <c r="LPM180" s="81"/>
      <c r="LPN180" s="81"/>
      <c r="LPO180" s="81"/>
      <c r="LPP180" s="81"/>
      <c r="LPQ180" s="81"/>
      <c r="LPR180" s="81"/>
      <c r="LPS180" s="81"/>
      <c r="LPT180" s="81"/>
      <c r="LPU180" s="81"/>
      <c r="LPV180" s="81"/>
      <c r="LPW180" s="81"/>
      <c r="LPX180" s="81"/>
      <c r="LPY180" s="81"/>
      <c r="LPZ180" s="81"/>
      <c r="LQA180" s="81"/>
      <c r="LQB180" s="81"/>
      <c r="LQC180" s="81"/>
      <c r="LQD180" s="81"/>
      <c r="LQE180" s="81"/>
      <c r="LQF180" s="81"/>
      <c r="LQG180" s="81"/>
      <c r="LQH180" s="81"/>
      <c r="LQI180" s="81"/>
      <c r="LQJ180" s="81"/>
      <c r="LQK180" s="81"/>
      <c r="LQL180" s="81"/>
      <c r="LQM180" s="81"/>
      <c r="LQN180" s="81"/>
      <c r="LQO180" s="81"/>
      <c r="LQP180" s="81"/>
      <c r="LQQ180" s="81"/>
      <c r="LQR180" s="81"/>
      <c r="LQS180" s="81"/>
      <c r="LQT180" s="81"/>
      <c r="LQU180" s="81"/>
      <c r="LQV180" s="81"/>
      <c r="LQW180" s="81"/>
      <c r="LQX180" s="81"/>
      <c r="LQY180" s="81"/>
      <c r="LQZ180" s="81"/>
      <c r="LRA180" s="81"/>
      <c r="LRB180" s="81"/>
      <c r="LRC180" s="81"/>
      <c r="LRD180" s="81"/>
      <c r="LRE180" s="81"/>
      <c r="LRF180" s="81"/>
      <c r="LRG180" s="81"/>
      <c r="LRH180" s="81"/>
      <c r="LRI180" s="81"/>
      <c r="LRJ180" s="81"/>
      <c r="LRK180" s="81"/>
      <c r="LRL180" s="81"/>
      <c r="LRM180" s="81"/>
      <c r="LRN180" s="81"/>
      <c r="LRO180" s="81"/>
      <c r="LRP180" s="81"/>
      <c r="LRQ180" s="81"/>
      <c r="LRR180" s="81"/>
      <c r="LRS180" s="81"/>
      <c r="LRT180" s="81"/>
      <c r="LRU180" s="81"/>
      <c r="LRV180" s="81"/>
      <c r="LRW180" s="81"/>
      <c r="LRX180" s="81"/>
      <c r="LRY180" s="81"/>
      <c r="LRZ180" s="81"/>
      <c r="LSA180" s="81"/>
      <c r="LSB180" s="81"/>
      <c r="LSC180" s="81"/>
      <c r="LSD180" s="81"/>
      <c r="LSE180" s="81"/>
      <c r="LSF180" s="81"/>
      <c r="LSG180" s="81"/>
      <c r="LSH180" s="81"/>
      <c r="LSI180" s="81"/>
      <c r="LSJ180" s="81"/>
      <c r="LSK180" s="81"/>
      <c r="LSL180" s="81"/>
      <c r="LSM180" s="81"/>
      <c r="LSN180" s="81"/>
      <c r="LSO180" s="81"/>
      <c r="LSP180" s="81"/>
      <c r="LSQ180" s="81"/>
      <c r="LSR180" s="81"/>
      <c r="LSS180" s="81"/>
      <c r="LST180" s="81"/>
      <c r="LSU180" s="81"/>
      <c r="LSV180" s="81"/>
      <c r="LSW180" s="81"/>
      <c r="LSX180" s="81"/>
      <c r="LSY180" s="81"/>
      <c r="LSZ180" s="81"/>
      <c r="LTA180" s="81"/>
      <c r="LTB180" s="81"/>
      <c r="LTC180" s="81"/>
      <c r="LTD180" s="81"/>
      <c r="LTE180" s="81"/>
      <c r="LTF180" s="81"/>
      <c r="LTG180" s="81"/>
      <c r="LTH180" s="81"/>
      <c r="LTI180" s="81"/>
      <c r="LTJ180" s="81"/>
      <c r="LTK180" s="81"/>
      <c r="LTL180" s="81"/>
      <c r="LTM180" s="81"/>
      <c r="LTN180" s="81"/>
      <c r="LTO180" s="81"/>
      <c r="LTP180" s="81"/>
      <c r="LTQ180" s="81"/>
      <c r="LTR180" s="81"/>
      <c r="LTS180" s="81"/>
      <c r="LTT180" s="81"/>
      <c r="LTU180" s="81"/>
      <c r="LTV180" s="81"/>
      <c r="LTW180" s="81"/>
      <c r="LTX180" s="81"/>
      <c r="LTY180" s="81"/>
      <c r="LTZ180" s="81"/>
      <c r="LUA180" s="81"/>
      <c r="LUB180" s="81"/>
      <c r="LUC180" s="81"/>
      <c r="LUD180" s="81"/>
      <c r="LUE180" s="81"/>
      <c r="LUF180" s="81"/>
      <c r="LUG180" s="81"/>
      <c r="LUH180" s="81"/>
      <c r="LUI180" s="81"/>
      <c r="LUJ180" s="81"/>
      <c r="LUK180" s="81"/>
      <c r="LUL180" s="81"/>
      <c r="LUM180" s="81"/>
      <c r="LUN180" s="81"/>
      <c r="LUO180" s="81"/>
      <c r="LUP180" s="81"/>
      <c r="LUQ180" s="81"/>
      <c r="LUR180" s="81"/>
      <c r="LUS180" s="81"/>
      <c r="LUT180" s="81"/>
      <c r="LUU180" s="81"/>
      <c r="LUV180" s="81"/>
      <c r="LUW180" s="81"/>
      <c r="LUX180" s="81"/>
      <c r="LUY180" s="81"/>
      <c r="LUZ180" s="81"/>
      <c r="LVA180" s="81"/>
      <c r="LVB180" s="81"/>
      <c r="LVC180" s="81"/>
      <c r="LVD180" s="81"/>
      <c r="LVE180" s="81"/>
      <c r="LVF180" s="81"/>
      <c r="LVG180" s="81"/>
      <c r="LVH180" s="81"/>
      <c r="LVI180" s="81"/>
      <c r="LVJ180" s="81"/>
      <c r="LVK180" s="81"/>
      <c r="LVL180" s="81"/>
      <c r="LVM180" s="81"/>
      <c r="LVN180" s="81"/>
      <c r="LVO180" s="81"/>
      <c r="LVP180" s="81"/>
      <c r="LVQ180" s="81"/>
      <c r="LVR180" s="81"/>
      <c r="LVS180" s="81"/>
      <c r="LVT180" s="81"/>
      <c r="LVU180" s="81"/>
      <c r="LVV180" s="81"/>
      <c r="LVW180" s="81"/>
      <c r="LVX180" s="81"/>
      <c r="LVY180" s="81"/>
      <c r="LVZ180" s="81"/>
      <c r="LWA180" s="81"/>
      <c r="LWB180" s="81"/>
      <c r="LWC180" s="81"/>
      <c r="LWD180" s="81"/>
      <c r="LWE180" s="81"/>
      <c r="LWF180" s="81"/>
      <c r="LWG180" s="81"/>
      <c r="LWH180" s="81"/>
      <c r="LWI180" s="81"/>
      <c r="LWJ180" s="81"/>
      <c r="LWK180" s="81"/>
      <c r="LWL180" s="81"/>
      <c r="LWM180" s="81"/>
      <c r="LWN180" s="81"/>
      <c r="LWO180" s="81"/>
      <c r="LWP180" s="81"/>
      <c r="LWQ180" s="81"/>
      <c r="LWR180" s="81"/>
      <c r="LWS180" s="81"/>
      <c r="LWT180" s="81"/>
      <c r="LWU180" s="81"/>
      <c r="LWV180" s="81"/>
      <c r="LWW180" s="81"/>
      <c r="LWX180" s="81"/>
      <c r="LWY180" s="81"/>
      <c r="LWZ180" s="81"/>
      <c r="LXA180" s="81"/>
      <c r="LXB180" s="81"/>
      <c r="LXC180" s="81"/>
      <c r="LXD180" s="81"/>
      <c r="LXE180" s="81"/>
      <c r="LXF180" s="81"/>
      <c r="LXG180" s="81"/>
      <c r="LXH180" s="81"/>
      <c r="LXI180" s="81"/>
      <c r="LXJ180" s="81"/>
      <c r="LXK180" s="81"/>
      <c r="LXL180" s="81"/>
      <c r="LXM180" s="81"/>
      <c r="LXN180" s="81"/>
      <c r="LXO180" s="81"/>
      <c r="LXP180" s="81"/>
      <c r="LXQ180" s="81"/>
      <c r="LXR180" s="81"/>
      <c r="LXS180" s="81"/>
      <c r="LXT180" s="81"/>
      <c r="LXU180" s="81"/>
      <c r="LXV180" s="81"/>
      <c r="LXW180" s="81"/>
      <c r="LXX180" s="81"/>
      <c r="LXY180" s="81"/>
      <c r="LXZ180" s="81"/>
      <c r="LYA180" s="81"/>
      <c r="LYB180" s="81"/>
      <c r="LYC180" s="81"/>
      <c r="LYD180" s="81"/>
      <c r="LYE180" s="81"/>
      <c r="LYF180" s="81"/>
      <c r="LYG180" s="81"/>
      <c r="LYH180" s="81"/>
      <c r="LYI180" s="81"/>
      <c r="LYJ180" s="81"/>
      <c r="LYK180" s="81"/>
      <c r="LYL180" s="81"/>
      <c r="LYM180" s="81"/>
      <c r="LYN180" s="81"/>
      <c r="LYO180" s="81"/>
      <c r="LYP180" s="81"/>
      <c r="LYQ180" s="81"/>
      <c r="LYR180" s="81"/>
      <c r="LYS180" s="81"/>
      <c r="LYT180" s="81"/>
      <c r="LYU180" s="81"/>
      <c r="LYV180" s="81"/>
      <c r="LYW180" s="81"/>
      <c r="LYX180" s="81"/>
      <c r="LYY180" s="81"/>
      <c r="LYZ180" s="81"/>
      <c r="LZA180" s="81"/>
      <c r="LZB180" s="81"/>
      <c r="LZC180" s="81"/>
      <c r="LZD180" s="81"/>
      <c r="LZE180" s="81"/>
      <c r="LZF180" s="81"/>
      <c r="LZG180" s="81"/>
      <c r="LZH180" s="81"/>
      <c r="LZI180" s="81"/>
      <c r="LZJ180" s="81"/>
      <c r="LZK180" s="81"/>
      <c r="LZL180" s="81"/>
      <c r="LZM180" s="81"/>
      <c r="LZN180" s="81"/>
      <c r="LZO180" s="81"/>
      <c r="LZP180" s="81"/>
      <c r="LZQ180" s="81"/>
      <c r="LZR180" s="81"/>
      <c r="LZS180" s="81"/>
      <c r="LZT180" s="81"/>
      <c r="LZU180" s="81"/>
      <c r="LZV180" s="81"/>
      <c r="LZW180" s="81"/>
      <c r="LZX180" s="81"/>
      <c r="LZY180" s="81"/>
      <c r="LZZ180" s="81"/>
      <c r="MAA180" s="81"/>
      <c r="MAB180" s="81"/>
      <c r="MAC180" s="81"/>
      <c r="MAD180" s="81"/>
      <c r="MAE180" s="81"/>
      <c r="MAF180" s="81"/>
      <c r="MAG180" s="81"/>
      <c r="MAH180" s="81"/>
      <c r="MAI180" s="81"/>
      <c r="MAJ180" s="81"/>
      <c r="MAK180" s="81"/>
      <c r="MAL180" s="81"/>
      <c r="MAM180" s="81"/>
      <c r="MAN180" s="81"/>
      <c r="MAO180" s="81"/>
      <c r="MAP180" s="81"/>
      <c r="MAQ180" s="81"/>
      <c r="MAR180" s="81"/>
      <c r="MAS180" s="81"/>
      <c r="MAT180" s="81"/>
      <c r="MAU180" s="81"/>
      <c r="MAV180" s="81"/>
      <c r="MAW180" s="81"/>
      <c r="MAX180" s="81"/>
      <c r="MAY180" s="81"/>
      <c r="MAZ180" s="81"/>
      <c r="MBA180" s="81"/>
      <c r="MBB180" s="81"/>
      <c r="MBC180" s="81"/>
      <c r="MBD180" s="81"/>
      <c r="MBE180" s="81"/>
      <c r="MBF180" s="81"/>
      <c r="MBG180" s="81"/>
      <c r="MBH180" s="81"/>
      <c r="MBI180" s="81"/>
      <c r="MBJ180" s="81"/>
      <c r="MBK180" s="81"/>
      <c r="MBL180" s="81"/>
      <c r="MBM180" s="81"/>
      <c r="MBN180" s="81"/>
      <c r="MBO180" s="81"/>
      <c r="MBP180" s="81"/>
      <c r="MBQ180" s="81"/>
      <c r="MBR180" s="81"/>
      <c r="MBS180" s="81"/>
      <c r="MBT180" s="81"/>
      <c r="MBU180" s="81"/>
      <c r="MBV180" s="81"/>
      <c r="MBW180" s="81"/>
      <c r="MBX180" s="81"/>
      <c r="MBY180" s="81"/>
      <c r="MBZ180" s="81"/>
      <c r="MCA180" s="81"/>
      <c r="MCB180" s="81"/>
      <c r="MCC180" s="81"/>
      <c r="MCD180" s="81"/>
      <c r="MCE180" s="81"/>
      <c r="MCF180" s="81"/>
      <c r="MCG180" s="81"/>
      <c r="MCH180" s="81"/>
      <c r="MCI180" s="81"/>
      <c r="MCJ180" s="81"/>
      <c r="MCK180" s="81"/>
      <c r="MCL180" s="81"/>
      <c r="MCM180" s="81"/>
      <c r="MCN180" s="81"/>
      <c r="MCO180" s="81"/>
      <c r="MCP180" s="81"/>
      <c r="MCQ180" s="81"/>
      <c r="MCR180" s="81"/>
      <c r="MCS180" s="81"/>
      <c r="MCT180" s="81"/>
      <c r="MCU180" s="81"/>
      <c r="MCV180" s="81"/>
      <c r="MCW180" s="81"/>
      <c r="MCX180" s="81"/>
      <c r="MCY180" s="81"/>
      <c r="MCZ180" s="81"/>
      <c r="MDA180" s="81"/>
      <c r="MDB180" s="81"/>
      <c r="MDC180" s="81"/>
      <c r="MDD180" s="81"/>
      <c r="MDE180" s="81"/>
      <c r="MDF180" s="81"/>
      <c r="MDG180" s="81"/>
      <c r="MDH180" s="81"/>
      <c r="MDI180" s="81"/>
      <c r="MDJ180" s="81"/>
      <c r="MDK180" s="81"/>
      <c r="MDL180" s="81"/>
      <c r="MDM180" s="81"/>
      <c r="MDN180" s="81"/>
      <c r="MDO180" s="81"/>
      <c r="MDP180" s="81"/>
      <c r="MDQ180" s="81"/>
      <c r="MDR180" s="81"/>
      <c r="MDS180" s="81"/>
      <c r="MDT180" s="81"/>
      <c r="MDU180" s="81"/>
      <c r="MDV180" s="81"/>
      <c r="MDW180" s="81"/>
      <c r="MDX180" s="81"/>
      <c r="MDY180" s="81"/>
      <c r="MDZ180" s="81"/>
      <c r="MEA180" s="81"/>
      <c r="MEB180" s="81"/>
      <c r="MEC180" s="81"/>
      <c r="MED180" s="81"/>
      <c r="MEE180" s="81"/>
      <c r="MEF180" s="81"/>
      <c r="MEG180" s="81"/>
      <c r="MEH180" s="81"/>
      <c r="MEI180" s="81"/>
      <c r="MEJ180" s="81"/>
      <c r="MEK180" s="81"/>
      <c r="MEL180" s="81"/>
      <c r="MEM180" s="81"/>
      <c r="MEN180" s="81"/>
      <c r="MEO180" s="81"/>
      <c r="MEP180" s="81"/>
      <c r="MEQ180" s="81"/>
      <c r="MER180" s="81"/>
      <c r="MES180" s="81"/>
      <c r="MET180" s="81"/>
      <c r="MEU180" s="81"/>
      <c r="MEV180" s="81"/>
      <c r="MEW180" s="81"/>
      <c r="MEX180" s="81"/>
      <c r="MEY180" s="81"/>
      <c r="MEZ180" s="81"/>
      <c r="MFA180" s="81"/>
      <c r="MFB180" s="81"/>
      <c r="MFC180" s="81"/>
      <c r="MFD180" s="81"/>
      <c r="MFE180" s="81"/>
      <c r="MFF180" s="81"/>
      <c r="MFG180" s="81"/>
      <c r="MFH180" s="81"/>
      <c r="MFI180" s="81"/>
      <c r="MFJ180" s="81"/>
      <c r="MFK180" s="81"/>
      <c r="MFL180" s="81"/>
      <c r="MFM180" s="81"/>
      <c r="MFN180" s="81"/>
      <c r="MFO180" s="81"/>
      <c r="MFP180" s="81"/>
      <c r="MFQ180" s="81"/>
      <c r="MFR180" s="81"/>
      <c r="MFS180" s="81"/>
      <c r="MFT180" s="81"/>
      <c r="MFU180" s="81"/>
      <c r="MFV180" s="81"/>
      <c r="MFW180" s="81"/>
      <c r="MFX180" s="81"/>
      <c r="MFY180" s="81"/>
      <c r="MFZ180" s="81"/>
      <c r="MGA180" s="81"/>
      <c r="MGB180" s="81"/>
      <c r="MGC180" s="81"/>
      <c r="MGD180" s="81"/>
      <c r="MGE180" s="81"/>
      <c r="MGF180" s="81"/>
      <c r="MGG180" s="81"/>
      <c r="MGH180" s="81"/>
      <c r="MGI180" s="81"/>
      <c r="MGJ180" s="81"/>
      <c r="MGK180" s="81"/>
      <c r="MGL180" s="81"/>
      <c r="MGM180" s="81"/>
      <c r="MGN180" s="81"/>
      <c r="MGO180" s="81"/>
      <c r="MGP180" s="81"/>
      <c r="MGQ180" s="81"/>
      <c r="MGR180" s="81"/>
      <c r="MGS180" s="81"/>
      <c r="MGT180" s="81"/>
      <c r="MGU180" s="81"/>
      <c r="MGV180" s="81"/>
      <c r="MGW180" s="81"/>
      <c r="MGX180" s="81"/>
      <c r="MGY180" s="81"/>
      <c r="MGZ180" s="81"/>
      <c r="MHA180" s="81"/>
      <c r="MHB180" s="81"/>
      <c r="MHC180" s="81"/>
      <c r="MHD180" s="81"/>
      <c r="MHE180" s="81"/>
      <c r="MHF180" s="81"/>
      <c r="MHG180" s="81"/>
      <c r="MHH180" s="81"/>
      <c r="MHI180" s="81"/>
      <c r="MHJ180" s="81"/>
      <c r="MHK180" s="81"/>
      <c r="MHL180" s="81"/>
      <c r="MHM180" s="81"/>
      <c r="MHN180" s="81"/>
      <c r="MHO180" s="81"/>
      <c r="MHP180" s="81"/>
      <c r="MHQ180" s="81"/>
      <c r="MHR180" s="81"/>
      <c r="MHS180" s="81"/>
      <c r="MHT180" s="81"/>
      <c r="MHU180" s="81"/>
      <c r="MHV180" s="81"/>
      <c r="MHW180" s="81"/>
      <c r="MHX180" s="81"/>
      <c r="MHY180" s="81"/>
      <c r="MHZ180" s="81"/>
      <c r="MIA180" s="81"/>
      <c r="MIB180" s="81"/>
      <c r="MIC180" s="81"/>
      <c r="MID180" s="81"/>
      <c r="MIE180" s="81"/>
      <c r="MIF180" s="81"/>
      <c r="MIG180" s="81"/>
      <c r="MIH180" s="81"/>
      <c r="MII180" s="81"/>
      <c r="MIJ180" s="81"/>
      <c r="MIK180" s="81"/>
      <c r="MIL180" s="81"/>
      <c r="MIM180" s="81"/>
      <c r="MIN180" s="81"/>
      <c r="MIO180" s="81"/>
      <c r="MIP180" s="81"/>
      <c r="MIQ180" s="81"/>
      <c r="MIR180" s="81"/>
      <c r="MIS180" s="81"/>
      <c r="MIT180" s="81"/>
      <c r="MIU180" s="81"/>
      <c r="MIV180" s="81"/>
      <c r="MIW180" s="81"/>
      <c r="MIX180" s="81"/>
      <c r="MIY180" s="81"/>
      <c r="MIZ180" s="81"/>
      <c r="MJA180" s="81"/>
      <c r="MJB180" s="81"/>
      <c r="MJC180" s="81"/>
      <c r="MJD180" s="81"/>
      <c r="MJE180" s="81"/>
      <c r="MJF180" s="81"/>
      <c r="MJG180" s="81"/>
      <c r="MJH180" s="81"/>
      <c r="MJI180" s="81"/>
      <c r="MJJ180" s="81"/>
      <c r="MJK180" s="81"/>
      <c r="MJL180" s="81"/>
      <c r="MJM180" s="81"/>
      <c r="MJN180" s="81"/>
      <c r="MJO180" s="81"/>
      <c r="MJP180" s="81"/>
      <c r="MJQ180" s="81"/>
      <c r="MJR180" s="81"/>
      <c r="MJS180" s="81"/>
      <c r="MJT180" s="81"/>
      <c r="MJU180" s="81"/>
      <c r="MJV180" s="81"/>
      <c r="MJW180" s="81"/>
      <c r="MJX180" s="81"/>
      <c r="MJY180" s="81"/>
      <c r="MJZ180" s="81"/>
      <c r="MKA180" s="81"/>
      <c r="MKB180" s="81"/>
      <c r="MKC180" s="81"/>
      <c r="MKD180" s="81"/>
      <c r="MKE180" s="81"/>
      <c r="MKF180" s="81"/>
      <c r="MKG180" s="81"/>
      <c r="MKH180" s="81"/>
      <c r="MKI180" s="81"/>
      <c r="MKJ180" s="81"/>
      <c r="MKK180" s="81"/>
      <c r="MKL180" s="81"/>
      <c r="MKM180" s="81"/>
      <c r="MKN180" s="81"/>
      <c r="MKO180" s="81"/>
      <c r="MKP180" s="81"/>
      <c r="MKQ180" s="81"/>
      <c r="MKR180" s="81"/>
      <c r="MKS180" s="81"/>
      <c r="MKT180" s="81"/>
      <c r="MKU180" s="81"/>
      <c r="MKV180" s="81"/>
      <c r="MKW180" s="81"/>
      <c r="MKX180" s="81"/>
      <c r="MKY180" s="81"/>
      <c r="MKZ180" s="81"/>
      <c r="MLA180" s="81"/>
      <c r="MLB180" s="81"/>
      <c r="MLC180" s="81"/>
      <c r="MLD180" s="81"/>
      <c r="MLE180" s="81"/>
      <c r="MLF180" s="81"/>
      <c r="MLG180" s="81"/>
      <c r="MLH180" s="81"/>
      <c r="MLI180" s="81"/>
      <c r="MLJ180" s="81"/>
      <c r="MLK180" s="81"/>
      <c r="MLL180" s="81"/>
      <c r="MLM180" s="81"/>
      <c r="MLN180" s="81"/>
      <c r="MLO180" s="81"/>
      <c r="MLP180" s="81"/>
      <c r="MLQ180" s="81"/>
      <c r="MLR180" s="81"/>
      <c r="MLS180" s="81"/>
      <c r="MLT180" s="81"/>
      <c r="MLU180" s="81"/>
      <c r="MLV180" s="81"/>
      <c r="MLW180" s="81"/>
      <c r="MLX180" s="81"/>
      <c r="MLY180" s="81"/>
      <c r="MLZ180" s="81"/>
      <c r="MMA180" s="81"/>
      <c r="MMB180" s="81"/>
      <c r="MMC180" s="81"/>
      <c r="MMD180" s="81"/>
      <c r="MME180" s="81"/>
      <c r="MMF180" s="81"/>
      <c r="MMG180" s="81"/>
      <c r="MMH180" s="81"/>
      <c r="MMI180" s="81"/>
      <c r="MMJ180" s="81"/>
      <c r="MMK180" s="81"/>
      <c r="MML180" s="81"/>
      <c r="MMM180" s="81"/>
      <c r="MMN180" s="81"/>
      <c r="MMO180" s="81"/>
      <c r="MMP180" s="81"/>
      <c r="MMQ180" s="81"/>
      <c r="MMR180" s="81"/>
      <c r="MMS180" s="81"/>
      <c r="MMT180" s="81"/>
      <c r="MMU180" s="81"/>
      <c r="MMV180" s="81"/>
      <c r="MMW180" s="81"/>
      <c r="MMX180" s="81"/>
      <c r="MMY180" s="81"/>
      <c r="MMZ180" s="81"/>
      <c r="MNA180" s="81"/>
      <c r="MNB180" s="81"/>
      <c r="MNC180" s="81"/>
      <c r="MND180" s="81"/>
      <c r="MNE180" s="81"/>
      <c r="MNF180" s="81"/>
      <c r="MNG180" s="81"/>
      <c r="MNH180" s="81"/>
      <c r="MNI180" s="81"/>
      <c r="MNJ180" s="81"/>
      <c r="MNK180" s="81"/>
      <c r="MNL180" s="81"/>
      <c r="MNM180" s="81"/>
      <c r="MNN180" s="81"/>
      <c r="MNO180" s="81"/>
      <c r="MNP180" s="81"/>
      <c r="MNQ180" s="81"/>
      <c r="MNR180" s="81"/>
      <c r="MNS180" s="81"/>
      <c r="MNT180" s="81"/>
      <c r="MNU180" s="81"/>
      <c r="MNV180" s="81"/>
      <c r="MNW180" s="81"/>
      <c r="MNX180" s="81"/>
      <c r="MNY180" s="81"/>
      <c r="MNZ180" s="81"/>
      <c r="MOA180" s="81"/>
      <c r="MOB180" s="81"/>
      <c r="MOC180" s="81"/>
      <c r="MOD180" s="81"/>
      <c r="MOE180" s="81"/>
      <c r="MOF180" s="81"/>
      <c r="MOG180" s="81"/>
      <c r="MOH180" s="81"/>
      <c r="MOI180" s="81"/>
      <c r="MOJ180" s="81"/>
      <c r="MOK180" s="81"/>
      <c r="MOL180" s="81"/>
      <c r="MOM180" s="81"/>
      <c r="MON180" s="81"/>
      <c r="MOO180" s="81"/>
      <c r="MOP180" s="81"/>
      <c r="MOQ180" s="81"/>
      <c r="MOR180" s="81"/>
      <c r="MOS180" s="81"/>
      <c r="MOT180" s="81"/>
      <c r="MOU180" s="81"/>
      <c r="MOV180" s="81"/>
      <c r="MOW180" s="81"/>
      <c r="MOX180" s="81"/>
      <c r="MOY180" s="81"/>
      <c r="MOZ180" s="81"/>
      <c r="MPA180" s="81"/>
      <c r="MPB180" s="81"/>
      <c r="MPC180" s="81"/>
      <c r="MPD180" s="81"/>
      <c r="MPE180" s="81"/>
      <c r="MPF180" s="81"/>
      <c r="MPG180" s="81"/>
      <c r="MPH180" s="81"/>
      <c r="MPI180" s="81"/>
      <c r="MPJ180" s="81"/>
      <c r="MPK180" s="81"/>
      <c r="MPL180" s="81"/>
      <c r="MPM180" s="81"/>
      <c r="MPN180" s="81"/>
      <c r="MPO180" s="81"/>
      <c r="MPP180" s="81"/>
      <c r="MPQ180" s="81"/>
      <c r="MPR180" s="81"/>
      <c r="MPS180" s="81"/>
      <c r="MPT180" s="81"/>
      <c r="MPU180" s="81"/>
      <c r="MPV180" s="81"/>
      <c r="MPW180" s="81"/>
      <c r="MPX180" s="81"/>
      <c r="MPY180" s="81"/>
      <c r="MPZ180" s="81"/>
      <c r="MQA180" s="81"/>
      <c r="MQB180" s="81"/>
      <c r="MQC180" s="81"/>
      <c r="MQD180" s="81"/>
      <c r="MQE180" s="81"/>
      <c r="MQF180" s="81"/>
      <c r="MQG180" s="81"/>
      <c r="MQH180" s="81"/>
      <c r="MQI180" s="81"/>
      <c r="MQJ180" s="81"/>
      <c r="MQK180" s="81"/>
      <c r="MQL180" s="81"/>
      <c r="MQM180" s="81"/>
      <c r="MQN180" s="81"/>
      <c r="MQO180" s="81"/>
      <c r="MQP180" s="81"/>
      <c r="MQQ180" s="81"/>
      <c r="MQR180" s="81"/>
      <c r="MQS180" s="81"/>
      <c r="MQT180" s="81"/>
      <c r="MQU180" s="81"/>
      <c r="MQV180" s="81"/>
      <c r="MQW180" s="81"/>
      <c r="MQX180" s="81"/>
      <c r="MQY180" s="81"/>
      <c r="MQZ180" s="81"/>
      <c r="MRA180" s="81"/>
      <c r="MRB180" s="81"/>
      <c r="MRC180" s="81"/>
      <c r="MRD180" s="81"/>
      <c r="MRE180" s="81"/>
      <c r="MRF180" s="81"/>
      <c r="MRG180" s="81"/>
      <c r="MRH180" s="81"/>
      <c r="MRI180" s="81"/>
      <c r="MRJ180" s="81"/>
      <c r="MRK180" s="81"/>
      <c r="MRL180" s="81"/>
      <c r="MRM180" s="81"/>
      <c r="MRN180" s="81"/>
      <c r="MRO180" s="81"/>
      <c r="MRP180" s="81"/>
      <c r="MRQ180" s="81"/>
      <c r="MRR180" s="81"/>
      <c r="MRS180" s="81"/>
      <c r="MRT180" s="81"/>
      <c r="MRU180" s="81"/>
      <c r="MRV180" s="81"/>
      <c r="MRW180" s="81"/>
      <c r="MRX180" s="81"/>
      <c r="MRY180" s="81"/>
      <c r="MRZ180" s="81"/>
      <c r="MSA180" s="81"/>
      <c r="MSB180" s="81"/>
      <c r="MSC180" s="81"/>
      <c r="MSD180" s="81"/>
      <c r="MSE180" s="81"/>
      <c r="MSF180" s="81"/>
      <c r="MSG180" s="81"/>
      <c r="MSH180" s="81"/>
      <c r="MSI180" s="81"/>
      <c r="MSJ180" s="81"/>
      <c r="MSK180" s="81"/>
      <c r="MSL180" s="81"/>
      <c r="MSM180" s="81"/>
      <c r="MSN180" s="81"/>
      <c r="MSO180" s="81"/>
      <c r="MSP180" s="81"/>
      <c r="MSQ180" s="81"/>
      <c r="MSR180" s="81"/>
      <c r="MSS180" s="81"/>
      <c r="MST180" s="81"/>
      <c r="MSU180" s="81"/>
      <c r="MSV180" s="81"/>
      <c r="MSW180" s="81"/>
      <c r="MSX180" s="81"/>
      <c r="MSY180" s="81"/>
      <c r="MSZ180" s="81"/>
      <c r="MTA180" s="81"/>
      <c r="MTB180" s="81"/>
      <c r="MTC180" s="81"/>
      <c r="MTD180" s="81"/>
      <c r="MTE180" s="81"/>
      <c r="MTF180" s="81"/>
      <c r="MTG180" s="81"/>
      <c r="MTH180" s="81"/>
      <c r="MTI180" s="81"/>
      <c r="MTJ180" s="81"/>
      <c r="MTK180" s="81"/>
      <c r="MTL180" s="81"/>
      <c r="MTM180" s="81"/>
      <c r="MTN180" s="81"/>
      <c r="MTO180" s="81"/>
      <c r="MTP180" s="81"/>
      <c r="MTQ180" s="81"/>
      <c r="MTR180" s="81"/>
      <c r="MTS180" s="81"/>
      <c r="MTT180" s="81"/>
      <c r="MTU180" s="81"/>
      <c r="MTV180" s="81"/>
      <c r="MTW180" s="81"/>
      <c r="MTX180" s="81"/>
      <c r="MTY180" s="81"/>
      <c r="MTZ180" s="81"/>
      <c r="MUA180" s="81"/>
      <c r="MUB180" s="81"/>
      <c r="MUC180" s="81"/>
      <c r="MUD180" s="81"/>
      <c r="MUE180" s="81"/>
      <c r="MUF180" s="81"/>
      <c r="MUG180" s="81"/>
      <c r="MUH180" s="81"/>
      <c r="MUI180" s="81"/>
      <c r="MUJ180" s="81"/>
      <c r="MUK180" s="81"/>
      <c r="MUL180" s="81"/>
      <c r="MUM180" s="81"/>
      <c r="MUN180" s="81"/>
      <c r="MUO180" s="81"/>
      <c r="MUP180" s="81"/>
      <c r="MUQ180" s="81"/>
      <c r="MUR180" s="81"/>
      <c r="MUS180" s="81"/>
      <c r="MUT180" s="81"/>
      <c r="MUU180" s="81"/>
      <c r="MUV180" s="81"/>
      <c r="MUW180" s="81"/>
      <c r="MUX180" s="81"/>
      <c r="MUY180" s="81"/>
      <c r="MUZ180" s="81"/>
      <c r="MVA180" s="81"/>
      <c r="MVB180" s="81"/>
      <c r="MVC180" s="81"/>
      <c r="MVD180" s="81"/>
      <c r="MVE180" s="81"/>
      <c r="MVF180" s="81"/>
      <c r="MVG180" s="81"/>
      <c r="MVH180" s="81"/>
      <c r="MVI180" s="81"/>
      <c r="MVJ180" s="81"/>
      <c r="MVK180" s="81"/>
      <c r="MVL180" s="81"/>
      <c r="MVM180" s="81"/>
      <c r="MVN180" s="81"/>
      <c r="MVO180" s="81"/>
      <c r="MVP180" s="81"/>
      <c r="MVQ180" s="81"/>
      <c r="MVR180" s="81"/>
      <c r="MVS180" s="81"/>
      <c r="MVT180" s="81"/>
      <c r="MVU180" s="81"/>
      <c r="MVV180" s="81"/>
      <c r="MVW180" s="81"/>
      <c r="MVX180" s="81"/>
      <c r="MVY180" s="81"/>
      <c r="MVZ180" s="81"/>
      <c r="MWA180" s="81"/>
      <c r="MWB180" s="81"/>
      <c r="MWC180" s="81"/>
      <c r="MWD180" s="81"/>
      <c r="MWE180" s="81"/>
      <c r="MWF180" s="81"/>
      <c r="MWG180" s="81"/>
      <c r="MWH180" s="81"/>
      <c r="MWI180" s="81"/>
      <c r="MWJ180" s="81"/>
      <c r="MWK180" s="81"/>
      <c r="MWL180" s="81"/>
      <c r="MWM180" s="81"/>
      <c r="MWN180" s="81"/>
      <c r="MWO180" s="81"/>
      <c r="MWP180" s="81"/>
      <c r="MWQ180" s="81"/>
      <c r="MWR180" s="81"/>
      <c r="MWS180" s="81"/>
      <c r="MWT180" s="81"/>
      <c r="MWU180" s="81"/>
      <c r="MWV180" s="81"/>
      <c r="MWW180" s="81"/>
      <c r="MWX180" s="81"/>
      <c r="MWY180" s="81"/>
      <c r="MWZ180" s="81"/>
      <c r="MXA180" s="81"/>
      <c r="MXB180" s="81"/>
      <c r="MXC180" s="81"/>
      <c r="MXD180" s="81"/>
      <c r="MXE180" s="81"/>
      <c r="MXF180" s="81"/>
      <c r="MXG180" s="81"/>
      <c r="MXH180" s="81"/>
      <c r="MXI180" s="81"/>
      <c r="MXJ180" s="81"/>
      <c r="MXK180" s="81"/>
      <c r="MXL180" s="81"/>
      <c r="MXM180" s="81"/>
      <c r="MXN180" s="81"/>
      <c r="MXO180" s="81"/>
      <c r="MXP180" s="81"/>
      <c r="MXQ180" s="81"/>
      <c r="MXR180" s="81"/>
      <c r="MXS180" s="81"/>
      <c r="MXT180" s="81"/>
      <c r="MXU180" s="81"/>
      <c r="MXV180" s="81"/>
      <c r="MXW180" s="81"/>
      <c r="MXX180" s="81"/>
      <c r="MXY180" s="81"/>
      <c r="MXZ180" s="81"/>
      <c r="MYA180" s="81"/>
      <c r="MYB180" s="81"/>
      <c r="MYC180" s="81"/>
      <c r="MYD180" s="81"/>
      <c r="MYE180" s="81"/>
      <c r="MYF180" s="81"/>
      <c r="MYG180" s="81"/>
      <c r="MYH180" s="81"/>
      <c r="MYI180" s="81"/>
      <c r="MYJ180" s="81"/>
      <c r="MYK180" s="81"/>
      <c r="MYL180" s="81"/>
      <c r="MYM180" s="81"/>
      <c r="MYN180" s="81"/>
      <c r="MYO180" s="81"/>
      <c r="MYP180" s="81"/>
      <c r="MYQ180" s="81"/>
      <c r="MYR180" s="81"/>
      <c r="MYS180" s="81"/>
      <c r="MYT180" s="81"/>
      <c r="MYU180" s="81"/>
      <c r="MYV180" s="81"/>
      <c r="MYW180" s="81"/>
      <c r="MYX180" s="81"/>
      <c r="MYY180" s="81"/>
      <c r="MYZ180" s="81"/>
      <c r="MZA180" s="81"/>
      <c r="MZB180" s="81"/>
      <c r="MZC180" s="81"/>
      <c r="MZD180" s="81"/>
      <c r="MZE180" s="81"/>
      <c r="MZF180" s="81"/>
      <c r="MZG180" s="81"/>
      <c r="MZH180" s="81"/>
      <c r="MZI180" s="81"/>
      <c r="MZJ180" s="81"/>
      <c r="MZK180" s="81"/>
      <c r="MZL180" s="81"/>
      <c r="MZM180" s="81"/>
      <c r="MZN180" s="81"/>
      <c r="MZO180" s="81"/>
      <c r="MZP180" s="81"/>
      <c r="MZQ180" s="81"/>
      <c r="MZR180" s="81"/>
      <c r="MZS180" s="81"/>
      <c r="MZT180" s="81"/>
      <c r="MZU180" s="81"/>
      <c r="MZV180" s="81"/>
      <c r="MZW180" s="81"/>
      <c r="MZX180" s="81"/>
      <c r="MZY180" s="81"/>
      <c r="MZZ180" s="81"/>
      <c r="NAA180" s="81"/>
      <c r="NAB180" s="81"/>
      <c r="NAC180" s="81"/>
      <c r="NAD180" s="81"/>
      <c r="NAE180" s="81"/>
      <c r="NAF180" s="81"/>
      <c r="NAG180" s="81"/>
      <c r="NAH180" s="81"/>
      <c r="NAI180" s="81"/>
      <c r="NAJ180" s="81"/>
      <c r="NAK180" s="81"/>
      <c r="NAL180" s="81"/>
      <c r="NAM180" s="81"/>
      <c r="NAN180" s="81"/>
      <c r="NAO180" s="81"/>
      <c r="NAP180" s="81"/>
      <c r="NAQ180" s="81"/>
      <c r="NAR180" s="81"/>
      <c r="NAS180" s="81"/>
      <c r="NAT180" s="81"/>
      <c r="NAU180" s="81"/>
      <c r="NAV180" s="81"/>
      <c r="NAW180" s="81"/>
      <c r="NAX180" s="81"/>
      <c r="NAY180" s="81"/>
      <c r="NAZ180" s="81"/>
      <c r="NBA180" s="81"/>
      <c r="NBB180" s="81"/>
      <c r="NBC180" s="81"/>
      <c r="NBD180" s="81"/>
      <c r="NBE180" s="81"/>
      <c r="NBF180" s="81"/>
      <c r="NBG180" s="81"/>
      <c r="NBH180" s="81"/>
      <c r="NBI180" s="81"/>
      <c r="NBJ180" s="81"/>
      <c r="NBK180" s="81"/>
      <c r="NBL180" s="81"/>
      <c r="NBM180" s="81"/>
      <c r="NBN180" s="81"/>
      <c r="NBO180" s="81"/>
      <c r="NBP180" s="81"/>
      <c r="NBQ180" s="81"/>
      <c r="NBR180" s="81"/>
      <c r="NBS180" s="81"/>
      <c r="NBT180" s="81"/>
      <c r="NBU180" s="81"/>
      <c r="NBV180" s="81"/>
      <c r="NBW180" s="81"/>
      <c r="NBX180" s="81"/>
      <c r="NBY180" s="81"/>
      <c r="NBZ180" s="81"/>
      <c r="NCA180" s="81"/>
      <c r="NCB180" s="81"/>
      <c r="NCC180" s="81"/>
      <c r="NCD180" s="81"/>
      <c r="NCE180" s="81"/>
      <c r="NCF180" s="81"/>
      <c r="NCG180" s="81"/>
      <c r="NCH180" s="81"/>
      <c r="NCI180" s="81"/>
      <c r="NCJ180" s="81"/>
      <c r="NCK180" s="81"/>
      <c r="NCL180" s="81"/>
      <c r="NCM180" s="81"/>
      <c r="NCN180" s="81"/>
      <c r="NCO180" s="81"/>
      <c r="NCP180" s="81"/>
      <c r="NCQ180" s="81"/>
      <c r="NCR180" s="81"/>
      <c r="NCS180" s="81"/>
      <c r="NCT180" s="81"/>
      <c r="NCU180" s="81"/>
      <c r="NCV180" s="81"/>
      <c r="NCW180" s="81"/>
      <c r="NCX180" s="81"/>
      <c r="NCY180" s="81"/>
      <c r="NCZ180" s="81"/>
      <c r="NDA180" s="81"/>
      <c r="NDB180" s="81"/>
      <c r="NDC180" s="81"/>
      <c r="NDD180" s="81"/>
      <c r="NDE180" s="81"/>
      <c r="NDF180" s="81"/>
      <c r="NDG180" s="81"/>
      <c r="NDH180" s="81"/>
      <c r="NDI180" s="81"/>
      <c r="NDJ180" s="81"/>
      <c r="NDK180" s="81"/>
      <c r="NDL180" s="81"/>
      <c r="NDM180" s="81"/>
      <c r="NDN180" s="81"/>
      <c r="NDO180" s="81"/>
      <c r="NDP180" s="81"/>
      <c r="NDQ180" s="81"/>
      <c r="NDR180" s="81"/>
      <c r="NDS180" s="81"/>
      <c r="NDT180" s="81"/>
      <c r="NDU180" s="81"/>
      <c r="NDV180" s="81"/>
      <c r="NDW180" s="81"/>
      <c r="NDX180" s="81"/>
      <c r="NDY180" s="81"/>
      <c r="NDZ180" s="81"/>
      <c r="NEA180" s="81"/>
      <c r="NEB180" s="81"/>
      <c r="NEC180" s="81"/>
      <c r="NED180" s="81"/>
      <c r="NEE180" s="81"/>
      <c r="NEF180" s="81"/>
      <c r="NEG180" s="81"/>
      <c r="NEH180" s="81"/>
      <c r="NEI180" s="81"/>
      <c r="NEJ180" s="81"/>
      <c r="NEK180" s="81"/>
      <c r="NEL180" s="81"/>
      <c r="NEM180" s="81"/>
      <c r="NEN180" s="81"/>
      <c r="NEO180" s="81"/>
      <c r="NEP180" s="81"/>
      <c r="NEQ180" s="81"/>
      <c r="NER180" s="81"/>
      <c r="NES180" s="81"/>
      <c r="NET180" s="81"/>
      <c r="NEU180" s="81"/>
      <c r="NEV180" s="81"/>
      <c r="NEW180" s="81"/>
      <c r="NEX180" s="81"/>
      <c r="NEY180" s="81"/>
      <c r="NEZ180" s="81"/>
      <c r="NFA180" s="81"/>
      <c r="NFB180" s="81"/>
      <c r="NFC180" s="81"/>
      <c r="NFD180" s="81"/>
      <c r="NFE180" s="81"/>
      <c r="NFF180" s="81"/>
      <c r="NFG180" s="81"/>
      <c r="NFH180" s="81"/>
      <c r="NFI180" s="81"/>
      <c r="NFJ180" s="81"/>
      <c r="NFK180" s="81"/>
      <c r="NFL180" s="81"/>
      <c r="NFM180" s="81"/>
      <c r="NFN180" s="81"/>
      <c r="NFO180" s="81"/>
      <c r="NFP180" s="81"/>
      <c r="NFQ180" s="81"/>
      <c r="NFR180" s="81"/>
      <c r="NFS180" s="81"/>
      <c r="NFT180" s="81"/>
      <c r="NFU180" s="81"/>
      <c r="NFV180" s="81"/>
      <c r="NFW180" s="81"/>
      <c r="NFX180" s="81"/>
      <c r="NFY180" s="81"/>
      <c r="NFZ180" s="81"/>
      <c r="NGA180" s="81"/>
      <c r="NGB180" s="81"/>
      <c r="NGC180" s="81"/>
      <c r="NGD180" s="81"/>
      <c r="NGE180" s="81"/>
      <c r="NGF180" s="81"/>
      <c r="NGG180" s="81"/>
      <c r="NGH180" s="81"/>
      <c r="NGI180" s="81"/>
      <c r="NGJ180" s="81"/>
      <c r="NGK180" s="81"/>
      <c r="NGL180" s="81"/>
      <c r="NGM180" s="81"/>
      <c r="NGN180" s="81"/>
      <c r="NGO180" s="81"/>
      <c r="NGP180" s="81"/>
      <c r="NGQ180" s="81"/>
      <c r="NGR180" s="81"/>
      <c r="NGS180" s="81"/>
      <c r="NGT180" s="81"/>
      <c r="NGU180" s="81"/>
      <c r="NGV180" s="81"/>
      <c r="NGW180" s="81"/>
      <c r="NGX180" s="81"/>
      <c r="NGY180" s="81"/>
      <c r="NGZ180" s="81"/>
      <c r="NHA180" s="81"/>
      <c r="NHB180" s="81"/>
      <c r="NHC180" s="81"/>
      <c r="NHD180" s="81"/>
      <c r="NHE180" s="81"/>
      <c r="NHF180" s="81"/>
      <c r="NHG180" s="81"/>
      <c r="NHH180" s="81"/>
      <c r="NHI180" s="81"/>
      <c r="NHJ180" s="81"/>
      <c r="NHK180" s="81"/>
      <c r="NHL180" s="81"/>
      <c r="NHM180" s="81"/>
      <c r="NHN180" s="81"/>
      <c r="NHO180" s="81"/>
      <c r="NHP180" s="81"/>
      <c r="NHQ180" s="81"/>
      <c r="NHR180" s="81"/>
      <c r="NHS180" s="81"/>
      <c r="NHT180" s="81"/>
      <c r="NHU180" s="81"/>
      <c r="NHV180" s="81"/>
      <c r="NHW180" s="81"/>
      <c r="NHX180" s="81"/>
      <c r="NHY180" s="81"/>
      <c r="NHZ180" s="81"/>
      <c r="NIA180" s="81"/>
      <c r="NIB180" s="81"/>
      <c r="NIC180" s="81"/>
      <c r="NID180" s="81"/>
      <c r="NIE180" s="81"/>
      <c r="NIF180" s="81"/>
      <c r="NIG180" s="81"/>
      <c r="NIH180" s="81"/>
      <c r="NII180" s="81"/>
      <c r="NIJ180" s="81"/>
      <c r="NIK180" s="81"/>
      <c r="NIL180" s="81"/>
      <c r="NIM180" s="81"/>
      <c r="NIN180" s="81"/>
      <c r="NIO180" s="81"/>
      <c r="NIP180" s="81"/>
      <c r="NIQ180" s="81"/>
      <c r="NIR180" s="81"/>
      <c r="NIS180" s="81"/>
      <c r="NIT180" s="81"/>
      <c r="NIU180" s="81"/>
      <c r="NIV180" s="81"/>
      <c r="NIW180" s="81"/>
      <c r="NIX180" s="81"/>
      <c r="NIY180" s="81"/>
      <c r="NIZ180" s="81"/>
      <c r="NJA180" s="81"/>
      <c r="NJB180" s="81"/>
      <c r="NJC180" s="81"/>
      <c r="NJD180" s="81"/>
      <c r="NJE180" s="81"/>
      <c r="NJF180" s="81"/>
      <c r="NJG180" s="81"/>
      <c r="NJH180" s="81"/>
      <c r="NJI180" s="81"/>
      <c r="NJJ180" s="81"/>
      <c r="NJK180" s="81"/>
      <c r="NJL180" s="81"/>
      <c r="NJM180" s="81"/>
      <c r="NJN180" s="81"/>
      <c r="NJO180" s="81"/>
      <c r="NJP180" s="81"/>
      <c r="NJQ180" s="81"/>
      <c r="NJR180" s="81"/>
      <c r="NJS180" s="81"/>
      <c r="NJT180" s="81"/>
      <c r="NJU180" s="81"/>
      <c r="NJV180" s="81"/>
      <c r="NJW180" s="81"/>
      <c r="NJX180" s="81"/>
      <c r="NJY180" s="81"/>
      <c r="NJZ180" s="81"/>
      <c r="NKA180" s="81"/>
      <c r="NKB180" s="81"/>
      <c r="NKC180" s="81"/>
      <c r="NKD180" s="81"/>
      <c r="NKE180" s="81"/>
      <c r="NKF180" s="81"/>
      <c r="NKG180" s="81"/>
      <c r="NKH180" s="81"/>
      <c r="NKI180" s="81"/>
      <c r="NKJ180" s="81"/>
      <c r="NKK180" s="81"/>
      <c r="NKL180" s="81"/>
      <c r="NKM180" s="81"/>
      <c r="NKN180" s="81"/>
      <c r="NKO180" s="81"/>
      <c r="NKP180" s="81"/>
      <c r="NKQ180" s="81"/>
      <c r="NKR180" s="81"/>
      <c r="NKS180" s="81"/>
      <c r="NKT180" s="81"/>
      <c r="NKU180" s="81"/>
      <c r="NKV180" s="81"/>
      <c r="NKW180" s="81"/>
      <c r="NKX180" s="81"/>
      <c r="NKY180" s="81"/>
      <c r="NKZ180" s="81"/>
      <c r="NLA180" s="81"/>
      <c r="NLB180" s="81"/>
      <c r="NLC180" s="81"/>
      <c r="NLD180" s="81"/>
      <c r="NLE180" s="81"/>
      <c r="NLF180" s="81"/>
      <c r="NLG180" s="81"/>
      <c r="NLH180" s="81"/>
      <c r="NLI180" s="81"/>
      <c r="NLJ180" s="81"/>
      <c r="NLK180" s="81"/>
      <c r="NLL180" s="81"/>
      <c r="NLM180" s="81"/>
      <c r="NLN180" s="81"/>
      <c r="NLO180" s="81"/>
      <c r="NLP180" s="81"/>
      <c r="NLQ180" s="81"/>
      <c r="NLR180" s="81"/>
      <c r="NLS180" s="81"/>
      <c r="NLT180" s="81"/>
      <c r="NLU180" s="81"/>
      <c r="NLV180" s="81"/>
      <c r="NLW180" s="81"/>
      <c r="NLX180" s="81"/>
      <c r="NLY180" s="81"/>
      <c r="NLZ180" s="81"/>
      <c r="NMA180" s="81"/>
      <c r="NMB180" s="81"/>
      <c r="NMC180" s="81"/>
      <c r="NMD180" s="81"/>
      <c r="NME180" s="81"/>
      <c r="NMF180" s="81"/>
      <c r="NMG180" s="81"/>
      <c r="NMH180" s="81"/>
      <c r="NMI180" s="81"/>
      <c r="NMJ180" s="81"/>
      <c r="NMK180" s="81"/>
      <c r="NML180" s="81"/>
      <c r="NMM180" s="81"/>
      <c r="NMN180" s="81"/>
      <c r="NMO180" s="81"/>
      <c r="NMP180" s="81"/>
      <c r="NMQ180" s="81"/>
      <c r="NMR180" s="81"/>
      <c r="NMS180" s="81"/>
      <c r="NMT180" s="81"/>
      <c r="NMU180" s="81"/>
      <c r="NMV180" s="81"/>
      <c r="NMW180" s="81"/>
      <c r="NMX180" s="81"/>
      <c r="NMY180" s="81"/>
      <c r="NMZ180" s="81"/>
      <c r="NNA180" s="81"/>
      <c r="NNB180" s="81"/>
      <c r="NNC180" s="81"/>
      <c r="NND180" s="81"/>
      <c r="NNE180" s="81"/>
      <c r="NNF180" s="81"/>
      <c r="NNG180" s="81"/>
      <c r="NNH180" s="81"/>
      <c r="NNI180" s="81"/>
      <c r="NNJ180" s="81"/>
      <c r="NNK180" s="81"/>
      <c r="NNL180" s="81"/>
      <c r="NNM180" s="81"/>
      <c r="NNN180" s="81"/>
      <c r="NNO180" s="81"/>
      <c r="NNP180" s="81"/>
      <c r="NNQ180" s="81"/>
      <c r="NNR180" s="81"/>
      <c r="NNS180" s="81"/>
      <c r="NNT180" s="81"/>
      <c r="NNU180" s="81"/>
      <c r="NNV180" s="81"/>
      <c r="NNW180" s="81"/>
      <c r="NNX180" s="81"/>
      <c r="NNY180" s="81"/>
      <c r="NNZ180" s="81"/>
      <c r="NOA180" s="81"/>
      <c r="NOB180" s="81"/>
      <c r="NOC180" s="81"/>
      <c r="NOD180" s="81"/>
      <c r="NOE180" s="81"/>
      <c r="NOF180" s="81"/>
      <c r="NOG180" s="81"/>
      <c r="NOH180" s="81"/>
      <c r="NOI180" s="81"/>
      <c r="NOJ180" s="81"/>
      <c r="NOK180" s="81"/>
      <c r="NOL180" s="81"/>
      <c r="NOM180" s="81"/>
      <c r="NON180" s="81"/>
      <c r="NOO180" s="81"/>
      <c r="NOP180" s="81"/>
      <c r="NOQ180" s="81"/>
      <c r="NOR180" s="81"/>
      <c r="NOS180" s="81"/>
      <c r="NOT180" s="81"/>
      <c r="NOU180" s="81"/>
      <c r="NOV180" s="81"/>
      <c r="NOW180" s="81"/>
      <c r="NOX180" s="81"/>
      <c r="NOY180" s="81"/>
      <c r="NOZ180" s="81"/>
      <c r="NPA180" s="81"/>
      <c r="NPB180" s="81"/>
      <c r="NPC180" s="81"/>
      <c r="NPD180" s="81"/>
      <c r="NPE180" s="81"/>
      <c r="NPF180" s="81"/>
      <c r="NPG180" s="81"/>
      <c r="NPH180" s="81"/>
      <c r="NPI180" s="81"/>
      <c r="NPJ180" s="81"/>
      <c r="NPK180" s="81"/>
      <c r="NPL180" s="81"/>
      <c r="NPM180" s="81"/>
      <c r="NPN180" s="81"/>
      <c r="NPO180" s="81"/>
      <c r="NPP180" s="81"/>
      <c r="NPQ180" s="81"/>
      <c r="NPR180" s="81"/>
      <c r="NPS180" s="81"/>
      <c r="NPT180" s="81"/>
      <c r="NPU180" s="81"/>
      <c r="NPV180" s="81"/>
      <c r="NPW180" s="81"/>
      <c r="NPX180" s="81"/>
      <c r="NPY180" s="81"/>
      <c r="NPZ180" s="81"/>
      <c r="NQA180" s="81"/>
      <c r="NQB180" s="81"/>
      <c r="NQC180" s="81"/>
      <c r="NQD180" s="81"/>
      <c r="NQE180" s="81"/>
      <c r="NQF180" s="81"/>
      <c r="NQG180" s="81"/>
      <c r="NQH180" s="81"/>
      <c r="NQI180" s="81"/>
      <c r="NQJ180" s="81"/>
      <c r="NQK180" s="81"/>
      <c r="NQL180" s="81"/>
      <c r="NQM180" s="81"/>
      <c r="NQN180" s="81"/>
      <c r="NQO180" s="81"/>
      <c r="NQP180" s="81"/>
      <c r="NQQ180" s="81"/>
      <c r="NQR180" s="81"/>
      <c r="NQS180" s="81"/>
      <c r="NQT180" s="81"/>
      <c r="NQU180" s="81"/>
      <c r="NQV180" s="81"/>
      <c r="NQW180" s="81"/>
      <c r="NQX180" s="81"/>
      <c r="NQY180" s="81"/>
      <c r="NQZ180" s="81"/>
      <c r="NRA180" s="81"/>
      <c r="NRB180" s="81"/>
      <c r="NRC180" s="81"/>
      <c r="NRD180" s="81"/>
      <c r="NRE180" s="81"/>
      <c r="NRF180" s="81"/>
      <c r="NRG180" s="81"/>
      <c r="NRH180" s="81"/>
      <c r="NRI180" s="81"/>
      <c r="NRJ180" s="81"/>
      <c r="NRK180" s="81"/>
      <c r="NRL180" s="81"/>
      <c r="NRM180" s="81"/>
      <c r="NRN180" s="81"/>
      <c r="NRO180" s="81"/>
      <c r="NRP180" s="81"/>
      <c r="NRQ180" s="81"/>
      <c r="NRR180" s="81"/>
      <c r="NRS180" s="81"/>
      <c r="NRT180" s="81"/>
      <c r="NRU180" s="81"/>
      <c r="NRV180" s="81"/>
      <c r="NRW180" s="81"/>
      <c r="NRX180" s="81"/>
      <c r="NRY180" s="81"/>
      <c r="NRZ180" s="81"/>
      <c r="NSA180" s="81"/>
      <c r="NSB180" s="81"/>
      <c r="NSC180" s="81"/>
      <c r="NSD180" s="81"/>
      <c r="NSE180" s="81"/>
      <c r="NSF180" s="81"/>
      <c r="NSG180" s="81"/>
      <c r="NSH180" s="81"/>
      <c r="NSI180" s="81"/>
      <c r="NSJ180" s="81"/>
      <c r="NSK180" s="81"/>
      <c r="NSL180" s="81"/>
      <c r="NSM180" s="81"/>
      <c r="NSN180" s="81"/>
      <c r="NSO180" s="81"/>
      <c r="NSP180" s="81"/>
      <c r="NSQ180" s="81"/>
      <c r="NSR180" s="81"/>
      <c r="NSS180" s="81"/>
      <c r="NST180" s="81"/>
      <c r="NSU180" s="81"/>
      <c r="NSV180" s="81"/>
      <c r="NSW180" s="81"/>
      <c r="NSX180" s="81"/>
      <c r="NSY180" s="81"/>
      <c r="NSZ180" s="81"/>
      <c r="NTA180" s="81"/>
      <c r="NTB180" s="81"/>
      <c r="NTC180" s="81"/>
      <c r="NTD180" s="81"/>
      <c r="NTE180" s="81"/>
      <c r="NTF180" s="81"/>
      <c r="NTG180" s="81"/>
      <c r="NTH180" s="81"/>
      <c r="NTI180" s="81"/>
      <c r="NTJ180" s="81"/>
      <c r="NTK180" s="81"/>
      <c r="NTL180" s="81"/>
      <c r="NTM180" s="81"/>
      <c r="NTN180" s="81"/>
      <c r="NTO180" s="81"/>
      <c r="NTP180" s="81"/>
      <c r="NTQ180" s="81"/>
      <c r="NTR180" s="81"/>
      <c r="NTS180" s="81"/>
      <c r="NTT180" s="81"/>
      <c r="NTU180" s="81"/>
      <c r="NTV180" s="81"/>
      <c r="NTW180" s="81"/>
      <c r="NTX180" s="81"/>
      <c r="NTY180" s="81"/>
      <c r="NTZ180" s="81"/>
      <c r="NUA180" s="81"/>
      <c r="NUB180" s="81"/>
      <c r="NUC180" s="81"/>
      <c r="NUD180" s="81"/>
      <c r="NUE180" s="81"/>
      <c r="NUF180" s="81"/>
      <c r="NUG180" s="81"/>
      <c r="NUH180" s="81"/>
      <c r="NUI180" s="81"/>
      <c r="NUJ180" s="81"/>
      <c r="NUK180" s="81"/>
      <c r="NUL180" s="81"/>
      <c r="NUM180" s="81"/>
      <c r="NUN180" s="81"/>
      <c r="NUO180" s="81"/>
      <c r="NUP180" s="81"/>
      <c r="NUQ180" s="81"/>
      <c r="NUR180" s="81"/>
      <c r="NUS180" s="81"/>
      <c r="NUT180" s="81"/>
      <c r="NUU180" s="81"/>
      <c r="NUV180" s="81"/>
      <c r="NUW180" s="81"/>
      <c r="NUX180" s="81"/>
      <c r="NUY180" s="81"/>
      <c r="NUZ180" s="81"/>
      <c r="NVA180" s="81"/>
      <c r="NVB180" s="81"/>
      <c r="NVC180" s="81"/>
      <c r="NVD180" s="81"/>
      <c r="NVE180" s="81"/>
      <c r="NVF180" s="81"/>
      <c r="NVG180" s="81"/>
      <c r="NVH180" s="81"/>
      <c r="NVI180" s="81"/>
      <c r="NVJ180" s="81"/>
      <c r="NVK180" s="81"/>
      <c r="NVL180" s="81"/>
      <c r="NVM180" s="81"/>
      <c r="NVN180" s="81"/>
      <c r="NVO180" s="81"/>
      <c r="NVP180" s="81"/>
      <c r="NVQ180" s="81"/>
      <c r="NVR180" s="81"/>
      <c r="NVS180" s="81"/>
      <c r="NVT180" s="81"/>
      <c r="NVU180" s="81"/>
      <c r="NVV180" s="81"/>
      <c r="NVW180" s="81"/>
      <c r="NVX180" s="81"/>
      <c r="NVY180" s="81"/>
      <c r="NVZ180" s="81"/>
      <c r="NWA180" s="81"/>
      <c r="NWB180" s="81"/>
      <c r="NWC180" s="81"/>
      <c r="NWD180" s="81"/>
      <c r="NWE180" s="81"/>
      <c r="NWF180" s="81"/>
      <c r="NWG180" s="81"/>
      <c r="NWH180" s="81"/>
      <c r="NWI180" s="81"/>
      <c r="NWJ180" s="81"/>
      <c r="NWK180" s="81"/>
      <c r="NWL180" s="81"/>
      <c r="NWM180" s="81"/>
      <c r="NWN180" s="81"/>
      <c r="NWO180" s="81"/>
      <c r="NWP180" s="81"/>
      <c r="NWQ180" s="81"/>
      <c r="NWR180" s="81"/>
      <c r="NWS180" s="81"/>
      <c r="NWT180" s="81"/>
      <c r="NWU180" s="81"/>
      <c r="NWV180" s="81"/>
      <c r="NWW180" s="81"/>
      <c r="NWX180" s="81"/>
      <c r="NWY180" s="81"/>
      <c r="NWZ180" s="81"/>
      <c r="NXA180" s="81"/>
      <c r="NXB180" s="81"/>
      <c r="NXC180" s="81"/>
      <c r="NXD180" s="81"/>
      <c r="NXE180" s="81"/>
      <c r="NXF180" s="81"/>
      <c r="NXG180" s="81"/>
      <c r="NXH180" s="81"/>
      <c r="NXI180" s="81"/>
      <c r="NXJ180" s="81"/>
      <c r="NXK180" s="81"/>
      <c r="NXL180" s="81"/>
      <c r="NXM180" s="81"/>
      <c r="NXN180" s="81"/>
      <c r="NXO180" s="81"/>
      <c r="NXP180" s="81"/>
      <c r="NXQ180" s="81"/>
      <c r="NXR180" s="81"/>
      <c r="NXS180" s="81"/>
      <c r="NXT180" s="81"/>
      <c r="NXU180" s="81"/>
      <c r="NXV180" s="81"/>
      <c r="NXW180" s="81"/>
      <c r="NXX180" s="81"/>
      <c r="NXY180" s="81"/>
      <c r="NXZ180" s="81"/>
      <c r="NYA180" s="81"/>
      <c r="NYB180" s="81"/>
      <c r="NYC180" s="81"/>
      <c r="NYD180" s="81"/>
      <c r="NYE180" s="81"/>
      <c r="NYF180" s="81"/>
      <c r="NYG180" s="81"/>
      <c r="NYH180" s="81"/>
      <c r="NYI180" s="81"/>
      <c r="NYJ180" s="81"/>
      <c r="NYK180" s="81"/>
      <c r="NYL180" s="81"/>
      <c r="NYM180" s="81"/>
      <c r="NYN180" s="81"/>
      <c r="NYO180" s="81"/>
      <c r="NYP180" s="81"/>
      <c r="NYQ180" s="81"/>
      <c r="NYR180" s="81"/>
      <c r="NYS180" s="81"/>
      <c r="NYT180" s="81"/>
      <c r="NYU180" s="81"/>
      <c r="NYV180" s="81"/>
      <c r="NYW180" s="81"/>
      <c r="NYX180" s="81"/>
      <c r="NYY180" s="81"/>
      <c r="NYZ180" s="81"/>
      <c r="NZA180" s="81"/>
      <c r="NZB180" s="81"/>
      <c r="NZC180" s="81"/>
      <c r="NZD180" s="81"/>
      <c r="NZE180" s="81"/>
      <c r="NZF180" s="81"/>
      <c r="NZG180" s="81"/>
      <c r="NZH180" s="81"/>
      <c r="NZI180" s="81"/>
      <c r="NZJ180" s="81"/>
      <c r="NZK180" s="81"/>
      <c r="NZL180" s="81"/>
      <c r="NZM180" s="81"/>
      <c r="NZN180" s="81"/>
      <c r="NZO180" s="81"/>
      <c r="NZP180" s="81"/>
      <c r="NZQ180" s="81"/>
      <c r="NZR180" s="81"/>
      <c r="NZS180" s="81"/>
      <c r="NZT180" s="81"/>
      <c r="NZU180" s="81"/>
      <c r="NZV180" s="81"/>
      <c r="NZW180" s="81"/>
      <c r="NZX180" s="81"/>
      <c r="NZY180" s="81"/>
      <c r="NZZ180" s="81"/>
      <c r="OAA180" s="81"/>
      <c r="OAB180" s="81"/>
      <c r="OAC180" s="81"/>
      <c r="OAD180" s="81"/>
      <c r="OAE180" s="81"/>
      <c r="OAF180" s="81"/>
      <c r="OAG180" s="81"/>
      <c r="OAH180" s="81"/>
      <c r="OAI180" s="81"/>
      <c r="OAJ180" s="81"/>
      <c r="OAK180" s="81"/>
      <c r="OAL180" s="81"/>
      <c r="OAM180" s="81"/>
      <c r="OAN180" s="81"/>
      <c r="OAO180" s="81"/>
      <c r="OAP180" s="81"/>
      <c r="OAQ180" s="81"/>
      <c r="OAR180" s="81"/>
      <c r="OAS180" s="81"/>
      <c r="OAT180" s="81"/>
      <c r="OAU180" s="81"/>
      <c r="OAV180" s="81"/>
      <c r="OAW180" s="81"/>
      <c r="OAX180" s="81"/>
      <c r="OAY180" s="81"/>
      <c r="OAZ180" s="81"/>
      <c r="OBA180" s="81"/>
      <c r="OBB180" s="81"/>
      <c r="OBC180" s="81"/>
      <c r="OBD180" s="81"/>
      <c r="OBE180" s="81"/>
      <c r="OBF180" s="81"/>
      <c r="OBG180" s="81"/>
      <c r="OBH180" s="81"/>
      <c r="OBI180" s="81"/>
      <c r="OBJ180" s="81"/>
      <c r="OBK180" s="81"/>
      <c r="OBL180" s="81"/>
      <c r="OBM180" s="81"/>
      <c r="OBN180" s="81"/>
      <c r="OBO180" s="81"/>
      <c r="OBP180" s="81"/>
      <c r="OBQ180" s="81"/>
      <c r="OBR180" s="81"/>
      <c r="OBS180" s="81"/>
      <c r="OBT180" s="81"/>
      <c r="OBU180" s="81"/>
      <c r="OBV180" s="81"/>
      <c r="OBW180" s="81"/>
      <c r="OBX180" s="81"/>
      <c r="OBY180" s="81"/>
      <c r="OBZ180" s="81"/>
      <c r="OCA180" s="81"/>
      <c r="OCB180" s="81"/>
      <c r="OCC180" s="81"/>
      <c r="OCD180" s="81"/>
      <c r="OCE180" s="81"/>
      <c r="OCF180" s="81"/>
      <c r="OCG180" s="81"/>
      <c r="OCH180" s="81"/>
      <c r="OCI180" s="81"/>
      <c r="OCJ180" s="81"/>
      <c r="OCK180" s="81"/>
      <c r="OCL180" s="81"/>
      <c r="OCM180" s="81"/>
      <c r="OCN180" s="81"/>
      <c r="OCO180" s="81"/>
      <c r="OCP180" s="81"/>
      <c r="OCQ180" s="81"/>
      <c r="OCR180" s="81"/>
      <c r="OCS180" s="81"/>
      <c r="OCT180" s="81"/>
      <c r="OCU180" s="81"/>
      <c r="OCV180" s="81"/>
      <c r="OCW180" s="81"/>
      <c r="OCX180" s="81"/>
      <c r="OCY180" s="81"/>
      <c r="OCZ180" s="81"/>
      <c r="ODA180" s="81"/>
      <c r="ODB180" s="81"/>
      <c r="ODC180" s="81"/>
      <c r="ODD180" s="81"/>
      <c r="ODE180" s="81"/>
      <c r="ODF180" s="81"/>
      <c r="ODG180" s="81"/>
      <c r="ODH180" s="81"/>
      <c r="ODI180" s="81"/>
      <c r="ODJ180" s="81"/>
      <c r="ODK180" s="81"/>
      <c r="ODL180" s="81"/>
      <c r="ODM180" s="81"/>
      <c r="ODN180" s="81"/>
      <c r="ODO180" s="81"/>
      <c r="ODP180" s="81"/>
      <c r="ODQ180" s="81"/>
      <c r="ODR180" s="81"/>
      <c r="ODS180" s="81"/>
      <c r="ODT180" s="81"/>
      <c r="ODU180" s="81"/>
      <c r="ODV180" s="81"/>
      <c r="ODW180" s="81"/>
      <c r="ODX180" s="81"/>
      <c r="ODY180" s="81"/>
      <c r="ODZ180" s="81"/>
      <c r="OEA180" s="81"/>
      <c r="OEB180" s="81"/>
      <c r="OEC180" s="81"/>
      <c r="OED180" s="81"/>
      <c r="OEE180" s="81"/>
      <c r="OEF180" s="81"/>
      <c r="OEG180" s="81"/>
      <c r="OEH180" s="81"/>
      <c r="OEI180" s="81"/>
      <c r="OEJ180" s="81"/>
      <c r="OEK180" s="81"/>
      <c r="OEL180" s="81"/>
      <c r="OEM180" s="81"/>
      <c r="OEN180" s="81"/>
      <c r="OEO180" s="81"/>
      <c r="OEP180" s="81"/>
      <c r="OEQ180" s="81"/>
      <c r="OER180" s="81"/>
      <c r="OES180" s="81"/>
      <c r="OET180" s="81"/>
      <c r="OEU180" s="81"/>
      <c r="OEV180" s="81"/>
      <c r="OEW180" s="81"/>
      <c r="OEX180" s="81"/>
      <c r="OEY180" s="81"/>
      <c r="OEZ180" s="81"/>
      <c r="OFA180" s="81"/>
      <c r="OFB180" s="81"/>
      <c r="OFC180" s="81"/>
      <c r="OFD180" s="81"/>
      <c r="OFE180" s="81"/>
      <c r="OFF180" s="81"/>
      <c r="OFG180" s="81"/>
      <c r="OFH180" s="81"/>
      <c r="OFI180" s="81"/>
      <c r="OFJ180" s="81"/>
      <c r="OFK180" s="81"/>
      <c r="OFL180" s="81"/>
      <c r="OFM180" s="81"/>
      <c r="OFN180" s="81"/>
      <c r="OFO180" s="81"/>
      <c r="OFP180" s="81"/>
      <c r="OFQ180" s="81"/>
      <c r="OFR180" s="81"/>
      <c r="OFS180" s="81"/>
      <c r="OFT180" s="81"/>
      <c r="OFU180" s="81"/>
      <c r="OFV180" s="81"/>
      <c r="OFW180" s="81"/>
      <c r="OFX180" s="81"/>
      <c r="OFY180" s="81"/>
      <c r="OFZ180" s="81"/>
      <c r="OGA180" s="81"/>
      <c r="OGB180" s="81"/>
      <c r="OGC180" s="81"/>
      <c r="OGD180" s="81"/>
      <c r="OGE180" s="81"/>
      <c r="OGF180" s="81"/>
      <c r="OGG180" s="81"/>
      <c r="OGH180" s="81"/>
      <c r="OGI180" s="81"/>
      <c r="OGJ180" s="81"/>
      <c r="OGK180" s="81"/>
      <c r="OGL180" s="81"/>
      <c r="OGM180" s="81"/>
      <c r="OGN180" s="81"/>
      <c r="OGO180" s="81"/>
      <c r="OGP180" s="81"/>
      <c r="OGQ180" s="81"/>
      <c r="OGR180" s="81"/>
      <c r="OGS180" s="81"/>
      <c r="OGT180" s="81"/>
      <c r="OGU180" s="81"/>
      <c r="OGV180" s="81"/>
      <c r="OGW180" s="81"/>
      <c r="OGX180" s="81"/>
      <c r="OGY180" s="81"/>
      <c r="OGZ180" s="81"/>
      <c r="OHA180" s="81"/>
      <c r="OHB180" s="81"/>
      <c r="OHC180" s="81"/>
      <c r="OHD180" s="81"/>
      <c r="OHE180" s="81"/>
      <c r="OHF180" s="81"/>
      <c r="OHG180" s="81"/>
      <c r="OHH180" s="81"/>
      <c r="OHI180" s="81"/>
      <c r="OHJ180" s="81"/>
      <c r="OHK180" s="81"/>
      <c r="OHL180" s="81"/>
      <c r="OHM180" s="81"/>
      <c r="OHN180" s="81"/>
      <c r="OHO180" s="81"/>
      <c r="OHP180" s="81"/>
      <c r="OHQ180" s="81"/>
      <c r="OHR180" s="81"/>
      <c r="OHS180" s="81"/>
      <c r="OHT180" s="81"/>
      <c r="OHU180" s="81"/>
      <c r="OHV180" s="81"/>
      <c r="OHW180" s="81"/>
      <c r="OHX180" s="81"/>
      <c r="OHY180" s="81"/>
      <c r="OHZ180" s="81"/>
      <c r="OIA180" s="81"/>
      <c r="OIB180" s="81"/>
      <c r="OIC180" s="81"/>
      <c r="OID180" s="81"/>
      <c r="OIE180" s="81"/>
      <c r="OIF180" s="81"/>
      <c r="OIG180" s="81"/>
      <c r="OIH180" s="81"/>
      <c r="OII180" s="81"/>
      <c r="OIJ180" s="81"/>
      <c r="OIK180" s="81"/>
      <c r="OIL180" s="81"/>
      <c r="OIM180" s="81"/>
      <c r="OIN180" s="81"/>
      <c r="OIO180" s="81"/>
      <c r="OIP180" s="81"/>
      <c r="OIQ180" s="81"/>
      <c r="OIR180" s="81"/>
      <c r="OIS180" s="81"/>
      <c r="OIT180" s="81"/>
      <c r="OIU180" s="81"/>
      <c r="OIV180" s="81"/>
      <c r="OIW180" s="81"/>
      <c r="OIX180" s="81"/>
      <c r="OIY180" s="81"/>
      <c r="OIZ180" s="81"/>
      <c r="OJA180" s="81"/>
      <c r="OJB180" s="81"/>
      <c r="OJC180" s="81"/>
      <c r="OJD180" s="81"/>
      <c r="OJE180" s="81"/>
      <c r="OJF180" s="81"/>
      <c r="OJG180" s="81"/>
      <c r="OJH180" s="81"/>
      <c r="OJI180" s="81"/>
      <c r="OJJ180" s="81"/>
      <c r="OJK180" s="81"/>
      <c r="OJL180" s="81"/>
      <c r="OJM180" s="81"/>
      <c r="OJN180" s="81"/>
      <c r="OJO180" s="81"/>
      <c r="OJP180" s="81"/>
      <c r="OJQ180" s="81"/>
      <c r="OJR180" s="81"/>
      <c r="OJS180" s="81"/>
      <c r="OJT180" s="81"/>
      <c r="OJU180" s="81"/>
      <c r="OJV180" s="81"/>
      <c r="OJW180" s="81"/>
      <c r="OJX180" s="81"/>
      <c r="OJY180" s="81"/>
      <c r="OJZ180" s="81"/>
      <c r="OKA180" s="81"/>
      <c r="OKB180" s="81"/>
      <c r="OKC180" s="81"/>
      <c r="OKD180" s="81"/>
      <c r="OKE180" s="81"/>
      <c r="OKF180" s="81"/>
      <c r="OKG180" s="81"/>
      <c r="OKH180" s="81"/>
      <c r="OKI180" s="81"/>
      <c r="OKJ180" s="81"/>
      <c r="OKK180" s="81"/>
      <c r="OKL180" s="81"/>
      <c r="OKM180" s="81"/>
      <c r="OKN180" s="81"/>
      <c r="OKO180" s="81"/>
      <c r="OKP180" s="81"/>
      <c r="OKQ180" s="81"/>
      <c r="OKR180" s="81"/>
      <c r="OKS180" s="81"/>
      <c r="OKT180" s="81"/>
      <c r="OKU180" s="81"/>
      <c r="OKV180" s="81"/>
      <c r="OKW180" s="81"/>
      <c r="OKX180" s="81"/>
      <c r="OKY180" s="81"/>
      <c r="OKZ180" s="81"/>
      <c r="OLA180" s="81"/>
      <c r="OLB180" s="81"/>
      <c r="OLC180" s="81"/>
      <c r="OLD180" s="81"/>
      <c r="OLE180" s="81"/>
      <c r="OLF180" s="81"/>
      <c r="OLG180" s="81"/>
      <c r="OLH180" s="81"/>
      <c r="OLI180" s="81"/>
      <c r="OLJ180" s="81"/>
      <c r="OLK180" s="81"/>
      <c r="OLL180" s="81"/>
      <c r="OLM180" s="81"/>
      <c r="OLN180" s="81"/>
      <c r="OLO180" s="81"/>
      <c r="OLP180" s="81"/>
      <c r="OLQ180" s="81"/>
      <c r="OLR180" s="81"/>
      <c r="OLS180" s="81"/>
      <c r="OLT180" s="81"/>
      <c r="OLU180" s="81"/>
      <c r="OLV180" s="81"/>
      <c r="OLW180" s="81"/>
      <c r="OLX180" s="81"/>
      <c r="OLY180" s="81"/>
      <c r="OLZ180" s="81"/>
      <c r="OMA180" s="81"/>
      <c r="OMB180" s="81"/>
      <c r="OMC180" s="81"/>
      <c r="OMD180" s="81"/>
      <c r="OME180" s="81"/>
      <c r="OMF180" s="81"/>
      <c r="OMG180" s="81"/>
      <c r="OMH180" s="81"/>
      <c r="OMI180" s="81"/>
      <c r="OMJ180" s="81"/>
      <c r="OMK180" s="81"/>
      <c r="OML180" s="81"/>
      <c r="OMM180" s="81"/>
      <c r="OMN180" s="81"/>
      <c r="OMO180" s="81"/>
      <c r="OMP180" s="81"/>
      <c r="OMQ180" s="81"/>
      <c r="OMR180" s="81"/>
      <c r="OMS180" s="81"/>
      <c r="OMT180" s="81"/>
      <c r="OMU180" s="81"/>
      <c r="OMV180" s="81"/>
      <c r="OMW180" s="81"/>
      <c r="OMX180" s="81"/>
      <c r="OMY180" s="81"/>
      <c r="OMZ180" s="81"/>
      <c r="ONA180" s="81"/>
      <c r="ONB180" s="81"/>
      <c r="ONC180" s="81"/>
      <c r="OND180" s="81"/>
      <c r="ONE180" s="81"/>
      <c r="ONF180" s="81"/>
      <c r="ONG180" s="81"/>
      <c r="ONH180" s="81"/>
      <c r="ONI180" s="81"/>
      <c r="ONJ180" s="81"/>
      <c r="ONK180" s="81"/>
      <c r="ONL180" s="81"/>
      <c r="ONM180" s="81"/>
      <c r="ONN180" s="81"/>
      <c r="ONO180" s="81"/>
      <c r="ONP180" s="81"/>
      <c r="ONQ180" s="81"/>
      <c r="ONR180" s="81"/>
      <c r="ONS180" s="81"/>
      <c r="ONT180" s="81"/>
      <c r="ONU180" s="81"/>
      <c r="ONV180" s="81"/>
      <c r="ONW180" s="81"/>
      <c r="ONX180" s="81"/>
      <c r="ONY180" s="81"/>
      <c r="ONZ180" s="81"/>
      <c r="OOA180" s="81"/>
      <c r="OOB180" s="81"/>
      <c r="OOC180" s="81"/>
      <c r="OOD180" s="81"/>
      <c r="OOE180" s="81"/>
      <c r="OOF180" s="81"/>
      <c r="OOG180" s="81"/>
      <c r="OOH180" s="81"/>
      <c r="OOI180" s="81"/>
      <c r="OOJ180" s="81"/>
      <c r="OOK180" s="81"/>
      <c r="OOL180" s="81"/>
      <c r="OOM180" s="81"/>
      <c r="OON180" s="81"/>
      <c r="OOO180" s="81"/>
      <c r="OOP180" s="81"/>
      <c r="OOQ180" s="81"/>
      <c r="OOR180" s="81"/>
      <c r="OOS180" s="81"/>
      <c r="OOT180" s="81"/>
      <c r="OOU180" s="81"/>
      <c r="OOV180" s="81"/>
      <c r="OOW180" s="81"/>
      <c r="OOX180" s="81"/>
      <c r="OOY180" s="81"/>
      <c r="OOZ180" s="81"/>
      <c r="OPA180" s="81"/>
      <c r="OPB180" s="81"/>
      <c r="OPC180" s="81"/>
      <c r="OPD180" s="81"/>
      <c r="OPE180" s="81"/>
      <c r="OPF180" s="81"/>
      <c r="OPG180" s="81"/>
      <c r="OPH180" s="81"/>
      <c r="OPI180" s="81"/>
      <c r="OPJ180" s="81"/>
      <c r="OPK180" s="81"/>
      <c r="OPL180" s="81"/>
      <c r="OPM180" s="81"/>
      <c r="OPN180" s="81"/>
      <c r="OPO180" s="81"/>
      <c r="OPP180" s="81"/>
      <c r="OPQ180" s="81"/>
      <c r="OPR180" s="81"/>
      <c r="OPS180" s="81"/>
      <c r="OPT180" s="81"/>
      <c r="OPU180" s="81"/>
      <c r="OPV180" s="81"/>
      <c r="OPW180" s="81"/>
      <c r="OPX180" s="81"/>
      <c r="OPY180" s="81"/>
      <c r="OPZ180" s="81"/>
      <c r="OQA180" s="81"/>
      <c r="OQB180" s="81"/>
      <c r="OQC180" s="81"/>
      <c r="OQD180" s="81"/>
      <c r="OQE180" s="81"/>
      <c r="OQF180" s="81"/>
      <c r="OQG180" s="81"/>
      <c r="OQH180" s="81"/>
      <c r="OQI180" s="81"/>
      <c r="OQJ180" s="81"/>
      <c r="OQK180" s="81"/>
      <c r="OQL180" s="81"/>
      <c r="OQM180" s="81"/>
      <c r="OQN180" s="81"/>
      <c r="OQO180" s="81"/>
      <c r="OQP180" s="81"/>
      <c r="OQQ180" s="81"/>
      <c r="OQR180" s="81"/>
      <c r="OQS180" s="81"/>
      <c r="OQT180" s="81"/>
      <c r="OQU180" s="81"/>
      <c r="OQV180" s="81"/>
      <c r="OQW180" s="81"/>
      <c r="OQX180" s="81"/>
      <c r="OQY180" s="81"/>
      <c r="OQZ180" s="81"/>
      <c r="ORA180" s="81"/>
      <c r="ORB180" s="81"/>
      <c r="ORC180" s="81"/>
      <c r="ORD180" s="81"/>
      <c r="ORE180" s="81"/>
      <c r="ORF180" s="81"/>
      <c r="ORG180" s="81"/>
      <c r="ORH180" s="81"/>
      <c r="ORI180" s="81"/>
      <c r="ORJ180" s="81"/>
      <c r="ORK180" s="81"/>
      <c r="ORL180" s="81"/>
      <c r="ORM180" s="81"/>
      <c r="ORN180" s="81"/>
      <c r="ORO180" s="81"/>
      <c r="ORP180" s="81"/>
      <c r="ORQ180" s="81"/>
      <c r="ORR180" s="81"/>
      <c r="ORS180" s="81"/>
      <c r="ORT180" s="81"/>
      <c r="ORU180" s="81"/>
      <c r="ORV180" s="81"/>
      <c r="ORW180" s="81"/>
      <c r="ORX180" s="81"/>
      <c r="ORY180" s="81"/>
      <c r="ORZ180" s="81"/>
      <c r="OSA180" s="81"/>
      <c r="OSB180" s="81"/>
      <c r="OSC180" s="81"/>
      <c r="OSD180" s="81"/>
      <c r="OSE180" s="81"/>
      <c r="OSF180" s="81"/>
      <c r="OSG180" s="81"/>
      <c r="OSH180" s="81"/>
      <c r="OSI180" s="81"/>
      <c r="OSJ180" s="81"/>
      <c r="OSK180" s="81"/>
      <c r="OSL180" s="81"/>
      <c r="OSM180" s="81"/>
      <c r="OSN180" s="81"/>
      <c r="OSO180" s="81"/>
      <c r="OSP180" s="81"/>
      <c r="OSQ180" s="81"/>
      <c r="OSR180" s="81"/>
      <c r="OSS180" s="81"/>
      <c r="OST180" s="81"/>
      <c r="OSU180" s="81"/>
      <c r="OSV180" s="81"/>
      <c r="OSW180" s="81"/>
      <c r="OSX180" s="81"/>
      <c r="OSY180" s="81"/>
      <c r="OSZ180" s="81"/>
      <c r="OTA180" s="81"/>
      <c r="OTB180" s="81"/>
      <c r="OTC180" s="81"/>
      <c r="OTD180" s="81"/>
      <c r="OTE180" s="81"/>
      <c r="OTF180" s="81"/>
      <c r="OTG180" s="81"/>
      <c r="OTH180" s="81"/>
      <c r="OTI180" s="81"/>
      <c r="OTJ180" s="81"/>
      <c r="OTK180" s="81"/>
      <c r="OTL180" s="81"/>
      <c r="OTM180" s="81"/>
      <c r="OTN180" s="81"/>
      <c r="OTO180" s="81"/>
      <c r="OTP180" s="81"/>
      <c r="OTQ180" s="81"/>
      <c r="OTR180" s="81"/>
      <c r="OTS180" s="81"/>
      <c r="OTT180" s="81"/>
      <c r="OTU180" s="81"/>
      <c r="OTV180" s="81"/>
      <c r="OTW180" s="81"/>
      <c r="OTX180" s="81"/>
      <c r="OTY180" s="81"/>
      <c r="OTZ180" s="81"/>
      <c r="OUA180" s="81"/>
      <c r="OUB180" s="81"/>
      <c r="OUC180" s="81"/>
      <c r="OUD180" s="81"/>
      <c r="OUE180" s="81"/>
      <c r="OUF180" s="81"/>
      <c r="OUG180" s="81"/>
      <c r="OUH180" s="81"/>
      <c r="OUI180" s="81"/>
      <c r="OUJ180" s="81"/>
      <c r="OUK180" s="81"/>
      <c r="OUL180" s="81"/>
      <c r="OUM180" s="81"/>
      <c r="OUN180" s="81"/>
      <c r="OUO180" s="81"/>
      <c r="OUP180" s="81"/>
      <c r="OUQ180" s="81"/>
      <c r="OUR180" s="81"/>
      <c r="OUS180" s="81"/>
      <c r="OUT180" s="81"/>
      <c r="OUU180" s="81"/>
      <c r="OUV180" s="81"/>
      <c r="OUW180" s="81"/>
      <c r="OUX180" s="81"/>
      <c r="OUY180" s="81"/>
      <c r="OUZ180" s="81"/>
      <c r="OVA180" s="81"/>
      <c r="OVB180" s="81"/>
      <c r="OVC180" s="81"/>
      <c r="OVD180" s="81"/>
      <c r="OVE180" s="81"/>
      <c r="OVF180" s="81"/>
      <c r="OVG180" s="81"/>
      <c r="OVH180" s="81"/>
      <c r="OVI180" s="81"/>
      <c r="OVJ180" s="81"/>
      <c r="OVK180" s="81"/>
      <c r="OVL180" s="81"/>
      <c r="OVM180" s="81"/>
      <c r="OVN180" s="81"/>
      <c r="OVO180" s="81"/>
      <c r="OVP180" s="81"/>
      <c r="OVQ180" s="81"/>
      <c r="OVR180" s="81"/>
      <c r="OVS180" s="81"/>
      <c r="OVT180" s="81"/>
      <c r="OVU180" s="81"/>
      <c r="OVV180" s="81"/>
      <c r="OVW180" s="81"/>
      <c r="OVX180" s="81"/>
      <c r="OVY180" s="81"/>
      <c r="OVZ180" s="81"/>
      <c r="OWA180" s="81"/>
      <c r="OWB180" s="81"/>
      <c r="OWC180" s="81"/>
      <c r="OWD180" s="81"/>
      <c r="OWE180" s="81"/>
      <c r="OWF180" s="81"/>
      <c r="OWG180" s="81"/>
      <c r="OWH180" s="81"/>
      <c r="OWI180" s="81"/>
      <c r="OWJ180" s="81"/>
      <c r="OWK180" s="81"/>
      <c r="OWL180" s="81"/>
      <c r="OWM180" s="81"/>
      <c r="OWN180" s="81"/>
      <c r="OWO180" s="81"/>
      <c r="OWP180" s="81"/>
      <c r="OWQ180" s="81"/>
      <c r="OWR180" s="81"/>
      <c r="OWS180" s="81"/>
      <c r="OWT180" s="81"/>
      <c r="OWU180" s="81"/>
      <c r="OWV180" s="81"/>
      <c r="OWW180" s="81"/>
      <c r="OWX180" s="81"/>
      <c r="OWY180" s="81"/>
      <c r="OWZ180" s="81"/>
      <c r="OXA180" s="81"/>
      <c r="OXB180" s="81"/>
      <c r="OXC180" s="81"/>
      <c r="OXD180" s="81"/>
      <c r="OXE180" s="81"/>
      <c r="OXF180" s="81"/>
      <c r="OXG180" s="81"/>
      <c r="OXH180" s="81"/>
      <c r="OXI180" s="81"/>
      <c r="OXJ180" s="81"/>
      <c r="OXK180" s="81"/>
      <c r="OXL180" s="81"/>
      <c r="OXM180" s="81"/>
      <c r="OXN180" s="81"/>
      <c r="OXO180" s="81"/>
      <c r="OXP180" s="81"/>
      <c r="OXQ180" s="81"/>
      <c r="OXR180" s="81"/>
      <c r="OXS180" s="81"/>
      <c r="OXT180" s="81"/>
      <c r="OXU180" s="81"/>
      <c r="OXV180" s="81"/>
      <c r="OXW180" s="81"/>
      <c r="OXX180" s="81"/>
      <c r="OXY180" s="81"/>
      <c r="OXZ180" s="81"/>
      <c r="OYA180" s="81"/>
      <c r="OYB180" s="81"/>
      <c r="OYC180" s="81"/>
      <c r="OYD180" s="81"/>
      <c r="OYE180" s="81"/>
      <c r="OYF180" s="81"/>
      <c r="OYG180" s="81"/>
      <c r="OYH180" s="81"/>
      <c r="OYI180" s="81"/>
      <c r="OYJ180" s="81"/>
      <c r="OYK180" s="81"/>
      <c r="OYL180" s="81"/>
      <c r="OYM180" s="81"/>
      <c r="OYN180" s="81"/>
      <c r="OYO180" s="81"/>
      <c r="OYP180" s="81"/>
      <c r="OYQ180" s="81"/>
      <c r="OYR180" s="81"/>
      <c r="OYS180" s="81"/>
      <c r="OYT180" s="81"/>
      <c r="OYU180" s="81"/>
      <c r="OYV180" s="81"/>
      <c r="OYW180" s="81"/>
      <c r="OYX180" s="81"/>
      <c r="OYY180" s="81"/>
      <c r="OYZ180" s="81"/>
      <c r="OZA180" s="81"/>
      <c r="OZB180" s="81"/>
      <c r="OZC180" s="81"/>
      <c r="OZD180" s="81"/>
      <c r="OZE180" s="81"/>
      <c r="OZF180" s="81"/>
      <c r="OZG180" s="81"/>
      <c r="OZH180" s="81"/>
      <c r="OZI180" s="81"/>
      <c r="OZJ180" s="81"/>
      <c r="OZK180" s="81"/>
      <c r="OZL180" s="81"/>
      <c r="OZM180" s="81"/>
      <c r="OZN180" s="81"/>
      <c r="OZO180" s="81"/>
      <c r="OZP180" s="81"/>
      <c r="OZQ180" s="81"/>
      <c r="OZR180" s="81"/>
      <c r="OZS180" s="81"/>
      <c r="OZT180" s="81"/>
      <c r="OZU180" s="81"/>
      <c r="OZV180" s="81"/>
      <c r="OZW180" s="81"/>
      <c r="OZX180" s="81"/>
      <c r="OZY180" s="81"/>
      <c r="OZZ180" s="81"/>
      <c r="PAA180" s="81"/>
      <c r="PAB180" s="81"/>
      <c r="PAC180" s="81"/>
      <c r="PAD180" s="81"/>
      <c r="PAE180" s="81"/>
      <c r="PAF180" s="81"/>
      <c r="PAG180" s="81"/>
      <c r="PAH180" s="81"/>
      <c r="PAI180" s="81"/>
      <c r="PAJ180" s="81"/>
      <c r="PAK180" s="81"/>
      <c r="PAL180" s="81"/>
      <c r="PAM180" s="81"/>
      <c r="PAN180" s="81"/>
      <c r="PAO180" s="81"/>
      <c r="PAP180" s="81"/>
      <c r="PAQ180" s="81"/>
      <c r="PAR180" s="81"/>
      <c r="PAS180" s="81"/>
      <c r="PAT180" s="81"/>
      <c r="PAU180" s="81"/>
      <c r="PAV180" s="81"/>
      <c r="PAW180" s="81"/>
      <c r="PAX180" s="81"/>
      <c r="PAY180" s="81"/>
      <c r="PAZ180" s="81"/>
      <c r="PBA180" s="81"/>
      <c r="PBB180" s="81"/>
      <c r="PBC180" s="81"/>
      <c r="PBD180" s="81"/>
      <c r="PBE180" s="81"/>
      <c r="PBF180" s="81"/>
      <c r="PBG180" s="81"/>
      <c r="PBH180" s="81"/>
      <c r="PBI180" s="81"/>
      <c r="PBJ180" s="81"/>
      <c r="PBK180" s="81"/>
      <c r="PBL180" s="81"/>
      <c r="PBM180" s="81"/>
      <c r="PBN180" s="81"/>
      <c r="PBO180" s="81"/>
      <c r="PBP180" s="81"/>
      <c r="PBQ180" s="81"/>
      <c r="PBR180" s="81"/>
      <c r="PBS180" s="81"/>
      <c r="PBT180" s="81"/>
      <c r="PBU180" s="81"/>
      <c r="PBV180" s="81"/>
      <c r="PBW180" s="81"/>
      <c r="PBX180" s="81"/>
      <c r="PBY180" s="81"/>
      <c r="PBZ180" s="81"/>
      <c r="PCA180" s="81"/>
      <c r="PCB180" s="81"/>
      <c r="PCC180" s="81"/>
      <c r="PCD180" s="81"/>
      <c r="PCE180" s="81"/>
      <c r="PCF180" s="81"/>
      <c r="PCG180" s="81"/>
      <c r="PCH180" s="81"/>
      <c r="PCI180" s="81"/>
      <c r="PCJ180" s="81"/>
      <c r="PCK180" s="81"/>
      <c r="PCL180" s="81"/>
      <c r="PCM180" s="81"/>
      <c r="PCN180" s="81"/>
      <c r="PCO180" s="81"/>
      <c r="PCP180" s="81"/>
      <c r="PCQ180" s="81"/>
      <c r="PCR180" s="81"/>
      <c r="PCS180" s="81"/>
      <c r="PCT180" s="81"/>
      <c r="PCU180" s="81"/>
      <c r="PCV180" s="81"/>
      <c r="PCW180" s="81"/>
      <c r="PCX180" s="81"/>
      <c r="PCY180" s="81"/>
      <c r="PCZ180" s="81"/>
      <c r="PDA180" s="81"/>
      <c r="PDB180" s="81"/>
      <c r="PDC180" s="81"/>
      <c r="PDD180" s="81"/>
      <c r="PDE180" s="81"/>
      <c r="PDF180" s="81"/>
      <c r="PDG180" s="81"/>
      <c r="PDH180" s="81"/>
      <c r="PDI180" s="81"/>
      <c r="PDJ180" s="81"/>
      <c r="PDK180" s="81"/>
      <c r="PDL180" s="81"/>
      <c r="PDM180" s="81"/>
      <c r="PDN180" s="81"/>
      <c r="PDO180" s="81"/>
      <c r="PDP180" s="81"/>
      <c r="PDQ180" s="81"/>
      <c r="PDR180" s="81"/>
      <c r="PDS180" s="81"/>
      <c r="PDT180" s="81"/>
      <c r="PDU180" s="81"/>
      <c r="PDV180" s="81"/>
      <c r="PDW180" s="81"/>
      <c r="PDX180" s="81"/>
      <c r="PDY180" s="81"/>
      <c r="PDZ180" s="81"/>
      <c r="PEA180" s="81"/>
      <c r="PEB180" s="81"/>
      <c r="PEC180" s="81"/>
      <c r="PED180" s="81"/>
      <c r="PEE180" s="81"/>
      <c r="PEF180" s="81"/>
      <c r="PEG180" s="81"/>
      <c r="PEH180" s="81"/>
      <c r="PEI180" s="81"/>
      <c r="PEJ180" s="81"/>
      <c r="PEK180" s="81"/>
      <c r="PEL180" s="81"/>
      <c r="PEM180" s="81"/>
      <c r="PEN180" s="81"/>
      <c r="PEO180" s="81"/>
      <c r="PEP180" s="81"/>
      <c r="PEQ180" s="81"/>
      <c r="PER180" s="81"/>
      <c r="PES180" s="81"/>
      <c r="PET180" s="81"/>
      <c r="PEU180" s="81"/>
      <c r="PEV180" s="81"/>
      <c r="PEW180" s="81"/>
      <c r="PEX180" s="81"/>
      <c r="PEY180" s="81"/>
      <c r="PEZ180" s="81"/>
      <c r="PFA180" s="81"/>
      <c r="PFB180" s="81"/>
      <c r="PFC180" s="81"/>
      <c r="PFD180" s="81"/>
      <c r="PFE180" s="81"/>
      <c r="PFF180" s="81"/>
      <c r="PFG180" s="81"/>
      <c r="PFH180" s="81"/>
      <c r="PFI180" s="81"/>
      <c r="PFJ180" s="81"/>
      <c r="PFK180" s="81"/>
      <c r="PFL180" s="81"/>
      <c r="PFM180" s="81"/>
      <c r="PFN180" s="81"/>
      <c r="PFO180" s="81"/>
      <c r="PFP180" s="81"/>
      <c r="PFQ180" s="81"/>
      <c r="PFR180" s="81"/>
      <c r="PFS180" s="81"/>
      <c r="PFT180" s="81"/>
      <c r="PFU180" s="81"/>
      <c r="PFV180" s="81"/>
      <c r="PFW180" s="81"/>
      <c r="PFX180" s="81"/>
      <c r="PFY180" s="81"/>
      <c r="PFZ180" s="81"/>
      <c r="PGA180" s="81"/>
      <c r="PGB180" s="81"/>
      <c r="PGC180" s="81"/>
      <c r="PGD180" s="81"/>
      <c r="PGE180" s="81"/>
      <c r="PGF180" s="81"/>
      <c r="PGG180" s="81"/>
      <c r="PGH180" s="81"/>
      <c r="PGI180" s="81"/>
      <c r="PGJ180" s="81"/>
      <c r="PGK180" s="81"/>
      <c r="PGL180" s="81"/>
      <c r="PGM180" s="81"/>
      <c r="PGN180" s="81"/>
      <c r="PGO180" s="81"/>
      <c r="PGP180" s="81"/>
      <c r="PGQ180" s="81"/>
      <c r="PGR180" s="81"/>
      <c r="PGS180" s="81"/>
      <c r="PGT180" s="81"/>
      <c r="PGU180" s="81"/>
      <c r="PGV180" s="81"/>
      <c r="PGW180" s="81"/>
      <c r="PGX180" s="81"/>
      <c r="PGY180" s="81"/>
      <c r="PGZ180" s="81"/>
      <c r="PHA180" s="81"/>
      <c r="PHB180" s="81"/>
      <c r="PHC180" s="81"/>
      <c r="PHD180" s="81"/>
      <c r="PHE180" s="81"/>
      <c r="PHF180" s="81"/>
      <c r="PHG180" s="81"/>
      <c r="PHH180" s="81"/>
      <c r="PHI180" s="81"/>
      <c r="PHJ180" s="81"/>
      <c r="PHK180" s="81"/>
      <c r="PHL180" s="81"/>
      <c r="PHM180" s="81"/>
      <c r="PHN180" s="81"/>
      <c r="PHO180" s="81"/>
      <c r="PHP180" s="81"/>
      <c r="PHQ180" s="81"/>
      <c r="PHR180" s="81"/>
      <c r="PHS180" s="81"/>
      <c r="PHT180" s="81"/>
      <c r="PHU180" s="81"/>
      <c r="PHV180" s="81"/>
      <c r="PHW180" s="81"/>
      <c r="PHX180" s="81"/>
      <c r="PHY180" s="81"/>
      <c r="PHZ180" s="81"/>
      <c r="PIA180" s="81"/>
      <c r="PIB180" s="81"/>
      <c r="PIC180" s="81"/>
      <c r="PID180" s="81"/>
      <c r="PIE180" s="81"/>
      <c r="PIF180" s="81"/>
      <c r="PIG180" s="81"/>
      <c r="PIH180" s="81"/>
      <c r="PII180" s="81"/>
      <c r="PIJ180" s="81"/>
      <c r="PIK180" s="81"/>
      <c r="PIL180" s="81"/>
      <c r="PIM180" s="81"/>
      <c r="PIN180" s="81"/>
      <c r="PIO180" s="81"/>
      <c r="PIP180" s="81"/>
      <c r="PIQ180" s="81"/>
      <c r="PIR180" s="81"/>
      <c r="PIS180" s="81"/>
      <c r="PIT180" s="81"/>
      <c r="PIU180" s="81"/>
      <c r="PIV180" s="81"/>
      <c r="PIW180" s="81"/>
      <c r="PIX180" s="81"/>
      <c r="PIY180" s="81"/>
      <c r="PIZ180" s="81"/>
      <c r="PJA180" s="81"/>
      <c r="PJB180" s="81"/>
      <c r="PJC180" s="81"/>
      <c r="PJD180" s="81"/>
      <c r="PJE180" s="81"/>
      <c r="PJF180" s="81"/>
      <c r="PJG180" s="81"/>
      <c r="PJH180" s="81"/>
      <c r="PJI180" s="81"/>
      <c r="PJJ180" s="81"/>
      <c r="PJK180" s="81"/>
      <c r="PJL180" s="81"/>
      <c r="PJM180" s="81"/>
      <c r="PJN180" s="81"/>
      <c r="PJO180" s="81"/>
      <c r="PJP180" s="81"/>
      <c r="PJQ180" s="81"/>
      <c r="PJR180" s="81"/>
      <c r="PJS180" s="81"/>
      <c r="PJT180" s="81"/>
      <c r="PJU180" s="81"/>
      <c r="PJV180" s="81"/>
      <c r="PJW180" s="81"/>
      <c r="PJX180" s="81"/>
      <c r="PJY180" s="81"/>
      <c r="PJZ180" s="81"/>
      <c r="PKA180" s="81"/>
      <c r="PKB180" s="81"/>
      <c r="PKC180" s="81"/>
      <c r="PKD180" s="81"/>
      <c r="PKE180" s="81"/>
      <c r="PKF180" s="81"/>
      <c r="PKG180" s="81"/>
      <c r="PKH180" s="81"/>
      <c r="PKI180" s="81"/>
      <c r="PKJ180" s="81"/>
      <c r="PKK180" s="81"/>
      <c r="PKL180" s="81"/>
      <c r="PKM180" s="81"/>
      <c r="PKN180" s="81"/>
      <c r="PKO180" s="81"/>
      <c r="PKP180" s="81"/>
      <c r="PKQ180" s="81"/>
      <c r="PKR180" s="81"/>
      <c r="PKS180" s="81"/>
      <c r="PKT180" s="81"/>
      <c r="PKU180" s="81"/>
      <c r="PKV180" s="81"/>
      <c r="PKW180" s="81"/>
      <c r="PKX180" s="81"/>
      <c r="PKY180" s="81"/>
      <c r="PKZ180" s="81"/>
      <c r="PLA180" s="81"/>
      <c r="PLB180" s="81"/>
      <c r="PLC180" s="81"/>
      <c r="PLD180" s="81"/>
      <c r="PLE180" s="81"/>
      <c r="PLF180" s="81"/>
      <c r="PLG180" s="81"/>
      <c r="PLH180" s="81"/>
      <c r="PLI180" s="81"/>
      <c r="PLJ180" s="81"/>
      <c r="PLK180" s="81"/>
      <c r="PLL180" s="81"/>
      <c r="PLM180" s="81"/>
      <c r="PLN180" s="81"/>
      <c r="PLO180" s="81"/>
      <c r="PLP180" s="81"/>
      <c r="PLQ180" s="81"/>
      <c r="PLR180" s="81"/>
      <c r="PLS180" s="81"/>
      <c r="PLT180" s="81"/>
      <c r="PLU180" s="81"/>
      <c r="PLV180" s="81"/>
      <c r="PLW180" s="81"/>
      <c r="PLX180" s="81"/>
      <c r="PLY180" s="81"/>
      <c r="PLZ180" s="81"/>
      <c r="PMA180" s="81"/>
      <c r="PMB180" s="81"/>
      <c r="PMC180" s="81"/>
      <c r="PMD180" s="81"/>
      <c r="PME180" s="81"/>
      <c r="PMF180" s="81"/>
      <c r="PMG180" s="81"/>
      <c r="PMH180" s="81"/>
      <c r="PMI180" s="81"/>
      <c r="PMJ180" s="81"/>
      <c r="PMK180" s="81"/>
      <c r="PML180" s="81"/>
      <c r="PMM180" s="81"/>
      <c r="PMN180" s="81"/>
      <c r="PMO180" s="81"/>
      <c r="PMP180" s="81"/>
      <c r="PMQ180" s="81"/>
      <c r="PMR180" s="81"/>
      <c r="PMS180" s="81"/>
      <c r="PMT180" s="81"/>
      <c r="PMU180" s="81"/>
      <c r="PMV180" s="81"/>
      <c r="PMW180" s="81"/>
      <c r="PMX180" s="81"/>
      <c r="PMY180" s="81"/>
      <c r="PMZ180" s="81"/>
      <c r="PNA180" s="81"/>
      <c r="PNB180" s="81"/>
      <c r="PNC180" s="81"/>
      <c r="PND180" s="81"/>
      <c r="PNE180" s="81"/>
      <c r="PNF180" s="81"/>
      <c r="PNG180" s="81"/>
      <c r="PNH180" s="81"/>
      <c r="PNI180" s="81"/>
      <c r="PNJ180" s="81"/>
      <c r="PNK180" s="81"/>
      <c r="PNL180" s="81"/>
      <c r="PNM180" s="81"/>
      <c r="PNN180" s="81"/>
      <c r="PNO180" s="81"/>
      <c r="PNP180" s="81"/>
      <c r="PNQ180" s="81"/>
      <c r="PNR180" s="81"/>
      <c r="PNS180" s="81"/>
      <c r="PNT180" s="81"/>
      <c r="PNU180" s="81"/>
      <c r="PNV180" s="81"/>
      <c r="PNW180" s="81"/>
      <c r="PNX180" s="81"/>
      <c r="PNY180" s="81"/>
      <c r="PNZ180" s="81"/>
      <c r="POA180" s="81"/>
      <c r="POB180" s="81"/>
      <c r="POC180" s="81"/>
      <c r="POD180" s="81"/>
      <c r="POE180" s="81"/>
      <c r="POF180" s="81"/>
      <c r="POG180" s="81"/>
      <c r="POH180" s="81"/>
      <c r="POI180" s="81"/>
      <c r="POJ180" s="81"/>
      <c r="POK180" s="81"/>
      <c r="POL180" s="81"/>
      <c r="POM180" s="81"/>
      <c r="PON180" s="81"/>
      <c r="POO180" s="81"/>
      <c r="POP180" s="81"/>
      <c r="POQ180" s="81"/>
      <c r="POR180" s="81"/>
      <c r="POS180" s="81"/>
      <c r="POT180" s="81"/>
      <c r="POU180" s="81"/>
      <c r="POV180" s="81"/>
      <c r="POW180" s="81"/>
      <c r="POX180" s="81"/>
      <c r="POY180" s="81"/>
      <c r="POZ180" s="81"/>
      <c r="PPA180" s="81"/>
      <c r="PPB180" s="81"/>
      <c r="PPC180" s="81"/>
      <c r="PPD180" s="81"/>
      <c r="PPE180" s="81"/>
      <c r="PPF180" s="81"/>
      <c r="PPG180" s="81"/>
      <c r="PPH180" s="81"/>
      <c r="PPI180" s="81"/>
      <c r="PPJ180" s="81"/>
      <c r="PPK180" s="81"/>
      <c r="PPL180" s="81"/>
      <c r="PPM180" s="81"/>
      <c r="PPN180" s="81"/>
      <c r="PPO180" s="81"/>
      <c r="PPP180" s="81"/>
      <c r="PPQ180" s="81"/>
      <c r="PPR180" s="81"/>
      <c r="PPS180" s="81"/>
      <c r="PPT180" s="81"/>
      <c r="PPU180" s="81"/>
      <c r="PPV180" s="81"/>
      <c r="PPW180" s="81"/>
      <c r="PPX180" s="81"/>
      <c r="PPY180" s="81"/>
      <c r="PPZ180" s="81"/>
      <c r="PQA180" s="81"/>
      <c r="PQB180" s="81"/>
      <c r="PQC180" s="81"/>
      <c r="PQD180" s="81"/>
      <c r="PQE180" s="81"/>
      <c r="PQF180" s="81"/>
      <c r="PQG180" s="81"/>
      <c r="PQH180" s="81"/>
      <c r="PQI180" s="81"/>
      <c r="PQJ180" s="81"/>
      <c r="PQK180" s="81"/>
      <c r="PQL180" s="81"/>
      <c r="PQM180" s="81"/>
      <c r="PQN180" s="81"/>
      <c r="PQO180" s="81"/>
      <c r="PQP180" s="81"/>
      <c r="PQQ180" s="81"/>
      <c r="PQR180" s="81"/>
      <c r="PQS180" s="81"/>
      <c r="PQT180" s="81"/>
      <c r="PQU180" s="81"/>
      <c r="PQV180" s="81"/>
      <c r="PQW180" s="81"/>
      <c r="PQX180" s="81"/>
      <c r="PQY180" s="81"/>
      <c r="PQZ180" s="81"/>
      <c r="PRA180" s="81"/>
      <c r="PRB180" s="81"/>
      <c r="PRC180" s="81"/>
      <c r="PRD180" s="81"/>
      <c r="PRE180" s="81"/>
      <c r="PRF180" s="81"/>
      <c r="PRG180" s="81"/>
      <c r="PRH180" s="81"/>
      <c r="PRI180" s="81"/>
      <c r="PRJ180" s="81"/>
      <c r="PRK180" s="81"/>
      <c r="PRL180" s="81"/>
      <c r="PRM180" s="81"/>
      <c r="PRN180" s="81"/>
      <c r="PRO180" s="81"/>
      <c r="PRP180" s="81"/>
      <c r="PRQ180" s="81"/>
      <c r="PRR180" s="81"/>
      <c r="PRS180" s="81"/>
      <c r="PRT180" s="81"/>
      <c r="PRU180" s="81"/>
      <c r="PRV180" s="81"/>
      <c r="PRW180" s="81"/>
      <c r="PRX180" s="81"/>
      <c r="PRY180" s="81"/>
      <c r="PRZ180" s="81"/>
      <c r="PSA180" s="81"/>
      <c r="PSB180" s="81"/>
      <c r="PSC180" s="81"/>
      <c r="PSD180" s="81"/>
      <c r="PSE180" s="81"/>
      <c r="PSF180" s="81"/>
      <c r="PSG180" s="81"/>
      <c r="PSH180" s="81"/>
      <c r="PSI180" s="81"/>
      <c r="PSJ180" s="81"/>
      <c r="PSK180" s="81"/>
      <c r="PSL180" s="81"/>
      <c r="PSM180" s="81"/>
      <c r="PSN180" s="81"/>
      <c r="PSO180" s="81"/>
      <c r="PSP180" s="81"/>
      <c r="PSQ180" s="81"/>
      <c r="PSR180" s="81"/>
      <c r="PSS180" s="81"/>
      <c r="PST180" s="81"/>
      <c r="PSU180" s="81"/>
      <c r="PSV180" s="81"/>
      <c r="PSW180" s="81"/>
      <c r="PSX180" s="81"/>
      <c r="PSY180" s="81"/>
      <c r="PSZ180" s="81"/>
      <c r="PTA180" s="81"/>
      <c r="PTB180" s="81"/>
      <c r="PTC180" s="81"/>
      <c r="PTD180" s="81"/>
      <c r="PTE180" s="81"/>
      <c r="PTF180" s="81"/>
      <c r="PTG180" s="81"/>
      <c r="PTH180" s="81"/>
      <c r="PTI180" s="81"/>
      <c r="PTJ180" s="81"/>
      <c r="PTK180" s="81"/>
      <c r="PTL180" s="81"/>
      <c r="PTM180" s="81"/>
      <c r="PTN180" s="81"/>
      <c r="PTO180" s="81"/>
      <c r="PTP180" s="81"/>
      <c r="PTQ180" s="81"/>
      <c r="PTR180" s="81"/>
      <c r="PTS180" s="81"/>
      <c r="PTT180" s="81"/>
      <c r="PTU180" s="81"/>
      <c r="PTV180" s="81"/>
      <c r="PTW180" s="81"/>
      <c r="PTX180" s="81"/>
      <c r="PTY180" s="81"/>
      <c r="PTZ180" s="81"/>
      <c r="PUA180" s="81"/>
      <c r="PUB180" s="81"/>
      <c r="PUC180" s="81"/>
      <c r="PUD180" s="81"/>
      <c r="PUE180" s="81"/>
      <c r="PUF180" s="81"/>
      <c r="PUG180" s="81"/>
      <c r="PUH180" s="81"/>
      <c r="PUI180" s="81"/>
      <c r="PUJ180" s="81"/>
      <c r="PUK180" s="81"/>
      <c r="PUL180" s="81"/>
      <c r="PUM180" s="81"/>
      <c r="PUN180" s="81"/>
      <c r="PUO180" s="81"/>
      <c r="PUP180" s="81"/>
      <c r="PUQ180" s="81"/>
      <c r="PUR180" s="81"/>
      <c r="PUS180" s="81"/>
      <c r="PUT180" s="81"/>
      <c r="PUU180" s="81"/>
      <c r="PUV180" s="81"/>
      <c r="PUW180" s="81"/>
      <c r="PUX180" s="81"/>
      <c r="PUY180" s="81"/>
      <c r="PUZ180" s="81"/>
      <c r="PVA180" s="81"/>
      <c r="PVB180" s="81"/>
      <c r="PVC180" s="81"/>
      <c r="PVD180" s="81"/>
      <c r="PVE180" s="81"/>
      <c r="PVF180" s="81"/>
      <c r="PVG180" s="81"/>
      <c r="PVH180" s="81"/>
      <c r="PVI180" s="81"/>
      <c r="PVJ180" s="81"/>
      <c r="PVK180" s="81"/>
      <c r="PVL180" s="81"/>
      <c r="PVM180" s="81"/>
      <c r="PVN180" s="81"/>
      <c r="PVO180" s="81"/>
      <c r="PVP180" s="81"/>
      <c r="PVQ180" s="81"/>
      <c r="PVR180" s="81"/>
      <c r="PVS180" s="81"/>
      <c r="PVT180" s="81"/>
      <c r="PVU180" s="81"/>
      <c r="PVV180" s="81"/>
      <c r="PVW180" s="81"/>
      <c r="PVX180" s="81"/>
      <c r="PVY180" s="81"/>
      <c r="PVZ180" s="81"/>
      <c r="PWA180" s="81"/>
      <c r="PWB180" s="81"/>
      <c r="PWC180" s="81"/>
      <c r="PWD180" s="81"/>
      <c r="PWE180" s="81"/>
      <c r="PWF180" s="81"/>
      <c r="PWG180" s="81"/>
      <c r="PWH180" s="81"/>
      <c r="PWI180" s="81"/>
      <c r="PWJ180" s="81"/>
      <c r="PWK180" s="81"/>
      <c r="PWL180" s="81"/>
      <c r="PWM180" s="81"/>
      <c r="PWN180" s="81"/>
      <c r="PWO180" s="81"/>
      <c r="PWP180" s="81"/>
      <c r="PWQ180" s="81"/>
      <c r="PWR180" s="81"/>
      <c r="PWS180" s="81"/>
      <c r="PWT180" s="81"/>
      <c r="PWU180" s="81"/>
      <c r="PWV180" s="81"/>
      <c r="PWW180" s="81"/>
      <c r="PWX180" s="81"/>
      <c r="PWY180" s="81"/>
      <c r="PWZ180" s="81"/>
      <c r="PXA180" s="81"/>
      <c r="PXB180" s="81"/>
      <c r="PXC180" s="81"/>
      <c r="PXD180" s="81"/>
      <c r="PXE180" s="81"/>
      <c r="PXF180" s="81"/>
      <c r="PXG180" s="81"/>
      <c r="PXH180" s="81"/>
      <c r="PXI180" s="81"/>
      <c r="PXJ180" s="81"/>
      <c r="PXK180" s="81"/>
      <c r="PXL180" s="81"/>
      <c r="PXM180" s="81"/>
      <c r="PXN180" s="81"/>
      <c r="PXO180" s="81"/>
      <c r="PXP180" s="81"/>
      <c r="PXQ180" s="81"/>
      <c r="PXR180" s="81"/>
      <c r="PXS180" s="81"/>
      <c r="PXT180" s="81"/>
      <c r="PXU180" s="81"/>
      <c r="PXV180" s="81"/>
      <c r="PXW180" s="81"/>
      <c r="PXX180" s="81"/>
      <c r="PXY180" s="81"/>
      <c r="PXZ180" s="81"/>
      <c r="PYA180" s="81"/>
      <c r="PYB180" s="81"/>
      <c r="PYC180" s="81"/>
      <c r="PYD180" s="81"/>
      <c r="PYE180" s="81"/>
      <c r="PYF180" s="81"/>
      <c r="PYG180" s="81"/>
      <c r="PYH180" s="81"/>
      <c r="PYI180" s="81"/>
      <c r="PYJ180" s="81"/>
      <c r="PYK180" s="81"/>
      <c r="PYL180" s="81"/>
      <c r="PYM180" s="81"/>
      <c r="PYN180" s="81"/>
      <c r="PYO180" s="81"/>
      <c r="PYP180" s="81"/>
      <c r="PYQ180" s="81"/>
      <c r="PYR180" s="81"/>
      <c r="PYS180" s="81"/>
      <c r="PYT180" s="81"/>
      <c r="PYU180" s="81"/>
      <c r="PYV180" s="81"/>
      <c r="PYW180" s="81"/>
      <c r="PYX180" s="81"/>
      <c r="PYY180" s="81"/>
      <c r="PYZ180" s="81"/>
      <c r="PZA180" s="81"/>
      <c r="PZB180" s="81"/>
      <c r="PZC180" s="81"/>
      <c r="PZD180" s="81"/>
      <c r="PZE180" s="81"/>
      <c r="PZF180" s="81"/>
      <c r="PZG180" s="81"/>
      <c r="PZH180" s="81"/>
      <c r="PZI180" s="81"/>
      <c r="PZJ180" s="81"/>
      <c r="PZK180" s="81"/>
      <c r="PZL180" s="81"/>
      <c r="PZM180" s="81"/>
      <c r="PZN180" s="81"/>
      <c r="PZO180" s="81"/>
      <c r="PZP180" s="81"/>
      <c r="PZQ180" s="81"/>
      <c r="PZR180" s="81"/>
      <c r="PZS180" s="81"/>
      <c r="PZT180" s="81"/>
      <c r="PZU180" s="81"/>
      <c r="PZV180" s="81"/>
      <c r="PZW180" s="81"/>
      <c r="PZX180" s="81"/>
      <c r="PZY180" s="81"/>
      <c r="PZZ180" s="81"/>
      <c r="QAA180" s="81"/>
      <c r="QAB180" s="81"/>
      <c r="QAC180" s="81"/>
      <c r="QAD180" s="81"/>
      <c r="QAE180" s="81"/>
      <c r="QAF180" s="81"/>
      <c r="QAG180" s="81"/>
      <c r="QAH180" s="81"/>
      <c r="QAI180" s="81"/>
      <c r="QAJ180" s="81"/>
      <c r="QAK180" s="81"/>
      <c r="QAL180" s="81"/>
      <c r="QAM180" s="81"/>
      <c r="QAN180" s="81"/>
      <c r="QAO180" s="81"/>
      <c r="QAP180" s="81"/>
      <c r="QAQ180" s="81"/>
      <c r="QAR180" s="81"/>
      <c r="QAS180" s="81"/>
      <c r="QAT180" s="81"/>
      <c r="QAU180" s="81"/>
      <c r="QAV180" s="81"/>
      <c r="QAW180" s="81"/>
      <c r="QAX180" s="81"/>
      <c r="QAY180" s="81"/>
      <c r="QAZ180" s="81"/>
      <c r="QBA180" s="81"/>
      <c r="QBB180" s="81"/>
      <c r="QBC180" s="81"/>
      <c r="QBD180" s="81"/>
      <c r="QBE180" s="81"/>
      <c r="QBF180" s="81"/>
      <c r="QBG180" s="81"/>
      <c r="QBH180" s="81"/>
      <c r="QBI180" s="81"/>
      <c r="QBJ180" s="81"/>
      <c r="QBK180" s="81"/>
      <c r="QBL180" s="81"/>
      <c r="QBM180" s="81"/>
      <c r="QBN180" s="81"/>
      <c r="QBO180" s="81"/>
      <c r="QBP180" s="81"/>
      <c r="QBQ180" s="81"/>
      <c r="QBR180" s="81"/>
      <c r="QBS180" s="81"/>
      <c r="QBT180" s="81"/>
      <c r="QBU180" s="81"/>
      <c r="QBV180" s="81"/>
      <c r="QBW180" s="81"/>
      <c r="QBX180" s="81"/>
      <c r="QBY180" s="81"/>
      <c r="QBZ180" s="81"/>
      <c r="QCA180" s="81"/>
      <c r="QCB180" s="81"/>
      <c r="QCC180" s="81"/>
      <c r="QCD180" s="81"/>
      <c r="QCE180" s="81"/>
      <c r="QCF180" s="81"/>
      <c r="QCG180" s="81"/>
      <c r="QCH180" s="81"/>
      <c r="QCI180" s="81"/>
      <c r="QCJ180" s="81"/>
      <c r="QCK180" s="81"/>
      <c r="QCL180" s="81"/>
      <c r="QCM180" s="81"/>
      <c r="QCN180" s="81"/>
      <c r="QCO180" s="81"/>
      <c r="QCP180" s="81"/>
      <c r="QCQ180" s="81"/>
      <c r="QCR180" s="81"/>
      <c r="QCS180" s="81"/>
      <c r="QCT180" s="81"/>
      <c r="QCU180" s="81"/>
      <c r="QCV180" s="81"/>
      <c r="QCW180" s="81"/>
      <c r="QCX180" s="81"/>
      <c r="QCY180" s="81"/>
      <c r="QCZ180" s="81"/>
      <c r="QDA180" s="81"/>
      <c r="QDB180" s="81"/>
      <c r="QDC180" s="81"/>
      <c r="QDD180" s="81"/>
      <c r="QDE180" s="81"/>
      <c r="QDF180" s="81"/>
      <c r="QDG180" s="81"/>
      <c r="QDH180" s="81"/>
      <c r="QDI180" s="81"/>
      <c r="QDJ180" s="81"/>
      <c r="QDK180" s="81"/>
      <c r="QDL180" s="81"/>
      <c r="QDM180" s="81"/>
      <c r="QDN180" s="81"/>
      <c r="QDO180" s="81"/>
      <c r="QDP180" s="81"/>
      <c r="QDQ180" s="81"/>
      <c r="QDR180" s="81"/>
      <c r="QDS180" s="81"/>
      <c r="QDT180" s="81"/>
      <c r="QDU180" s="81"/>
      <c r="QDV180" s="81"/>
      <c r="QDW180" s="81"/>
      <c r="QDX180" s="81"/>
      <c r="QDY180" s="81"/>
      <c r="QDZ180" s="81"/>
      <c r="QEA180" s="81"/>
      <c r="QEB180" s="81"/>
      <c r="QEC180" s="81"/>
      <c r="QED180" s="81"/>
      <c r="QEE180" s="81"/>
      <c r="QEF180" s="81"/>
      <c r="QEG180" s="81"/>
      <c r="QEH180" s="81"/>
      <c r="QEI180" s="81"/>
      <c r="QEJ180" s="81"/>
      <c r="QEK180" s="81"/>
      <c r="QEL180" s="81"/>
      <c r="QEM180" s="81"/>
      <c r="QEN180" s="81"/>
      <c r="QEO180" s="81"/>
      <c r="QEP180" s="81"/>
      <c r="QEQ180" s="81"/>
      <c r="QER180" s="81"/>
      <c r="QES180" s="81"/>
      <c r="QET180" s="81"/>
      <c r="QEU180" s="81"/>
      <c r="QEV180" s="81"/>
      <c r="QEW180" s="81"/>
      <c r="QEX180" s="81"/>
      <c r="QEY180" s="81"/>
      <c r="QEZ180" s="81"/>
      <c r="QFA180" s="81"/>
      <c r="QFB180" s="81"/>
      <c r="QFC180" s="81"/>
      <c r="QFD180" s="81"/>
      <c r="QFE180" s="81"/>
      <c r="QFF180" s="81"/>
      <c r="QFG180" s="81"/>
      <c r="QFH180" s="81"/>
      <c r="QFI180" s="81"/>
      <c r="QFJ180" s="81"/>
      <c r="QFK180" s="81"/>
      <c r="QFL180" s="81"/>
      <c r="QFM180" s="81"/>
      <c r="QFN180" s="81"/>
      <c r="QFO180" s="81"/>
      <c r="QFP180" s="81"/>
      <c r="QFQ180" s="81"/>
      <c r="QFR180" s="81"/>
      <c r="QFS180" s="81"/>
      <c r="QFT180" s="81"/>
      <c r="QFU180" s="81"/>
      <c r="QFV180" s="81"/>
      <c r="QFW180" s="81"/>
      <c r="QFX180" s="81"/>
      <c r="QFY180" s="81"/>
      <c r="QFZ180" s="81"/>
      <c r="QGA180" s="81"/>
      <c r="QGB180" s="81"/>
      <c r="QGC180" s="81"/>
      <c r="QGD180" s="81"/>
      <c r="QGE180" s="81"/>
      <c r="QGF180" s="81"/>
      <c r="QGG180" s="81"/>
      <c r="QGH180" s="81"/>
      <c r="QGI180" s="81"/>
      <c r="QGJ180" s="81"/>
      <c r="QGK180" s="81"/>
      <c r="QGL180" s="81"/>
      <c r="QGM180" s="81"/>
      <c r="QGN180" s="81"/>
      <c r="QGO180" s="81"/>
      <c r="QGP180" s="81"/>
      <c r="QGQ180" s="81"/>
      <c r="QGR180" s="81"/>
      <c r="QGS180" s="81"/>
      <c r="QGT180" s="81"/>
      <c r="QGU180" s="81"/>
      <c r="QGV180" s="81"/>
      <c r="QGW180" s="81"/>
      <c r="QGX180" s="81"/>
      <c r="QGY180" s="81"/>
      <c r="QGZ180" s="81"/>
      <c r="QHA180" s="81"/>
      <c r="QHB180" s="81"/>
      <c r="QHC180" s="81"/>
      <c r="QHD180" s="81"/>
      <c r="QHE180" s="81"/>
      <c r="QHF180" s="81"/>
      <c r="QHG180" s="81"/>
      <c r="QHH180" s="81"/>
      <c r="QHI180" s="81"/>
      <c r="QHJ180" s="81"/>
      <c r="QHK180" s="81"/>
      <c r="QHL180" s="81"/>
      <c r="QHM180" s="81"/>
      <c r="QHN180" s="81"/>
      <c r="QHO180" s="81"/>
      <c r="QHP180" s="81"/>
      <c r="QHQ180" s="81"/>
      <c r="QHR180" s="81"/>
      <c r="QHS180" s="81"/>
      <c r="QHT180" s="81"/>
      <c r="QHU180" s="81"/>
      <c r="QHV180" s="81"/>
      <c r="QHW180" s="81"/>
      <c r="QHX180" s="81"/>
      <c r="QHY180" s="81"/>
      <c r="QHZ180" s="81"/>
      <c r="QIA180" s="81"/>
      <c r="QIB180" s="81"/>
      <c r="QIC180" s="81"/>
      <c r="QID180" s="81"/>
      <c r="QIE180" s="81"/>
      <c r="QIF180" s="81"/>
      <c r="QIG180" s="81"/>
      <c r="QIH180" s="81"/>
      <c r="QII180" s="81"/>
      <c r="QIJ180" s="81"/>
      <c r="QIK180" s="81"/>
      <c r="QIL180" s="81"/>
      <c r="QIM180" s="81"/>
      <c r="QIN180" s="81"/>
      <c r="QIO180" s="81"/>
      <c r="QIP180" s="81"/>
      <c r="QIQ180" s="81"/>
      <c r="QIR180" s="81"/>
      <c r="QIS180" s="81"/>
      <c r="QIT180" s="81"/>
      <c r="QIU180" s="81"/>
      <c r="QIV180" s="81"/>
      <c r="QIW180" s="81"/>
      <c r="QIX180" s="81"/>
      <c r="QIY180" s="81"/>
      <c r="QIZ180" s="81"/>
      <c r="QJA180" s="81"/>
      <c r="QJB180" s="81"/>
      <c r="QJC180" s="81"/>
      <c r="QJD180" s="81"/>
      <c r="QJE180" s="81"/>
      <c r="QJF180" s="81"/>
      <c r="QJG180" s="81"/>
      <c r="QJH180" s="81"/>
      <c r="QJI180" s="81"/>
      <c r="QJJ180" s="81"/>
      <c r="QJK180" s="81"/>
      <c r="QJL180" s="81"/>
      <c r="QJM180" s="81"/>
      <c r="QJN180" s="81"/>
      <c r="QJO180" s="81"/>
      <c r="QJP180" s="81"/>
      <c r="QJQ180" s="81"/>
      <c r="QJR180" s="81"/>
      <c r="QJS180" s="81"/>
      <c r="QJT180" s="81"/>
      <c r="QJU180" s="81"/>
      <c r="QJV180" s="81"/>
      <c r="QJW180" s="81"/>
      <c r="QJX180" s="81"/>
      <c r="QJY180" s="81"/>
      <c r="QJZ180" s="81"/>
      <c r="QKA180" s="81"/>
      <c r="QKB180" s="81"/>
      <c r="QKC180" s="81"/>
      <c r="QKD180" s="81"/>
      <c r="QKE180" s="81"/>
      <c r="QKF180" s="81"/>
      <c r="QKG180" s="81"/>
      <c r="QKH180" s="81"/>
      <c r="QKI180" s="81"/>
      <c r="QKJ180" s="81"/>
      <c r="QKK180" s="81"/>
      <c r="QKL180" s="81"/>
      <c r="QKM180" s="81"/>
      <c r="QKN180" s="81"/>
      <c r="QKO180" s="81"/>
      <c r="QKP180" s="81"/>
      <c r="QKQ180" s="81"/>
      <c r="QKR180" s="81"/>
      <c r="QKS180" s="81"/>
      <c r="QKT180" s="81"/>
      <c r="QKU180" s="81"/>
      <c r="QKV180" s="81"/>
      <c r="QKW180" s="81"/>
      <c r="QKX180" s="81"/>
      <c r="QKY180" s="81"/>
      <c r="QKZ180" s="81"/>
      <c r="QLA180" s="81"/>
      <c r="QLB180" s="81"/>
      <c r="QLC180" s="81"/>
      <c r="QLD180" s="81"/>
      <c r="QLE180" s="81"/>
      <c r="QLF180" s="81"/>
      <c r="QLG180" s="81"/>
      <c r="QLH180" s="81"/>
      <c r="QLI180" s="81"/>
      <c r="QLJ180" s="81"/>
      <c r="QLK180" s="81"/>
      <c r="QLL180" s="81"/>
      <c r="QLM180" s="81"/>
      <c r="QLN180" s="81"/>
      <c r="QLO180" s="81"/>
      <c r="QLP180" s="81"/>
      <c r="QLQ180" s="81"/>
      <c r="QLR180" s="81"/>
      <c r="QLS180" s="81"/>
      <c r="QLT180" s="81"/>
      <c r="QLU180" s="81"/>
      <c r="QLV180" s="81"/>
      <c r="QLW180" s="81"/>
      <c r="QLX180" s="81"/>
      <c r="QLY180" s="81"/>
      <c r="QLZ180" s="81"/>
      <c r="QMA180" s="81"/>
      <c r="QMB180" s="81"/>
      <c r="QMC180" s="81"/>
      <c r="QMD180" s="81"/>
      <c r="QME180" s="81"/>
      <c r="QMF180" s="81"/>
      <c r="QMG180" s="81"/>
      <c r="QMH180" s="81"/>
      <c r="QMI180" s="81"/>
      <c r="QMJ180" s="81"/>
      <c r="QMK180" s="81"/>
      <c r="QML180" s="81"/>
      <c r="QMM180" s="81"/>
      <c r="QMN180" s="81"/>
      <c r="QMO180" s="81"/>
      <c r="QMP180" s="81"/>
      <c r="QMQ180" s="81"/>
      <c r="QMR180" s="81"/>
      <c r="QMS180" s="81"/>
      <c r="QMT180" s="81"/>
      <c r="QMU180" s="81"/>
      <c r="QMV180" s="81"/>
      <c r="QMW180" s="81"/>
      <c r="QMX180" s="81"/>
      <c r="QMY180" s="81"/>
      <c r="QMZ180" s="81"/>
      <c r="QNA180" s="81"/>
      <c r="QNB180" s="81"/>
      <c r="QNC180" s="81"/>
      <c r="QND180" s="81"/>
      <c r="QNE180" s="81"/>
      <c r="QNF180" s="81"/>
      <c r="QNG180" s="81"/>
      <c r="QNH180" s="81"/>
      <c r="QNI180" s="81"/>
      <c r="QNJ180" s="81"/>
      <c r="QNK180" s="81"/>
      <c r="QNL180" s="81"/>
      <c r="QNM180" s="81"/>
      <c r="QNN180" s="81"/>
      <c r="QNO180" s="81"/>
      <c r="QNP180" s="81"/>
      <c r="QNQ180" s="81"/>
      <c r="QNR180" s="81"/>
      <c r="QNS180" s="81"/>
      <c r="QNT180" s="81"/>
      <c r="QNU180" s="81"/>
      <c r="QNV180" s="81"/>
      <c r="QNW180" s="81"/>
      <c r="QNX180" s="81"/>
      <c r="QNY180" s="81"/>
      <c r="QNZ180" s="81"/>
      <c r="QOA180" s="81"/>
      <c r="QOB180" s="81"/>
      <c r="QOC180" s="81"/>
      <c r="QOD180" s="81"/>
      <c r="QOE180" s="81"/>
      <c r="QOF180" s="81"/>
      <c r="QOG180" s="81"/>
      <c r="QOH180" s="81"/>
      <c r="QOI180" s="81"/>
      <c r="QOJ180" s="81"/>
      <c r="QOK180" s="81"/>
      <c r="QOL180" s="81"/>
      <c r="QOM180" s="81"/>
      <c r="QON180" s="81"/>
      <c r="QOO180" s="81"/>
      <c r="QOP180" s="81"/>
      <c r="QOQ180" s="81"/>
      <c r="QOR180" s="81"/>
      <c r="QOS180" s="81"/>
      <c r="QOT180" s="81"/>
      <c r="QOU180" s="81"/>
      <c r="QOV180" s="81"/>
      <c r="QOW180" s="81"/>
      <c r="QOX180" s="81"/>
      <c r="QOY180" s="81"/>
      <c r="QOZ180" s="81"/>
      <c r="QPA180" s="81"/>
      <c r="QPB180" s="81"/>
      <c r="QPC180" s="81"/>
      <c r="QPD180" s="81"/>
      <c r="QPE180" s="81"/>
      <c r="QPF180" s="81"/>
      <c r="QPG180" s="81"/>
      <c r="QPH180" s="81"/>
      <c r="QPI180" s="81"/>
      <c r="QPJ180" s="81"/>
      <c r="QPK180" s="81"/>
      <c r="QPL180" s="81"/>
      <c r="QPM180" s="81"/>
      <c r="QPN180" s="81"/>
      <c r="QPO180" s="81"/>
      <c r="QPP180" s="81"/>
      <c r="QPQ180" s="81"/>
      <c r="QPR180" s="81"/>
      <c r="QPS180" s="81"/>
      <c r="QPT180" s="81"/>
      <c r="QPU180" s="81"/>
      <c r="QPV180" s="81"/>
      <c r="QPW180" s="81"/>
      <c r="QPX180" s="81"/>
      <c r="QPY180" s="81"/>
      <c r="QPZ180" s="81"/>
      <c r="QQA180" s="81"/>
      <c r="QQB180" s="81"/>
      <c r="QQC180" s="81"/>
      <c r="QQD180" s="81"/>
      <c r="QQE180" s="81"/>
      <c r="QQF180" s="81"/>
      <c r="QQG180" s="81"/>
      <c r="QQH180" s="81"/>
      <c r="QQI180" s="81"/>
      <c r="QQJ180" s="81"/>
      <c r="QQK180" s="81"/>
      <c r="QQL180" s="81"/>
      <c r="QQM180" s="81"/>
      <c r="QQN180" s="81"/>
      <c r="QQO180" s="81"/>
      <c r="QQP180" s="81"/>
      <c r="QQQ180" s="81"/>
      <c r="QQR180" s="81"/>
      <c r="QQS180" s="81"/>
      <c r="QQT180" s="81"/>
      <c r="QQU180" s="81"/>
      <c r="QQV180" s="81"/>
      <c r="QQW180" s="81"/>
      <c r="QQX180" s="81"/>
      <c r="QQY180" s="81"/>
      <c r="QQZ180" s="81"/>
      <c r="QRA180" s="81"/>
      <c r="QRB180" s="81"/>
      <c r="QRC180" s="81"/>
      <c r="QRD180" s="81"/>
      <c r="QRE180" s="81"/>
      <c r="QRF180" s="81"/>
      <c r="QRG180" s="81"/>
      <c r="QRH180" s="81"/>
      <c r="QRI180" s="81"/>
      <c r="QRJ180" s="81"/>
      <c r="QRK180" s="81"/>
      <c r="QRL180" s="81"/>
      <c r="QRM180" s="81"/>
      <c r="QRN180" s="81"/>
      <c r="QRO180" s="81"/>
      <c r="QRP180" s="81"/>
      <c r="QRQ180" s="81"/>
      <c r="QRR180" s="81"/>
      <c r="QRS180" s="81"/>
      <c r="QRT180" s="81"/>
      <c r="QRU180" s="81"/>
      <c r="QRV180" s="81"/>
      <c r="QRW180" s="81"/>
      <c r="QRX180" s="81"/>
      <c r="QRY180" s="81"/>
      <c r="QRZ180" s="81"/>
      <c r="QSA180" s="81"/>
      <c r="QSB180" s="81"/>
      <c r="QSC180" s="81"/>
      <c r="QSD180" s="81"/>
      <c r="QSE180" s="81"/>
      <c r="QSF180" s="81"/>
      <c r="QSG180" s="81"/>
      <c r="QSH180" s="81"/>
      <c r="QSI180" s="81"/>
      <c r="QSJ180" s="81"/>
      <c r="QSK180" s="81"/>
      <c r="QSL180" s="81"/>
      <c r="QSM180" s="81"/>
      <c r="QSN180" s="81"/>
      <c r="QSO180" s="81"/>
      <c r="QSP180" s="81"/>
      <c r="QSQ180" s="81"/>
      <c r="QSR180" s="81"/>
      <c r="QSS180" s="81"/>
      <c r="QST180" s="81"/>
      <c r="QSU180" s="81"/>
      <c r="QSV180" s="81"/>
      <c r="QSW180" s="81"/>
      <c r="QSX180" s="81"/>
      <c r="QSY180" s="81"/>
      <c r="QSZ180" s="81"/>
      <c r="QTA180" s="81"/>
      <c r="QTB180" s="81"/>
      <c r="QTC180" s="81"/>
      <c r="QTD180" s="81"/>
      <c r="QTE180" s="81"/>
      <c r="QTF180" s="81"/>
      <c r="QTG180" s="81"/>
      <c r="QTH180" s="81"/>
      <c r="QTI180" s="81"/>
      <c r="QTJ180" s="81"/>
      <c r="QTK180" s="81"/>
      <c r="QTL180" s="81"/>
      <c r="QTM180" s="81"/>
      <c r="QTN180" s="81"/>
      <c r="QTO180" s="81"/>
      <c r="QTP180" s="81"/>
      <c r="QTQ180" s="81"/>
      <c r="QTR180" s="81"/>
      <c r="QTS180" s="81"/>
      <c r="QTT180" s="81"/>
      <c r="QTU180" s="81"/>
      <c r="QTV180" s="81"/>
      <c r="QTW180" s="81"/>
      <c r="QTX180" s="81"/>
      <c r="QTY180" s="81"/>
      <c r="QTZ180" s="81"/>
      <c r="QUA180" s="81"/>
      <c r="QUB180" s="81"/>
      <c r="QUC180" s="81"/>
      <c r="QUD180" s="81"/>
      <c r="QUE180" s="81"/>
      <c r="QUF180" s="81"/>
      <c r="QUG180" s="81"/>
      <c r="QUH180" s="81"/>
      <c r="QUI180" s="81"/>
      <c r="QUJ180" s="81"/>
      <c r="QUK180" s="81"/>
      <c r="QUL180" s="81"/>
      <c r="QUM180" s="81"/>
      <c r="QUN180" s="81"/>
      <c r="QUO180" s="81"/>
      <c r="QUP180" s="81"/>
      <c r="QUQ180" s="81"/>
      <c r="QUR180" s="81"/>
      <c r="QUS180" s="81"/>
      <c r="QUT180" s="81"/>
      <c r="QUU180" s="81"/>
      <c r="QUV180" s="81"/>
      <c r="QUW180" s="81"/>
      <c r="QUX180" s="81"/>
      <c r="QUY180" s="81"/>
      <c r="QUZ180" s="81"/>
      <c r="QVA180" s="81"/>
      <c r="QVB180" s="81"/>
      <c r="QVC180" s="81"/>
      <c r="QVD180" s="81"/>
      <c r="QVE180" s="81"/>
      <c r="QVF180" s="81"/>
      <c r="QVG180" s="81"/>
      <c r="QVH180" s="81"/>
      <c r="QVI180" s="81"/>
      <c r="QVJ180" s="81"/>
      <c r="QVK180" s="81"/>
      <c r="QVL180" s="81"/>
      <c r="QVM180" s="81"/>
      <c r="QVN180" s="81"/>
      <c r="QVO180" s="81"/>
      <c r="QVP180" s="81"/>
      <c r="QVQ180" s="81"/>
      <c r="QVR180" s="81"/>
      <c r="QVS180" s="81"/>
      <c r="QVT180" s="81"/>
      <c r="QVU180" s="81"/>
      <c r="QVV180" s="81"/>
      <c r="QVW180" s="81"/>
      <c r="QVX180" s="81"/>
      <c r="QVY180" s="81"/>
      <c r="QVZ180" s="81"/>
      <c r="QWA180" s="81"/>
      <c r="QWB180" s="81"/>
      <c r="QWC180" s="81"/>
      <c r="QWD180" s="81"/>
      <c r="QWE180" s="81"/>
      <c r="QWF180" s="81"/>
      <c r="QWG180" s="81"/>
      <c r="QWH180" s="81"/>
      <c r="QWI180" s="81"/>
      <c r="QWJ180" s="81"/>
      <c r="QWK180" s="81"/>
      <c r="QWL180" s="81"/>
      <c r="QWM180" s="81"/>
      <c r="QWN180" s="81"/>
      <c r="QWO180" s="81"/>
      <c r="QWP180" s="81"/>
      <c r="QWQ180" s="81"/>
      <c r="QWR180" s="81"/>
      <c r="QWS180" s="81"/>
      <c r="QWT180" s="81"/>
      <c r="QWU180" s="81"/>
      <c r="QWV180" s="81"/>
      <c r="QWW180" s="81"/>
      <c r="QWX180" s="81"/>
      <c r="QWY180" s="81"/>
      <c r="QWZ180" s="81"/>
      <c r="QXA180" s="81"/>
      <c r="QXB180" s="81"/>
      <c r="QXC180" s="81"/>
      <c r="QXD180" s="81"/>
      <c r="QXE180" s="81"/>
      <c r="QXF180" s="81"/>
      <c r="QXG180" s="81"/>
      <c r="QXH180" s="81"/>
      <c r="QXI180" s="81"/>
      <c r="QXJ180" s="81"/>
      <c r="QXK180" s="81"/>
      <c r="QXL180" s="81"/>
      <c r="QXM180" s="81"/>
      <c r="QXN180" s="81"/>
      <c r="QXO180" s="81"/>
      <c r="QXP180" s="81"/>
      <c r="QXQ180" s="81"/>
      <c r="QXR180" s="81"/>
      <c r="QXS180" s="81"/>
      <c r="QXT180" s="81"/>
      <c r="QXU180" s="81"/>
      <c r="QXV180" s="81"/>
      <c r="QXW180" s="81"/>
      <c r="QXX180" s="81"/>
      <c r="QXY180" s="81"/>
      <c r="QXZ180" s="81"/>
      <c r="QYA180" s="81"/>
      <c r="QYB180" s="81"/>
      <c r="QYC180" s="81"/>
      <c r="QYD180" s="81"/>
      <c r="QYE180" s="81"/>
      <c r="QYF180" s="81"/>
      <c r="QYG180" s="81"/>
      <c r="QYH180" s="81"/>
      <c r="QYI180" s="81"/>
      <c r="QYJ180" s="81"/>
      <c r="QYK180" s="81"/>
      <c r="QYL180" s="81"/>
      <c r="QYM180" s="81"/>
      <c r="QYN180" s="81"/>
      <c r="QYO180" s="81"/>
      <c r="QYP180" s="81"/>
      <c r="QYQ180" s="81"/>
      <c r="QYR180" s="81"/>
      <c r="QYS180" s="81"/>
      <c r="QYT180" s="81"/>
      <c r="QYU180" s="81"/>
      <c r="QYV180" s="81"/>
      <c r="QYW180" s="81"/>
      <c r="QYX180" s="81"/>
      <c r="QYY180" s="81"/>
      <c r="QYZ180" s="81"/>
      <c r="QZA180" s="81"/>
      <c r="QZB180" s="81"/>
      <c r="QZC180" s="81"/>
      <c r="QZD180" s="81"/>
      <c r="QZE180" s="81"/>
      <c r="QZF180" s="81"/>
      <c r="QZG180" s="81"/>
      <c r="QZH180" s="81"/>
      <c r="QZI180" s="81"/>
      <c r="QZJ180" s="81"/>
      <c r="QZK180" s="81"/>
      <c r="QZL180" s="81"/>
      <c r="QZM180" s="81"/>
      <c r="QZN180" s="81"/>
      <c r="QZO180" s="81"/>
      <c r="QZP180" s="81"/>
      <c r="QZQ180" s="81"/>
      <c r="QZR180" s="81"/>
      <c r="QZS180" s="81"/>
      <c r="QZT180" s="81"/>
      <c r="QZU180" s="81"/>
      <c r="QZV180" s="81"/>
      <c r="QZW180" s="81"/>
      <c r="QZX180" s="81"/>
      <c r="QZY180" s="81"/>
      <c r="QZZ180" s="81"/>
      <c r="RAA180" s="81"/>
      <c r="RAB180" s="81"/>
      <c r="RAC180" s="81"/>
      <c r="RAD180" s="81"/>
      <c r="RAE180" s="81"/>
      <c r="RAF180" s="81"/>
      <c r="RAG180" s="81"/>
      <c r="RAH180" s="81"/>
      <c r="RAI180" s="81"/>
      <c r="RAJ180" s="81"/>
      <c r="RAK180" s="81"/>
      <c r="RAL180" s="81"/>
      <c r="RAM180" s="81"/>
      <c r="RAN180" s="81"/>
      <c r="RAO180" s="81"/>
      <c r="RAP180" s="81"/>
      <c r="RAQ180" s="81"/>
      <c r="RAR180" s="81"/>
      <c r="RAS180" s="81"/>
      <c r="RAT180" s="81"/>
      <c r="RAU180" s="81"/>
      <c r="RAV180" s="81"/>
      <c r="RAW180" s="81"/>
      <c r="RAX180" s="81"/>
      <c r="RAY180" s="81"/>
      <c r="RAZ180" s="81"/>
      <c r="RBA180" s="81"/>
      <c r="RBB180" s="81"/>
      <c r="RBC180" s="81"/>
      <c r="RBD180" s="81"/>
      <c r="RBE180" s="81"/>
      <c r="RBF180" s="81"/>
      <c r="RBG180" s="81"/>
      <c r="RBH180" s="81"/>
      <c r="RBI180" s="81"/>
      <c r="RBJ180" s="81"/>
      <c r="RBK180" s="81"/>
      <c r="RBL180" s="81"/>
      <c r="RBM180" s="81"/>
      <c r="RBN180" s="81"/>
      <c r="RBO180" s="81"/>
      <c r="RBP180" s="81"/>
      <c r="RBQ180" s="81"/>
      <c r="RBR180" s="81"/>
      <c r="RBS180" s="81"/>
      <c r="RBT180" s="81"/>
      <c r="RBU180" s="81"/>
      <c r="RBV180" s="81"/>
      <c r="RBW180" s="81"/>
      <c r="RBX180" s="81"/>
      <c r="RBY180" s="81"/>
      <c r="RBZ180" s="81"/>
      <c r="RCA180" s="81"/>
      <c r="RCB180" s="81"/>
      <c r="RCC180" s="81"/>
      <c r="RCD180" s="81"/>
      <c r="RCE180" s="81"/>
      <c r="RCF180" s="81"/>
      <c r="RCG180" s="81"/>
      <c r="RCH180" s="81"/>
      <c r="RCI180" s="81"/>
      <c r="RCJ180" s="81"/>
      <c r="RCK180" s="81"/>
      <c r="RCL180" s="81"/>
      <c r="RCM180" s="81"/>
      <c r="RCN180" s="81"/>
      <c r="RCO180" s="81"/>
      <c r="RCP180" s="81"/>
      <c r="RCQ180" s="81"/>
      <c r="RCR180" s="81"/>
      <c r="RCS180" s="81"/>
      <c r="RCT180" s="81"/>
      <c r="RCU180" s="81"/>
      <c r="RCV180" s="81"/>
      <c r="RCW180" s="81"/>
      <c r="RCX180" s="81"/>
      <c r="RCY180" s="81"/>
      <c r="RCZ180" s="81"/>
      <c r="RDA180" s="81"/>
      <c r="RDB180" s="81"/>
      <c r="RDC180" s="81"/>
      <c r="RDD180" s="81"/>
      <c r="RDE180" s="81"/>
      <c r="RDF180" s="81"/>
      <c r="RDG180" s="81"/>
      <c r="RDH180" s="81"/>
      <c r="RDI180" s="81"/>
      <c r="RDJ180" s="81"/>
      <c r="RDK180" s="81"/>
      <c r="RDL180" s="81"/>
      <c r="RDM180" s="81"/>
      <c r="RDN180" s="81"/>
      <c r="RDO180" s="81"/>
      <c r="RDP180" s="81"/>
      <c r="RDQ180" s="81"/>
      <c r="RDR180" s="81"/>
      <c r="RDS180" s="81"/>
      <c r="RDT180" s="81"/>
      <c r="RDU180" s="81"/>
      <c r="RDV180" s="81"/>
      <c r="RDW180" s="81"/>
      <c r="RDX180" s="81"/>
      <c r="RDY180" s="81"/>
      <c r="RDZ180" s="81"/>
      <c r="REA180" s="81"/>
      <c r="REB180" s="81"/>
      <c r="REC180" s="81"/>
      <c r="RED180" s="81"/>
      <c r="REE180" s="81"/>
      <c r="REF180" s="81"/>
      <c r="REG180" s="81"/>
      <c r="REH180" s="81"/>
      <c r="REI180" s="81"/>
      <c r="REJ180" s="81"/>
      <c r="REK180" s="81"/>
      <c r="REL180" s="81"/>
      <c r="REM180" s="81"/>
      <c r="REN180" s="81"/>
      <c r="REO180" s="81"/>
      <c r="REP180" s="81"/>
      <c r="REQ180" s="81"/>
      <c r="RER180" s="81"/>
      <c r="RES180" s="81"/>
      <c r="RET180" s="81"/>
      <c r="REU180" s="81"/>
      <c r="REV180" s="81"/>
      <c r="REW180" s="81"/>
      <c r="REX180" s="81"/>
      <c r="REY180" s="81"/>
      <c r="REZ180" s="81"/>
      <c r="RFA180" s="81"/>
      <c r="RFB180" s="81"/>
      <c r="RFC180" s="81"/>
      <c r="RFD180" s="81"/>
      <c r="RFE180" s="81"/>
      <c r="RFF180" s="81"/>
      <c r="RFG180" s="81"/>
      <c r="RFH180" s="81"/>
      <c r="RFI180" s="81"/>
      <c r="RFJ180" s="81"/>
      <c r="RFK180" s="81"/>
      <c r="RFL180" s="81"/>
      <c r="RFM180" s="81"/>
      <c r="RFN180" s="81"/>
      <c r="RFO180" s="81"/>
      <c r="RFP180" s="81"/>
      <c r="RFQ180" s="81"/>
      <c r="RFR180" s="81"/>
      <c r="RFS180" s="81"/>
      <c r="RFT180" s="81"/>
      <c r="RFU180" s="81"/>
      <c r="RFV180" s="81"/>
      <c r="RFW180" s="81"/>
      <c r="RFX180" s="81"/>
      <c r="RFY180" s="81"/>
      <c r="RFZ180" s="81"/>
      <c r="RGA180" s="81"/>
      <c r="RGB180" s="81"/>
      <c r="RGC180" s="81"/>
      <c r="RGD180" s="81"/>
      <c r="RGE180" s="81"/>
      <c r="RGF180" s="81"/>
      <c r="RGG180" s="81"/>
      <c r="RGH180" s="81"/>
      <c r="RGI180" s="81"/>
      <c r="RGJ180" s="81"/>
      <c r="RGK180" s="81"/>
      <c r="RGL180" s="81"/>
      <c r="RGM180" s="81"/>
      <c r="RGN180" s="81"/>
      <c r="RGO180" s="81"/>
      <c r="RGP180" s="81"/>
      <c r="RGQ180" s="81"/>
      <c r="RGR180" s="81"/>
      <c r="RGS180" s="81"/>
      <c r="RGT180" s="81"/>
      <c r="RGU180" s="81"/>
      <c r="RGV180" s="81"/>
      <c r="RGW180" s="81"/>
      <c r="RGX180" s="81"/>
      <c r="RGY180" s="81"/>
      <c r="RGZ180" s="81"/>
      <c r="RHA180" s="81"/>
      <c r="RHB180" s="81"/>
      <c r="RHC180" s="81"/>
      <c r="RHD180" s="81"/>
      <c r="RHE180" s="81"/>
      <c r="RHF180" s="81"/>
      <c r="RHG180" s="81"/>
      <c r="RHH180" s="81"/>
      <c r="RHI180" s="81"/>
      <c r="RHJ180" s="81"/>
      <c r="RHK180" s="81"/>
      <c r="RHL180" s="81"/>
      <c r="RHM180" s="81"/>
      <c r="RHN180" s="81"/>
      <c r="RHO180" s="81"/>
      <c r="RHP180" s="81"/>
      <c r="RHQ180" s="81"/>
      <c r="RHR180" s="81"/>
      <c r="RHS180" s="81"/>
      <c r="RHT180" s="81"/>
      <c r="RHU180" s="81"/>
      <c r="RHV180" s="81"/>
      <c r="RHW180" s="81"/>
      <c r="RHX180" s="81"/>
      <c r="RHY180" s="81"/>
      <c r="RHZ180" s="81"/>
      <c r="RIA180" s="81"/>
      <c r="RIB180" s="81"/>
      <c r="RIC180" s="81"/>
      <c r="RID180" s="81"/>
      <c r="RIE180" s="81"/>
      <c r="RIF180" s="81"/>
      <c r="RIG180" s="81"/>
      <c r="RIH180" s="81"/>
      <c r="RII180" s="81"/>
      <c r="RIJ180" s="81"/>
      <c r="RIK180" s="81"/>
      <c r="RIL180" s="81"/>
      <c r="RIM180" s="81"/>
      <c r="RIN180" s="81"/>
      <c r="RIO180" s="81"/>
      <c r="RIP180" s="81"/>
      <c r="RIQ180" s="81"/>
      <c r="RIR180" s="81"/>
      <c r="RIS180" s="81"/>
      <c r="RIT180" s="81"/>
      <c r="RIU180" s="81"/>
      <c r="RIV180" s="81"/>
      <c r="RIW180" s="81"/>
      <c r="RIX180" s="81"/>
      <c r="RIY180" s="81"/>
      <c r="RIZ180" s="81"/>
      <c r="RJA180" s="81"/>
      <c r="RJB180" s="81"/>
      <c r="RJC180" s="81"/>
      <c r="RJD180" s="81"/>
      <c r="RJE180" s="81"/>
      <c r="RJF180" s="81"/>
      <c r="RJG180" s="81"/>
      <c r="RJH180" s="81"/>
      <c r="RJI180" s="81"/>
      <c r="RJJ180" s="81"/>
      <c r="RJK180" s="81"/>
      <c r="RJL180" s="81"/>
      <c r="RJM180" s="81"/>
      <c r="RJN180" s="81"/>
      <c r="RJO180" s="81"/>
      <c r="RJP180" s="81"/>
      <c r="RJQ180" s="81"/>
      <c r="RJR180" s="81"/>
      <c r="RJS180" s="81"/>
      <c r="RJT180" s="81"/>
      <c r="RJU180" s="81"/>
      <c r="RJV180" s="81"/>
      <c r="RJW180" s="81"/>
      <c r="RJX180" s="81"/>
      <c r="RJY180" s="81"/>
      <c r="RJZ180" s="81"/>
      <c r="RKA180" s="81"/>
      <c r="RKB180" s="81"/>
      <c r="RKC180" s="81"/>
      <c r="RKD180" s="81"/>
      <c r="RKE180" s="81"/>
      <c r="RKF180" s="81"/>
      <c r="RKG180" s="81"/>
      <c r="RKH180" s="81"/>
      <c r="RKI180" s="81"/>
      <c r="RKJ180" s="81"/>
      <c r="RKK180" s="81"/>
      <c r="RKL180" s="81"/>
      <c r="RKM180" s="81"/>
      <c r="RKN180" s="81"/>
      <c r="RKO180" s="81"/>
      <c r="RKP180" s="81"/>
      <c r="RKQ180" s="81"/>
      <c r="RKR180" s="81"/>
      <c r="RKS180" s="81"/>
      <c r="RKT180" s="81"/>
      <c r="RKU180" s="81"/>
      <c r="RKV180" s="81"/>
      <c r="RKW180" s="81"/>
      <c r="RKX180" s="81"/>
      <c r="RKY180" s="81"/>
      <c r="RKZ180" s="81"/>
      <c r="RLA180" s="81"/>
      <c r="RLB180" s="81"/>
      <c r="RLC180" s="81"/>
      <c r="RLD180" s="81"/>
      <c r="RLE180" s="81"/>
      <c r="RLF180" s="81"/>
      <c r="RLG180" s="81"/>
      <c r="RLH180" s="81"/>
      <c r="RLI180" s="81"/>
      <c r="RLJ180" s="81"/>
      <c r="RLK180" s="81"/>
      <c r="RLL180" s="81"/>
      <c r="RLM180" s="81"/>
      <c r="RLN180" s="81"/>
      <c r="RLO180" s="81"/>
      <c r="RLP180" s="81"/>
      <c r="RLQ180" s="81"/>
      <c r="RLR180" s="81"/>
      <c r="RLS180" s="81"/>
      <c r="RLT180" s="81"/>
      <c r="RLU180" s="81"/>
      <c r="RLV180" s="81"/>
      <c r="RLW180" s="81"/>
      <c r="RLX180" s="81"/>
      <c r="RLY180" s="81"/>
      <c r="RLZ180" s="81"/>
      <c r="RMA180" s="81"/>
      <c r="RMB180" s="81"/>
      <c r="RMC180" s="81"/>
      <c r="RMD180" s="81"/>
      <c r="RME180" s="81"/>
      <c r="RMF180" s="81"/>
      <c r="RMG180" s="81"/>
      <c r="RMH180" s="81"/>
      <c r="RMI180" s="81"/>
      <c r="RMJ180" s="81"/>
      <c r="RMK180" s="81"/>
      <c r="RML180" s="81"/>
      <c r="RMM180" s="81"/>
      <c r="RMN180" s="81"/>
      <c r="RMO180" s="81"/>
      <c r="RMP180" s="81"/>
      <c r="RMQ180" s="81"/>
      <c r="RMR180" s="81"/>
      <c r="RMS180" s="81"/>
      <c r="RMT180" s="81"/>
      <c r="RMU180" s="81"/>
      <c r="RMV180" s="81"/>
      <c r="RMW180" s="81"/>
      <c r="RMX180" s="81"/>
      <c r="RMY180" s="81"/>
      <c r="RMZ180" s="81"/>
      <c r="RNA180" s="81"/>
      <c r="RNB180" s="81"/>
      <c r="RNC180" s="81"/>
      <c r="RND180" s="81"/>
      <c r="RNE180" s="81"/>
      <c r="RNF180" s="81"/>
      <c r="RNG180" s="81"/>
      <c r="RNH180" s="81"/>
      <c r="RNI180" s="81"/>
      <c r="RNJ180" s="81"/>
      <c r="RNK180" s="81"/>
      <c r="RNL180" s="81"/>
      <c r="RNM180" s="81"/>
      <c r="RNN180" s="81"/>
      <c r="RNO180" s="81"/>
      <c r="RNP180" s="81"/>
      <c r="RNQ180" s="81"/>
      <c r="RNR180" s="81"/>
      <c r="RNS180" s="81"/>
      <c r="RNT180" s="81"/>
      <c r="RNU180" s="81"/>
      <c r="RNV180" s="81"/>
      <c r="RNW180" s="81"/>
      <c r="RNX180" s="81"/>
      <c r="RNY180" s="81"/>
      <c r="RNZ180" s="81"/>
      <c r="ROA180" s="81"/>
      <c r="ROB180" s="81"/>
      <c r="ROC180" s="81"/>
      <c r="ROD180" s="81"/>
      <c r="ROE180" s="81"/>
      <c r="ROF180" s="81"/>
      <c r="ROG180" s="81"/>
      <c r="ROH180" s="81"/>
      <c r="ROI180" s="81"/>
      <c r="ROJ180" s="81"/>
      <c r="ROK180" s="81"/>
      <c r="ROL180" s="81"/>
      <c r="ROM180" s="81"/>
      <c r="RON180" s="81"/>
      <c r="ROO180" s="81"/>
      <c r="ROP180" s="81"/>
      <c r="ROQ180" s="81"/>
      <c r="ROR180" s="81"/>
      <c r="ROS180" s="81"/>
      <c r="ROT180" s="81"/>
      <c r="ROU180" s="81"/>
      <c r="ROV180" s="81"/>
      <c r="ROW180" s="81"/>
      <c r="ROX180" s="81"/>
      <c r="ROY180" s="81"/>
      <c r="ROZ180" s="81"/>
      <c r="RPA180" s="81"/>
      <c r="RPB180" s="81"/>
      <c r="RPC180" s="81"/>
      <c r="RPD180" s="81"/>
      <c r="RPE180" s="81"/>
      <c r="RPF180" s="81"/>
      <c r="RPG180" s="81"/>
      <c r="RPH180" s="81"/>
      <c r="RPI180" s="81"/>
      <c r="RPJ180" s="81"/>
      <c r="RPK180" s="81"/>
      <c r="RPL180" s="81"/>
      <c r="RPM180" s="81"/>
      <c r="RPN180" s="81"/>
      <c r="RPO180" s="81"/>
      <c r="RPP180" s="81"/>
      <c r="RPQ180" s="81"/>
      <c r="RPR180" s="81"/>
      <c r="RPS180" s="81"/>
      <c r="RPT180" s="81"/>
      <c r="RPU180" s="81"/>
      <c r="RPV180" s="81"/>
      <c r="RPW180" s="81"/>
      <c r="RPX180" s="81"/>
      <c r="RPY180" s="81"/>
      <c r="RPZ180" s="81"/>
      <c r="RQA180" s="81"/>
      <c r="RQB180" s="81"/>
      <c r="RQC180" s="81"/>
      <c r="RQD180" s="81"/>
      <c r="RQE180" s="81"/>
      <c r="RQF180" s="81"/>
      <c r="RQG180" s="81"/>
      <c r="RQH180" s="81"/>
      <c r="RQI180" s="81"/>
      <c r="RQJ180" s="81"/>
      <c r="RQK180" s="81"/>
      <c r="RQL180" s="81"/>
      <c r="RQM180" s="81"/>
      <c r="RQN180" s="81"/>
      <c r="RQO180" s="81"/>
      <c r="RQP180" s="81"/>
      <c r="RQQ180" s="81"/>
      <c r="RQR180" s="81"/>
      <c r="RQS180" s="81"/>
      <c r="RQT180" s="81"/>
      <c r="RQU180" s="81"/>
      <c r="RQV180" s="81"/>
      <c r="RQW180" s="81"/>
      <c r="RQX180" s="81"/>
      <c r="RQY180" s="81"/>
      <c r="RQZ180" s="81"/>
      <c r="RRA180" s="81"/>
      <c r="RRB180" s="81"/>
      <c r="RRC180" s="81"/>
      <c r="RRD180" s="81"/>
      <c r="RRE180" s="81"/>
      <c r="RRF180" s="81"/>
      <c r="RRG180" s="81"/>
      <c r="RRH180" s="81"/>
      <c r="RRI180" s="81"/>
      <c r="RRJ180" s="81"/>
      <c r="RRK180" s="81"/>
      <c r="RRL180" s="81"/>
      <c r="RRM180" s="81"/>
      <c r="RRN180" s="81"/>
      <c r="RRO180" s="81"/>
      <c r="RRP180" s="81"/>
      <c r="RRQ180" s="81"/>
      <c r="RRR180" s="81"/>
      <c r="RRS180" s="81"/>
      <c r="RRT180" s="81"/>
      <c r="RRU180" s="81"/>
      <c r="RRV180" s="81"/>
      <c r="RRW180" s="81"/>
      <c r="RRX180" s="81"/>
      <c r="RRY180" s="81"/>
      <c r="RRZ180" s="81"/>
      <c r="RSA180" s="81"/>
      <c r="RSB180" s="81"/>
      <c r="RSC180" s="81"/>
      <c r="RSD180" s="81"/>
      <c r="RSE180" s="81"/>
      <c r="RSF180" s="81"/>
      <c r="RSG180" s="81"/>
      <c r="RSH180" s="81"/>
      <c r="RSI180" s="81"/>
      <c r="RSJ180" s="81"/>
      <c r="RSK180" s="81"/>
      <c r="RSL180" s="81"/>
      <c r="RSM180" s="81"/>
      <c r="RSN180" s="81"/>
      <c r="RSO180" s="81"/>
      <c r="RSP180" s="81"/>
      <c r="RSQ180" s="81"/>
      <c r="RSR180" s="81"/>
      <c r="RSS180" s="81"/>
      <c r="RST180" s="81"/>
      <c r="RSU180" s="81"/>
      <c r="RSV180" s="81"/>
      <c r="RSW180" s="81"/>
      <c r="RSX180" s="81"/>
      <c r="RSY180" s="81"/>
      <c r="RSZ180" s="81"/>
      <c r="RTA180" s="81"/>
      <c r="RTB180" s="81"/>
      <c r="RTC180" s="81"/>
      <c r="RTD180" s="81"/>
      <c r="RTE180" s="81"/>
      <c r="RTF180" s="81"/>
      <c r="RTG180" s="81"/>
      <c r="RTH180" s="81"/>
      <c r="RTI180" s="81"/>
      <c r="RTJ180" s="81"/>
      <c r="RTK180" s="81"/>
      <c r="RTL180" s="81"/>
      <c r="RTM180" s="81"/>
      <c r="RTN180" s="81"/>
      <c r="RTO180" s="81"/>
      <c r="RTP180" s="81"/>
      <c r="RTQ180" s="81"/>
      <c r="RTR180" s="81"/>
      <c r="RTS180" s="81"/>
      <c r="RTT180" s="81"/>
      <c r="RTU180" s="81"/>
      <c r="RTV180" s="81"/>
      <c r="RTW180" s="81"/>
      <c r="RTX180" s="81"/>
      <c r="RTY180" s="81"/>
      <c r="RTZ180" s="81"/>
      <c r="RUA180" s="81"/>
      <c r="RUB180" s="81"/>
      <c r="RUC180" s="81"/>
      <c r="RUD180" s="81"/>
      <c r="RUE180" s="81"/>
      <c r="RUF180" s="81"/>
      <c r="RUG180" s="81"/>
      <c r="RUH180" s="81"/>
      <c r="RUI180" s="81"/>
      <c r="RUJ180" s="81"/>
      <c r="RUK180" s="81"/>
      <c r="RUL180" s="81"/>
      <c r="RUM180" s="81"/>
      <c r="RUN180" s="81"/>
      <c r="RUO180" s="81"/>
      <c r="RUP180" s="81"/>
      <c r="RUQ180" s="81"/>
      <c r="RUR180" s="81"/>
      <c r="RUS180" s="81"/>
      <c r="RUT180" s="81"/>
      <c r="RUU180" s="81"/>
      <c r="RUV180" s="81"/>
      <c r="RUW180" s="81"/>
      <c r="RUX180" s="81"/>
      <c r="RUY180" s="81"/>
      <c r="RUZ180" s="81"/>
      <c r="RVA180" s="81"/>
      <c r="RVB180" s="81"/>
      <c r="RVC180" s="81"/>
      <c r="RVD180" s="81"/>
      <c r="RVE180" s="81"/>
      <c r="RVF180" s="81"/>
      <c r="RVG180" s="81"/>
      <c r="RVH180" s="81"/>
      <c r="RVI180" s="81"/>
      <c r="RVJ180" s="81"/>
      <c r="RVK180" s="81"/>
      <c r="RVL180" s="81"/>
      <c r="RVM180" s="81"/>
      <c r="RVN180" s="81"/>
      <c r="RVO180" s="81"/>
      <c r="RVP180" s="81"/>
      <c r="RVQ180" s="81"/>
      <c r="RVR180" s="81"/>
      <c r="RVS180" s="81"/>
      <c r="RVT180" s="81"/>
      <c r="RVU180" s="81"/>
      <c r="RVV180" s="81"/>
      <c r="RVW180" s="81"/>
      <c r="RVX180" s="81"/>
      <c r="RVY180" s="81"/>
      <c r="RVZ180" s="81"/>
      <c r="RWA180" s="81"/>
      <c r="RWB180" s="81"/>
      <c r="RWC180" s="81"/>
      <c r="RWD180" s="81"/>
      <c r="RWE180" s="81"/>
      <c r="RWF180" s="81"/>
      <c r="RWG180" s="81"/>
      <c r="RWH180" s="81"/>
      <c r="RWI180" s="81"/>
      <c r="RWJ180" s="81"/>
      <c r="RWK180" s="81"/>
      <c r="RWL180" s="81"/>
      <c r="RWM180" s="81"/>
      <c r="RWN180" s="81"/>
      <c r="RWO180" s="81"/>
      <c r="RWP180" s="81"/>
      <c r="RWQ180" s="81"/>
      <c r="RWR180" s="81"/>
      <c r="RWS180" s="81"/>
      <c r="RWT180" s="81"/>
      <c r="RWU180" s="81"/>
      <c r="RWV180" s="81"/>
      <c r="RWW180" s="81"/>
      <c r="RWX180" s="81"/>
      <c r="RWY180" s="81"/>
      <c r="RWZ180" s="81"/>
      <c r="RXA180" s="81"/>
      <c r="RXB180" s="81"/>
      <c r="RXC180" s="81"/>
      <c r="RXD180" s="81"/>
      <c r="RXE180" s="81"/>
      <c r="RXF180" s="81"/>
      <c r="RXG180" s="81"/>
      <c r="RXH180" s="81"/>
      <c r="RXI180" s="81"/>
      <c r="RXJ180" s="81"/>
      <c r="RXK180" s="81"/>
      <c r="RXL180" s="81"/>
      <c r="RXM180" s="81"/>
      <c r="RXN180" s="81"/>
      <c r="RXO180" s="81"/>
      <c r="RXP180" s="81"/>
      <c r="RXQ180" s="81"/>
      <c r="RXR180" s="81"/>
      <c r="RXS180" s="81"/>
      <c r="RXT180" s="81"/>
      <c r="RXU180" s="81"/>
      <c r="RXV180" s="81"/>
      <c r="RXW180" s="81"/>
      <c r="RXX180" s="81"/>
      <c r="RXY180" s="81"/>
      <c r="RXZ180" s="81"/>
      <c r="RYA180" s="81"/>
      <c r="RYB180" s="81"/>
      <c r="RYC180" s="81"/>
      <c r="RYD180" s="81"/>
      <c r="RYE180" s="81"/>
      <c r="RYF180" s="81"/>
      <c r="RYG180" s="81"/>
      <c r="RYH180" s="81"/>
      <c r="RYI180" s="81"/>
      <c r="RYJ180" s="81"/>
      <c r="RYK180" s="81"/>
      <c r="RYL180" s="81"/>
      <c r="RYM180" s="81"/>
      <c r="RYN180" s="81"/>
      <c r="RYO180" s="81"/>
      <c r="RYP180" s="81"/>
      <c r="RYQ180" s="81"/>
      <c r="RYR180" s="81"/>
      <c r="RYS180" s="81"/>
      <c r="RYT180" s="81"/>
      <c r="RYU180" s="81"/>
      <c r="RYV180" s="81"/>
      <c r="RYW180" s="81"/>
      <c r="RYX180" s="81"/>
      <c r="RYY180" s="81"/>
      <c r="RYZ180" s="81"/>
      <c r="RZA180" s="81"/>
      <c r="RZB180" s="81"/>
      <c r="RZC180" s="81"/>
      <c r="RZD180" s="81"/>
      <c r="RZE180" s="81"/>
      <c r="RZF180" s="81"/>
      <c r="RZG180" s="81"/>
      <c r="RZH180" s="81"/>
      <c r="RZI180" s="81"/>
      <c r="RZJ180" s="81"/>
      <c r="RZK180" s="81"/>
      <c r="RZL180" s="81"/>
      <c r="RZM180" s="81"/>
      <c r="RZN180" s="81"/>
      <c r="RZO180" s="81"/>
      <c r="RZP180" s="81"/>
      <c r="RZQ180" s="81"/>
      <c r="RZR180" s="81"/>
      <c r="RZS180" s="81"/>
      <c r="RZT180" s="81"/>
      <c r="RZU180" s="81"/>
      <c r="RZV180" s="81"/>
      <c r="RZW180" s="81"/>
      <c r="RZX180" s="81"/>
      <c r="RZY180" s="81"/>
      <c r="RZZ180" s="81"/>
      <c r="SAA180" s="81"/>
      <c r="SAB180" s="81"/>
      <c r="SAC180" s="81"/>
      <c r="SAD180" s="81"/>
      <c r="SAE180" s="81"/>
      <c r="SAF180" s="81"/>
      <c r="SAG180" s="81"/>
      <c r="SAH180" s="81"/>
      <c r="SAI180" s="81"/>
      <c r="SAJ180" s="81"/>
      <c r="SAK180" s="81"/>
      <c r="SAL180" s="81"/>
      <c r="SAM180" s="81"/>
      <c r="SAN180" s="81"/>
      <c r="SAO180" s="81"/>
      <c r="SAP180" s="81"/>
      <c r="SAQ180" s="81"/>
      <c r="SAR180" s="81"/>
      <c r="SAS180" s="81"/>
      <c r="SAT180" s="81"/>
      <c r="SAU180" s="81"/>
      <c r="SAV180" s="81"/>
      <c r="SAW180" s="81"/>
      <c r="SAX180" s="81"/>
      <c r="SAY180" s="81"/>
      <c r="SAZ180" s="81"/>
      <c r="SBA180" s="81"/>
      <c r="SBB180" s="81"/>
      <c r="SBC180" s="81"/>
      <c r="SBD180" s="81"/>
      <c r="SBE180" s="81"/>
      <c r="SBF180" s="81"/>
      <c r="SBG180" s="81"/>
      <c r="SBH180" s="81"/>
      <c r="SBI180" s="81"/>
      <c r="SBJ180" s="81"/>
      <c r="SBK180" s="81"/>
      <c r="SBL180" s="81"/>
      <c r="SBM180" s="81"/>
      <c r="SBN180" s="81"/>
      <c r="SBO180" s="81"/>
      <c r="SBP180" s="81"/>
      <c r="SBQ180" s="81"/>
      <c r="SBR180" s="81"/>
      <c r="SBS180" s="81"/>
      <c r="SBT180" s="81"/>
      <c r="SBU180" s="81"/>
      <c r="SBV180" s="81"/>
      <c r="SBW180" s="81"/>
      <c r="SBX180" s="81"/>
      <c r="SBY180" s="81"/>
      <c r="SBZ180" s="81"/>
      <c r="SCA180" s="81"/>
      <c r="SCB180" s="81"/>
      <c r="SCC180" s="81"/>
      <c r="SCD180" s="81"/>
      <c r="SCE180" s="81"/>
      <c r="SCF180" s="81"/>
      <c r="SCG180" s="81"/>
      <c r="SCH180" s="81"/>
      <c r="SCI180" s="81"/>
      <c r="SCJ180" s="81"/>
      <c r="SCK180" s="81"/>
      <c r="SCL180" s="81"/>
      <c r="SCM180" s="81"/>
      <c r="SCN180" s="81"/>
      <c r="SCO180" s="81"/>
      <c r="SCP180" s="81"/>
      <c r="SCQ180" s="81"/>
      <c r="SCR180" s="81"/>
      <c r="SCS180" s="81"/>
      <c r="SCT180" s="81"/>
      <c r="SCU180" s="81"/>
      <c r="SCV180" s="81"/>
      <c r="SCW180" s="81"/>
      <c r="SCX180" s="81"/>
      <c r="SCY180" s="81"/>
      <c r="SCZ180" s="81"/>
      <c r="SDA180" s="81"/>
      <c r="SDB180" s="81"/>
      <c r="SDC180" s="81"/>
      <c r="SDD180" s="81"/>
      <c r="SDE180" s="81"/>
      <c r="SDF180" s="81"/>
      <c r="SDG180" s="81"/>
      <c r="SDH180" s="81"/>
      <c r="SDI180" s="81"/>
      <c r="SDJ180" s="81"/>
      <c r="SDK180" s="81"/>
      <c r="SDL180" s="81"/>
      <c r="SDM180" s="81"/>
      <c r="SDN180" s="81"/>
      <c r="SDO180" s="81"/>
      <c r="SDP180" s="81"/>
      <c r="SDQ180" s="81"/>
      <c r="SDR180" s="81"/>
      <c r="SDS180" s="81"/>
      <c r="SDT180" s="81"/>
      <c r="SDU180" s="81"/>
      <c r="SDV180" s="81"/>
      <c r="SDW180" s="81"/>
      <c r="SDX180" s="81"/>
      <c r="SDY180" s="81"/>
      <c r="SDZ180" s="81"/>
      <c r="SEA180" s="81"/>
      <c r="SEB180" s="81"/>
      <c r="SEC180" s="81"/>
      <c r="SED180" s="81"/>
      <c r="SEE180" s="81"/>
      <c r="SEF180" s="81"/>
      <c r="SEG180" s="81"/>
      <c r="SEH180" s="81"/>
      <c r="SEI180" s="81"/>
      <c r="SEJ180" s="81"/>
      <c r="SEK180" s="81"/>
      <c r="SEL180" s="81"/>
      <c r="SEM180" s="81"/>
      <c r="SEN180" s="81"/>
      <c r="SEO180" s="81"/>
      <c r="SEP180" s="81"/>
      <c r="SEQ180" s="81"/>
      <c r="SER180" s="81"/>
      <c r="SES180" s="81"/>
      <c r="SET180" s="81"/>
      <c r="SEU180" s="81"/>
      <c r="SEV180" s="81"/>
      <c r="SEW180" s="81"/>
      <c r="SEX180" s="81"/>
      <c r="SEY180" s="81"/>
      <c r="SEZ180" s="81"/>
      <c r="SFA180" s="81"/>
      <c r="SFB180" s="81"/>
      <c r="SFC180" s="81"/>
      <c r="SFD180" s="81"/>
      <c r="SFE180" s="81"/>
      <c r="SFF180" s="81"/>
      <c r="SFG180" s="81"/>
      <c r="SFH180" s="81"/>
      <c r="SFI180" s="81"/>
      <c r="SFJ180" s="81"/>
      <c r="SFK180" s="81"/>
      <c r="SFL180" s="81"/>
      <c r="SFM180" s="81"/>
      <c r="SFN180" s="81"/>
      <c r="SFO180" s="81"/>
      <c r="SFP180" s="81"/>
      <c r="SFQ180" s="81"/>
      <c r="SFR180" s="81"/>
      <c r="SFS180" s="81"/>
      <c r="SFT180" s="81"/>
      <c r="SFU180" s="81"/>
      <c r="SFV180" s="81"/>
      <c r="SFW180" s="81"/>
      <c r="SFX180" s="81"/>
      <c r="SFY180" s="81"/>
      <c r="SFZ180" s="81"/>
      <c r="SGA180" s="81"/>
      <c r="SGB180" s="81"/>
      <c r="SGC180" s="81"/>
      <c r="SGD180" s="81"/>
      <c r="SGE180" s="81"/>
      <c r="SGF180" s="81"/>
      <c r="SGG180" s="81"/>
      <c r="SGH180" s="81"/>
      <c r="SGI180" s="81"/>
      <c r="SGJ180" s="81"/>
      <c r="SGK180" s="81"/>
      <c r="SGL180" s="81"/>
      <c r="SGM180" s="81"/>
      <c r="SGN180" s="81"/>
      <c r="SGO180" s="81"/>
      <c r="SGP180" s="81"/>
      <c r="SGQ180" s="81"/>
      <c r="SGR180" s="81"/>
      <c r="SGS180" s="81"/>
      <c r="SGT180" s="81"/>
      <c r="SGU180" s="81"/>
      <c r="SGV180" s="81"/>
      <c r="SGW180" s="81"/>
      <c r="SGX180" s="81"/>
      <c r="SGY180" s="81"/>
      <c r="SGZ180" s="81"/>
      <c r="SHA180" s="81"/>
      <c r="SHB180" s="81"/>
      <c r="SHC180" s="81"/>
      <c r="SHD180" s="81"/>
      <c r="SHE180" s="81"/>
      <c r="SHF180" s="81"/>
      <c r="SHG180" s="81"/>
      <c r="SHH180" s="81"/>
      <c r="SHI180" s="81"/>
      <c r="SHJ180" s="81"/>
      <c r="SHK180" s="81"/>
      <c r="SHL180" s="81"/>
      <c r="SHM180" s="81"/>
      <c r="SHN180" s="81"/>
      <c r="SHO180" s="81"/>
      <c r="SHP180" s="81"/>
      <c r="SHQ180" s="81"/>
      <c r="SHR180" s="81"/>
      <c r="SHS180" s="81"/>
      <c r="SHT180" s="81"/>
      <c r="SHU180" s="81"/>
      <c r="SHV180" s="81"/>
      <c r="SHW180" s="81"/>
      <c r="SHX180" s="81"/>
      <c r="SHY180" s="81"/>
      <c r="SHZ180" s="81"/>
      <c r="SIA180" s="81"/>
      <c r="SIB180" s="81"/>
      <c r="SIC180" s="81"/>
      <c r="SID180" s="81"/>
      <c r="SIE180" s="81"/>
      <c r="SIF180" s="81"/>
      <c r="SIG180" s="81"/>
      <c r="SIH180" s="81"/>
      <c r="SII180" s="81"/>
      <c r="SIJ180" s="81"/>
      <c r="SIK180" s="81"/>
      <c r="SIL180" s="81"/>
      <c r="SIM180" s="81"/>
      <c r="SIN180" s="81"/>
      <c r="SIO180" s="81"/>
      <c r="SIP180" s="81"/>
      <c r="SIQ180" s="81"/>
      <c r="SIR180" s="81"/>
      <c r="SIS180" s="81"/>
      <c r="SIT180" s="81"/>
      <c r="SIU180" s="81"/>
      <c r="SIV180" s="81"/>
      <c r="SIW180" s="81"/>
      <c r="SIX180" s="81"/>
      <c r="SIY180" s="81"/>
      <c r="SIZ180" s="81"/>
      <c r="SJA180" s="81"/>
      <c r="SJB180" s="81"/>
      <c r="SJC180" s="81"/>
      <c r="SJD180" s="81"/>
      <c r="SJE180" s="81"/>
      <c r="SJF180" s="81"/>
      <c r="SJG180" s="81"/>
      <c r="SJH180" s="81"/>
      <c r="SJI180" s="81"/>
      <c r="SJJ180" s="81"/>
      <c r="SJK180" s="81"/>
      <c r="SJL180" s="81"/>
      <c r="SJM180" s="81"/>
      <c r="SJN180" s="81"/>
      <c r="SJO180" s="81"/>
      <c r="SJP180" s="81"/>
      <c r="SJQ180" s="81"/>
      <c r="SJR180" s="81"/>
      <c r="SJS180" s="81"/>
      <c r="SJT180" s="81"/>
      <c r="SJU180" s="81"/>
      <c r="SJV180" s="81"/>
      <c r="SJW180" s="81"/>
      <c r="SJX180" s="81"/>
      <c r="SJY180" s="81"/>
      <c r="SJZ180" s="81"/>
      <c r="SKA180" s="81"/>
      <c r="SKB180" s="81"/>
      <c r="SKC180" s="81"/>
      <c r="SKD180" s="81"/>
      <c r="SKE180" s="81"/>
      <c r="SKF180" s="81"/>
      <c r="SKG180" s="81"/>
      <c r="SKH180" s="81"/>
      <c r="SKI180" s="81"/>
      <c r="SKJ180" s="81"/>
      <c r="SKK180" s="81"/>
      <c r="SKL180" s="81"/>
      <c r="SKM180" s="81"/>
      <c r="SKN180" s="81"/>
      <c r="SKO180" s="81"/>
      <c r="SKP180" s="81"/>
      <c r="SKQ180" s="81"/>
      <c r="SKR180" s="81"/>
      <c r="SKS180" s="81"/>
      <c r="SKT180" s="81"/>
      <c r="SKU180" s="81"/>
      <c r="SKV180" s="81"/>
      <c r="SKW180" s="81"/>
      <c r="SKX180" s="81"/>
      <c r="SKY180" s="81"/>
      <c r="SKZ180" s="81"/>
      <c r="SLA180" s="81"/>
      <c r="SLB180" s="81"/>
      <c r="SLC180" s="81"/>
      <c r="SLD180" s="81"/>
      <c r="SLE180" s="81"/>
      <c r="SLF180" s="81"/>
      <c r="SLG180" s="81"/>
      <c r="SLH180" s="81"/>
      <c r="SLI180" s="81"/>
      <c r="SLJ180" s="81"/>
      <c r="SLK180" s="81"/>
      <c r="SLL180" s="81"/>
      <c r="SLM180" s="81"/>
      <c r="SLN180" s="81"/>
      <c r="SLO180" s="81"/>
      <c r="SLP180" s="81"/>
      <c r="SLQ180" s="81"/>
      <c r="SLR180" s="81"/>
      <c r="SLS180" s="81"/>
      <c r="SLT180" s="81"/>
      <c r="SLU180" s="81"/>
      <c r="SLV180" s="81"/>
      <c r="SLW180" s="81"/>
      <c r="SLX180" s="81"/>
      <c r="SLY180" s="81"/>
      <c r="SLZ180" s="81"/>
      <c r="SMA180" s="81"/>
      <c r="SMB180" s="81"/>
      <c r="SMC180" s="81"/>
      <c r="SMD180" s="81"/>
      <c r="SME180" s="81"/>
      <c r="SMF180" s="81"/>
      <c r="SMG180" s="81"/>
      <c r="SMH180" s="81"/>
      <c r="SMI180" s="81"/>
      <c r="SMJ180" s="81"/>
      <c r="SMK180" s="81"/>
      <c r="SML180" s="81"/>
      <c r="SMM180" s="81"/>
      <c r="SMN180" s="81"/>
      <c r="SMO180" s="81"/>
      <c r="SMP180" s="81"/>
      <c r="SMQ180" s="81"/>
      <c r="SMR180" s="81"/>
      <c r="SMS180" s="81"/>
      <c r="SMT180" s="81"/>
      <c r="SMU180" s="81"/>
      <c r="SMV180" s="81"/>
      <c r="SMW180" s="81"/>
      <c r="SMX180" s="81"/>
      <c r="SMY180" s="81"/>
      <c r="SMZ180" s="81"/>
      <c r="SNA180" s="81"/>
      <c r="SNB180" s="81"/>
      <c r="SNC180" s="81"/>
      <c r="SND180" s="81"/>
      <c r="SNE180" s="81"/>
      <c r="SNF180" s="81"/>
      <c r="SNG180" s="81"/>
      <c r="SNH180" s="81"/>
      <c r="SNI180" s="81"/>
      <c r="SNJ180" s="81"/>
      <c r="SNK180" s="81"/>
      <c r="SNL180" s="81"/>
      <c r="SNM180" s="81"/>
      <c r="SNN180" s="81"/>
      <c r="SNO180" s="81"/>
      <c r="SNP180" s="81"/>
      <c r="SNQ180" s="81"/>
      <c r="SNR180" s="81"/>
      <c r="SNS180" s="81"/>
      <c r="SNT180" s="81"/>
      <c r="SNU180" s="81"/>
      <c r="SNV180" s="81"/>
      <c r="SNW180" s="81"/>
      <c r="SNX180" s="81"/>
      <c r="SNY180" s="81"/>
      <c r="SNZ180" s="81"/>
      <c r="SOA180" s="81"/>
      <c r="SOB180" s="81"/>
      <c r="SOC180" s="81"/>
      <c r="SOD180" s="81"/>
      <c r="SOE180" s="81"/>
      <c r="SOF180" s="81"/>
      <c r="SOG180" s="81"/>
      <c r="SOH180" s="81"/>
      <c r="SOI180" s="81"/>
      <c r="SOJ180" s="81"/>
      <c r="SOK180" s="81"/>
      <c r="SOL180" s="81"/>
      <c r="SOM180" s="81"/>
      <c r="SON180" s="81"/>
      <c r="SOO180" s="81"/>
      <c r="SOP180" s="81"/>
      <c r="SOQ180" s="81"/>
      <c r="SOR180" s="81"/>
      <c r="SOS180" s="81"/>
      <c r="SOT180" s="81"/>
      <c r="SOU180" s="81"/>
      <c r="SOV180" s="81"/>
      <c r="SOW180" s="81"/>
      <c r="SOX180" s="81"/>
      <c r="SOY180" s="81"/>
      <c r="SOZ180" s="81"/>
      <c r="SPA180" s="81"/>
      <c r="SPB180" s="81"/>
      <c r="SPC180" s="81"/>
      <c r="SPD180" s="81"/>
      <c r="SPE180" s="81"/>
      <c r="SPF180" s="81"/>
      <c r="SPG180" s="81"/>
      <c r="SPH180" s="81"/>
      <c r="SPI180" s="81"/>
      <c r="SPJ180" s="81"/>
      <c r="SPK180" s="81"/>
      <c r="SPL180" s="81"/>
      <c r="SPM180" s="81"/>
      <c r="SPN180" s="81"/>
      <c r="SPO180" s="81"/>
      <c r="SPP180" s="81"/>
      <c r="SPQ180" s="81"/>
      <c r="SPR180" s="81"/>
      <c r="SPS180" s="81"/>
      <c r="SPT180" s="81"/>
      <c r="SPU180" s="81"/>
      <c r="SPV180" s="81"/>
      <c r="SPW180" s="81"/>
      <c r="SPX180" s="81"/>
      <c r="SPY180" s="81"/>
      <c r="SPZ180" s="81"/>
      <c r="SQA180" s="81"/>
      <c r="SQB180" s="81"/>
      <c r="SQC180" s="81"/>
      <c r="SQD180" s="81"/>
      <c r="SQE180" s="81"/>
      <c r="SQF180" s="81"/>
      <c r="SQG180" s="81"/>
      <c r="SQH180" s="81"/>
      <c r="SQI180" s="81"/>
      <c r="SQJ180" s="81"/>
      <c r="SQK180" s="81"/>
      <c r="SQL180" s="81"/>
      <c r="SQM180" s="81"/>
      <c r="SQN180" s="81"/>
      <c r="SQO180" s="81"/>
      <c r="SQP180" s="81"/>
      <c r="SQQ180" s="81"/>
      <c r="SQR180" s="81"/>
      <c r="SQS180" s="81"/>
      <c r="SQT180" s="81"/>
      <c r="SQU180" s="81"/>
      <c r="SQV180" s="81"/>
      <c r="SQW180" s="81"/>
      <c r="SQX180" s="81"/>
      <c r="SQY180" s="81"/>
      <c r="SQZ180" s="81"/>
      <c r="SRA180" s="81"/>
      <c r="SRB180" s="81"/>
      <c r="SRC180" s="81"/>
      <c r="SRD180" s="81"/>
      <c r="SRE180" s="81"/>
      <c r="SRF180" s="81"/>
      <c r="SRG180" s="81"/>
      <c r="SRH180" s="81"/>
      <c r="SRI180" s="81"/>
      <c r="SRJ180" s="81"/>
      <c r="SRK180" s="81"/>
      <c r="SRL180" s="81"/>
      <c r="SRM180" s="81"/>
      <c r="SRN180" s="81"/>
      <c r="SRO180" s="81"/>
      <c r="SRP180" s="81"/>
      <c r="SRQ180" s="81"/>
      <c r="SRR180" s="81"/>
      <c r="SRS180" s="81"/>
      <c r="SRT180" s="81"/>
      <c r="SRU180" s="81"/>
      <c r="SRV180" s="81"/>
      <c r="SRW180" s="81"/>
      <c r="SRX180" s="81"/>
      <c r="SRY180" s="81"/>
      <c r="SRZ180" s="81"/>
      <c r="SSA180" s="81"/>
      <c r="SSB180" s="81"/>
      <c r="SSC180" s="81"/>
      <c r="SSD180" s="81"/>
      <c r="SSE180" s="81"/>
      <c r="SSF180" s="81"/>
      <c r="SSG180" s="81"/>
      <c r="SSH180" s="81"/>
      <c r="SSI180" s="81"/>
      <c r="SSJ180" s="81"/>
      <c r="SSK180" s="81"/>
      <c r="SSL180" s="81"/>
      <c r="SSM180" s="81"/>
      <c r="SSN180" s="81"/>
      <c r="SSO180" s="81"/>
      <c r="SSP180" s="81"/>
      <c r="SSQ180" s="81"/>
      <c r="SSR180" s="81"/>
      <c r="SSS180" s="81"/>
      <c r="SST180" s="81"/>
      <c r="SSU180" s="81"/>
      <c r="SSV180" s="81"/>
      <c r="SSW180" s="81"/>
      <c r="SSX180" s="81"/>
      <c r="SSY180" s="81"/>
      <c r="SSZ180" s="81"/>
      <c r="STA180" s="81"/>
      <c r="STB180" s="81"/>
      <c r="STC180" s="81"/>
      <c r="STD180" s="81"/>
      <c r="STE180" s="81"/>
      <c r="STF180" s="81"/>
      <c r="STG180" s="81"/>
      <c r="STH180" s="81"/>
      <c r="STI180" s="81"/>
      <c r="STJ180" s="81"/>
      <c r="STK180" s="81"/>
      <c r="STL180" s="81"/>
      <c r="STM180" s="81"/>
      <c r="STN180" s="81"/>
      <c r="STO180" s="81"/>
      <c r="STP180" s="81"/>
      <c r="STQ180" s="81"/>
      <c r="STR180" s="81"/>
      <c r="STS180" s="81"/>
      <c r="STT180" s="81"/>
      <c r="STU180" s="81"/>
      <c r="STV180" s="81"/>
      <c r="STW180" s="81"/>
      <c r="STX180" s="81"/>
      <c r="STY180" s="81"/>
      <c r="STZ180" s="81"/>
      <c r="SUA180" s="81"/>
      <c r="SUB180" s="81"/>
      <c r="SUC180" s="81"/>
      <c r="SUD180" s="81"/>
      <c r="SUE180" s="81"/>
      <c r="SUF180" s="81"/>
      <c r="SUG180" s="81"/>
      <c r="SUH180" s="81"/>
      <c r="SUI180" s="81"/>
      <c r="SUJ180" s="81"/>
      <c r="SUK180" s="81"/>
      <c r="SUL180" s="81"/>
      <c r="SUM180" s="81"/>
      <c r="SUN180" s="81"/>
      <c r="SUO180" s="81"/>
      <c r="SUP180" s="81"/>
      <c r="SUQ180" s="81"/>
      <c r="SUR180" s="81"/>
      <c r="SUS180" s="81"/>
      <c r="SUT180" s="81"/>
      <c r="SUU180" s="81"/>
      <c r="SUV180" s="81"/>
      <c r="SUW180" s="81"/>
      <c r="SUX180" s="81"/>
      <c r="SUY180" s="81"/>
      <c r="SUZ180" s="81"/>
      <c r="SVA180" s="81"/>
      <c r="SVB180" s="81"/>
      <c r="SVC180" s="81"/>
      <c r="SVD180" s="81"/>
      <c r="SVE180" s="81"/>
      <c r="SVF180" s="81"/>
      <c r="SVG180" s="81"/>
      <c r="SVH180" s="81"/>
      <c r="SVI180" s="81"/>
      <c r="SVJ180" s="81"/>
      <c r="SVK180" s="81"/>
      <c r="SVL180" s="81"/>
      <c r="SVM180" s="81"/>
      <c r="SVN180" s="81"/>
      <c r="SVO180" s="81"/>
      <c r="SVP180" s="81"/>
      <c r="SVQ180" s="81"/>
      <c r="SVR180" s="81"/>
      <c r="SVS180" s="81"/>
      <c r="SVT180" s="81"/>
      <c r="SVU180" s="81"/>
      <c r="SVV180" s="81"/>
      <c r="SVW180" s="81"/>
      <c r="SVX180" s="81"/>
      <c r="SVY180" s="81"/>
      <c r="SVZ180" s="81"/>
      <c r="SWA180" s="81"/>
      <c r="SWB180" s="81"/>
      <c r="SWC180" s="81"/>
      <c r="SWD180" s="81"/>
      <c r="SWE180" s="81"/>
      <c r="SWF180" s="81"/>
      <c r="SWG180" s="81"/>
      <c r="SWH180" s="81"/>
      <c r="SWI180" s="81"/>
      <c r="SWJ180" s="81"/>
      <c r="SWK180" s="81"/>
      <c r="SWL180" s="81"/>
      <c r="SWM180" s="81"/>
      <c r="SWN180" s="81"/>
      <c r="SWO180" s="81"/>
      <c r="SWP180" s="81"/>
      <c r="SWQ180" s="81"/>
      <c r="SWR180" s="81"/>
      <c r="SWS180" s="81"/>
      <c r="SWT180" s="81"/>
      <c r="SWU180" s="81"/>
      <c r="SWV180" s="81"/>
      <c r="SWW180" s="81"/>
      <c r="SWX180" s="81"/>
      <c r="SWY180" s="81"/>
      <c r="SWZ180" s="81"/>
      <c r="SXA180" s="81"/>
      <c r="SXB180" s="81"/>
      <c r="SXC180" s="81"/>
      <c r="SXD180" s="81"/>
      <c r="SXE180" s="81"/>
      <c r="SXF180" s="81"/>
      <c r="SXG180" s="81"/>
      <c r="SXH180" s="81"/>
      <c r="SXI180" s="81"/>
      <c r="SXJ180" s="81"/>
      <c r="SXK180" s="81"/>
      <c r="SXL180" s="81"/>
      <c r="SXM180" s="81"/>
      <c r="SXN180" s="81"/>
      <c r="SXO180" s="81"/>
      <c r="SXP180" s="81"/>
      <c r="SXQ180" s="81"/>
      <c r="SXR180" s="81"/>
      <c r="SXS180" s="81"/>
      <c r="SXT180" s="81"/>
      <c r="SXU180" s="81"/>
      <c r="SXV180" s="81"/>
      <c r="SXW180" s="81"/>
      <c r="SXX180" s="81"/>
      <c r="SXY180" s="81"/>
      <c r="SXZ180" s="81"/>
      <c r="SYA180" s="81"/>
      <c r="SYB180" s="81"/>
      <c r="SYC180" s="81"/>
      <c r="SYD180" s="81"/>
      <c r="SYE180" s="81"/>
      <c r="SYF180" s="81"/>
      <c r="SYG180" s="81"/>
      <c r="SYH180" s="81"/>
      <c r="SYI180" s="81"/>
      <c r="SYJ180" s="81"/>
      <c r="SYK180" s="81"/>
      <c r="SYL180" s="81"/>
      <c r="SYM180" s="81"/>
      <c r="SYN180" s="81"/>
      <c r="SYO180" s="81"/>
      <c r="SYP180" s="81"/>
      <c r="SYQ180" s="81"/>
      <c r="SYR180" s="81"/>
      <c r="SYS180" s="81"/>
      <c r="SYT180" s="81"/>
      <c r="SYU180" s="81"/>
      <c r="SYV180" s="81"/>
      <c r="SYW180" s="81"/>
      <c r="SYX180" s="81"/>
      <c r="SYY180" s="81"/>
      <c r="SYZ180" s="81"/>
      <c r="SZA180" s="81"/>
      <c r="SZB180" s="81"/>
      <c r="SZC180" s="81"/>
      <c r="SZD180" s="81"/>
      <c r="SZE180" s="81"/>
      <c r="SZF180" s="81"/>
      <c r="SZG180" s="81"/>
      <c r="SZH180" s="81"/>
      <c r="SZI180" s="81"/>
      <c r="SZJ180" s="81"/>
      <c r="SZK180" s="81"/>
      <c r="SZL180" s="81"/>
      <c r="SZM180" s="81"/>
      <c r="SZN180" s="81"/>
      <c r="SZO180" s="81"/>
      <c r="SZP180" s="81"/>
      <c r="SZQ180" s="81"/>
      <c r="SZR180" s="81"/>
      <c r="SZS180" s="81"/>
      <c r="SZT180" s="81"/>
      <c r="SZU180" s="81"/>
      <c r="SZV180" s="81"/>
      <c r="SZW180" s="81"/>
      <c r="SZX180" s="81"/>
      <c r="SZY180" s="81"/>
      <c r="SZZ180" s="81"/>
      <c r="TAA180" s="81"/>
      <c r="TAB180" s="81"/>
      <c r="TAC180" s="81"/>
      <c r="TAD180" s="81"/>
      <c r="TAE180" s="81"/>
      <c r="TAF180" s="81"/>
      <c r="TAG180" s="81"/>
      <c r="TAH180" s="81"/>
      <c r="TAI180" s="81"/>
      <c r="TAJ180" s="81"/>
      <c r="TAK180" s="81"/>
      <c r="TAL180" s="81"/>
      <c r="TAM180" s="81"/>
      <c r="TAN180" s="81"/>
      <c r="TAO180" s="81"/>
      <c r="TAP180" s="81"/>
      <c r="TAQ180" s="81"/>
      <c r="TAR180" s="81"/>
      <c r="TAS180" s="81"/>
      <c r="TAT180" s="81"/>
      <c r="TAU180" s="81"/>
      <c r="TAV180" s="81"/>
      <c r="TAW180" s="81"/>
      <c r="TAX180" s="81"/>
      <c r="TAY180" s="81"/>
      <c r="TAZ180" s="81"/>
      <c r="TBA180" s="81"/>
      <c r="TBB180" s="81"/>
      <c r="TBC180" s="81"/>
      <c r="TBD180" s="81"/>
      <c r="TBE180" s="81"/>
      <c r="TBF180" s="81"/>
      <c r="TBG180" s="81"/>
      <c r="TBH180" s="81"/>
      <c r="TBI180" s="81"/>
      <c r="TBJ180" s="81"/>
      <c r="TBK180" s="81"/>
      <c r="TBL180" s="81"/>
      <c r="TBM180" s="81"/>
      <c r="TBN180" s="81"/>
      <c r="TBO180" s="81"/>
      <c r="TBP180" s="81"/>
      <c r="TBQ180" s="81"/>
      <c r="TBR180" s="81"/>
      <c r="TBS180" s="81"/>
      <c r="TBT180" s="81"/>
      <c r="TBU180" s="81"/>
      <c r="TBV180" s="81"/>
      <c r="TBW180" s="81"/>
      <c r="TBX180" s="81"/>
      <c r="TBY180" s="81"/>
      <c r="TBZ180" s="81"/>
      <c r="TCA180" s="81"/>
      <c r="TCB180" s="81"/>
      <c r="TCC180" s="81"/>
      <c r="TCD180" s="81"/>
      <c r="TCE180" s="81"/>
      <c r="TCF180" s="81"/>
      <c r="TCG180" s="81"/>
      <c r="TCH180" s="81"/>
      <c r="TCI180" s="81"/>
      <c r="TCJ180" s="81"/>
      <c r="TCK180" s="81"/>
      <c r="TCL180" s="81"/>
      <c r="TCM180" s="81"/>
      <c r="TCN180" s="81"/>
      <c r="TCO180" s="81"/>
      <c r="TCP180" s="81"/>
      <c r="TCQ180" s="81"/>
      <c r="TCR180" s="81"/>
      <c r="TCS180" s="81"/>
      <c r="TCT180" s="81"/>
      <c r="TCU180" s="81"/>
      <c r="TCV180" s="81"/>
      <c r="TCW180" s="81"/>
      <c r="TCX180" s="81"/>
      <c r="TCY180" s="81"/>
      <c r="TCZ180" s="81"/>
      <c r="TDA180" s="81"/>
      <c r="TDB180" s="81"/>
      <c r="TDC180" s="81"/>
      <c r="TDD180" s="81"/>
      <c r="TDE180" s="81"/>
      <c r="TDF180" s="81"/>
      <c r="TDG180" s="81"/>
      <c r="TDH180" s="81"/>
      <c r="TDI180" s="81"/>
      <c r="TDJ180" s="81"/>
      <c r="TDK180" s="81"/>
      <c r="TDL180" s="81"/>
      <c r="TDM180" s="81"/>
      <c r="TDN180" s="81"/>
      <c r="TDO180" s="81"/>
      <c r="TDP180" s="81"/>
      <c r="TDQ180" s="81"/>
      <c r="TDR180" s="81"/>
      <c r="TDS180" s="81"/>
      <c r="TDT180" s="81"/>
      <c r="TDU180" s="81"/>
      <c r="TDV180" s="81"/>
      <c r="TDW180" s="81"/>
      <c r="TDX180" s="81"/>
      <c r="TDY180" s="81"/>
      <c r="TDZ180" s="81"/>
      <c r="TEA180" s="81"/>
      <c r="TEB180" s="81"/>
      <c r="TEC180" s="81"/>
      <c r="TED180" s="81"/>
      <c r="TEE180" s="81"/>
      <c r="TEF180" s="81"/>
      <c r="TEG180" s="81"/>
      <c r="TEH180" s="81"/>
      <c r="TEI180" s="81"/>
      <c r="TEJ180" s="81"/>
      <c r="TEK180" s="81"/>
      <c r="TEL180" s="81"/>
      <c r="TEM180" s="81"/>
      <c r="TEN180" s="81"/>
      <c r="TEO180" s="81"/>
      <c r="TEP180" s="81"/>
      <c r="TEQ180" s="81"/>
      <c r="TER180" s="81"/>
      <c r="TES180" s="81"/>
      <c r="TET180" s="81"/>
      <c r="TEU180" s="81"/>
      <c r="TEV180" s="81"/>
      <c r="TEW180" s="81"/>
      <c r="TEX180" s="81"/>
      <c r="TEY180" s="81"/>
      <c r="TEZ180" s="81"/>
      <c r="TFA180" s="81"/>
      <c r="TFB180" s="81"/>
      <c r="TFC180" s="81"/>
      <c r="TFD180" s="81"/>
      <c r="TFE180" s="81"/>
      <c r="TFF180" s="81"/>
      <c r="TFG180" s="81"/>
      <c r="TFH180" s="81"/>
      <c r="TFI180" s="81"/>
      <c r="TFJ180" s="81"/>
      <c r="TFK180" s="81"/>
      <c r="TFL180" s="81"/>
      <c r="TFM180" s="81"/>
      <c r="TFN180" s="81"/>
      <c r="TFO180" s="81"/>
      <c r="TFP180" s="81"/>
      <c r="TFQ180" s="81"/>
      <c r="TFR180" s="81"/>
      <c r="TFS180" s="81"/>
      <c r="TFT180" s="81"/>
      <c r="TFU180" s="81"/>
      <c r="TFV180" s="81"/>
      <c r="TFW180" s="81"/>
      <c r="TFX180" s="81"/>
      <c r="TFY180" s="81"/>
      <c r="TFZ180" s="81"/>
      <c r="TGA180" s="81"/>
      <c r="TGB180" s="81"/>
      <c r="TGC180" s="81"/>
      <c r="TGD180" s="81"/>
      <c r="TGE180" s="81"/>
      <c r="TGF180" s="81"/>
      <c r="TGG180" s="81"/>
      <c r="TGH180" s="81"/>
      <c r="TGI180" s="81"/>
      <c r="TGJ180" s="81"/>
      <c r="TGK180" s="81"/>
      <c r="TGL180" s="81"/>
      <c r="TGM180" s="81"/>
      <c r="TGN180" s="81"/>
      <c r="TGO180" s="81"/>
      <c r="TGP180" s="81"/>
      <c r="TGQ180" s="81"/>
      <c r="TGR180" s="81"/>
      <c r="TGS180" s="81"/>
      <c r="TGT180" s="81"/>
      <c r="TGU180" s="81"/>
      <c r="TGV180" s="81"/>
      <c r="TGW180" s="81"/>
      <c r="TGX180" s="81"/>
      <c r="TGY180" s="81"/>
      <c r="TGZ180" s="81"/>
      <c r="THA180" s="81"/>
      <c r="THB180" s="81"/>
      <c r="THC180" s="81"/>
      <c r="THD180" s="81"/>
      <c r="THE180" s="81"/>
      <c r="THF180" s="81"/>
      <c r="THG180" s="81"/>
      <c r="THH180" s="81"/>
      <c r="THI180" s="81"/>
      <c r="THJ180" s="81"/>
      <c r="THK180" s="81"/>
      <c r="THL180" s="81"/>
      <c r="THM180" s="81"/>
      <c r="THN180" s="81"/>
      <c r="THO180" s="81"/>
      <c r="THP180" s="81"/>
      <c r="THQ180" s="81"/>
      <c r="THR180" s="81"/>
      <c r="THS180" s="81"/>
      <c r="THT180" s="81"/>
      <c r="THU180" s="81"/>
      <c r="THV180" s="81"/>
      <c r="THW180" s="81"/>
      <c r="THX180" s="81"/>
      <c r="THY180" s="81"/>
      <c r="THZ180" s="81"/>
      <c r="TIA180" s="81"/>
      <c r="TIB180" s="81"/>
      <c r="TIC180" s="81"/>
      <c r="TID180" s="81"/>
      <c r="TIE180" s="81"/>
      <c r="TIF180" s="81"/>
      <c r="TIG180" s="81"/>
      <c r="TIH180" s="81"/>
      <c r="TII180" s="81"/>
      <c r="TIJ180" s="81"/>
      <c r="TIK180" s="81"/>
      <c r="TIL180" s="81"/>
      <c r="TIM180" s="81"/>
      <c r="TIN180" s="81"/>
      <c r="TIO180" s="81"/>
      <c r="TIP180" s="81"/>
      <c r="TIQ180" s="81"/>
      <c r="TIR180" s="81"/>
      <c r="TIS180" s="81"/>
      <c r="TIT180" s="81"/>
      <c r="TIU180" s="81"/>
      <c r="TIV180" s="81"/>
      <c r="TIW180" s="81"/>
      <c r="TIX180" s="81"/>
      <c r="TIY180" s="81"/>
      <c r="TIZ180" s="81"/>
      <c r="TJA180" s="81"/>
      <c r="TJB180" s="81"/>
      <c r="TJC180" s="81"/>
      <c r="TJD180" s="81"/>
      <c r="TJE180" s="81"/>
      <c r="TJF180" s="81"/>
      <c r="TJG180" s="81"/>
      <c r="TJH180" s="81"/>
      <c r="TJI180" s="81"/>
      <c r="TJJ180" s="81"/>
      <c r="TJK180" s="81"/>
      <c r="TJL180" s="81"/>
      <c r="TJM180" s="81"/>
      <c r="TJN180" s="81"/>
      <c r="TJO180" s="81"/>
      <c r="TJP180" s="81"/>
      <c r="TJQ180" s="81"/>
      <c r="TJR180" s="81"/>
      <c r="TJS180" s="81"/>
      <c r="TJT180" s="81"/>
      <c r="TJU180" s="81"/>
      <c r="TJV180" s="81"/>
      <c r="TJW180" s="81"/>
      <c r="TJX180" s="81"/>
      <c r="TJY180" s="81"/>
      <c r="TJZ180" s="81"/>
      <c r="TKA180" s="81"/>
      <c r="TKB180" s="81"/>
      <c r="TKC180" s="81"/>
      <c r="TKD180" s="81"/>
      <c r="TKE180" s="81"/>
      <c r="TKF180" s="81"/>
      <c r="TKG180" s="81"/>
      <c r="TKH180" s="81"/>
      <c r="TKI180" s="81"/>
      <c r="TKJ180" s="81"/>
      <c r="TKK180" s="81"/>
      <c r="TKL180" s="81"/>
      <c r="TKM180" s="81"/>
      <c r="TKN180" s="81"/>
      <c r="TKO180" s="81"/>
      <c r="TKP180" s="81"/>
      <c r="TKQ180" s="81"/>
      <c r="TKR180" s="81"/>
      <c r="TKS180" s="81"/>
      <c r="TKT180" s="81"/>
      <c r="TKU180" s="81"/>
      <c r="TKV180" s="81"/>
      <c r="TKW180" s="81"/>
      <c r="TKX180" s="81"/>
      <c r="TKY180" s="81"/>
      <c r="TKZ180" s="81"/>
      <c r="TLA180" s="81"/>
      <c r="TLB180" s="81"/>
      <c r="TLC180" s="81"/>
      <c r="TLD180" s="81"/>
      <c r="TLE180" s="81"/>
      <c r="TLF180" s="81"/>
      <c r="TLG180" s="81"/>
      <c r="TLH180" s="81"/>
      <c r="TLI180" s="81"/>
      <c r="TLJ180" s="81"/>
      <c r="TLK180" s="81"/>
      <c r="TLL180" s="81"/>
      <c r="TLM180" s="81"/>
      <c r="TLN180" s="81"/>
      <c r="TLO180" s="81"/>
      <c r="TLP180" s="81"/>
      <c r="TLQ180" s="81"/>
      <c r="TLR180" s="81"/>
      <c r="TLS180" s="81"/>
      <c r="TLT180" s="81"/>
      <c r="TLU180" s="81"/>
      <c r="TLV180" s="81"/>
      <c r="TLW180" s="81"/>
      <c r="TLX180" s="81"/>
      <c r="TLY180" s="81"/>
      <c r="TLZ180" s="81"/>
      <c r="TMA180" s="81"/>
      <c r="TMB180" s="81"/>
      <c r="TMC180" s="81"/>
      <c r="TMD180" s="81"/>
      <c r="TME180" s="81"/>
      <c r="TMF180" s="81"/>
      <c r="TMG180" s="81"/>
      <c r="TMH180" s="81"/>
      <c r="TMI180" s="81"/>
      <c r="TMJ180" s="81"/>
      <c r="TMK180" s="81"/>
      <c r="TML180" s="81"/>
      <c r="TMM180" s="81"/>
      <c r="TMN180" s="81"/>
      <c r="TMO180" s="81"/>
      <c r="TMP180" s="81"/>
      <c r="TMQ180" s="81"/>
      <c r="TMR180" s="81"/>
      <c r="TMS180" s="81"/>
      <c r="TMT180" s="81"/>
      <c r="TMU180" s="81"/>
      <c r="TMV180" s="81"/>
      <c r="TMW180" s="81"/>
      <c r="TMX180" s="81"/>
      <c r="TMY180" s="81"/>
      <c r="TMZ180" s="81"/>
      <c r="TNA180" s="81"/>
      <c r="TNB180" s="81"/>
      <c r="TNC180" s="81"/>
      <c r="TND180" s="81"/>
      <c r="TNE180" s="81"/>
      <c r="TNF180" s="81"/>
      <c r="TNG180" s="81"/>
      <c r="TNH180" s="81"/>
      <c r="TNI180" s="81"/>
      <c r="TNJ180" s="81"/>
      <c r="TNK180" s="81"/>
      <c r="TNL180" s="81"/>
      <c r="TNM180" s="81"/>
      <c r="TNN180" s="81"/>
      <c r="TNO180" s="81"/>
      <c r="TNP180" s="81"/>
      <c r="TNQ180" s="81"/>
      <c r="TNR180" s="81"/>
      <c r="TNS180" s="81"/>
      <c r="TNT180" s="81"/>
      <c r="TNU180" s="81"/>
      <c r="TNV180" s="81"/>
      <c r="TNW180" s="81"/>
      <c r="TNX180" s="81"/>
      <c r="TNY180" s="81"/>
      <c r="TNZ180" s="81"/>
      <c r="TOA180" s="81"/>
      <c r="TOB180" s="81"/>
      <c r="TOC180" s="81"/>
      <c r="TOD180" s="81"/>
      <c r="TOE180" s="81"/>
      <c r="TOF180" s="81"/>
      <c r="TOG180" s="81"/>
      <c r="TOH180" s="81"/>
      <c r="TOI180" s="81"/>
      <c r="TOJ180" s="81"/>
      <c r="TOK180" s="81"/>
      <c r="TOL180" s="81"/>
      <c r="TOM180" s="81"/>
      <c r="TON180" s="81"/>
      <c r="TOO180" s="81"/>
      <c r="TOP180" s="81"/>
      <c r="TOQ180" s="81"/>
      <c r="TOR180" s="81"/>
      <c r="TOS180" s="81"/>
      <c r="TOT180" s="81"/>
      <c r="TOU180" s="81"/>
      <c r="TOV180" s="81"/>
      <c r="TOW180" s="81"/>
      <c r="TOX180" s="81"/>
      <c r="TOY180" s="81"/>
      <c r="TOZ180" s="81"/>
      <c r="TPA180" s="81"/>
      <c r="TPB180" s="81"/>
      <c r="TPC180" s="81"/>
      <c r="TPD180" s="81"/>
      <c r="TPE180" s="81"/>
      <c r="TPF180" s="81"/>
      <c r="TPG180" s="81"/>
      <c r="TPH180" s="81"/>
      <c r="TPI180" s="81"/>
      <c r="TPJ180" s="81"/>
      <c r="TPK180" s="81"/>
      <c r="TPL180" s="81"/>
      <c r="TPM180" s="81"/>
      <c r="TPN180" s="81"/>
      <c r="TPO180" s="81"/>
      <c r="TPP180" s="81"/>
      <c r="TPQ180" s="81"/>
      <c r="TPR180" s="81"/>
      <c r="TPS180" s="81"/>
      <c r="TPT180" s="81"/>
      <c r="TPU180" s="81"/>
      <c r="TPV180" s="81"/>
      <c r="TPW180" s="81"/>
      <c r="TPX180" s="81"/>
      <c r="TPY180" s="81"/>
      <c r="TPZ180" s="81"/>
      <c r="TQA180" s="81"/>
      <c r="TQB180" s="81"/>
      <c r="TQC180" s="81"/>
      <c r="TQD180" s="81"/>
      <c r="TQE180" s="81"/>
      <c r="TQF180" s="81"/>
      <c r="TQG180" s="81"/>
      <c r="TQH180" s="81"/>
      <c r="TQI180" s="81"/>
      <c r="TQJ180" s="81"/>
      <c r="TQK180" s="81"/>
      <c r="TQL180" s="81"/>
      <c r="TQM180" s="81"/>
      <c r="TQN180" s="81"/>
      <c r="TQO180" s="81"/>
      <c r="TQP180" s="81"/>
      <c r="TQQ180" s="81"/>
      <c r="TQR180" s="81"/>
      <c r="TQS180" s="81"/>
      <c r="TQT180" s="81"/>
      <c r="TQU180" s="81"/>
      <c r="TQV180" s="81"/>
      <c r="TQW180" s="81"/>
      <c r="TQX180" s="81"/>
      <c r="TQY180" s="81"/>
      <c r="TQZ180" s="81"/>
      <c r="TRA180" s="81"/>
      <c r="TRB180" s="81"/>
      <c r="TRC180" s="81"/>
      <c r="TRD180" s="81"/>
      <c r="TRE180" s="81"/>
      <c r="TRF180" s="81"/>
      <c r="TRG180" s="81"/>
      <c r="TRH180" s="81"/>
      <c r="TRI180" s="81"/>
      <c r="TRJ180" s="81"/>
      <c r="TRK180" s="81"/>
      <c r="TRL180" s="81"/>
      <c r="TRM180" s="81"/>
      <c r="TRN180" s="81"/>
      <c r="TRO180" s="81"/>
      <c r="TRP180" s="81"/>
      <c r="TRQ180" s="81"/>
      <c r="TRR180" s="81"/>
      <c r="TRS180" s="81"/>
      <c r="TRT180" s="81"/>
      <c r="TRU180" s="81"/>
      <c r="TRV180" s="81"/>
      <c r="TRW180" s="81"/>
      <c r="TRX180" s="81"/>
      <c r="TRY180" s="81"/>
      <c r="TRZ180" s="81"/>
      <c r="TSA180" s="81"/>
      <c r="TSB180" s="81"/>
      <c r="TSC180" s="81"/>
      <c r="TSD180" s="81"/>
      <c r="TSE180" s="81"/>
      <c r="TSF180" s="81"/>
      <c r="TSG180" s="81"/>
      <c r="TSH180" s="81"/>
      <c r="TSI180" s="81"/>
      <c r="TSJ180" s="81"/>
      <c r="TSK180" s="81"/>
      <c r="TSL180" s="81"/>
      <c r="TSM180" s="81"/>
      <c r="TSN180" s="81"/>
      <c r="TSO180" s="81"/>
      <c r="TSP180" s="81"/>
      <c r="TSQ180" s="81"/>
      <c r="TSR180" s="81"/>
      <c r="TSS180" s="81"/>
      <c r="TST180" s="81"/>
      <c r="TSU180" s="81"/>
      <c r="TSV180" s="81"/>
      <c r="TSW180" s="81"/>
      <c r="TSX180" s="81"/>
      <c r="TSY180" s="81"/>
      <c r="TSZ180" s="81"/>
      <c r="TTA180" s="81"/>
      <c r="TTB180" s="81"/>
      <c r="TTC180" s="81"/>
      <c r="TTD180" s="81"/>
      <c r="TTE180" s="81"/>
      <c r="TTF180" s="81"/>
      <c r="TTG180" s="81"/>
      <c r="TTH180" s="81"/>
      <c r="TTI180" s="81"/>
      <c r="TTJ180" s="81"/>
      <c r="TTK180" s="81"/>
      <c r="TTL180" s="81"/>
      <c r="TTM180" s="81"/>
      <c r="TTN180" s="81"/>
      <c r="TTO180" s="81"/>
      <c r="TTP180" s="81"/>
      <c r="TTQ180" s="81"/>
      <c r="TTR180" s="81"/>
      <c r="TTS180" s="81"/>
      <c r="TTT180" s="81"/>
      <c r="TTU180" s="81"/>
      <c r="TTV180" s="81"/>
      <c r="TTW180" s="81"/>
      <c r="TTX180" s="81"/>
      <c r="TTY180" s="81"/>
      <c r="TTZ180" s="81"/>
      <c r="TUA180" s="81"/>
      <c r="TUB180" s="81"/>
      <c r="TUC180" s="81"/>
      <c r="TUD180" s="81"/>
      <c r="TUE180" s="81"/>
      <c r="TUF180" s="81"/>
      <c r="TUG180" s="81"/>
      <c r="TUH180" s="81"/>
      <c r="TUI180" s="81"/>
      <c r="TUJ180" s="81"/>
      <c r="TUK180" s="81"/>
      <c r="TUL180" s="81"/>
      <c r="TUM180" s="81"/>
      <c r="TUN180" s="81"/>
      <c r="TUO180" s="81"/>
      <c r="TUP180" s="81"/>
      <c r="TUQ180" s="81"/>
      <c r="TUR180" s="81"/>
      <c r="TUS180" s="81"/>
      <c r="TUT180" s="81"/>
      <c r="TUU180" s="81"/>
      <c r="TUV180" s="81"/>
      <c r="TUW180" s="81"/>
      <c r="TUX180" s="81"/>
      <c r="TUY180" s="81"/>
      <c r="TUZ180" s="81"/>
      <c r="TVA180" s="81"/>
      <c r="TVB180" s="81"/>
      <c r="TVC180" s="81"/>
      <c r="TVD180" s="81"/>
      <c r="TVE180" s="81"/>
      <c r="TVF180" s="81"/>
      <c r="TVG180" s="81"/>
      <c r="TVH180" s="81"/>
      <c r="TVI180" s="81"/>
      <c r="TVJ180" s="81"/>
      <c r="TVK180" s="81"/>
      <c r="TVL180" s="81"/>
      <c r="TVM180" s="81"/>
      <c r="TVN180" s="81"/>
      <c r="TVO180" s="81"/>
      <c r="TVP180" s="81"/>
      <c r="TVQ180" s="81"/>
      <c r="TVR180" s="81"/>
      <c r="TVS180" s="81"/>
      <c r="TVT180" s="81"/>
      <c r="TVU180" s="81"/>
      <c r="TVV180" s="81"/>
      <c r="TVW180" s="81"/>
      <c r="TVX180" s="81"/>
      <c r="TVY180" s="81"/>
      <c r="TVZ180" s="81"/>
      <c r="TWA180" s="81"/>
      <c r="TWB180" s="81"/>
      <c r="TWC180" s="81"/>
      <c r="TWD180" s="81"/>
      <c r="TWE180" s="81"/>
      <c r="TWF180" s="81"/>
      <c r="TWG180" s="81"/>
      <c r="TWH180" s="81"/>
      <c r="TWI180" s="81"/>
      <c r="TWJ180" s="81"/>
      <c r="TWK180" s="81"/>
      <c r="TWL180" s="81"/>
      <c r="TWM180" s="81"/>
      <c r="TWN180" s="81"/>
      <c r="TWO180" s="81"/>
      <c r="TWP180" s="81"/>
      <c r="TWQ180" s="81"/>
      <c r="TWR180" s="81"/>
      <c r="TWS180" s="81"/>
      <c r="TWT180" s="81"/>
      <c r="TWU180" s="81"/>
      <c r="TWV180" s="81"/>
      <c r="TWW180" s="81"/>
      <c r="TWX180" s="81"/>
      <c r="TWY180" s="81"/>
      <c r="TWZ180" s="81"/>
      <c r="TXA180" s="81"/>
      <c r="TXB180" s="81"/>
      <c r="TXC180" s="81"/>
      <c r="TXD180" s="81"/>
      <c r="TXE180" s="81"/>
      <c r="TXF180" s="81"/>
      <c r="TXG180" s="81"/>
      <c r="TXH180" s="81"/>
      <c r="TXI180" s="81"/>
      <c r="TXJ180" s="81"/>
      <c r="TXK180" s="81"/>
      <c r="TXL180" s="81"/>
      <c r="TXM180" s="81"/>
      <c r="TXN180" s="81"/>
      <c r="TXO180" s="81"/>
      <c r="TXP180" s="81"/>
      <c r="TXQ180" s="81"/>
      <c r="TXR180" s="81"/>
      <c r="TXS180" s="81"/>
      <c r="TXT180" s="81"/>
      <c r="TXU180" s="81"/>
      <c r="TXV180" s="81"/>
      <c r="TXW180" s="81"/>
      <c r="TXX180" s="81"/>
      <c r="TXY180" s="81"/>
      <c r="TXZ180" s="81"/>
      <c r="TYA180" s="81"/>
      <c r="TYB180" s="81"/>
      <c r="TYC180" s="81"/>
      <c r="TYD180" s="81"/>
      <c r="TYE180" s="81"/>
      <c r="TYF180" s="81"/>
      <c r="TYG180" s="81"/>
      <c r="TYH180" s="81"/>
      <c r="TYI180" s="81"/>
      <c r="TYJ180" s="81"/>
      <c r="TYK180" s="81"/>
      <c r="TYL180" s="81"/>
      <c r="TYM180" s="81"/>
      <c r="TYN180" s="81"/>
      <c r="TYO180" s="81"/>
      <c r="TYP180" s="81"/>
      <c r="TYQ180" s="81"/>
      <c r="TYR180" s="81"/>
      <c r="TYS180" s="81"/>
      <c r="TYT180" s="81"/>
      <c r="TYU180" s="81"/>
      <c r="TYV180" s="81"/>
      <c r="TYW180" s="81"/>
      <c r="TYX180" s="81"/>
      <c r="TYY180" s="81"/>
      <c r="TYZ180" s="81"/>
      <c r="TZA180" s="81"/>
      <c r="TZB180" s="81"/>
      <c r="TZC180" s="81"/>
      <c r="TZD180" s="81"/>
      <c r="TZE180" s="81"/>
      <c r="TZF180" s="81"/>
      <c r="TZG180" s="81"/>
      <c r="TZH180" s="81"/>
      <c r="TZI180" s="81"/>
      <c r="TZJ180" s="81"/>
      <c r="TZK180" s="81"/>
      <c r="TZL180" s="81"/>
      <c r="TZM180" s="81"/>
      <c r="TZN180" s="81"/>
      <c r="TZO180" s="81"/>
      <c r="TZP180" s="81"/>
      <c r="TZQ180" s="81"/>
      <c r="TZR180" s="81"/>
      <c r="TZS180" s="81"/>
      <c r="TZT180" s="81"/>
      <c r="TZU180" s="81"/>
      <c r="TZV180" s="81"/>
      <c r="TZW180" s="81"/>
      <c r="TZX180" s="81"/>
      <c r="TZY180" s="81"/>
      <c r="TZZ180" s="81"/>
      <c r="UAA180" s="81"/>
      <c r="UAB180" s="81"/>
      <c r="UAC180" s="81"/>
      <c r="UAD180" s="81"/>
      <c r="UAE180" s="81"/>
      <c r="UAF180" s="81"/>
      <c r="UAG180" s="81"/>
      <c r="UAH180" s="81"/>
      <c r="UAI180" s="81"/>
      <c r="UAJ180" s="81"/>
      <c r="UAK180" s="81"/>
      <c r="UAL180" s="81"/>
      <c r="UAM180" s="81"/>
      <c r="UAN180" s="81"/>
      <c r="UAO180" s="81"/>
      <c r="UAP180" s="81"/>
      <c r="UAQ180" s="81"/>
      <c r="UAR180" s="81"/>
      <c r="UAS180" s="81"/>
      <c r="UAT180" s="81"/>
      <c r="UAU180" s="81"/>
      <c r="UAV180" s="81"/>
      <c r="UAW180" s="81"/>
      <c r="UAX180" s="81"/>
      <c r="UAY180" s="81"/>
      <c r="UAZ180" s="81"/>
      <c r="UBA180" s="81"/>
      <c r="UBB180" s="81"/>
      <c r="UBC180" s="81"/>
      <c r="UBD180" s="81"/>
      <c r="UBE180" s="81"/>
      <c r="UBF180" s="81"/>
      <c r="UBG180" s="81"/>
      <c r="UBH180" s="81"/>
      <c r="UBI180" s="81"/>
      <c r="UBJ180" s="81"/>
      <c r="UBK180" s="81"/>
      <c r="UBL180" s="81"/>
      <c r="UBM180" s="81"/>
      <c r="UBN180" s="81"/>
      <c r="UBO180" s="81"/>
      <c r="UBP180" s="81"/>
      <c r="UBQ180" s="81"/>
      <c r="UBR180" s="81"/>
      <c r="UBS180" s="81"/>
      <c r="UBT180" s="81"/>
      <c r="UBU180" s="81"/>
      <c r="UBV180" s="81"/>
      <c r="UBW180" s="81"/>
      <c r="UBX180" s="81"/>
      <c r="UBY180" s="81"/>
      <c r="UBZ180" s="81"/>
      <c r="UCA180" s="81"/>
      <c r="UCB180" s="81"/>
      <c r="UCC180" s="81"/>
      <c r="UCD180" s="81"/>
      <c r="UCE180" s="81"/>
      <c r="UCF180" s="81"/>
      <c r="UCG180" s="81"/>
      <c r="UCH180" s="81"/>
      <c r="UCI180" s="81"/>
      <c r="UCJ180" s="81"/>
      <c r="UCK180" s="81"/>
      <c r="UCL180" s="81"/>
      <c r="UCM180" s="81"/>
      <c r="UCN180" s="81"/>
      <c r="UCO180" s="81"/>
      <c r="UCP180" s="81"/>
      <c r="UCQ180" s="81"/>
      <c r="UCR180" s="81"/>
      <c r="UCS180" s="81"/>
      <c r="UCT180" s="81"/>
      <c r="UCU180" s="81"/>
      <c r="UCV180" s="81"/>
      <c r="UCW180" s="81"/>
      <c r="UCX180" s="81"/>
      <c r="UCY180" s="81"/>
      <c r="UCZ180" s="81"/>
      <c r="UDA180" s="81"/>
      <c r="UDB180" s="81"/>
      <c r="UDC180" s="81"/>
      <c r="UDD180" s="81"/>
      <c r="UDE180" s="81"/>
      <c r="UDF180" s="81"/>
      <c r="UDG180" s="81"/>
      <c r="UDH180" s="81"/>
      <c r="UDI180" s="81"/>
      <c r="UDJ180" s="81"/>
      <c r="UDK180" s="81"/>
      <c r="UDL180" s="81"/>
      <c r="UDM180" s="81"/>
      <c r="UDN180" s="81"/>
      <c r="UDO180" s="81"/>
      <c r="UDP180" s="81"/>
      <c r="UDQ180" s="81"/>
      <c r="UDR180" s="81"/>
      <c r="UDS180" s="81"/>
      <c r="UDT180" s="81"/>
      <c r="UDU180" s="81"/>
      <c r="UDV180" s="81"/>
      <c r="UDW180" s="81"/>
      <c r="UDX180" s="81"/>
      <c r="UDY180" s="81"/>
      <c r="UDZ180" s="81"/>
      <c r="UEA180" s="81"/>
      <c r="UEB180" s="81"/>
      <c r="UEC180" s="81"/>
      <c r="UED180" s="81"/>
      <c r="UEE180" s="81"/>
      <c r="UEF180" s="81"/>
      <c r="UEG180" s="81"/>
      <c r="UEH180" s="81"/>
      <c r="UEI180" s="81"/>
      <c r="UEJ180" s="81"/>
      <c r="UEK180" s="81"/>
      <c r="UEL180" s="81"/>
      <c r="UEM180" s="81"/>
      <c r="UEN180" s="81"/>
      <c r="UEO180" s="81"/>
      <c r="UEP180" s="81"/>
      <c r="UEQ180" s="81"/>
      <c r="UER180" s="81"/>
      <c r="UES180" s="81"/>
      <c r="UET180" s="81"/>
      <c r="UEU180" s="81"/>
      <c r="UEV180" s="81"/>
      <c r="UEW180" s="81"/>
      <c r="UEX180" s="81"/>
      <c r="UEY180" s="81"/>
      <c r="UEZ180" s="81"/>
      <c r="UFA180" s="81"/>
      <c r="UFB180" s="81"/>
      <c r="UFC180" s="81"/>
      <c r="UFD180" s="81"/>
      <c r="UFE180" s="81"/>
      <c r="UFF180" s="81"/>
      <c r="UFG180" s="81"/>
      <c r="UFH180" s="81"/>
      <c r="UFI180" s="81"/>
      <c r="UFJ180" s="81"/>
      <c r="UFK180" s="81"/>
      <c r="UFL180" s="81"/>
      <c r="UFM180" s="81"/>
      <c r="UFN180" s="81"/>
      <c r="UFO180" s="81"/>
      <c r="UFP180" s="81"/>
      <c r="UFQ180" s="81"/>
      <c r="UFR180" s="81"/>
      <c r="UFS180" s="81"/>
      <c r="UFT180" s="81"/>
      <c r="UFU180" s="81"/>
      <c r="UFV180" s="81"/>
      <c r="UFW180" s="81"/>
      <c r="UFX180" s="81"/>
      <c r="UFY180" s="81"/>
      <c r="UFZ180" s="81"/>
      <c r="UGA180" s="81"/>
      <c r="UGB180" s="81"/>
      <c r="UGC180" s="81"/>
      <c r="UGD180" s="81"/>
      <c r="UGE180" s="81"/>
      <c r="UGF180" s="81"/>
      <c r="UGG180" s="81"/>
      <c r="UGH180" s="81"/>
      <c r="UGI180" s="81"/>
      <c r="UGJ180" s="81"/>
      <c r="UGK180" s="81"/>
      <c r="UGL180" s="81"/>
      <c r="UGM180" s="81"/>
      <c r="UGN180" s="81"/>
      <c r="UGO180" s="81"/>
      <c r="UGP180" s="81"/>
      <c r="UGQ180" s="81"/>
      <c r="UGR180" s="81"/>
      <c r="UGS180" s="81"/>
      <c r="UGT180" s="81"/>
      <c r="UGU180" s="81"/>
      <c r="UGV180" s="81"/>
      <c r="UGW180" s="81"/>
      <c r="UGX180" s="81"/>
      <c r="UGY180" s="81"/>
      <c r="UGZ180" s="81"/>
      <c r="UHA180" s="81"/>
      <c r="UHB180" s="81"/>
      <c r="UHC180" s="81"/>
      <c r="UHD180" s="81"/>
      <c r="UHE180" s="81"/>
      <c r="UHF180" s="81"/>
      <c r="UHG180" s="81"/>
      <c r="UHH180" s="81"/>
      <c r="UHI180" s="81"/>
      <c r="UHJ180" s="81"/>
      <c r="UHK180" s="81"/>
      <c r="UHL180" s="81"/>
      <c r="UHM180" s="81"/>
      <c r="UHN180" s="81"/>
      <c r="UHO180" s="81"/>
      <c r="UHP180" s="81"/>
      <c r="UHQ180" s="81"/>
      <c r="UHR180" s="81"/>
      <c r="UHS180" s="81"/>
      <c r="UHT180" s="81"/>
      <c r="UHU180" s="81"/>
      <c r="UHV180" s="81"/>
      <c r="UHW180" s="81"/>
      <c r="UHX180" s="81"/>
      <c r="UHY180" s="81"/>
      <c r="UHZ180" s="81"/>
      <c r="UIA180" s="81"/>
      <c r="UIB180" s="81"/>
      <c r="UIC180" s="81"/>
      <c r="UID180" s="81"/>
      <c r="UIE180" s="81"/>
      <c r="UIF180" s="81"/>
      <c r="UIG180" s="81"/>
      <c r="UIH180" s="81"/>
      <c r="UII180" s="81"/>
      <c r="UIJ180" s="81"/>
      <c r="UIK180" s="81"/>
      <c r="UIL180" s="81"/>
      <c r="UIM180" s="81"/>
      <c r="UIN180" s="81"/>
      <c r="UIO180" s="81"/>
      <c r="UIP180" s="81"/>
      <c r="UIQ180" s="81"/>
      <c r="UIR180" s="81"/>
      <c r="UIS180" s="81"/>
      <c r="UIT180" s="81"/>
      <c r="UIU180" s="81"/>
      <c r="UIV180" s="81"/>
      <c r="UIW180" s="81"/>
      <c r="UIX180" s="81"/>
      <c r="UIY180" s="81"/>
      <c r="UIZ180" s="81"/>
      <c r="UJA180" s="81"/>
      <c r="UJB180" s="81"/>
      <c r="UJC180" s="81"/>
      <c r="UJD180" s="81"/>
      <c r="UJE180" s="81"/>
      <c r="UJF180" s="81"/>
      <c r="UJG180" s="81"/>
      <c r="UJH180" s="81"/>
      <c r="UJI180" s="81"/>
      <c r="UJJ180" s="81"/>
      <c r="UJK180" s="81"/>
      <c r="UJL180" s="81"/>
      <c r="UJM180" s="81"/>
      <c r="UJN180" s="81"/>
      <c r="UJO180" s="81"/>
      <c r="UJP180" s="81"/>
      <c r="UJQ180" s="81"/>
      <c r="UJR180" s="81"/>
      <c r="UJS180" s="81"/>
      <c r="UJT180" s="81"/>
      <c r="UJU180" s="81"/>
      <c r="UJV180" s="81"/>
      <c r="UJW180" s="81"/>
      <c r="UJX180" s="81"/>
      <c r="UJY180" s="81"/>
      <c r="UJZ180" s="81"/>
      <c r="UKA180" s="81"/>
      <c r="UKB180" s="81"/>
      <c r="UKC180" s="81"/>
      <c r="UKD180" s="81"/>
      <c r="UKE180" s="81"/>
      <c r="UKF180" s="81"/>
      <c r="UKG180" s="81"/>
      <c r="UKH180" s="81"/>
      <c r="UKI180" s="81"/>
      <c r="UKJ180" s="81"/>
      <c r="UKK180" s="81"/>
      <c r="UKL180" s="81"/>
      <c r="UKM180" s="81"/>
      <c r="UKN180" s="81"/>
      <c r="UKO180" s="81"/>
      <c r="UKP180" s="81"/>
      <c r="UKQ180" s="81"/>
      <c r="UKR180" s="81"/>
      <c r="UKS180" s="81"/>
      <c r="UKT180" s="81"/>
      <c r="UKU180" s="81"/>
      <c r="UKV180" s="81"/>
      <c r="UKW180" s="81"/>
      <c r="UKX180" s="81"/>
      <c r="UKY180" s="81"/>
      <c r="UKZ180" s="81"/>
      <c r="ULA180" s="81"/>
      <c r="ULB180" s="81"/>
      <c r="ULC180" s="81"/>
      <c r="ULD180" s="81"/>
      <c r="ULE180" s="81"/>
      <c r="ULF180" s="81"/>
      <c r="ULG180" s="81"/>
      <c r="ULH180" s="81"/>
      <c r="ULI180" s="81"/>
      <c r="ULJ180" s="81"/>
      <c r="ULK180" s="81"/>
      <c r="ULL180" s="81"/>
      <c r="ULM180" s="81"/>
      <c r="ULN180" s="81"/>
      <c r="ULO180" s="81"/>
      <c r="ULP180" s="81"/>
      <c r="ULQ180" s="81"/>
      <c r="ULR180" s="81"/>
      <c r="ULS180" s="81"/>
      <c r="ULT180" s="81"/>
      <c r="ULU180" s="81"/>
      <c r="ULV180" s="81"/>
      <c r="ULW180" s="81"/>
      <c r="ULX180" s="81"/>
      <c r="ULY180" s="81"/>
      <c r="ULZ180" s="81"/>
      <c r="UMA180" s="81"/>
      <c r="UMB180" s="81"/>
      <c r="UMC180" s="81"/>
      <c r="UMD180" s="81"/>
      <c r="UME180" s="81"/>
      <c r="UMF180" s="81"/>
      <c r="UMG180" s="81"/>
      <c r="UMH180" s="81"/>
      <c r="UMI180" s="81"/>
      <c r="UMJ180" s="81"/>
      <c r="UMK180" s="81"/>
      <c r="UML180" s="81"/>
      <c r="UMM180" s="81"/>
      <c r="UMN180" s="81"/>
      <c r="UMO180" s="81"/>
      <c r="UMP180" s="81"/>
      <c r="UMQ180" s="81"/>
      <c r="UMR180" s="81"/>
      <c r="UMS180" s="81"/>
      <c r="UMT180" s="81"/>
      <c r="UMU180" s="81"/>
      <c r="UMV180" s="81"/>
      <c r="UMW180" s="81"/>
      <c r="UMX180" s="81"/>
      <c r="UMY180" s="81"/>
      <c r="UMZ180" s="81"/>
      <c r="UNA180" s="81"/>
      <c r="UNB180" s="81"/>
      <c r="UNC180" s="81"/>
      <c r="UND180" s="81"/>
      <c r="UNE180" s="81"/>
      <c r="UNF180" s="81"/>
      <c r="UNG180" s="81"/>
      <c r="UNH180" s="81"/>
      <c r="UNI180" s="81"/>
      <c r="UNJ180" s="81"/>
      <c r="UNK180" s="81"/>
      <c r="UNL180" s="81"/>
      <c r="UNM180" s="81"/>
      <c r="UNN180" s="81"/>
      <c r="UNO180" s="81"/>
      <c r="UNP180" s="81"/>
      <c r="UNQ180" s="81"/>
      <c r="UNR180" s="81"/>
      <c r="UNS180" s="81"/>
      <c r="UNT180" s="81"/>
      <c r="UNU180" s="81"/>
      <c r="UNV180" s="81"/>
      <c r="UNW180" s="81"/>
      <c r="UNX180" s="81"/>
      <c r="UNY180" s="81"/>
      <c r="UNZ180" s="81"/>
      <c r="UOA180" s="81"/>
      <c r="UOB180" s="81"/>
      <c r="UOC180" s="81"/>
      <c r="UOD180" s="81"/>
      <c r="UOE180" s="81"/>
      <c r="UOF180" s="81"/>
      <c r="UOG180" s="81"/>
      <c r="UOH180" s="81"/>
      <c r="UOI180" s="81"/>
      <c r="UOJ180" s="81"/>
      <c r="UOK180" s="81"/>
      <c r="UOL180" s="81"/>
      <c r="UOM180" s="81"/>
      <c r="UON180" s="81"/>
      <c r="UOO180" s="81"/>
      <c r="UOP180" s="81"/>
      <c r="UOQ180" s="81"/>
      <c r="UOR180" s="81"/>
      <c r="UOS180" s="81"/>
      <c r="UOT180" s="81"/>
      <c r="UOU180" s="81"/>
      <c r="UOV180" s="81"/>
      <c r="UOW180" s="81"/>
      <c r="UOX180" s="81"/>
      <c r="UOY180" s="81"/>
      <c r="UOZ180" s="81"/>
      <c r="UPA180" s="81"/>
      <c r="UPB180" s="81"/>
      <c r="UPC180" s="81"/>
      <c r="UPD180" s="81"/>
      <c r="UPE180" s="81"/>
      <c r="UPF180" s="81"/>
      <c r="UPG180" s="81"/>
      <c r="UPH180" s="81"/>
      <c r="UPI180" s="81"/>
      <c r="UPJ180" s="81"/>
      <c r="UPK180" s="81"/>
      <c r="UPL180" s="81"/>
      <c r="UPM180" s="81"/>
      <c r="UPN180" s="81"/>
      <c r="UPO180" s="81"/>
      <c r="UPP180" s="81"/>
      <c r="UPQ180" s="81"/>
      <c r="UPR180" s="81"/>
      <c r="UPS180" s="81"/>
      <c r="UPT180" s="81"/>
      <c r="UPU180" s="81"/>
      <c r="UPV180" s="81"/>
      <c r="UPW180" s="81"/>
      <c r="UPX180" s="81"/>
      <c r="UPY180" s="81"/>
      <c r="UPZ180" s="81"/>
      <c r="UQA180" s="81"/>
      <c r="UQB180" s="81"/>
      <c r="UQC180" s="81"/>
      <c r="UQD180" s="81"/>
      <c r="UQE180" s="81"/>
      <c r="UQF180" s="81"/>
      <c r="UQG180" s="81"/>
      <c r="UQH180" s="81"/>
      <c r="UQI180" s="81"/>
      <c r="UQJ180" s="81"/>
      <c r="UQK180" s="81"/>
      <c r="UQL180" s="81"/>
      <c r="UQM180" s="81"/>
      <c r="UQN180" s="81"/>
      <c r="UQO180" s="81"/>
      <c r="UQP180" s="81"/>
      <c r="UQQ180" s="81"/>
      <c r="UQR180" s="81"/>
      <c r="UQS180" s="81"/>
      <c r="UQT180" s="81"/>
      <c r="UQU180" s="81"/>
      <c r="UQV180" s="81"/>
      <c r="UQW180" s="81"/>
      <c r="UQX180" s="81"/>
      <c r="UQY180" s="81"/>
      <c r="UQZ180" s="81"/>
      <c r="URA180" s="81"/>
      <c r="URB180" s="81"/>
      <c r="URC180" s="81"/>
      <c r="URD180" s="81"/>
      <c r="URE180" s="81"/>
      <c r="URF180" s="81"/>
      <c r="URG180" s="81"/>
      <c r="URH180" s="81"/>
      <c r="URI180" s="81"/>
      <c r="URJ180" s="81"/>
      <c r="URK180" s="81"/>
      <c r="URL180" s="81"/>
      <c r="URM180" s="81"/>
      <c r="URN180" s="81"/>
      <c r="URO180" s="81"/>
      <c r="URP180" s="81"/>
      <c r="URQ180" s="81"/>
      <c r="URR180" s="81"/>
      <c r="URS180" s="81"/>
      <c r="URT180" s="81"/>
      <c r="URU180" s="81"/>
      <c r="URV180" s="81"/>
      <c r="URW180" s="81"/>
      <c r="URX180" s="81"/>
      <c r="URY180" s="81"/>
      <c r="URZ180" s="81"/>
      <c r="USA180" s="81"/>
      <c r="USB180" s="81"/>
      <c r="USC180" s="81"/>
      <c r="USD180" s="81"/>
      <c r="USE180" s="81"/>
      <c r="USF180" s="81"/>
      <c r="USG180" s="81"/>
      <c r="USH180" s="81"/>
      <c r="USI180" s="81"/>
      <c r="USJ180" s="81"/>
      <c r="USK180" s="81"/>
      <c r="USL180" s="81"/>
      <c r="USM180" s="81"/>
      <c r="USN180" s="81"/>
      <c r="USO180" s="81"/>
      <c r="USP180" s="81"/>
      <c r="USQ180" s="81"/>
      <c r="USR180" s="81"/>
      <c r="USS180" s="81"/>
      <c r="UST180" s="81"/>
      <c r="USU180" s="81"/>
      <c r="USV180" s="81"/>
      <c r="USW180" s="81"/>
      <c r="USX180" s="81"/>
      <c r="USY180" s="81"/>
      <c r="USZ180" s="81"/>
      <c r="UTA180" s="81"/>
      <c r="UTB180" s="81"/>
      <c r="UTC180" s="81"/>
      <c r="UTD180" s="81"/>
      <c r="UTE180" s="81"/>
      <c r="UTF180" s="81"/>
      <c r="UTG180" s="81"/>
      <c r="UTH180" s="81"/>
      <c r="UTI180" s="81"/>
      <c r="UTJ180" s="81"/>
      <c r="UTK180" s="81"/>
      <c r="UTL180" s="81"/>
      <c r="UTM180" s="81"/>
      <c r="UTN180" s="81"/>
      <c r="UTO180" s="81"/>
      <c r="UTP180" s="81"/>
      <c r="UTQ180" s="81"/>
      <c r="UTR180" s="81"/>
      <c r="UTS180" s="81"/>
      <c r="UTT180" s="81"/>
      <c r="UTU180" s="81"/>
      <c r="UTV180" s="81"/>
      <c r="UTW180" s="81"/>
      <c r="UTX180" s="81"/>
      <c r="UTY180" s="81"/>
      <c r="UTZ180" s="81"/>
      <c r="UUA180" s="81"/>
      <c r="UUB180" s="81"/>
      <c r="UUC180" s="81"/>
      <c r="UUD180" s="81"/>
      <c r="UUE180" s="81"/>
      <c r="UUF180" s="81"/>
      <c r="UUG180" s="81"/>
      <c r="UUH180" s="81"/>
      <c r="UUI180" s="81"/>
      <c r="UUJ180" s="81"/>
      <c r="UUK180" s="81"/>
      <c r="UUL180" s="81"/>
      <c r="UUM180" s="81"/>
      <c r="UUN180" s="81"/>
      <c r="UUO180" s="81"/>
      <c r="UUP180" s="81"/>
      <c r="UUQ180" s="81"/>
      <c r="UUR180" s="81"/>
      <c r="UUS180" s="81"/>
      <c r="UUT180" s="81"/>
      <c r="UUU180" s="81"/>
      <c r="UUV180" s="81"/>
      <c r="UUW180" s="81"/>
      <c r="UUX180" s="81"/>
      <c r="UUY180" s="81"/>
      <c r="UUZ180" s="81"/>
      <c r="UVA180" s="81"/>
      <c r="UVB180" s="81"/>
      <c r="UVC180" s="81"/>
      <c r="UVD180" s="81"/>
      <c r="UVE180" s="81"/>
      <c r="UVF180" s="81"/>
      <c r="UVG180" s="81"/>
      <c r="UVH180" s="81"/>
      <c r="UVI180" s="81"/>
      <c r="UVJ180" s="81"/>
      <c r="UVK180" s="81"/>
      <c r="UVL180" s="81"/>
      <c r="UVM180" s="81"/>
      <c r="UVN180" s="81"/>
      <c r="UVO180" s="81"/>
      <c r="UVP180" s="81"/>
      <c r="UVQ180" s="81"/>
      <c r="UVR180" s="81"/>
      <c r="UVS180" s="81"/>
      <c r="UVT180" s="81"/>
      <c r="UVU180" s="81"/>
      <c r="UVV180" s="81"/>
      <c r="UVW180" s="81"/>
      <c r="UVX180" s="81"/>
      <c r="UVY180" s="81"/>
      <c r="UVZ180" s="81"/>
      <c r="UWA180" s="81"/>
      <c r="UWB180" s="81"/>
      <c r="UWC180" s="81"/>
      <c r="UWD180" s="81"/>
      <c r="UWE180" s="81"/>
      <c r="UWF180" s="81"/>
      <c r="UWG180" s="81"/>
      <c r="UWH180" s="81"/>
      <c r="UWI180" s="81"/>
      <c r="UWJ180" s="81"/>
      <c r="UWK180" s="81"/>
      <c r="UWL180" s="81"/>
      <c r="UWM180" s="81"/>
      <c r="UWN180" s="81"/>
      <c r="UWO180" s="81"/>
      <c r="UWP180" s="81"/>
      <c r="UWQ180" s="81"/>
      <c r="UWR180" s="81"/>
      <c r="UWS180" s="81"/>
      <c r="UWT180" s="81"/>
      <c r="UWU180" s="81"/>
      <c r="UWV180" s="81"/>
      <c r="UWW180" s="81"/>
      <c r="UWX180" s="81"/>
      <c r="UWY180" s="81"/>
      <c r="UWZ180" s="81"/>
      <c r="UXA180" s="81"/>
      <c r="UXB180" s="81"/>
      <c r="UXC180" s="81"/>
      <c r="UXD180" s="81"/>
      <c r="UXE180" s="81"/>
      <c r="UXF180" s="81"/>
      <c r="UXG180" s="81"/>
      <c r="UXH180" s="81"/>
      <c r="UXI180" s="81"/>
      <c r="UXJ180" s="81"/>
      <c r="UXK180" s="81"/>
      <c r="UXL180" s="81"/>
      <c r="UXM180" s="81"/>
      <c r="UXN180" s="81"/>
      <c r="UXO180" s="81"/>
      <c r="UXP180" s="81"/>
      <c r="UXQ180" s="81"/>
      <c r="UXR180" s="81"/>
      <c r="UXS180" s="81"/>
      <c r="UXT180" s="81"/>
      <c r="UXU180" s="81"/>
      <c r="UXV180" s="81"/>
      <c r="UXW180" s="81"/>
      <c r="UXX180" s="81"/>
      <c r="UXY180" s="81"/>
      <c r="UXZ180" s="81"/>
      <c r="UYA180" s="81"/>
      <c r="UYB180" s="81"/>
      <c r="UYC180" s="81"/>
      <c r="UYD180" s="81"/>
      <c r="UYE180" s="81"/>
      <c r="UYF180" s="81"/>
      <c r="UYG180" s="81"/>
      <c r="UYH180" s="81"/>
      <c r="UYI180" s="81"/>
      <c r="UYJ180" s="81"/>
      <c r="UYK180" s="81"/>
      <c r="UYL180" s="81"/>
      <c r="UYM180" s="81"/>
      <c r="UYN180" s="81"/>
      <c r="UYO180" s="81"/>
      <c r="UYP180" s="81"/>
      <c r="UYQ180" s="81"/>
      <c r="UYR180" s="81"/>
      <c r="UYS180" s="81"/>
      <c r="UYT180" s="81"/>
      <c r="UYU180" s="81"/>
      <c r="UYV180" s="81"/>
      <c r="UYW180" s="81"/>
      <c r="UYX180" s="81"/>
      <c r="UYY180" s="81"/>
      <c r="UYZ180" s="81"/>
      <c r="UZA180" s="81"/>
      <c r="UZB180" s="81"/>
      <c r="UZC180" s="81"/>
      <c r="UZD180" s="81"/>
      <c r="UZE180" s="81"/>
      <c r="UZF180" s="81"/>
      <c r="UZG180" s="81"/>
      <c r="UZH180" s="81"/>
      <c r="UZI180" s="81"/>
      <c r="UZJ180" s="81"/>
      <c r="UZK180" s="81"/>
      <c r="UZL180" s="81"/>
      <c r="UZM180" s="81"/>
      <c r="UZN180" s="81"/>
      <c r="UZO180" s="81"/>
      <c r="UZP180" s="81"/>
      <c r="UZQ180" s="81"/>
      <c r="UZR180" s="81"/>
      <c r="UZS180" s="81"/>
      <c r="UZT180" s="81"/>
      <c r="UZU180" s="81"/>
      <c r="UZV180" s="81"/>
      <c r="UZW180" s="81"/>
      <c r="UZX180" s="81"/>
      <c r="UZY180" s="81"/>
      <c r="UZZ180" s="81"/>
      <c r="VAA180" s="81"/>
      <c r="VAB180" s="81"/>
      <c r="VAC180" s="81"/>
      <c r="VAD180" s="81"/>
      <c r="VAE180" s="81"/>
      <c r="VAF180" s="81"/>
      <c r="VAG180" s="81"/>
      <c r="VAH180" s="81"/>
      <c r="VAI180" s="81"/>
      <c r="VAJ180" s="81"/>
      <c r="VAK180" s="81"/>
      <c r="VAL180" s="81"/>
      <c r="VAM180" s="81"/>
      <c r="VAN180" s="81"/>
      <c r="VAO180" s="81"/>
      <c r="VAP180" s="81"/>
      <c r="VAQ180" s="81"/>
      <c r="VAR180" s="81"/>
      <c r="VAS180" s="81"/>
      <c r="VAT180" s="81"/>
      <c r="VAU180" s="81"/>
      <c r="VAV180" s="81"/>
      <c r="VAW180" s="81"/>
      <c r="VAX180" s="81"/>
      <c r="VAY180" s="81"/>
      <c r="VAZ180" s="81"/>
      <c r="VBA180" s="81"/>
      <c r="VBB180" s="81"/>
      <c r="VBC180" s="81"/>
      <c r="VBD180" s="81"/>
      <c r="VBE180" s="81"/>
      <c r="VBF180" s="81"/>
      <c r="VBG180" s="81"/>
      <c r="VBH180" s="81"/>
      <c r="VBI180" s="81"/>
      <c r="VBJ180" s="81"/>
      <c r="VBK180" s="81"/>
      <c r="VBL180" s="81"/>
      <c r="VBM180" s="81"/>
      <c r="VBN180" s="81"/>
      <c r="VBO180" s="81"/>
      <c r="VBP180" s="81"/>
      <c r="VBQ180" s="81"/>
      <c r="VBR180" s="81"/>
      <c r="VBS180" s="81"/>
      <c r="VBT180" s="81"/>
      <c r="VBU180" s="81"/>
      <c r="VBV180" s="81"/>
      <c r="VBW180" s="81"/>
      <c r="VBX180" s="81"/>
      <c r="VBY180" s="81"/>
      <c r="VBZ180" s="81"/>
      <c r="VCA180" s="81"/>
      <c r="VCB180" s="81"/>
      <c r="VCC180" s="81"/>
      <c r="VCD180" s="81"/>
      <c r="VCE180" s="81"/>
      <c r="VCF180" s="81"/>
      <c r="VCG180" s="81"/>
      <c r="VCH180" s="81"/>
      <c r="VCI180" s="81"/>
      <c r="VCJ180" s="81"/>
      <c r="VCK180" s="81"/>
      <c r="VCL180" s="81"/>
      <c r="VCM180" s="81"/>
      <c r="VCN180" s="81"/>
      <c r="VCO180" s="81"/>
      <c r="VCP180" s="81"/>
      <c r="VCQ180" s="81"/>
      <c r="VCR180" s="81"/>
      <c r="VCS180" s="81"/>
      <c r="VCT180" s="81"/>
      <c r="VCU180" s="81"/>
      <c r="VCV180" s="81"/>
      <c r="VCW180" s="81"/>
      <c r="VCX180" s="81"/>
      <c r="VCY180" s="81"/>
      <c r="VCZ180" s="81"/>
      <c r="VDA180" s="81"/>
      <c r="VDB180" s="81"/>
      <c r="VDC180" s="81"/>
      <c r="VDD180" s="81"/>
      <c r="VDE180" s="81"/>
      <c r="VDF180" s="81"/>
      <c r="VDG180" s="81"/>
      <c r="VDH180" s="81"/>
      <c r="VDI180" s="81"/>
      <c r="VDJ180" s="81"/>
      <c r="VDK180" s="81"/>
      <c r="VDL180" s="81"/>
      <c r="VDM180" s="81"/>
      <c r="VDN180" s="81"/>
      <c r="VDO180" s="81"/>
      <c r="VDP180" s="81"/>
      <c r="VDQ180" s="81"/>
      <c r="VDR180" s="81"/>
      <c r="VDS180" s="81"/>
      <c r="VDT180" s="81"/>
      <c r="VDU180" s="81"/>
      <c r="VDV180" s="81"/>
      <c r="VDW180" s="81"/>
      <c r="VDX180" s="81"/>
      <c r="VDY180" s="81"/>
      <c r="VDZ180" s="81"/>
      <c r="VEA180" s="81"/>
      <c r="VEB180" s="81"/>
      <c r="VEC180" s="81"/>
      <c r="VED180" s="81"/>
      <c r="VEE180" s="81"/>
      <c r="VEF180" s="81"/>
      <c r="VEG180" s="81"/>
      <c r="VEH180" s="81"/>
      <c r="VEI180" s="81"/>
      <c r="VEJ180" s="81"/>
      <c r="VEK180" s="81"/>
      <c r="VEL180" s="81"/>
      <c r="VEM180" s="81"/>
      <c r="VEN180" s="81"/>
      <c r="VEO180" s="81"/>
      <c r="VEP180" s="81"/>
      <c r="VEQ180" s="81"/>
      <c r="VER180" s="81"/>
      <c r="VES180" s="81"/>
      <c r="VET180" s="81"/>
      <c r="VEU180" s="81"/>
      <c r="VEV180" s="81"/>
      <c r="VEW180" s="81"/>
      <c r="VEX180" s="81"/>
      <c r="VEY180" s="81"/>
      <c r="VEZ180" s="81"/>
      <c r="VFA180" s="81"/>
      <c r="VFB180" s="81"/>
      <c r="VFC180" s="81"/>
      <c r="VFD180" s="81"/>
      <c r="VFE180" s="81"/>
      <c r="VFF180" s="81"/>
      <c r="VFG180" s="81"/>
      <c r="VFH180" s="81"/>
      <c r="VFI180" s="81"/>
      <c r="VFJ180" s="81"/>
      <c r="VFK180" s="81"/>
      <c r="VFL180" s="81"/>
      <c r="VFM180" s="81"/>
      <c r="VFN180" s="81"/>
      <c r="VFO180" s="81"/>
      <c r="VFP180" s="81"/>
      <c r="VFQ180" s="81"/>
      <c r="VFR180" s="81"/>
      <c r="VFS180" s="81"/>
      <c r="VFT180" s="81"/>
      <c r="VFU180" s="81"/>
      <c r="VFV180" s="81"/>
      <c r="VFW180" s="81"/>
      <c r="VFX180" s="81"/>
      <c r="VFY180" s="81"/>
      <c r="VFZ180" s="81"/>
      <c r="VGA180" s="81"/>
      <c r="VGB180" s="81"/>
      <c r="VGC180" s="81"/>
      <c r="VGD180" s="81"/>
      <c r="VGE180" s="81"/>
      <c r="VGF180" s="81"/>
      <c r="VGG180" s="81"/>
      <c r="VGH180" s="81"/>
      <c r="VGI180" s="81"/>
      <c r="VGJ180" s="81"/>
      <c r="VGK180" s="81"/>
      <c r="VGL180" s="81"/>
      <c r="VGM180" s="81"/>
      <c r="VGN180" s="81"/>
      <c r="VGO180" s="81"/>
      <c r="VGP180" s="81"/>
      <c r="VGQ180" s="81"/>
      <c r="VGR180" s="81"/>
      <c r="VGS180" s="81"/>
      <c r="VGT180" s="81"/>
      <c r="VGU180" s="81"/>
      <c r="VGV180" s="81"/>
      <c r="VGW180" s="81"/>
      <c r="VGX180" s="81"/>
      <c r="VGY180" s="81"/>
      <c r="VGZ180" s="81"/>
      <c r="VHA180" s="81"/>
      <c r="VHB180" s="81"/>
      <c r="VHC180" s="81"/>
      <c r="VHD180" s="81"/>
      <c r="VHE180" s="81"/>
      <c r="VHF180" s="81"/>
      <c r="VHG180" s="81"/>
      <c r="VHH180" s="81"/>
      <c r="VHI180" s="81"/>
      <c r="VHJ180" s="81"/>
      <c r="VHK180" s="81"/>
      <c r="VHL180" s="81"/>
      <c r="VHM180" s="81"/>
      <c r="VHN180" s="81"/>
      <c r="VHO180" s="81"/>
      <c r="VHP180" s="81"/>
      <c r="VHQ180" s="81"/>
      <c r="VHR180" s="81"/>
      <c r="VHS180" s="81"/>
      <c r="VHT180" s="81"/>
      <c r="VHU180" s="81"/>
      <c r="VHV180" s="81"/>
      <c r="VHW180" s="81"/>
      <c r="VHX180" s="81"/>
      <c r="VHY180" s="81"/>
      <c r="VHZ180" s="81"/>
      <c r="VIA180" s="81"/>
      <c r="VIB180" s="81"/>
      <c r="VIC180" s="81"/>
      <c r="VID180" s="81"/>
      <c r="VIE180" s="81"/>
      <c r="VIF180" s="81"/>
      <c r="VIG180" s="81"/>
      <c r="VIH180" s="81"/>
      <c r="VII180" s="81"/>
      <c r="VIJ180" s="81"/>
      <c r="VIK180" s="81"/>
      <c r="VIL180" s="81"/>
      <c r="VIM180" s="81"/>
      <c r="VIN180" s="81"/>
      <c r="VIO180" s="81"/>
      <c r="VIP180" s="81"/>
      <c r="VIQ180" s="81"/>
      <c r="VIR180" s="81"/>
      <c r="VIS180" s="81"/>
      <c r="VIT180" s="81"/>
      <c r="VIU180" s="81"/>
      <c r="VIV180" s="81"/>
      <c r="VIW180" s="81"/>
      <c r="VIX180" s="81"/>
      <c r="VIY180" s="81"/>
      <c r="VIZ180" s="81"/>
      <c r="VJA180" s="81"/>
      <c r="VJB180" s="81"/>
      <c r="VJC180" s="81"/>
      <c r="VJD180" s="81"/>
      <c r="VJE180" s="81"/>
      <c r="VJF180" s="81"/>
      <c r="VJG180" s="81"/>
      <c r="VJH180" s="81"/>
      <c r="VJI180" s="81"/>
      <c r="VJJ180" s="81"/>
      <c r="VJK180" s="81"/>
      <c r="VJL180" s="81"/>
      <c r="VJM180" s="81"/>
      <c r="VJN180" s="81"/>
      <c r="VJO180" s="81"/>
      <c r="VJP180" s="81"/>
      <c r="VJQ180" s="81"/>
      <c r="VJR180" s="81"/>
      <c r="VJS180" s="81"/>
      <c r="VJT180" s="81"/>
      <c r="VJU180" s="81"/>
      <c r="VJV180" s="81"/>
      <c r="VJW180" s="81"/>
      <c r="VJX180" s="81"/>
      <c r="VJY180" s="81"/>
      <c r="VJZ180" s="81"/>
      <c r="VKA180" s="81"/>
      <c r="VKB180" s="81"/>
      <c r="VKC180" s="81"/>
      <c r="VKD180" s="81"/>
      <c r="VKE180" s="81"/>
      <c r="VKF180" s="81"/>
      <c r="VKG180" s="81"/>
      <c r="VKH180" s="81"/>
      <c r="VKI180" s="81"/>
      <c r="VKJ180" s="81"/>
      <c r="VKK180" s="81"/>
      <c r="VKL180" s="81"/>
      <c r="VKM180" s="81"/>
      <c r="VKN180" s="81"/>
      <c r="VKO180" s="81"/>
      <c r="VKP180" s="81"/>
      <c r="VKQ180" s="81"/>
      <c r="VKR180" s="81"/>
      <c r="VKS180" s="81"/>
      <c r="VKT180" s="81"/>
      <c r="VKU180" s="81"/>
      <c r="VKV180" s="81"/>
      <c r="VKW180" s="81"/>
      <c r="VKX180" s="81"/>
      <c r="VKY180" s="81"/>
      <c r="VKZ180" s="81"/>
      <c r="VLA180" s="81"/>
      <c r="VLB180" s="81"/>
      <c r="VLC180" s="81"/>
      <c r="VLD180" s="81"/>
      <c r="VLE180" s="81"/>
      <c r="VLF180" s="81"/>
      <c r="VLG180" s="81"/>
      <c r="VLH180" s="81"/>
      <c r="VLI180" s="81"/>
      <c r="VLJ180" s="81"/>
      <c r="VLK180" s="81"/>
      <c r="VLL180" s="81"/>
      <c r="VLM180" s="81"/>
      <c r="VLN180" s="81"/>
      <c r="VLO180" s="81"/>
      <c r="VLP180" s="81"/>
      <c r="VLQ180" s="81"/>
      <c r="VLR180" s="81"/>
      <c r="VLS180" s="81"/>
      <c r="VLT180" s="81"/>
      <c r="VLU180" s="81"/>
      <c r="VLV180" s="81"/>
      <c r="VLW180" s="81"/>
      <c r="VLX180" s="81"/>
      <c r="VLY180" s="81"/>
      <c r="VLZ180" s="81"/>
      <c r="VMA180" s="81"/>
      <c r="VMB180" s="81"/>
      <c r="VMC180" s="81"/>
      <c r="VMD180" s="81"/>
      <c r="VME180" s="81"/>
      <c r="VMF180" s="81"/>
      <c r="VMG180" s="81"/>
      <c r="VMH180" s="81"/>
      <c r="VMI180" s="81"/>
      <c r="VMJ180" s="81"/>
      <c r="VMK180" s="81"/>
      <c r="VML180" s="81"/>
      <c r="VMM180" s="81"/>
      <c r="VMN180" s="81"/>
      <c r="VMO180" s="81"/>
      <c r="VMP180" s="81"/>
      <c r="VMQ180" s="81"/>
      <c r="VMR180" s="81"/>
      <c r="VMS180" s="81"/>
      <c r="VMT180" s="81"/>
      <c r="VMU180" s="81"/>
      <c r="VMV180" s="81"/>
      <c r="VMW180" s="81"/>
      <c r="VMX180" s="81"/>
      <c r="VMY180" s="81"/>
      <c r="VMZ180" s="81"/>
      <c r="VNA180" s="81"/>
      <c r="VNB180" s="81"/>
      <c r="VNC180" s="81"/>
      <c r="VND180" s="81"/>
      <c r="VNE180" s="81"/>
      <c r="VNF180" s="81"/>
      <c r="VNG180" s="81"/>
      <c r="VNH180" s="81"/>
      <c r="VNI180" s="81"/>
      <c r="VNJ180" s="81"/>
      <c r="VNK180" s="81"/>
      <c r="VNL180" s="81"/>
      <c r="VNM180" s="81"/>
      <c r="VNN180" s="81"/>
      <c r="VNO180" s="81"/>
      <c r="VNP180" s="81"/>
      <c r="VNQ180" s="81"/>
      <c r="VNR180" s="81"/>
      <c r="VNS180" s="81"/>
      <c r="VNT180" s="81"/>
      <c r="VNU180" s="81"/>
      <c r="VNV180" s="81"/>
      <c r="VNW180" s="81"/>
      <c r="VNX180" s="81"/>
      <c r="VNY180" s="81"/>
      <c r="VNZ180" s="81"/>
      <c r="VOA180" s="81"/>
      <c r="VOB180" s="81"/>
      <c r="VOC180" s="81"/>
      <c r="VOD180" s="81"/>
      <c r="VOE180" s="81"/>
      <c r="VOF180" s="81"/>
      <c r="VOG180" s="81"/>
      <c r="VOH180" s="81"/>
      <c r="VOI180" s="81"/>
      <c r="VOJ180" s="81"/>
      <c r="VOK180" s="81"/>
      <c r="VOL180" s="81"/>
      <c r="VOM180" s="81"/>
      <c r="VON180" s="81"/>
      <c r="VOO180" s="81"/>
      <c r="VOP180" s="81"/>
      <c r="VOQ180" s="81"/>
      <c r="VOR180" s="81"/>
      <c r="VOS180" s="81"/>
      <c r="VOT180" s="81"/>
      <c r="VOU180" s="81"/>
      <c r="VOV180" s="81"/>
      <c r="VOW180" s="81"/>
      <c r="VOX180" s="81"/>
      <c r="VOY180" s="81"/>
      <c r="VOZ180" s="81"/>
      <c r="VPA180" s="81"/>
      <c r="VPB180" s="81"/>
      <c r="VPC180" s="81"/>
      <c r="VPD180" s="81"/>
      <c r="VPE180" s="81"/>
      <c r="VPF180" s="81"/>
      <c r="VPG180" s="81"/>
      <c r="VPH180" s="81"/>
      <c r="VPI180" s="81"/>
      <c r="VPJ180" s="81"/>
      <c r="VPK180" s="81"/>
      <c r="VPL180" s="81"/>
      <c r="VPM180" s="81"/>
      <c r="VPN180" s="81"/>
      <c r="VPO180" s="81"/>
      <c r="VPP180" s="81"/>
      <c r="VPQ180" s="81"/>
      <c r="VPR180" s="81"/>
      <c r="VPS180" s="81"/>
      <c r="VPT180" s="81"/>
      <c r="VPU180" s="81"/>
      <c r="VPV180" s="81"/>
      <c r="VPW180" s="81"/>
      <c r="VPX180" s="81"/>
      <c r="VPY180" s="81"/>
      <c r="VPZ180" s="81"/>
      <c r="VQA180" s="81"/>
      <c r="VQB180" s="81"/>
      <c r="VQC180" s="81"/>
      <c r="VQD180" s="81"/>
      <c r="VQE180" s="81"/>
      <c r="VQF180" s="81"/>
      <c r="VQG180" s="81"/>
      <c r="VQH180" s="81"/>
      <c r="VQI180" s="81"/>
      <c r="VQJ180" s="81"/>
      <c r="VQK180" s="81"/>
      <c r="VQL180" s="81"/>
      <c r="VQM180" s="81"/>
      <c r="VQN180" s="81"/>
      <c r="VQO180" s="81"/>
      <c r="VQP180" s="81"/>
      <c r="VQQ180" s="81"/>
      <c r="VQR180" s="81"/>
      <c r="VQS180" s="81"/>
      <c r="VQT180" s="81"/>
      <c r="VQU180" s="81"/>
      <c r="VQV180" s="81"/>
      <c r="VQW180" s="81"/>
      <c r="VQX180" s="81"/>
      <c r="VQY180" s="81"/>
      <c r="VQZ180" s="81"/>
      <c r="VRA180" s="81"/>
      <c r="VRB180" s="81"/>
      <c r="VRC180" s="81"/>
      <c r="VRD180" s="81"/>
      <c r="VRE180" s="81"/>
      <c r="VRF180" s="81"/>
      <c r="VRG180" s="81"/>
      <c r="VRH180" s="81"/>
      <c r="VRI180" s="81"/>
      <c r="VRJ180" s="81"/>
      <c r="VRK180" s="81"/>
      <c r="VRL180" s="81"/>
      <c r="VRM180" s="81"/>
      <c r="VRN180" s="81"/>
      <c r="VRO180" s="81"/>
      <c r="VRP180" s="81"/>
      <c r="VRQ180" s="81"/>
      <c r="VRR180" s="81"/>
      <c r="VRS180" s="81"/>
      <c r="VRT180" s="81"/>
      <c r="VRU180" s="81"/>
      <c r="VRV180" s="81"/>
      <c r="VRW180" s="81"/>
      <c r="VRX180" s="81"/>
      <c r="VRY180" s="81"/>
      <c r="VRZ180" s="81"/>
      <c r="VSA180" s="81"/>
      <c r="VSB180" s="81"/>
      <c r="VSC180" s="81"/>
      <c r="VSD180" s="81"/>
      <c r="VSE180" s="81"/>
      <c r="VSF180" s="81"/>
      <c r="VSG180" s="81"/>
      <c r="VSH180" s="81"/>
      <c r="VSI180" s="81"/>
      <c r="VSJ180" s="81"/>
      <c r="VSK180" s="81"/>
      <c r="VSL180" s="81"/>
      <c r="VSM180" s="81"/>
      <c r="VSN180" s="81"/>
      <c r="VSO180" s="81"/>
      <c r="VSP180" s="81"/>
      <c r="VSQ180" s="81"/>
      <c r="VSR180" s="81"/>
      <c r="VSS180" s="81"/>
      <c r="VST180" s="81"/>
      <c r="VSU180" s="81"/>
      <c r="VSV180" s="81"/>
      <c r="VSW180" s="81"/>
      <c r="VSX180" s="81"/>
      <c r="VSY180" s="81"/>
      <c r="VSZ180" s="81"/>
      <c r="VTA180" s="81"/>
      <c r="VTB180" s="81"/>
      <c r="VTC180" s="81"/>
      <c r="VTD180" s="81"/>
      <c r="VTE180" s="81"/>
      <c r="VTF180" s="81"/>
      <c r="VTG180" s="81"/>
      <c r="VTH180" s="81"/>
      <c r="VTI180" s="81"/>
      <c r="VTJ180" s="81"/>
      <c r="VTK180" s="81"/>
      <c r="VTL180" s="81"/>
      <c r="VTM180" s="81"/>
      <c r="VTN180" s="81"/>
      <c r="VTO180" s="81"/>
      <c r="VTP180" s="81"/>
      <c r="VTQ180" s="81"/>
      <c r="VTR180" s="81"/>
      <c r="VTS180" s="81"/>
      <c r="VTT180" s="81"/>
      <c r="VTU180" s="81"/>
      <c r="VTV180" s="81"/>
      <c r="VTW180" s="81"/>
      <c r="VTX180" s="81"/>
      <c r="VTY180" s="81"/>
      <c r="VTZ180" s="81"/>
      <c r="VUA180" s="81"/>
      <c r="VUB180" s="81"/>
      <c r="VUC180" s="81"/>
      <c r="VUD180" s="81"/>
      <c r="VUE180" s="81"/>
      <c r="VUF180" s="81"/>
      <c r="VUG180" s="81"/>
      <c r="VUH180" s="81"/>
      <c r="VUI180" s="81"/>
      <c r="VUJ180" s="81"/>
      <c r="VUK180" s="81"/>
      <c r="VUL180" s="81"/>
      <c r="VUM180" s="81"/>
      <c r="VUN180" s="81"/>
      <c r="VUO180" s="81"/>
      <c r="VUP180" s="81"/>
      <c r="VUQ180" s="81"/>
      <c r="VUR180" s="81"/>
      <c r="VUS180" s="81"/>
      <c r="VUT180" s="81"/>
      <c r="VUU180" s="81"/>
      <c r="VUV180" s="81"/>
      <c r="VUW180" s="81"/>
      <c r="VUX180" s="81"/>
      <c r="VUY180" s="81"/>
      <c r="VUZ180" s="81"/>
      <c r="VVA180" s="81"/>
      <c r="VVB180" s="81"/>
      <c r="VVC180" s="81"/>
      <c r="VVD180" s="81"/>
      <c r="VVE180" s="81"/>
      <c r="VVF180" s="81"/>
      <c r="VVG180" s="81"/>
      <c r="VVH180" s="81"/>
      <c r="VVI180" s="81"/>
      <c r="VVJ180" s="81"/>
      <c r="VVK180" s="81"/>
      <c r="VVL180" s="81"/>
      <c r="VVM180" s="81"/>
      <c r="VVN180" s="81"/>
      <c r="VVO180" s="81"/>
      <c r="VVP180" s="81"/>
      <c r="VVQ180" s="81"/>
      <c r="VVR180" s="81"/>
      <c r="VVS180" s="81"/>
      <c r="VVT180" s="81"/>
      <c r="VVU180" s="81"/>
      <c r="VVV180" s="81"/>
      <c r="VVW180" s="81"/>
      <c r="VVX180" s="81"/>
      <c r="VVY180" s="81"/>
      <c r="VVZ180" s="81"/>
      <c r="VWA180" s="81"/>
      <c r="VWB180" s="81"/>
      <c r="VWC180" s="81"/>
      <c r="VWD180" s="81"/>
      <c r="VWE180" s="81"/>
      <c r="VWF180" s="81"/>
      <c r="VWG180" s="81"/>
      <c r="VWH180" s="81"/>
      <c r="VWI180" s="81"/>
      <c r="VWJ180" s="81"/>
      <c r="VWK180" s="81"/>
      <c r="VWL180" s="81"/>
      <c r="VWM180" s="81"/>
      <c r="VWN180" s="81"/>
      <c r="VWO180" s="81"/>
      <c r="VWP180" s="81"/>
      <c r="VWQ180" s="81"/>
      <c r="VWR180" s="81"/>
      <c r="VWS180" s="81"/>
      <c r="VWT180" s="81"/>
      <c r="VWU180" s="81"/>
      <c r="VWV180" s="81"/>
      <c r="VWW180" s="81"/>
      <c r="VWX180" s="81"/>
      <c r="VWY180" s="81"/>
      <c r="VWZ180" s="81"/>
      <c r="VXA180" s="81"/>
      <c r="VXB180" s="81"/>
      <c r="VXC180" s="81"/>
      <c r="VXD180" s="81"/>
      <c r="VXE180" s="81"/>
      <c r="VXF180" s="81"/>
      <c r="VXG180" s="81"/>
      <c r="VXH180" s="81"/>
      <c r="VXI180" s="81"/>
      <c r="VXJ180" s="81"/>
      <c r="VXK180" s="81"/>
      <c r="VXL180" s="81"/>
      <c r="VXM180" s="81"/>
      <c r="VXN180" s="81"/>
      <c r="VXO180" s="81"/>
      <c r="VXP180" s="81"/>
      <c r="VXQ180" s="81"/>
      <c r="VXR180" s="81"/>
      <c r="VXS180" s="81"/>
      <c r="VXT180" s="81"/>
      <c r="VXU180" s="81"/>
      <c r="VXV180" s="81"/>
      <c r="VXW180" s="81"/>
      <c r="VXX180" s="81"/>
      <c r="VXY180" s="81"/>
      <c r="VXZ180" s="81"/>
      <c r="VYA180" s="81"/>
      <c r="VYB180" s="81"/>
      <c r="VYC180" s="81"/>
      <c r="VYD180" s="81"/>
      <c r="VYE180" s="81"/>
      <c r="VYF180" s="81"/>
      <c r="VYG180" s="81"/>
      <c r="VYH180" s="81"/>
      <c r="VYI180" s="81"/>
      <c r="VYJ180" s="81"/>
      <c r="VYK180" s="81"/>
      <c r="VYL180" s="81"/>
      <c r="VYM180" s="81"/>
      <c r="VYN180" s="81"/>
      <c r="VYO180" s="81"/>
      <c r="VYP180" s="81"/>
      <c r="VYQ180" s="81"/>
      <c r="VYR180" s="81"/>
      <c r="VYS180" s="81"/>
      <c r="VYT180" s="81"/>
      <c r="VYU180" s="81"/>
      <c r="VYV180" s="81"/>
      <c r="VYW180" s="81"/>
      <c r="VYX180" s="81"/>
      <c r="VYY180" s="81"/>
      <c r="VYZ180" s="81"/>
      <c r="VZA180" s="81"/>
      <c r="VZB180" s="81"/>
      <c r="VZC180" s="81"/>
      <c r="VZD180" s="81"/>
      <c r="VZE180" s="81"/>
      <c r="VZF180" s="81"/>
      <c r="VZG180" s="81"/>
      <c r="VZH180" s="81"/>
      <c r="VZI180" s="81"/>
      <c r="VZJ180" s="81"/>
      <c r="VZK180" s="81"/>
      <c r="VZL180" s="81"/>
      <c r="VZM180" s="81"/>
      <c r="VZN180" s="81"/>
      <c r="VZO180" s="81"/>
      <c r="VZP180" s="81"/>
      <c r="VZQ180" s="81"/>
      <c r="VZR180" s="81"/>
      <c r="VZS180" s="81"/>
      <c r="VZT180" s="81"/>
      <c r="VZU180" s="81"/>
      <c r="VZV180" s="81"/>
      <c r="VZW180" s="81"/>
      <c r="VZX180" s="81"/>
      <c r="VZY180" s="81"/>
      <c r="VZZ180" s="81"/>
      <c r="WAA180" s="81"/>
      <c r="WAB180" s="81"/>
      <c r="WAC180" s="81"/>
      <c r="WAD180" s="81"/>
      <c r="WAE180" s="81"/>
      <c r="WAF180" s="81"/>
      <c r="WAG180" s="81"/>
      <c r="WAH180" s="81"/>
      <c r="WAI180" s="81"/>
      <c r="WAJ180" s="81"/>
      <c r="WAK180" s="81"/>
      <c r="WAL180" s="81"/>
      <c r="WAM180" s="81"/>
      <c r="WAN180" s="81"/>
      <c r="WAO180" s="81"/>
      <c r="WAP180" s="81"/>
      <c r="WAQ180" s="81"/>
      <c r="WAR180" s="81"/>
      <c r="WAS180" s="81"/>
      <c r="WAT180" s="81"/>
      <c r="WAU180" s="81"/>
      <c r="WAV180" s="81"/>
      <c r="WAW180" s="81"/>
      <c r="WAX180" s="81"/>
      <c r="WAY180" s="81"/>
      <c r="WAZ180" s="81"/>
      <c r="WBA180" s="81"/>
      <c r="WBB180" s="81"/>
      <c r="WBC180" s="81"/>
      <c r="WBD180" s="81"/>
      <c r="WBE180" s="81"/>
      <c r="WBF180" s="81"/>
      <c r="WBG180" s="81"/>
      <c r="WBH180" s="81"/>
      <c r="WBI180" s="81"/>
      <c r="WBJ180" s="81"/>
      <c r="WBK180" s="81"/>
      <c r="WBL180" s="81"/>
      <c r="WBM180" s="81"/>
      <c r="WBN180" s="81"/>
      <c r="WBO180" s="81"/>
      <c r="WBP180" s="81"/>
      <c r="WBQ180" s="81"/>
      <c r="WBR180" s="81"/>
      <c r="WBS180" s="81"/>
      <c r="WBT180" s="81"/>
      <c r="WBU180" s="81"/>
      <c r="WBV180" s="81"/>
      <c r="WBW180" s="81"/>
      <c r="WBX180" s="81"/>
      <c r="WBY180" s="81"/>
      <c r="WBZ180" s="81"/>
      <c r="WCA180" s="81"/>
      <c r="WCB180" s="81"/>
      <c r="WCC180" s="81"/>
      <c r="WCD180" s="81"/>
      <c r="WCE180" s="81"/>
      <c r="WCF180" s="81"/>
      <c r="WCG180" s="81"/>
      <c r="WCH180" s="81"/>
      <c r="WCI180" s="81"/>
      <c r="WCJ180" s="81"/>
      <c r="WCK180" s="81"/>
      <c r="WCL180" s="81"/>
      <c r="WCM180" s="81"/>
      <c r="WCN180" s="81"/>
      <c r="WCO180" s="81"/>
      <c r="WCP180" s="81"/>
      <c r="WCQ180" s="81"/>
      <c r="WCR180" s="81"/>
      <c r="WCS180" s="81"/>
      <c r="WCT180" s="81"/>
      <c r="WCU180" s="81"/>
      <c r="WCV180" s="81"/>
      <c r="WCW180" s="81"/>
      <c r="WCX180" s="81"/>
      <c r="WCY180" s="81"/>
      <c r="WCZ180" s="81"/>
      <c r="WDA180" s="81"/>
      <c r="WDB180" s="81"/>
      <c r="WDC180" s="81"/>
      <c r="WDD180" s="81"/>
      <c r="WDE180" s="81"/>
      <c r="WDF180" s="81"/>
      <c r="WDG180" s="81"/>
      <c r="WDH180" s="81"/>
      <c r="WDI180" s="81"/>
      <c r="WDJ180" s="81"/>
      <c r="WDK180" s="81"/>
      <c r="WDL180" s="81"/>
      <c r="WDM180" s="81"/>
      <c r="WDN180" s="81"/>
      <c r="WDO180" s="81"/>
      <c r="WDP180" s="81"/>
      <c r="WDQ180" s="81"/>
      <c r="WDR180" s="81"/>
      <c r="WDS180" s="81"/>
      <c r="WDT180" s="81"/>
      <c r="WDU180" s="81"/>
      <c r="WDV180" s="81"/>
      <c r="WDW180" s="81"/>
      <c r="WDX180" s="81"/>
      <c r="WDY180" s="81"/>
      <c r="WDZ180" s="81"/>
      <c r="WEA180" s="81"/>
      <c r="WEB180" s="81"/>
      <c r="WEC180" s="81"/>
      <c r="WED180" s="81"/>
      <c r="WEE180" s="81"/>
      <c r="WEF180" s="81"/>
      <c r="WEG180" s="81"/>
      <c r="WEH180" s="81"/>
      <c r="WEI180" s="81"/>
      <c r="WEJ180" s="81"/>
      <c r="WEK180" s="81"/>
      <c r="WEL180" s="81"/>
      <c r="WEM180" s="81"/>
      <c r="WEN180" s="81"/>
      <c r="WEO180" s="81"/>
      <c r="WEP180" s="81"/>
      <c r="WEQ180" s="81"/>
      <c r="WER180" s="81"/>
      <c r="WES180" s="81"/>
      <c r="WET180" s="81"/>
      <c r="WEU180" s="81"/>
      <c r="WEV180" s="81"/>
      <c r="WEW180" s="81"/>
      <c r="WEX180" s="81"/>
      <c r="WEY180" s="81"/>
      <c r="WEZ180" s="81"/>
      <c r="WFA180" s="81"/>
      <c r="WFB180" s="81"/>
      <c r="WFC180" s="81"/>
      <c r="WFD180" s="81"/>
      <c r="WFE180" s="81"/>
      <c r="WFF180" s="81"/>
      <c r="WFG180" s="81"/>
      <c r="WFH180" s="81"/>
      <c r="WFI180" s="81"/>
      <c r="WFJ180" s="81"/>
      <c r="WFK180" s="81"/>
      <c r="WFL180" s="81"/>
      <c r="WFM180" s="81"/>
      <c r="WFN180" s="81"/>
      <c r="WFO180" s="81"/>
      <c r="WFP180" s="81"/>
      <c r="WFQ180" s="81"/>
      <c r="WFR180" s="81"/>
      <c r="WFS180" s="81"/>
      <c r="WFT180" s="81"/>
      <c r="WFU180" s="81"/>
      <c r="WFV180" s="81"/>
      <c r="WFW180" s="81"/>
      <c r="WFX180" s="81"/>
      <c r="WFY180" s="81"/>
      <c r="WFZ180" s="81"/>
      <c r="WGA180" s="81"/>
      <c r="WGB180" s="81"/>
      <c r="WGC180" s="81"/>
      <c r="WGD180" s="81"/>
      <c r="WGE180" s="81"/>
      <c r="WGF180" s="81"/>
      <c r="WGG180" s="81"/>
      <c r="WGH180" s="81"/>
      <c r="WGI180" s="81"/>
      <c r="WGJ180" s="81"/>
      <c r="WGK180" s="81"/>
      <c r="WGL180" s="81"/>
      <c r="WGM180" s="81"/>
      <c r="WGN180" s="81"/>
      <c r="WGO180" s="81"/>
      <c r="WGP180" s="81"/>
      <c r="WGQ180" s="81"/>
      <c r="WGR180" s="81"/>
      <c r="WGS180" s="81"/>
      <c r="WGT180" s="81"/>
      <c r="WGU180" s="81"/>
      <c r="WGV180" s="81"/>
      <c r="WGW180" s="81"/>
      <c r="WGX180" s="81"/>
      <c r="WGY180" s="81"/>
      <c r="WGZ180" s="81"/>
      <c r="WHA180" s="81"/>
      <c r="WHB180" s="81"/>
      <c r="WHC180" s="81"/>
      <c r="WHD180" s="81"/>
      <c r="WHE180" s="81"/>
      <c r="WHF180" s="81"/>
      <c r="WHG180" s="81"/>
      <c r="WHH180" s="81"/>
      <c r="WHI180" s="81"/>
      <c r="WHJ180" s="81"/>
      <c r="WHK180" s="81"/>
      <c r="WHL180" s="81"/>
      <c r="WHM180" s="81"/>
      <c r="WHN180" s="81"/>
      <c r="WHO180" s="81"/>
      <c r="WHP180" s="81"/>
      <c r="WHQ180" s="81"/>
      <c r="WHR180" s="81"/>
      <c r="WHS180" s="81"/>
      <c r="WHT180" s="81"/>
      <c r="WHU180" s="81"/>
      <c r="WHV180" s="81"/>
      <c r="WHW180" s="81"/>
      <c r="WHX180" s="81"/>
      <c r="WHY180" s="81"/>
      <c r="WHZ180" s="81"/>
      <c r="WIA180" s="81"/>
      <c r="WIB180" s="81"/>
      <c r="WIC180" s="81"/>
      <c r="WID180" s="81"/>
      <c r="WIE180" s="81"/>
      <c r="WIF180" s="81"/>
      <c r="WIG180" s="81"/>
      <c r="WIH180" s="81"/>
      <c r="WII180" s="81"/>
      <c r="WIJ180" s="81"/>
      <c r="WIK180" s="81"/>
      <c r="WIL180" s="81"/>
      <c r="WIM180" s="81"/>
      <c r="WIN180" s="81"/>
      <c r="WIO180" s="81"/>
      <c r="WIP180" s="81"/>
      <c r="WIQ180" s="81"/>
      <c r="WIR180" s="81"/>
      <c r="WIS180" s="81"/>
      <c r="WIT180" s="81"/>
      <c r="WIU180" s="81"/>
      <c r="WIV180" s="81"/>
      <c r="WIW180" s="81"/>
      <c r="WIX180" s="81"/>
      <c r="WIY180" s="81"/>
      <c r="WIZ180" s="81"/>
      <c r="WJA180" s="81"/>
      <c r="WJB180" s="81"/>
      <c r="WJC180" s="81"/>
      <c r="WJD180" s="81"/>
      <c r="WJE180" s="81"/>
      <c r="WJF180" s="81"/>
      <c r="WJG180" s="81"/>
      <c r="WJH180" s="81"/>
      <c r="WJI180" s="81"/>
      <c r="WJJ180" s="81"/>
      <c r="WJK180" s="81"/>
      <c r="WJL180" s="81"/>
      <c r="WJM180" s="81"/>
      <c r="WJN180" s="81"/>
      <c r="WJO180" s="81"/>
      <c r="WJP180" s="81"/>
      <c r="WJQ180" s="81"/>
      <c r="WJR180" s="81"/>
      <c r="WJS180" s="81"/>
      <c r="WJT180" s="81"/>
      <c r="WJU180" s="81"/>
      <c r="WJV180" s="81"/>
      <c r="WJW180" s="81"/>
      <c r="WJX180" s="81"/>
      <c r="WJY180" s="81"/>
      <c r="WJZ180" s="81"/>
      <c r="WKA180" s="81"/>
      <c r="WKB180" s="81"/>
      <c r="WKC180" s="81"/>
      <c r="WKD180" s="81"/>
      <c r="WKE180" s="81"/>
      <c r="WKF180" s="81"/>
      <c r="WKG180" s="81"/>
      <c r="WKH180" s="81"/>
      <c r="WKI180" s="81"/>
      <c r="WKJ180" s="81"/>
      <c r="WKK180" s="81"/>
      <c r="WKL180" s="81"/>
      <c r="WKM180" s="81"/>
      <c r="WKN180" s="81"/>
      <c r="WKO180" s="81"/>
      <c r="WKP180" s="81"/>
      <c r="WKQ180" s="81"/>
      <c r="WKR180" s="81"/>
      <c r="WKS180" s="81"/>
      <c r="WKT180" s="81"/>
      <c r="WKU180" s="81"/>
      <c r="WKV180" s="81"/>
      <c r="WKW180" s="81"/>
      <c r="WKX180" s="81"/>
      <c r="WKY180" s="81"/>
      <c r="WKZ180" s="81"/>
      <c r="WLA180" s="81"/>
      <c r="WLB180" s="81"/>
      <c r="WLC180" s="81"/>
      <c r="WLD180" s="81"/>
      <c r="WLE180" s="81"/>
      <c r="WLF180" s="81"/>
      <c r="WLG180" s="81"/>
      <c r="WLH180" s="81"/>
      <c r="WLI180" s="81"/>
      <c r="WLJ180" s="81"/>
      <c r="WLK180" s="81"/>
      <c r="WLL180" s="81"/>
      <c r="WLM180" s="81"/>
      <c r="WLN180" s="81"/>
      <c r="WLO180" s="81"/>
      <c r="WLP180" s="81"/>
      <c r="WLQ180" s="81"/>
      <c r="WLR180" s="81"/>
      <c r="WLS180" s="81"/>
      <c r="WLT180" s="81"/>
      <c r="WLU180" s="81"/>
      <c r="WLV180" s="81"/>
      <c r="WLW180" s="81"/>
      <c r="WLX180" s="81"/>
      <c r="WLY180" s="81"/>
      <c r="WLZ180" s="81"/>
      <c r="WMA180" s="81"/>
      <c r="WMB180" s="81"/>
      <c r="WMC180" s="81"/>
      <c r="WMD180" s="81"/>
      <c r="WME180" s="81"/>
      <c r="WMF180" s="81"/>
      <c r="WMG180" s="81"/>
      <c r="WMH180" s="81"/>
      <c r="WMI180" s="81"/>
      <c r="WMJ180" s="81"/>
      <c r="WMK180" s="81"/>
      <c r="WML180" s="81"/>
      <c r="WMM180" s="81"/>
      <c r="WMN180" s="81"/>
      <c r="WMO180" s="81"/>
      <c r="WMP180" s="81"/>
      <c r="WMQ180" s="81"/>
      <c r="WMR180" s="81"/>
      <c r="WMS180" s="81"/>
      <c r="WMT180" s="81"/>
      <c r="WMU180" s="81"/>
      <c r="WMV180" s="81"/>
      <c r="WMW180" s="81"/>
      <c r="WMX180" s="81"/>
      <c r="WMY180" s="81"/>
      <c r="WMZ180" s="81"/>
      <c r="WNA180" s="81"/>
      <c r="WNB180" s="81"/>
      <c r="WNC180" s="81"/>
      <c r="WND180" s="81"/>
      <c r="WNE180" s="81"/>
      <c r="WNF180" s="81"/>
      <c r="WNG180" s="81"/>
      <c r="WNH180" s="81"/>
      <c r="WNI180" s="81"/>
      <c r="WNJ180" s="81"/>
      <c r="WNK180" s="81"/>
      <c r="WNL180" s="81"/>
      <c r="WNM180" s="81"/>
      <c r="WNN180" s="81"/>
      <c r="WNO180" s="81"/>
      <c r="WNP180" s="81"/>
      <c r="WNQ180" s="81"/>
      <c r="WNR180" s="81"/>
      <c r="WNS180" s="81"/>
      <c r="WNT180" s="81"/>
      <c r="WNU180" s="81"/>
      <c r="WNV180" s="81"/>
      <c r="WNW180" s="81"/>
      <c r="WNX180" s="81"/>
      <c r="WNY180" s="81"/>
      <c r="WNZ180" s="81"/>
      <c r="WOA180" s="81"/>
      <c r="WOB180" s="81"/>
      <c r="WOC180" s="81"/>
      <c r="WOD180" s="81"/>
      <c r="WOE180" s="81"/>
      <c r="WOF180" s="81"/>
      <c r="WOG180" s="81"/>
      <c r="WOH180" s="81"/>
      <c r="WOI180" s="81"/>
      <c r="WOJ180" s="81"/>
      <c r="WOK180" s="81"/>
      <c r="WOL180" s="81"/>
      <c r="WOM180" s="81"/>
      <c r="WON180" s="81"/>
      <c r="WOO180" s="81"/>
      <c r="WOP180" s="81"/>
      <c r="WOQ180" s="81"/>
      <c r="WOR180" s="81"/>
      <c r="WOS180" s="81"/>
      <c r="WOT180" s="81"/>
      <c r="WOU180" s="81"/>
      <c r="WOV180" s="81"/>
      <c r="WOW180" s="81"/>
      <c r="WOX180" s="81"/>
      <c r="WOY180" s="81"/>
      <c r="WOZ180" s="81"/>
      <c r="WPA180" s="81"/>
      <c r="WPB180" s="81"/>
      <c r="WPC180" s="81"/>
      <c r="WPD180" s="81"/>
      <c r="WPE180" s="81"/>
      <c r="WPF180" s="81"/>
      <c r="WPG180" s="81"/>
      <c r="WPH180" s="81"/>
      <c r="WPI180" s="81"/>
      <c r="WPJ180" s="81"/>
      <c r="WPK180" s="81"/>
      <c r="WPL180" s="81"/>
      <c r="WPM180" s="81"/>
      <c r="WPN180" s="81"/>
      <c r="WPO180" s="81"/>
      <c r="WPP180" s="81"/>
      <c r="WPQ180" s="81"/>
      <c r="WPR180" s="81"/>
      <c r="WPS180" s="81"/>
      <c r="WPT180" s="81"/>
      <c r="WPU180" s="81"/>
      <c r="WPV180" s="81"/>
      <c r="WPW180" s="81"/>
      <c r="WPX180" s="81"/>
      <c r="WPY180" s="81"/>
      <c r="WPZ180" s="81"/>
      <c r="WQA180" s="81"/>
      <c r="WQB180" s="81"/>
      <c r="WQC180" s="81"/>
      <c r="WQD180" s="81"/>
      <c r="WQE180" s="81"/>
      <c r="WQF180" s="81"/>
      <c r="WQG180" s="81"/>
      <c r="WQH180" s="81"/>
      <c r="WQI180" s="81"/>
      <c r="WQJ180" s="81"/>
      <c r="WQK180" s="81"/>
      <c r="WQL180" s="81"/>
      <c r="WQM180" s="81"/>
      <c r="WQN180" s="81"/>
      <c r="WQO180" s="81"/>
      <c r="WQP180" s="81"/>
      <c r="WQQ180" s="81"/>
      <c r="WQR180" s="81"/>
      <c r="WQS180" s="81"/>
      <c r="WQT180" s="81"/>
      <c r="WQU180" s="81"/>
      <c r="WQV180" s="81"/>
      <c r="WQW180" s="81"/>
      <c r="WQX180" s="81"/>
      <c r="WQY180" s="81"/>
      <c r="WQZ180" s="81"/>
      <c r="WRA180" s="81"/>
      <c r="WRB180" s="81"/>
      <c r="WRC180" s="81"/>
      <c r="WRD180" s="81"/>
      <c r="WRE180" s="81"/>
      <c r="WRF180" s="81"/>
      <c r="WRG180" s="81"/>
      <c r="WRH180" s="81"/>
      <c r="WRI180" s="81"/>
      <c r="WRJ180" s="81"/>
      <c r="WRK180" s="81"/>
      <c r="WRL180" s="81"/>
      <c r="WRM180" s="81"/>
      <c r="WRN180" s="81"/>
      <c r="WRO180" s="81"/>
      <c r="WRP180" s="81"/>
      <c r="WRQ180" s="81"/>
      <c r="WRR180" s="81"/>
      <c r="WRS180" s="81"/>
      <c r="WRT180" s="81"/>
      <c r="WRU180" s="81"/>
      <c r="WRV180" s="81"/>
      <c r="WRW180" s="81"/>
      <c r="WRX180" s="81"/>
      <c r="WRY180" s="81"/>
      <c r="WRZ180" s="81"/>
      <c r="WSA180" s="81"/>
      <c r="WSB180" s="81"/>
      <c r="WSC180" s="81"/>
      <c r="WSD180" s="81"/>
      <c r="WSE180" s="81"/>
      <c r="WSF180" s="81"/>
      <c r="WSG180" s="81"/>
      <c r="WSH180" s="81"/>
      <c r="WSI180" s="81"/>
      <c r="WSJ180" s="81"/>
      <c r="WSK180" s="81"/>
      <c r="WSL180" s="81"/>
      <c r="WSM180" s="81"/>
      <c r="WSN180" s="81"/>
      <c r="WSO180" s="81"/>
      <c r="WSP180" s="81"/>
      <c r="WSQ180" s="81"/>
      <c r="WSR180" s="81"/>
      <c r="WSS180" s="81"/>
      <c r="WST180" s="81"/>
      <c r="WSU180" s="81"/>
      <c r="WSV180" s="81"/>
      <c r="WSW180" s="81"/>
      <c r="WSX180" s="81"/>
      <c r="WSY180" s="81"/>
      <c r="WSZ180" s="81"/>
      <c r="WTA180" s="81"/>
      <c r="WTB180" s="81"/>
      <c r="WTC180" s="81"/>
      <c r="WTD180" s="81"/>
      <c r="WTE180" s="81"/>
      <c r="WTF180" s="81"/>
      <c r="WTG180" s="81"/>
      <c r="WTH180" s="81"/>
      <c r="WTI180" s="81"/>
      <c r="WTJ180" s="81"/>
      <c r="WTK180" s="81"/>
      <c r="WTL180" s="81"/>
      <c r="WTM180" s="81"/>
      <c r="WTN180" s="81"/>
      <c r="WTO180" s="81"/>
      <c r="WTP180" s="81"/>
      <c r="WTQ180" s="81"/>
      <c r="WTR180" s="81"/>
      <c r="WTS180" s="81"/>
      <c r="WTT180" s="81"/>
      <c r="WTU180" s="81"/>
      <c r="WTV180" s="81"/>
      <c r="WTW180" s="81"/>
      <c r="WTX180" s="81"/>
      <c r="WTY180" s="81"/>
      <c r="WTZ180" s="81"/>
      <c r="WUA180" s="81"/>
      <c r="WUB180" s="81"/>
      <c r="WUC180" s="81"/>
      <c r="WUD180" s="81"/>
      <c r="WUE180" s="81"/>
      <c r="WUF180" s="81"/>
      <c r="WUG180" s="81"/>
      <c r="WUH180" s="81"/>
      <c r="WUI180" s="81"/>
      <c r="WUJ180" s="81"/>
      <c r="WUK180" s="81"/>
      <c r="WUL180" s="81"/>
      <c r="WUM180" s="81"/>
      <c r="WUN180" s="81"/>
      <c r="WUO180" s="81"/>
      <c r="WUP180" s="81"/>
      <c r="WUQ180" s="81"/>
      <c r="WUR180" s="81"/>
      <c r="WUS180" s="81"/>
      <c r="WUT180" s="81"/>
      <c r="WUU180" s="81"/>
      <c r="WUV180" s="81"/>
      <c r="WUW180" s="81"/>
      <c r="WUX180" s="81"/>
      <c r="WUY180" s="81"/>
      <c r="WUZ180" s="81"/>
      <c r="WVA180" s="81"/>
      <c r="WVB180" s="81"/>
      <c r="WVC180" s="81"/>
      <c r="WVD180" s="81"/>
      <c r="WVE180" s="81"/>
      <c r="WVF180" s="81"/>
      <c r="WVG180" s="81"/>
      <c r="WVH180" s="81"/>
      <c r="WVI180" s="81"/>
      <c r="WVJ180" s="81"/>
      <c r="WVK180" s="81"/>
      <c r="WVL180" s="81"/>
      <c r="WVM180" s="81"/>
      <c r="WVN180" s="81"/>
      <c r="WVO180" s="81"/>
      <c r="WVP180" s="81"/>
      <c r="WVQ180" s="81"/>
      <c r="WVR180" s="81"/>
      <c r="WVS180" s="81"/>
      <c r="WVT180" s="81"/>
      <c r="WVU180" s="81"/>
      <c r="WVV180" s="81"/>
      <c r="WVW180" s="81"/>
      <c r="WVX180" s="81"/>
      <c r="WVY180" s="81"/>
      <c r="WVZ180" s="81"/>
      <c r="WWA180" s="81"/>
      <c r="WWB180" s="81"/>
      <c r="WWC180" s="81"/>
      <c r="WWD180" s="81"/>
      <c r="WWE180" s="81"/>
      <c r="WWF180" s="81"/>
      <c r="WWG180" s="81"/>
      <c r="WWH180" s="81"/>
      <c r="WWI180" s="81"/>
      <c r="WWJ180" s="81"/>
      <c r="WWK180" s="81"/>
      <c r="WWL180" s="81"/>
      <c r="WWM180" s="81"/>
      <c r="WWN180" s="81"/>
      <c r="WWO180" s="81"/>
      <c r="WWP180" s="81"/>
      <c r="WWQ180" s="81"/>
      <c r="WWR180" s="81"/>
      <c r="WWS180" s="81"/>
      <c r="WWT180" s="81"/>
      <c r="WWU180" s="81"/>
      <c r="WWV180" s="81"/>
      <c r="WWW180" s="81"/>
      <c r="WWX180" s="81"/>
      <c r="WWY180" s="81"/>
      <c r="WWZ180" s="81"/>
      <c r="WXA180" s="81"/>
      <c r="WXB180" s="81"/>
      <c r="WXC180" s="81"/>
      <c r="WXD180" s="81"/>
      <c r="WXE180" s="81"/>
      <c r="WXF180" s="81"/>
      <c r="WXG180" s="81"/>
      <c r="WXH180" s="81"/>
      <c r="WXI180" s="81"/>
      <c r="WXJ180" s="81"/>
      <c r="WXK180" s="81"/>
      <c r="WXL180" s="81"/>
      <c r="WXM180" s="81"/>
      <c r="WXN180" s="81"/>
      <c r="WXO180" s="81"/>
      <c r="WXP180" s="81"/>
      <c r="WXQ180" s="81"/>
      <c r="WXR180" s="81"/>
      <c r="WXS180" s="81"/>
      <c r="WXT180" s="81"/>
      <c r="WXU180" s="81"/>
      <c r="WXV180" s="81"/>
      <c r="WXW180" s="81"/>
      <c r="WXX180" s="81"/>
      <c r="WXY180" s="81"/>
      <c r="WXZ180" s="81"/>
      <c r="WYA180" s="81"/>
      <c r="WYB180" s="81"/>
      <c r="WYC180" s="81"/>
      <c r="WYD180" s="81"/>
      <c r="WYE180" s="81"/>
      <c r="WYF180" s="81"/>
      <c r="WYG180" s="81"/>
      <c r="WYH180" s="81"/>
      <c r="WYI180" s="81"/>
      <c r="WYJ180" s="81"/>
      <c r="WYK180" s="81"/>
      <c r="WYL180" s="81"/>
      <c r="WYM180" s="81"/>
      <c r="WYN180" s="81"/>
      <c r="WYO180" s="81"/>
      <c r="WYP180" s="81"/>
      <c r="WYQ180" s="81"/>
      <c r="WYR180" s="81"/>
      <c r="WYS180" s="81"/>
      <c r="WYT180" s="81"/>
      <c r="WYU180" s="81"/>
      <c r="WYV180" s="81"/>
      <c r="WYW180" s="81"/>
      <c r="WYX180" s="81"/>
      <c r="WYY180" s="81"/>
      <c r="WYZ180" s="81"/>
      <c r="WZA180" s="81"/>
      <c r="WZB180" s="81"/>
      <c r="WZC180" s="81"/>
      <c r="WZD180" s="81"/>
      <c r="WZE180" s="81"/>
      <c r="WZF180" s="81"/>
      <c r="WZG180" s="81"/>
      <c r="WZH180" s="81"/>
      <c r="WZI180" s="81"/>
      <c r="WZJ180" s="81"/>
      <c r="WZK180" s="81"/>
      <c r="WZL180" s="81"/>
      <c r="WZM180" s="81"/>
      <c r="WZN180" s="81"/>
      <c r="WZO180" s="81"/>
      <c r="WZP180" s="81"/>
      <c r="WZQ180" s="81"/>
      <c r="WZR180" s="81"/>
      <c r="WZS180" s="81"/>
      <c r="WZT180" s="81"/>
      <c r="WZU180" s="81"/>
      <c r="WZV180" s="81"/>
      <c r="WZW180" s="81"/>
      <c r="WZX180" s="81"/>
      <c r="WZY180" s="81"/>
      <c r="WZZ180" s="81"/>
      <c r="XAA180" s="81"/>
      <c r="XAB180" s="81"/>
      <c r="XAC180" s="81"/>
      <c r="XAD180" s="81"/>
      <c r="XAE180" s="81"/>
      <c r="XAF180" s="81"/>
      <c r="XAG180" s="81"/>
      <c r="XAH180" s="81"/>
      <c r="XAI180" s="81"/>
      <c r="XAJ180" s="81"/>
      <c r="XAK180" s="81"/>
      <c r="XAL180" s="81"/>
      <c r="XAM180" s="81"/>
      <c r="XAN180" s="81"/>
      <c r="XAO180" s="81"/>
      <c r="XAP180" s="81"/>
      <c r="XAQ180" s="81"/>
      <c r="XAR180" s="81"/>
      <c r="XAS180" s="81"/>
      <c r="XAT180" s="81"/>
      <c r="XAU180" s="81"/>
      <c r="XAV180" s="81"/>
      <c r="XAW180" s="81"/>
      <c r="XAX180" s="81"/>
      <c r="XAY180" s="81"/>
      <c r="XAZ180" s="81"/>
      <c r="XBA180" s="81"/>
      <c r="XBB180" s="81"/>
      <c r="XBC180" s="81"/>
      <c r="XBD180" s="81"/>
      <c r="XBE180" s="81"/>
      <c r="XBF180" s="81"/>
      <c r="XBG180" s="81"/>
      <c r="XBH180" s="81"/>
      <c r="XBI180" s="81"/>
      <c r="XBJ180" s="81"/>
      <c r="XBK180" s="81"/>
      <c r="XBL180" s="81"/>
      <c r="XBM180" s="81"/>
      <c r="XBN180" s="81"/>
      <c r="XBO180" s="81"/>
      <c r="XBP180" s="81"/>
      <c r="XBQ180" s="81"/>
      <c r="XBR180" s="81"/>
      <c r="XBS180" s="81"/>
      <c r="XBT180" s="81"/>
      <c r="XBU180" s="81"/>
      <c r="XBV180" s="81"/>
      <c r="XBW180" s="81"/>
      <c r="XBX180" s="81"/>
      <c r="XBY180" s="81"/>
      <c r="XBZ180" s="81"/>
      <c r="XCA180" s="81"/>
      <c r="XCB180" s="81"/>
      <c r="XCC180" s="81"/>
      <c r="XCD180" s="81"/>
      <c r="XCE180" s="81"/>
      <c r="XCF180" s="81"/>
      <c r="XCG180" s="81"/>
      <c r="XCH180" s="81"/>
      <c r="XCI180" s="81"/>
      <c r="XCJ180" s="81"/>
      <c r="XCK180" s="81"/>
      <c r="XCL180" s="81"/>
      <c r="XCM180" s="81"/>
      <c r="XCN180" s="81"/>
      <c r="XCO180" s="81"/>
      <c r="XCP180" s="81"/>
      <c r="XCQ180" s="81"/>
      <c r="XCR180" s="81"/>
      <c r="XCS180" s="81"/>
      <c r="XCT180" s="81"/>
      <c r="XCU180" s="81"/>
      <c r="XCV180" s="81"/>
      <c r="XCW180" s="81"/>
      <c r="XCX180" s="81"/>
      <c r="XCY180" s="81"/>
      <c r="XCZ180" s="81"/>
      <c r="XDA180" s="81"/>
      <c r="XDB180" s="81"/>
      <c r="XDC180" s="81"/>
      <c r="XDD180" s="81"/>
      <c r="XDE180" s="81"/>
      <c r="XDF180" s="81"/>
      <c r="XDG180" s="81"/>
      <c r="XDH180" s="81"/>
      <c r="XDI180" s="81"/>
      <c r="XDJ180" s="81"/>
      <c r="XDK180" s="81"/>
      <c r="XDL180" s="81"/>
      <c r="XDM180" s="81"/>
      <c r="XDN180" s="81"/>
      <c r="XDO180" s="81"/>
      <c r="XDP180" s="81"/>
      <c r="XDQ180" s="81"/>
      <c r="XDR180" s="81"/>
      <c r="XDS180" s="81"/>
      <c r="XDT180" s="81"/>
      <c r="XDU180" s="81"/>
      <c r="XDV180" s="81"/>
      <c r="XDW180" s="81"/>
      <c r="XDX180" s="81"/>
      <c r="XDY180" s="81"/>
      <c r="XDZ180" s="81"/>
      <c r="XEA180" s="81"/>
      <c r="XEB180" s="81"/>
      <c r="XEC180" s="81"/>
      <c r="XED180" s="81"/>
      <c r="XEE180" s="81"/>
      <c r="XEF180" s="81"/>
      <c r="XEG180" s="81"/>
      <c r="XEH180" s="81"/>
      <c r="XEI180" s="81"/>
      <c r="XEJ180" s="81"/>
      <c r="XEK180" s="81"/>
      <c r="XEL180" s="81"/>
      <c r="XEM180" s="81"/>
      <c r="XEN180" s="81"/>
      <c r="XEO180" s="81"/>
      <c r="XEP180" s="81"/>
      <c r="XEQ180" s="81"/>
      <c r="XER180" s="81"/>
      <c r="XES180" s="81"/>
      <c r="XET180" s="81"/>
      <c r="XEU180" s="81"/>
      <c r="XEV180" s="81"/>
      <c r="XEW180" s="81"/>
      <c r="XEX180" s="81"/>
      <c r="XEY180" s="81"/>
      <c r="XEZ180" s="81"/>
      <c r="XFA180" s="81"/>
      <c r="XFB180" s="81"/>
      <c r="XFC180" s="81"/>
    </row>
    <row r="181" spans="1:16383" s="106" customFormat="1" hidden="1">
      <c r="A181" s="137"/>
      <c r="B181" s="201"/>
      <c r="C181" s="91"/>
      <c r="D181" s="91"/>
      <c r="E181" s="91"/>
      <c r="F181" s="201"/>
      <c r="G181" s="201"/>
      <c r="H181" s="201"/>
      <c r="I181" s="198"/>
      <c r="J181" s="198"/>
      <c r="K181" s="200"/>
      <c r="L181" s="164"/>
      <c r="M181" s="201">
        <f>128+11</f>
        <v>139</v>
      </c>
      <c r="N181" s="293">
        <f>COUNTIFS(N6:N160, "=N")</f>
        <v>15</v>
      </c>
      <c r="O181" s="202"/>
      <c r="P181" s="151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  <c r="FU181" s="81"/>
      <c r="FV181" s="81"/>
      <c r="FW181" s="81"/>
      <c r="FX181" s="81"/>
      <c r="FY181" s="81"/>
      <c r="FZ181" s="81"/>
      <c r="GA181" s="81"/>
      <c r="GB181" s="81"/>
      <c r="GC181" s="81"/>
      <c r="GD181" s="81"/>
      <c r="GE181" s="81"/>
      <c r="GF181" s="81"/>
      <c r="GG181" s="81"/>
      <c r="GH181" s="81"/>
      <c r="GI181" s="81"/>
      <c r="GJ181" s="81"/>
      <c r="GK181" s="81"/>
      <c r="GL181" s="81"/>
      <c r="GM181" s="81"/>
      <c r="GN181" s="81"/>
      <c r="GO181" s="81"/>
      <c r="GP181" s="81"/>
      <c r="GQ181" s="81"/>
      <c r="GR181" s="81"/>
      <c r="GS181" s="81"/>
      <c r="GT181" s="81"/>
      <c r="GU181" s="81"/>
      <c r="GV181" s="81"/>
      <c r="GW181" s="81"/>
      <c r="GX181" s="81"/>
      <c r="GY181" s="81"/>
      <c r="GZ181" s="81"/>
      <c r="HA181" s="81"/>
      <c r="HB181" s="81"/>
      <c r="HC181" s="81"/>
      <c r="HD181" s="81"/>
      <c r="HE181" s="81"/>
      <c r="HF181" s="81"/>
      <c r="HG181" s="81"/>
      <c r="HH181" s="81"/>
      <c r="HI181" s="81"/>
      <c r="HJ181" s="81"/>
      <c r="HK181" s="81"/>
      <c r="HL181" s="81"/>
      <c r="HM181" s="81"/>
      <c r="HN181" s="81"/>
      <c r="HO181" s="81"/>
      <c r="HP181" s="81"/>
      <c r="HQ181" s="81"/>
      <c r="HR181" s="81"/>
      <c r="HS181" s="81"/>
      <c r="HT181" s="81"/>
      <c r="HU181" s="81"/>
      <c r="HV181" s="81"/>
      <c r="HW181" s="81"/>
      <c r="HX181" s="81"/>
      <c r="HY181" s="81"/>
      <c r="HZ181" s="81"/>
      <c r="IA181" s="81"/>
      <c r="IB181" s="81"/>
      <c r="IC181" s="81"/>
      <c r="ID181" s="81"/>
      <c r="IE181" s="81"/>
      <c r="IF181" s="81"/>
      <c r="IG181" s="81"/>
      <c r="IH181" s="81"/>
      <c r="II181" s="81"/>
      <c r="IJ181" s="81"/>
      <c r="IK181" s="81"/>
      <c r="IL181" s="81"/>
      <c r="IM181" s="81"/>
      <c r="IN181" s="81"/>
      <c r="IO181" s="81"/>
      <c r="IP181" s="81"/>
      <c r="IQ181" s="81"/>
      <c r="IR181" s="81"/>
      <c r="IS181" s="81"/>
      <c r="IT181" s="81"/>
      <c r="IU181" s="81"/>
      <c r="IV181" s="81"/>
      <c r="IW181" s="81"/>
      <c r="IX181" s="81"/>
      <c r="IY181" s="81"/>
      <c r="IZ181" s="81"/>
      <c r="JA181" s="81"/>
      <c r="JB181" s="81"/>
      <c r="JC181" s="81"/>
      <c r="JD181" s="81"/>
      <c r="JE181" s="81"/>
      <c r="JF181" s="81"/>
      <c r="JG181" s="81"/>
      <c r="JH181" s="81"/>
      <c r="JI181" s="81"/>
      <c r="JJ181" s="81"/>
      <c r="JK181" s="81"/>
      <c r="JL181" s="81"/>
      <c r="JM181" s="81"/>
      <c r="JN181" s="81"/>
      <c r="JO181" s="81"/>
      <c r="JP181" s="81"/>
      <c r="JQ181" s="81"/>
      <c r="JR181" s="81"/>
      <c r="JS181" s="81"/>
      <c r="JT181" s="81"/>
      <c r="JU181" s="81"/>
      <c r="JV181" s="81"/>
      <c r="JW181" s="81"/>
      <c r="JX181" s="81"/>
      <c r="JY181" s="81"/>
      <c r="JZ181" s="81"/>
      <c r="KA181" s="81"/>
      <c r="KB181" s="81"/>
      <c r="KC181" s="81"/>
      <c r="KD181" s="81"/>
      <c r="KE181" s="81"/>
      <c r="KF181" s="81"/>
      <c r="KG181" s="81"/>
      <c r="KH181" s="81"/>
      <c r="KI181" s="81"/>
      <c r="KJ181" s="81"/>
      <c r="KK181" s="81"/>
      <c r="KL181" s="81"/>
      <c r="KM181" s="81"/>
      <c r="KN181" s="81"/>
      <c r="KO181" s="81"/>
      <c r="KP181" s="81"/>
      <c r="KQ181" s="81"/>
      <c r="KR181" s="81"/>
      <c r="KS181" s="81"/>
      <c r="KT181" s="81"/>
      <c r="KU181" s="81"/>
      <c r="KV181" s="81"/>
      <c r="KW181" s="81"/>
      <c r="KX181" s="81"/>
      <c r="KY181" s="81"/>
      <c r="KZ181" s="81"/>
      <c r="LA181" s="81"/>
      <c r="LB181" s="81"/>
      <c r="LC181" s="81"/>
      <c r="LD181" s="81"/>
      <c r="LE181" s="81"/>
      <c r="LF181" s="81"/>
      <c r="LG181" s="81"/>
      <c r="LH181" s="81"/>
      <c r="LI181" s="81"/>
      <c r="LJ181" s="81"/>
      <c r="LK181" s="81"/>
      <c r="LL181" s="81"/>
      <c r="LM181" s="81"/>
      <c r="LN181" s="81"/>
      <c r="LO181" s="81"/>
      <c r="LP181" s="81"/>
      <c r="LQ181" s="81"/>
      <c r="LR181" s="81"/>
      <c r="LS181" s="81"/>
      <c r="LT181" s="81"/>
      <c r="LU181" s="81"/>
      <c r="LV181" s="81"/>
      <c r="LW181" s="81"/>
      <c r="LX181" s="81"/>
      <c r="LY181" s="81"/>
      <c r="LZ181" s="81"/>
      <c r="MA181" s="81"/>
      <c r="MB181" s="81"/>
      <c r="MC181" s="81"/>
      <c r="MD181" s="81"/>
      <c r="ME181" s="81"/>
      <c r="MF181" s="81"/>
      <c r="MG181" s="81"/>
      <c r="MH181" s="81"/>
      <c r="MI181" s="81"/>
      <c r="MJ181" s="81"/>
      <c r="MK181" s="81"/>
      <c r="ML181" s="81"/>
      <c r="MM181" s="81"/>
      <c r="MN181" s="81"/>
      <c r="MO181" s="81"/>
      <c r="MP181" s="81"/>
      <c r="MQ181" s="81"/>
      <c r="MR181" s="81"/>
      <c r="MS181" s="81"/>
      <c r="MT181" s="81"/>
      <c r="MU181" s="81"/>
      <c r="MV181" s="81"/>
      <c r="MW181" s="81"/>
      <c r="MX181" s="81"/>
      <c r="MY181" s="81"/>
      <c r="MZ181" s="81"/>
      <c r="NA181" s="81"/>
      <c r="NB181" s="81"/>
      <c r="NC181" s="81"/>
      <c r="ND181" s="81"/>
      <c r="NE181" s="81"/>
      <c r="NF181" s="81"/>
      <c r="NG181" s="81"/>
      <c r="NH181" s="81"/>
      <c r="NI181" s="81"/>
      <c r="NJ181" s="81"/>
      <c r="NK181" s="81"/>
      <c r="NL181" s="81"/>
      <c r="NM181" s="81"/>
      <c r="NN181" s="81"/>
      <c r="NO181" s="81"/>
      <c r="NP181" s="81"/>
      <c r="NQ181" s="81"/>
      <c r="NR181" s="81"/>
      <c r="NS181" s="81"/>
      <c r="NT181" s="81"/>
      <c r="NU181" s="81"/>
      <c r="NV181" s="81"/>
      <c r="NW181" s="81"/>
      <c r="NX181" s="81"/>
      <c r="NY181" s="81"/>
      <c r="NZ181" s="81"/>
      <c r="OA181" s="81"/>
      <c r="OB181" s="81"/>
      <c r="OC181" s="81"/>
      <c r="OD181" s="81"/>
      <c r="OE181" s="81"/>
      <c r="OF181" s="81"/>
      <c r="OG181" s="81"/>
      <c r="OH181" s="81"/>
      <c r="OI181" s="81"/>
      <c r="OJ181" s="81"/>
      <c r="OK181" s="81"/>
      <c r="OL181" s="81"/>
      <c r="OM181" s="81"/>
      <c r="ON181" s="81"/>
      <c r="OO181" s="81"/>
      <c r="OP181" s="81"/>
      <c r="OQ181" s="81"/>
      <c r="OR181" s="81"/>
      <c r="OS181" s="81"/>
      <c r="OT181" s="81"/>
      <c r="OU181" s="81"/>
      <c r="OV181" s="81"/>
      <c r="OW181" s="81"/>
      <c r="OX181" s="81"/>
      <c r="OY181" s="81"/>
      <c r="OZ181" s="81"/>
      <c r="PA181" s="81"/>
      <c r="PB181" s="81"/>
      <c r="PC181" s="81"/>
      <c r="PD181" s="81"/>
      <c r="PE181" s="81"/>
      <c r="PF181" s="81"/>
      <c r="PG181" s="81"/>
      <c r="PH181" s="81"/>
      <c r="PI181" s="81"/>
      <c r="PJ181" s="81"/>
      <c r="PK181" s="81"/>
      <c r="PL181" s="81"/>
      <c r="PM181" s="81"/>
      <c r="PN181" s="81"/>
      <c r="PO181" s="81"/>
      <c r="PP181" s="81"/>
      <c r="PQ181" s="81"/>
      <c r="PR181" s="81"/>
      <c r="PS181" s="81"/>
      <c r="PT181" s="81"/>
      <c r="PU181" s="81"/>
      <c r="PV181" s="81"/>
      <c r="PW181" s="81"/>
      <c r="PX181" s="81"/>
      <c r="PY181" s="81"/>
      <c r="PZ181" s="81"/>
      <c r="QA181" s="81"/>
      <c r="QB181" s="81"/>
      <c r="QC181" s="81"/>
      <c r="QD181" s="81"/>
      <c r="QE181" s="81"/>
      <c r="QF181" s="81"/>
      <c r="QG181" s="81"/>
      <c r="QH181" s="81"/>
      <c r="QI181" s="81"/>
      <c r="QJ181" s="81"/>
      <c r="QK181" s="81"/>
      <c r="QL181" s="81"/>
      <c r="QM181" s="81"/>
      <c r="QN181" s="81"/>
      <c r="QO181" s="81"/>
      <c r="QP181" s="81"/>
      <c r="QQ181" s="81"/>
      <c r="QR181" s="81"/>
      <c r="QS181" s="81"/>
      <c r="QT181" s="81"/>
      <c r="QU181" s="81"/>
      <c r="QV181" s="81"/>
      <c r="QW181" s="81"/>
      <c r="QX181" s="81"/>
      <c r="QY181" s="81"/>
      <c r="QZ181" s="81"/>
      <c r="RA181" s="81"/>
      <c r="RB181" s="81"/>
      <c r="RC181" s="81"/>
      <c r="RD181" s="81"/>
      <c r="RE181" s="81"/>
      <c r="RF181" s="81"/>
      <c r="RG181" s="81"/>
      <c r="RH181" s="81"/>
      <c r="RI181" s="81"/>
      <c r="RJ181" s="81"/>
      <c r="RK181" s="81"/>
      <c r="RL181" s="81"/>
      <c r="RM181" s="81"/>
      <c r="RN181" s="81"/>
      <c r="RO181" s="81"/>
      <c r="RP181" s="81"/>
      <c r="RQ181" s="81"/>
      <c r="RR181" s="81"/>
      <c r="RS181" s="81"/>
      <c r="RT181" s="81"/>
      <c r="RU181" s="81"/>
      <c r="RV181" s="81"/>
      <c r="RW181" s="81"/>
      <c r="RX181" s="81"/>
      <c r="RY181" s="81"/>
      <c r="RZ181" s="81"/>
      <c r="SA181" s="81"/>
      <c r="SB181" s="81"/>
      <c r="SC181" s="81"/>
      <c r="SD181" s="81"/>
      <c r="SE181" s="81"/>
      <c r="SF181" s="81"/>
      <c r="SG181" s="81"/>
      <c r="SH181" s="81"/>
      <c r="SI181" s="81"/>
      <c r="SJ181" s="81"/>
      <c r="SK181" s="81"/>
      <c r="SL181" s="81"/>
      <c r="SM181" s="81"/>
      <c r="SN181" s="81"/>
      <c r="SO181" s="81"/>
      <c r="SP181" s="81"/>
      <c r="SQ181" s="81"/>
      <c r="SR181" s="81"/>
      <c r="SS181" s="81"/>
      <c r="ST181" s="81"/>
      <c r="SU181" s="81"/>
      <c r="SV181" s="81"/>
      <c r="SW181" s="81"/>
      <c r="SX181" s="81"/>
      <c r="SY181" s="81"/>
      <c r="SZ181" s="81"/>
      <c r="TA181" s="81"/>
      <c r="TB181" s="81"/>
      <c r="TC181" s="81"/>
      <c r="TD181" s="81"/>
      <c r="TE181" s="81"/>
      <c r="TF181" s="81"/>
      <c r="TG181" s="81"/>
      <c r="TH181" s="81"/>
      <c r="TI181" s="81"/>
      <c r="TJ181" s="81"/>
      <c r="TK181" s="81"/>
      <c r="TL181" s="81"/>
      <c r="TM181" s="81"/>
      <c r="TN181" s="81"/>
      <c r="TO181" s="81"/>
      <c r="TP181" s="81"/>
      <c r="TQ181" s="81"/>
      <c r="TR181" s="81"/>
      <c r="TS181" s="81"/>
      <c r="TT181" s="81"/>
      <c r="TU181" s="81"/>
      <c r="TV181" s="81"/>
      <c r="TW181" s="81"/>
      <c r="TX181" s="81"/>
      <c r="TY181" s="81"/>
      <c r="TZ181" s="81"/>
      <c r="UA181" s="81"/>
      <c r="UB181" s="81"/>
      <c r="UC181" s="81"/>
      <c r="UD181" s="81"/>
      <c r="UE181" s="81"/>
      <c r="UF181" s="81"/>
      <c r="UG181" s="81"/>
      <c r="UH181" s="81"/>
      <c r="UI181" s="81"/>
      <c r="UJ181" s="81"/>
      <c r="UK181" s="81"/>
      <c r="UL181" s="81"/>
      <c r="UM181" s="81"/>
      <c r="UN181" s="81"/>
      <c r="UO181" s="81"/>
      <c r="UP181" s="81"/>
      <c r="UQ181" s="81"/>
      <c r="UR181" s="81"/>
      <c r="US181" s="81"/>
      <c r="UT181" s="81"/>
      <c r="UU181" s="81"/>
      <c r="UV181" s="81"/>
      <c r="UW181" s="81"/>
      <c r="UX181" s="81"/>
      <c r="UY181" s="81"/>
      <c r="UZ181" s="81"/>
      <c r="VA181" s="81"/>
      <c r="VB181" s="81"/>
      <c r="VC181" s="81"/>
      <c r="VD181" s="81"/>
      <c r="VE181" s="81"/>
      <c r="VF181" s="81"/>
      <c r="VG181" s="81"/>
      <c r="VH181" s="81"/>
      <c r="VI181" s="81"/>
      <c r="VJ181" s="81"/>
      <c r="VK181" s="81"/>
      <c r="VL181" s="81"/>
      <c r="VM181" s="81"/>
      <c r="VN181" s="81"/>
      <c r="VO181" s="81"/>
      <c r="VP181" s="81"/>
      <c r="VQ181" s="81"/>
      <c r="VR181" s="81"/>
      <c r="VS181" s="81"/>
      <c r="VT181" s="81"/>
      <c r="VU181" s="81"/>
      <c r="VV181" s="81"/>
      <c r="VW181" s="81"/>
      <c r="VX181" s="81"/>
      <c r="VY181" s="81"/>
      <c r="VZ181" s="81"/>
      <c r="WA181" s="81"/>
      <c r="WB181" s="81"/>
      <c r="WC181" s="81"/>
      <c r="WD181" s="81"/>
      <c r="WE181" s="81"/>
      <c r="WF181" s="81"/>
      <c r="WG181" s="81"/>
      <c r="WH181" s="81"/>
      <c r="WI181" s="81"/>
      <c r="WJ181" s="81"/>
      <c r="WK181" s="81"/>
      <c r="WL181" s="81"/>
      <c r="WM181" s="81"/>
      <c r="WN181" s="81"/>
      <c r="WO181" s="81"/>
      <c r="WP181" s="81"/>
      <c r="WQ181" s="81"/>
      <c r="WR181" s="81"/>
      <c r="WS181" s="81"/>
      <c r="WT181" s="81"/>
      <c r="WU181" s="81"/>
      <c r="WV181" s="81"/>
      <c r="WW181" s="81"/>
      <c r="WX181" s="81"/>
      <c r="WY181" s="81"/>
      <c r="WZ181" s="81"/>
      <c r="XA181" s="81"/>
      <c r="XB181" s="81"/>
      <c r="XC181" s="81"/>
      <c r="XD181" s="81"/>
      <c r="XE181" s="81"/>
      <c r="XF181" s="81"/>
      <c r="XG181" s="81"/>
      <c r="XH181" s="81"/>
      <c r="XI181" s="81"/>
      <c r="XJ181" s="81"/>
      <c r="XK181" s="81"/>
      <c r="XL181" s="81"/>
      <c r="XM181" s="81"/>
      <c r="XN181" s="81"/>
      <c r="XO181" s="81"/>
      <c r="XP181" s="81"/>
      <c r="XQ181" s="81"/>
      <c r="XR181" s="81"/>
      <c r="XS181" s="81"/>
      <c r="XT181" s="81"/>
      <c r="XU181" s="81"/>
      <c r="XV181" s="81"/>
      <c r="XW181" s="81"/>
      <c r="XX181" s="81"/>
      <c r="XY181" s="81"/>
      <c r="XZ181" s="81"/>
      <c r="YA181" s="81"/>
      <c r="YB181" s="81"/>
      <c r="YC181" s="81"/>
      <c r="YD181" s="81"/>
      <c r="YE181" s="81"/>
      <c r="YF181" s="81"/>
      <c r="YG181" s="81"/>
      <c r="YH181" s="81"/>
      <c r="YI181" s="81"/>
      <c r="YJ181" s="81"/>
      <c r="YK181" s="81"/>
      <c r="YL181" s="81"/>
      <c r="YM181" s="81"/>
      <c r="YN181" s="81"/>
      <c r="YO181" s="81"/>
      <c r="YP181" s="81"/>
      <c r="YQ181" s="81"/>
      <c r="YR181" s="81"/>
      <c r="YS181" s="81"/>
      <c r="YT181" s="81"/>
      <c r="YU181" s="81"/>
      <c r="YV181" s="81"/>
      <c r="YW181" s="81"/>
      <c r="YX181" s="81"/>
      <c r="YY181" s="81"/>
      <c r="YZ181" s="81"/>
      <c r="ZA181" s="81"/>
      <c r="ZB181" s="81"/>
      <c r="ZC181" s="81"/>
      <c r="ZD181" s="81"/>
      <c r="ZE181" s="81"/>
      <c r="ZF181" s="81"/>
      <c r="ZG181" s="81"/>
      <c r="ZH181" s="81"/>
      <c r="ZI181" s="81"/>
      <c r="ZJ181" s="81"/>
      <c r="ZK181" s="81"/>
      <c r="ZL181" s="81"/>
      <c r="ZM181" s="81"/>
      <c r="ZN181" s="81"/>
      <c r="ZO181" s="81"/>
      <c r="ZP181" s="81"/>
      <c r="ZQ181" s="81"/>
      <c r="ZR181" s="81"/>
      <c r="ZS181" s="81"/>
      <c r="ZT181" s="81"/>
      <c r="ZU181" s="81"/>
      <c r="ZV181" s="81"/>
      <c r="ZW181" s="81"/>
      <c r="ZX181" s="81"/>
      <c r="ZY181" s="81"/>
      <c r="ZZ181" s="81"/>
      <c r="AAA181" s="81"/>
      <c r="AAB181" s="81"/>
      <c r="AAC181" s="81"/>
      <c r="AAD181" s="81"/>
      <c r="AAE181" s="81"/>
      <c r="AAF181" s="81"/>
      <c r="AAG181" s="81"/>
      <c r="AAH181" s="81"/>
      <c r="AAI181" s="81"/>
      <c r="AAJ181" s="81"/>
      <c r="AAK181" s="81"/>
      <c r="AAL181" s="81"/>
      <c r="AAM181" s="81"/>
      <c r="AAN181" s="81"/>
      <c r="AAO181" s="81"/>
      <c r="AAP181" s="81"/>
      <c r="AAQ181" s="81"/>
      <c r="AAR181" s="81"/>
      <c r="AAS181" s="81"/>
      <c r="AAT181" s="81"/>
      <c r="AAU181" s="81"/>
      <c r="AAV181" s="81"/>
      <c r="AAW181" s="81"/>
      <c r="AAX181" s="81"/>
      <c r="AAY181" s="81"/>
      <c r="AAZ181" s="81"/>
      <c r="ABA181" s="81"/>
      <c r="ABB181" s="81"/>
      <c r="ABC181" s="81"/>
      <c r="ABD181" s="81"/>
      <c r="ABE181" s="81"/>
      <c r="ABF181" s="81"/>
      <c r="ABG181" s="81"/>
      <c r="ABH181" s="81"/>
      <c r="ABI181" s="81"/>
      <c r="ABJ181" s="81"/>
      <c r="ABK181" s="81"/>
      <c r="ABL181" s="81"/>
      <c r="ABM181" s="81"/>
      <c r="ABN181" s="81"/>
      <c r="ABO181" s="81"/>
      <c r="ABP181" s="81"/>
      <c r="ABQ181" s="81"/>
      <c r="ABR181" s="81"/>
      <c r="ABS181" s="81"/>
      <c r="ABT181" s="81"/>
      <c r="ABU181" s="81"/>
      <c r="ABV181" s="81"/>
      <c r="ABW181" s="81"/>
      <c r="ABX181" s="81"/>
      <c r="ABY181" s="81"/>
      <c r="ABZ181" s="81"/>
      <c r="ACA181" s="81"/>
      <c r="ACB181" s="81"/>
      <c r="ACC181" s="81"/>
      <c r="ACD181" s="81"/>
      <c r="ACE181" s="81"/>
      <c r="ACF181" s="81"/>
      <c r="ACG181" s="81"/>
      <c r="ACH181" s="81"/>
      <c r="ACI181" s="81"/>
      <c r="ACJ181" s="81"/>
      <c r="ACK181" s="81"/>
      <c r="ACL181" s="81"/>
      <c r="ACM181" s="81"/>
      <c r="ACN181" s="81"/>
      <c r="ACO181" s="81"/>
      <c r="ACP181" s="81"/>
      <c r="ACQ181" s="81"/>
      <c r="ACR181" s="81"/>
      <c r="ACS181" s="81"/>
      <c r="ACT181" s="81"/>
      <c r="ACU181" s="81"/>
      <c r="ACV181" s="81"/>
      <c r="ACW181" s="81"/>
      <c r="ACX181" s="81"/>
      <c r="ACY181" s="81"/>
      <c r="ACZ181" s="81"/>
      <c r="ADA181" s="81"/>
      <c r="ADB181" s="81"/>
      <c r="ADC181" s="81"/>
      <c r="ADD181" s="81"/>
      <c r="ADE181" s="81"/>
      <c r="ADF181" s="81"/>
      <c r="ADG181" s="81"/>
      <c r="ADH181" s="81"/>
      <c r="ADI181" s="81"/>
      <c r="ADJ181" s="81"/>
      <c r="ADK181" s="81"/>
      <c r="ADL181" s="81"/>
      <c r="ADM181" s="81"/>
      <c r="ADN181" s="81"/>
      <c r="ADO181" s="81"/>
      <c r="ADP181" s="81"/>
      <c r="ADQ181" s="81"/>
      <c r="ADR181" s="81"/>
      <c r="ADS181" s="81"/>
      <c r="ADT181" s="81"/>
      <c r="ADU181" s="81"/>
      <c r="ADV181" s="81"/>
      <c r="ADW181" s="81"/>
      <c r="ADX181" s="81"/>
      <c r="ADY181" s="81"/>
      <c r="ADZ181" s="81"/>
      <c r="AEA181" s="81"/>
      <c r="AEB181" s="81"/>
      <c r="AEC181" s="81"/>
      <c r="AED181" s="81"/>
      <c r="AEE181" s="81"/>
      <c r="AEF181" s="81"/>
      <c r="AEG181" s="81"/>
      <c r="AEH181" s="81"/>
      <c r="AEI181" s="81"/>
      <c r="AEJ181" s="81"/>
      <c r="AEK181" s="81"/>
      <c r="AEL181" s="81"/>
      <c r="AEM181" s="81"/>
      <c r="AEN181" s="81"/>
      <c r="AEO181" s="81"/>
      <c r="AEP181" s="81"/>
      <c r="AEQ181" s="81"/>
      <c r="AER181" s="81"/>
      <c r="AES181" s="81"/>
      <c r="AET181" s="81"/>
      <c r="AEU181" s="81"/>
      <c r="AEV181" s="81"/>
      <c r="AEW181" s="81"/>
      <c r="AEX181" s="81"/>
      <c r="AEY181" s="81"/>
      <c r="AEZ181" s="81"/>
      <c r="AFA181" s="81"/>
      <c r="AFB181" s="81"/>
      <c r="AFC181" s="81"/>
      <c r="AFD181" s="81"/>
      <c r="AFE181" s="81"/>
      <c r="AFF181" s="81"/>
      <c r="AFG181" s="81"/>
      <c r="AFH181" s="81"/>
      <c r="AFI181" s="81"/>
      <c r="AFJ181" s="81"/>
      <c r="AFK181" s="81"/>
      <c r="AFL181" s="81"/>
      <c r="AFM181" s="81"/>
      <c r="AFN181" s="81"/>
      <c r="AFO181" s="81"/>
      <c r="AFP181" s="81"/>
      <c r="AFQ181" s="81"/>
      <c r="AFR181" s="81"/>
      <c r="AFS181" s="81"/>
      <c r="AFT181" s="81"/>
      <c r="AFU181" s="81"/>
      <c r="AFV181" s="81"/>
      <c r="AFW181" s="81"/>
      <c r="AFX181" s="81"/>
      <c r="AFY181" s="81"/>
      <c r="AFZ181" s="81"/>
      <c r="AGA181" s="81"/>
      <c r="AGB181" s="81"/>
      <c r="AGC181" s="81"/>
      <c r="AGD181" s="81"/>
      <c r="AGE181" s="81"/>
      <c r="AGF181" s="81"/>
      <c r="AGG181" s="81"/>
      <c r="AGH181" s="81"/>
      <c r="AGI181" s="81"/>
      <c r="AGJ181" s="81"/>
      <c r="AGK181" s="81"/>
      <c r="AGL181" s="81"/>
      <c r="AGM181" s="81"/>
      <c r="AGN181" s="81"/>
      <c r="AGO181" s="81"/>
      <c r="AGP181" s="81"/>
      <c r="AGQ181" s="81"/>
      <c r="AGR181" s="81"/>
      <c r="AGS181" s="81"/>
      <c r="AGT181" s="81"/>
      <c r="AGU181" s="81"/>
      <c r="AGV181" s="81"/>
      <c r="AGW181" s="81"/>
      <c r="AGX181" s="81"/>
      <c r="AGY181" s="81"/>
      <c r="AGZ181" s="81"/>
      <c r="AHA181" s="81"/>
      <c r="AHB181" s="81"/>
      <c r="AHC181" s="81"/>
      <c r="AHD181" s="81"/>
      <c r="AHE181" s="81"/>
      <c r="AHF181" s="81"/>
      <c r="AHG181" s="81"/>
      <c r="AHH181" s="81"/>
      <c r="AHI181" s="81"/>
      <c r="AHJ181" s="81"/>
      <c r="AHK181" s="81"/>
      <c r="AHL181" s="81"/>
      <c r="AHM181" s="81"/>
      <c r="AHN181" s="81"/>
      <c r="AHO181" s="81"/>
      <c r="AHP181" s="81"/>
      <c r="AHQ181" s="81"/>
      <c r="AHR181" s="81"/>
      <c r="AHS181" s="81"/>
      <c r="AHT181" s="81"/>
      <c r="AHU181" s="81"/>
      <c r="AHV181" s="81"/>
      <c r="AHW181" s="81"/>
      <c r="AHX181" s="81"/>
      <c r="AHY181" s="81"/>
      <c r="AHZ181" s="81"/>
      <c r="AIA181" s="81"/>
      <c r="AIB181" s="81"/>
      <c r="AIC181" s="81"/>
      <c r="AID181" s="81"/>
      <c r="AIE181" s="81"/>
      <c r="AIF181" s="81"/>
      <c r="AIG181" s="81"/>
      <c r="AIH181" s="81"/>
      <c r="AII181" s="81"/>
      <c r="AIJ181" s="81"/>
      <c r="AIK181" s="81"/>
      <c r="AIL181" s="81"/>
      <c r="AIM181" s="81"/>
      <c r="AIN181" s="81"/>
      <c r="AIO181" s="81"/>
      <c r="AIP181" s="81"/>
      <c r="AIQ181" s="81"/>
      <c r="AIR181" s="81"/>
      <c r="AIS181" s="81"/>
      <c r="AIT181" s="81"/>
      <c r="AIU181" s="81"/>
      <c r="AIV181" s="81"/>
      <c r="AIW181" s="81"/>
      <c r="AIX181" s="81"/>
      <c r="AIY181" s="81"/>
      <c r="AIZ181" s="81"/>
      <c r="AJA181" s="81"/>
      <c r="AJB181" s="81"/>
      <c r="AJC181" s="81"/>
      <c r="AJD181" s="81"/>
      <c r="AJE181" s="81"/>
      <c r="AJF181" s="81"/>
      <c r="AJG181" s="81"/>
      <c r="AJH181" s="81"/>
      <c r="AJI181" s="81"/>
      <c r="AJJ181" s="81"/>
      <c r="AJK181" s="81"/>
      <c r="AJL181" s="81"/>
      <c r="AJM181" s="81"/>
      <c r="AJN181" s="81"/>
      <c r="AJO181" s="81"/>
      <c r="AJP181" s="81"/>
      <c r="AJQ181" s="81"/>
      <c r="AJR181" s="81"/>
      <c r="AJS181" s="81"/>
      <c r="AJT181" s="81"/>
      <c r="AJU181" s="81"/>
      <c r="AJV181" s="81"/>
      <c r="AJW181" s="81"/>
      <c r="AJX181" s="81"/>
      <c r="AJY181" s="81"/>
      <c r="AJZ181" s="81"/>
      <c r="AKA181" s="81"/>
      <c r="AKB181" s="81"/>
      <c r="AKC181" s="81"/>
      <c r="AKD181" s="81"/>
      <c r="AKE181" s="81"/>
      <c r="AKF181" s="81"/>
      <c r="AKG181" s="81"/>
      <c r="AKH181" s="81"/>
      <c r="AKI181" s="81"/>
      <c r="AKJ181" s="81"/>
      <c r="AKK181" s="81"/>
      <c r="AKL181" s="81"/>
      <c r="AKM181" s="81"/>
      <c r="AKN181" s="81"/>
      <c r="AKO181" s="81"/>
      <c r="AKP181" s="81"/>
      <c r="AKQ181" s="81"/>
      <c r="AKR181" s="81"/>
      <c r="AKS181" s="81"/>
      <c r="AKT181" s="81"/>
      <c r="AKU181" s="81"/>
      <c r="AKV181" s="81"/>
      <c r="AKW181" s="81"/>
      <c r="AKX181" s="81"/>
      <c r="AKY181" s="81"/>
      <c r="AKZ181" s="81"/>
      <c r="ALA181" s="81"/>
      <c r="ALB181" s="81"/>
      <c r="ALC181" s="81"/>
      <c r="ALD181" s="81"/>
      <c r="ALE181" s="81"/>
      <c r="ALF181" s="81"/>
      <c r="ALG181" s="81"/>
      <c r="ALH181" s="81"/>
      <c r="ALI181" s="81"/>
      <c r="ALJ181" s="81"/>
      <c r="ALK181" s="81"/>
      <c r="ALL181" s="81"/>
      <c r="ALM181" s="81"/>
      <c r="ALN181" s="81"/>
      <c r="ALO181" s="81"/>
      <c r="ALP181" s="81"/>
      <c r="ALQ181" s="81"/>
      <c r="ALR181" s="81"/>
      <c r="ALS181" s="81"/>
      <c r="ALT181" s="81"/>
      <c r="ALU181" s="81"/>
      <c r="ALV181" s="81"/>
      <c r="ALW181" s="81"/>
      <c r="ALX181" s="81"/>
      <c r="ALY181" s="81"/>
      <c r="ALZ181" s="81"/>
      <c r="AMA181" s="81"/>
      <c r="AMB181" s="81"/>
      <c r="AMC181" s="81"/>
      <c r="AMD181" s="81"/>
      <c r="AME181" s="81"/>
      <c r="AMF181" s="81"/>
      <c r="AMG181" s="81"/>
      <c r="AMH181" s="81"/>
      <c r="AMI181" s="81"/>
      <c r="AMJ181" s="81"/>
      <c r="AMK181" s="81"/>
      <c r="AML181" s="81"/>
      <c r="AMM181" s="81"/>
      <c r="AMN181" s="81"/>
      <c r="AMO181" s="81"/>
      <c r="AMP181" s="81"/>
      <c r="AMQ181" s="81"/>
      <c r="AMR181" s="81"/>
      <c r="AMS181" s="81"/>
      <c r="AMT181" s="81"/>
      <c r="AMU181" s="81"/>
      <c r="AMV181" s="81"/>
      <c r="AMW181" s="81"/>
      <c r="AMX181" s="81"/>
      <c r="AMY181" s="81"/>
      <c r="AMZ181" s="81"/>
      <c r="ANA181" s="81"/>
      <c r="ANB181" s="81"/>
      <c r="ANC181" s="81"/>
      <c r="AND181" s="81"/>
      <c r="ANE181" s="81"/>
      <c r="ANF181" s="81"/>
      <c r="ANG181" s="81"/>
      <c r="ANH181" s="81"/>
      <c r="ANI181" s="81"/>
      <c r="ANJ181" s="81"/>
      <c r="ANK181" s="81"/>
      <c r="ANL181" s="81"/>
      <c r="ANM181" s="81"/>
      <c r="ANN181" s="81"/>
      <c r="ANO181" s="81"/>
      <c r="ANP181" s="81"/>
      <c r="ANQ181" s="81"/>
      <c r="ANR181" s="81"/>
      <c r="ANS181" s="81"/>
      <c r="ANT181" s="81"/>
      <c r="ANU181" s="81"/>
      <c r="ANV181" s="81"/>
      <c r="ANW181" s="81"/>
      <c r="ANX181" s="81"/>
      <c r="ANY181" s="81"/>
      <c r="ANZ181" s="81"/>
      <c r="AOA181" s="81"/>
      <c r="AOB181" s="81"/>
      <c r="AOC181" s="81"/>
      <c r="AOD181" s="81"/>
      <c r="AOE181" s="81"/>
      <c r="AOF181" s="81"/>
      <c r="AOG181" s="81"/>
      <c r="AOH181" s="81"/>
      <c r="AOI181" s="81"/>
      <c r="AOJ181" s="81"/>
      <c r="AOK181" s="81"/>
      <c r="AOL181" s="81"/>
      <c r="AOM181" s="81"/>
      <c r="AON181" s="81"/>
      <c r="AOO181" s="81"/>
      <c r="AOP181" s="81"/>
      <c r="AOQ181" s="81"/>
      <c r="AOR181" s="81"/>
      <c r="AOS181" s="81"/>
      <c r="AOT181" s="81"/>
      <c r="AOU181" s="81"/>
      <c r="AOV181" s="81"/>
      <c r="AOW181" s="81"/>
      <c r="AOX181" s="81"/>
      <c r="AOY181" s="81"/>
      <c r="AOZ181" s="81"/>
      <c r="APA181" s="81"/>
      <c r="APB181" s="81"/>
      <c r="APC181" s="81"/>
      <c r="APD181" s="81"/>
      <c r="APE181" s="81"/>
      <c r="APF181" s="81"/>
      <c r="APG181" s="81"/>
      <c r="APH181" s="81"/>
      <c r="API181" s="81"/>
      <c r="APJ181" s="81"/>
      <c r="APK181" s="81"/>
      <c r="APL181" s="81"/>
      <c r="APM181" s="81"/>
      <c r="APN181" s="81"/>
      <c r="APO181" s="81"/>
      <c r="APP181" s="81"/>
      <c r="APQ181" s="81"/>
      <c r="APR181" s="81"/>
      <c r="APS181" s="81"/>
      <c r="APT181" s="81"/>
      <c r="APU181" s="81"/>
      <c r="APV181" s="81"/>
      <c r="APW181" s="81"/>
      <c r="APX181" s="81"/>
      <c r="APY181" s="81"/>
      <c r="APZ181" s="81"/>
      <c r="AQA181" s="81"/>
      <c r="AQB181" s="81"/>
      <c r="AQC181" s="81"/>
      <c r="AQD181" s="81"/>
      <c r="AQE181" s="81"/>
      <c r="AQF181" s="81"/>
      <c r="AQG181" s="81"/>
      <c r="AQH181" s="81"/>
      <c r="AQI181" s="81"/>
      <c r="AQJ181" s="81"/>
      <c r="AQK181" s="81"/>
      <c r="AQL181" s="81"/>
      <c r="AQM181" s="81"/>
      <c r="AQN181" s="81"/>
      <c r="AQO181" s="81"/>
      <c r="AQP181" s="81"/>
      <c r="AQQ181" s="81"/>
      <c r="AQR181" s="81"/>
      <c r="AQS181" s="81"/>
      <c r="AQT181" s="81"/>
      <c r="AQU181" s="81"/>
      <c r="AQV181" s="81"/>
      <c r="AQW181" s="81"/>
      <c r="AQX181" s="81"/>
      <c r="AQY181" s="81"/>
      <c r="AQZ181" s="81"/>
      <c r="ARA181" s="81"/>
      <c r="ARB181" s="81"/>
      <c r="ARC181" s="81"/>
      <c r="ARD181" s="81"/>
      <c r="ARE181" s="81"/>
      <c r="ARF181" s="81"/>
      <c r="ARG181" s="81"/>
      <c r="ARH181" s="81"/>
      <c r="ARI181" s="81"/>
      <c r="ARJ181" s="81"/>
      <c r="ARK181" s="81"/>
      <c r="ARL181" s="81"/>
      <c r="ARM181" s="81"/>
      <c r="ARN181" s="81"/>
      <c r="ARO181" s="81"/>
      <c r="ARP181" s="81"/>
      <c r="ARQ181" s="81"/>
      <c r="ARR181" s="81"/>
      <c r="ARS181" s="81"/>
      <c r="ART181" s="81"/>
      <c r="ARU181" s="81"/>
      <c r="ARV181" s="81"/>
      <c r="ARW181" s="81"/>
      <c r="ARX181" s="81"/>
      <c r="ARY181" s="81"/>
      <c r="ARZ181" s="81"/>
      <c r="ASA181" s="81"/>
      <c r="ASB181" s="81"/>
      <c r="ASC181" s="81"/>
      <c r="ASD181" s="81"/>
      <c r="ASE181" s="81"/>
      <c r="ASF181" s="81"/>
      <c r="ASG181" s="81"/>
      <c r="ASH181" s="81"/>
      <c r="ASI181" s="81"/>
      <c r="ASJ181" s="81"/>
      <c r="ASK181" s="81"/>
      <c r="ASL181" s="81"/>
      <c r="ASM181" s="81"/>
      <c r="ASN181" s="81"/>
      <c r="ASO181" s="81"/>
      <c r="ASP181" s="81"/>
      <c r="ASQ181" s="81"/>
      <c r="ASR181" s="81"/>
      <c r="ASS181" s="81"/>
      <c r="AST181" s="81"/>
      <c r="ASU181" s="81"/>
      <c r="ASV181" s="81"/>
      <c r="ASW181" s="81"/>
      <c r="ASX181" s="81"/>
      <c r="ASY181" s="81"/>
      <c r="ASZ181" s="81"/>
      <c r="ATA181" s="81"/>
      <c r="ATB181" s="81"/>
      <c r="ATC181" s="81"/>
      <c r="ATD181" s="81"/>
      <c r="ATE181" s="81"/>
      <c r="ATF181" s="81"/>
      <c r="ATG181" s="81"/>
      <c r="ATH181" s="81"/>
      <c r="ATI181" s="81"/>
      <c r="ATJ181" s="81"/>
      <c r="ATK181" s="81"/>
      <c r="ATL181" s="81"/>
      <c r="ATM181" s="81"/>
      <c r="ATN181" s="81"/>
      <c r="ATO181" s="81"/>
      <c r="ATP181" s="81"/>
      <c r="ATQ181" s="81"/>
      <c r="ATR181" s="81"/>
      <c r="ATS181" s="81"/>
      <c r="ATT181" s="81"/>
      <c r="ATU181" s="81"/>
      <c r="ATV181" s="81"/>
      <c r="ATW181" s="81"/>
      <c r="ATX181" s="81"/>
      <c r="ATY181" s="81"/>
      <c r="ATZ181" s="81"/>
      <c r="AUA181" s="81"/>
      <c r="AUB181" s="81"/>
      <c r="AUC181" s="81"/>
      <c r="AUD181" s="81"/>
      <c r="AUE181" s="81"/>
      <c r="AUF181" s="81"/>
      <c r="AUG181" s="81"/>
      <c r="AUH181" s="81"/>
      <c r="AUI181" s="81"/>
      <c r="AUJ181" s="81"/>
      <c r="AUK181" s="81"/>
      <c r="AUL181" s="81"/>
      <c r="AUM181" s="81"/>
      <c r="AUN181" s="81"/>
      <c r="AUO181" s="81"/>
      <c r="AUP181" s="81"/>
      <c r="AUQ181" s="81"/>
      <c r="AUR181" s="81"/>
      <c r="AUS181" s="81"/>
      <c r="AUT181" s="81"/>
      <c r="AUU181" s="81"/>
      <c r="AUV181" s="81"/>
      <c r="AUW181" s="81"/>
      <c r="AUX181" s="81"/>
      <c r="AUY181" s="81"/>
      <c r="AUZ181" s="81"/>
      <c r="AVA181" s="81"/>
      <c r="AVB181" s="81"/>
      <c r="AVC181" s="81"/>
      <c r="AVD181" s="81"/>
      <c r="AVE181" s="81"/>
      <c r="AVF181" s="81"/>
      <c r="AVG181" s="81"/>
      <c r="AVH181" s="81"/>
      <c r="AVI181" s="81"/>
      <c r="AVJ181" s="81"/>
      <c r="AVK181" s="81"/>
      <c r="AVL181" s="81"/>
      <c r="AVM181" s="81"/>
      <c r="AVN181" s="81"/>
      <c r="AVO181" s="81"/>
      <c r="AVP181" s="81"/>
      <c r="AVQ181" s="81"/>
      <c r="AVR181" s="81"/>
      <c r="AVS181" s="81"/>
      <c r="AVT181" s="81"/>
      <c r="AVU181" s="81"/>
      <c r="AVV181" s="81"/>
      <c r="AVW181" s="81"/>
      <c r="AVX181" s="81"/>
      <c r="AVY181" s="81"/>
      <c r="AVZ181" s="81"/>
      <c r="AWA181" s="81"/>
      <c r="AWB181" s="81"/>
      <c r="AWC181" s="81"/>
      <c r="AWD181" s="81"/>
      <c r="AWE181" s="81"/>
      <c r="AWF181" s="81"/>
      <c r="AWG181" s="81"/>
      <c r="AWH181" s="81"/>
      <c r="AWI181" s="81"/>
      <c r="AWJ181" s="81"/>
      <c r="AWK181" s="81"/>
      <c r="AWL181" s="81"/>
      <c r="AWM181" s="81"/>
      <c r="AWN181" s="81"/>
      <c r="AWO181" s="81"/>
      <c r="AWP181" s="81"/>
      <c r="AWQ181" s="81"/>
      <c r="AWR181" s="81"/>
      <c r="AWS181" s="81"/>
      <c r="AWT181" s="81"/>
      <c r="AWU181" s="81"/>
      <c r="AWV181" s="81"/>
      <c r="AWW181" s="81"/>
      <c r="AWX181" s="81"/>
      <c r="AWY181" s="81"/>
      <c r="AWZ181" s="81"/>
      <c r="AXA181" s="81"/>
      <c r="AXB181" s="81"/>
      <c r="AXC181" s="81"/>
      <c r="AXD181" s="81"/>
      <c r="AXE181" s="81"/>
      <c r="AXF181" s="81"/>
      <c r="AXG181" s="81"/>
      <c r="AXH181" s="81"/>
      <c r="AXI181" s="81"/>
      <c r="AXJ181" s="81"/>
      <c r="AXK181" s="81"/>
      <c r="AXL181" s="81"/>
      <c r="AXM181" s="81"/>
      <c r="AXN181" s="81"/>
      <c r="AXO181" s="81"/>
      <c r="AXP181" s="81"/>
      <c r="AXQ181" s="81"/>
      <c r="AXR181" s="81"/>
      <c r="AXS181" s="81"/>
      <c r="AXT181" s="81"/>
      <c r="AXU181" s="81"/>
      <c r="AXV181" s="81"/>
      <c r="AXW181" s="81"/>
      <c r="AXX181" s="81"/>
      <c r="AXY181" s="81"/>
      <c r="AXZ181" s="81"/>
      <c r="AYA181" s="81"/>
      <c r="AYB181" s="81"/>
      <c r="AYC181" s="81"/>
      <c r="AYD181" s="81"/>
      <c r="AYE181" s="81"/>
      <c r="AYF181" s="81"/>
      <c r="AYG181" s="81"/>
      <c r="AYH181" s="81"/>
      <c r="AYI181" s="81"/>
      <c r="AYJ181" s="81"/>
      <c r="AYK181" s="81"/>
      <c r="AYL181" s="81"/>
      <c r="AYM181" s="81"/>
      <c r="AYN181" s="81"/>
      <c r="AYO181" s="81"/>
      <c r="AYP181" s="81"/>
      <c r="AYQ181" s="81"/>
      <c r="AYR181" s="81"/>
      <c r="AYS181" s="81"/>
      <c r="AYT181" s="81"/>
      <c r="AYU181" s="81"/>
      <c r="AYV181" s="81"/>
      <c r="AYW181" s="81"/>
      <c r="AYX181" s="81"/>
      <c r="AYY181" s="81"/>
      <c r="AYZ181" s="81"/>
      <c r="AZA181" s="81"/>
      <c r="AZB181" s="81"/>
      <c r="AZC181" s="81"/>
      <c r="AZD181" s="81"/>
      <c r="AZE181" s="81"/>
      <c r="AZF181" s="81"/>
      <c r="AZG181" s="81"/>
      <c r="AZH181" s="81"/>
      <c r="AZI181" s="81"/>
      <c r="AZJ181" s="81"/>
      <c r="AZK181" s="81"/>
      <c r="AZL181" s="81"/>
      <c r="AZM181" s="81"/>
      <c r="AZN181" s="81"/>
      <c r="AZO181" s="81"/>
      <c r="AZP181" s="81"/>
      <c r="AZQ181" s="81"/>
      <c r="AZR181" s="81"/>
      <c r="AZS181" s="81"/>
      <c r="AZT181" s="81"/>
      <c r="AZU181" s="81"/>
      <c r="AZV181" s="81"/>
      <c r="AZW181" s="81"/>
      <c r="AZX181" s="81"/>
      <c r="AZY181" s="81"/>
      <c r="AZZ181" s="81"/>
      <c r="BAA181" s="81"/>
      <c r="BAB181" s="81"/>
      <c r="BAC181" s="81"/>
      <c r="BAD181" s="81"/>
      <c r="BAE181" s="81"/>
      <c r="BAF181" s="81"/>
      <c r="BAG181" s="81"/>
      <c r="BAH181" s="81"/>
      <c r="BAI181" s="81"/>
      <c r="BAJ181" s="81"/>
      <c r="BAK181" s="81"/>
      <c r="BAL181" s="81"/>
      <c r="BAM181" s="81"/>
      <c r="BAN181" s="81"/>
      <c r="BAO181" s="81"/>
      <c r="BAP181" s="81"/>
      <c r="BAQ181" s="81"/>
      <c r="BAR181" s="81"/>
      <c r="BAS181" s="81"/>
      <c r="BAT181" s="81"/>
      <c r="BAU181" s="81"/>
      <c r="BAV181" s="81"/>
      <c r="BAW181" s="81"/>
      <c r="BAX181" s="81"/>
      <c r="BAY181" s="81"/>
      <c r="BAZ181" s="81"/>
      <c r="BBA181" s="81"/>
      <c r="BBB181" s="81"/>
      <c r="BBC181" s="81"/>
      <c r="BBD181" s="81"/>
      <c r="BBE181" s="81"/>
      <c r="BBF181" s="81"/>
      <c r="BBG181" s="81"/>
      <c r="BBH181" s="81"/>
      <c r="BBI181" s="81"/>
      <c r="BBJ181" s="81"/>
      <c r="BBK181" s="81"/>
      <c r="BBL181" s="81"/>
      <c r="BBM181" s="81"/>
      <c r="BBN181" s="81"/>
      <c r="BBO181" s="81"/>
      <c r="BBP181" s="81"/>
      <c r="BBQ181" s="81"/>
      <c r="BBR181" s="81"/>
      <c r="BBS181" s="81"/>
      <c r="BBT181" s="81"/>
      <c r="BBU181" s="81"/>
      <c r="BBV181" s="81"/>
      <c r="BBW181" s="81"/>
      <c r="BBX181" s="81"/>
      <c r="BBY181" s="81"/>
      <c r="BBZ181" s="81"/>
      <c r="BCA181" s="81"/>
      <c r="BCB181" s="81"/>
      <c r="BCC181" s="81"/>
      <c r="BCD181" s="81"/>
      <c r="BCE181" s="81"/>
      <c r="BCF181" s="81"/>
      <c r="BCG181" s="81"/>
      <c r="BCH181" s="81"/>
      <c r="BCI181" s="81"/>
      <c r="BCJ181" s="81"/>
      <c r="BCK181" s="81"/>
      <c r="BCL181" s="81"/>
      <c r="BCM181" s="81"/>
      <c r="BCN181" s="81"/>
      <c r="BCO181" s="81"/>
      <c r="BCP181" s="81"/>
      <c r="BCQ181" s="81"/>
      <c r="BCR181" s="81"/>
      <c r="BCS181" s="81"/>
      <c r="BCT181" s="81"/>
      <c r="BCU181" s="81"/>
      <c r="BCV181" s="81"/>
      <c r="BCW181" s="81"/>
      <c r="BCX181" s="81"/>
      <c r="BCY181" s="81"/>
      <c r="BCZ181" s="81"/>
      <c r="BDA181" s="81"/>
      <c r="BDB181" s="81"/>
      <c r="BDC181" s="81"/>
      <c r="BDD181" s="81"/>
      <c r="BDE181" s="81"/>
      <c r="BDF181" s="81"/>
      <c r="BDG181" s="81"/>
      <c r="BDH181" s="81"/>
      <c r="BDI181" s="81"/>
      <c r="BDJ181" s="81"/>
      <c r="BDK181" s="81"/>
      <c r="BDL181" s="81"/>
      <c r="BDM181" s="81"/>
      <c r="BDN181" s="81"/>
      <c r="BDO181" s="81"/>
      <c r="BDP181" s="81"/>
      <c r="BDQ181" s="81"/>
      <c r="BDR181" s="81"/>
      <c r="BDS181" s="81"/>
      <c r="BDT181" s="81"/>
      <c r="BDU181" s="81"/>
      <c r="BDV181" s="81"/>
      <c r="BDW181" s="81"/>
      <c r="BDX181" s="81"/>
      <c r="BDY181" s="81"/>
      <c r="BDZ181" s="81"/>
      <c r="BEA181" s="81"/>
      <c r="BEB181" s="81"/>
      <c r="BEC181" s="81"/>
      <c r="BED181" s="81"/>
      <c r="BEE181" s="81"/>
      <c r="BEF181" s="81"/>
      <c r="BEG181" s="81"/>
      <c r="BEH181" s="81"/>
      <c r="BEI181" s="81"/>
      <c r="BEJ181" s="81"/>
      <c r="BEK181" s="81"/>
      <c r="BEL181" s="81"/>
      <c r="BEM181" s="81"/>
      <c r="BEN181" s="81"/>
      <c r="BEO181" s="81"/>
      <c r="BEP181" s="81"/>
      <c r="BEQ181" s="81"/>
      <c r="BER181" s="81"/>
      <c r="BES181" s="81"/>
      <c r="BET181" s="81"/>
      <c r="BEU181" s="81"/>
      <c r="BEV181" s="81"/>
      <c r="BEW181" s="81"/>
      <c r="BEX181" s="81"/>
      <c r="BEY181" s="81"/>
      <c r="BEZ181" s="81"/>
      <c r="BFA181" s="81"/>
      <c r="BFB181" s="81"/>
      <c r="BFC181" s="81"/>
      <c r="BFD181" s="81"/>
      <c r="BFE181" s="81"/>
      <c r="BFF181" s="81"/>
      <c r="BFG181" s="81"/>
      <c r="BFH181" s="81"/>
      <c r="BFI181" s="81"/>
      <c r="BFJ181" s="81"/>
      <c r="BFK181" s="81"/>
      <c r="BFL181" s="81"/>
      <c r="BFM181" s="81"/>
      <c r="BFN181" s="81"/>
      <c r="BFO181" s="81"/>
      <c r="BFP181" s="81"/>
      <c r="BFQ181" s="81"/>
      <c r="BFR181" s="81"/>
      <c r="BFS181" s="81"/>
      <c r="BFT181" s="81"/>
      <c r="BFU181" s="81"/>
      <c r="BFV181" s="81"/>
      <c r="BFW181" s="81"/>
      <c r="BFX181" s="81"/>
      <c r="BFY181" s="81"/>
      <c r="BFZ181" s="81"/>
      <c r="BGA181" s="81"/>
      <c r="BGB181" s="81"/>
      <c r="BGC181" s="81"/>
      <c r="BGD181" s="81"/>
      <c r="BGE181" s="81"/>
      <c r="BGF181" s="81"/>
      <c r="BGG181" s="81"/>
      <c r="BGH181" s="81"/>
      <c r="BGI181" s="81"/>
      <c r="BGJ181" s="81"/>
      <c r="BGK181" s="81"/>
      <c r="BGL181" s="81"/>
      <c r="BGM181" s="81"/>
      <c r="BGN181" s="81"/>
      <c r="BGO181" s="81"/>
      <c r="BGP181" s="81"/>
      <c r="BGQ181" s="81"/>
      <c r="BGR181" s="81"/>
      <c r="BGS181" s="81"/>
      <c r="BGT181" s="81"/>
      <c r="BGU181" s="81"/>
      <c r="BGV181" s="81"/>
      <c r="BGW181" s="81"/>
      <c r="BGX181" s="81"/>
      <c r="BGY181" s="81"/>
      <c r="BGZ181" s="81"/>
      <c r="BHA181" s="81"/>
      <c r="BHB181" s="81"/>
      <c r="BHC181" s="81"/>
      <c r="BHD181" s="81"/>
      <c r="BHE181" s="81"/>
      <c r="BHF181" s="81"/>
      <c r="BHG181" s="81"/>
      <c r="BHH181" s="81"/>
      <c r="BHI181" s="81"/>
      <c r="BHJ181" s="81"/>
      <c r="BHK181" s="81"/>
      <c r="BHL181" s="81"/>
      <c r="BHM181" s="81"/>
      <c r="BHN181" s="81"/>
      <c r="BHO181" s="81"/>
      <c r="BHP181" s="81"/>
      <c r="BHQ181" s="81"/>
      <c r="BHR181" s="81"/>
      <c r="BHS181" s="81"/>
      <c r="BHT181" s="81"/>
      <c r="BHU181" s="81"/>
      <c r="BHV181" s="81"/>
      <c r="BHW181" s="81"/>
      <c r="BHX181" s="81"/>
      <c r="BHY181" s="81"/>
      <c r="BHZ181" s="81"/>
      <c r="BIA181" s="81"/>
      <c r="BIB181" s="81"/>
      <c r="BIC181" s="81"/>
      <c r="BID181" s="81"/>
      <c r="BIE181" s="81"/>
      <c r="BIF181" s="81"/>
      <c r="BIG181" s="81"/>
      <c r="BIH181" s="81"/>
      <c r="BII181" s="81"/>
      <c r="BIJ181" s="81"/>
      <c r="BIK181" s="81"/>
      <c r="BIL181" s="81"/>
      <c r="BIM181" s="81"/>
      <c r="BIN181" s="81"/>
      <c r="BIO181" s="81"/>
      <c r="BIP181" s="81"/>
      <c r="BIQ181" s="81"/>
      <c r="BIR181" s="81"/>
      <c r="BIS181" s="81"/>
      <c r="BIT181" s="81"/>
      <c r="BIU181" s="81"/>
      <c r="BIV181" s="81"/>
      <c r="BIW181" s="81"/>
      <c r="BIX181" s="81"/>
      <c r="BIY181" s="81"/>
      <c r="BIZ181" s="81"/>
      <c r="BJA181" s="81"/>
      <c r="BJB181" s="81"/>
      <c r="BJC181" s="81"/>
      <c r="BJD181" s="81"/>
      <c r="BJE181" s="81"/>
      <c r="BJF181" s="81"/>
      <c r="BJG181" s="81"/>
      <c r="BJH181" s="81"/>
      <c r="BJI181" s="81"/>
      <c r="BJJ181" s="81"/>
      <c r="BJK181" s="81"/>
      <c r="BJL181" s="81"/>
      <c r="BJM181" s="81"/>
      <c r="BJN181" s="81"/>
      <c r="BJO181" s="81"/>
      <c r="BJP181" s="81"/>
      <c r="BJQ181" s="81"/>
      <c r="BJR181" s="81"/>
      <c r="BJS181" s="81"/>
      <c r="BJT181" s="81"/>
      <c r="BJU181" s="81"/>
      <c r="BJV181" s="81"/>
      <c r="BJW181" s="81"/>
      <c r="BJX181" s="81"/>
      <c r="BJY181" s="81"/>
      <c r="BJZ181" s="81"/>
      <c r="BKA181" s="81"/>
      <c r="BKB181" s="81"/>
      <c r="BKC181" s="81"/>
      <c r="BKD181" s="81"/>
      <c r="BKE181" s="81"/>
      <c r="BKF181" s="81"/>
      <c r="BKG181" s="81"/>
      <c r="BKH181" s="81"/>
      <c r="BKI181" s="81"/>
      <c r="BKJ181" s="81"/>
      <c r="BKK181" s="81"/>
      <c r="BKL181" s="81"/>
      <c r="BKM181" s="81"/>
      <c r="BKN181" s="81"/>
      <c r="BKO181" s="81"/>
      <c r="BKP181" s="81"/>
      <c r="BKQ181" s="81"/>
      <c r="BKR181" s="81"/>
      <c r="BKS181" s="81"/>
      <c r="BKT181" s="81"/>
      <c r="BKU181" s="81"/>
      <c r="BKV181" s="81"/>
      <c r="BKW181" s="81"/>
      <c r="BKX181" s="81"/>
      <c r="BKY181" s="81"/>
      <c r="BKZ181" s="81"/>
      <c r="BLA181" s="81"/>
      <c r="BLB181" s="81"/>
      <c r="BLC181" s="81"/>
      <c r="BLD181" s="81"/>
      <c r="BLE181" s="81"/>
      <c r="BLF181" s="81"/>
      <c r="BLG181" s="81"/>
      <c r="BLH181" s="81"/>
      <c r="BLI181" s="81"/>
      <c r="BLJ181" s="81"/>
      <c r="BLK181" s="81"/>
      <c r="BLL181" s="81"/>
      <c r="BLM181" s="81"/>
      <c r="BLN181" s="81"/>
      <c r="BLO181" s="81"/>
      <c r="BLP181" s="81"/>
      <c r="BLQ181" s="81"/>
      <c r="BLR181" s="81"/>
      <c r="BLS181" s="81"/>
      <c r="BLT181" s="81"/>
      <c r="BLU181" s="81"/>
      <c r="BLV181" s="81"/>
      <c r="BLW181" s="81"/>
      <c r="BLX181" s="81"/>
      <c r="BLY181" s="81"/>
      <c r="BLZ181" s="81"/>
      <c r="BMA181" s="81"/>
      <c r="BMB181" s="81"/>
      <c r="BMC181" s="81"/>
      <c r="BMD181" s="81"/>
      <c r="BME181" s="81"/>
      <c r="BMF181" s="81"/>
      <c r="BMG181" s="81"/>
      <c r="BMH181" s="81"/>
      <c r="BMI181" s="81"/>
      <c r="BMJ181" s="81"/>
      <c r="BMK181" s="81"/>
      <c r="BML181" s="81"/>
      <c r="BMM181" s="81"/>
      <c r="BMN181" s="81"/>
      <c r="BMO181" s="81"/>
      <c r="BMP181" s="81"/>
      <c r="BMQ181" s="81"/>
      <c r="BMR181" s="81"/>
      <c r="BMS181" s="81"/>
      <c r="BMT181" s="81"/>
      <c r="BMU181" s="81"/>
      <c r="BMV181" s="81"/>
      <c r="BMW181" s="81"/>
      <c r="BMX181" s="81"/>
      <c r="BMY181" s="81"/>
      <c r="BMZ181" s="81"/>
      <c r="BNA181" s="81"/>
      <c r="BNB181" s="81"/>
      <c r="BNC181" s="81"/>
      <c r="BND181" s="81"/>
      <c r="BNE181" s="81"/>
      <c r="BNF181" s="81"/>
      <c r="BNG181" s="81"/>
      <c r="BNH181" s="81"/>
      <c r="BNI181" s="81"/>
      <c r="BNJ181" s="81"/>
      <c r="BNK181" s="81"/>
      <c r="BNL181" s="81"/>
      <c r="BNM181" s="81"/>
      <c r="BNN181" s="81"/>
      <c r="BNO181" s="81"/>
      <c r="BNP181" s="81"/>
      <c r="BNQ181" s="81"/>
      <c r="BNR181" s="81"/>
      <c r="BNS181" s="81"/>
      <c r="BNT181" s="81"/>
      <c r="BNU181" s="81"/>
      <c r="BNV181" s="81"/>
      <c r="BNW181" s="81"/>
      <c r="BNX181" s="81"/>
      <c r="BNY181" s="81"/>
      <c r="BNZ181" s="81"/>
      <c r="BOA181" s="81"/>
      <c r="BOB181" s="81"/>
      <c r="BOC181" s="81"/>
      <c r="BOD181" s="81"/>
      <c r="BOE181" s="81"/>
      <c r="BOF181" s="81"/>
      <c r="BOG181" s="81"/>
      <c r="BOH181" s="81"/>
      <c r="BOI181" s="81"/>
      <c r="BOJ181" s="81"/>
      <c r="BOK181" s="81"/>
      <c r="BOL181" s="81"/>
      <c r="BOM181" s="81"/>
      <c r="BON181" s="81"/>
      <c r="BOO181" s="81"/>
      <c r="BOP181" s="81"/>
      <c r="BOQ181" s="81"/>
      <c r="BOR181" s="81"/>
      <c r="BOS181" s="81"/>
      <c r="BOT181" s="81"/>
      <c r="BOU181" s="81"/>
      <c r="BOV181" s="81"/>
      <c r="BOW181" s="81"/>
      <c r="BOX181" s="81"/>
      <c r="BOY181" s="81"/>
      <c r="BOZ181" s="81"/>
      <c r="BPA181" s="81"/>
      <c r="BPB181" s="81"/>
      <c r="BPC181" s="81"/>
      <c r="BPD181" s="81"/>
      <c r="BPE181" s="81"/>
      <c r="BPF181" s="81"/>
      <c r="BPG181" s="81"/>
      <c r="BPH181" s="81"/>
      <c r="BPI181" s="81"/>
      <c r="BPJ181" s="81"/>
      <c r="BPK181" s="81"/>
      <c r="BPL181" s="81"/>
      <c r="BPM181" s="81"/>
      <c r="BPN181" s="81"/>
      <c r="BPO181" s="81"/>
      <c r="BPP181" s="81"/>
      <c r="BPQ181" s="81"/>
      <c r="BPR181" s="81"/>
      <c r="BPS181" s="81"/>
      <c r="BPT181" s="81"/>
      <c r="BPU181" s="81"/>
      <c r="BPV181" s="81"/>
      <c r="BPW181" s="81"/>
      <c r="BPX181" s="81"/>
      <c r="BPY181" s="81"/>
      <c r="BPZ181" s="81"/>
      <c r="BQA181" s="81"/>
      <c r="BQB181" s="81"/>
      <c r="BQC181" s="81"/>
      <c r="BQD181" s="81"/>
      <c r="BQE181" s="81"/>
      <c r="BQF181" s="81"/>
      <c r="BQG181" s="81"/>
      <c r="BQH181" s="81"/>
      <c r="BQI181" s="81"/>
      <c r="BQJ181" s="81"/>
      <c r="BQK181" s="81"/>
      <c r="BQL181" s="81"/>
      <c r="BQM181" s="81"/>
      <c r="BQN181" s="81"/>
      <c r="BQO181" s="81"/>
      <c r="BQP181" s="81"/>
      <c r="BQQ181" s="81"/>
      <c r="BQR181" s="81"/>
      <c r="BQS181" s="81"/>
      <c r="BQT181" s="81"/>
      <c r="BQU181" s="81"/>
      <c r="BQV181" s="81"/>
      <c r="BQW181" s="81"/>
      <c r="BQX181" s="81"/>
      <c r="BQY181" s="81"/>
      <c r="BQZ181" s="81"/>
      <c r="BRA181" s="81"/>
      <c r="BRB181" s="81"/>
      <c r="BRC181" s="81"/>
      <c r="BRD181" s="81"/>
      <c r="BRE181" s="81"/>
      <c r="BRF181" s="81"/>
      <c r="BRG181" s="81"/>
      <c r="BRH181" s="81"/>
      <c r="BRI181" s="81"/>
      <c r="BRJ181" s="81"/>
      <c r="BRK181" s="81"/>
      <c r="BRL181" s="81"/>
      <c r="BRM181" s="81"/>
      <c r="BRN181" s="81"/>
      <c r="BRO181" s="81"/>
      <c r="BRP181" s="81"/>
      <c r="BRQ181" s="81"/>
      <c r="BRR181" s="81"/>
      <c r="BRS181" s="81"/>
      <c r="BRT181" s="81"/>
      <c r="BRU181" s="81"/>
      <c r="BRV181" s="81"/>
      <c r="BRW181" s="81"/>
      <c r="BRX181" s="81"/>
      <c r="BRY181" s="81"/>
      <c r="BRZ181" s="81"/>
      <c r="BSA181" s="81"/>
      <c r="BSB181" s="81"/>
      <c r="BSC181" s="81"/>
      <c r="BSD181" s="81"/>
      <c r="BSE181" s="81"/>
      <c r="BSF181" s="81"/>
      <c r="BSG181" s="81"/>
      <c r="BSH181" s="81"/>
      <c r="BSI181" s="81"/>
      <c r="BSJ181" s="81"/>
      <c r="BSK181" s="81"/>
      <c r="BSL181" s="81"/>
      <c r="BSM181" s="81"/>
      <c r="BSN181" s="81"/>
      <c r="BSO181" s="81"/>
      <c r="BSP181" s="81"/>
      <c r="BSQ181" s="81"/>
      <c r="BSR181" s="81"/>
      <c r="BSS181" s="81"/>
      <c r="BST181" s="81"/>
      <c r="BSU181" s="81"/>
      <c r="BSV181" s="81"/>
      <c r="BSW181" s="81"/>
      <c r="BSX181" s="81"/>
      <c r="BSY181" s="81"/>
      <c r="BSZ181" s="81"/>
      <c r="BTA181" s="81"/>
      <c r="BTB181" s="81"/>
      <c r="BTC181" s="81"/>
      <c r="BTD181" s="81"/>
      <c r="BTE181" s="81"/>
      <c r="BTF181" s="81"/>
      <c r="BTG181" s="81"/>
      <c r="BTH181" s="81"/>
      <c r="BTI181" s="81"/>
      <c r="BTJ181" s="81"/>
      <c r="BTK181" s="81"/>
      <c r="BTL181" s="81"/>
      <c r="BTM181" s="81"/>
      <c r="BTN181" s="81"/>
      <c r="BTO181" s="81"/>
      <c r="BTP181" s="81"/>
      <c r="BTQ181" s="81"/>
      <c r="BTR181" s="81"/>
      <c r="BTS181" s="81"/>
      <c r="BTT181" s="81"/>
      <c r="BTU181" s="81"/>
      <c r="BTV181" s="81"/>
      <c r="BTW181" s="81"/>
      <c r="BTX181" s="81"/>
      <c r="BTY181" s="81"/>
      <c r="BTZ181" s="81"/>
      <c r="BUA181" s="81"/>
      <c r="BUB181" s="81"/>
      <c r="BUC181" s="81"/>
      <c r="BUD181" s="81"/>
      <c r="BUE181" s="81"/>
      <c r="BUF181" s="81"/>
      <c r="BUG181" s="81"/>
      <c r="BUH181" s="81"/>
      <c r="BUI181" s="81"/>
      <c r="BUJ181" s="81"/>
      <c r="BUK181" s="81"/>
      <c r="BUL181" s="81"/>
      <c r="BUM181" s="81"/>
      <c r="BUN181" s="81"/>
      <c r="BUO181" s="81"/>
      <c r="BUP181" s="81"/>
      <c r="BUQ181" s="81"/>
      <c r="BUR181" s="81"/>
      <c r="BUS181" s="81"/>
      <c r="BUT181" s="81"/>
      <c r="BUU181" s="81"/>
      <c r="BUV181" s="81"/>
      <c r="BUW181" s="81"/>
      <c r="BUX181" s="81"/>
      <c r="BUY181" s="81"/>
      <c r="BUZ181" s="81"/>
      <c r="BVA181" s="81"/>
      <c r="BVB181" s="81"/>
      <c r="BVC181" s="81"/>
      <c r="BVD181" s="81"/>
      <c r="BVE181" s="81"/>
      <c r="BVF181" s="81"/>
      <c r="BVG181" s="81"/>
      <c r="BVH181" s="81"/>
      <c r="BVI181" s="81"/>
      <c r="BVJ181" s="81"/>
      <c r="BVK181" s="81"/>
      <c r="BVL181" s="81"/>
      <c r="BVM181" s="81"/>
      <c r="BVN181" s="81"/>
      <c r="BVO181" s="81"/>
      <c r="BVP181" s="81"/>
      <c r="BVQ181" s="81"/>
      <c r="BVR181" s="81"/>
      <c r="BVS181" s="81"/>
      <c r="BVT181" s="81"/>
      <c r="BVU181" s="81"/>
      <c r="BVV181" s="81"/>
      <c r="BVW181" s="81"/>
      <c r="BVX181" s="81"/>
      <c r="BVY181" s="81"/>
      <c r="BVZ181" s="81"/>
      <c r="BWA181" s="81"/>
      <c r="BWB181" s="81"/>
      <c r="BWC181" s="81"/>
      <c r="BWD181" s="81"/>
      <c r="BWE181" s="81"/>
      <c r="BWF181" s="81"/>
      <c r="BWG181" s="81"/>
      <c r="BWH181" s="81"/>
      <c r="BWI181" s="81"/>
      <c r="BWJ181" s="81"/>
      <c r="BWK181" s="81"/>
      <c r="BWL181" s="81"/>
      <c r="BWM181" s="81"/>
      <c r="BWN181" s="81"/>
      <c r="BWO181" s="81"/>
      <c r="BWP181" s="81"/>
      <c r="BWQ181" s="81"/>
      <c r="BWR181" s="81"/>
      <c r="BWS181" s="81"/>
      <c r="BWT181" s="81"/>
      <c r="BWU181" s="81"/>
      <c r="BWV181" s="81"/>
      <c r="BWW181" s="81"/>
      <c r="BWX181" s="81"/>
      <c r="BWY181" s="81"/>
      <c r="BWZ181" s="81"/>
      <c r="BXA181" s="81"/>
      <c r="BXB181" s="81"/>
      <c r="BXC181" s="81"/>
      <c r="BXD181" s="81"/>
      <c r="BXE181" s="81"/>
      <c r="BXF181" s="81"/>
      <c r="BXG181" s="81"/>
      <c r="BXH181" s="81"/>
      <c r="BXI181" s="81"/>
      <c r="BXJ181" s="81"/>
      <c r="BXK181" s="81"/>
      <c r="BXL181" s="81"/>
      <c r="BXM181" s="81"/>
      <c r="BXN181" s="81"/>
      <c r="BXO181" s="81"/>
      <c r="BXP181" s="81"/>
      <c r="BXQ181" s="81"/>
      <c r="BXR181" s="81"/>
      <c r="BXS181" s="81"/>
      <c r="BXT181" s="81"/>
      <c r="BXU181" s="81"/>
      <c r="BXV181" s="81"/>
      <c r="BXW181" s="81"/>
      <c r="BXX181" s="81"/>
      <c r="BXY181" s="81"/>
      <c r="BXZ181" s="81"/>
      <c r="BYA181" s="81"/>
      <c r="BYB181" s="81"/>
      <c r="BYC181" s="81"/>
      <c r="BYD181" s="81"/>
      <c r="BYE181" s="81"/>
      <c r="BYF181" s="81"/>
      <c r="BYG181" s="81"/>
      <c r="BYH181" s="81"/>
      <c r="BYI181" s="81"/>
      <c r="BYJ181" s="81"/>
      <c r="BYK181" s="81"/>
      <c r="BYL181" s="81"/>
      <c r="BYM181" s="81"/>
      <c r="BYN181" s="81"/>
      <c r="BYO181" s="81"/>
      <c r="BYP181" s="81"/>
      <c r="BYQ181" s="81"/>
      <c r="BYR181" s="81"/>
      <c r="BYS181" s="81"/>
      <c r="BYT181" s="81"/>
      <c r="BYU181" s="81"/>
      <c r="BYV181" s="81"/>
      <c r="BYW181" s="81"/>
      <c r="BYX181" s="81"/>
      <c r="BYY181" s="81"/>
      <c r="BYZ181" s="81"/>
      <c r="BZA181" s="81"/>
      <c r="BZB181" s="81"/>
      <c r="BZC181" s="81"/>
      <c r="BZD181" s="81"/>
      <c r="BZE181" s="81"/>
      <c r="BZF181" s="81"/>
      <c r="BZG181" s="81"/>
      <c r="BZH181" s="81"/>
      <c r="BZI181" s="81"/>
      <c r="BZJ181" s="81"/>
      <c r="BZK181" s="81"/>
      <c r="BZL181" s="81"/>
      <c r="BZM181" s="81"/>
      <c r="BZN181" s="81"/>
      <c r="BZO181" s="81"/>
      <c r="BZP181" s="81"/>
      <c r="BZQ181" s="81"/>
      <c r="BZR181" s="81"/>
      <c r="BZS181" s="81"/>
      <c r="BZT181" s="81"/>
      <c r="BZU181" s="81"/>
      <c r="BZV181" s="81"/>
      <c r="BZW181" s="81"/>
      <c r="BZX181" s="81"/>
      <c r="BZY181" s="81"/>
      <c r="BZZ181" s="81"/>
      <c r="CAA181" s="81"/>
      <c r="CAB181" s="81"/>
      <c r="CAC181" s="81"/>
      <c r="CAD181" s="81"/>
      <c r="CAE181" s="81"/>
      <c r="CAF181" s="81"/>
      <c r="CAG181" s="81"/>
      <c r="CAH181" s="81"/>
      <c r="CAI181" s="81"/>
      <c r="CAJ181" s="81"/>
      <c r="CAK181" s="81"/>
      <c r="CAL181" s="81"/>
      <c r="CAM181" s="81"/>
      <c r="CAN181" s="81"/>
      <c r="CAO181" s="81"/>
      <c r="CAP181" s="81"/>
      <c r="CAQ181" s="81"/>
      <c r="CAR181" s="81"/>
      <c r="CAS181" s="81"/>
      <c r="CAT181" s="81"/>
      <c r="CAU181" s="81"/>
      <c r="CAV181" s="81"/>
      <c r="CAW181" s="81"/>
      <c r="CAX181" s="81"/>
      <c r="CAY181" s="81"/>
      <c r="CAZ181" s="81"/>
      <c r="CBA181" s="81"/>
      <c r="CBB181" s="81"/>
      <c r="CBC181" s="81"/>
      <c r="CBD181" s="81"/>
      <c r="CBE181" s="81"/>
      <c r="CBF181" s="81"/>
      <c r="CBG181" s="81"/>
      <c r="CBH181" s="81"/>
      <c r="CBI181" s="81"/>
      <c r="CBJ181" s="81"/>
      <c r="CBK181" s="81"/>
      <c r="CBL181" s="81"/>
      <c r="CBM181" s="81"/>
      <c r="CBN181" s="81"/>
      <c r="CBO181" s="81"/>
      <c r="CBP181" s="81"/>
      <c r="CBQ181" s="81"/>
      <c r="CBR181" s="81"/>
      <c r="CBS181" s="81"/>
      <c r="CBT181" s="81"/>
      <c r="CBU181" s="81"/>
      <c r="CBV181" s="81"/>
      <c r="CBW181" s="81"/>
      <c r="CBX181" s="81"/>
      <c r="CBY181" s="81"/>
      <c r="CBZ181" s="81"/>
      <c r="CCA181" s="81"/>
      <c r="CCB181" s="81"/>
      <c r="CCC181" s="81"/>
      <c r="CCD181" s="81"/>
      <c r="CCE181" s="81"/>
      <c r="CCF181" s="81"/>
      <c r="CCG181" s="81"/>
      <c r="CCH181" s="81"/>
      <c r="CCI181" s="81"/>
      <c r="CCJ181" s="81"/>
      <c r="CCK181" s="81"/>
      <c r="CCL181" s="81"/>
      <c r="CCM181" s="81"/>
      <c r="CCN181" s="81"/>
      <c r="CCO181" s="81"/>
      <c r="CCP181" s="81"/>
      <c r="CCQ181" s="81"/>
      <c r="CCR181" s="81"/>
      <c r="CCS181" s="81"/>
      <c r="CCT181" s="81"/>
      <c r="CCU181" s="81"/>
      <c r="CCV181" s="81"/>
      <c r="CCW181" s="81"/>
      <c r="CCX181" s="81"/>
      <c r="CCY181" s="81"/>
      <c r="CCZ181" s="81"/>
      <c r="CDA181" s="81"/>
      <c r="CDB181" s="81"/>
      <c r="CDC181" s="81"/>
      <c r="CDD181" s="81"/>
      <c r="CDE181" s="81"/>
      <c r="CDF181" s="81"/>
      <c r="CDG181" s="81"/>
      <c r="CDH181" s="81"/>
      <c r="CDI181" s="81"/>
      <c r="CDJ181" s="81"/>
      <c r="CDK181" s="81"/>
      <c r="CDL181" s="81"/>
      <c r="CDM181" s="81"/>
      <c r="CDN181" s="81"/>
      <c r="CDO181" s="81"/>
      <c r="CDP181" s="81"/>
      <c r="CDQ181" s="81"/>
      <c r="CDR181" s="81"/>
      <c r="CDS181" s="81"/>
      <c r="CDT181" s="81"/>
      <c r="CDU181" s="81"/>
      <c r="CDV181" s="81"/>
      <c r="CDW181" s="81"/>
      <c r="CDX181" s="81"/>
      <c r="CDY181" s="81"/>
      <c r="CDZ181" s="81"/>
      <c r="CEA181" s="81"/>
      <c r="CEB181" s="81"/>
      <c r="CEC181" s="81"/>
      <c r="CED181" s="81"/>
      <c r="CEE181" s="81"/>
      <c r="CEF181" s="81"/>
      <c r="CEG181" s="81"/>
      <c r="CEH181" s="81"/>
      <c r="CEI181" s="81"/>
      <c r="CEJ181" s="81"/>
      <c r="CEK181" s="81"/>
      <c r="CEL181" s="81"/>
      <c r="CEM181" s="81"/>
      <c r="CEN181" s="81"/>
      <c r="CEO181" s="81"/>
      <c r="CEP181" s="81"/>
      <c r="CEQ181" s="81"/>
      <c r="CER181" s="81"/>
      <c r="CES181" s="81"/>
      <c r="CET181" s="81"/>
      <c r="CEU181" s="81"/>
      <c r="CEV181" s="81"/>
      <c r="CEW181" s="81"/>
      <c r="CEX181" s="81"/>
      <c r="CEY181" s="81"/>
      <c r="CEZ181" s="81"/>
      <c r="CFA181" s="81"/>
      <c r="CFB181" s="81"/>
      <c r="CFC181" s="81"/>
      <c r="CFD181" s="81"/>
      <c r="CFE181" s="81"/>
      <c r="CFF181" s="81"/>
      <c r="CFG181" s="81"/>
      <c r="CFH181" s="81"/>
      <c r="CFI181" s="81"/>
      <c r="CFJ181" s="81"/>
      <c r="CFK181" s="81"/>
      <c r="CFL181" s="81"/>
      <c r="CFM181" s="81"/>
      <c r="CFN181" s="81"/>
      <c r="CFO181" s="81"/>
      <c r="CFP181" s="81"/>
      <c r="CFQ181" s="81"/>
      <c r="CFR181" s="81"/>
      <c r="CFS181" s="81"/>
      <c r="CFT181" s="81"/>
      <c r="CFU181" s="81"/>
      <c r="CFV181" s="81"/>
      <c r="CFW181" s="81"/>
      <c r="CFX181" s="81"/>
      <c r="CFY181" s="81"/>
      <c r="CFZ181" s="81"/>
      <c r="CGA181" s="81"/>
      <c r="CGB181" s="81"/>
      <c r="CGC181" s="81"/>
      <c r="CGD181" s="81"/>
      <c r="CGE181" s="81"/>
      <c r="CGF181" s="81"/>
      <c r="CGG181" s="81"/>
      <c r="CGH181" s="81"/>
      <c r="CGI181" s="81"/>
      <c r="CGJ181" s="81"/>
      <c r="CGK181" s="81"/>
      <c r="CGL181" s="81"/>
      <c r="CGM181" s="81"/>
      <c r="CGN181" s="81"/>
      <c r="CGO181" s="81"/>
      <c r="CGP181" s="81"/>
      <c r="CGQ181" s="81"/>
      <c r="CGR181" s="81"/>
      <c r="CGS181" s="81"/>
      <c r="CGT181" s="81"/>
      <c r="CGU181" s="81"/>
      <c r="CGV181" s="81"/>
      <c r="CGW181" s="81"/>
      <c r="CGX181" s="81"/>
      <c r="CGY181" s="81"/>
      <c r="CGZ181" s="81"/>
      <c r="CHA181" s="81"/>
      <c r="CHB181" s="81"/>
      <c r="CHC181" s="81"/>
      <c r="CHD181" s="81"/>
      <c r="CHE181" s="81"/>
      <c r="CHF181" s="81"/>
      <c r="CHG181" s="81"/>
      <c r="CHH181" s="81"/>
      <c r="CHI181" s="81"/>
      <c r="CHJ181" s="81"/>
      <c r="CHK181" s="81"/>
      <c r="CHL181" s="81"/>
      <c r="CHM181" s="81"/>
      <c r="CHN181" s="81"/>
      <c r="CHO181" s="81"/>
      <c r="CHP181" s="81"/>
      <c r="CHQ181" s="81"/>
      <c r="CHR181" s="81"/>
      <c r="CHS181" s="81"/>
      <c r="CHT181" s="81"/>
      <c r="CHU181" s="81"/>
      <c r="CHV181" s="81"/>
      <c r="CHW181" s="81"/>
      <c r="CHX181" s="81"/>
      <c r="CHY181" s="81"/>
      <c r="CHZ181" s="81"/>
      <c r="CIA181" s="81"/>
      <c r="CIB181" s="81"/>
      <c r="CIC181" s="81"/>
      <c r="CID181" s="81"/>
      <c r="CIE181" s="81"/>
      <c r="CIF181" s="81"/>
      <c r="CIG181" s="81"/>
      <c r="CIH181" s="81"/>
      <c r="CII181" s="81"/>
      <c r="CIJ181" s="81"/>
      <c r="CIK181" s="81"/>
      <c r="CIL181" s="81"/>
      <c r="CIM181" s="81"/>
      <c r="CIN181" s="81"/>
      <c r="CIO181" s="81"/>
      <c r="CIP181" s="81"/>
      <c r="CIQ181" s="81"/>
      <c r="CIR181" s="81"/>
      <c r="CIS181" s="81"/>
      <c r="CIT181" s="81"/>
      <c r="CIU181" s="81"/>
      <c r="CIV181" s="81"/>
      <c r="CIW181" s="81"/>
      <c r="CIX181" s="81"/>
      <c r="CIY181" s="81"/>
      <c r="CIZ181" s="81"/>
      <c r="CJA181" s="81"/>
      <c r="CJB181" s="81"/>
      <c r="CJC181" s="81"/>
      <c r="CJD181" s="81"/>
      <c r="CJE181" s="81"/>
      <c r="CJF181" s="81"/>
      <c r="CJG181" s="81"/>
      <c r="CJH181" s="81"/>
      <c r="CJI181" s="81"/>
      <c r="CJJ181" s="81"/>
      <c r="CJK181" s="81"/>
      <c r="CJL181" s="81"/>
      <c r="CJM181" s="81"/>
      <c r="CJN181" s="81"/>
      <c r="CJO181" s="81"/>
      <c r="CJP181" s="81"/>
      <c r="CJQ181" s="81"/>
      <c r="CJR181" s="81"/>
      <c r="CJS181" s="81"/>
      <c r="CJT181" s="81"/>
      <c r="CJU181" s="81"/>
      <c r="CJV181" s="81"/>
      <c r="CJW181" s="81"/>
      <c r="CJX181" s="81"/>
      <c r="CJY181" s="81"/>
      <c r="CJZ181" s="81"/>
      <c r="CKA181" s="81"/>
      <c r="CKB181" s="81"/>
      <c r="CKC181" s="81"/>
      <c r="CKD181" s="81"/>
      <c r="CKE181" s="81"/>
      <c r="CKF181" s="81"/>
      <c r="CKG181" s="81"/>
      <c r="CKH181" s="81"/>
      <c r="CKI181" s="81"/>
      <c r="CKJ181" s="81"/>
      <c r="CKK181" s="81"/>
      <c r="CKL181" s="81"/>
      <c r="CKM181" s="81"/>
      <c r="CKN181" s="81"/>
      <c r="CKO181" s="81"/>
      <c r="CKP181" s="81"/>
      <c r="CKQ181" s="81"/>
      <c r="CKR181" s="81"/>
      <c r="CKS181" s="81"/>
      <c r="CKT181" s="81"/>
      <c r="CKU181" s="81"/>
      <c r="CKV181" s="81"/>
      <c r="CKW181" s="81"/>
      <c r="CKX181" s="81"/>
      <c r="CKY181" s="81"/>
      <c r="CKZ181" s="81"/>
      <c r="CLA181" s="81"/>
      <c r="CLB181" s="81"/>
      <c r="CLC181" s="81"/>
      <c r="CLD181" s="81"/>
      <c r="CLE181" s="81"/>
      <c r="CLF181" s="81"/>
      <c r="CLG181" s="81"/>
      <c r="CLH181" s="81"/>
      <c r="CLI181" s="81"/>
      <c r="CLJ181" s="81"/>
      <c r="CLK181" s="81"/>
      <c r="CLL181" s="81"/>
      <c r="CLM181" s="81"/>
      <c r="CLN181" s="81"/>
      <c r="CLO181" s="81"/>
      <c r="CLP181" s="81"/>
      <c r="CLQ181" s="81"/>
      <c r="CLR181" s="81"/>
      <c r="CLS181" s="81"/>
      <c r="CLT181" s="81"/>
      <c r="CLU181" s="81"/>
      <c r="CLV181" s="81"/>
      <c r="CLW181" s="81"/>
      <c r="CLX181" s="81"/>
      <c r="CLY181" s="81"/>
      <c r="CLZ181" s="81"/>
      <c r="CMA181" s="81"/>
      <c r="CMB181" s="81"/>
      <c r="CMC181" s="81"/>
      <c r="CMD181" s="81"/>
      <c r="CME181" s="81"/>
      <c r="CMF181" s="81"/>
      <c r="CMG181" s="81"/>
      <c r="CMH181" s="81"/>
      <c r="CMI181" s="81"/>
      <c r="CMJ181" s="81"/>
      <c r="CMK181" s="81"/>
      <c r="CML181" s="81"/>
      <c r="CMM181" s="81"/>
      <c r="CMN181" s="81"/>
      <c r="CMO181" s="81"/>
      <c r="CMP181" s="81"/>
      <c r="CMQ181" s="81"/>
      <c r="CMR181" s="81"/>
      <c r="CMS181" s="81"/>
      <c r="CMT181" s="81"/>
      <c r="CMU181" s="81"/>
      <c r="CMV181" s="81"/>
      <c r="CMW181" s="81"/>
      <c r="CMX181" s="81"/>
      <c r="CMY181" s="81"/>
      <c r="CMZ181" s="81"/>
      <c r="CNA181" s="81"/>
      <c r="CNB181" s="81"/>
      <c r="CNC181" s="81"/>
      <c r="CND181" s="81"/>
      <c r="CNE181" s="81"/>
      <c r="CNF181" s="81"/>
      <c r="CNG181" s="81"/>
      <c r="CNH181" s="81"/>
      <c r="CNI181" s="81"/>
      <c r="CNJ181" s="81"/>
      <c r="CNK181" s="81"/>
      <c r="CNL181" s="81"/>
      <c r="CNM181" s="81"/>
      <c r="CNN181" s="81"/>
      <c r="CNO181" s="81"/>
      <c r="CNP181" s="81"/>
      <c r="CNQ181" s="81"/>
      <c r="CNR181" s="81"/>
      <c r="CNS181" s="81"/>
      <c r="CNT181" s="81"/>
      <c r="CNU181" s="81"/>
      <c r="CNV181" s="81"/>
      <c r="CNW181" s="81"/>
      <c r="CNX181" s="81"/>
      <c r="CNY181" s="81"/>
      <c r="CNZ181" s="81"/>
      <c r="COA181" s="81"/>
      <c r="COB181" s="81"/>
      <c r="COC181" s="81"/>
      <c r="COD181" s="81"/>
      <c r="COE181" s="81"/>
      <c r="COF181" s="81"/>
      <c r="COG181" s="81"/>
      <c r="COH181" s="81"/>
      <c r="COI181" s="81"/>
      <c r="COJ181" s="81"/>
      <c r="COK181" s="81"/>
      <c r="COL181" s="81"/>
      <c r="COM181" s="81"/>
      <c r="CON181" s="81"/>
      <c r="COO181" s="81"/>
      <c r="COP181" s="81"/>
      <c r="COQ181" s="81"/>
      <c r="COR181" s="81"/>
      <c r="COS181" s="81"/>
      <c r="COT181" s="81"/>
      <c r="COU181" s="81"/>
      <c r="COV181" s="81"/>
      <c r="COW181" s="81"/>
      <c r="COX181" s="81"/>
      <c r="COY181" s="81"/>
      <c r="COZ181" s="81"/>
      <c r="CPA181" s="81"/>
      <c r="CPB181" s="81"/>
      <c r="CPC181" s="81"/>
      <c r="CPD181" s="81"/>
      <c r="CPE181" s="81"/>
      <c r="CPF181" s="81"/>
      <c r="CPG181" s="81"/>
      <c r="CPH181" s="81"/>
      <c r="CPI181" s="81"/>
      <c r="CPJ181" s="81"/>
      <c r="CPK181" s="81"/>
      <c r="CPL181" s="81"/>
      <c r="CPM181" s="81"/>
      <c r="CPN181" s="81"/>
      <c r="CPO181" s="81"/>
      <c r="CPP181" s="81"/>
      <c r="CPQ181" s="81"/>
      <c r="CPR181" s="81"/>
      <c r="CPS181" s="81"/>
      <c r="CPT181" s="81"/>
      <c r="CPU181" s="81"/>
      <c r="CPV181" s="81"/>
      <c r="CPW181" s="81"/>
      <c r="CPX181" s="81"/>
      <c r="CPY181" s="81"/>
      <c r="CPZ181" s="81"/>
      <c r="CQA181" s="81"/>
      <c r="CQB181" s="81"/>
      <c r="CQC181" s="81"/>
      <c r="CQD181" s="81"/>
      <c r="CQE181" s="81"/>
      <c r="CQF181" s="81"/>
      <c r="CQG181" s="81"/>
      <c r="CQH181" s="81"/>
      <c r="CQI181" s="81"/>
      <c r="CQJ181" s="81"/>
      <c r="CQK181" s="81"/>
      <c r="CQL181" s="81"/>
      <c r="CQM181" s="81"/>
      <c r="CQN181" s="81"/>
      <c r="CQO181" s="81"/>
      <c r="CQP181" s="81"/>
      <c r="CQQ181" s="81"/>
      <c r="CQR181" s="81"/>
      <c r="CQS181" s="81"/>
      <c r="CQT181" s="81"/>
      <c r="CQU181" s="81"/>
      <c r="CQV181" s="81"/>
      <c r="CQW181" s="81"/>
      <c r="CQX181" s="81"/>
      <c r="CQY181" s="81"/>
      <c r="CQZ181" s="81"/>
      <c r="CRA181" s="81"/>
      <c r="CRB181" s="81"/>
      <c r="CRC181" s="81"/>
      <c r="CRD181" s="81"/>
      <c r="CRE181" s="81"/>
      <c r="CRF181" s="81"/>
      <c r="CRG181" s="81"/>
      <c r="CRH181" s="81"/>
      <c r="CRI181" s="81"/>
      <c r="CRJ181" s="81"/>
      <c r="CRK181" s="81"/>
      <c r="CRL181" s="81"/>
      <c r="CRM181" s="81"/>
      <c r="CRN181" s="81"/>
      <c r="CRO181" s="81"/>
      <c r="CRP181" s="81"/>
      <c r="CRQ181" s="81"/>
      <c r="CRR181" s="81"/>
      <c r="CRS181" s="81"/>
      <c r="CRT181" s="81"/>
      <c r="CRU181" s="81"/>
      <c r="CRV181" s="81"/>
      <c r="CRW181" s="81"/>
      <c r="CRX181" s="81"/>
      <c r="CRY181" s="81"/>
      <c r="CRZ181" s="81"/>
      <c r="CSA181" s="81"/>
      <c r="CSB181" s="81"/>
      <c r="CSC181" s="81"/>
      <c r="CSD181" s="81"/>
      <c r="CSE181" s="81"/>
      <c r="CSF181" s="81"/>
      <c r="CSG181" s="81"/>
      <c r="CSH181" s="81"/>
      <c r="CSI181" s="81"/>
      <c r="CSJ181" s="81"/>
      <c r="CSK181" s="81"/>
      <c r="CSL181" s="81"/>
      <c r="CSM181" s="81"/>
      <c r="CSN181" s="81"/>
      <c r="CSO181" s="81"/>
      <c r="CSP181" s="81"/>
      <c r="CSQ181" s="81"/>
      <c r="CSR181" s="81"/>
      <c r="CSS181" s="81"/>
      <c r="CST181" s="81"/>
      <c r="CSU181" s="81"/>
      <c r="CSV181" s="81"/>
      <c r="CSW181" s="81"/>
      <c r="CSX181" s="81"/>
      <c r="CSY181" s="81"/>
      <c r="CSZ181" s="81"/>
      <c r="CTA181" s="81"/>
      <c r="CTB181" s="81"/>
      <c r="CTC181" s="81"/>
      <c r="CTD181" s="81"/>
      <c r="CTE181" s="81"/>
      <c r="CTF181" s="81"/>
      <c r="CTG181" s="81"/>
      <c r="CTH181" s="81"/>
      <c r="CTI181" s="81"/>
      <c r="CTJ181" s="81"/>
      <c r="CTK181" s="81"/>
      <c r="CTL181" s="81"/>
      <c r="CTM181" s="81"/>
      <c r="CTN181" s="81"/>
      <c r="CTO181" s="81"/>
      <c r="CTP181" s="81"/>
      <c r="CTQ181" s="81"/>
      <c r="CTR181" s="81"/>
      <c r="CTS181" s="81"/>
      <c r="CTT181" s="81"/>
      <c r="CTU181" s="81"/>
      <c r="CTV181" s="81"/>
      <c r="CTW181" s="81"/>
      <c r="CTX181" s="81"/>
      <c r="CTY181" s="81"/>
      <c r="CTZ181" s="81"/>
      <c r="CUA181" s="81"/>
      <c r="CUB181" s="81"/>
      <c r="CUC181" s="81"/>
      <c r="CUD181" s="81"/>
      <c r="CUE181" s="81"/>
      <c r="CUF181" s="81"/>
      <c r="CUG181" s="81"/>
      <c r="CUH181" s="81"/>
      <c r="CUI181" s="81"/>
      <c r="CUJ181" s="81"/>
      <c r="CUK181" s="81"/>
      <c r="CUL181" s="81"/>
      <c r="CUM181" s="81"/>
      <c r="CUN181" s="81"/>
      <c r="CUO181" s="81"/>
      <c r="CUP181" s="81"/>
      <c r="CUQ181" s="81"/>
      <c r="CUR181" s="81"/>
      <c r="CUS181" s="81"/>
      <c r="CUT181" s="81"/>
      <c r="CUU181" s="81"/>
      <c r="CUV181" s="81"/>
      <c r="CUW181" s="81"/>
      <c r="CUX181" s="81"/>
      <c r="CUY181" s="81"/>
      <c r="CUZ181" s="81"/>
      <c r="CVA181" s="81"/>
      <c r="CVB181" s="81"/>
      <c r="CVC181" s="81"/>
      <c r="CVD181" s="81"/>
      <c r="CVE181" s="81"/>
      <c r="CVF181" s="81"/>
      <c r="CVG181" s="81"/>
      <c r="CVH181" s="81"/>
      <c r="CVI181" s="81"/>
      <c r="CVJ181" s="81"/>
      <c r="CVK181" s="81"/>
      <c r="CVL181" s="81"/>
      <c r="CVM181" s="81"/>
      <c r="CVN181" s="81"/>
      <c r="CVO181" s="81"/>
      <c r="CVP181" s="81"/>
      <c r="CVQ181" s="81"/>
      <c r="CVR181" s="81"/>
      <c r="CVS181" s="81"/>
      <c r="CVT181" s="81"/>
      <c r="CVU181" s="81"/>
      <c r="CVV181" s="81"/>
      <c r="CVW181" s="81"/>
      <c r="CVX181" s="81"/>
      <c r="CVY181" s="81"/>
      <c r="CVZ181" s="81"/>
      <c r="CWA181" s="81"/>
      <c r="CWB181" s="81"/>
      <c r="CWC181" s="81"/>
      <c r="CWD181" s="81"/>
      <c r="CWE181" s="81"/>
      <c r="CWF181" s="81"/>
      <c r="CWG181" s="81"/>
      <c r="CWH181" s="81"/>
      <c r="CWI181" s="81"/>
      <c r="CWJ181" s="81"/>
      <c r="CWK181" s="81"/>
      <c r="CWL181" s="81"/>
      <c r="CWM181" s="81"/>
      <c r="CWN181" s="81"/>
      <c r="CWO181" s="81"/>
      <c r="CWP181" s="81"/>
      <c r="CWQ181" s="81"/>
      <c r="CWR181" s="81"/>
      <c r="CWS181" s="81"/>
      <c r="CWT181" s="81"/>
      <c r="CWU181" s="81"/>
      <c r="CWV181" s="81"/>
      <c r="CWW181" s="81"/>
      <c r="CWX181" s="81"/>
      <c r="CWY181" s="81"/>
      <c r="CWZ181" s="81"/>
      <c r="CXA181" s="81"/>
      <c r="CXB181" s="81"/>
      <c r="CXC181" s="81"/>
      <c r="CXD181" s="81"/>
      <c r="CXE181" s="81"/>
      <c r="CXF181" s="81"/>
      <c r="CXG181" s="81"/>
      <c r="CXH181" s="81"/>
      <c r="CXI181" s="81"/>
      <c r="CXJ181" s="81"/>
      <c r="CXK181" s="81"/>
      <c r="CXL181" s="81"/>
      <c r="CXM181" s="81"/>
      <c r="CXN181" s="81"/>
      <c r="CXO181" s="81"/>
      <c r="CXP181" s="81"/>
      <c r="CXQ181" s="81"/>
      <c r="CXR181" s="81"/>
      <c r="CXS181" s="81"/>
      <c r="CXT181" s="81"/>
      <c r="CXU181" s="81"/>
      <c r="CXV181" s="81"/>
      <c r="CXW181" s="81"/>
      <c r="CXX181" s="81"/>
      <c r="CXY181" s="81"/>
      <c r="CXZ181" s="81"/>
      <c r="CYA181" s="81"/>
      <c r="CYB181" s="81"/>
      <c r="CYC181" s="81"/>
      <c r="CYD181" s="81"/>
      <c r="CYE181" s="81"/>
      <c r="CYF181" s="81"/>
      <c r="CYG181" s="81"/>
      <c r="CYH181" s="81"/>
      <c r="CYI181" s="81"/>
      <c r="CYJ181" s="81"/>
      <c r="CYK181" s="81"/>
      <c r="CYL181" s="81"/>
      <c r="CYM181" s="81"/>
      <c r="CYN181" s="81"/>
      <c r="CYO181" s="81"/>
      <c r="CYP181" s="81"/>
      <c r="CYQ181" s="81"/>
      <c r="CYR181" s="81"/>
      <c r="CYS181" s="81"/>
      <c r="CYT181" s="81"/>
      <c r="CYU181" s="81"/>
      <c r="CYV181" s="81"/>
      <c r="CYW181" s="81"/>
      <c r="CYX181" s="81"/>
      <c r="CYY181" s="81"/>
      <c r="CYZ181" s="81"/>
      <c r="CZA181" s="81"/>
      <c r="CZB181" s="81"/>
      <c r="CZC181" s="81"/>
      <c r="CZD181" s="81"/>
      <c r="CZE181" s="81"/>
      <c r="CZF181" s="81"/>
      <c r="CZG181" s="81"/>
      <c r="CZH181" s="81"/>
      <c r="CZI181" s="81"/>
      <c r="CZJ181" s="81"/>
      <c r="CZK181" s="81"/>
      <c r="CZL181" s="81"/>
      <c r="CZM181" s="81"/>
      <c r="CZN181" s="81"/>
      <c r="CZO181" s="81"/>
      <c r="CZP181" s="81"/>
      <c r="CZQ181" s="81"/>
      <c r="CZR181" s="81"/>
      <c r="CZS181" s="81"/>
      <c r="CZT181" s="81"/>
      <c r="CZU181" s="81"/>
      <c r="CZV181" s="81"/>
      <c r="CZW181" s="81"/>
      <c r="CZX181" s="81"/>
      <c r="CZY181" s="81"/>
      <c r="CZZ181" s="81"/>
      <c r="DAA181" s="81"/>
      <c r="DAB181" s="81"/>
      <c r="DAC181" s="81"/>
      <c r="DAD181" s="81"/>
      <c r="DAE181" s="81"/>
      <c r="DAF181" s="81"/>
      <c r="DAG181" s="81"/>
      <c r="DAH181" s="81"/>
      <c r="DAI181" s="81"/>
      <c r="DAJ181" s="81"/>
      <c r="DAK181" s="81"/>
      <c r="DAL181" s="81"/>
      <c r="DAM181" s="81"/>
      <c r="DAN181" s="81"/>
      <c r="DAO181" s="81"/>
      <c r="DAP181" s="81"/>
      <c r="DAQ181" s="81"/>
      <c r="DAR181" s="81"/>
      <c r="DAS181" s="81"/>
      <c r="DAT181" s="81"/>
      <c r="DAU181" s="81"/>
      <c r="DAV181" s="81"/>
      <c r="DAW181" s="81"/>
      <c r="DAX181" s="81"/>
      <c r="DAY181" s="81"/>
      <c r="DAZ181" s="81"/>
      <c r="DBA181" s="81"/>
      <c r="DBB181" s="81"/>
      <c r="DBC181" s="81"/>
      <c r="DBD181" s="81"/>
      <c r="DBE181" s="81"/>
      <c r="DBF181" s="81"/>
      <c r="DBG181" s="81"/>
      <c r="DBH181" s="81"/>
      <c r="DBI181" s="81"/>
      <c r="DBJ181" s="81"/>
      <c r="DBK181" s="81"/>
      <c r="DBL181" s="81"/>
      <c r="DBM181" s="81"/>
      <c r="DBN181" s="81"/>
      <c r="DBO181" s="81"/>
      <c r="DBP181" s="81"/>
      <c r="DBQ181" s="81"/>
      <c r="DBR181" s="81"/>
      <c r="DBS181" s="81"/>
      <c r="DBT181" s="81"/>
      <c r="DBU181" s="81"/>
      <c r="DBV181" s="81"/>
      <c r="DBW181" s="81"/>
      <c r="DBX181" s="81"/>
      <c r="DBY181" s="81"/>
      <c r="DBZ181" s="81"/>
      <c r="DCA181" s="81"/>
      <c r="DCB181" s="81"/>
      <c r="DCC181" s="81"/>
      <c r="DCD181" s="81"/>
      <c r="DCE181" s="81"/>
      <c r="DCF181" s="81"/>
      <c r="DCG181" s="81"/>
      <c r="DCH181" s="81"/>
      <c r="DCI181" s="81"/>
      <c r="DCJ181" s="81"/>
      <c r="DCK181" s="81"/>
      <c r="DCL181" s="81"/>
      <c r="DCM181" s="81"/>
      <c r="DCN181" s="81"/>
      <c r="DCO181" s="81"/>
      <c r="DCP181" s="81"/>
      <c r="DCQ181" s="81"/>
      <c r="DCR181" s="81"/>
      <c r="DCS181" s="81"/>
      <c r="DCT181" s="81"/>
      <c r="DCU181" s="81"/>
      <c r="DCV181" s="81"/>
      <c r="DCW181" s="81"/>
      <c r="DCX181" s="81"/>
      <c r="DCY181" s="81"/>
      <c r="DCZ181" s="81"/>
      <c r="DDA181" s="81"/>
      <c r="DDB181" s="81"/>
      <c r="DDC181" s="81"/>
      <c r="DDD181" s="81"/>
      <c r="DDE181" s="81"/>
      <c r="DDF181" s="81"/>
      <c r="DDG181" s="81"/>
      <c r="DDH181" s="81"/>
      <c r="DDI181" s="81"/>
      <c r="DDJ181" s="81"/>
      <c r="DDK181" s="81"/>
      <c r="DDL181" s="81"/>
      <c r="DDM181" s="81"/>
      <c r="DDN181" s="81"/>
      <c r="DDO181" s="81"/>
      <c r="DDP181" s="81"/>
      <c r="DDQ181" s="81"/>
      <c r="DDR181" s="81"/>
      <c r="DDS181" s="81"/>
      <c r="DDT181" s="81"/>
      <c r="DDU181" s="81"/>
      <c r="DDV181" s="81"/>
      <c r="DDW181" s="81"/>
      <c r="DDX181" s="81"/>
      <c r="DDY181" s="81"/>
      <c r="DDZ181" s="81"/>
      <c r="DEA181" s="81"/>
      <c r="DEB181" s="81"/>
      <c r="DEC181" s="81"/>
      <c r="DED181" s="81"/>
      <c r="DEE181" s="81"/>
      <c r="DEF181" s="81"/>
      <c r="DEG181" s="81"/>
      <c r="DEH181" s="81"/>
      <c r="DEI181" s="81"/>
      <c r="DEJ181" s="81"/>
      <c r="DEK181" s="81"/>
      <c r="DEL181" s="81"/>
      <c r="DEM181" s="81"/>
      <c r="DEN181" s="81"/>
      <c r="DEO181" s="81"/>
      <c r="DEP181" s="81"/>
      <c r="DEQ181" s="81"/>
      <c r="DER181" s="81"/>
      <c r="DES181" s="81"/>
      <c r="DET181" s="81"/>
      <c r="DEU181" s="81"/>
      <c r="DEV181" s="81"/>
      <c r="DEW181" s="81"/>
      <c r="DEX181" s="81"/>
      <c r="DEY181" s="81"/>
      <c r="DEZ181" s="81"/>
      <c r="DFA181" s="81"/>
      <c r="DFB181" s="81"/>
      <c r="DFC181" s="81"/>
      <c r="DFD181" s="81"/>
      <c r="DFE181" s="81"/>
      <c r="DFF181" s="81"/>
      <c r="DFG181" s="81"/>
      <c r="DFH181" s="81"/>
      <c r="DFI181" s="81"/>
      <c r="DFJ181" s="81"/>
      <c r="DFK181" s="81"/>
      <c r="DFL181" s="81"/>
      <c r="DFM181" s="81"/>
      <c r="DFN181" s="81"/>
      <c r="DFO181" s="81"/>
      <c r="DFP181" s="81"/>
      <c r="DFQ181" s="81"/>
      <c r="DFR181" s="81"/>
      <c r="DFS181" s="81"/>
      <c r="DFT181" s="81"/>
      <c r="DFU181" s="81"/>
      <c r="DFV181" s="81"/>
      <c r="DFW181" s="81"/>
      <c r="DFX181" s="81"/>
      <c r="DFY181" s="81"/>
      <c r="DFZ181" s="81"/>
      <c r="DGA181" s="81"/>
      <c r="DGB181" s="81"/>
      <c r="DGC181" s="81"/>
      <c r="DGD181" s="81"/>
      <c r="DGE181" s="81"/>
      <c r="DGF181" s="81"/>
      <c r="DGG181" s="81"/>
      <c r="DGH181" s="81"/>
      <c r="DGI181" s="81"/>
      <c r="DGJ181" s="81"/>
      <c r="DGK181" s="81"/>
      <c r="DGL181" s="81"/>
      <c r="DGM181" s="81"/>
      <c r="DGN181" s="81"/>
      <c r="DGO181" s="81"/>
      <c r="DGP181" s="81"/>
      <c r="DGQ181" s="81"/>
      <c r="DGR181" s="81"/>
      <c r="DGS181" s="81"/>
      <c r="DGT181" s="81"/>
      <c r="DGU181" s="81"/>
      <c r="DGV181" s="81"/>
      <c r="DGW181" s="81"/>
      <c r="DGX181" s="81"/>
      <c r="DGY181" s="81"/>
      <c r="DGZ181" s="81"/>
      <c r="DHA181" s="81"/>
      <c r="DHB181" s="81"/>
      <c r="DHC181" s="81"/>
      <c r="DHD181" s="81"/>
      <c r="DHE181" s="81"/>
      <c r="DHF181" s="81"/>
      <c r="DHG181" s="81"/>
      <c r="DHH181" s="81"/>
      <c r="DHI181" s="81"/>
      <c r="DHJ181" s="81"/>
      <c r="DHK181" s="81"/>
      <c r="DHL181" s="81"/>
      <c r="DHM181" s="81"/>
      <c r="DHN181" s="81"/>
      <c r="DHO181" s="81"/>
      <c r="DHP181" s="81"/>
      <c r="DHQ181" s="81"/>
      <c r="DHR181" s="81"/>
      <c r="DHS181" s="81"/>
      <c r="DHT181" s="81"/>
      <c r="DHU181" s="81"/>
      <c r="DHV181" s="81"/>
      <c r="DHW181" s="81"/>
      <c r="DHX181" s="81"/>
      <c r="DHY181" s="81"/>
      <c r="DHZ181" s="81"/>
      <c r="DIA181" s="81"/>
      <c r="DIB181" s="81"/>
      <c r="DIC181" s="81"/>
      <c r="DID181" s="81"/>
      <c r="DIE181" s="81"/>
      <c r="DIF181" s="81"/>
      <c r="DIG181" s="81"/>
      <c r="DIH181" s="81"/>
      <c r="DII181" s="81"/>
      <c r="DIJ181" s="81"/>
      <c r="DIK181" s="81"/>
      <c r="DIL181" s="81"/>
      <c r="DIM181" s="81"/>
      <c r="DIN181" s="81"/>
      <c r="DIO181" s="81"/>
      <c r="DIP181" s="81"/>
      <c r="DIQ181" s="81"/>
      <c r="DIR181" s="81"/>
      <c r="DIS181" s="81"/>
      <c r="DIT181" s="81"/>
      <c r="DIU181" s="81"/>
      <c r="DIV181" s="81"/>
      <c r="DIW181" s="81"/>
      <c r="DIX181" s="81"/>
      <c r="DIY181" s="81"/>
      <c r="DIZ181" s="81"/>
      <c r="DJA181" s="81"/>
      <c r="DJB181" s="81"/>
      <c r="DJC181" s="81"/>
      <c r="DJD181" s="81"/>
      <c r="DJE181" s="81"/>
      <c r="DJF181" s="81"/>
      <c r="DJG181" s="81"/>
      <c r="DJH181" s="81"/>
      <c r="DJI181" s="81"/>
      <c r="DJJ181" s="81"/>
      <c r="DJK181" s="81"/>
      <c r="DJL181" s="81"/>
      <c r="DJM181" s="81"/>
      <c r="DJN181" s="81"/>
      <c r="DJO181" s="81"/>
      <c r="DJP181" s="81"/>
      <c r="DJQ181" s="81"/>
      <c r="DJR181" s="81"/>
      <c r="DJS181" s="81"/>
      <c r="DJT181" s="81"/>
      <c r="DJU181" s="81"/>
      <c r="DJV181" s="81"/>
      <c r="DJW181" s="81"/>
      <c r="DJX181" s="81"/>
      <c r="DJY181" s="81"/>
      <c r="DJZ181" s="81"/>
      <c r="DKA181" s="81"/>
      <c r="DKB181" s="81"/>
      <c r="DKC181" s="81"/>
      <c r="DKD181" s="81"/>
      <c r="DKE181" s="81"/>
      <c r="DKF181" s="81"/>
      <c r="DKG181" s="81"/>
      <c r="DKH181" s="81"/>
      <c r="DKI181" s="81"/>
      <c r="DKJ181" s="81"/>
      <c r="DKK181" s="81"/>
      <c r="DKL181" s="81"/>
      <c r="DKM181" s="81"/>
      <c r="DKN181" s="81"/>
      <c r="DKO181" s="81"/>
      <c r="DKP181" s="81"/>
      <c r="DKQ181" s="81"/>
      <c r="DKR181" s="81"/>
      <c r="DKS181" s="81"/>
      <c r="DKT181" s="81"/>
      <c r="DKU181" s="81"/>
      <c r="DKV181" s="81"/>
      <c r="DKW181" s="81"/>
      <c r="DKX181" s="81"/>
      <c r="DKY181" s="81"/>
      <c r="DKZ181" s="81"/>
      <c r="DLA181" s="81"/>
      <c r="DLB181" s="81"/>
      <c r="DLC181" s="81"/>
      <c r="DLD181" s="81"/>
      <c r="DLE181" s="81"/>
      <c r="DLF181" s="81"/>
      <c r="DLG181" s="81"/>
      <c r="DLH181" s="81"/>
      <c r="DLI181" s="81"/>
      <c r="DLJ181" s="81"/>
      <c r="DLK181" s="81"/>
      <c r="DLL181" s="81"/>
      <c r="DLM181" s="81"/>
      <c r="DLN181" s="81"/>
      <c r="DLO181" s="81"/>
      <c r="DLP181" s="81"/>
      <c r="DLQ181" s="81"/>
      <c r="DLR181" s="81"/>
      <c r="DLS181" s="81"/>
      <c r="DLT181" s="81"/>
      <c r="DLU181" s="81"/>
      <c r="DLV181" s="81"/>
      <c r="DLW181" s="81"/>
      <c r="DLX181" s="81"/>
      <c r="DLY181" s="81"/>
      <c r="DLZ181" s="81"/>
      <c r="DMA181" s="81"/>
      <c r="DMB181" s="81"/>
      <c r="DMC181" s="81"/>
      <c r="DMD181" s="81"/>
      <c r="DME181" s="81"/>
      <c r="DMF181" s="81"/>
      <c r="DMG181" s="81"/>
      <c r="DMH181" s="81"/>
      <c r="DMI181" s="81"/>
      <c r="DMJ181" s="81"/>
      <c r="DMK181" s="81"/>
      <c r="DML181" s="81"/>
      <c r="DMM181" s="81"/>
      <c r="DMN181" s="81"/>
      <c r="DMO181" s="81"/>
      <c r="DMP181" s="81"/>
      <c r="DMQ181" s="81"/>
      <c r="DMR181" s="81"/>
      <c r="DMS181" s="81"/>
      <c r="DMT181" s="81"/>
      <c r="DMU181" s="81"/>
      <c r="DMV181" s="81"/>
      <c r="DMW181" s="81"/>
      <c r="DMX181" s="81"/>
      <c r="DMY181" s="81"/>
      <c r="DMZ181" s="81"/>
      <c r="DNA181" s="81"/>
      <c r="DNB181" s="81"/>
      <c r="DNC181" s="81"/>
      <c r="DND181" s="81"/>
      <c r="DNE181" s="81"/>
      <c r="DNF181" s="81"/>
      <c r="DNG181" s="81"/>
      <c r="DNH181" s="81"/>
      <c r="DNI181" s="81"/>
      <c r="DNJ181" s="81"/>
      <c r="DNK181" s="81"/>
      <c r="DNL181" s="81"/>
      <c r="DNM181" s="81"/>
      <c r="DNN181" s="81"/>
      <c r="DNO181" s="81"/>
      <c r="DNP181" s="81"/>
      <c r="DNQ181" s="81"/>
      <c r="DNR181" s="81"/>
      <c r="DNS181" s="81"/>
      <c r="DNT181" s="81"/>
      <c r="DNU181" s="81"/>
      <c r="DNV181" s="81"/>
      <c r="DNW181" s="81"/>
      <c r="DNX181" s="81"/>
      <c r="DNY181" s="81"/>
      <c r="DNZ181" s="81"/>
      <c r="DOA181" s="81"/>
      <c r="DOB181" s="81"/>
      <c r="DOC181" s="81"/>
      <c r="DOD181" s="81"/>
      <c r="DOE181" s="81"/>
      <c r="DOF181" s="81"/>
      <c r="DOG181" s="81"/>
      <c r="DOH181" s="81"/>
      <c r="DOI181" s="81"/>
      <c r="DOJ181" s="81"/>
      <c r="DOK181" s="81"/>
      <c r="DOL181" s="81"/>
      <c r="DOM181" s="81"/>
      <c r="DON181" s="81"/>
      <c r="DOO181" s="81"/>
      <c r="DOP181" s="81"/>
      <c r="DOQ181" s="81"/>
      <c r="DOR181" s="81"/>
      <c r="DOS181" s="81"/>
      <c r="DOT181" s="81"/>
      <c r="DOU181" s="81"/>
      <c r="DOV181" s="81"/>
      <c r="DOW181" s="81"/>
      <c r="DOX181" s="81"/>
      <c r="DOY181" s="81"/>
      <c r="DOZ181" s="81"/>
      <c r="DPA181" s="81"/>
      <c r="DPB181" s="81"/>
      <c r="DPC181" s="81"/>
      <c r="DPD181" s="81"/>
      <c r="DPE181" s="81"/>
      <c r="DPF181" s="81"/>
      <c r="DPG181" s="81"/>
      <c r="DPH181" s="81"/>
      <c r="DPI181" s="81"/>
      <c r="DPJ181" s="81"/>
      <c r="DPK181" s="81"/>
      <c r="DPL181" s="81"/>
      <c r="DPM181" s="81"/>
      <c r="DPN181" s="81"/>
      <c r="DPO181" s="81"/>
      <c r="DPP181" s="81"/>
      <c r="DPQ181" s="81"/>
      <c r="DPR181" s="81"/>
      <c r="DPS181" s="81"/>
      <c r="DPT181" s="81"/>
      <c r="DPU181" s="81"/>
      <c r="DPV181" s="81"/>
      <c r="DPW181" s="81"/>
      <c r="DPX181" s="81"/>
      <c r="DPY181" s="81"/>
      <c r="DPZ181" s="81"/>
      <c r="DQA181" s="81"/>
      <c r="DQB181" s="81"/>
      <c r="DQC181" s="81"/>
      <c r="DQD181" s="81"/>
      <c r="DQE181" s="81"/>
      <c r="DQF181" s="81"/>
      <c r="DQG181" s="81"/>
      <c r="DQH181" s="81"/>
      <c r="DQI181" s="81"/>
      <c r="DQJ181" s="81"/>
      <c r="DQK181" s="81"/>
      <c r="DQL181" s="81"/>
      <c r="DQM181" s="81"/>
      <c r="DQN181" s="81"/>
      <c r="DQO181" s="81"/>
      <c r="DQP181" s="81"/>
      <c r="DQQ181" s="81"/>
      <c r="DQR181" s="81"/>
      <c r="DQS181" s="81"/>
      <c r="DQT181" s="81"/>
      <c r="DQU181" s="81"/>
      <c r="DQV181" s="81"/>
      <c r="DQW181" s="81"/>
      <c r="DQX181" s="81"/>
      <c r="DQY181" s="81"/>
      <c r="DQZ181" s="81"/>
      <c r="DRA181" s="81"/>
      <c r="DRB181" s="81"/>
      <c r="DRC181" s="81"/>
      <c r="DRD181" s="81"/>
      <c r="DRE181" s="81"/>
      <c r="DRF181" s="81"/>
      <c r="DRG181" s="81"/>
      <c r="DRH181" s="81"/>
      <c r="DRI181" s="81"/>
      <c r="DRJ181" s="81"/>
      <c r="DRK181" s="81"/>
      <c r="DRL181" s="81"/>
      <c r="DRM181" s="81"/>
      <c r="DRN181" s="81"/>
      <c r="DRO181" s="81"/>
      <c r="DRP181" s="81"/>
      <c r="DRQ181" s="81"/>
      <c r="DRR181" s="81"/>
      <c r="DRS181" s="81"/>
      <c r="DRT181" s="81"/>
      <c r="DRU181" s="81"/>
      <c r="DRV181" s="81"/>
      <c r="DRW181" s="81"/>
      <c r="DRX181" s="81"/>
      <c r="DRY181" s="81"/>
      <c r="DRZ181" s="81"/>
      <c r="DSA181" s="81"/>
      <c r="DSB181" s="81"/>
      <c r="DSC181" s="81"/>
      <c r="DSD181" s="81"/>
      <c r="DSE181" s="81"/>
      <c r="DSF181" s="81"/>
      <c r="DSG181" s="81"/>
      <c r="DSH181" s="81"/>
      <c r="DSI181" s="81"/>
      <c r="DSJ181" s="81"/>
      <c r="DSK181" s="81"/>
      <c r="DSL181" s="81"/>
      <c r="DSM181" s="81"/>
      <c r="DSN181" s="81"/>
      <c r="DSO181" s="81"/>
      <c r="DSP181" s="81"/>
      <c r="DSQ181" s="81"/>
      <c r="DSR181" s="81"/>
      <c r="DSS181" s="81"/>
      <c r="DST181" s="81"/>
      <c r="DSU181" s="81"/>
      <c r="DSV181" s="81"/>
      <c r="DSW181" s="81"/>
      <c r="DSX181" s="81"/>
      <c r="DSY181" s="81"/>
      <c r="DSZ181" s="81"/>
      <c r="DTA181" s="81"/>
      <c r="DTB181" s="81"/>
      <c r="DTC181" s="81"/>
      <c r="DTD181" s="81"/>
      <c r="DTE181" s="81"/>
      <c r="DTF181" s="81"/>
      <c r="DTG181" s="81"/>
      <c r="DTH181" s="81"/>
      <c r="DTI181" s="81"/>
      <c r="DTJ181" s="81"/>
      <c r="DTK181" s="81"/>
      <c r="DTL181" s="81"/>
      <c r="DTM181" s="81"/>
      <c r="DTN181" s="81"/>
      <c r="DTO181" s="81"/>
      <c r="DTP181" s="81"/>
      <c r="DTQ181" s="81"/>
      <c r="DTR181" s="81"/>
      <c r="DTS181" s="81"/>
      <c r="DTT181" s="81"/>
      <c r="DTU181" s="81"/>
      <c r="DTV181" s="81"/>
      <c r="DTW181" s="81"/>
      <c r="DTX181" s="81"/>
      <c r="DTY181" s="81"/>
      <c r="DTZ181" s="81"/>
      <c r="DUA181" s="81"/>
      <c r="DUB181" s="81"/>
      <c r="DUC181" s="81"/>
      <c r="DUD181" s="81"/>
      <c r="DUE181" s="81"/>
      <c r="DUF181" s="81"/>
      <c r="DUG181" s="81"/>
      <c r="DUH181" s="81"/>
      <c r="DUI181" s="81"/>
      <c r="DUJ181" s="81"/>
      <c r="DUK181" s="81"/>
      <c r="DUL181" s="81"/>
      <c r="DUM181" s="81"/>
      <c r="DUN181" s="81"/>
      <c r="DUO181" s="81"/>
      <c r="DUP181" s="81"/>
      <c r="DUQ181" s="81"/>
      <c r="DUR181" s="81"/>
      <c r="DUS181" s="81"/>
      <c r="DUT181" s="81"/>
      <c r="DUU181" s="81"/>
      <c r="DUV181" s="81"/>
      <c r="DUW181" s="81"/>
      <c r="DUX181" s="81"/>
      <c r="DUY181" s="81"/>
      <c r="DUZ181" s="81"/>
      <c r="DVA181" s="81"/>
      <c r="DVB181" s="81"/>
      <c r="DVC181" s="81"/>
      <c r="DVD181" s="81"/>
      <c r="DVE181" s="81"/>
      <c r="DVF181" s="81"/>
      <c r="DVG181" s="81"/>
      <c r="DVH181" s="81"/>
      <c r="DVI181" s="81"/>
      <c r="DVJ181" s="81"/>
      <c r="DVK181" s="81"/>
      <c r="DVL181" s="81"/>
      <c r="DVM181" s="81"/>
      <c r="DVN181" s="81"/>
      <c r="DVO181" s="81"/>
      <c r="DVP181" s="81"/>
      <c r="DVQ181" s="81"/>
      <c r="DVR181" s="81"/>
      <c r="DVS181" s="81"/>
      <c r="DVT181" s="81"/>
      <c r="DVU181" s="81"/>
      <c r="DVV181" s="81"/>
      <c r="DVW181" s="81"/>
      <c r="DVX181" s="81"/>
      <c r="DVY181" s="81"/>
      <c r="DVZ181" s="81"/>
      <c r="DWA181" s="81"/>
      <c r="DWB181" s="81"/>
      <c r="DWC181" s="81"/>
      <c r="DWD181" s="81"/>
      <c r="DWE181" s="81"/>
      <c r="DWF181" s="81"/>
      <c r="DWG181" s="81"/>
      <c r="DWH181" s="81"/>
      <c r="DWI181" s="81"/>
      <c r="DWJ181" s="81"/>
      <c r="DWK181" s="81"/>
      <c r="DWL181" s="81"/>
      <c r="DWM181" s="81"/>
      <c r="DWN181" s="81"/>
      <c r="DWO181" s="81"/>
      <c r="DWP181" s="81"/>
      <c r="DWQ181" s="81"/>
      <c r="DWR181" s="81"/>
      <c r="DWS181" s="81"/>
      <c r="DWT181" s="81"/>
      <c r="DWU181" s="81"/>
      <c r="DWV181" s="81"/>
      <c r="DWW181" s="81"/>
      <c r="DWX181" s="81"/>
      <c r="DWY181" s="81"/>
      <c r="DWZ181" s="81"/>
      <c r="DXA181" s="81"/>
      <c r="DXB181" s="81"/>
      <c r="DXC181" s="81"/>
      <c r="DXD181" s="81"/>
      <c r="DXE181" s="81"/>
      <c r="DXF181" s="81"/>
      <c r="DXG181" s="81"/>
      <c r="DXH181" s="81"/>
      <c r="DXI181" s="81"/>
      <c r="DXJ181" s="81"/>
      <c r="DXK181" s="81"/>
      <c r="DXL181" s="81"/>
      <c r="DXM181" s="81"/>
      <c r="DXN181" s="81"/>
      <c r="DXO181" s="81"/>
      <c r="DXP181" s="81"/>
      <c r="DXQ181" s="81"/>
      <c r="DXR181" s="81"/>
      <c r="DXS181" s="81"/>
      <c r="DXT181" s="81"/>
      <c r="DXU181" s="81"/>
      <c r="DXV181" s="81"/>
      <c r="DXW181" s="81"/>
      <c r="DXX181" s="81"/>
      <c r="DXY181" s="81"/>
      <c r="DXZ181" s="81"/>
      <c r="DYA181" s="81"/>
      <c r="DYB181" s="81"/>
      <c r="DYC181" s="81"/>
      <c r="DYD181" s="81"/>
      <c r="DYE181" s="81"/>
      <c r="DYF181" s="81"/>
      <c r="DYG181" s="81"/>
      <c r="DYH181" s="81"/>
      <c r="DYI181" s="81"/>
      <c r="DYJ181" s="81"/>
      <c r="DYK181" s="81"/>
      <c r="DYL181" s="81"/>
      <c r="DYM181" s="81"/>
      <c r="DYN181" s="81"/>
      <c r="DYO181" s="81"/>
      <c r="DYP181" s="81"/>
      <c r="DYQ181" s="81"/>
      <c r="DYR181" s="81"/>
      <c r="DYS181" s="81"/>
      <c r="DYT181" s="81"/>
      <c r="DYU181" s="81"/>
      <c r="DYV181" s="81"/>
      <c r="DYW181" s="81"/>
      <c r="DYX181" s="81"/>
      <c r="DYY181" s="81"/>
      <c r="DYZ181" s="81"/>
      <c r="DZA181" s="81"/>
      <c r="DZB181" s="81"/>
      <c r="DZC181" s="81"/>
      <c r="DZD181" s="81"/>
      <c r="DZE181" s="81"/>
      <c r="DZF181" s="81"/>
      <c r="DZG181" s="81"/>
      <c r="DZH181" s="81"/>
      <c r="DZI181" s="81"/>
      <c r="DZJ181" s="81"/>
      <c r="DZK181" s="81"/>
      <c r="DZL181" s="81"/>
      <c r="DZM181" s="81"/>
      <c r="DZN181" s="81"/>
      <c r="DZO181" s="81"/>
      <c r="DZP181" s="81"/>
      <c r="DZQ181" s="81"/>
      <c r="DZR181" s="81"/>
      <c r="DZS181" s="81"/>
      <c r="DZT181" s="81"/>
      <c r="DZU181" s="81"/>
      <c r="DZV181" s="81"/>
      <c r="DZW181" s="81"/>
      <c r="DZX181" s="81"/>
      <c r="DZY181" s="81"/>
      <c r="DZZ181" s="81"/>
      <c r="EAA181" s="81"/>
      <c r="EAB181" s="81"/>
      <c r="EAC181" s="81"/>
      <c r="EAD181" s="81"/>
      <c r="EAE181" s="81"/>
      <c r="EAF181" s="81"/>
      <c r="EAG181" s="81"/>
      <c r="EAH181" s="81"/>
      <c r="EAI181" s="81"/>
      <c r="EAJ181" s="81"/>
      <c r="EAK181" s="81"/>
      <c r="EAL181" s="81"/>
      <c r="EAM181" s="81"/>
      <c r="EAN181" s="81"/>
      <c r="EAO181" s="81"/>
      <c r="EAP181" s="81"/>
      <c r="EAQ181" s="81"/>
      <c r="EAR181" s="81"/>
      <c r="EAS181" s="81"/>
      <c r="EAT181" s="81"/>
      <c r="EAU181" s="81"/>
      <c r="EAV181" s="81"/>
      <c r="EAW181" s="81"/>
      <c r="EAX181" s="81"/>
      <c r="EAY181" s="81"/>
      <c r="EAZ181" s="81"/>
      <c r="EBA181" s="81"/>
      <c r="EBB181" s="81"/>
      <c r="EBC181" s="81"/>
      <c r="EBD181" s="81"/>
      <c r="EBE181" s="81"/>
      <c r="EBF181" s="81"/>
      <c r="EBG181" s="81"/>
      <c r="EBH181" s="81"/>
      <c r="EBI181" s="81"/>
      <c r="EBJ181" s="81"/>
      <c r="EBK181" s="81"/>
      <c r="EBL181" s="81"/>
      <c r="EBM181" s="81"/>
      <c r="EBN181" s="81"/>
      <c r="EBO181" s="81"/>
      <c r="EBP181" s="81"/>
      <c r="EBQ181" s="81"/>
      <c r="EBR181" s="81"/>
      <c r="EBS181" s="81"/>
      <c r="EBT181" s="81"/>
      <c r="EBU181" s="81"/>
      <c r="EBV181" s="81"/>
      <c r="EBW181" s="81"/>
      <c r="EBX181" s="81"/>
      <c r="EBY181" s="81"/>
      <c r="EBZ181" s="81"/>
      <c r="ECA181" s="81"/>
      <c r="ECB181" s="81"/>
      <c r="ECC181" s="81"/>
      <c r="ECD181" s="81"/>
      <c r="ECE181" s="81"/>
      <c r="ECF181" s="81"/>
      <c r="ECG181" s="81"/>
      <c r="ECH181" s="81"/>
      <c r="ECI181" s="81"/>
      <c r="ECJ181" s="81"/>
      <c r="ECK181" s="81"/>
      <c r="ECL181" s="81"/>
      <c r="ECM181" s="81"/>
      <c r="ECN181" s="81"/>
      <c r="ECO181" s="81"/>
      <c r="ECP181" s="81"/>
      <c r="ECQ181" s="81"/>
      <c r="ECR181" s="81"/>
      <c r="ECS181" s="81"/>
      <c r="ECT181" s="81"/>
      <c r="ECU181" s="81"/>
      <c r="ECV181" s="81"/>
      <c r="ECW181" s="81"/>
      <c r="ECX181" s="81"/>
      <c r="ECY181" s="81"/>
      <c r="ECZ181" s="81"/>
      <c r="EDA181" s="81"/>
      <c r="EDB181" s="81"/>
      <c r="EDC181" s="81"/>
      <c r="EDD181" s="81"/>
      <c r="EDE181" s="81"/>
      <c r="EDF181" s="81"/>
      <c r="EDG181" s="81"/>
      <c r="EDH181" s="81"/>
      <c r="EDI181" s="81"/>
      <c r="EDJ181" s="81"/>
      <c r="EDK181" s="81"/>
      <c r="EDL181" s="81"/>
      <c r="EDM181" s="81"/>
      <c r="EDN181" s="81"/>
      <c r="EDO181" s="81"/>
      <c r="EDP181" s="81"/>
      <c r="EDQ181" s="81"/>
      <c r="EDR181" s="81"/>
      <c r="EDS181" s="81"/>
      <c r="EDT181" s="81"/>
      <c r="EDU181" s="81"/>
      <c r="EDV181" s="81"/>
      <c r="EDW181" s="81"/>
      <c r="EDX181" s="81"/>
      <c r="EDY181" s="81"/>
      <c r="EDZ181" s="81"/>
      <c r="EEA181" s="81"/>
      <c r="EEB181" s="81"/>
      <c r="EEC181" s="81"/>
      <c r="EED181" s="81"/>
      <c r="EEE181" s="81"/>
      <c r="EEF181" s="81"/>
      <c r="EEG181" s="81"/>
      <c r="EEH181" s="81"/>
      <c r="EEI181" s="81"/>
      <c r="EEJ181" s="81"/>
      <c r="EEK181" s="81"/>
      <c r="EEL181" s="81"/>
      <c r="EEM181" s="81"/>
      <c r="EEN181" s="81"/>
      <c r="EEO181" s="81"/>
      <c r="EEP181" s="81"/>
      <c r="EEQ181" s="81"/>
      <c r="EER181" s="81"/>
      <c r="EES181" s="81"/>
      <c r="EET181" s="81"/>
      <c r="EEU181" s="81"/>
      <c r="EEV181" s="81"/>
      <c r="EEW181" s="81"/>
      <c r="EEX181" s="81"/>
      <c r="EEY181" s="81"/>
      <c r="EEZ181" s="81"/>
      <c r="EFA181" s="81"/>
      <c r="EFB181" s="81"/>
      <c r="EFC181" s="81"/>
      <c r="EFD181" s="81"/>
      <c r="EFE181" s="81"/>
      <c r="EFF181" s="81"/>
      <c r="EFG181" s="81"/>
      <c r="EFH181" s="81"/>
      <c r="EFI181" s="81"/>
      <c r="EFJ181" s="81"/>
      <c r="EFK181" s="81"/>
      <c r="EFL181" s="81"/>
      <c r="EFM181" s="81"/>
      <c r="EFN181" s="81"/>
      <c r="EFO181" s="81"/>
      <c r="EFP181" s="81"/>
      <c r="EFQ181" s="81"/>
      <c r="EFR181" s="81"/>
      <c r="EFS181" s="81"/>
      <c r="EFT181" s="81"/>
      <c r="EFU181" s="81"/>
      <c r="EFV181" s="81"/>
      <c r="EFW181" s="81"/>
      <c r="EFX181" s="81"/>
      <c r="EFY181" s="81"/>
      <c r="EFZ181" s="81"/>
      <c r="EGA181" s="81"/>
      <c r="EGB181" s="81"/>
      <c r="EGC181" s="81"/>
      <c r="EGD181" s="81"/>
      <c r="EGE181" s="81"/>
      <c r="EGF181" s="81"/>
      <c r="EGG181" s="81"/>
      <c r="EGH181" s="81"/>
      <c r="EGI181" s="81"/>
      <c r="EGJ181" s="81"/>
      <c r="EGK181" s="81"/>
      <c r="EGL181" s="81"/>
      <c r="EGM181" s="81"/>
      <c r="EGN181" s="81"/>
      <c r="EGO181" s="81"/>
      <c r="EGP181" s="81"/>
      <c r="EGQ181" s="81"/>
      <c r="EGR181" s="81"/>
      <c r="EGS181" s="81"/>
      <c r="EGT181" s="81"/>
      <c r="EGU181" s="81"/>
      <c r="EGV181" s="81"/>
      <c r="EGW181" s="81"/>
      <c r="EGX181" s="81"/>
      <c r="EGY181" s="81"/>
      <c r="EGZ181" s="81"/>
      <c r="EHA181" s="81"/>
      <c r="EHB181" s="81"/>
      <c r="EHC181" s="81"/>
      <c r="EHD181" s="81"/>
      <c r="EHE181" s="81"/>
      <c r="EHF181" s="81"/>
      <c r="EHG181" s="81"/>
      <c r="EHH181" s="81"/>
      <c r="EHI181" s="81"/>
      <c r="EHJ181" s="81"/>
      <c r="EHK181" s="81"/>
      <c r="EHL181" s="81"/>
      <c r="EHM181" s="81"/>
      <c r="EHN181" s="81"/>
      <c r="EHO181" s="81"/>
      <c r="EHP181" s="81"/>
      <c r="EHQ181" s="81"/>
      <c r="EHR181" s="81"/>
      <c r="EHS181" s="81"/>
      <c r="EHT181" s="81"/>
      <c r="EHU181" s="81"/>
      <c r="EHV181" s="81"/>
      <c r="EHW181" s="81"/>
      <c r="EHX181" s="81"/>
      <c r="EHY181" s="81"/>
      <c r="EHZ181" s="81"/>
      <c r="EIA181" s="81"/>
      <c r="EIB181" s="81"/>
      <c r="EIC181" s="81"/>
      <c r="EID181" s="81"/>
      <c r="EIE181" s="81"/>
      <c r="EIF181" s="81"/>
      <c r="EIG181" s="81"/>
      <c r="EIH181" s="81"/>
      <c r="EII181" s="81"/>
      <c r="EIJ181" s="81"/>
      <c r="EIK181" s="81"/>
      <c r="EIL181" s="81"/>
      <c r="EIM181" s="81"/>
      <c r="EIN181" s="81"/>
      <c r="EIO181" s="81"/>
      <c r="EIP181" s="81"/>
      <c r="EIQ181" s="81"/>
      <c r="EIR181" s="81"/>
      <c r="EIS181" s="81"/>
      <c r="EIT181" s="81"/>
      <c r="EIU181" s="81"/>
      <c r="EIV181" s="81"/>
      <c r="EIW181" s="81"/>
      <c r="EIX181" s="81"/>
      <c r="EIY181" s="81"/>
      <c r="EIZ181" s="81"/>
      <c r="EJA181" s="81"/>
      <c r="EJB181" s="81"/>
      <c r="EJC181" s="81"/>
      <c r="EJD181" s="81"/>
      <c r="EJE181" s="81"/>
      <c r="EJF181" s="81"/>
      <c r="EJG181" s="81"/>
      <c r="EJH181" s="81"/>
      <c r="EJI181" s="81"/>
      <c r="EJJ181" s="81"/>
      <c r="EJK181" s="81"/>
      <c r="EJL181" s="81"/>
      <c r="EJM181" s="81"/>
      <c r="EJN181" s="81"/>
      <c r="EJO181" s="81"/>
      <c r="EJP181" s="81"/>
      <c r="EJQ181" s="81"/>
      <c r="EJR181" s="81"/>
      <c r="EJS181" s="81"/>
      <c r="EJT181" s="81"/>
      <c r="EJU181" s="81"/>
      <c r="EJV181" s="81"/>
      <c r="EJW181" s="81"/>
      <c r="EJX181" s="81"/>
      <c r="EJY181" s="81"/>
      <c r="EJZ181" s="81"/>
      <c r="EKA181" s="81"/>
      <c r="EKB181" s="81"/>
      <c r="EKC181" s="81"/>
      <c r="EKD181" s="81"/>
      <c r="EKE181" s="81"/>
      <c r="EKF181" s="81"/>
      <c r="EKG181" s="81"/>
      <c r="EKH181" s="81"/>
      <c r="EKI181" s="81"/>
      <c r="EKJ181" s="81"/>
      <c r="EKK181" s="81"/>
      <c r="EKL181" s="81"/>
      <c r="EKM181" s="81"/>
      <c r="EKN181" s="81"/>
      <c r="EKO181" s="81"/>
      <c r="EKP181" s="81"/>
      <c r="EKQ181" s="81"/>
      <c r="EKR181" s="81"/>
      <c r="EKS181" s="81"/>
      <c r="EKT181" s="81"/>
      <c r="EKU181" s="81"/>
      <c r="EKV181" s="81"/>
      <c r="EKW181" s="81"/>
      <c r="EKX181" s="81"/>
      <c r="EKY181" s="81"/>
      <c r="EKZ181" s="81"/>
      <c r="ELA181" s="81"/>
      <c r="ELB181" s="81"/>
      <c r="ELC181" s="81"/>
      <c r="ELD181" s="81"/>
      <c r="ELE181" s="81"/>
      <c r="ELF181" s="81"/>
      <c r="ELG181" s="81"/>
      <c r="ELH181" s="81"/>
      <c r="ELI181" s="81"/>
      <c r="ELJ181" s="81"/>
      <c r="ELK181" s="81"/>
      <c r="ELL181" s="81"/>
      <c r="ELM181" s="81"/>
      <c r="ELN181" s="81"/>
      <c r="ELO181" s="81"/>
      <c r="ELP181" s="81"/>
      <c r="ELQ181" s="81"/>
      <c r="ELR181" s="81"/>
      <c r="ELS181" s="81"/>
      <c r="ELT181" s="81"/>
      <c r="ELU181" s="81"/>
      <c r="ELV181" s="81"/>
      <c r="ELW181" s="81"/>
      <c r="ELX181" s="81"/>
      <c r="ELY181" s="81"/>
      <c r="ELZ181" s="81"/>
      <c r="EMA181" s="81"/>
      <c r="EMB181" s="81"/>
      <c r="EMC181" s="81"/>
      <c r="EMD181" s="81"/>
      <c r="EME181" s="81"/>
      <c r="EMF181" s="81"/>
      <c r="EMG181" s="81"/>
      <c r="EMH181" s="81"/>
      <c r="EMI181" s="81"/>
      <c r="EMJ181" s="81"/>
      <c r="EMK181" s="81"/>
      <c r="EML181" s="81"/>
      <c r="EMM181" s="81"/>
      <c r="EMN181" s="81"/>
      <c r="EMO181" s="81"/>
      <c r="EMP181" s="81"/>
      <c r="EMQ181" s="81"/>
      <c r="EMR181" s="81"/>
      <c r="EMS181" s="81"/>
      <c r="EMT181" s="81"/>
      <c r="EMU181" s="81"/>
      <c r="EMV181" s="81"/>
      <c r="EMW181" s="81"/>
      <c r="EMX181" s="81"/>
      <c r="EMY181" s="81"/>
      <c r="EMZ181" s="81"/>
      <c r="ENA181" s="81"/>
      <c r="ENB181" s="81"/>
      <c r="ENC181" s="81"/>
      <c r="END181" s="81"/>
      <c r="ENE181" s="81"/>
      <c r="ENF181" s="81"/>
      <c r="ENG181" s="81"/>
      <c r="ENH181" s="81"/>
      <c r="ENI181" s="81"/>
      <c r="ENJ181" s="81"/>
      <c r="ENK181" s="81"/>
      <c r="ENL181" s="81"/>
      <c r="ENM181" s="81"/>
      <c r="ENN181" s="81"/>
      <c r="ENO181" s="81"/>
      <c r="ENP181" s="81"/>
      <c r="ENQ181" s="81"/>
      <c r="ENR181" s="81"/>
      <c r="ENS181" s="81"/>
      <c r="ENT181" s="81"/>
      <c r="ENU181" s="81"/>
      <c r="ENV181" s="81"/>
      <c r="ENW181" s="81"/>
      <c r="ENX181" s="81"/>
      <c r="ENY181" s="81"/>
      <c r="ENZ181" s="81"/>
      <c r="EOA181" s="81"/>
      <c r="EOB181" s="81"/>
      <c r="EOC181" s="81"/>
      <c r="EOD181" s="81"/>
      <c r="EOE181" s="81"/>
      <c r="EOF181" s="81"/>
      <c r="EOG181" s="81"/>
      <c r="EOH181" s="81"/>
      <c r="EOI181" s="81"/>
      <c r="EOJ181" s="81"/>
      <c r="EOK181" s="81"/>
      <c r="EOL181" s="81"/>
      <c r="EOM181" s="81"/>
      <c r="EON181" s="81"/>
      <c r="EOO181" s="81"/>
      <c r="EOP181" s="81"/>
      <c r="EOQ181" s="81"/>
      <c r="EOR181" s="81"/>
      <c r="EOS181" s="81"/>
      <c r="EOT181" s="81"/>
      <c r="EOU181" s="81"/>
      <c r="EOV181" s="81"/>
      <c r="EOW181" s="81"/>
      <c r="EOX181" s="81"/>
      <c r="EOY181" s="81"/>
      <c r="EOZ181" s="81"/>
      <c r="EPA181" s="81"/>
      <c r="EPB181" s="81"/>
      <c r="EPC181" s="81"/>
      <c r="EPD181" s="81"/>
      <c r="EPE181" s="81"/>
      <c r="EPF181" s="81"/>
      <c r="EPG181" s="81"/>
      <c r="EPH181" s="81"/>
      <c r="EPI181" s="81"/>
      <c r="EPJ181" s="81"/>
      <c r="EPK181" s="81"/>
      <c r="EPL181" s="81"/>
      <c r="EPM181" s="81"/>
      <c r="EPN181" s="81"/>
      <c r="EPO181" s="81"/>
      <c r="EPP181" s="81"/>
      <c r="EPQ181" s="81"/>
      <c r="EPR181" s="81"/>
      <c r="EPS181" s="81"/>
      <c r="EPT181" s="81"/>
      <c r="EPU181" s="81"/>
      <c r="EPV181" s="81"/>
      <c r="EPW181" s="81"/>
      <c r="EPX181" s="81"/>
      <c r="EPY181" s="81"/>
      <c r="EPZ181" s="81"/>
      <c r="EQA181" s="81"/>
      <c r="EQB181" s="81"/>
      <c r="EQC181" s="81"/>
      <c r="EQD181" s="81"/>
      <c r="EQE181" s="81"/>
      <c r="EQF181" s="81"/>
      <c r="EQG181" s="81"/>
      <c r="EQH181" s="81"/>
      <c r="EQI181" s="81"/>
      <c r="EQJ181" s="81"/>
      <c r="EQK181" s="81"/>
      <c r="EQL181" s="81"/>
      <c r="EQM181" s="81"/>
      <c r="EQN181" s="81"/>
      <c r="EQO181" s="81"/>
      <c r="EQP181" s="81"/>
      <c r="EQQ181" s="81"/>
      <c r="EQR181" s="81"/>
      <c r="EQS181" s="81"/>
      <c r="EQT181" s="81"/>
      <c r="EQU181" s="81"/>
      <c r="EQV181" s="81"/>
      <c r="EQW181" s="81"/>
      <c r="EQX181" s="81"/>
      <c r="EQY181" s="81"/>
      <c r="EQZ181" s="81"/>
      <c r="ERA181" s="81"/>
      <c r="ERB181" s="81"/>
      <c r="ERC181" s="81"/>
      <c r="ERD181" s="81"/>
      <c r="ERE181" s="81"/>
      <c r="ERF181" s="81"/>
      <c r="ERG181" s="81"/>
      <c r="ERH181" s="81"/>
      <c r="ERI181" s="81"/>
      <c r="ERJ181" s="81"/>
      <c r="ERK181" s="81"/>
      <c r="ERL181" s="81"/>
      <c r="ERM181" s="81"/>
      <c r="ERN181" s="81"/>
      <c r="ERO181" s="81"/>
      <c r="ERP181" s="81"/>
      <c r="ERQ181" s="81"/>
      <c r="ERR181" s="81"/>
      <c r="ERS181" s="81"/>
      <c r="ERT181" s="81"/>
      <c r="ERU181" s="81"/>
      <c r="ERV181" s="81"/>
      <c r="ERW181" s="81"/>
      <c r="ERX181" s="81"/>
      <c r="ERY181" s="81"/>
      <c r="ERZ181" s="81"/>
      <c r="ESA181" s="81"/>
      <c r="ESB181" s="81"/>
      <c r="ESC181" s="81"/>
      <c r="ESD181" s="81"/>
      <c r="ESE181" s="81"/>
      <c r="ESF181" s="81"/>
      <c r="ESG181" s="81"/>
      <c r="ESH181" s="81"/>
      <c r="ESI181" s="81"/>
      <c r="ESJ181" s="81"/>
      <c r="ESK181" s="81"/>
      <c r="ESL181" s="81"/>
      <c r="ESM181" s="81"/>
      <c r="ESN181" s="81"/>
      <c r="ESO181" s="81"/>
      <c r="ESP181" s="81"/>
      <c r="ESQ181" s="81"/>
      <c r="ESR181" s="81"/>
      <c r="ESS181" s="81"/>
      <c r="EST181" s="81"/>
      <c r="ESU181" s="81"/>
      <c r="ESV181" s="81"/>
      <c r="ESW181" s="81"/>
      <c r="ESX181" s="81"/>
      <c r="ESY181" s="81"/>
      <c r="ESZ181" s="81"/>
      <c r="ETA181" s="81"/>
      <c r="ETB181" s="81"/>
      <c r="ETC181" s="81"/>
      <c r="ETD181" s="81"/>
      <c r="ETE181" s="81"/>
      <c r="ETF181" s="81"/>
      <c r="ETG181" s="81"/>
      <c r="ETH181" s="81"/>
      <c r="ETI181" s="81"/>
      <c r="ETJ181" s="81"/>
      <c r="ETK181" s="81"/>
      <c r="ETL181" s="81"/>
      <c r="ETM181" s="81"/>
      <c r="ETN181" s="81"/>
      <c r="ETO181" s="81"/>
      <c r="ETP181" s="81"/>
      <c r="ETQ181" s="81"/>
      <c r="ETR181" s="81"/>
      <c r="ETS181" s="81"/>
      <c r="ETT181" s="81"/>
      <c r="ETU181" s="81"/>
      <c r="ETV181" s="81"/>
      <c r="ETW181" s="81"/>
      <c r="ETX181" s="81"/>
      <c r="ETY181" s="81"/>
      <c r="ETZ181" s="81"/>
      <c r="EUA181" s="81"/>
      <c r="EUB181" s="81"/>
      <c r="EUC181" s="81"/>
      <c r="EUD181" s="81"/>
      <c r="EUE181" s="81"/>
      <c r="EUF181" s="81"/>
      <c r="EUG181" s="81"/>
      <c r="EUH181" s="81"/>
      <c r="EUI181" s="81"/>
      <c r="EUJ181" s="81"/>
      <c r="EUK181" s="81"/>
      <c r="EUL181" s="81"/>
      <c r="EUM181" s="81"/>
      <c r="EUN181" s="81"/>
      <c r="EUO181" s="81"/>
      <c r="EUP181" s="81"/>
      <c r="EUQ181" s="81"/>
      <c r="EUR181" s="81"/>
      <c r="EUS181" s="81"/>
      <c r="EUT181" s="81"/>
      <c r="EUU181" s="81"/>
      <c r="EUV181" s="81"/>
      <c r="EUW181" s="81"/>
      <c r="EUX181" s="81"/>
      <c r="EUY181" s="81"/>
      <c r="EUZ181" s="81"/>
      <c r="EVA181" s="81"/>
      <c r="EVB181" s="81"/>
      <c r="EVC181" s="81"/>
      <c r="EVD181" s="81"/>
      <c r="EVE181" s="81"/>
      <c r="EVF181" s="81"/>
      <c r="EVG181" s="81"/>
      <c r="EVH181" s="81"/>
      <c r="EVI181" s="81"/>
      <c r="EVJ181" s="81"/>
      <c r="EVK181" s="81"/>
      <c r="EVL181" s="81"/>
      <c r="EVM181" s="81"/>
      <c r="EVN181" s="81"/>
      <c r="EVO181" s="81"/>
      <c r="EVP181" s="81"/>
      <c r="EVQ181" s="81"/>
      <c r="EVR181" s="81"/>
      <c r="EVS181" s="81"/>
      <c r="EVT181" s="81"/>
      <c r="EVU181" s="81"/>
      <c r="EVV181" s="81"/>
      <c r="EVW181" s="81"/>
      <c r="EVX181" s="81"/>
      <c r="EVY181" s="81"/>
      <c r="EVZ181" s="81"/>
      <c r="EWA181" s="81"/>
      <c r="EWB181" s="81"/>
      <c r="EWC181" s="81"/>
      <c r="EWD181" s="81"/>
      <c r="EWE181" s="81"/>
      <c r="EWF181" s="81"/>
      <c r="EWG181" s="81"/>
      <c r="EWH181" s="81"/>
      <c r="EWI181" s="81"/>
      <c r="EWJ181" s="81"/>
      <c r="EWK181" s="81"/>
      <c r="EWL181" s="81"/>
      <c r="EWM181" s="81"/>
      <c r="EWN181" s="81"/>
      <c r="EWO181" s="81"/>
      <c r="EWP181" s="81"/>
      <c r="EWQ181" s="81"/>
      <c r="EWR181" s="81"/>
      <c r="EWS181" s="81"/>
      <c r="EWT181" s="81"/>
      <c r="EWU181" s="81"/>
      <c r="EWV181" s="81"/>
      <c r="EWW181" s="81"/>
      <c r="EWX181" s="81"/>
      <c r="EWY181" s="81"/>
      <c r="EWZ181" s="81"/>
      <c r="EXA181" s="81"/>
      <c r="EXB181" s="81"/>
      <c r="EXC181" s="81"/>
      <c r="EXD181" s="81"/>
      <c r="EXE181" s="81"/>
      <c r="EXF181" s="81"/>
      <c r="EXG181" s="81"/>
      <c r="EXH181" s="81"/>
      <c r="EXI181" s="81"/>
      <c r="EXJ181" s="81"/>
      <c r="EXK181" s="81"/>
      <c r="EXL181" s="81"/>
      <c r="EXM181" s="81"/>
      <c r="EXN181" s="81"/>
      <c r="EXO181" s="81"/>
      <c r="EXP181" s="81"/>
      <c r="EXQ181" s="81"/>
      <c r="EXR181" s="81"/>
      <c r="EXS181" s="81"/>
      <c r="EXT181" s="81"/>
      <c r="EXU181" s="81"/>
      <c r="EXV181" s="81"/>
      <c r="EXW181" s="81"/>
      <c r="EXX181" s="81"/>
      <c r="EXY181" s="81"/>
      <c r="EXZ181" s="81"/>
      <c r="EYA181" s="81"/>
      <c r="EYB181" s="81"/>
      <c r="EYC181" s="81"/>
      <c r="EYD181" s="81"/>
      <c r="EYE181" s="81"/>
      <c r="EYF181" s="81"/>
      <c r="EYG181" s="81"/>
      <c r="EYH181" s="81"/>
      <c r="EYI181" s="81"/>
      <c r="EYJ181" s="81"/>
      <c r="EYK181" s="81"/>
      <c r="EYL181" s="81"/>
      <c r="EYM181" s="81"/>
      <c r="EYN181" s="81"/>
      <c r="EYO181" s="81"/>
      <c r="EYP181" s="81"/>
      <c r="EYQ181" s="81"/>
      <c r="EYR181" s="81"/>
      <c r="EYS181" s="81"/>
      <c r="EYT181" s="81"/>
      <c r="EYU181" s="81"/>
      <c r="EYV181" s="81"/>
      <c r="EYW181" s="81"/>
      <c r="EYX181" s="81"/>
      <c r="EYY181" s="81"/>
      <c r="EYZ181" s="81"/>
      <c r="EZA181" s="81"/>
      <c r="EZB181" s="81"/>
      <c r="EZC181" s="81"/>
      <c r="EZD181" s="81"/>
      <c r="EZE181" s="81"/>
      <c r="EZF181" s="81"/>
      <c r="EZG181" s="81"/>
      <c r="EZH181" s="81"/>
      <c r="EZI181" s="81"/>
      <c r="EZJ181" s="81"/>
      <c r="EZK181" s="81"/>
      <c r="EZL181" s="81"/>
      <c r="EZM181" s="81"/>
      <c r="EZN181" s="81"/>
      <c r="EZO181" s="81"/>
      <c r="EZP181" s="81"/>
      <c r="EZQ181" s="81"/>
      <c r="EZR181" s="81"/>
      <c r="EZS181" s="81"/>
      <c r="EZT181" s="81"/>
      <c r="EZU181" s="81"/>
      <c r="EZV181" s="81"/>
      <c r="EZW181" s="81"/>
      <c r="EZX181" s="81"/>
      <c r="EZY181" s="81"/>
      <c r="EZZ181" s="81"/>
      <c r="FAA181" s="81"/>
      <c r="FAB181" s="81"/>
      <c r="FAC181" s="81"/>
      <c r="FAD181" s="81"/>
      <c r="FAE181" s="81"/>
      <c r="FAF181" s="81"/>
      <c r="FAG181" s="81"/>
      <c r="FAH181" s="81"/>
      <c r="FAI181" s="81"/>
      <c r="FAJ181" s="81"/>
      <c r="FAK181" s="81"/>
      <c r="FAL181" s="81"/>
      <c r="FAM181" s="81"/>
      <c r="FAN181" s="81"/>
      <c r="FAO181" s="81"/>
      <c r="FAP181" s="81"/>
      <c r="FAQ181" s="81"/>
      <c r="FAR181" s="81"/>
      <c r="FAS181" s="81"/>
      <c r="FAT181" s="81"/>
      <c r="FAU181" s="81"/>
      <c r="FAV181" s="81"/>
      <c r="FAW181" s="81"/>
      <c r="FAX181" s="81"/>
      <c r="FAY181" s="81"/>
      <c r="FAZ181" s="81"/>
      <c r="FBA181" s="81"/>
      <c r="FBB181" s="81"/>
      <c r="FBC181" s="81"/>
      <c r="FBD181" s="81"/>
      <c r="FBE181" s="81"/>
      <c r="FBF181" s="81"/>
      <c r="FBG181" s="81"/>
      <c r="FBH181" s="81"/>
      <c r="FBI181" s="81"/>
      <c r="FBJ181" s="81"/>
      <c r="FBK181" s="81"/>
      <c r="FBL181" s="81"/>
      <c r="FBM181" s="81"/>
      <c r="FBN181" s="81"/>
      <c r="FBO181" s="81"/>
      <c r="FBP181" s="81"/>
      <c r="FBQ181" s="81"/>
      <c r="FBR181" s="81"/>
      <c r="FBS181" s="81"/>
      <c r="FBT181" s="81"/>
      <c r="FBU181" s="81"/>
      <c r="FBV181" s="81"/>
      <c r="FBW181" s="81"/>
      <c r="FBX181" s="81"/>
      <c r="FBY181" s="81"/>
      <c r="FBZ181" s="81"/>
      <c r="FCA181" s="81"/>
      <c r="FCB181" s="81"/>
      <c r="FCC181" s="81"/>
      <c r="FCD181" s="81"/>
      <c r="FCE181" s="81"/>
      <c r="FCF181" s="81"/>
      <c r="FCG181" s="81"/>
      <c r="FCH181" s="81"/>
      <c r="FCI181" s="81"/>
      <c r="FCJ181" s="81"/>
      <c r="FCK181" s="81"/>
      <c r="FCL181" s="81"/>
      <c r="FCM181" s="81"/>
      <c r="FCN181" s="81"/>
      <c r="FCO181" s="81"/>
      <c r="FCP181" s="81"/>
      <c r="FCQ181" s="81"/>
      <c r="FCR181" s="81"/>
      <c r="FCS181" s="81"/>
      <c r="FCT181" s="81"/>
      <c r="FCU181" s="81"/>
      <c r="FCV181" s="81"/>
      <c r="FCW181" s="81"/>
      <c r="FCX181" s="81"/>
      <c r="FCY181" s="81"/>
      <c r="FCZ181" s="81"/>
      <c r="FDA181" s="81"/>
      <c r="FDB181" s="81"/>
      <c r="FDC181" s="81"/>
      <c r="FDD181" s="81"/>
      <c r="FDE181" s="81"/>
      <c r="FDF181" s="81"/>
      <c r="FDG181" s="81"/>
      <c r="FDH181" s="81"/>
      <c r="FDI181" s="81"/>
      <c r="FDJ181" s="81"/>
      <c r="FDK181" s="81"/>
      <c r="FDL181" s="81"/>
      <c r="FDM181" s="81"/>
      <c r="FDN181" s="81"/>
      <c r="FDO181" s="81"/>
      <c r="FDP181" s="81"/>
      <c r="FDQ181" s="81"/>
      <c r="FDR181" s="81"/>
      <c r="FDS181" s="81"/>
      <c r="FDT181" s="81"/>
      <c r="FDU181" s="81"/>
      <c r="FDV181" s="81"/>
      <c r="FDW181" s="81"/>
      <c r="FDX181" s="81"/>
      <c r="FDY181" s="81"/>
      <c r="FDZ181" s="81"/>
      <c r="FEA181" s="81"/>
      <c r="FEB181" s="81"/>
      <c r="FEC181" s="81"/>
      <c r="FED181" s="81"/>
      <c r="FEE181" s="81"/>
      <c r="FEF181" s="81"/>
      <c r="FEG181" s="81"/>
      <c r="FEH181" s="81"/>
      <c r="FEI181" s="81"/>
      <c r="FEJ181" s="81"/>
      <c r="FEK181" s="81"/>
      <c r="FEL181" s="81"/>
      <c r="FEM181" s="81"/>
      <c r="FEN181" s="81"/>
      <c r="FEO181" s="81"/>
      <c r="FEP181" s="81"/>
      <c r="FEQ181" s="81"/>
      <c r="FER181" s="81"/>
      <c r="FES181" s="81"/>
      <c r="FET181" s="81"/>
      <c r="FEU181" s="81"/>
      <c r="FEV181" s="81"/>
      <c r="FEW181" s="81"/>
      <c r="FEX181" s="81"/>
      <c r="FEY181" s="81"/>
      <c r="FEZ181" s="81"/>
      <c r="FFA181" s="81"/>
      <c r="FFB181" s="81"/>
      <c r="FFC181" s="81"/>
      <c r="FFD181" s="81"/>
      <c r="FFE181" s="81"/>
      <c r="FFF181" s="81"/>
      <c r="FFG181" s="81"/>
      <c r="FFH181" s="81"/>
      <c r="FFI181" s="81"/>
      <c r="FFJ181" s="81"/>
      <c r="FFK181" s="81"/>
      <c r="FFL181" s="81"/>
      <c r="FFM181" s="81"/>
      <c r="FFN181" s="81"/>
      <c r="FFO181" s="81"/>
      <c r="FFP181" s="81"/>
      <c r="FFQ181" s="81"/>
      <c r="FFR181" s="81"/>
      <c r="FFS181" s="81"/>
      <c r="FFT181" s="81"/>
      <c r="FFU181" s="81"/>
      <c r="FFV181" s="81"/>
      <c r="FFW181" s="81"/>
      <c r="FFX181" s="81"/>
      <c r="FFY181" s="81"/>
      <c r="FFZ181" s="81"/>
      <c r="FGA181" s="81"/>
      <c r="FGB181" s="81"/>
      <c r="FGC181" s="81"/>
      <c r="FGD181" s="81"/>
      <c r="FGE181" s="81"/>
      <c r="FGF181" s="81"/>
      <c r="FGG181" s="81"/>
      <c r="FGH181" s="81"/>
      <c r="FGI181" s="81"/>
      <c r="FGJ181" s="81"/>
      <c r="FGK181" s="81"/>
      <c r="FGL181" s="81"/>
      <c r="FGM181" s="81"/>
      <c r="FGN181" s="81"/>
      <c r="FGO181" s="81"/>
      <c r="FGP181" s="81"/>
      <c r="FGQ181" s="81"/>
      <c r="FGR181" s="81"/>
      <c r="FGS181" s="81"/>
      <c r="FGT181" s="81"/>
      <c r="FGU181" s="81"/>
      <c r="FGV181" s="81"/>
      <c r="FGW181" s="81"/>
      <c r="FGX181" s="81"/>
      <c r="FGY181" s="81"/>
      <c r="FGZ181" s="81"/>
      <c r="FHA181" s="81"/>
      <c r="FHB181" s="81"/>
      <c r="FHC181" s="81"/>
      <c r="FHD181" s="81"/>
      <c r="FHE181" s="81"/>
      <c r="FHF181" s="81"/>
      <c r="FHG181" s="81"/>
      <c r="FHH181" s="81"/>
      <c r="FHI181" s="81"/>
      <c r="FHJ181" s="81"/>
      <c r="FHK181" s="81"/>
      <c r="FHL181" s="81"/>
      <c r="FHM181" s="81"/>
      <c r="FHN181" s="81"/>
      <c r="FHO181" s="81"/>
      <c r="FHP181" s="81"/>
      <c r="FHQ181" s="81"/>
      <c r="FHR181" s="81"/>
      <c r="FHS181" s="81"/>
      <c r="FHT181" s="81"/>
      <c r="FHU181" s="81"/>
      <c r="FHV181" s="81"/>
      <c r="FHW181" s="81"/>
      <c r="FHX181" s="81"/>
      <c r="FHY181" s="81"/>
      <c r="FHZ181" s="81"/>
      <c r="FIA181" s="81"/>
      <c r="FIB181" s="81"/>
      <c r="FIC181" s="81"/>
      <c r="FID181" s="81"/>
      <c r="FIE181" s="81"/>
      <c r="FIF181" s="81"/>
      <c r="FIG181" s="81"/>
      <c r="FIH181" s="81"/>
      <c r="FII181" s="81"/>
      <c r="FIJ181" s="81"/>
      <c r="FIK181" s="81"/>
      <c r="FIL181" s="81"/>
      <c r="FIM181" s="81"/>
      <c r="FIN181" s="81"/>
      <c r="FIO181" s="81"/>
      <c r="FIP181" s="81"/>
      <c r="FIQ181" s="81"/>
      <c r="FIR181" s="81"/>
      <c r="FIS181" s="81"/>
      <c r="FIT181" s="81"/>
      <c r="FIU181" s="81"/>
      <c r="FIV181" s="81"/>
      <c r="FIW181" s="81"/>
      <c r="FIX181" s="81"/>
      <c r="FIY181" s="81"/>
      <c r="FIZ181" s="81"/>
      <c r="FJA181" s="81"/>
      <c r="FJB181" s="81"/>
      <c r="FJC181" s="81"/>
      <c r="FJD181" s="81"/>
      <c r="FJE181" s="81"/>
      <c r="FJF181" s="81"/>
      <c r="FJG181" s="81"/>
      <c r="FJH181" s="81"/>
      <c r="FJI181" s="81"/>
      <c r="FJJ181" s="81"/>
      <c r="FJK181" s="81"/>
      <c r="FJL181" s="81"/>
      <c r="FJM181" s="81"/>
      <c r="FJN181" s="81"/>
      <c r="FJO181" s="81"/>
      <c r="FJP181" s="81"/>
      <c r="FJQ181" s="81"/>
      <c r="FJR181" s="81"/>
      <c r="FJS181" s="81"/>
      <c r="FJT181" s="81"/>
      <c r="FJU181" s="81"/>
      <c r="FJV181" s="81"/>
      <c r="FJW181" s="81"/>
      <c r="FJX181" s="81"/>
      <c r="FJY181" s="81"/>
      <c r="FJZ181" s="81"/>
      <c r="FKA181" s="81"/>
      <c r="FKB181" s="81"/>
      <c r="FKC181" s="81"/>
      <c r="FKD181" s="81"/>
      <c r="FKE181" s="81"/>
      <c r="FKF181" s="81"/>
      <c r="FKG181" s="81"/>
      <c r="FKH181" s="81"/>
      <c r="FKI181" s="81"/>
      <c r="FKJ181" s="81"/>
      <c r="FKK181" s="81"/>
      <c r="FKL181" s="81"/>
      <c r="FKM181" s="81"/>
      <c r="FKN181" s="81"/>
      <c r="FKO181" s="81"/>
      <c r="FKP181" s="81"/>
      <c r="FKQ181" s="81"/>
      <c r="FKR181" s="81"/>
      <c r="FKS181" s="81"/>
      <c r="FKT181" s="81"/>
      <c r="FKU181" s="81"/>
      <c r="FKV181" s="81"/>
      <c r="FKW181" s="81"/>
      <c r="FKX181" s="81"/>
      <c r="FKY181" s="81"/>
      <c r="FKZ181" s="81"/>
      <c r="FLA181" s="81"/>
      <c r="FLB181" s="81"/>
      <c r="FLC181" s="81"/>
      <c r="FLD181" s="81"/>
      <c r="FLE181" s="81"/>
      <c r="FLF181" s="81"/>
      <c r="FLG181" s="81"/>
      <c r="FLH181" s="81"/>
      <c r="FLI181" s="81"/>
      <c r="FLJ181" s="81"/>
      <c r="FLK181" s="81"/>
      <c r="FLL181" s="81"/>
      <c r="FLM181" s="81"/>
      <c r="FLN181" s="81"/>
      <c r="FLO181" s="81"/>
      <c r="FLP181" s="81"/>
      <c r="FLQ181" s="81"/>
      <c r="FLR181" s="81"/>
      <c r="FLS181" s="81"/>
      <c r="FLT181" s="81"/>
      <c r="FLU181" s="81"/>
      <c r="FLV181" s="81"/>
      <c r="FLW181" s="81"/>
      <c r="FLX181" s="81"/>
      <c r="FLY181" s="81"/>
      <c r="FLZ181" s="81"/>
      <c r="FMA181" s="81"/>
      <c r="FMB181" s="81"/>
      <c r="FMC181" s="81"/>
      <c r="FMD181" s="81"/>
      <c r="FME181" s="81"/>
      <c r="FMF181" s="81"/>
      <c r="FMG181" s="81"/>
      <c r="FMH181" s="81"/>
      <c r="FMI181" s="81"/>
      <c r="FMJ181" s="81"/>
      <c r="FMK181" s="81"/>
      <c r="FML181" s="81"/>
      <c r="FMM181" s="81"/>
      <c r="FMN181" s="81"/>
      <c r="FMO181" s="81"/>
      <c r="FMP181" s="81"/>
      <c r="FMQ181" s="81"/>
      <c r="FMR181" s="81"/>
      <c r="FMS181" s="81"/>
      <c r="FMT181" s="81"/>
      <c r="FMU181" s="81"/>
      <c r="FMV181" s="81"/>
      <c r="FMW181" s="81"/>
      <c r="FMX181" s="81"/>
      <c r="FMY181" s="81"/>
      <c r="FMZ181" s="81"/>
      <c r="FNA181" s="81"/>
      <c r="FNB181" s="81"/>
      <c r="FNC181" s="81"/>
      <c r="FND181" s="81"/>
      <c r="FNE181" s="81"/>
      <c r="FNF181" s="81"/>
      <c r="FNG181" s="81"/>
      <c r="FNH181" s="81"/>
      <c r="FNI181" s="81"/>
      <c r="FNJ181" s="81"/>
      <c r="FNK181" s="81"/>
      <c r="FNL181" s="81"/>
      <c r="FNM181" s="81"/>
      <c r="FNN181" s="81"/>
      <c r="FNO181" s="81"/>
      <c r="FNP181" s="81"/>
      <c r="FNQ181" s="81"/>
      <c r="FNR181" s="81"/>
      <c r="FNS181" s="81"/>
      <c r="FNT181" s="81"/>
      <c r="FNU181" s="81"/>
      <c r="FNV181" s="81"/>
      <c r="FNW181" s="81"/>
      <c r="FNX181" s="81"/>
      <c r="FNY181" s="81"/>
      <c r="FNZ181" s="81"/>
      <c r="FOA181" s="81"/>
      <c r="FOB181" s="81"/>
      <c r="FOC181" s="81"/>
      <c r="FOD181" s="81"/>
      <c r="FOE181" s="81"/>
      <c r="FOF181" s="81"/>
      <c r="FOG181" s="81"/>
      <c r="FOH181" s="81"/>
      <c r="FOI181" s="81"/>
      <c r="FOJ181" s="81"/>
      <c r="FOK181" s="81"/>
      <c r="FOL181" s="81"/>
      <c r="FOM181" s="81"/>
      <c r="FON181" s="81"/>
      <c r="FOO181" s="81"/>
      <c r="FOP181" s="81"/>
      <c r="FOQ181" s="81"/>
      <c r="FOR181" s="81"/>
      <c r="FOS181" s="81"/>
      <c r="FOT181" s="81"/>
      <c r="FOU181" s="81"/>
      <c r="FOV181" s="81"/>
      <c r="FOW181" s="81"/>
      <c r="FOX181" s="81"/>
      <c r="FOY181" s="81"/>
      <c r="FOZ181" s="81"/>
      <c r="FPA181" s="81"/>
      <c r="FPB181" s="81"/>
      <c r="FPC181" s="81"/>
      <c r="FPD181" s="81"/>
      <c r="FPE181" s="81"/>
      <c r="FPF181" s="81"/>
      <c r="FPG181" s="81"/>
      <c r="FPH181" s="81"/>
      <c r="FPI181" s="81"/>
      <c r="FPJ181" s="81"/>
      <c r="FPK181" s="81"/>
      <c r="FPL181" s="81"/>
      <c r="FPM181" s="81"/>
      <c r="FPN181" s="81"/>
      <c r="FPO181" s="81"/>
      <c r="FPP181" s="81"/>
      <c r="FPQ181" s="81"/>
      <c r="FPR181" s="81"/>
      <c r="FPS181" s="81"/>
      <c r="FPT181" s="81"/>
      <c r="FPU181" s="81"/>
      <c r="FPV181" s="81"/>
      <c r="FPW181" s="81"/>
      <c r="FPX181" s="81"/>
      <c r="FPY181" s="81"/>
      <c r="FPZ181" s="81"/>
      <c r="FQA181" s="81"/>
      <c r="FQB181" s="81"/>
      <c r="FQC181" s="81"/>
      <c r="FQD181" s="81"/>
      <c r="FQE181" s="81"/>
      <c r="FQF181" s="81"/>
      <c r="FQG181" s="81"/>
      <c r="FQH181" s="81"/>
      <c r="FQI181" s="81"/>
      <c r="FQJ181" s="81"/>
      <c r="FQK181" s="81"/>
      <c r="FQL181" s="81"/>
      <c r="FQM181" s="81"/>
      <c r="FQN181" s="81"/>
      <c r="FQO181" s="81"/>
      <c r="FQP181" s="81"/>
      <c r="FQQ181" s="81"/>
      <c r="FQR181" s="81"/>
      <c r="FQS181" s="81"/>
      <c r="FQT181" s="81"/>
      <c r="FQU181" s="81"/>
      <c r="FQV181" s="81"/>
      <c r="FQW181" s="81"/>
      <c r="FQX181" s="81"/>
      <c r="FQY181" s="81"/>
      <c r="FQZ181" s="81"/>
      <c r="FRA181" s="81"/>
      <c r="FRB181" s="81"/>
      <c r="FRC181" s="81"/>
      <c r="FRD181" s="81"/>
      <c r="FRE181" s="81"/>
      <c r="FRF181" s="81"/>
      <c r="FRG181" s="81"/>
      <c r="FRH181" s="81"/>
      <c r="FRI181" s="81"/>
      <c r="FRJ181" s="81"/>
      <c r="FRK181" s="81"/>
      <c r="FRL181" s="81"/>
      <c r="FRM181" s="81"/>
      <c r="FRN181" s="81"/>
      <c r="FRO181" s="81"/>
      <c r="FRP181" s="81"/>
      <c r="FRQ181" s="81"/>
      <c r="FRR181" s="81"/>
      <c r="FRS181" s="81"/>
      <c r="FRT181" s="81"/>
      <c r="FRU181" s="81"/>
      <c r="FRV181" s="81"/>
      <c r="FRW181" s="81"/>
      <c r="FRX181" s="81"/>
      <c r="FRY181" s="81"/>
      <c r="FRZ181" s="81"/>
      <c r="FSA181" s="81"/>
      <c r="FSB181" s="81"/>
      <c r="FSC181" s="81"/>
      <c r="FSD181" s="81"/>
      <c r="FSE181" s="81"/>
      <c r="FSF181" s="81"/>
      <c r="FSG181" s="81"/>
      <c r="FSH181" s="81"/>
      <c r="FSI181" s="81"/>
      <c r="FSJ181" s="81"/>
      <c r="FSK181" s="81"/>
      <c r="FSL181" s="81"/>
      <c r="FSM181" s="81"/>
      <c r="FSN181" s="81"/>
      <c r="FSO181" s="81"/>
      <c r="FSP181" s="81"/>
      <c r="FSQ181" s="81"/>
      <c r="FSR181" s="81"/>
      <c r="FSS181" s="81"/>
      <c r="FST181" s="81"/>
      <c r="FSU181" s="81"/>
      <c r="FSV181" s="81"/>
      <c r="FSW181" s="81"/>
      <c r="FSX181" s="81"/>
      <c r="FSY181" s="81"/>
      <c r="FSZ181" s="81"/>
      <c r="FTA181" s="81"/>
      <c r="FTB181" s="81"/>
      <c r="FTC181" s="81"/>
      <c r="FTD181" s="81"/>
      <c r="FTE181" s="81"/>
      <c r="FTF181" s="81"/>
      <c r="FTG181" s="81"/>
      <c r="FTH181" s="81"/>
      <c r="FTI181" s="81"/>
      <c r="FTJ181" s="81"/>
      <c r="FTK181" s="81"/>
      <c r="FTL181" s="81"/>
      <c r="FTM181" s="81"/>
      <c r="FTN181" s="81"/>
      <c r="FTO181" s="81"/>
      <c r="FTP181" s="81"/>
      <c r="FTQ181" s="81"/>
      <c r="FTR181" s="81"/>
      <c r="FTS181" s="81"/>
      <c r="FTT181" s="81"/>
      <c r="FTU181" s="81"/>
      <c r="FTV181" s="81"/>
      <c r="FTW181" s="81"/>
      <c r="FTX181" s="81"/>
      <c r="FTY181" s="81"/>
      <c r="FTZ181" s="81"/>
      <c r="FUA181" s="81"/>
      <c r="FUB181" s="81"/>
      <c r="FUC181" s="81"/>
      <c r="FUD181" s="81"/>
      <c r="FUE181" s="81"/>
      <c r="FUF181" s="81"/>
      <c r="FUG181" s="81"/>
      <c r="FUH181" s="81"/>
      <c r="FUI181" s="81"/>
      <c r="FUJ181" s="81"/>
      <c r="FUK181" s="81"/>
      <c r="FUL181" s="81"/>
      <c r="FUM181" s="81"/>
      <c r="FUN181" s="81"/>
      <c r="FUO181" s="81"/>
      <c r="FUP181" s="81"/>
      <c r="FUQ181" s="81"/>
      <c r="FUR181" s="81"/>
      <c r="FUS181" s="81"/>
      <c r="FUT181" s="81"/>
      <c r="FUU181" s="81"/>
      <c r="FUV181" s="81"/>
      <c r="FUW181" s="81"/>
      <c r="FUX181" s="81"/>
      <c r="FUY181" s="81"/>
      <c r="FUZ181" s="81"/>
      <c r="FVA181" s="81"/>
      <c r="FVB181" s="81"/>
      <c r="FVC181" s="81"/>
      <c r="FVD181" s="81"/>
      <c r="FVE181" s="81"/>
      <c r="FVF181" s="81"/>
      <c r="FVG181" s="81"/>
      <c r="FVH181" s="81"/>
      <c r="FVI181" s="81"/>
      <c r="FVJ181" s="81"/>
      <c r="FVK181" s="81"/>
      <c r="FVL181" s="81"/>
      <c r="FVM181" s="81"/>
      <c r="FVN181" s="81"/>
      <c r="FVO181" s="81"/>
      <c r="FVP181" s="81"/>
      <c r="FVQ181" s="81"/>
      <c r="FVR181" s="81"/>
      <c r="FVS181" s="81"/>
      <c r="FVT181" s="81"/>
      <c r="FVU181" s="81"/>
      <c r="FVV181" s="81"/>
      <c r="FVW181" s="81"/>
      <c r="FVX181" s="81"/>
      <c r="FVY181" s="81"/>
      <c r="FVZ181" s="81"/>
      <c r="FWA181" s="81"/>
      <c r="FWB181" s="81"/>
      <c r="FWC181" s="81"/>
      <c r="FWD181" s="81"/>
      <c r="FWE181" s="81"/>
      <c r="FWF181" s="81"/>
      <c r="FWG181" s="81"/>
      <c r="FWH181" s="81"/>
      <c r="FWI181" s="81"/>
      <c r="FWJ181" s="81"/>
      <c r="FWK181" s="81"/>
      <c r="FWL181" s="81"/>
      <c r="FWM181" s="81"/>
      <c r="FWN181" s="81"/>
      <c r="FWO181" s="81"/>
      <c r="FWP181" s="81"/>
      <c r="FWQ181" s="81"/>
      <c r="FWR181" s="81"/>
      <c r="FWS181" s="81"/>
      <c r="FWT181" s="81"/>
      <c r="FWU181" s="81"/>
      <c r="FWV181" s="81"/>
      <c r="FWW181" s="81"/>
      <c r="FWX181" s="81"/>
      <c r="FWY181" s="81"/>
      <c r="FWZ181" s="81"/>
      <c r="FXA181" s="81"/>
      <c r="FXB181" s="81"/>
      <c r="FXC181" s="81"/>
      <c r="FXD181" s="81"/>
      <c r="FXE181" s="81"/>
      <c r="FXF181" s="81"/>
      <c r="FXG181" s="81"/>
      <c r="FXH181" s="81"/>
      <c r="FXI181" s="81"/>
      <c r="FXJ181" s="81"/>
      <c r="FXK181" s="81"/>
      <c r="FXL181" s="81"/>
      <c r="FXM181" s="81"/>
      <c r="FXN181" s="81"/>
      <c r="FXO181" s="81"/>
      <c r="FXP181" s="81"/>
      <c r="FXQ181" s="81"/>
      <c r="FXR181" s="81"/>
      <c r="FXS181" s="81"/>
      <c r="FXT181" s="81"/>
      <c r="FXU181" s="81"/>
      <c r="FXV181" s="81"/>
      <c r="FXW181" s="81"/>
      <c r="FXX181" s="81"/>
      <c r="FXY181" s="81"/>
      <c r="FXZ181" s="81"/>
      <c r="FYA181" s="81"/>
      <c r="FYB181" s="81"/>
      <c r="FYC181" s="81"/>
      <c r="FYD181" s="81"/>
      <c r="FYE181" s="81"/>
      <c r="FYF181" s="81"/>
      <c r="FYG181" s="81"/>
      <c r="FYH181" s="81"/>
      <c r="FYI181" s="81"/>
      <c r="FYJ181" s="81"/>
      <c r="FYK181" s="81"/>
      <c r="FYL181" s="81"/>
      <c r="FYM181" s="81"/>
      <c r="FYN181" s="81"/>
      <c r="FYO181" s="81"/>
      <c r="FYP181" s="81"/>
      <c r="FYQ181" s="81"/>
      <c r="FYR181" s="81"/>
      <c r="FYS181" s="81"/>
      <c r="FYT181" s="81"/>
      <c r="FYU181" s="81"/>
      <c r="FYV181" s="81"/>
      <c r="FYW181" s="81"/>
      <c r="FYX181" s="81"/>
      <c r="FYY181" s="81"/>
      <c r="FYZ181" s="81"/>
      <c r="FZA181" s="81"/>
      <c r="FZB181" s="81"/>
      <c r="FZC181" s="81"/>
      <c r="FZD181" s="81"/>
      <c r="FZE181" s="81"/>
      <c r="FZF181" s="81"/>
      <c r="FZG181" s="81"/>
      <c r="FZH181" s="81"/>
      <c r="FZI181" s="81"/>
      <c r="FZJ181" s="81"/>
      <c r="FZK181" s="81"/>
      <c r="FZL181" s="81"/>
      <c r="FZM181" s="81"/>
      <c r="FZN181" s="81"/>
      <c r="FZO181" s="81"/>
      <c r="FZP181" s="81"/>
      <c r="FZQ181" s="81"/>
      <c r="FZR181" s="81"/>
      <c r="FZS181" s="81"/>
      <c r="FZT181" s="81"/>
      <c r="FZU181" s="81"/>
      <c r="FZV181" s="81"/>
      <c r="FZW181" s="81"/>
      <c r="FZX181" s="81"/>
      <c r="FZY181" s="81"/>
      <c r="FZZ181" s="81"/>
      <c r="GAA181" s="81"/>
      <c r="GAB181" s="81"/>
      <c r="GAC181" s="81"/>
      <c r="GAD181" s="81"/>
      <c r="GAE181" s="81"/>
      <c r="GAF181" s="81"/>
      <c r="GAG181" s="81"/>
      <c r="GAH181" s="81"/>
      <c r="GAI181" s="81"/>
      <c r="GAJ181" s="81"/>
      <c r="GAK181" s="81"/>
      <c r="GAL181" s="81"/>
      <c r="GAM181" s="81"/>
      <c r="GAN181" s="81"/>
      <c r="GAO181" s="81"/>
      <c r="GAP181" s="81"/>
      <c r="GAQ181" s="81"/>
      <c r="GAR181" s="81"/>
      <c r="GAS181" s="81"/>
      <c r="GAT181" s="81"/>
      <c r="GAU181" s="81"/>
      <c r="GAV181" s="81"/>
      <c r="GAW181" s="81"/>
      <c r="GAX181" s="81"/>
      <c r="GAY181" s="81"/>
      <c r="GAZ181" s="81"/>
      <c r="GBA181" s="81"/>
      <c r="GBB181" s="81"/>
      <c r="GBC181" s="81"/>
      <c r="GBD181" s="81"/>
      <c r="GBE181" s="81"/>
      <c r="GBF181" s="81"/>
      <c r="GBG181" s="81"/>
      <c r="GBH181" s="81"/>
      <c r="GBI181" s="81"/>
      <c r="GBJ181" s="81"/>
      <c r="GBK181" s="81"/>
      <c r="GBL181" s="81"/>
      <c r="GBM181" s="81"/>
      <c r="GBN181" s="81"/>
      <c r="GBO181" s="81"/>
      <c r="GBP181" s="81"/>
      <c r="GBQ181" s="81"/>
      <c r="GBR181" s="81"/>
      <c r="GBS181" s="81"/>
      <c r="GBT181" s="81"/>
      <c r="GBU181" s="81"/>
      <c r="GBV181" s="81"/>
      <c r="GBW181" s="81"/>
      <c r="GBX181" s="81"/>
      <c r="GBY181" s="81"/>
      <c r="GBZ181" s="81"/>
      <c r="GCA181" s="81"/>
      <c r="GCB181" s="81"/>
      <c r="GCC181" s="81"/>
      <c r="GCD181" s="81"/>
      <c r="GCE181" s="81"/>
      <c r="GCF181" s="81"/>
      <c r="GCG181" s="81"/>
      <c r="GCH181" s="81"/>
      <c r="GCI181" s="81"/>
      <c r="GCJ181" s="81"/>
      <c r="GCK181" s="81"/>
      <c r="GCL181" s="81"/>
      <c r="GCM181" s="81"/>
      <c r="GCN181" s="81"/>
      <c r="GCO181" s="81"/>
      <c r="GCP181" s="81"/>
      <c r="GCQ181" s="81"/>
      <c r="GCR181" s="81"/>
      <c r="GCS181" s="81"/>
      <c r="GCT181" s="81"/>
      <c r="GCU181" s="81"/>
      <c r="GCV181" s="81"/>
      <c r="GCW181" s="81"/>
      <c r="GCX181" s="81"/>
      <c r="GCY181" s="81"/>
      <c r="GCZ181" s="81"/>
      <c r="GDA181" s="81"/>
      <c r="GDB181" s="81"/>
      <c r="GDC181" s="81"/>
      <c r="GDD181" s="81"/>
      <c r="GDE181" s="81"/>
      <c r="GDF181" s="81"/>
      <c r="GDG181" s="81"/>
      <c r="GDH181" s="81"/>
      <c r="GDI181" s="81"/>
      <c r="GDJ181" s="81"/>
      <c r="GDK181" s="81"/>
      <c r="GDL181" s="81"/>
      <c r="GDM181" s="81"/>
      <c r="GDN181" s="81"/>
      <c r="GDO181" s="81"/>
      <c r="GDP181" s="81"/>
      <c r="GDQ181" s="81"/>
      <c r="GDR181" s="81"/>
      <c r="GDS181" s="81"/>
      <c r="GDT181" s="81"/>
      <c r="GDU181" s="81"/>
      <c r="GDV181" s="81"/>
      <c r="GDW181" s="81"/>
      <c r="GDX181" s="81"/>
      <c r="GDY181" s="81"/>
      <c r="GDZ181" s="81"/>
      <c r="GEA181" s="81"/>
      <c r="GEB181" s="81"/>
      <c r="GEC181" s="81"/>
      <c r="GED181" s="81"/>
      <c r="GEE181" s="81"/>
      <c r="GEF181" s="81"/>
      <c r="GEG181" s="81"/>
      <c r="GEH181" s="81"/>
      <c r="GEI181" s="81"/>
      <c r="GEJ181" s="81"/>
      <c r="GEK181" s="81"/>
      <c r="GEL181" s="81"/>
      <c r="GEM181" s="81"/>
      <c r="GEN181" s="81"/>
      <c r="GEO181" s="81"/>
      <c r="GEP181" s="81"/>
      <c r="GEQ181" s="81"/>
      <c r="GER181" s="81"/>
      <c r="GES181" s="81"/>
      <c r="GET181" s="81"/>
      <c r="GEU181" s="81"/>
      <c r="GEV181" s="81"/>
      <c r="GEW181" s="81"/>
      <c r="GEX181" s="81"/>
      <c r="GEY181" s="81"/>
      <c r="GEZ181" s="81"/>
      <c r="GFA181" s="81"/>
      <c r="GFB181" s="81"/>
      <c r="GFC181" s="81"/>
      <c r="GFD181" s="81"/>
      <c r="GFE181" s="81"/>
      <c r="GFF181" s="81"/>
      <c r="GFG181" s="81"/>
      <c r="GFH181" s="81"/>
      <c r="GFI181" s="81"/>
      <c r="GFJ181" s="81"/>
      <c r="GFK181" s="81"/>
      <c r="GFL181" s="81"/>
      <c r="GFM181" s="81"/>
      <c r="GFN181" s="81"/>
      <c r="GFO181" s="81"/>
      <c r="GFP181" s="81"/>
      <c r="GFQ181" s="81"/>
      <c r="GFR181" s="81"/>
      <c r="GFS181" s="81"/>
      <c r="GFT181" s="81"/>
      <c r="GFU181" s="81"/>
      <c r="GFV181" s="81"/>
      <c r="GFW181" s="81"/>
      <c r="GFX181" s="81"/>
      <c r="GFY181" s="81"/>
      <c r="GFZ181" s="81"/>
      <c r="GGA181" s="81"/>
      <c r="GGB181" s="81"/>
      <c r="GGC181" s="81"/>
      <c r="GGD181" s="81"/>
      <c r="GGE181" s="81"/>
      <c r="GGF181" s="81"/>
      <c r="GGG181" s="81"/>
      <c r="GGH181" s="81"/>
      <c r="GGI181" s="81"/>
      <c r="GGJ181" s="81"/>
      <c r="GGK181" s="81"/>
      <c r="GGL181" s="81"/>
      <c r="GGM181" s="81"/>
      <c r="GGN181" s="81"/>
      <c r="GGO181" s="81"/>
      <c r="GGP181" s="81"/>
      <c r="GGQ181" s="81"/>
      <c r="GGR181" s="81"/>
      <c r="GGS181" s="81"/>
      <c r="GGT181" s="81"/>
      <c r="GGU181" s="81"/>
      <c r="GGV181" s="81"/>
      <c r="GGW181" s="81"/>
      <c r="GGX181" s="81"/>
      <c r="GGY181" s="81"/>
      <c r="GGZ181" s="81"/>
      <c r="GHA181" s="81"/>
      <c r="GHB181" s="81"/>
      <c r="GHC181" s="81"/>
      <c r="GHD181" s="81"/>
      <c r="GHE181" s="81"/>
      <c r="GHF181" s="81"/>
      <c r="GHG181" s="81"/>
      <c r="GHH181" s="81"/>
      <c r="GHI181" s="81"/>
      <c r="GHJ181" s="81"/>
      <c r="GHK181" s="81"/>
      <c r="GHL181" s="81"/>
      <c r="GHM181" s="81"/>
      <c r="GHN181" s="81"/>
      <c r="GHO181" s="81"/>
      <c r="GHP181" s="81"/>
      <c r="GHQ181" s="81"/>
      <c r="GHR181" s="81"/>
      <c r="GHS181" s="81"/>
      <c r="GHT181" s="81"/>
      <c r="GHU181" s="81"/>
      <c r="GHV181" s="81"/>
      <c r="GHW181" s="81"/>
      <c r="GHX181" s="81"/>
      <c r="GHY181" s="81"/>
      <c r="GHZ181" s="81"/>
      <c r="GIA181" s="81"/>
      <c r="GIB181" s="81"/>
      <c r="GIC181" s="81"/>
      <c r="GID181" s="81"/>
      <c r="GIE181" s="81"/>
      <c r="GIF181" s="81"/>
      <c r="GIG181" s="81"/>
      <c r="GIH181" s="81"/>
      <c r="GII181" s="81"/>
      <c r="GIJ181" s="81"/>
      <c r="GIK181" s="81"/>
      <c r="GIL181" s="81"/>
      <c r="GIM181" s="81"/>
      <c r="GIN181" s="81"/>
      <c r="GIO181" s="81"/>
      <c r="GIP181" s="81"/>
      <c r="GIQ181" s="81"/>
      <c r="GIR181" s="81"/>
      <c r="GIS181" s="81"/>
      <c r="GIT181" s="81"/>
      <c r="GIU181" s="81"/>
      <c r="GIV181" s="81"/>
      <c r="GIW181" s="81"/>
      <c r="GIX181" s="81"/>
      <c r="GIY181" s="81"/>
      <c r="GIZ181" s="81"/>
      <c r="GJA181" s="81"/>
      <c r="GJB181" s="81"/>
      <c r="GJC181" s="81"/>
      <c r="GJD181" s="81"/>
      <c r="GJE181" s="81"/>
      <c r="GJF181" s="81"/>
      <c r="GJG181" s="81"/>
      <c r="GJH181" s="81"/>
      <c r="GJI181" s="81"/>
      <c r="GJJ181" s="81"/>
      <c r="GJK181" s="81"/>
      <c r="GJL181" s="81"/>
      <c r="GJM181" s="81"/>
      <c r="GJN181" s="81"/>
      <c r="GJO181" s="81"/>
      <c r="GJP181" s="81"/>
      <c r="GJQ181" s="81"/>
      <c r="GJR181" s="81"/>
      <c r="GJS181" s="81"/>
      <c r="GJT181" s="81"/>
      <c r="GJU181" s="81"/>
      <c r="GJV181" s="81"/>
      <c r="GJW181" s="81"/>
      <c r="GJX181" s="81"/>
      <c r="GJY181" s="81"/>
      <c r="GJZ181" s="81"/>
      <c r="GKA181" s="81"/>
      <c r="GKB181" s="81"/>
      <c r="GKC181" s="81"/>
      <c r="GKD181" s="81"/>
      <c r="GKE181" s="81"/>
      <c r="GKF181" s="81"/>
      <c r="GKG181" s="81"/>
      <c r="GKH181" s="81"/>
      <c r="GKI181" s="81"/>
      <c r="GKJ181" s="81"/>
      <c r="GKK181" s="81"/>
      <c r="GKL181" s="81"/>
      <c r="GKM181" s="81"/>
      <c r="GKN181" s="81"/>
      <c r="GKO181" s="81"/>
      <c r="GKP181" s="81"/>
      <c r="GKQ181" s="81"/>
      <c r="GKR181" s="81"/>
      <c r="GKS181" s="81"/>
      <c r="GKT181" s="81"/>
      <c r="GKU181" s="81"/>
      <c r="GKV181" s="81"/>
      <c r="GKW181" s="81"/>
      <c r="GKX181" s="81"/>
      <c r="GKY181" s="81"/>
      <c r="GKZ181" s="81"/>
      <c r="GLA181" s="81"/>
      <c r="GLB181" s="81"/>
      <c r="GLC181" s="81"/>
      <c r="GLD181" s="81"/>
      <c r="GLE181" s="81"/>
      <c r="GLF181" s="81"/>
      <c r="GLG181" s="81"/>
      <c r="GLH181" s="81"/>
      <c r="GLI181" s="81"/>
      <c r="GLJ181" s="81"/>
      <c r="GLK181" s="81"/>
      <c r="GLL181" s="81"/>
      <c r="GLM181" s="81"/>
      <c r="GLN181" s="81"/>
      <c r="GLO181" s="81"/>
      <c r="GLP181" s="81"/>
      <c r="GLQ181" s="81"/>
      <c r="GLR181" s="81"/>
      <c r="GLS181" s="81"/>
      <c r="GLT181" s="81"/>
      <c r="GLU181" s="81"/>
      <c r="GLV181" s="81"/>
      <c r="GLW181" s="81"/>
      <c r="GLX181" s="81"/>
      <c r="GLY181" s="81"/>
      <c r="GLZ181" s="81"/>
      <c r="GMA181" s="81"/>
      <c r="GMB181" s="81"/>
      <c r="GMC181" s="81"/>
      <c r="GMD181" s="81"/>
      <c r="GME181" s="81"/>
      <c r="GMF181" s="81"/>
      <c r="GMG181" s="81"/>
      <c r="GMH181" s="81"/>
      <c r="GMI181" s="81"/>
      <c r="GMJ181" s="81"/>
      <c r="GMK181" s="81"/>
      <c r="GML181" s="81"/>
      <c r="GMM181" s="81"/>
      <c r="GMN181" s="81"/>
      <c r="GMO181" s="81"/>
      <c r="GMP181" s="81"/>
      <c r="GMQ181" s="81"/>
      <c r="GMR181" s="81"/>
      <c r="GMS181" s="81"/>
      <c r="GMT181" s="81"/>
      <c r="GMU181" s="81"/>
      <c r="GMV181" s="81"/>
      <c r="GMW181" s="81"/>
      <c r="GMX181" s="81"/>
      <c r="GMY181" s="81"/>
      <c r="GMZ181" s="81"/>
      <c r="GNA181" s="81"/>
      <c r="GNB181" s="81"/>
      <c r="GNC181" s="81"/>
      <c r="GND181" s="81"/>
      <c r="GNE181" s="81"/>
      <c r="GNF181" s="81"/>
      <c r="GNG181" s="81"/>
      <c r="GNH181" s="81"/>
      <c r="GNI181" s="81"/>
      <c r="GNJ181" s="81"/>
      <c r="GNK181" s="81"/>
      <c r="GNL181" s="81"/>
      <c r="GNM181" s="81"/>
      <c r="GNN181" s="81"/>
      <c r="GNO181" s="81"/>
      <c r="GNP181" s="81"/>
      <c r="GNQ181" s="81"/>
      <c r="GNR181" s="81"/>
      <c r="GNS181" s="81"/>
      <c r="GNT181" s="81"/>
      <c r="GNU181" s="81"/>
      <c r="GNV181" s="81"/>
      <c r="GNW181" s="81"/>
      <c r="GNX181" s="81"/>
      <c r="GNY181" s="81"/>
      <c r="GNZ181" s="81"/>
      <c r="GOA181" s="81"/>
      <c r="GOB181" s="81"/>
      <c r="GOC181" s="81"/>
      <c r="GOD181" s="81"/>
      <c r="GOE181" s="81"/>
      <c r="GOF181" s="81"/>
      <c r="GOG181" s="81"/>
      <c r="GOH181" s="81"/>
      <c r="GOI181" s="81"/>
      <c r="GOJ181" s="81"/>
      <c r="GOK181" s="81"/>
      <c r="GOL181" s="81"/>
      <c r="GOM181" s="81"/>
      <c r="GON181" s="81"/>
      <c r="GOO181" s="81"/>
      <c r="GOP181" s="81"/>
      <c r="GOQ181" s="81"/>
      <c r="GOR181" s="81"/>
      <c r="GOS181" s="81"/>
      <c r="GOT181" s="81"/>
      <c r="GOU181" s="81"/>
      <c r="GOV181" s="81"/>
      <c r="GOW181" s="81"/>
      <c r="GOX181" s="81"/>
      <c r="GOY181" s="81"/>
      <c r="GOZ181" s="81"/>
      <c r="GPA181" s="81"/>
      <c r="GPB181" s="81"/>
      <c r="GPC181" s="81"/>
      <c r="GPD181" s="81"/>
      <c r="GPE181" s="81"/>
      <c r="GPF181" s="81"/>
      <c r="GPG181" s="81"/>
      <c r="GPH181" s="81"/>
      <c r="GPI181" s="81"/>
      <c r="GPJ181" s="81"/>
      <c r="GPK181" s="81"/>
      <c r="GPL181" s="81"/>
      <c r="GPM181" s="81"/>
      <c r="GPN181" s="81"/>
      <c r="GPO181" s="81"/>
      <c r="GPP181" s="81"/>
      <c r="GPQ181" s="81"/>
      <c r="GPR181" s="81"/>
      <c r="GPS181" s="81"/>
      <c r="GPT181" s="81"/>
      <c r="GPU181" s="81"/>
      <c r="GPV181" s="81"/>
      <c r="GPW181" s="81"/>
      <c r="GPX181" s="81"/>
      <c r="GPY181" s="81"/>
      <c r="GPZ181" s="81"/>
      <c r="GQA181" s="81"/>
      <c r="GQB181" s="81"/>
      <c r="GQC181" s="81"/>
      <c r="GQD181" s="81"/>
      <c r="GQE181" s="81"/>
      <c r="GQF181" s="81"/>
      <c r="GQG181" s="81"/>
      <c r="GQH181" s="81"/>
      <c r="GQI181" s="81"/>
      <c r="GQJ181" s="81"/>
      <c r="GQK181" s="81"/>
      <c r="GQL181" s="81"/>
      <c r="GQM181" s="81"/>
      <c r="GQN181" s="81"/>
      <c r="GQO181" s="81"/>
      <c r="GQP181" s="81"/>
      <c r="GQQ181" s="81"/>
      <c r="GQR181" s="81"/>
      <c r="GQS181" s="81"/>
      <c r="GQT181" s="81"/>
      <c r="GQU181" s="81"/>
      <c r="GQV181" s="81"/>
      <c r="GQW181" s="81"/>
      <c r="GQX181" s="81"/>
      <c r="GQY181" s="81"/>
      <c r="GQZ181" s="81"/>
      <c r="GRA181" s="81"/>
      <c r="GRB181" s="81"/>
      <c r="GRC181" s="81"/>
      <c r="GRD181" s="81"/>
      <c r="GRE181" s="81"/>
      <c r="GRF181" s="81"/>
      <c r="GRG181" s="81"/>
      <c r="GRH181" s="81"/>
      <c r="GRI181" s="81"/>
      <c r="GRJ181" s="81"/>
      <c r="GRK181" s="81"/>
      <c r="GRL181" s="81"/>
      <c r="GRM181" s="81"/>
      <c r="GRN181" s="81"/>
      <c r="GRO181" s="81"/>
      <c r="GRP181" s="81"/>
      <c r="GRQ181" s="81"/>
      <c r="GRR181" s="81"/>
      <c r="GRS181" s="81"/>
      <c r="GRT181" s="81"/>
      <c r="GRU181" s="81"/>
      <c r="GRV181" s="81"/>
      <c r="GRW181" s="81"/>
      <c r="GRX181" s="81"/>
      <c r="GRY181" s="81"/>
      <c r="GRZ181" s="81"/>
      <c r="GSA181" s="81"/>
      <c r="GSB181" s="81"/>
      <c r="GSC181" s="81"/>
      <c r="GSD181" s="81"/>
      <c r="GSE181" s="81"/>
      <c r="GSF181" s="81"/>
      <c r="GSG181" s="81"/>
      <c r="GSH181" s="81"/>
      <c r="GSI181" s="81"/>
      <c r="GSJ181" s="81"/>
      <c r="GSK181" s="81"/>
      <c r="GSL181" s="81"/>
      <c r="GSM181" s="81"/>
      <c r="GSN181" s="81"/>
      <c r="GSO181" s="81"/>
      <c r="GSP181" s="81"/>
      <c r="GSQ181" s="81"/>
      <c r="GSR181" s="81"/>
      <c r="GSS181" s="81"/>
      <c r="GST181" s="81"/>
      <c r="GSU181" s="81"/>
      <c r="GSV181" s="81"/>
      <c r="GSW181" s="81"/>
      <c r="GSX181" s="81"/>
      <c r="GSY181" s="81"/>
      <c r="GSZ181" s="81"/>
      <c r="GTA181" s="81"/>
      <c r="GTB181" s="81"/>
      <c r="GTC181" s="81"/>
      <c r="GTD181" s="81"/>
      <c r="GTE181" s="81"/>
      <c r="GTF181" s="81"/>
      <c r="GTG181" s="81"/>
      <c r="GTH181" s="81"/>
      <c r="GTI181" s="81"/>
      <c r="GTJ181" s="81"/>
      <c r="GTK181" s="81"/>
      <c r="GTL181" s="81"/>
      <c r="GTM181" s="81"/>
      <c r="GTN181" s="81"/>
      <c r="GTO181" s="81"/>
      <c r="GTP181" s="81"/>
      <c r="GTQ181" s="81"/>
      <c r="GTR181" s="81"/>
      <c r="GTS181" s="81"/>
      <c r="GTT181" s="81"/>
      <c r="GTU181" s="81"/>
      <c r="GTV181" s="81"/>
      <c r="GTW181" s="81"/>
      <c r="GTX181" s="81"/>
      <c r="GTY181" s="81"/>
      <c r="GTZ181" s="81"/>
      <c r="GUA181" s="81"/>
      <c r="GUB181" s="81"/>
      <c r="GUC181" s="81"/>
      <c r="GUD181" s="81"/>
      <c r="GUE181" s="81"/>
      <c r="GUF181" s="81"/>
      <c r="GUG181" s="81"/>
      <c r="GUH181" s="81"/>
      <c r="GUI181" s="81"/>
      <c r="GUJ181" s="81"/>
      <c r="GUK181" s="81"/>
      <c r="GUL181" s="81"/>
      <c r="GUM181" s="81"/>
      <c r="GUN181" s="81"/>
      <c r="GUO181" s="81"/>
      <c r="GUP181" s="81"/>
      <c r="GUQ181" s="81"/>
      <c r="GUR181" s="81"/>
      <c r="GUS181" s="81"/>
      <c r="GUT181" s="81"/>
      <c r="GUU181" s="81"/>
      <c r="GUV181" s="81"/>
      <c r="GUW181" s="81"/>
      <c r="GUX181" s="81"/>
      <c r="GUY181" s="81"/>
      <c r="GUZ181" s="81"/>
      <c r="GVA181" s="81"/>
      <c r="GVB181" s="81"/>
      <c r="GVC181" s="81"/>
      <c r="GVD181" s="81"/>
      <c r="GVE181" s="81"/>
      <c r="GVF181" s="81"/>
      <c r="GVG181" s="81"/>
      <c r="GVH181" s="81"/>
      <c r="GVI181" s="81"/>
      <c r="GVJ181" s="81"/>
      <c r="GVK181" s="81"/>
      <c r="GVL181" s="81"/>
      <c r="GVM181" s="81"/>
      <c r="GVN181" s="81"/>
      <c r="GVO181" s="81"/>
      <c r="GVP181" s="81"/>
      <c r="GVQ181" s="81"/>
      <c r="GVR181" s="81"/>
      <c r="GVS181" s="81"/>
      <c r="GVT181" s="81"/>
      <c r="GVU181" s="81"/>
      <c r="GVV181" s="81"/>
      <c r="GVW181" s="81"/>
      <c r="GVX181" s="81"/>
      <c r="GVY181" s="81"/>
      <c r="GVZ181" s="81"/>
      <c r="GWA181" s="81"/>
      <c r="GWB181" s="81"/>
      <c r="GWC181" s="81"/>
      <c r="GWD181" s="81"/>
      <c r="GWE181" s="81"/>
      <c r="GWF181" s="81"/>
      <c r="GWG181" s="81"/>
      <c r="GWH181" s="81"/>
      <c r="GWI181" s="81"/>
      <c r="GWJ181" s="81"/>
      <c r="GWK181" s="81"/>
      <c r="GWL181" s="81"/>
      <c r="GWM181" s="81"/>
      <c r="GWN181" s="81"/>
      <c r="GWO181" s="81"/>
      <c r="GWP181" s="81"/>
      <c r="GWQ181" s="81"/>
      <c r="GWR181" s="81"/>
      <c r="GWS181" s="81"/>
      <c r="GWT181" s="81"/>
      <c r="GWU181" s="81"/>
      <c r="GWV181" s="81"/>
      <c r="GWW181" s="81"/>
      <c r="GWX181" s="81"/>
      <c r="GWY181" s="81"/>
      <c r="GWZ181" s="81"/>
      <c r="GXA181" s="81"/>
      <c r="GXB181" s="81"/>
      <c r="GXC181" s="81"/>
      <c r="GXD181" s="81"/>
      <c r="GXE181" s="81"/>
      <c r="GXF181" s="81"/>
      <c r="GXG181" s="81"/>
      <c r="GXH181" s="81"/>
      <c r="GXI181" s="81"/>
      <c r="GXJ181" s="81"/>
      <c r="GXK181" s="81"/>
      <c r="GXL181" s="81"/>
      <c r="GXM181" s="81"/>
      <c r="GXN181" s="81"/>
      <c r="GXO181" s="81"/>
      <c r="GXP181" s="81"/>
      <c r="GXQ181" s="81"/>
      <c r="GXR181" s="81"/>
      <c r="GXS181" s="81"/>
      <c r="GXT181" s="81"/>
      <c r="GXU181" s="81"/>
      <c r="GXV181" s="81"/>
      <c r="GXW181" s="81"/>
      <c r="GXX181" s="81"/>
      <c r="GXY181" s="81"/>
      <c r="GXZ181" s="81"/>
      <c r="GYA181" s="81"/>
      <c r="GYB181" s="81"/>
      <c r="GYC181" s="81"/>
      <c r="GYD181" s="81"/>
      <c r="GYE181" s="81"/>
      <c r="GYF181" s="81"/>
      <c r="GYG181" s="81"/>
      <c r="GYH181" s="81"/>
      <c r="GYI181" s="81"/>
      <c r="GYJ181" s="81"/>
      <c r="GYK181" s="81"/>
      <c r="GYL181" s="81"/>
      <c r="GYM181" s="81"/>
      <c r="GYN181" s="81"/>
      <c r="GYO181" s="81"/>
      <c r="GYP181" s="81"/>
      <c r="GYQ181" s="81"/>
      <c r="GYR181" s="81"/>
      <c r="GYS181" s="81"/>
      <c r="GYT181" s="81"/>
      <c r="GYU181" s="81"/>
      <c r="GYV181" s="81"/>
      <c r="GYW181" s="81"/>
      <c r="GYX181" s="81"/>
      <c r="GYY181" s="81"/>
      <c r="GYZ181" s="81"/>
      <c r="GZA181" s="81"/>
      <c r="GZB181" s="81"/>
      <c r="GZC181" s="81"/>
      <c r="GZD181" s="81"/>
      <c r="GZE181" s="81"/>
      <c r="GZF181" s="81"/>
      <c r="GZG181" s="81"/>
      <c r="GZH181" s="81"/>
      <c r="GZI181" s="81"/>
      <c r="GZJ181" s="81"/>
      <c r="GZK181" s="81"/>
      <c r="GZL181" s="81"/>
      <c r="GZM181" s="81"/>
      <c r="GZN181" s="81"/>
      <c r="GZO181" s="81"/>
      <c r="GZP181" s="81"/>
      <c r="GZQ181" s="81"/>
      <c r="GZR181" s="81"/>
      <c r="GZS181" s="81"/>
      <c r="GZT181" s="81"/>
      <c r="GZU181" s="81"/>
      <c r="GZV181" s="81"/>
      <c r="GZW181" s="81"/>
      <c r="GZX181" s="81"/>
      <c r="GZY181" s="81"/>
      <c r="GZZ181" s="81"/>
      <c r="HAA181" s="81"/>
      <c r="HAB181" s="81"/>
      <c r="HAC181" s="81"/>
      <c r="HAD181" s="81"/>
      <c r="HAE181" s="81"/>
      <c r="HAF181" s="81"/>
      <c r="HAG181" s="81"/>
      <c r="HAH181" s="81"/>
      <c r="HAI181" s="81"/>
      <c r="HAJ181" s="81"/>
      <c r="HAK181" s="81"/>
      <c r="HAL181" s="81"/>
      <c r="HAM181" s="81"/>
      <c r="HAN181" s="81"/>
      <c r="HAO181" s="81"/>
      <c r="HAP181" s="81"/>
      <c r="HAQ181" s="81"/>
      <c r="HAR181" s="81"/>
      <c r="HAS181" s="81"/>
      <c r="HAT181" s="81"/>
      <c r="HAU181" s="81"/>
      <c r="HAV181" s="81"/>
      <c r="HAW181" s="81"/>
      <c r="HAX181" s="81"/>
      <c r="HAY181" s="81"/>
      <c r="HAZ181" s="81"/>
      <c r="HBA181" s="81"/>
      <c r="HBB181" s="81"/>
      <c r="HBC181" s="81"/>
      <c r="HBD181" s="81"/>
      <c r="HBE181" s="81"/>
      <c r="HBF181" s="81"/>
      <c r="HBG181" s="81"/>
      <c r="HBH181" s="81"/>
      <c r="HBI181" s="81"/>
      <c r="HBJ181" s="81"/>
      <c r="HBK181" s="81"/>
      <c r="HBL181" s="81"/>
      <c r="HBM181" s="81"/>
      <c r="HBN181" s="81"/>
      <c r="HBO181" s="81"/>
      <c r="HBP181" s="81"/>
      <c r="HBQ181" s="81"/>
      <c r="HBR181" s="81"/>
      <c r="HBS181" s="81"/>
      <c r="HBT181" s="81"/>
      <c r="HBU181" s="81"/>
      <c r="HBV181" s="81"/>
      <c r="HBW181" s="81"/>
      <c r="HBX181" s="81"/>
      <c r="HBY181" s="81"/>
      <c r="HBZ181" s="81"/>
      <c r="HCA181" s="81"/>
      <c r="HCB181" s="81"/>
      <c r="HCC181" s="81"/>
      <c r="HCD181" s="81"/>
      <c r="HCE181" s="81"/>
      <c r="HCF181" s="81"/>
      <c r="HCG181" s="81"/>
      <c r="HCH181" s="81"/>
      <c r="HCI181" s="81"/>
      <c r="HCJ181" s="81"/>
      <c r="HCK181" s="81"/>
      <c r="HCL181" s="81"/>
      <c r="HCM181" s="81"/>
      <c r="HCN181" s="81"/>
      <c r="HCO181" s="81"/>
      <c r="HCP181" s="81"/>
      <c r="HCQ181" s="81"/>
      <c r="HCR181" s="81"/>
      <c r="HCS181" s="81"/>
      <c r="HCT181" s="81"/>
      <c r="HCU181" s="81"/>
      <c r="HCV181" s="81"/>
      <c r="HCW181" s="81"/>
      <c r="HCX181" s="81"/>
      <c r="HCY181" s="81"/>
      <c r="HCZ181" s="81"/>
      <c r="HDA181" s="81"/>
      <c r="HDB181" s="81"/>
      <c r="HDC181" s="81"/>
      <c r="HDD181" s="81"/>
      <c r="HDE181" s="81"/>
      <c r="HDF181" s="81"/>
      <c r="HDG181" s="81"/>
      <c r="HDH181" s="81"/>
      <c r="HDI181" s="81"/>
      <c r="HDJ181" s="81"/>
      <c r="HDK181" s="81"/>
      <c r="HDL181" s="81"/>
      <c r="HDM181" s="81"/>
      <c r="HDN181" s="81"/>
      <c r="HDO181" s="81"/>
      <c r="HDP181" s="81"/>
      <c r="HDQ181" s="81"/>
      <c r="HDR181" s="81"/>
      <c r="HDS181" s="81"/>
      <c r="HDT181" s="81"/>
      <c r="HDU181" s="81"/>
      <c r="HDV181" s="81"/>
      <c r="HDW181" s="81"/>
      <c r="HDX181" s="81"/>
      <c r="HDY181" s="81"/>
      <c r="HDZ181" s="81"/>
      <c r="HEA181" s="81"/>
      <c r="HEB181" s="81"/>
      <c r="HEC181" s="81"/>
      <c r="HED181" s="81"/>
      <c r="HEE181" s="81"/>
      <c r="HEF181" s="81"/>
      <c r="HEG181" s="81"/>
      <c r="HEH181" s="81"/>
      <c r="HEI181" s="81"/>
      <c r="HEJ181" s="81"/>
      <c r="HEK181" s="81"/>
      <c r="HEL181" s="81"/>
      <c r="HEM181" s="81"/>
      <c r="HEN181" s="81"/>
      <c r="HEO181" s="81"/>
      <c r="HEP181" s="81"/>
      <c r="HEQ181" s="81"/>
      <c r="HER181" s="81"/>
      <c r="HES181" s="81"/>
      <c r="HET181" s="81"/>
      <c r="HEU181" s="81"/>
      <c r="HEV181" s="81"/>
      <c r="HEW181" s="81"/>
      <c r="HEX181" s="81"/>
      <c r="HEY181" s="81"/>
      <c r="HEZ181" s="81"/>
      <c r="HFA181" s="81"/>
      <c r="HFB181" s="81"/>
      <c r="HFC181" s="81"/>
      <c r="HFD181" s="81"/>
      <c r="HFE181" s="81"/>
      <c r="HFF181" s="81"/>
      <c r="HFG181" s="81"/>
      <c r="HFH181" s="81"/>
      <c r="HFI181" s="81"/>
      <c r="HFJ181" s="81"/>
      <c r="HFK181" s="81"/>
      <c r="HFL181" s="81"/>
      <c r="HFM181" s="81"/>
      <c r="HFN181" s="81"/>
      <c r="HFO181" s="81"/>
      <c r="HFP181" s="81"/>
      <c r="HFQ181" s="81"/>
      <c r="HFR181" s="81"/>
      <c r="HFS181" s="81"/>
      <c r="HFT181" s="81"/>
      <c r="HFU181" s="81"/>
      <c r="HFV181" s="81"/>
      <c r="HFW181" s="81"/>
      <c r="HFX181" s="81"/>
      <c r="HFY181" s="81"/>
      <c r="HFZ181" s="81"/>
      <c r="HGA181" s="81"/>
      <c r="HGB181" s="81"/>
      <c r="HGC181" s="81"/>
      <c r="HGD181" s="81"/>
      <c r="HGE181" s="81"/>
      <c r="HGF181" s="81"/>
      <c r="HGG181" s="81"/>
      <c r="HGH181" s="81"/>
      <c r="HGI181" s="81"/>
      <c r="HGJ181" s="81"/>
      <c r="HGK181" s="81"/>
      <c r="HGL181" s="81"/>
      <c r="HGM181" s="81"/>
      <c r="HGN181" s="81"/>
      <c r="HGO181" s="81"/>
      <c r="HGP181" s="81"/>
      <c r="HGQ181" s="81"/>
      <c r="HGR181" s="81"/>
      <c r="HGS181" s="81"/>
      <c r="HGT181" s="81"/>
      <c r="HGU181" s="81"/>
      <c r="HGV181" s="81"/>
      <c r="HGW181" s="81"/>
      <c r="HGX181" s="81"/>
      <c r="HGY181" s="81"/>
      <c r="HGZ181" s="81"/>
      <c r="HHA181" s="81"/>
      <c r="HHB181" s="81"/>
      <c r="HHC181" s="81"/>
      <c r="HHD181" s="81"/>
      <c r="HHE181" s="81"/>
      <c r="HHF181" s="81"/>
      <c r="HHG181" s="81"/>
      <c r="HHH181" s="81"/>
      <c r="HHI181" s="81"/>
      <c r="HHJ181" s="81"/>
      <c r="HHK181" s="81"/>
      <c r="HHL181" s="81"/>
      <c r="HHM181" s="81"/>
      <c r="HHN181" s="81"/>
      <c r="HHO181" s="81"/>
      <c r="HHP181" s="81"/>
      <c r="HHQ181" s="81"/>
      <c r="HHR181" s="81"/>
      <c r="HHS181" s="81"/>
      <c r="HHT181" s="81"/>
      <c r="HHU181" s="81"/>
      <c r="HHV181" s="81"/>
      <c r="HHW181" s="81"/>
      <c r="HHX181" s="81"/>
      <c r="HHY181" s="81"/>
      <c r="HHZ181" s="81"/>
      <c r="HIA181" s="81"/>
      <c r="HIB181" s="81"/>
      <c r="HIC181" s="81"/>
      <c r="HID181" s="81"/>
      <c r="HIE181" s="81"/>
      <c r="HIF181" s="81"/>
      <c r="HIG181" s="81"/>
      <c r="HIH181" s="81"/>
      <c r="HII181" s="81"/>
      <c r="HIJ181" s="81"/>
      <c r="HIK181" s="81"/>
      <c r="HIL181" s="81"/>
      <c r="HIM181" s="81"/>
      <c r="HIN181" s="81"/>
      <c r="HIO181" s="81"/>
      <c r="HIP181" s="81"/>
      <c r="HIQ181" s="81"/>
      <c r="HIR181" s="81"/>
      <c r="HIS181" s="81"/>
      <c r="HIT181" s="81"/>
      <c r="HIU181" s="81"/>
      <c r="HIV181" s="81"/>
      <c r="HIW181" s="81"/>
      <c r="HIX181" s="81"/>
      <c r="HIY181" s="81"/>
      <c r="HIZ181" s="81"/>
      <c r="HJA181" s="81"/>
      <c r="HJB181" s="81"/>
      <c r="HJC181" s="81"/>
      <c r="HJD181" s="81"/>
      <c r="HJE181" s="81"/>
      <c r="HJF181" s="81"/>
      <c r="HJG181" s="81"/>
      <c r="HJH181" s="81"/>
      <c r="HJI181" s="81"/>
      <c r="HJJ181" s="81"/>
      <c r="HJK181" s="81"/>
      <c r="HJL181" s="81"/>
      <c r="HJM181" s="81"/>
      <c r="HJN181" s="81"/>
      <c r="HJO181" s="81"/>
      <c r="HJP181" s="81"/>
      <c r="HJQ181" s="81"/>
      <c r="HJR181" s="81"/>
      <c r="HJS181" s="81"/>
      <c r="HJT181" s="81"/>
      <c r="HJU181" s="81"/>
      <c r="HJV181" s="81"/>
      <c r="HJW181" s="81"/>
      <c r="HJX181" s="81"/>
      <c r="HJY181" s="81"/>
      <c r="HJZ181" s="81"/>
      <c r="HKA181" s="81"/>
      <c r="HKB181" s="81"/>
      <c r="HKC181" s="81"/>
      <c r="HKD181" s="81"/>
      <c r="HKE181" s="81"/>
      <c r="HKF181" s="81"/>
      <c r="HKG181" s="81"/>
      <c r="HKH181" s="81"/>
      <c r="HKI181" s="81"/>
      <c r="HKJ181" s="81"/>
      <c r="HKK181" s="81"/>
      <c r="HKL181" s="81"/>
      <c r="HKM181" s="81"/>
      <c r="HKN181" s="81"/>
      <c r="HKO181" s="81"/>
      <c r="HKP181" s="81"/>
      <c r="HKQ181" s="81"/>
      <c r="HKR181" s="81"/>
      <c r="HKS181" s="81"/>
      <c r="HKT181" s="81"/>
      <c r="HKU181" s="81"/>
      <c r="HKV181" s="81"/>
      <c r="HKW181" s="81"/>
      <c r="HKX181" s="81"/>
      <c r="HKY181" s="81"/>
      <c r="HKZ181" s="81"/>
      <c r="HLA181" s="81"/>
      <c r="HLB181" s="81"/>
      <c r="HLC181" s="81"/>
      <c r="HLD181" s="81"/>
      <c r="HLE181" s="81"/>
      <c r="HLF181" s="81"/>
      <c r="HLG181" s="81"/>
      <c r="HLH181" s="81"/>
      <c r="HLI181" s="81"/>
      <c r="HLJ181" s="81"/>
      <c r="HLK181" s="81"/>
      <c r="HLL181" s="81"/>
      <c r="HLM181" s="81"/>
      <c r="HLN181" s="81"/>
      <c r="HLO181" s="81"/>
      <c r="HLP181" s="81"/>
      <c r="HLQ181" s="81"/>
      <c r="HLR181" s="81"/>
      <c r="HLS181" s="81"/>
      <c r="HLT181" s="81"/>
      <c r="HLU181" s="81"/>
      <c r="HLV181" s="81"/>
      <c r="HLW181" s="81"/>
      <c r="HLX181" s="81"/>
      <c r="HLY181" s="81"/>
      <c r="HLZ181" s="81"/>
      <c r="HMA181" s="81"/>
      <c r="HMB181" s="81"/>
      <c r="HMC181" s="81"/>
      <c r="HMD181" s="81"/>
      <c r="HME181" s="81"/>
      <c r="HMF181" s="81"/>
      <c r="HMG181" s="81"/>
      <c r="HMH181" s="81"/>
      <c r="HMI181" s="81"/>
      <c r="HMJ181" s="81"/>
      <c r="HMK181" s="81"/>
      <c r="HML181" s="81"/>
      <c r="HMM181" s="81"/>
      <c r="HMN181" s="81"/>
      <c r="HMO181" s="81"/>
      <c r="HMP181" s="81"/>
      <c r="HMQ181" s="81"/>
      <c r="HMR181" s="81"/>
      <c r="HMS181" s="81"/>
      <c r="HMT181" s="81"/>
      <c r="HMU181" s="81"/>
      <c r="HMV181" s="81"/>
      <c r="HMW181" s="81"/>
      <c r="HMX181" s="81"/>
      <c r="HMY181" s="81"/>
      <c r="HMZ181" s="81"/>
      <c r="HNA181" s="81"/>
      <c r="HNB181" s="81"/>
      <c r="HNC181" s="81"/>
      <c r="HND181" s="81"/>
      <c r="HNE181" s="81"/>
      <c r="HNF181" s="81"/>
      <c r="HNG181" s="81"/>
      <c r="HNH181" s="81"/>
      <c r="HNI181" s="81"/>
      <c r="HNJ181" s="81"/>
      <c r="HNK181" s="81"/>
      <c r="HNL181" s="81"/>
      <c r="HNM181" s="81"/>
      <c r="HNN181" s="81"/>
      <c r="HNO181" s="81"/>
      <c r="HNP181" s="81"/>
      <c r="HNQ181" s="81"/>
      <c r="HNR181" s="81"/>
      <c r="HNS181" s="81"/>
      <c r="HNT181" s="81"/>
      <c r="HNU181" s="81"/>
      <c r="HNV181" s="81"/>
      <c r="HNW181" s="81"/>
      <c r="HNX181" s="81"/>
      <c r="HNY181" s="81"/>
      <c r="HNZ181" s="81"/>
      <c r="HOA181" s="81"/>
      <c r="HOB181" s="81"/>
      <c r="HOC181" s="81"/>
      <c r="HOD181" s="81"/>
      <c r="HOE181" s="81"/>
      <c r="HOF181" s="81"/>
      <c r="HOG181" s="81"/>
      <c r="HOH181" s="81"/>
      <c r="HOI181" s="81"/>
      <c r="HOJ181" s="81"/>
      <c r="HOK181" s="81"/>
      <c r="HOL181" s="81"/>
      <c r="HOM181" s="81"/>
      <c r="HON181" s="81"/>
      <c r="HOO181" s="81"/>
      <c r="HOP181" s="81"/>
      <c r="HOQ181" s="81"/>
      <c r="HOR181" s="81"/>
      <c r="HOS181" s="81"/>
      <c r="HOT181" s="81"/>
      <c r="HOU181" s="81"/>
      <c r="HOV181" s="81"/>
      <c r="HOW181" s="81"/>
      <c r="HOX181" s="81"/>
      <c r="HOY181" s="81"/>
      <c r="HOZ181" s="81"/>
      <c r="HPA181" s="81"/>
      <c r="HPB181" s="81"/>
      <c r="HPC181" s="81"/>
      <c r="HPD181" s="81"/>
      <c r="HPE181" s="81"/>
      <c r="HPF181" s="81"/>
      <c r="HPG181" s="81"/>
      <c r="HPH181" s="81"/>
      <c r="HPI181" s="81"/>
      <c r="HPJ181" s="81"/>
      <c r="HPK181" s="81"/>
      <c r="HPL181" s="81"/>
      <c r="HPM181" s="81"/>
      <c r="HPN181" s="81"/>
      <c r="HPO181" s="81"/>
      <c r="HPP181" s="81"/>
      <c r="HPQ181" s="81"/>
      <c r="HPR181" s="81"/>
      <c r="HPS181" s="81"/>
      <c r="HPT181" s="81"/>
      <c r="HPU181" s="81"/>
      <c r="HPV181" s="81"/>
      <c r="HPW181" s="81"/>
      <c r="HPX181" s="81"/>
      <c r="HPY181" s="81"/>
      <c r="HPZ181" s="81"/>
      <c r="HQA181" s="81"/>
      <c r="HQB181" s="81"/>
      <c r="HQC181" s="81"/>
      <c r="HQD181" s="81"/>
      <c r="HQE181" s="81"/>
      <c r="HQF181" s="81"/>
      <c r="HQG181" s="81"/>
      <c r="HQH181" s="81"/>
      <c r="HQI181" s="81"/>
      <c r="HQJ181" s="81"/>
      <c r="HQK181" s="81"/>
      <c r="HQL181" s="81"/>
      <c r="HQM181" s="81"/>
      <c r="HQN181" s="81"/>
      <c r="HQO181" s="81"/>
      <c r="HQP181" s="81"/>
      <c r="HQQ181" s="81"/>
      <c r="HQR181" s="81"/>
      <c r="HQS181" s="81"/>
      <c r="HQT181" s="81"/>
      <c r="HQU181" s="81"/>
      <c r="HQV181" s="81"/>
      <c r="HQW181" s="81"/>
      <c r="HQX181" s="81"/>
      <c r="HQY181" s="81"/>
      <c r="HQZ181" s="81"/>
      <c r="HRA181" s="81"/>
      <c r="HRB181" s="81"/>
      <c r="HRC181" s="81"/>
      <c r="HRD181" s="81"/>
      <c r="HRE181" s="81"/>
      <c r="HRF181" s="81"/>
      <c r="HRG181" s="81"/>
      <c r="HRH181" s="81"/>
      <c r="HRI181" s="81"/>
      <c r="HRJ181" s="81"/>
      <c r="HRK181" s="81"/>
      <c r="HRL181" s="81"/>
      <c r="HRM181" s="81"/>
      <c r="HRN181" s="81"/>
      <c r="HRO181" s="81"/>
      <c r="HRP181" s="81"/>
      <c r="HRQ181" s="81"/>
      <c r="HRR181" s="81"/>
      <c r="HRS181" s="81"/>
      <c r="HRT181" s="81"/>
      <c r="HRU181" s="81"/>
      <c r="HRV181" s="81"/>
      <c r="HRW181" s="81"/>
      <c r="HRX181" s="81"/>
      <c r="HRY181" s="81"/>
      <c r="HRZ181" s="81"/>
      <c r="HSA181" s="81"/>
      <c r="HSB181" s="81"/>
      <c r="HSC181" s="81"/>
      <c r="HSD181" s="81"/>
      <c r="HSE181" s="81"/>
      <c r="HSF181" s="81"/>
      <c r="HSG181" s="81"/>
      <c r="HSH181" s="81"/>
      <c r="HSI181" s="81"/>
      <c r="HSJ181" s="81"/>
      <c r="HSK181" s="81"/>
      <c r="HSL181" s="81"/>
      <c r="HSM181" s="81"/>
      <c r="HSN181" s="81"/>
      <c r="HSO181" s="81"/>
      <c r="HSP181" s="81"/>
      <c r="HSQ181" s="81"/>
      <c r="HSR181" s="81"/>
      <c r="HSS181" s="81"/>
      <c r="HST181" s="81"/>
      <c r="HSU181" s="81"/>
      <c r="HSV181" s="81"/>
      <c r="HSW181" s="81"/>
      <c r="HSX181" s="81"/>
      <c r="HSY181" s="81"/>
      <c r="HSZ181" s="81"/>
      <c r="HTA181" s="81"/>
      <c r="HTB181" s="81"/>
      <c r="HTC181" s="81"/>
      <c r="HTD181" s="81"/>
      <c r="HTE181" s="81"/>
      <c r="HTF181" s="81"/>
      <c r="HTG181" s="81"/>
      <c r="HTH181" s="81"/>
      <c r="HTI181" s="81"/>
      <c r="HTJ181" s="81"/>
      <c r="HTK181" s="81"/>
      <c r="HTL181" s="81"/>
      <c r="HTM181" s="81"/>
      <c r="HTN181" s="81"/>
      <c r="HTO181" s="81"/>
      <c r="HTP181" s="81"/>
      <c r="HTQ181" s="81"/>
      <c r="HTR181" s="81"/>
      <c r="HTS181" s="81"/>
      <c r="HTT181" s="81"/>
      <c r="HTU181" s="81"/>
      <c r="HTV181" s="81"/>
      <c r="HTW181" s="81"/>
      <c r="HTX181" s="81"/>
      <c r="HTY181" s="81"/>
      <c r="HTZ181" s="81"/>
      <c r="HUA181" s="81"/>
      <c r="HUB181" s="81"/>
      <c r="HUC181" s="81"/>
      <c r="HUD181" s="81"/>
      <c r="HUE181" s="81"/>
      <c r="HUF181" s="81"/>
      <c r="HUG181" s="81"/>
      <c r="HUH181" s="81"/>
      <c r="HUI181" s="81"/>
      <c r="HUJ181" s="81"/>
      <c r="HUK181" s="81"/>
      <c r="HUL181" s="81"/>
      <c r="HUM181" s="81"/>
      <c r="HUN181" s="81"/>
      <c r="HUO181" s="81"/>
      <c r="HUP181" s="81"/>
      <c r="HUQ181" s="81"/>
      <c r="HUR181" s="81"/>
      <c r="HUS181" s="81"/>
      <c r="HUT181" s="81"/>
      <c r="HUU181" s="81"/>
      <c r="HUV181" s="81"/>
      <c r="HUW181" s="81"/>
      <c r="HUX181" s="81"/>
      <c r="HUY181" s="81"/>
      <c r="HUZ181" s="81"/>
      <c r="HVA181" s="81"/>
      <c r="HVB181" s="81"/>
      <c r="HVC181" s="81"/>
      <c r="HVD181" s="81"/>
      <c r="HVE181" s="81"/>
      <c r="HVF181" s="81"/>
      <c r="HVG181" s="81"/>
      <c r="HVH181" s="81"/>
      <c r="HVI181" s="81"/>
      <c r="HVJ181" s="81"/>
      <c r="HVK181" s="81"/>
      <c r="HVL181" s="81"/>
      <c r="HVM181" s="81"/>
      <c r="HVN181" s="81"/>
      <c r="HVO181" s="81"/>
      <c r="HVP181" s="81"/>
      <c r="HVQ181" s="81"/>
      <c r="HVR181" s="81"/>
      <c r="HVS181" s="81"/>
      <c r="HVT181" s="81"/>
      <c r="HVU181" s="81"/>
      <c r="HVV181" s="81"/>
      <c r="HVW181" s="81"/>
      <c r="HVX181" s="81"/>
      <c r="HVY181" s="81"/>
      <c r="HVZ181" s="81"/>
      <c r="HWA181" s="81"/>
      <c r="HWB181" s="81"/>
      <c r="HWC181" s="81"/>
      <c r="HWD181" s="81"/>
      <c r="HWE181" s="81"/>
      <c r="HWF181" s="81"/>
      <c r="HWG181" s="81"/>
      <c r="HWH181" s="81"/>
      <c r="HWI181" s="81"/>
      <c r="HWJ181" s="81"/>
      <c r="HWK181" s="81"/>
      <c r="HWL181" s="81"/>
      <c r="HWM181" s="81"/>
      <c r="HWN181" s="81"/>
      <c r="HWO181" s="81"/>
      <c r="HWP181" s="81"/>
      <c r="HWQ181" s="81"/>
      <c r="HWR181" s="81"/>
      <c r="HWS181" s="81"/>
      <c r="HWT181" s="81"/>
      <c r="HWU181" s="81"/>
      <c r="HWV181" s="81"/>
      <c r="HWW181" s="81"/>
      <c r="HWX181" s="81"/>
      <c r="HWY181" s="81"/>
      <c r="HWZ181" s="81"/>
      <c r="HXA181" s="81"/>
      <c r="HXB181" s="81"/>
      <c r="HXC181" s="81"/>
      <c r="HXD181" s="81"/>
      <c r="HXE181" s="81"/>
      <c r="HXF181" s="81"/>
      <c r="HXG181" s="81"/>
      <c r="HXH181" s="81"/>
      <c r="HXI181" s="81"/>
      <c r="HXJ181" s="81"/>
      <c r="HXK181" s="81"/>
      <c r="HXL181" s="81"/>
      <c r="HXM181" s="81"/>
      <c r="HXN181" s="81"/>
      <c r="HXO181" s="81"/>
      <c r="HXP181" s="81"/>
      <c r="HXQ181" s="81"/>
      <c r="HXR181" s="81"/>
      <c r="HXS181" s="81"/>
      <c r="HXT181" s="81"/>
      <c r="HXU181" s="81"/>
      <c r="HXV181" s="81"/>
      <c r="HXW181" s="81"/>
      <c r="HXX181" s="81"/>
      <c r="HXY181" s="81"/>
      <c r="HXZ181" s="81"/>
      <c r="HYA181" s="81"/>
      <c r="HYB181" s="81"/>
      <c r="HYC181" s="81"/>
      <c r="HYD181" s="81"/>
      <c r="HYE181" s="81"/>
      <c r="HYF181" s="81"/>
      <c r="HYG181" s="81"/>
      <c r="HYH181" s="81"/>
      <c r="HYI181" s="81"/>
      <c r="HYJ181" s="81"/>
      <c r="HYK181" s="81"/>
      <c r="HYL181" s="81"/>
      <c r="HYM181" s="81"/>
      <c r="HYN181" s="81"/>
      <c r="HYO181" s="81"/>
      <c r="HYP181" s="81"/>
      <c r="HYQ181" s="81"/>
      <c r="HYR181" s="81"/>
      <c r="HYS181" s="81"/>
      <c r="HYT181" s="81"/>
      <c r="HYU181" s="81"/>
      <c r="HYV181" s="81"/>
      <c r="HYW181" s="81"/>
      <c r="HYX181" s="81"/>
      <c r="HYY181" s="81"/>
      <c r="HYZ181" s="81"/>
      <c r="HZA181" s="81"/>
      <c r="HZB181" s="81"/>
      <c r="HZC181" s="81"/>
      <c r="HZD181" s="81"/>
      <c r="HZE181" s="81"/>
      <c r="HZF181" s="81"/>
      <c r="HZG181" s="81"/>
      <c r="HZH181" s="81"/>
      <c r="HZI181" s="81"/>
      <c r="HZJ181" s="81"/>
      <c r="HZK181" s="81"/>
      <c r="HZL181" s="81"/>
      <c r="HZM181" s="81"/>
      <c r="HZN181" s="81"/>
      <c r="HZO181" s="81"/>
      <c r="HZP181" s="81"/>
      <c r="HZQ181" s="81"/>
      <c r="HZR181" s="81"/>
      <c r="HZS181" s="81"/>
      <c r="HZT181" s="81"/>
      <c r="HZU181" s="81"/>
      <c r="HZV181" s="81"/>
      <c r="HZW181" s="81"/>
      <c r="HZX181" s="81"/>
      <c r="HZY181" s="81"/>
      <c r="HZZ181" s="81"/>
      <c r="IAA181" s="81"/>
      <c r="IAB181" s="81"/>
      <c r="IAC181" s="81"/>
      <c r="IAD181" s="81"/>
      <c r="IAE181" s="81"/>
      <c r="IAF181" s="81"/>
      <c r="IAG181" s="81"/>
      <c r="IAH181" s="81"/>
      <c r="IAI181" s="81"/>
      <c r="IAJ181" s="81"/>
      <c r="IAK181" s="81"/>
      <c r="IAL181" s="81"/>
      <c r="IAM181" s="81"/>
      <c r="IAN181" s="81"/>
      <c r="IAO181" s="81"/>
      <c r="IAP181" s="81"/>
      <c r="IAQ181" s="81"/>
      <c r="IAR181" s="81"/>
      <c r="IAS181" s="81"/>
      <c r="IAT181" s="81"/>
      <c r="IAU181" s="81"/>
      <c r="IAV181" s="81"/>
      <c r="IAW181" s="81"/>
      <c r="IAX181" s="81"/>
      <c r="IAY181" s="81"/>
      <c r="IAZ181" s="81"/>
      <c r="IBA181" s="81"/>
      <c r="IBB181" s="81"/>
      <c r="IBC181" s="81"/>
      <c r="IBD181" s="81"/>
      <c r="IBE181" s="81"/>
      <c r="IBF181" s="81"/>
      <c r="IBG181" s="81"/>
      <c r="IBH181" s="81"/>
      <c r="IBI181" s="81"/>
      <c r="IBJ181" s="81"/>
      <c r="IBK181" s="81"/>
      <c r="IBL181" s="81"/>
      <c r="IBM181" s="81"/>
      <c r="IBN181" s="81"/>
      <c r="IBO181" s="81"/>
      <c r="IBP181" s="81"/>
      <c r="IBQ181" s="81"/>
      <c r="IBR181" s="81"/>
      <c r="IBS181" s="81"/>
      <c r="IBT181" s="81"/>
      <c r="IBU181" s="81"/>
      <c r="IBV181" s="81"/>
      <c r="IBW181" s="81"/>
      <c r="IBX181" s="81"/>
      <c r="IBY181" s="81"/>
      <c r="IBZ181" s="81"/>
      <c r="ICA181" s="81"/>
      <c r="ICB181" s="81"/>
      <c r="ICC181" s="81"/>
      <c r="ICD181" s="81"/>
      <c r="ICE181" s="81"/>
      <c r="ICF181" s="81"/>
      <c r="ICG181" s="81"/>
      <c r="ICH181" s="81"/>
      <c r="ICI181" s="81"/>
      <c r="ICJ181" s="81"/>
      <c r="ICK181" s="81"/>
      <c r="ICL181" s="81"/>
      <c r="ICM181" s="81"/>
      <c r="ICN181" s="81"/>
      <c r="ICO181" s="81"/>
      <c r="ICP181" s="81"/>
      <c r="ICQ181" s="81"/>
      <c r="ICR181" s="81"/>
      <c r="ICS181" s="81"/>
      <c r="ICT181" s="81"/>
      <c r="ICU181" s="81"/>
      <c r="ICV181" s="81"/>
      <c r="ICW181" s="81"/>
      <c r="ICX181" s="81"/>
      <c r="ICY181" s="81"/>
      <c r="ICZ181" s="81"/>
      <c r="IDA181" s="81"/>
      <c r="IDB181" s="81"/>
      <c r="IDC181" s="81"/>
      <c r="IDD181" s="81"/>
      <c r="IDE181" s="81"/>
      <c r="IDF181" s="81"/>
      <c r="IDG181" s="81"/>
      <c r="IDH181" s="81"/>
      <c r="IDI181" s="81"/>
      <c r="IDJ181" s="81"/>
      <c r="IDK181" s="81"/>
      <c r="IDL181" s="81"/>
      <c r="IDM181" s="81"/>
      <c r="IDN181" s="81"/>
      <c r="IDO181" s="81"/>
      <c r="IDP181" s="81"/>
      <c r="IDQ181" s="81"/>
      <c r="IDR181" s="81"/>
      <c r="IDS181" s="81"/>
      <c r="IDT181" s="81"/>
      <c r="IDU181" s="81"/>
      <c r="IDV181" s="81"/>
      <c r="IDW181" s="81"/>
      <c r="IDX181" s="81"/>
      <c r="IDY181" s="81"/>
      <c r="IDZ181" s="81"/>
      <c r="IEA181" s="81"/>
      <c r="IEB181" s="81"/>
      <c r="IEC181" s="81"/>
      <c r="IED181" s="81"/>
      <c r="IEE181" s="81"/>
      <c r="IEF181" s="81"/>
      <c r="IEG181" s="81"/>
      <c r="IEH181" s="81"/>
      <c r="IEI181" s="81"/>
      <c r="IEJ181" s="81"/>
      <c r="IEK181" s="81"/>
      <c r="IEL181" s="81"/>
      <c r="IEM181" s="81"/>
      <c r="IEN181" s="81"/>
      <c r="IEO181" s="81"/>
      <c r="IEP181" s="81"/>
      <c r="IEQ181" s="81"/>
      <c r="IER181" s="81"/>
      <c r="IES181" s="81"/>
      <c r="IET181" s="81"/>
      <c r="IEU181" s="81"/>
      <c r="IEV181" s="81"/>
      <c r="IEW181" s="81"/>
      <c r="IEX181" s="81"/>
      <c r="IEY181" s="81"/>
      <c r="IEZ181" s="81"/>
      <c r="IFA181" s="81"/>
      <c r="IFB181" s="81"/>
      <c r="IFC181" s="81"/>
      <c r="IFD181" s="81"/>
      <c r="IFE181" s="81"/>
      <c r="IFF181" s="81"/>
      <c r="IFG181" s="81"/>
      <c r="IFH181" s="81"/>
      <c r="IFI181" s="81"/>
      <c r="IFJ181" s="81"/>
      <c r="IFK181" s="81"/>
      <c r="IFL181" s="81"/>
      <c r="IFM181" s="81"/>
      <c r="IFN181" s="81"/>
      <c r="IFO181" s="81"/>
      <c r="IFP181" s="81"/>
      <c r="IFQ181" s="81"/>
      <c r="IFR181" s="81"/>
      <c r="IFS181" s="81"/>
      <c r="IFT181" s="81"/>
      <c r="IFU181" s="81"/>
      <c r="IFV181" s="81"/>
      <c r="IFW181" s="81"/>
      <c r="IFX181" s="81"/>
      <c r="IFY181" s="81"/>
      <c r="IFZ181" s="81"/>
      <c r="IGA181" s="81"/>
      <c r="IGB181" s="81"/>
      <c r="IGC181" s="81"/>
      <c r="IGD181" s="81"/>
      <c r="IGE181" s="81"/>
      <c r="IGF181" s="81"/>
      <c r="IGG181" s="81"/>
      <c r="IGH181" s="81"/>
      <c r="IGI181" s="81"/>
      <c r="IGJ181" s="81"/>
      <c r="IGK181" s="81"/>
      <c r="IGL181" s="81"/>
      <c r="IGM181" s="81"/>
      <c r="IGN181" s="81"/>
      <c r="IGO181" s="81"/>
      <c r="IGP181" s="81"/>
      <c r="IGQ181" s="81"/>
      <c r="IGR181" s="81"/>
      <c r="IGS181" s="81"/>
      <c r="IGT181" s="81"/>
      <c r="IGU181" s="81"/>
      <c r="IGV181" s="81"/>
      <c r="IGW181" s="81"/>
      <c r="IGX181" s="81"/>
      <c r="IGY181" s="81"/>
      <c r="IGZ181" s="81"/>
      <c r="IHA181" s="81"/>
      <c r="IHB181" s="81"/>
      <c r="IHC181" s="81"/>
      <c r="IHD181" s="81"/>
      <c r="IHE181" s="81"/>
      <c r="IHF181" s="81"/>
      <c r="IHG181" s="81"/>
      <c r="IHH181" s="81"/>
      <c r="IHI181" s="81"/>
      <c r="IHJ181" s="81"/>
      <c r="IHK181" s="81"/>
      <c r="IHL181" s="81"/>
      <c r="IHM181" s="81"/>
      <c r="IHN181" s="81"/>
      <c r="IHO181" s="81"/>
      <c r="IHP181" s="81"/>
      <c r="IHQ181" s="81"/>
      <c r="IHR181" s="81"/>
      <c r="IHS181" s="81"/>
      <c r="IHT181" s="81"/>
      <c r="IHU181" s="81"/>
      <c r="IHV181" s="81"/>
      <c r="IHW181" s="81"/>
      <c r="IHX181" s="81"/>
      <c r="IHY181" s="81"/>
      <c r="IHZ181" s="81"/>
      <c r="IIA181" s="81"/>
      <c r="IIB181" s="81"/>
      <c r="IIC181" s="81"/>
      <c r="IID181" s="81"/>
      <c r="IIE181" s="81"/>
      <c r="IIF181" s="81"/>
      <c r="IIG181" s="81"/>
      <c r="IIH181" s="81"/>
      <c r="III181" s="81"/>
      <c r="IIJ181" s="81"/>
      <c r="IIK181" s="81"/>
      <c r="IIL181" s="81"/>
      <c r="IIM181" s="81"/>
      <c r="IIN181" s="81"/>
      <c r="IIO181" s="81"/>
      <c r="IIP181" s="81"/>
      <c r="IIQ181" s="81"/>
      <c r="IIR181" s="81"/>
      <c r="IIS181" s="81"/>
      <c r="IIT181" s="81"/>
      <c r="IIU181" s="81"/>
      <c r="IIV181" s="81"/>
      <c r="IIW181" s="81"/>
      <c r="IIX181" s="81"/>
      <c r="IIY181" s="81"/>
      <c r="IIZ181" s="81"/>
      <c r="IJA181" s="81"/>
      <c r="IJB181" s="81"/>
      <c r="IJC181" s="81"/>
      <c r="IJD181" s="81"/>
      <c r="IJE181" s="81"/>
      <c r="IJF181" s="81"/>
      <c r="IJG181" s="81"/>
      <c r="IJH181" s="81"/>
      <c r="IJI181" s="81"/>
      <c r="IJJ181" s="81"/>
      <c r="IJK181" s="81"/>
      <c r="IJL181" s="81"/>
      <c r="IJM181" s="81"/>
      <c r="IJN181" s="81"/>
      <c r="IJO181" s="81"/>
      <c r="IJP181" s="81"/>
      <c r="IJQ181" s="81"/>
      <c r="IJR181" s="81"/>
      <c r="IJS181" s="81"/>
      <c r="IJT181" s="81"/>
      <c r="IJU181" s="81"/>
      <c r="IJV181" s="81"/>
      <c r="IJW181" s="81"/>
      <c r="IJX181" s="81"/>
      <c r="IJY181" s="81"/>
      <c r="IJZ181" s="81"/>
      <c r="IKA181" s="81"/>
      <c r="IKB181" s="81"/>
      <c r="IKC181" s="81"/>
      <c r="IKD181" s="81"/>
      <c r="IKE181" s="81"/>
      <c r="IKF181" s="81"/>
      <c r="IKG181" s="81"/>
      <c r="IKH181" s="81"/>
      <c r="IKI181" s="81"/>
      <c r="IKJ181" s="81"/>
      <c r="IKK181" s="81"/>
      <c r="IKL181" s="81"/>
      <c r="IKM181" s="81"/>
      <c r="IKN181" s="81"/>
      <c r="IKO181" s="81"/>
      <c r="IKP181" s="81"/>
      <c r="IKQ181" s="81"/>
      <c r="IKR181" s="81"/>
      <c r="IKS181" s="81"/>
      <c r="IKT181" s="81"/>
      <c r="IKU181" s="81"/>
      <c r="IKV181" s="81"/>
      <c r="IKW181" s="81"/>
      <c r="IKX181" s="81"/>
      <c r="IKY181" s="81"/>
      <c r="IKZ181" s="81"/>
      <c r="ILA181" s="81"/>
      <c r="ILB181" s="81"/>
      <c r="ILC181" s="81"/>
      <c r="ILD181" s="81"/>
      <c r="ILE181" s="81"/>
      <c r="ILF181" s="81"/>
      <c r="ILG181" s="81"/>
      <c r="ILH181" s="81"/>
      <c r="ILI181" s="81"/>
      <c r="ILJ181" s="81"/>
      <c r="ILK181" s="81"/>
      <c r="ILL181" s="81"/>
      <c r="ILM181" s="81"/>
      <c r="ILN181" s="81"/>
      <c r="ILO181" s="81"/>
      <c r="ILP181" s="81"/>
      <c r="ILQ181" s="81"/>
      <c r="ILR181" s="81"/>
      <c r="ILS181" s="81"/>
      <c r="ILT181" s="81"/>
      <c r="ILU181" s="81"/>
      <c r="ILV181" s="81"/>
      <c r="ILW181" s="81"/>
      <c r="ILX181" s="81"/>
      <c r="ILY181" s="81"/>
      <c r="ILZ181" s="81"/>
      <c r="IMA181" s="81"/>
      <c r="IMB181" s="81"/>
      <c r="IMC181" s="81"/>
      <c r="IMD181" s="81"/>
      <c r="IME181" s="81"/>
      <c r="IMF181" s="81"/>
      <c r="IMG181" s="81"/>
      <c r="IMH181" s="81"/>
      <c r="IMI181" s="81"/>
      <c r="IMJ181" s="81"/>
      <c r="IMK181" s="81"/>
      <c r="IML181" s="81"/>
      <c r="IMM181" s="81"/>
      <c r="IMN181" s="81"/>
      <c r="IMO181" s="81"/>
      <c r="IMP181" s="81"/>
      <c r="IMQ181" s="81"/>
      <c r="IMR181" s="81"/>
      <c r="IMS181" s="81"/>
      <c r="IMT181" s="81"/>
      <c r="IMU181" s="81"/>
      <c r="IMV181" s="81"/>
      <c r="IMW181" s="81"/>
      <c r="IMX181" s="81"/>
      <c r="IMY181" s="81"/>
      <c r="IMZ181" s="81"/>
      <c r="INA181" s="81"/>
      <c r="INB181" s="81"/>
      <c r="INC181" s="81"/>
      <c r="IND181" s="81"/>
      <c r="INE181" s="81"/>
      <c r="INF181" s="81"/>
      <c r="ING181" s="81"/>
      <c r="INH181" s="81"/>
      <c r="INI181" s="81"/>
      <c r="INJ181" s="81"/>
      <c r="INK181" s="81"/>
      <c r="INL181" s="81"/>
      <c r="INM181" s="81"/>
      <c r="INN181" s="81"/>
      <c r="INO181" s="81"/>
      <c r="INP181" s="81"/>
      <c r="INQ181" s="81"/>
      <c r="INR181" s="81"/>
      <c r="INS181" s="81"/>
      <c r="INT181" s="81"/>
      <c r="INU181" s="81"/>
      <c r="INV181" s="81"/>
      <c r="INW181" s="81"/>
      <c r="INX181" s="81"/>
      <c r="INY181" s="81"/>
      <c r="INZ181" s="81"/>
      <c r="IOA181" s="81"/>
      <c r="IOB181" s="81"/>
      <c r="IOC181" s="81"/>
      <c r="IOD181" s="81"/>
      <c r="IOE181" s="81"/>
      <c r="IOF181" s="81"/>
      <c r="IOG181" s="81"/>
      <c r="IOH181" s="81"/>
      <c r="IOI181" s="81"/>
      <c r="IOJ181" s="81"/>
      <c r="IOK181" s="81"/>
      <c r="IOL181" s="81"/>
      <c r="IOM181" s="81"/>
      <c r="ION181" s="81"/>
      <c r="IOO181" s="81"/>
      <c r="IOP181" s="81"/>
      <c r="IOQ181" s="81"/>
      <c r="IOR181" s="81"/>
      <c r="IOS181" s="81"/>
      <c r="IOT181" s="81"/>
      <c r="IOU181" s="81"/>
      <c r="IOV181" s="81"/>
      <c r="IOW181" s="81"/>
      <c r="IOX181" s="81"/>
      <c r="IOY181" s="81"/>
      <c r="IOZ181" s="81"/>
      <c r="IPA181" s="81"/>
      <c r="IPB181" s="81"/>
      <c r="IPC181" s="81"/>
      <c r="IPD181" s="81"/>
      <c r="IPE181" s="81"/>
      <c r="IPF181" s="81"/>
      <c r="IPG181" s="81"/>
      <c r="IPH181" s="81"/>
      <c r="IPI181" s="81"/>
      <c r="IPJ181" s="81"/>
      <c r="IPK181" s="81"/>
      <c r="IPL181" s="81"/>
      <c r="IPM181" s="81"/>
      <c r="IPN181" s="81"/>
      <c r="IPO181" s="81"/>
      <c r="IPP181" s="81"/>
      <c r="IPQ181" s="81"/>
      <c r="IPR181" s="81"/>
      <c r="IPS181" s="81"/>
      <c r="IPT181" s="81"/>
      <c r="IPU181" s="81"/>
      <c r="IPV181" s="81"/>
      <c r="IPW181" s="81"/>
      <c r="IPX181" s="81"/>
      <c r="IPY181" s="81"/>
      <c r="IPZ181" s="81"/>
      <c r="IQA181" s="81"/>
      <c r="IQB181" s="81"/>
      <c r="IQC181" s="81"/>
      <c r="IQD181" s="81"/>
      <c r="IQE181" s="81"/>
      <c r="IQF181" s="81"/>
      <c r="IQG181" s="81"/>
      <c r="IQH181" s="81"/>
      <c r="IQI181" s="81"/>
      <c r="IQJ181" s="81"/>
      <c r="IQK181" s="81"/>
      <c r="IQL181" s="81"/>
      <c r="IQM181" s="81"/>
      <c r="IQN181" s="81"/>
      <c r="IQO181" s="81"/>
      <c r="IQP181" s="81"/>
      <c r="IQQ181" s="81"/>
      <c r="IQR181" s="81"/>
      <c r="IQS181" s="81"/>
      <c r="IQT181" s="81"/>
      <c r="IQU181" s="81"/>
      <c r="IQV181" s="81"/>
      <c r="IQW181" s="81"/>
      <c r="IQX181" s="81"/>
      <c r="IQY181" s="81"/>
      <c r="IQZ181" s="81"/>
      <c r="IRA181" s="81"/>
      <c r="IRB181" s="81"/>
      <c r="IRC181" s="81"/>
      <c r="IRD181" s="81"/>
      <c r="IRE181" s="81"/>
      <c r="IRF181" s="81"/>
      <c r="IRG181" s="81"/>
      <c r="IRH181" s="81"/>
      <c r="IRI181" s="81"/>
      <c r="IRJ181" s="81"/>
      <c r="IRK181" s="81"/>
      <c r="IRL181" s="81"/>
      <c r="IRM181" s="81"/>
      <c r="IRN181" s="81"/>
      <c r="IRO181" s="81"/>
      <c r="IRP181" s="81"/>
      <c r="IRQ181" s="81"/>
      <c r="IRR181" s="81"/>
      <c r="IRS181" s="81"/>
      <c r="IRT181" s="81"/>
      <c r="IRU181" s="81"/>
      <c r="IRV181" s="81"/>
      <c r="IRW181" s="81"/>
      <c r="IRX181" s="81"/>
      <c r="IRY181" s="81"/>
      <c r="IRZ181" s="81"/>
      <c r="ISA181" s="81"/>
      <c r="ISB181" s="81"/>
      <c r="ISC181" s="81"/>
      <c r="ISD181" s="81"/>
      <c r="ISE181" s="81"/>
      <c r="ISF181" s="81"/>
      <c r="ISG181" s="81"/>
      <c r="ISH181" s="81"/>
      <c r="ISI181" s="81"/>
      <c r="ISJ181" s="81"/>
      <c r="ISK181" s="81"/>
      <c r="ISL181" s="81"/>
      <c r="ISM181" s="81"/>
      <c r="ISN181" s="81"/>
      <c r="ISO181" s="81"/>
      <c r="ISP181" s="81"/>
      <c r="ISQ181" s="81"/>
      <c r="ISR181" s="81"/>
      <c r="ISS181" s="81"/>
      <c r="IST181" s="81"/>
      <c r="ISU181" s="81"/>
      <c r="ISV181" s="81"/>
      <c r="ISW181" s="81"/>
      <c r="ISX181" s="81"/>
      <c r="ISY181" s="81"/>
      <c r="ISZ181" s="81"/>
      <c r="ITA181" s="81"/>
      <c r="ITB181" s="81"/>
      <c r="ITC181" s="81"/>
      <c r="ITD181" s="81"/>
      <c r="ITE181" s="81"/>
      <c r="ITF181" s="81"/>
      <c r="ITG181" s="81"/>
      <c r="ITH181" s="81"/>
      <c r="ITI181" s="81"/>
      <c r="ITJ181" s="81"/>
      <c r="ITK181" s="81"/>
      <c r="ITL181" s="81"/>
      <c r="ITM181" s="81"/>
      <c r="ITN181" s="81"/>
      <c r="ITO181" s="81"/>
      <c r="ITP181" s="81"/>
      <c r="ITQ181" s="81"/>
      <c r="ITR181" s="81"/>
      <c r="ITS181" s="81"/>
      <c r="ITT181" s="81"/>
      <c r="ITU181" s="81"/>
      <c r="ITV181" s="81"/>
      <c r="ITW181" s="81"/>
      <c r="ITX181" s="81"/>
      <c r="ITY181" s="81"/>
      <c r="ITZ181" s="81"/>
      <c r="IUA181" s="81"/>
      <c r="IUB181" s="81"/>
      <c r="IUC181" s="81"/>
      <c r="IUD181" s="81"/>
      <c r="IUE181" s="81"/>
      <c r="IUF181" s="81"/>
      <c r="IUG181" s="81"/>
      <c r="IUH181" s="81"/>
      <c r="IUI181" s="81"/>
      <c r="IUJ181" s="81"/>
      <c r="IUK181" s="81"/>
      <c r="IUL181" s="81"/>
      <c r="IUM181" s="81"/>
      <c r="IUN181" s="81"/>
      <c r="IUO181" s="81"/>
      <c r="IUP181" s="81"/>
      <c r="IUQ181" s="81"/>
      <c r="IUR181" s="81"/>
      <c r="IUS181" s="81"/>
      <c r="IUT181" s="81"/>
      <c r="IUU181" s="81"/>
      <c r="IUV181" s="81"/>
      <c r="IUW181" s="81"/>
      <c r="IUX181" s="81"/>
      <c r="IUY181" s="81"/>
      <c r="IUZ181" s="81"/>
      <c r="IVA181" s="81"/>
      <c r="IVB181" s="81"/>
      <c r="IVC181" s="81"/>
      <c r="IVD181" s="81"/>
      <c r="IVE181" s="81"/>
      <c r="IVF181" s="81"/>
      <c r="IVG181" s="81"/>
      <c r="IVH181" s="81"/>
      <c r="IVI181" s="81"/>
      <c r="IVJ181" s="81"/>
      <c r="IVK181" s="81"/>
      <c r="IVL181" s="81"/>
      <c r="IVM181" s="81"/>
      <c r="IVN181" s="81"/>
      <c r="IVO181" s="81"/>
      <c r="IVP181" s="81"/>
      <c r="IVQ181" s="81"/>
      <c r="IVR181" s="81"/>
      <c r="IVS181" s="81"/>
      <c r="IVT181" s="81"/>
      <c r="IVU181" s="81"/>
      <c r="IVV181" s="81"/>
      <c r="IVW181" s="81"/>
      <c r="IVX181" s="81"/>
      <c r="IVY181" s="81"/>
      <c r="IVZ181" s="81"/>
      <c r="IWA181" s="81"/>
      <c r="IWB181" s="81"/>
      <c r="IWC181" s="81"/>
      <c r="IWD181" s="81"/>
      <c r="IWE181" s="81"/>
      <c r="IWF181" s="81"/>
      <c r="IWG181" s="81"/>
      <c r="IWH181" s="81"/>
      <c r="IWI181" s="81"/>
      <c r="IWJ181" s="81"/>
      <c r="IWK181" s="81"/>
      <c r="IWL181" s="81"/>
      <c r="IWM181" s="81"/>
      <c r="IWN181" s="81"/>
      <c r="IWO181" s="81"/>
      <c r="IWP181" s="81"/>
      <c r="IWQ181" s="81"/>
      <c r="IWR181" s="81"/>
      <c r="IWS181" s="81"/>
      <c r="IWT181" s="81"/>
      <c r="IWU181" s="81"/>
      <c r="IWV181" s="81"/>
      <c r="IWW181" s="81"/>
      <c r="IWX181" s="81"/>
      <c r="IWY181" s="81"/>
      <c r="IWZ181" s="81"/>
      <c r="IXA181" s="81"/>
      <c r="IXB181" s="81"/>
      <c r="IXC181" s="81"/>
      <c r="IXD181" s="81"/>
      <c r="IXE181" s="81"/>
      <c r="IXF181" s="81"/>
      <c r="IXG181" s="81"/>
      <c r="IXH181" s="81"/>
      <c r="IXI181" s="81"/>
      <c r="IXJ181" s="81"/>
      <c r="IXK181" s="81"/>
      <c r="IXL181" s="81"/>
      <c r="IXM181" s="81"/>
      <c r="IXN181" s="81"/>
      <c r="IXO181" s="81"/>
      <c r="IXP181" s="81"/>
      <c r="IXQ181" s="81"/>
      <c r="IXR181" s="81"/>
      <c r="IXS181" s="81"/>
      <c r="IXT181" s="81"/>
      <c r="IXU181" s="81"/>
      <c r="IXV181" s="81"/>
      <c r="IXW181" s="81"/>
      <c r="IXX181" s="81"/>
      <c r="IXY181" s="81"/>
      <c r="IXZ181" s="81"/>
      <c r="IYA181" s="81"/>
      <c r="IYB181" s="81"/>
      <c r="IYC181" s="81"/>
      <c r="IYD181" s="81"/>
      <c r="IYE181" s="81"/>
      <c r="IYF181" s="81"/>
      <c r="IYG181" s="81"/>
      <c r="IYH181" s="81"/>
      <c r="IYI181" s="81"/>
      <c r="IYJ181" s="81"/>
      <c r="IYK181" s="81"/>
      <c r="IYL181" s="81"/>
      <c r="IYM181" s="81"/>
      <c r="IYN181" s="81"/>
      <c r="IYO181" s="81"/>
      <c r="IYP181" s="81"/>
      <c r="IYQ181" s="81"/>
      <c r="IYR181" s="81"/>
      <c r="IYS181" s="81"/>
      <c r="IYT181" s="81"/>
      <c r="IYU181" s="81"/>
      <c r="IYV181" s="81"/>
      <c r="IYW181" s="81"/>
      <c r="IYX181" s="81"/>
      <c r="IYY181" s="81"/>
      <c r="IYZ181" s="81"/>
      <c r="IZA181" s="81"/>
      <c r="IZB181" s="81"/>
      <c r="IZC181" s="81"/>
      <c r="IZD181" s="81"/>
      <c r="IZE181" s="81"/>
      <c r="IZF181" s="81"/>
      <c r="IZG181" s="81"/>
      <c r="IZH181" s="81"/>
      <c r="IZI181" s="81"/>
      <c r="IZJ181" s="81"/>
      <c r="IZK181" s="81"/>
      <c r="IZL181" s="81"/>
      <c r="IZM181" s="81"/>
      <c r="IZN181" s="81"/>
      <c r="IZO181" s="81"/>
      <c r="IZP181" s="81"/>
      <c r="IZQ181" s="81"/>
      <c r="IZR181" s="81"/>
      <c r="IZS181" s="81"/>
      <c r="IZT181" s="81"/>
      <c r="IZU181" s="81"/>
      <c r="IZV181" s="81"/>
      <c r="IZW181" s="81"/>
      <c r="IZX181" s="81"/>
      <c r="IZY181" s="81"/>
      <c r="IZZ181" s="81"/>
      <c r="JAA181" s="81"/>
      <c r="JAB181" s="81"/>
      <c r="JAC181" s="81"/>
      <c r="JAD181" s="81"/>
      <c r="JAE181" s="81"/>
      <c r="JAF181" s="81"/>
      <c r="JAG181" s="81"/>
      <c r="JAH181" s="81"/>
      <c r="JAI181" s="81"/>
      <c r="JAJ181" s="81"/>
      <c r="JAK181" s="81"/>
      <c r="JAL181" s="81"/>
      <c r="JAM181" s="81"/>
      <c r="JAN181" s="81"/>
      <c r="JAO181" s="81"/>
      <c r="JAP181" s="81"/>
      <c r="JAQ181" s="81"/>
      <c r="JAR181" s="81"/>
      <c r="JAS181" s="81"/>
      <c r="JAT181" s="81"/>
      <c r="JAU181" s="81"/>
      <c r="JAV181" s="81"/>
      <c r="JAW181" s="81"/>
      <c r="JAX181" s="81"/>
      <c r="JAY181" s="81"/>
      <c r="JAZ181" s="81"/>
      <c r="JBA181" s="81"/>
      <c r="JBB181" s="81"/>
      <c r="JBC181" s="81"/>
      <c r="JBD181" s="81"/>
      <c r="JBE181" s="81"/>
      <c r="JBF181" s="81"/>
      <c r="JBG181" s="81"/>
      <c r="JBH181" s="81"/>
      <c r="JBI181" s="81"/>
      <c r="JBJ181" s="81"/>
      <c r="JBK181" s="81"/>
      <c r="JBL181" s="81"/>
      <c r="JBM181" s="81"/>
      <c r="JBN181" s="81"/>
      <c r="JBO181" s="81"/>
      <c r="JBP181" s="81"/>
      <c r="JBQ181" s="81"/>
      <c r="JBR181" s="81"/>
      <c r="JBS181" s="81"/>
      <c r="JBT181" s="81"/>
      <c r="JBU181" s="81"/>
      <c r="JBV181" s="81"/>
      <c r="JBW181" s="81"/>
      <c r="JBX181" s="81"/>
      <c r="JBY181" s="81"/>
      <c r="JBZ181" s="81"/>
      <c r="JCA181" s="81"/>
      <c r="JCB181" s="81"/>
      <c r="JCC181" s="81"/>
      <c r="JCD181" s="81"/>
      <c r="JCE181" s="81"/>
      <c r="JCF181" s="81"/>
      <c r="JCG181" s="81"/>
      <c r="JCH181" s="81"/>
      <c r="JCI181" s="81"/>
      <c r="JCJ181" s="81"/>
      <c r="JCK181" s="81"/>
      <c r="JCL181" s="81"/>
      <c r="JCM181" s="81"/>
      <c r="JCN181" s="81"/>
      <c r="JCO181" s="81"/>
      <c r="JCP181" s="81"/>
      <c r="JCQ181" s="81"/>
      <c r="JCR181" s="81"/>
      <c r="JCS181" s="81"/>
      <c r="JCT181" s="81"/>
      <c r="JCU181" s="81"/>
      <c r="JCV181" s="81"/>
      <c r="JCW181" s="81"/>
      <c r="JCX181" s="81"/>
      <c r="JCY181" s="81"/>
      <c r="JCZ181" s="81"/>
      <c r="JDA181" s="81"/>
      <c r="JDB181" s="81"/>
      <c r="JDC181" s="81"/>
      <c r="JDD181" s="81"/>
      <c r="JDE181" s="81"/>
      <c r="JDF181" s="81"/>
      <c r="JDG181" s="81"/>
      <c r="JDH181" s="81"/>
      <c r="JDI181" s="81"/>
      <c r="JDJ181" s="81"/>
      <c r="JDK181" s="81"/>
      <c r="JDL181" s="81"/>
      <c r="JDM181" s="81"/>
      <c r="JDN181" s="81"/>
      <c r="JDO181" s="81"/>
      <c r="JDP181" s="81"/>
      <c r="JDQ181" s="81"/>
      <c r="JDR181" s="81"/>
      <c r="JDS181" s="81"/>
      <c r="JDT181" s="81"/>
      <c r="JDU181" s="81"/>
      <c r="JDV181" s="81"/>
      <c r="JDW181" s="81"/>
      <c r="JDX181" s="81"/>
      <c r="JDY181" s="81"/>
      <c r="JDZ181" s="81"/>
      <c r="JEA181" s="81"/>
      <c r="JEB181" s="81"/>
      <c r="JEC181" s="81"/>
      <c r="JED181" s="81"/>
      <c r="JEE181" s="81"/>
      <c r="JEF181" s="81"/>
      <c r="JEG181" s="81"/>
      <c r="JEH181" s="81"/>
      <c r="JEI181" s="81"/>
      <c r="JEJ181" s="81"/>
      <c r="JEK181" s="81"/>
      <c r="JEL181" s="81"/>
      <c r="JEM181" s="81"/>
      <c r="JEN181" s="81"/>
      <c r="JEO181" s="81"/>
      <c r="JEP181" s="81"/>
      <c r="JEQ181" s="81"/>
      <c r="JER181" s="81"/>
      <c r="JES181" s="81"/>
      <c r="JET181" s="81"/>
      <c r="JEU181" s="81"/>
      <c r="JEV181" s="81"/>
      <c r="JEW181" s="81"/>
      <c r="JEX181" s="81"/>
      <c r="JEY181" s="81"/>
      <c r="JEZ181" s="81"/>
      <c r="JFA181" s="81"/>
      <c r="JFB181" s="81"/>
      <c r="JFC181" s="81"/>
      <c r="JFD181" s="81"/>
      <c r="JFE181" s="81"/>
      <c r="JFF181" s="81"/>
      <c r="JFG181" s="81"/>
      <c r="JFH181" s="81"/>
      <c r="JFI181" s="81"/>
      <c r="JFJ181" s="81"/>
      <c r="JFK181" s="81"/>
      <c r="JFL181" s="81"/>
      <c r="JFM181" s="81"/>
      <c r="JFN181" s="81"/>
      <c r="JFO181" s="81"/>
      <c r="JFP181" s="81"/>
      <c r="JFQ181" s="81"/>
      <c r="JFR181" s="81"/>
      <c r="JFS181" s="81"/>
      <c r="JFT181" s="81"/>
      <c r="JFU181" s="81"/>
      <c r="JFV181" s="81"/>
      <c r="JFW181" s="81"/>
      <c r="JFX181" s="81"/>
      <c r="JFY181" s="81"/>
      <c r="JFZ181" s="81"/>
      <c r="JGA181" s="81"/>
      <c r="JGB181" s="81"/>
      <c r="JGC181" s="81"/>
      <c r="JGD181" s="81"/>
      <c r="JGE181" s="81"/>
      <c r="JGF181" s="81"/>
      <c r="JGG181" s="81"/>
      <c r="JGH181" s="81"/>
      <c r="JGI181" s="81"/>
      <c r="JGJ181" s="81"/>
      <c r="JGK181" s="81"/>
      <c r="JGL181" s="81"/>
      <c r="JGM181" s="81"/>
      <c r="JGN181" s="81"/>
      <c r="JGO181" s="81"/>
      <c r="JGP181" s="81"/>
      <c r="JGQ181" s="81"/>
      <c r="JGR181" s="81"/>
      <c r="JGS181" s="81"/>
      <c r="JGT181" s="81"/>
      <c r="JGU181" s="81"/>
      <c r="JGV181" s="81"/>
      <c r="JGW181" s="81"/>
      <c r="JGX181" s="81"/>
      <c r="JGY181" s="81"/>
      <c r="JGZ181" s="81"/>
      <c r="JHA181" s="81"/>
      <c r="JHB181" s="81"/>
      <c r="JHC181" s="81"/>
      <c r="JHD181" s="81"/>
      <c r="JHE181" s="81"/>
      <c r="JHF181" s="81"/>
      <c r="JHG181" s="81"/>
      <c r="JHH181" s="81"/>
      <c r="JHI181" s="81"/>
      <c r="JHJ181" s="81"/>
      <c r="JHK181" s="81"/>
      <c r="JHL181" s="81"/>
      <c r="JHM181" s="81"/>
      <c r="JHN181" s="81"/>
      <c r="JHO181" s="81"/>
      <c r="JHP181" s="81"/>
      <c r="JHQ181" s="81"/>
      <c r="JHR181" s="81"/>
      <c r="JHS181" s="81"/>
      <c r="JHT181" s="81"/>
      <c r="JHU181" s="81"/>
      <c r="JHV181" s="81"/>
      <c r="JHW181" s="81"/>
      <c r="JHX181" s="81"/>
      <c r="JHY181" s="81"/>
      <c r="JHZ181" s="81"/>
      <c r="JIA181" s="81"/>
      <c r="JIB181" s="81"/>
      <c r="JIC181" s="81"/>
      <c r="JID181" s="81"/>
      <c r="JIE181" s="81"/>
      <c r="JIF181" s="81"/>
      <c r="JIG181" s="81"/>
      <c r="JIH181" s="81"/>
      <c r="JII181" s="81"/>
      <c r="JIJ181" s="81"/>
      <c r="JIK181" s="81"/>
      <c r="JIL181" s="81"/>
      <c r="JIM181" s="81"/>
      <c r="JIN181" s="81"/>
      <c r="JIO181" s="81"/>
      <c r="JIP181" s="81"/>
      <c r="JIQ181" s="81"/>
      <c r="JIR181" s="81"/>
      <c r="JIS181" s="81"/>
      <c r="JIT181" s="81"/>
      <c r="JIU181" s="81"/>
      <c r="JIV181" s="81"/>
      <c r="JIW181" s="81"/>
      <c r="JIX181" s="81"/>
      <c r="JIY181" s="81"/>
      <c r="JIZ181" s="81"/>
      <c r="JJA181" s="81"/>
      <c r="JJB181" s="81"/>
      <c r="JJC181" s="81"/>
      <c r="JJD181" s="81"/>
      <c r="JJE181" s="81"/>
      <c r="JJF181" s="81"/>
      <c r="JJG181" s="81"/>
      <c r="JJH181" s="81"/>
      <c r="JJI181" s="81"/>
      <c r="JJJ181" s="81"/>
      <c r="JJK181" s="81"/>
      <c r="JJL181" s="81"/>
      <c r="JJM181" s="81"/>
      <c r="JJN181" s="81"/>
      <c r="JJO181" s="81"/>
      <c r="JJP181" s="81"/>
      <c r="JJQ181" s="81"/>
      <c r="JJR181" s="81"/>
      <c r="JJS181" s="81"/>
      <c r="JJT181" s="81"/>
      <c r="JJU181" s="81"/>
      <c r="JJV181" s="81"/>
      <c r="JJW181" s="81"/>
      <c r="JJX181" s="81"/>
      <c r="JJY181" s="81"/>
      <c r="JJZ181" s="81"/>
      <c r="JKA181" s="81"/>
      <c r="JKB181" s="81"/>
      <c r="JKC181" s="81"/>
      <c r="JKD181" s="81"/>
      <c r="JKE181" s="81"/>
      <c r="JKF181" s="81"/>
      <c r="JKG181" s="81"/>
      <c r="JKH181" s="81"/>
      <c r="JKI181" s="81"/>
      <c r="JKJ181" s="81"/>
      <c r="JKK181" s="81"/>
      <c r="JKL181" s="81"/>
      <c r="JKM181" s="81"/>
      <c r="JKN181" s="81"/>
      <c r="JKO181" s="81"/>
      <c r="JKP181" s="81"/>
      <c r="JKQ181" s="81"/>
      <c r="JKR181" s="81"/>
      <c r="JKS181" s="81"/>
      <c r="JKT181" s="81"/>
      <c r="JKU181" s="81"/>
      <c r="JKV181" s="81"/>
      <c r="JKW181" s="81"/>
      <c r="JKX181" s="81"/>
      <c r="JKY181" s="81"/>
      <c r="JKZ181" s="81"/>
      <c r="JLA181" s="81"/>
      <c r="JLB181" s="81"/>
      <c r="JLC181" s="81"/>
      <c r="JLD181" s="81"/>
      <c r="JLE181" s="81"/>
      <c r="JLF181" s="81"/>
      <c r="JLG181" s="81"/>
      <c r="JLH181" s="81"/>
      <c r="JLI181" s="81"/>
      <c r="JLJ181" s="81"/>
      <c r="JLK181" s="81"/>
      <c r="JLL181" s="81"/>
      <c r="JLM181" s="81"/>
      <c r="JLN181" s="81"/>
      <c r="JLO181" s="81"/>
      <c r="JLP181" s="81"/>
      <c r="JLQ181" s="81"/>
      <c r="JLR181" s="81"/>
      <c r="JLS181" s="81"/>
      <c r="JLT181" s="81"/>
      <c r="JLU181" s="81"/>
      <c r="JLV181" s="81"/>
      <c r="JLW181" s="81"/>
      <c r="JLX181" s="81"/>
      <c r="JLY181" s="81"/>
      <c r="JLZ181" s="81"/>
      <c r="JMA181" s="81"/>
      <c r="JMB181" s="81"/>
      <c r="JMC181" s="81"/>
      <c r="JMD181" s="81"/>
      <c r="JME181" s="81"/>
      <c r="JMF181" s="81"/>
      <c r="JMG181" s="81"/>
      <c r="JMH181" s="81"/>
      <c r="JMI181" s="81"/>
      <c r="JMJ181" s="81"/>
      <c r="JMK181" s="81"/>
      <c r="JML181" s="81"/>
      <c r="JMM181" s="81"/>
      <c r="JMN181" s="81"/>
      <c r="JMO181" s="81"/>
      <c r="JMP181" s="81"/>
      <c r="JMQ181" s="81"/>
      <c r="JMR181" s="81"/>
      <c r="JMS181" s="81"/>
      <c r="JMT181" s="81"/>
      <c r="JMU181" s="81"/>
      <c r="JMV181" s="81"/>
      <c r="JMW181" s="81"/>
      <c r="JMX181" s="81"/>
      <c r="JMY181" s="81"/>
      <c r="JMZ181" s="81"/>
      <c r="JNA181" s="81"/>
      <c r="JNB181" s="81"/>
      <c r="JNC181" s="81"/>
      <c r="JND181" s="81"/>
      <c r="JNE181" s="81"/>
      <c r="JNF181" s="81"/>
      <c r="JNG181" s="81"/>
      <c r="JNH181" s="81"/>
      <c r="JNI181" s="81"/>
      <c r="JNJ181" s="81"/>
      <c r="JNK181" s="81"/>
      <c r="JNL181" s="81"/>
      <c r="JNM181" s="81"/>
      <c r="JNN181" s="81"/>
      <c r="JNO181" s="81"/>
      <c r="JNP181" s="81"/>
      <c r="JNQ181" s="81"/>
      <c r="JNR181" s="81"/>
      <c r="JNS181" s="81"/>
      <c r="JNT181" s="81"/>
      <c r="JNU181" s="81"/>
      <c r="JNV181" s="81"/>
      <c r="JNW181" s="81"/>
      <c r="JNX181" s="81"/>
      <c r="JNY181" s="81"/>
      <c r="JNZ181" s="81"/>
      <c r="JOA181" s="81"/>
      <c r="JOB181" s="81"/>
      <c r="JOC181" s="81"/>
      <c r="JOD181" s="81"/>
      <c r="JOE181" s="81"/>
      <c r="JOF181" s="81"/>
      <c r="JOG181" s="81"/>
      <c r="JOH181" s="81"/>
      <c r="JOI181" s="81"/>
      <c r="JOJ181" s="81"/>
      <c r="JOK181" s="81"/>
      <c r="JOL181" s="81"/>
      <c r="JOM181" s="81"/>
      <c r="JON181" s="81"/>
      <c r="JOO181" s="81"/>
      <c r="JOP181" s="81"/>
      <c r="JOQ181" s="81"/>
      <c r="JOR181" s="81"/>
      <c r="JOS181" s="81"/>
      <c r="JOT181" s="81"/>
      <c r="JOU181" s="81"/>
      <c r="JOV181" s="81"/>
      <c r="JOW181" s="81"/>
      <c r="JOX181" s="81"/>
      <c r="JOY181" s="81"/>
      <c r="JOZ181" s="81"/>
      <c r="JPA181" s="81"/>
      <c r="JPB181" s="81"/>
      <c r="JPC181" s="81"/>
      <c r="JPD181" s="81"/>
      <c r="JPE181" s="81"/>
      <c r="JPF181" s="81"/>
      <c r="JPG181" s="81"/>
      <c r="JPH181" s="81"/>
      <c r="JPI181" s="81"/>
      <c r="JPJ181" s="81"/>
      <c r="JPK181" s="81"/>
      <c r="JPL181" s="81"/>
      <c r="JPM181" s="81"/>
      <c r="JPN181" s="81"/>
      <c r="JPO181" s="81"/>
      <c r="JPP181" s="81"/>
      <c r="JPQ181" s="81"/>
      <c r="JPR181" s="81"/>
      <c r="JPS181" s="81"/>
      <c r="JPT181" s="81"/>
      <c r="JPU181" s="81"/>
      <c r="JPV181" s="81"/>
      <c r="JPW181" s="81"/>
      <c r="JPX181" s="81"/>
      <c r="JPY181" s="81"/>
      <c r="JPZ181" s="81"/>
      <c r="JQA181" s="81"/>
      <c r="JQB181" s="81"/>
      <c r="JQC181" s="81"/>
      <c r="JQD181" s="81"/>
      <c r="JQE181" s="81"/>
      <c r="JQF181" s="81"/>
      <c r="JQG181" s="81"/>
      <c r="JQH181" s="81"/>
      <c r="JQI181" s="81"/>
      <c r="JQJ181" s="81"/>
      <c r="JQK181" s="81"/>
      <c r="JQL181" s="81"/>
      <c r="JQM181" s="81"/>
      <c r="JQN181" s="81"/>
      <c r="JQO181" s="81"/>
      <c r="JQP181" s="81"/>
      <c r="JQQ181" s="81"/>
      <c r="JQR181" s="81"/>
      <c r="JQS181" s="81"/>
      <c r="JQT181" s="81"/>
      <c r="JQU181" s="81"/>
      <c r="JQV181" s="81"/>
      <c r="JQW181" s="81"/>
      <c r="JQX181" s="81"/>
      <c r="JQY181" s="81"/>
      <c r="JQZ181" s="81"/>
      <c r="JRA181" s="81"/>
      <c r="JRB181" s="81"/>
      <c r="JRC181" s="81"/>
      <c r="JRD181" s="81"/>
      <c r="JRE181" s="81"/>
      <c r="JRF181" s="81"/>
      <c r="JRG181" s="81"/>
      <c r="JRH181" s="81"/>
      <c r="JRI181" s="81"/>
      <c r="JRJ181" s="81"/>
      <c r="JRK181" s="81"/>
      <c r="JRL181" s="81"/>
      <c r="JRM181" s="81"/>
      <c r="JRN181" s="81"/>
      <c r="JRO181" s="81"/>
      <c r="JRP181" s="81"/>
      <c r="JRQ181" s="81"/>
      <c r="JRR181" s="81"/>
      <c r="JRS181" s="81"/>
      <c r="JRT181" s="81"/>
      <c r="JRU181" s="81"/>
      <c r="JRV181" s="81"/>
      <c r="JRW181" s="81"/>
      <c r="JRX181" s="81"/>
      <c r="JRY181" s="81"/>
      <c r="JRZ181" s="81"/>
      <c r="JSA181" s="81"/>
      <c r="JSB181" s="81"/>
      <c r="JSC181" s="81"/>
      <c r="JSD181" s="81"/>
      <c r="JSE181" s="81"/>
      <c r="JSF181" s="81"/>
      <c r="JSG181" s="81"/>
      <c r="JSH181" s="81"/>
      <c r="JSI181" s="81"/>
      <c r="JSJ181" s="81"/>
      <c r="JSK181" s="81"/>
      <c r="JSL181" s="81"/>
      <c r="JSM181" s="81"/>
      <c r="JSN181" s="81"/>
      <c r="JSO181" s="81"/>
      <c r="JSP181" s="81"/>
      <c r="JSQ181" s="81"/>
      <c r="JSR181" s="81"/>
      <c r="JSS181" s="81"/>
      <c r="JST181" s="81"/>
      <c r="JSU181" s="81"/>
      <c r="JSV181" s="81"/>
      <c r="JSW181" s="81"/>
      <c r="JSX181" s="81"/>
      <c r="JSY181" s="81"/>
      <c r="JSZ181" s="81"/>
      <c r="JTA181" s="81"/>
      <c r="JTB181" s="81"/>
      <c r="JTC181" s="81"/>
      <c r="JTD181" s="81"/>
      <c r="JTE181" s="81"/>
      <c r="JTF181" s="81"/>
      <c r="JTG181" s="81"/>
      <c r="JTH181" s="81"/>
      <c r="JTI181" s="81"/>
      <c r="JTJ181" s="81"/>
      <c r="JTK181" s="81"/>
      <c r="JTL181" s="81"/>
      <c r="JTM181" s="81"/>
      <c r="JTN181" s="81"/>
      <c r="JTO181" s="81"/>
      <c r="JTP181" s="81"/>
      <c r="JTQ181" s="81"/>
      <c r="JTR181" s="81"/>
      <c r="JTS181" s="81"/>
      <c r="JTT181" s="81"/>
      <c r="JTU181" s="81"/>
      <c r="JTV181" s="81"/>
      <c r="JTW181" s="81"/>
      <c r="JTX181" s="81"/>
      <c r="JTY181" s="81"/>
      <c r="JTZ181" s="81"/>
      <c r="JUA181" s="81"/>
      <c r="JUB181" s="81"/>
      <c r="JUC181" s="81"/>
      <c r="JUD181" s="81"/>
      <c r="JUE181" s="81"/>
      <c r="JUF181" s="81"/>
      <c r="JUG181" s="81"/>
      <c r="JUH181" s="81"/>
      <c r="JUI181" s="81"/>
      <c r="JUJ181" s="81"/>
      <c r="JUK181" s="81"/>
      <c r="JUL181" s="81"/>
      <c r="JUM181" s="81"/>
      <c r="JUN181" s="81"/>
      <c r="JUO181" s="81"/>
      <c r="JUP181" s="81"/>
      <c r="JUQ181" s="81"/>
      <c r="JUR181" s="81"/>
      <c r="JUS181" s="81"/>
      <c r="JUT181" s="81"/>
      <c r="JUU181" s="81"/>
      <c r="JUV181" s="81"/>
      <c r="JUW181" s="81"/>
      <c r="JUX181" s="81"/>
      <c r="JUY181" s="81"/>
      <c r="JUZ181" s="81"/>
      <c r="JVA181" s="81"/>
      <c r="JVB181" s="81"/>
      <c r="JVC181" s="81"/>
      <c r="JVD181" s="81"/>
      <c r="JVE181" s="81"/>
      <c r="JVF181" s="81"/>
      <c r="JVG181" s="81"/>
      <c r="JVH181" s="81"/>
      <c r="JVI181" s="81"/>
      <c r="JVJ181" s="81"/>
      <c r="JVK181" s="81"/>
      <c r="JVL181" s="81"/>
      <c r="JVM181" s="81"/>
      <c r="JVN181" s="81"/>
      <c r="JVO181" s="81"/>
      <c r="JVP181" s="81"/>
      <c r="JVQ181" s="81"/>
      <c r="JVR181" s="81"/>
      <c r="JVS181" s="81"/>
      <c r="JVT181" s="81"/>
      <c r="JVU181" s="81"/>
      <c r="JVV181" s="81"/>
      <c r="JVW181" s="81"/>
      <c r="JVX181" s="81"/>
      <c r="JVY181" s="81"/>
      <c r="JVZ181" s="81"/>
      <c r="JWA181" s="81"/>
      <c r="JWB181" s="81"/>
      <c r="JWC181" s="81"/>
      <c r="JWD181" s="81"/>
      <c r="JWE181" s="81"/>
      <c r="JWF181" s="81"/>
      <c r="JWG181" s="81"/>
      <c r="JWH181" s="81"/>
      <c r="JWI181" s="81"/>
      <c r="JWJ181" s="81"/>
      <c r="JWK181" s="81"/>
      <c r="JWL181" s="81"/>
      <c r="JWM181" s="81"/>
      <c r="JWN181" s="81"/>
      <c r="JWO181" s="81"/>
      <c r="JWP181" s="81"/>
      <c r="JWQ181" s="81"/>
      <c r="JWR181" s="81"/>
      <c r="JWS181" s="81"/>
      <c r="JWT181" s="81"/>
      <c r="JWU181" s="81"/>
      <c r="JWV181" s="81"/>
      <c r="JWW181" s="81"/>
      <c r="JWX181" s="81"/>
      <c r="JWY181" s="81"/>
      <c r="JWZ181" s="81"/>
      <c r="JXA181" s="81"/>
      <c r="JXB181" s="81"/>
      <c r="JXC181" s="81"/>
      <c r="JXD181" s="81"/>
      <c r="JXE181" s="81"/>
      <c r="JXF181" s="81"/>
      <c r="JXG181" s="81"/>
      <c r="JXH181" s="81"/>
      <c r="JXI181" s="81"/>
      <c r="JXJ181" s="81"/>
      <c r="JXK181" s="81"/>
      <c r="JXL181" s="81"/>
      <c r="JXM181" s="81"/>
      <c r="JXN181" s="81"/>
      <c r="JXO181" s="81"/>
      <c r="JXP181" s="81"/>
      <c r="JXQ181" s="81"/>
      <c r="JXR181" s="81"/>
      <c r="JXS181" s="81"/>
      <c r="JXT181" s="81"/>
      <c r="JXU181" s="81"/>
      <c r="JXV181" s="81"/>
      <c r="JXW181" s="81"/>
      <c r="JXX181" s="81"/>
      <c r="JXY181" s="81"/>
      <c r="JXZ181" s="81"/>
      <c r="JYA181" s="81"/>
      <c r="JYB181" s="81"/>
      <c r="JYC181" s="81"/>
      <c r="JYD181" s="81"/>
      <c r="JYE181" s="81"/>
      <c r="JYF181" s="81"/>
      <c r="JYG181" s="81"/>
      <c r="JYH181" s="81"/>
      <c r="JYI181" s="81"/>
      <c r="JYJ181" s="81"/>
      <c r="JYK181" s="81"/>
      <c r="JYL181" s="81"/>
      <c r="JYM181" s="81"/>
      <c r="JYN181" s="81"/>
      <c r="JYO181" s="81"/>
      <c r="JYP181" s="81"/>
      <c r="JYQ181" s="81"/>
      <c r="JYR181" s="81"/>
      <c r="JYS181" s="81"/>
      <c r="JYT181" s="81"/>
      <c r="JYU181" s="81"/>
      <c r="JYV181" s="81"/>
      <c r="JYW181" s="81"/>
      <c r="JYX181" s="81"/>
      <c r="JYY181" s="81"/>
      <c r="JYZ181" s="81"/>
      <c r="JZA181" s="81"/>
      <c r="JZB181" s="81"/>
      <c r="JZC181" s="81"/>
      <c r="JZD181" s="81"/>
      <c r="JZE181" s="81"/>
      <c r="JZF181" s="81"/>
      <c r="JZG181" s="81"/>
      <c r="JZH181" s="81"/>
      <c r="JZI181" s="81"/>
      <c r="JZJ181" s="81"/>
      <c r="JZK181" s="81"/>
      <c r="JZL181" s="81"/>
      <c r="JZM181" s="81"/>
      <c r="JZN181" s="81"/>
      <c r="JZO181" s="81"/>
      <c r="JZP181" s="81"/>
      <c r="JZQ181" s="81"/>
      <c r="JZR181" s="81"/>
      <c r="JZS181" s="81"/>
      <c r="JZT181" s="81"/>
      <c r="JZU181" s="81"/>
      <c r="JZV181" s="81"/>
      <c r="JZW181" s="81"/>
      <c r="JZX181" s="81"/>
      <c r="JZY181" s="81"/>
      <c r="JZZ181" s="81"/>
      <c r="KAA181" s="81"/>
      <c r="KAB181" s="81"/>
      <c r="KAC181" s="81"/>
      <c r="KAD181" s="81"/>
      <c r="KAE181" s="81"/>
      <c r="KAF181" s="81"/>
      <c r="KAG181" s="81"/>
      <c r="KAH181" s="81"/>
      <c r="KAI181" s="81"/>
      <c r="KAJ181" s="81"/>
      <c r="KAK181" s="81"/>
      <c r="KAL181" s="81"/>
      <c r="KAM181" s="81"/>
      <c r="KAN181" s="81"/>
      <c r="KAO181" s="81"/>
      <c r="KAP181" s="81"/>
      <c r="KAQ181" s="81"/>
      <c r="KAR181" s="81"/>
      <c r="KAS181" s="81"/>
      <c r="KAT181" s="81"/>
      <c r="KAU181" s="81"/>
      <c r="KAV181" s="81"/>
      <c r="KAW181" s="81"/>
      <c r="KAX181" s="81"/>
      <c r="KAY181" s="81"/>
      <c r="KAZ181" s="81"/>
      <c r="KBA181" s="81"/>
      <c r="KBB181" s="81"/>
      <c r="KBC181" s="81"/>
      <c r="KBD181" s="81"/>
      <c r="KBE181" s="81"/>
      <c r="KBF181" s="81"/>
      <c r="KBG181" s="81"/>
      <c r="KBH181" s="81"/>
      <c r="KBI181" s="81"/>
      <c r="KBJ181" s="81"/>
      <c r="KBK181" s="81"/>
      <c r="KBL181" s="81"/>
      <c r="KBM181" s="81"/>
      <c r="KBN181" s="81"/>
      <c r="KBO181" s="81"/>
      <c r="KBP181" s="81"/>
      <c r="KBQ181" s="81"/>
      <c r="KBR181" s="81"/>
      <c r="KBS181" s="81"/>
      <c r="KBT181" s="81"/>
      <c r="KBU181" s="81"/>
      <c r="KBV181" s="81"/>
      <c r="KBW181" s="81"/>
      <c r="KBX181" s="81"/>
      <c r="KBY181" s="81"/>
      <c r="KBZ181" s="81"/>
      <c r="KCA181" s="81"/>
      <c r="KCB181" s="81"/>
      <c r="KCC181" s="81"/>
      <c r="KCD181" s="81"/>
      <c r="KCE181" s="81"/>
      <c r="KCF181" s="81"/>
      <c r="KCG181" s="81"/>
      <c r="KCH181" s="81"/>
      <c r="KCI181" s="81"/>
      <c r="KCJ181" s="81"/>
      <c r="KCK181" s="81"/>
      <c r="KCL181" s="81"/>
      <c r="KCM181" s="81"/>
      <c r="KCN181" s="81"/>
      <c r="KCO181" s="81"/>
      <c r="KCP181" s="81"/>
      <c r="KCQ181" s="81"/>
      <c r="KCR181" s="81"/>
      <c r="KCS181" s="81"/>
      <c r="KCT181" s="81"/>
      <c r="KCU181" s="81"/>
      <c r="KCV181" s="81"/>
      <c r="KCW181" s="81"/>
      <c r="KCX181" s="81"/>
      <c r="KCY181" s="81"/>
      <c r="KCZ181" s="81"/>
      <c r="KDA181" s="81"/>
      <c r="KDB181" s="81"/>
      <c r="KDC181" s="81"/>
      <c r="KDD181" s="81"/>
      <c r="KDE181" s="81"/>
      <c r="KDF181" s="81"/>
      <c r="KDG181" s="81"/>
      <c r="KDH181" s="81"/>
      <c r="KDI181" s="81"/>
      <c r="KDJ181" s="81"/>
      <c r="KDK181" s="81"/>
      <c r="KDL181" s="81"/>
      <c r="KDM181" s="81"/>
      <c r="KDN181" s="81"/>
      <c r="KDO181" s="81"/>
      <c r="KDP181" s="81"/>
      <c r="KDQ181" s="81"/>
      <c r="KDR181" s="81"/>
      <c r="KDS181" s="81"/>
      <c r="KDT181" s="81"/>
      <c r="KDU181" s="81"/>
      <c r="KDV181" s="81"/>
      <c r="KDW181" s="81"/>
      <c r="KDX181" s="81"/>
      <c r="KDY181" s="81"/>
      <c r="KDZ181" s="81"/>
      <c r="KEA181" s="81"/>
      <c r="KEB181" s="81"/>
      <c r="KEC181" s="81"/>
      <c r="KED181" s="81"/>
      <c r="KEE181" s="81"/>
      <c r="KEF181" s="81"/>
      <c r="KEG181" s="81"/>
      <c r="KEH181" s="81"/>
      <c r="KEI181" s="81"/>
      <c r="KEJ181" s="81"/>
      <c r="KEK181" s="81"/>
      <c r="KEL181" s="81"/>
      <c r="KEM181" s="81"/>
      <c r="KEN181" s="81"/>
      <c r="KEO181" s="81"/>
      <c r="KEP181" s="81"/>
      <c r="KEQ181" s="81"/>
      <c r="KER181" s="81"/>
      <c r="KES181" s="81"/>
      <c r="KET181" s="81"/>
      <c r="KEU181" s="81"/>
      <c r="KEV181" s="81"/>
      <c r="KEW181" s="81"/>
      <c r="KEX181" s="81"/>
      <c r="KEY181" s="81"/>
      <c r="KEZ181" s="81"/>
      <c r="KFA181" s="81"/>
      <c r="KFB181" s="81"/>
      <c r="KFC181" s="81"/>
      <c r="KFD181" s="81"/>
      <c r="KFE181" s="81"/>
      <c r="KFF181" s="81"/>
      <c r="KFG181" s="81"/>
      <c r="KFH181" s="81"/>
      <c r="KFI181" s="81"/>
      <c r="KFJ181" s="81"/>
      <c r="KFK181" s="81"/>
      <c r="KFL181" s="81"/>
      <c r="KFM181" s="81"/>
      <c r="KFN181" s="81"/>
      <c r="KFO181" s="81"/>
      <c r="KFP181" s="81"/>
      <c r="KFQ181" s="81"/>
      <c r="KFR181" s="81"/>
      <c r="KFS181" s="81"/>
      <c r="KFT181" s="81"/>
      <c r="KFU181" s="81"/>
      <c r="KFV181" s="81"/>
      <c r="KFW181" s="81"/>
      <c r="KFX181" s="81"/>
      <c r="KFY181" s="81"/>
      <c r="KFZ181" s="81"/>
      <c r="KGA181" s="81"/>
      <c r="KGB181" s="81"/>
      <c r="KGC181" s="81"/>
      <c r="KGD181" s="81"/>
      <c r="KGE181" s="81"/>
      <c r="KGF181" s="81"/>
      <c r="KGG181" s="81"/>
      <c r="KGH181" s="81"/>
      <c r="KGI181" s="81"/>
      <c r="KGJ181" s="81"/>
      <c r="KGK181" s="81"/>
      <c r="KGL181" s="81"/>
      <c r="KGM181" s="81"/>
      <c r="KGN181" s="81"/>
      <c r="KGO181" s="81"/>
      <c r="KGP181" s="81"/>
      <c r="KGQ181" s="81"/>
      <c r="KGR181" s="81"/>
      <c r="KGS181" s="81"/>
      <c r="KGT181" s="81"/>
      <c r="KGU181" s="81"/>
      <c r="KGV181" s="81"/>
      <c r="KGW181" s="81"/>
      <c r="KGX181" s="81"/>
      <c r="KGY181" s="81"/>
      <c r="KGZ181" s="81"/>
      <c r="KHA181" s="81"/>
      <c r="KHB181" s="81"/>
      <c r="KHC181" s="81"/>
      <c r="KHD181" s="81"/>
      <c r="KHE181" s="81"/>
      <c r="KHF181" s="81"/>
      <c r="KHG181" s="81"/>
      <c r="KHH181" s="81"/>
      <c r="KHI181" s="81"/>
      <c r="KHJ181" s="81"/>
      <c r="KHK181" s="81"/>
      <c r="KHL181" s="81"/>
      <c r="KHM181" s="81"/>
      <c r="KHN181" s="81"/>
      <c r="KHO181" s="81"/>
      <c r="KHP181" s="81"/>
      <c r="KHQ181" s="81"/>
      <c r="KHR181" s="81"/>
      <c r="KHS181" s="81"/>
      <c r="KHT181" s="81"/>
      <c r="KHU181" s="81"/>
      <c r="KHV181" s="81"/>
      <c r="KHW181" s="81"/>
      <c r="KHX181" s="81"/>
      <c r="KHY181" s="81"/>
      <c r="KHZ181" s="81"/>
      <c r="KIA181" s="81"/>
      <c r="KIB181" s="81"/>
      <c r="KIC181" s="81"/>
      <c r="KID181" s="81"/>
      <c r="KIE181" s="81"/>
      <c r="KIF181" s="81"/>
      <c r="KIG181" s="81"/>
      <c r="KIH181" s="81"/>
      <c r="KII181" s="81"/>
      <c r="KIJ181" s="81"/>
      <c r="KIK181" s="81"/>
      <c r="KIL181" s="81"/>
      <c r="KIM181" s="81"/>
      <c r="KIN181" s="81"/>
      <c r="KIO181" s="81"/>
      <c r="KIP181" s="81"/>
      <c r="KIQ181" s="81"/>
      <c r="KIR181" s="81"/>
      <c r="KIS181" s="81"/>
      <c r="KIT181" s="81"/>
      <c r="KIU181" s="81"/>
      <c r="KIV181" s="81"/>
      <c r="KIW181" s="81"/>
      <c r="KIX181" s="81"/>
      <c r="KIY181" s="81"/>
      <c r="KIZ181" s="81"/>
      <c r="KJA181" s="81"/>
      <c r="KJB181" s="81"/>
      <c r="KJC181" s="81"/>
      <c r="KJD181" s="81"/>
      <c r="KJE181" s="81"/>
      <c r="KJF181" s="81"/>
      <c r="KJG181" s="81"/>
      <c r="KJH181" s="81"/>
      <c r="KJI181" s="81"/>
      <c r="KJJ181" s="81"/>
      <c r="KJK181" s="81"/>
      <c r="KJL181" s="81"/>
      <c r="KJM181" s="81"/>
      <c r="KJN181" s="81"/>
      <c r="KJO181" s="81"/>
      <c r="KJP181" s="81"/>
      <c r="KJQ181" s="81"/>
      <c r="KJR181" s="81"/>
      <c r="KJS181" s="81"/>
      <c r="KJT181" s="81"/>
      <c r="KJU181" s="81"/>
      <c r="KJV181" s="81"/>
      <c r="KJW181" s="81"/>
      <c r="KJX181" s="81"/>
      <c r="KJY181" s="81"/>
      <c r="KJZ181" s="81"/>
      <c r="KKA181" s="81"/>
      <c r="KKB181" s="81"/>
      <c r="KKC181" s="81"/>
      <c r="KKD181" s="81"/>
      <c r="KKE181" s="81"/>
      <c r="KKF181" s="81"/>
      <c r="KKG181" s="81"/>
      <c r="KKH181" s="81"/>
      <c r="KKI181" s="81"/>
      <c r="KKJ181" s="81"/>
      <c r="KKK181" s="81"/>
      <c r="KKL181" s="81"/>
      <c r="KKM181" s="81"/>
      <c r="KKN181" s="81"/>
      <c r="KKO181" s="81"/>
      <c r="KKP181" s="81"/>
      <c r="KKQ181" s="81"/>
      <c r="KKR181" s="81"/>
      <c r="KKS181" s="81"/>
      <c r="KKT181" s="81"/>
      <c r="KKU181" s="81"/>
      <c r="KKV181" s="81"/>
      <c r="KKW181" s="81"/>
      <c r="KKX181" s="81"/>
      <c r="KKY181" s="81"/>
      <c r="KKZ181" s="81"/>
      <c r="KLA181" s="81"/>
      <c r="KLB181" s="81"/>
      <c r="KLC181" s="81"/>
      <c r="KLD181" s="81"/>
      <c r="KLE181" s="81"/>
      <c r="KLF181" s="81"/>
      <c r="KLG181" s="81"/>
      <c r="KLH181" s="81"/>
      <c r="KLI181" s="81"/>
      <c r="KLJ181" s="81"/>
      <c r="KLK181" s="81"/>
      <c r="KLL181" s="81"/>
      <c r="KLM181" s="81"/>
      <c r="KLN181" s="81"/>
      <c r="KLO181" s="81"/>
      <c r="KLP181" s="81"/>
      <c r="KLQ181" s="81"/>
      <c r="KLR181" s="81"/>
      <c r="KLS181" s="81"/>
      <c r="KLT181" s="81"/>
      <c r="KLU181" s="81"/>
      <c r="KLV181" s="81"/>
      <c r="KLW181" s="81"/>
      <c r="KLX181" s="81"/>
      <c r="KLY181" s="81"/>
      <c r="KLZ181" s="81"/>
      <c r="KMA181" s="81"/>
      <c r="KMB181" s="81"/>
      <c r="KMC181" s="81"/>
      <c r="KMD181" s="81"/>
      <c r="KME181" s="81"/>
      <c r="KMF181" s="81"/>
      <c r="KMG181" s="81"/>
      <c r="KMH181" s="81"/>
      <c r="KMI181" s="81"/>
      <c r="KMJ181" s="81"/>
      <c r="KMK181" s="81"/>
      <c r="KML181" s="81"/>
      <c r="KMM181" s="81"/>
      <c r="KMN181" s="81"/>
      <c r="KMO181" s="81"/>
      <c r="KMP181" s="81"/>
      <c r="KMQ181" s="81"/>
      <c r="KMR181" s="81"/>
      <c r="KMS181" s="81"/>
      <c r="KMT181" s="81"/>
      <c r="KMU181" s="81"/>
      <c r="KMV181" s="81"/>
      <c r="KMW181" s="81"/>
      <c r="KMX181" s="81"/>
      <c r="KMY181" s="81"/>
      <c r="KMZ181" s="81"/>
      <c r="KNA181" s="81"/>
      <c r="KNB181" s="81"/>
      <c r="KNC181" s="81"/>
      <c r="KND181" s="81"/>
      <c r="KNE181" s="81"/>
      <c r="KNF181" s="81"/>
      <c r="KNG181" s="81"/>
      <c r="KNH181" s="81"/>
      <c r="KNI181" s="81"/>
      <c r="KNJ181" s="81"/>
      <c r="KNK181" s="81"/>
      <c r="KNL181" s="81"/>
      <c r="KNM181" s="81"/>
      <c r="KNN181" s="81"/>
      <c r="KNO181" s="81"/>
      <c r="KNP181" s="81"/>
      <c r="KNQ181" s="81"/>
      <c r="KNR181" s="81"/>
      <c r="KNS181" s="81"/>
      <c r="KNT181" s="81"/>
      <c r="KNU181" s="81"/>
      <c r="KNV181" s="81"/>
      <c r="KNW181" s="81"/>
      <c r="KNX181" s="81"/>
      <c r="KNY181" s="81"/>
      <c r="KNZ181" s="81"/>
      <c r="KOA181" s="81"/>
      <c r="KOB181" s="81"/>
      <c r="KOC181" s="81"/>
      <c r="KOD181" s="81"/>
      <c r="KOE181" s="81"/>
      <c r="KOF181" s="81"/>
      <c r="KOG181" s="81"/>
      <c r="KOH181" s="81"/>
      <c r="KOI181" s="81"/>
      <c r="KOJ181" s="81"/>
      <c r="KOK181" s="81"/>
      <c r="KOL181" s="81"/>
      <c r="KOM181" s="81"/>
      <c r="KON181" s="81"/>
      <c r="KOO181" s="81"/>
      <c r="KOP181" s="81"/>
      <c r="KOQ181" s="81"/>
      <c r="KOR181" s="81"/>
      <c r="KOS181" s="81"/>
      <c r="KOT181" s="81"/>
      <c r="KOU181" s="81"/>
      <c r="KOV181" s="81"/>
      <c r="KOW181" s="81"/>
      <c r="KOX181" s="81"/>
      <c r="KOY181" s="81"/>
      <c r="KOZ181" s="81"/>
      <c r="KPA181" s="81"/>
      <c r="KPB181" s="81"/>
      <c r="KPC181" s="81"/>
      <c r="KPD181" s="81"/>
      <c r="KPE181" s="81"/>
      <c r="KPF181" s="81"/>
      <c r="KPG181" s="81"/>
      <c r="KPH181" s="81"/>
      <c r="KPI181" s="81"/>
      <c r="KPJ181" s="81"/>
      <c r="KPK181" s="81"/>
      <c r="KPL181" s="81"/>
      <c r="KPM181" s="81"/>
      <c r="KPN181" s="81"/>
      <c r="KPO181" s="81"/>
      <c r="KPP181" s="81"/>
      <c r="KPQ181" s="81"/>
      <c r="KPR181" s="81"/>
      <c r="KPS181" s="81"/>
      <c r="KPT181" s="81"/>
      <c r="KPU181" s="81"/>
      <c r="KPV181" s="81"/>
      <c r="KPW181" s="81"/>
      <c r="KPX181" s="81"/>
      <c r="KPY181" s="81"/>
      <c r="KPZ181" s="81"/>
      <c r="KQA181" s="81"/>
      <c r="KQB181" s="81"/>
      <c r="KQC181" s="81"/>
      <c r="KQD181" s="81"/>
      <c r="KQE181" s="81"/>
      <c r="KQF181" s="81"/>
      <c r="KQG181" s="81"/>
      <c r="KQH181" s="81"/>
      <c r="KQI181" s="81"/>
      <c r="KQJ181" s="81"/>
      <c r="KQK181" s="81"/>
      <c r="KQL181" s="81"/>
      <c r="KQM181" s="81"/>
      <c r="KQN181" s="81"/>
      <c r="KQO181" s="81"/>
      <c r="KQP181" s="81"/>
      <c r="KQQ181" s="81"/>
      <c r="KQR181" s="81"/>
      <c r="KQS181" s="81"/>
      <c r="KQT181" s="81"/>
      <c r="KQU181" s="81"/>
      <c r="KQV181" s="81"/>
      <c r="KQW181" s="81"/>
      <c r="KQX181" s="81"/>
      <c r="KQY181" s="81"/>
      <c r="KQZ181" s="81"/>
      <c r="KRA181" s="81"/>
      <c r="KRB181" s="81"/>
      <c r="KRC181" s="81"/>
      <c r="KRD181" s="81"/>
      <c r="KRE181" s="81"/>
      <c r="KRF181" s="81"/>
      <c r="KRG181" s="81"/>
      <c r="KRH181" s="81"/>
      <c r="KRI181" s="81"/>
      <c r="KRJ181" s="81"/>
      <c r="KRK181" s="81"/>
      <c r="KRL181" s="81"/>
      <c r="KRM181" s="81"/>
      <c r="KRN181" s="81"/>
      <c r="KRO181" s="81"/>
      <c r="KRP181" s="81"/>
      <c r="KRQ181" s="81"/>
      <c r="KRR181" s="81"/>
      <c r="KRS181" s="81"/>
      <c r="KRT181" s="81"/>
      <c r="KRU181" s="81"/>
      <c r="KRV181" s="81"/>
      <c r="KRW181" s="81"/>
      <c r="KRX181" s="81"/>
      <c r="KRY181" s="81"/>
      <c r="KRZ181" s="81"/>
      <c r="KSA181" s="81"/>
      <c r="KSB181" s="81"/>
      <c r="KSC181" s="81"/>
      <c r="KSD181" s="81"/>
      <c r="KSE181" s="81"/>
      <c r="KSF181" s="81"/>
      <c r="KSG181" s="81"/>
      <c r="KSH181" s="81"/>
      <c r="KSI181" s="81"/>
      <c r="KSJ181" s="81"/>
      <c r="KSK181" s="81"/>
      <c r="KSL181" s="81"/>
      <c r="KSM181" s="81"/>
      <c r="KSN181" s="81"/>
      <c r="KSO181" s="81"/>
      <c r="KSP181" s="81"/>
      <c r="KSQ181" s="81"/>
      <c r="KSR181" s="81"/>
      <c r="KSS181" s="81"/>
      <c r="KST181" s="81"/>
      <c r="KSU181" s="81"/>
      <c r="KSV181" s="81"/>
      <c r="KSW181" s="81"/>
      <c r="KSX181" s="81"/>
      <c r="KSY181" s="81"/>
      <c r="KSZ181" s="81"/>
      <c r="KTA181" s="81"/>
      <c r="KTB181" s="81"/>
      <c r="KTC181" s="81"/>
      <c r="KTD181" s="81"/>
      <c r="KTE181" s="81"/>
      <c r="KTF181" s="81"/>
      <c r="KTG181" s="81"/>
      <c r="KTH181" s="81"/>
      <c r="KTI181" s="81"/>
      <c r="KTJ181" s="81"/>
      <c r="KTK181" s="81"/>
      <c r="KTL181" s="81"/>
      <c r="KTM181" s="81"/>
      <c r="KTN181" s="81"/>
      <c r="KTO181" s="81"/>
      <c r="KTP181" s="81"/>
      <c r="KTQ181" s="81"/>
      <c r="KTR181" s="81"/>
      <c r="KTS181" s="81"/>
      <c r="KTT181" s="81"/>
      <c r="KTU181" s="81"/>
      <c r="KTV181" s="81"/>
      <c r="KTW181" s="81"/>
      <c r="KTX181" s="81"/>
      <c r="KTY181" s="81"/>
      <c r="KTZ181" s="81"/>
      <c r="KUA181" s="81"/>
      <c r="KUB181" s="81"/>
      <c r="KUC181" s="81"/>
      <c r="KUD181" s="81"/>
      <c r="KUE181" s="81"/>
      <c r="KUF181" s="81"/>
      <c r="KUG181" s="81"/>
      <c r="KUH181" s="81"/>
      <c r="KUI181" s="81"/>
      <c r="KUJ181" s="81"/>
      <c r="KUK181" s="81"/>
      <c r="KUL181" s="81"/>
      <c r="KUM181" s="81"/>
      <c r="KUN181" s="81"/>
      <c r="KUO181" s="81"/>
      <c r="KUP181" s="81"/>
      <c r="KUQ181" s="81"/>
      <c r="KUR181" s="81"/>
      <c r="KUS181" s="81"/>
      <c r="KUT181" s="81"/>
      <c r="KUU181" s="81"/>
      <c r="KUV181" s="81"/>
      <c r="KUW181" s="81"/>
      <c r="KUX181" s="81"/>
      <c r="KUY181" s="81"/>
      <c r="KUZ181" s="81"/>
      <c r="KVA181" s="81"/>
      <c r="KVB181" s="81"/>
      <c r="KVC181" s="81"/>
      <c r="KVD181" s="81"/>
      <c r="KVE181" s="81"/>
      <c r="KVF181" s="81"/>
      <c r="KVG181" s="81"/>
      <c r="KVH181" s="81"/>
      <c r="KVI181" s="81"/>
      <c r="KVJ181" s="81"/>
      <c r="KVK181" s="81"/>
      <c r="KVL181" s="81"/>
      <c r="KVM181" s="81"/>
      <c r="KVN181" s="81"/>
      <c r="KVO181" s="81"/>
      <c r="KVP181" s="81"/>
      <c r="KVQ181" s="81"/>
      <c r="KVR181" s="81"/>
      <c r="KVS181" s="81"/>
      <c r="KVT181" s="81"/>
      <c r="KVU181" s="81"/>
      <c r="KVV181" s="81"/>
      <c r="KVW181" s="81"/>
      <c r="KVX181" s="81"/>
      <c r="KVY181" s="81"/>
      <c r="KVZ181" s="81"/>
      <c r="KWA181" s="81"/>
      <c r="KWB181" s="81"/>
      <c r="KWC181" s="81"/>
      <c r="KWD181" s="81"/>
      <c r="KWE181" s="81"/>
      <c r="KWF181" s="81"/>
      <c r="KWG181" s="81"/>
      <c r="KWH181" s="81"/>
      <c r="KWI181" s="81"/>
      <c r="KWJ181" s="81"/>
      <c r="KWK181" s="81"/>
      <c r="KWL181" s="81"/>
      <c r="KWM181" s="81"/>
      <c r="KWN181" s="81"/>
      <c r="KWO181" s="81"/>
      <c r="KWP181" s="81"/>
      <c r="KWQ181" s="81"/>
      <c r="KWR181" s="81"/>
      <c r="KWS181" s="81"/>
      <c r="KWT181" s="81"/>
      <c r="KWU181" s="81"/>
      <c r="KWV181" s="81"/>
      <c r="KWW181" s="81"/>
      <c r="KWX181" s="81"/>
      <c r="KWY181" s="81"/>
      <c r="KWZ181" s="81"/>
      <c r="KXA181" s="81"/>
      <c r="KXB181" s="81"/>
      <c r="KXC181" s="81"/>
      <c r="KXD181" s="81"/>
      <c r="KXE181" s="81"/>
      <c r="KXF181" s="81"/>
      <c r="KXG181" s="81"/>
      <c r="KXH181" s="81"/>
      <c r="KXI181" s="81"/>
      <c r="KXJ181" s="81"/>
      <c r="KXK181" s="81"/>
      <c r="KXL181" s="81"/>
      <c r="KXM181" s="81"/>
      <c r="KXN181" s="81"/>
      <c r="KXO181" s="81"/>
      <c r="KXP181" s="81"/>
      <c r="KXQ181" s="81"/>
      <c r="KXR181" s="81"/>
      <c r="KXS181" s="81"/>
      <c r="KXT181" s="81"/>
      <c r="KXU181" s="81"/>
      <c r="KXV181" s="81"/>
      <c r="KXW181" s="81"/>
      <c r="KXX181" s="81"/>
      <c r="KXY181" s="81"/>
      <c r="KXZ181" s="81"/>
      <c r="KYA181" s="81"/>
      <c r="KYB181" s="81"/>
      <c r="KYC181" s="81"/>
      <c r="KYD181" s="81"/>
      <c r="KYE181" s="81"/>
      <c r="KYF181" s="81"/>
      <c r="KYG181" s="81"/>
      <c r="KYH181" s="81"/>
      <c r="KYI181" s="81"/>
      <c r="KYJ181" s="81"/>
      <c r="KYK181" s="81"/>
      <c r="KYL181" s="81"/>
      <c r="KYM181" s="81"/>
      <c r="KYN181" s="81"/>
      <c r="KYO181" s="81"/>
      <c r="KYP181" s="81"/>
      <c r="KYQ181" s="81"/>
      <c r="KYR181" s="81"/>
      <c r="KYS181" s="81"/>
      <c r="KYT181" s="81"/>
      <c r="KYU181" s="81"/>
      <c r="KYV181" s="81"/>
      <c r="KYW181" s="81"/>
      <c r="KYX181" s="81"/>
      <c r="KYY181" s="81"/>
      <c r="KYZ181" s="81"/>
      <c r="KZA181" s="81"/>
      <c r="KZB181" s="81"/>
      <c r="KZC181" s="81"/>
      <c r="KZD181" s="81"/>
      <c r="KZE181" s="81"/>
      <c r="KZF181" s="81"/>
      <c r="KZG181" s="81"/>
      <c r="KZH181" s="81"/>
      <c r="KZI181" s="81"/>
      <c r="KZJ181" s="81"/>
      <c r="KZK181" s="81"/>
      <c r="KZL181" s="81"/>
      <c r="KZM181" s="81"/>
      <c r="KZN181" s="81"/>
      <c r="KZO181" s="81"/>
      <c r="KZP181" s="81"/>
      <c r="KZQ181" s="81"/>
      <c r="KZR181" s="81"/>
      <c r="KZS181" s="81"/>
      <c r="KZT181" s="81"/>
      <c r="KZU181" s="81"/>
      <c r="KZV181" s="81"/>
      <c r="KZW181" s="81"/>
      <c r="KZX181" s="81"/>
      <c r="KZY181" s="81"/>
      <c r="KZZ181" s="81"/>
      <c r="LAA181" s="81"/>
      <c r="LAB181" s="81"/>
      <c r="LAC181" s="81"/>
      <c r="LAD181" s="81"/>
      <c r="LAE181" s="81"/>
      <c r="LAF181" s="81"/>
      <c r="LAG181" s="81"/>
      <c r="LAH181" s="81"/>
      <c r="LAI181" s="81"/>
      <c r="LAJ181" s="81"/>
      <c r="LAK181" s="81"/>
      <c r="LAL181" s="81"/>
      <c r="LAM181" s="81"/>
      <c r="LAN181" s="81"/>
      <c r="LAO181" s="81"/>
      <c r="LAP181" s="81"/>
      <c r="LAQ181" s="81"/>
      <c r="LAR181" s="81"/>
      <c r="LAS181" s="81"/>
      <c r="LAT181" s="81"/>
      <c r="LAU181" s="81"/>
      <c r="LAV181" s="81"/>
      <c r="LAW181" s="81"/>
      <c r="LAX181" s="81"/>
      <c r="LAY181" s="81"/>
      <c r="LAZ181" s="81"/>
      <c r="LBA181" s="81"/>
      <c r="LBB181" s="81"/>
      <c r="LBC181" s="81"/>
      <c r="LBD181" s="81"/>
      <c r="LBE181" s="81"/>
      <c r="LBF181" s="81"/>
      <c r="LBG181" s="81"/>
      <c r="LBH181" s="81"/>
      <c r="LBI181" s="81"/>
      <c r="LBJ181" s="81"/>
      <c r="LBK181" s="81"/>
      <c r="LBL181" s="81"/>
      <c r="LBM181" s="81"/>
      <c r="LBN181" s="81"/>
      <c r="LBO181" s="81"/>
      <c r="LBP181" s="81"/>
      <c r="LBQ181" s="81"/>
      <c r="LBR181" s="81"/>
      <c r="LBS181" s="81"/>
      <c r="LBT181" s="81"/>
      <c r="LBU181" s="81"/>
      <c r="LBV181" s="81"/>
      <c r="LBW181" s="81"/>
      <c r="LBX181" s="81"/>
      <c r="LBY181" s="81"/>
      <c r="LBZ181" s="81"/>
      <c r="LCA181" s="81"/>
      <c r="LCB181" s="81"/>
      <c r="LCC181" s="81"/>
      <c r="LCD181" s="81"/>
      <c r="LCE181" s="81"/>
      <c r="LCF181" s="81"/>
      <c r="LCG181" s="81"/>
      <c r="LCH181" s="81"/>
      <c r="LCI181" s="81"/>
      <c r="LCJ181" s="81"/>
      <c r="LCK181" s="81"/>
      <c r="LCL181" s="81"/>
      <c r="LCM181" s="81"/>
      <c r="LCN181" s="81"/>
      <c r="LCO181" s="81"/>
      <c r="LCP181" s="81"/>
      <c r="LCQ181" s="81"/>
      <c r="LCR181" s="81"/>
      <c r="LCS181" s="81"/>
      <c r="LCT181" s="81"/>
      <c r="LCU181" s="81"/>
      <c r="LCV181" s="81"/>
      <c r="LCW181" s="81"/>
      <c r="LCX181" s="81"/>
      <c r="LCY181" s="81"/>
      <c r="LCZ181" s="81"/>
      <c r="LDA181" s="81"/>
      <c r="LDB181" s="81"/>
      <c r="LDC181" s="81"/>
      <c r="LDD181" s="81"/>
      <c r="LDE181" s="81"/>
      <c r="LDF181" s="81"/>
      <c r="LDG181" s="81"/>
      <c r="LDH181" s="81"/>
      <c r="LDI181" s="81"/>
      <c r="LDJ181" s="81"/>
      <c r="LDK181" s="81"/>
      <c r="LDL181" s="81"/>
      <c r="LDM181" s="81"/>
      <c r="LDN181" s="81"/>
      <c r="LDO181" s="81"/>
      <c r="LDP181" s="81"/>
      <c r="LDQ181" s="81"/>
      <c r="LDR181" s="81"/>
      <c r="LDS181" s="81"/>
      <c r="LDT181" s="81"/>
      <c r="LDU181" s="81"/>
      <c r="LDV181" s="81"/>
      <c r="LDW181" s="81"/>
      <c r="LDX181" s="81"/>
      <c r="LDY181" s="81"/>
      <c r="LDZ181" s="81"/>
      <c r="LEA181" s="81"/>
      <c r="LEB181" s="81"/>
      <c r="LEC181" s="81"/>
      <c r="LED181" s="81"/>
      <c r="LEE181" s="81"/>
      <c r="LEF181" s="81"/>
      <c r="LEG181" s="81"/>
      <c r="LEH181" s="81"/>
      <c r="LEI181" s="81"/>
      <c r="LEJ181" s="81"/>
      <c r="LEK181" s="81"/>
      <c r="LEL181" s="81"/>
      <c r="LEM181" s="81"/>
      <c r="LEN181" s="81"/>
      <c r="LEO181" s="81"/>
      <c r="LEP181" s="81"/>
      <c r="LEQ181" s="81"/>
      <c r="LER181" s="81"/>
      <c r="LES181" s="81"/>
      <c r="LET181" s="81"/>
      <c r="LEU181" s="81"/>
      <c r="LEV181" s="81"/>
      <c r="LEW181" s="81"/>
      <c r="LEX181" s="81"/>
      <c r="LEY181" s="81"/>
      <c r="LEZ181" s="81"/>
      <c r="LFA181" s="81"/>
      <c r="LFB181" s="81"/>
      <c r="LFC181" s="81"/>
      <c r="LFD181" s="81"/>
      <c r="LFE181" s="81"/>
      <c r="LFF181" s="81"/>
      <c r="LFG181" s="81"/>
      <c r="LFH181" s="81"/>
      <c r="LFI181" s="81"/>
      <c r="LFJ181" s="81"/>
      <c r="LFK181" s="81"/>
      <c r="LFL181" s="81"/>
      <c r="LFM181" s="81"/>
      <c r="LFN181" s="81"/>
      <c r="LFO181" s="81"/>
      <c r="LFP181" s="81"/>
      <c r="LFQ181" s="81"/>
      <c r="LFR181" s="81"/>
      <c r="LFS181" s="81"/>
      <c r="LFT181" s="81"/>
      <c r="LFU181" s="81"/>
      <c r="LFV181" s="81"/>
      <c r="LFW181" s="81"/>
      <c r="LFX181" s="81"/>
      <c r="LFY181" s="81"/>
      <c r="LFZ181" s="81"/>
      <c r="LGA181" s="81"/>
      <c r="LGB181" s="81"/>
      <c r="LGC181" s="81"/>
      <c r="LGD181" s="81"/>
      <c r="LGE181" s="81"/>
      <c r="LGF181" s="81"/>
      <c r="LGG181" s="81"/>
      <c r="LGH181" s="81"/>
      <c r="LGI181" s="81"/>
      <c r="LGJ181" s="81"/>
      <c r="LGK181" s="81"/>
      <c r="LGL181" s="81"/>
      <c r="LGM181" s="81"/>
      <c r="LGN181" s="81"/>
      <c r="LGO181" s="81"/>
      <c r="LGP181" s="81"/>
      <c r="LGQ181" s="81"/>
      <c r="LGR181" s="81"/>
      <c r="LGS181" s="81"/>
      <c r="LGT181" s="81"/>
      <c r="LGU181" s="81"/>
      <c r="LGV181" s="81"/>
      <c r="LGW181" s="81"/>
      <c r="LGX181" s="81"/>
      <c r="LGY181" s="81"/>
      <c r="LGZ181" s="81"/>
      <c r="LHA181" s="81"/>
      <c r="LHB181" s="81"/>
      <c r="LHC181" s="81"/>
      <c r="LHD181" s="81"/>
      <c r="LHE181" s="81"/>
      <c r="LHF181" s="81"/>
      <c r="LHG181" s="81"/>
      <c r="LHH181" s="81"/>
      <c r="LHI181" s="81"/>
      <c r="LHJ181" s="81"/>
      <c r="LHK181" s="81"/>
      <c r="LHL181" s="81"/>
      <c r="LHM181" s="81"/>
      <c r="LHN181" s="81"/>
      <c r="LHO181" s="81"/>
      <c r="LHP181" s="81"/>
      <c r="LHQ181" s="81"/>
      <c r="LHR181" s="81"/>
      <c r="LHS181" s="81"/>
      <c r="LHT181" s="81"/>
      <c r="LHU181" s="81"/>
      <c r="LHV181" s="81"/>
      <c r="LHW181" s="81"/>
      <c r="LHX181" s="81"/>
      <c r="LHY181" s="81"/>
      <c r="LHZ181" s="81"/>
      <c r="LIA181" s="81"/>
      <c r="LIB181" s="81"/>
      <c r="LIC181" s="81"/>
      <c r="LID181" s="81"/>
      <c r="LIE181" s="81"/>
      <c r="LIF181" s="81"/>
      <c r="LIG181" s="81"/>
      <c r="LIH181" s="81"/>
      <c r="LII181" s="81"/>
      <c r="LIJ181" s="81"/>
      <c r="LIK181" s="81"/>
      <c r="LIL181" s="81"/>
      <c r="LIM181" s="81"/>
      <c r="LIN181" s="81"/>
      <c r="LIO181" s="81"/>
      <c r="LIP181" s="81"/>
      <c r="LIQ181" s="81"/>
      <c r="LIR181" s="81"/>
      <c r="LIS181" s="81"/>
      <c r="LIT181" s="81"/>
      <c r="LIU181" s="81"/>
      <c r="LIV181" s="81"/>
      <c r="LIW181" s="81"/>
      <c r="LIX181" s="81"/>
      <c r="LIY181" s="81"/>
      <c r="LIZ181" s="81"/>
      <c r="LJA181" s="81"/>
      <c r="LJB181" s="81"/>
      <c r="LJC181" s="81"/>
      <c r="LJD181" s="81"/>
      <c r="LJE181" s="81"/>
      <c r="LJF181" s="81"/>
      <c r="LJG181" s="81"/>
      <c r="LJH181" s="81"/>
      <c r="LJI181" s="81"/>
      <c r="LJJ181" s="81"/>
      <c r="LJK181" s="81"/>
      <c r="LJL181" s="81"/>
      <c r="LJM181" s="81"/>
      <c r="LJN181" s="81"/>
      <c r="LJO181" s="81"/>
      <c r="LJP181" s="81"/>
      <c r="LJQ181" s="81"/>
      <c r="LJR181" s="81"/>
      <c r="LJS181" s="81"/>
      <c r="LJT181" s="81"/>
      <c r="LJU181" s="81"/>
      <c r="LJV181" s="81"/>
      <c r="LJW181" s="81"/>
      <c r="LJX181" s="81"/>
      <c r="LJY181" s="81"/>
      <c r="LJZ181" s="81"/>
      <c r="LKA181" s="81"/>
      <c r="LKB181" s="81"/>
      <c r="LKC181" s="81"/>
      <c r="LKD181" s="81"/>
      <c r="LKE181" s="81"/>
      <c r="LKF181" s="81"/>
      <c r="LKG181" s="81"/>
      <c r="LKH181" s="81"/>
      <c r="LKI181" s="81"/>
      <c r="LKJ181" s="81"/>
      <c r="LKK181" s="81"/>
      <c r="LKL181" s="81"/>
      <c r="LKM181" s="81"/>
      <c r="LKN181" s="81"/>
      <c r="LKO181" s="81"/>
      <c r="LKP181" s="81"/>
      <c r="LKQ181" s="81"/>
      <c r="LKR181" s="81"/>
      <c r="LKS181" s="81"/>
      <c r="LKT181" s="81"/>
      <c r="LKU181" s="81"/>
      <c r="LKV181" s="81"/>
      <c r="LKW181" s="81"/>
      <c r="LKX181" s="81"/>
      <c r="LKY181" s="81"/>
      <c r="LKZ181" s="81"/>
      <c r="LLA181" s="81"/>
      <c r="LLB181" s="81"/>
      <c r="LLC181" s="81"/>
      <c r="LLD181" s="81"/>
      <c r="LLE181" s="81"/>
      <c r="LLF181" s="81"/>
      <c r="LLG181" s="81"/>
      <c r="LLH181" s="81"/>
      <c r="LLI181" s="81"/>
      <c r="LLJ181" s="81"/>
      <c r="LLK181" s="81"/>
      <c r="LLL181" s="81"/>
      <c r="LLM181" s="81"/>
      <c r="LLN181" s="81"/>
      <c r="LLO181" s="81"/>
      <c r="LLP181" s="81"/>
      <c r="LLQ181" s="81"/>
      <c r="LLR181" s="81"/>
      <c r="LLS181" s="81"/>
      <c r="LLT181" s="81"/>
      <c r="LLU181" s="81"/>
      <c r="LLV181" s="81"/>
      <c r="LLW181" s="81"/>
      <c r="LLX181" s="81"/>
      <c r="LLY181" s="81"/>
      <c r="LLZ181" s="81"/>
      <c r="LMA181" s="81"/>
      <c r="LMB181" s="81"/>
      <c r="LMC181" s="81"/>
      <c r="LMD181" s="81"/>
      <c r="LME181" s="81"/>
      <c r="LMF181" s="81"/>
      <c r="LMG181" s="81"/>
      <c r="LMH181" s="81"/>
      <c r="LMI181" s="81"/>
      <c r="LMJ181" s="81"/>
      <c r="LMK181" s="81"/>
      <c r="LML181" s="81"/>
      <c r="LMM181" s="81"/>
      <c r="LMN181" s="81"/>
      <c r="LMO181" s="81"/>
      <c r="LMP181" s="81"/>
      <c r="LMQ181" s="81"/>
      <c r="LMR181" s="81"/>
      <c r="LMS181" s="81"/>
      <c r="LMT181" s="81"/>
      <c r="LMU181" s="81"/>
      <c r="LMV181" s="81"/>
      <c r="LMW181" s="81"/>
      <c r="LMX181" s="81"/>
      <c r="LMY181" s="81"/>
      <c r="LMZ181" s="81"/>
      <c r="LNA181" s="81"/>
      <c r="LNB181" s="81"/>
      <c r="LNC181" s="81"/>
      <c r="LND181" s="81"/>
      <c r="LNE181" s="81"/>
      <c r="LNF181" s="81"/>
      <c r="LNG181" s="81"/>
      <c r="LNH181" s="81"/>
      <c r="LNI181" s="81"/>
      <c r="LNJ181" s="81"/>
      <c r="LNK181" s="81"/>
      <c r="LNL181" s="81"/>
      <c r="LNM181" s="81"/>
      <c r="LNN181" s="81"/>
      <c r="LNO181" s="81"/>
      <c r="LNP181" s="81"/>
      <c r="LNQ181" s="81"/>
      <c r="LNR181" s="81"/>
      <c r="LNS181" s="81"/>
      <c r="LNT181" s="81"/>
      <c r="LNU181" s="81"/>
      <c r="LNV181" s="81"/>
      <c r="LNW181" s="81"/>
      <c r="LNX181" s="81"/>
      <c r="LNY181" s="81"/>
      <c r="LNZ181" s="81"/>
      <c r="LOA181" s="81"/>
      <c r="LOB181" s="81"/>
      <c r="LOC181" s="81"/>
      <c r="LOD181" s="81"/>
      <c r="LOE181" s="81"/>
      <c r="LOF181" s="81"/>
      <c r="LOG181" s="81"/>
      <c r="LOH181" s="81"/>
      <c r="LOI181" s="81"/>
      <c r="LOJ181" s="81"/>
      <c r="LOK181" s="81"/>
      <c r="LOL181" s="81"/>
      <c r="LOM181" s="81"/>
      <c r="LON181" s="81"/>
      <c r="LOO181" s="81"/>
      <c r="LOP181" s="81"/>
      <c r="LOQ181" s="81"/>
      <c r="LOR181" s="81"/>
      <c r="LOS181" s="81"/>
      <c r="LOT181" s="81"/>
      <c r="LOU181" s="81"/>
      <c r="LOV181" s="81"/>
      <c r="LOW181" s="81"/>
      <c r="LOX181" s="81"/>
      <c r="LOY181" s="81"/>
      <c r="LOZ181" s="81"/>
      <c r="LPA181" s="81"/>
      <c r="LPB181" s="81"/>
      <c r="LPC181" s="81"/>
      <c r="LPD181" s="81"/>
      <c r="LPE181" s="81"/>
      <c r="LPF181" s="81"/>
      <c r="LPG181" s="81"/>
      <c r="LPH181" s="81"/>
      <c r="LPI181" s="81"/>
      <c r="LPJ181" s="81"/>
      <c r="LPK181" s="81"/>
      <c r="LPL181" s="81"/>
      <c r="LPM181" s="81"/>
      <c r="LPN181" s="81"/>
      <c r="LPO181" s="81"/>
      <c r="LPP181" s="81"/>
      <c r="LPQ181" s="81"/>
      <c r="LPR181" s="81"/>
      <c r="LPS181" s="81"/>
      <c r="LPT181" s="81"/>
      <c r="LPU181" s="81"/>
      <c r="LPV181" s="81"/>
      <c r="LPW181" s="81"/>
      <c r="LPX181" s="81"/>
      <c r="LPY181" s="81"/>
      <c r="LPZ181" s="81"/>
      <c r="LQA181" s="81"/>
      <c r="LQB181" s="81"/>
      <c r="LQC181" s="81"/>
      <c r="LQD181" s="81"/>
      <c r="LQE181" s="81"/>
      <c r="LQF181" s="81"/>
      <c r="LQG181" s="81"/>
      <c r="LQH181" s="81"/>
      <c r="LQI181" s="81"/>
      <c r="LQJ181" s="81"/>
      <c r="LQK181" s="81"/>
      <c r="LQL181" s="81"/>
      <c r="LQM181" s="81"/>
      <c r="LQN181" s="81"/>
      <c r="LQO181" s="81"/>
      <c r="LQP181" s="81"/>
      <c r="LQQ181" s="81"/>
      <c r="LQR181" s="81"/>
      <c r="LQS181" s="81"/>
      <c r="LQT181" s="81"/>
      <c r="LQU181" s="81"/>
      <c r="LQV181" s="81"/>
      <c r="LQW181" s="81"/>
      <c r="LQX181" s="81"/>
      <c r="LQY181" s="81"/>
      <c r="LQZ181" s="81"/>
      <c r="LRA181" s="81"/>
      <c r="LRB181" s="81"/>
      <c r="LRC181" s="81"/>
      <c r="LRD181" s="81"/>
      <c r="LRE181" s="81"/>
      <c r="LRF181" s="81"/>
      <c r="LRG181" s="81"/>
      <c r="LRH181" s="81"/>
      <c r="LRI181" s="81"/>
      <c r="LRJ181" s="81"/>
      <c r="LRK181" s="81"/>
      <c r="LRL181" s="81"/>
      <c r="LRM181" s="81"/>
      <c r="LRN181" s="81"/>
      <c r="LRO181" s="81"/>
      <c r="LRP181" s="81"/>
      <c r="LRQ181" s="81"/>
      <c r="LRR181" s="81"/>
      <c r="LRS181" s="81"/>
      <c r="LRT181" s="81"/>
      <c r="LRU181" s="81"/>
      <c r="LRV181" s="81"/>
      <c r="LRW181" s="81"/>
      <c r="LRX181" s="81"/>
      <c r="LRY181" s="81"/>
      <c r="LRZ181" s="81"/>
      <c r="LSA181" s="81"/>
      <c r="LSB181" s="81"/>
      <c r="LSC181" s="81"/>
      <c r="LSD181" s="81"/>
      <c r="LSE181" s="81"/>
      <c r="LSF181" s="81"/>
      <c r="LSG181" s="81"/>
      <c r="LSH181" s="81"/>
      <c r="LSI181" s="81"/>
      <c r="LSJ181" s="81"/>
      <c r="LSK181" s="81"/>
      <c r="LSL181" s="81"/>
      <c r="LSM181" s="81"/>
      <c r="LSN181" s="81"/>
      <c r="LSO181" s="81"/>
      <c r="LSP181" s="81"/>
      <c r="LSQ181" s="81"/>
      <c r="LSR181" s="81"/>
      <c r="LSS181" s="81"/>
      <c r="LST181" s="81"/>
      <c r="LSU181" s="81"/>
      <c r="LSV181" s="81"/>
      <c r="LSW181" s="81"/>
      <c r="LSX181" s="81"/>
      <c r="LSY181" s="81"/>
      <c r="LSZ181" s="81"/>
      <c r="LTA181" s="81"/>
      <c r="LTB181" s="81"/>
      <c r="LTC181" s="81"/>
      <c r="LTD181" s="81"/>
      <c r="LTE181" s="81"/>
      <c r="LTF181" s="81"/>
      <c r="LTG181" s="81"/>
      <c r="LTH181" s="81"/>
      <c r="LTI181" s="81"/>
      <c r="LTJ181" s="81"/>
      <c r="LTK181" s="81"/>
      <c r="LTL181" s="81"/>
      <c r="LTM181" s="81"/>
      <c r="LTN181" s="81"/>
      <c r="LTO181" s="81"/>
      <c r="LTP181" s="81"/>
      <c r="LTQ181" s="81"/>
      <c r="LTR181" s="81"/>
      <c r="LTS181" s="81"/>
      <c r="LTT181" s="81"/>
      <c r="LTU181" s="81"/>
      <c r="LTV181" s="81"/>
      <c r="LTW181" s="81"/>
      <c r="LTX181" s="81"/>
      <c r="LTY181" s="81"/>
      <c r="LTZ181" s="81"/>
      <c r="LUA181" s="81"/>
      <c r="LUB181" s="81"/>
      <c r="LUC181" s="81"/>
      <c r="LUD181" s="81"/>
      <c r="LUE181" s="81"/>
      <c r="LUF181" s="81"/>
      <c r="LUG181" s="81"/>
      <c r="LUH181" s="81"/>
      <c r="LUI181" s="81"/>
      <c r="LUJ181" s="81"/>
      <c r="LUK181" s="81"/>
      <c r="LUL181" s="81"/>
      <c r="LUM181" s="81"/>
      <c r="LUN181" s="81"/>
      <c r="LUO181" s="81"/>
      <c r="LUP181" s="81"/>
      <c r="LUQ181" s="81"/>
      <c r="LUR181" s="81"/>
      <c r="LUS181" s="81"/>
      <c r="LUT181" s="81"/>
      <c r="LUU181" s="81"/>
      <c r="LUV181" s="81"/>
      <c r="LUW181" s="81"/>
      <c r="LUX181" s="81"/>
      <c r="LUY181" s="81"/>
      <c r="LUZ181" s="81"/>
      <c r="LVA181" s="81"/>
      <c r="LVB181" s="81"/>
      <c r="LVC181" s="81"/>
      <c r="LVD181" s="81"/>
      <c r="LVE181" s="81"/>
      <c r="LVF181" s="81"/>
      <c r="LVG181" s="81"/>
      <c r="LVH181" s="81"/>
      <c r="LVI181" s="81"/>
      <c r="LVJ181" s="81"/>
      <c r="LVK181" s="81"/>
      <c r="LVL181" s="81"/>
      <c r="LVM181" s="81"/>
      <c r="LVN181" s="81"/>
      <c r="LVO181" s="81"/>
      <c r="LVP181" s="81"/>
      <c r="LVQ181" s="81"/>
      <c r="LVR181" s="81"/>
      <c r="LVS181" s="81"/>
      <c r="LVT181" s="81"/>
      <c r="LVU181" s="81"/>
      <c r="LVV181" s="81"/>
      <c r="LVW181" s="81"/>
      <c r="LVX181" s="81"/>
      <c r="LVY181" s="81"/>
      <c r="LVZ181" s="81"/>
      <c r="LWA181" s="81"/>
      <c r="LWB181" s="81"/>
      <c r="LWC181" s="81"/>
      <c r="LWD181" s="81"/>
      <c r="LWE181" s="81"/>
      <c r="LWF181" s="81"/>
      <c r="LWG181" s="81"/>
      <c r="LWH181" s="81"/>
      <c r="LWI181" s="81"/>
      <c r="LWJ181" s="81"/>
      <c r="LWK181" s="81"/>
      <c r="LWL181" s="81"/>
      <c r="LWM181" s="81"/>
      <c r="LWN181" s="81"/>
      <c r="LWO181" s="81"/>
      <c r="LWP181" s="81"/>
      <c r="LWQ181" s="81"/>
      <c r="LWR181" s="81"/>
      <c r="LWS181" s="81"/>
      <c r="LWT181" s="81"/>
      <c r="LWU181" s="81"/>
      <c r="LWV181" s="81"/>
      <c r="LWW181" s="81"/>
      <c r="LWX181" s="81"/>
      <c r="LWY181" s="81"/>
      <c r="LWZ181" s="81"/>
      <c r="LXA181" s="81"/>
      <c r="LXB181" s="81"/>
      <c r="LXC181" s="81"/>
      <c r="LXD181" s="81"/>
      <c r="LXE181" s="81"/>
      <c r="LXF181" s="81"/>
      <c r="LXG181" s="81"/>
      <c r="LXH181" s="81"/>
      <c r="LXI181" s="81"/>
      <c r="LXJ181" s="81"/>
      <c r="LXK181" s="81"/>
      <c r="LXL181" s="81"/>
      <c r="LXM181" s="81"/>
      <c r="LXN181" s="81"/>
      <c r="LXO181" s="81"/>
      <c r="LXP181" s="81"/>
      <c r="LXQ181" s="81"/>
      <c r="LXR181" s="81"/>
      <c r="LXS181" s="81"/>
      <c r="LXT181" s="81"/>
      <c r="LXU181" s="81"/>
      <c r="LXV181" s="81"/>
      <c r="LXW181" s="81"/>
      <c r="LXX181" s="81"/>
      <c r="LXY181" s="81"/>
      <c r="LXZ181" s="81"/>
      <c r="LYA181" s="81"/>
      <c r="LYB181" s="81"/>
      <c r="LYC181" s="81"/>
      <c r="LYD181" s="81"/>
      <c r="LYE181" s="81"/>
      <c r="LYF181" s="81"/>
      <c r="LYG181" s="81"/>
      <c r="LYH181" s="81"/>
      <c r="LYI181" s="81"/>
      <c r="LYJ181" s="81"/>
      <c r="LYK181" s="81"/>
      <c r="LYL181" s="81"/>
      <c r="LYM181" s="81"/>
      <c r="LYN181" s="81"/>
      <c r="LYO181" s="81"/>
      <c r="LYP181" s="81"/>
      <c r="LYQ181" s="81"/>
      <c r="LYR181" s="81"/>
      <c r="LYS181" s="81"/>
      <c r="LYT181" s="81"/>
      <c r="LYU181" s="81"/>
      <c r="LYV181" s="81"/>
      <c r="LYW181" s="81"/>
      <c r="LYX181" s="81"/>
      <c r="LYY181" s="81"/>
      <c r="LYZ181" s="81"/>
      <c r="LZA181" s="81"/>
      <c r="LZB181" s="81"/>
      <c r="LZC181" s="81"/>
      <c r="LZD181" s="81"/>
      <c r="LZE181" s="81"/>
      <c r="LZF181" s="81"/>
      <c r="LZG181" s="81"/>
      <c r="LZH181" s="81"/>
      <c r="LZI181" s="81"/>
      <c r="LZJ181" s="81"/>
      <c r="LZK181" s="81"/>
      <c r="LZL181" s="81"/>
      <c r="LZM181" s="81"/>
      <c r="LZN181" s="81"/>
      <c r="LZO181" s="81"/>
      <c r="LZP181" s="81"/>
      <c r="LZQ181" s="81"/>
      <c r="LZR181" s="81"/>
      <c r="LZS181" s="81"/>
      <c r="LZT181" s="81"/>
      <c r="LZU181" s="81"/>
      <c r="LZV181" s="81"/>
      <c r="LZW181" s="81"/>
      <c r="LZX181" s="81"/>
      <c r="LZY181" s="81"/>
      <c r="LZZ181" s="81"/>
      <c r="MAA181" s="81"/>
      <c r="MAB181" s="81"/>
      <c r="MAC181" s="81"/>
      <c r="MAD181" s="81"/>
      <c r="MAE181" s="81"/>
      <c r="MAF181" s="81"/>
      <c r="MAG181" s="81"/>
      <c r="MAH181" s="81"/>
      <c r="MAI181" s="81"/>
      <c r="MAJ181" s="81"/>
      <c r="MAK181" s="81"/>
      <c r="MAL181" s="81"/>
      <c r="MAM181" s="81"/>
      <c r="MAN181" s="81"/>
      <c r="MAO181" s="81"/>
      <c r="MAP181" s="81"/>
      <c r="MAQ181" s="81"/>
      <c r="MAR181" s="81"/>
      <c r="MAS181" s="81"/>
      <c r="MAT181" s="81"/>
      <c r="MAU181" s="81"/>
      <c r="MAV181" s="81"/>
      <c r="MAW181" s="81"/>
      <c r="MAX181" s="81"/>
      <c r="MAY181" s="81"/>
      <c r="MAZ181" s="81"/>
      <c r="MBA181" s="81"/>
      <c r="MBB181" s="81"/>
      <c r="MBC181" s="81"/>
      <c r="MBD181" s="81"/>
      <c r="MBE181" s="81"/>
      <c r="MBF181" s="81"/>
      <c r="MBG181" s="81"/>
      <c r="MBH181" s="81"/>
      <c r="MBI181" s="81"/>
      <c r="MBJ181" s="81"/>
      <c r="MBK181" s="81"/>
      <c r="MBL181" s="81"/>
      <c r="MBM181" s="81"/>
      <c r="MBN181" s="81"/>
      <c r="MBO181" s="81"/>
      <c r="MBP181" s="81"/>
      <c r="MBQ181" s="81"/>
      <c r="MBR181" s="81"/>
      <c r="MBS181" s="81"/>
      <c r="MBT181" s="81"/>
      <c r="MBU181" s="81"/>
      <c r="MBV181" s="81"/>
      <c r="MBW181" s="81"/>
      <c r="MBX181" s="81"/>
      <c r="MBY181" s="81"/>
      <c r="MBZ181" s="81"/>
      <c r="MCA181" s="81"/>
      <c r="MCB181" s="81"/>
      <c r="MCC181" s="81"/>
      <c r="MCD181" s="81"/>
      <c r="MCE181" s="81"/>
      <c r="MCF181" s="81"/>
      <c r="MCG181" s="81"/>
      <c r="MCH181" s="81"/>
      <c r="MCI181" s="81"/>
      <c r="MCJ181" s="81"/>
      <c r="MCK181" s="81"/>
      <c r="MCL181" s="81"/>
      <c r="MCM181" s="81"/>
      <c r="MCN181" s="81"/>
      <c r="MCO181" s="81"/>
      <c r="MCP181" s="81"/>
      <c r="MCQ181" s="81"/>
      <c r="MCR181" s="81"/>
      <c r="MCS181" s="81"/>
      <c r="MCT181" s="81"/>
      <c r="MCU181" s="81"/>
      <c r="MCV181" s="81"/>
      <c r="MCW181" s="81"/>
      <c r="MCX181" s="81"/>
      <c r="MCY181" s="81"/>
      <c r="MCZ181" s="81"/>
      <c r="MDA181" s="81"/>
      <c r="MDB181" s="81"/>
      <c r="MDC181" s="81"/>
      <c r="MDD181" s="81"/>
      <c r="MDE181" s="81"/>
      <c r="MDF181" s="81"/>
      <c r="MDG181" s="81"/>
      <c r="MDH181" s="81"/>
      <c r="MDI181" s="81"/>
      <c r="MDJ181" s="81"/>
      <c r="MDK181" s="81"/>
      <c r="MDL181" s="81"/>
      <c r="MDM181" s="81"/>
      <c r="MDN181" s="81"/>
      <c r="MDO181" s="81"/>
      <c r="MDP181" s="81"/>
      <c r="MDQ181" s="81"/>
      <c r="MDR181" s="81"/>
      <c r="MDS181" s="81"/>
      <c r="MDT181" s="81"/>
      <c r="MDU181" s="81"/>
      <c r="MDV181" s="81"/>
      <c r="MDW181" s="81"/>
      <c r="MDX181" s="81"/>
      <c r="MDY181" s="81"/>
      <c r="MDZ181" s="81"/>
      <c r="MEA181" s="81"/>
      <c r="MEB181" s="81"/>
      <c r="MEC181" s="81"/>
      <c r="MED181" s="81"/>
      <c r="MEE181" s="81"/>
      <c r="MEF181" s="81"/>
      <c r="MEG181" s="81"/>
      <c r="MEH181" s="81"/>
      <c r="MEI181" s="81"/>
      <c r="MEJ181" s="81"/>
      <c r="MEK181" s="81"/>
      <c r="MEL181" s="81"/>
      <c r="MEM181" s="81"/>
      <c r="MEN181" s="81"/>
      <c r="MEO181" s="81"/>
      <c r="MEP181" s="81"/>
      <c r="MEQ181" s="81"/>
      <c r="MER181" s="81"/>
      <c r="MES181" s="81"/>
      <c r="MET181" s="81"/>
      <c r="MEU181" s="81"/>
      <c r="MEV181" s="81"/>
      <c r="MEW181" s="81"/>
      <c r="MEX181" s="81"/>
      <c r="MEY181" s="81"/>
      <c r="MEZ181" s="81"/>
      <c r="MFA181" s="81"/>
      <c r="MFB181" s="81"/>
      <c r="MFC181" s="81"/>
      <c r="MFD181" s="81"/>
      <c r="MFE181" s="81"/>
      <c r="MFF181" s="81"/>
      <c r="MFG181" s="81"/>
      <c r="MFH181" s="81"/>
      <c r="MFI181" s="81"/>
      <c r="MFJ181" s="81"/>
      <c r="MFK181" s="81"/>
      <c r="MFL181" s="81"/>
      <c r="MFM181" s="81"/>
      <c r="MFN181" s="81"/>
      <c r="MFO181" s="81"/>
      <c r="MFP181" s="81"/>
      <c r="MFQ181" s="81"/>
      <c r="MFR181" s="81"/>
      <c r="MFS181" s="81"/>
      <c r="MFT181" s="81"/>
      <c r="MFU181" s="81"/>
      <c r="MFV181" s="81"/>
      <c r="MFW181" s="81"/>
      <c r="MFX181" s="81"/>
      <c r="MFY181" s="81"/>
      <c r="MFZ181" s="81"/>
      <c r="MGA181" s="81"/>
      <c r="MGB181" s="81"/>
      <c r="MGC181" s="81"/>
      <c r="MGD181" s="81"/>
      <c r="MGE181" s="81"/>
      <c r="MGF181" s="81"/>
      <c r="MGG181" s="81"/>
      <c r="MGH181" s="81"/>
      <c r="MGI181" s="81"/>
      <c r="MGJ181" s="81"/>
      <c r="MGK181" s="81"/>
      <c r="MGL181" s="81"/>
      <c r="MGM181" s="81"/>
      <c r="MGN181" s="81"/>
      <c r="MGO181" s="81"/>
      <c r="MGP181" s="81"/>
      <c r="MGQ181" s="81"/>
      <c r="MGR181" s="81"/>
      <c r="MGS181" s="81"/>
      <c r="MGT181" s="81"/>
      <c r="MGU181" s="81"/>
      <c r="MGV181" s="81"/>
      <c r="MGW181" s="81"/>
      <c r="MGX181" s="81"/>
      <c r="MGY181" s="81"/>
      <c r="MGZ181" s="81"/>
      <c r="MHA181" s="81"/>
      <c r="MHB181" s="81"/>
      <c r="MHC181" s="81"/>
      <c r="MHD181" s="81"/>
      <c r="MHE181" s="81"/>
      <c r="MHF181" s="81"/>
      <c r="MHG181" s="81"/>
      <c r="MHH181" s="81"/>
      <c r="MHI181" s="81"/>
      <c r="MHJ181" s="81"/>
      <c r="MHK181" s="81"/>
      <c r="MHL181" s="81"/>
      <c r="MHM181" s="81"/>
      <c r="MHN181" s="81"/>
      <c r="MHO181" s="81"/>
      <c r="MHP181" s="81"/>
      <c r="MHQ181" s="81"/>
      <c r="MHR181" s="81"/>
      <c r="MHS181" s="81"/>
      <c r="MHT181" s="81"/>
      <c r="MHU181" s="81"/>
      <c r="MHV181" s="81"/>
      <c r="MHW181" s="81"/>
      <c r="MHX181" s="81"/>
      <c r="MHY181" s="81"/>
      <c r="MHZ181" s="81"/>
      <c r="MIA181" s="81"/>
      <c r="MIB181" s="81"/>
      <c r="MIC181" s="81"/>
      <c r="MID181" s="81"/>
      <c r="MIE181" s="81"/>
      <c r="MIF181" s="81"/>
      <c r="MIG181" s="81"/>
      <c r="MIH181" s="81"/>
      <c r="MII181" s="81"/>
      <c r="MIJ181" s="81"/>
      <c r="MIK181" s="81"/>
      <c r="MIL181" s="81"/>
      <c r="MIM181" s="81"/>
      <c r="MIN181" s="81"/>
      <c r="MIO181" s="81"/>
      <c r="MIP181" s="81"/>
      <c r="MIQ181" s="81"/>
      <c r="MIR181" s="81"/>
      <c r="MIS181" s="81"/>
      <c r="MIT181" s="81"/>
      <c r="MIU181" s="81"/>
      <c r="MIV181" s="81"/>
      <c r="MIW181" s="81"/>
      <c r="MIX181" s="81"/>
      <c r="MIY181" s="81"/>
      <c r="MIZ181" s="81"/>
      <c r="MJA181" s="81"/>
      <c r="MJB181" s="81"/>
      <c r="MJC181" s="81"/>
      <c r="MJD181" s="81"/>
      <c r="MJE181" s="81"/>
      <c r="MJF181" s="81"/>
      <c r="MJG181" s="81"/>
      <c r="MJH181" s="81"/>
      <c r="MJI181" s="81"/>
      <c r="MJJ181" s="81"/>
      <c r="MJK181" s="81"/>
      <c r="MJL181" s="81"/>
      <c r="MJM181" s="81"/>
      <c r="MJN181" s="81"/>
      <c r="MJO181" s="81"/>
      <c r="MJP181" s="81"/>
      <c r="MJQ181" s="81"/>
      <c r="MJR181" s="81"/>
      <c r="MJS181" s="81"/>
      <c r="MJT181" s="81"/>
      <c r="MJU181" s="81"/>
      <c r="MJV181" s="81"/>
      <c r="MJW181" s="81"/>
      <c r="MJX181" s="81"/>
      <c r="MJY181" s="81"/>
      <c r="MJZ181" s="81"/>
      <c r="MKA181" s="81"/>
      <c r="MKB181" s="81"/>
      <c r="MKC181" s="81"/>
      <c r="MKD181" s="81"/>
      <c r="MKE181" s="81"/>
      <c r="MKF181" s="81"/>
      <c r="MKG181" s="81"/>
      <c r="MKH181" s="81"/>
      <c r="MKI181" s="81"/>
      <c r="MKJ181" s="81"/>
      <c r="MKK181" s="81"/>
      <c r="MKL181" s="81"/>
      <c r="MKM181" s="81"/>
      <c r="MKN181" s="81"/>
      <c r="MKO181" s="81"/>
      <c r="MKP181" s="81"/>
      <c r="MKQ181" s="81"/>
      <c r="MKR181" s="81"/>
      <c r="MKS181" s="81"/>
      <c r="MKT181" s="81"/>
      <c r="MKU181" s="81"/>
      <c r="MKV181" s="81"/>
      <c r="MKW181" s="81"/>
      <c r="MKX181" s="81"/>
      <c r="MKY181" s="81"/>
      <c r="MKZ181" s="81"/>
      <c r="MLA181" s="81"/>
      <c r="MLB181" s="81"/>
      <c r="MLC181" s="81"/>
      <c r="MLD181" s="81"/>
      <c r="MLE181" s="81"/>
      <c r="MLF181" s="81"/>
      <c r="MLG181" s="81"/>
      <c r="MLH181" s="81"/>
      <c r="MLI181" s="81"/>
      <c r="MLJ181" s="81"/>
      <c r="MLK181" s="81"/>
      <c r="MLL181" s="81"/>
      <c r="MLM181" s="81"/>
      <c r="MLN181" s="81"/>
      <c r="MLO181" s="81"/>
      <c r="MLP181" s="81"/>
      <c r="MLQ181" s="81"/>
      <c r="MLR181" s="81"/>
      <c r="MLS181" s="81"/>
      <c r="MLT181" s="81"/>
      <c r="MLU181" s="81"/>
      <c r="MLV181" s="81"/>
      <c r="MLW181" s="81"/>
      <c r="MLX181" s="81"/>
      <c r="MLY181" s="81"/>
      <c r="MLZ181" s="81"/>
      <c r="MMA181" s="81"/>
      <c r="MMB181" s="81"/>
      <c r="MMC181" s="81"/>
      <c r="MMD181" s="81"/>
      <c r="MME181" s="81"/>
      <c r="MMF181" s="81"/>
      <c r="MMG181" s="81"/>
      <c r="MMH181" s="81"/>
      <c r="MMI181" s="81"/>
      <c r="MMJ181" s="81"/>
      <c r="MMK181" s="81"/>
      <c r="MML181" s="81"/>
      <c r="MMM181" s="81"/>
      <c r="MMN181" s="81"/>
      <c r="MMO181" s="81"/>
      <c r="MMP181" s="81"/>
      <c r="MMQ181" s="81"/>
      <c r="MMR181" s="81"/>
      <c r="MMS181" s="81"/>
      <c r="MMT181" s="81"/>
      <c r="MMU181" s="81"/>
      <c r="MMV181" s="81"/>
      <c r="MMW181" s="81"/>
      <c r="MMX181" s="81"/>
      <c r="MMY181" s="81"/>
      <c r="MMZ181" s="81"/>
      <c r="MNA181" s="81"/>
      <c r="MNB181" s="81"/>
      <c r="MNC181" s="81"/>
      <c r="MND181" s="81"/>
      <c r="MNE181" s="81"/>
      <c r="MNF181" s="81"/>
      <c r="MNG181" s="81"/>
      <c r="MNH181" s="81"/>
      <c r="MNI181" s="81"/>
      <c r="MNJ181" s="81"/>
      <c r="MNK181" s="81"/>
      <c r="MNL181" s="81"/>
      <c r="MNM181" s="81"/>
      <c r="MNN181" s="81"/>
      <c r="MNO181" s="81"/>
      <c r="MNP181" s="81"/>
      <c r="MNQ181" s="81"/>
      <c r="MNR181" s="81"/>
      <c r="MNS181" s="81"/>
      <c r="MNT181" s="81"/>
      <c r="MNU181" s="81"/>
      <c r="MNV181" s="81"/>
      <c r="MNW181" s="81"/>
      <c r="MNX181" s="81"/>
      <c r="MNY181" s="81"/>
      <c r="MNZ181" s="81"/>
      <c r="MOA181" s="81"/>
      <c r="MOB181" s="81"/>
      <c r="MOC181" s="81"/>
      <c r="MOD181" s="81"/>
      <c r="MOE181" s="81"/>
      <c r="MOF181" s="81"/>
      <c r="MOG181" s="81"/>
      <c r="MOH181" s="81"/>
      <c r="MOI181" s="81"/>
      <c r="MOJ181" s="81"/>
      <c r="MOK181" s="81"/>
      <c r="MOL181" s="81"/>
      <c r="MOM181" s="81"/>
      <c r="MON181" s="81"/>
      <c r="MOO181" s="81"/>
      <c r="MOP181" s="81"/>
      <c r="MOQ181" s="81"/>
      <c r="MOR181" s="81"/>
      <c r="MOS181" s="81"/>
      <c r="MOT181" s="81"/>
      <c r="MOU181" s="81"/>
      <c r="MOV181" s="81"/>
      <c r="MOW181" s="81"/>
      <c r="MOX181" s="81"/>
      <c r="MOY181" s="81"/>
      <c r="MOZ181" s="81"/>
      <c r="MPA181" s="81"/>
      <c r="MPB181" s="81"/>
      <c r="MPC181" s="81"/>
      <c r="MPD181" s="81"/>
      <c r="MPE181" s="81"/>
      <c r="MPF181" s="81"/>
      <c r="MPG181" s="81"/>
      <c r="MPH181" s="81"/>
      <c r="MPI181" s="81"/>
      <c r="MPJ181" s="81"/>
      <c r="MPK181" s="81"/>
      <c r="MPL181" s="81"/>
      <c r="MPM181" s="81"/>
      <c r="MPN181" s="81"/>
      <c r="MPO181" s="81"/>
      <c r="MPP181" s="81"/>
      <c r="MPQ181" s="81"/>
      <c r="MPR181" s="81"/>
      <c r="MPS181" s="81"/>
      <c r="MPT181" s="81"/>
      <c r="MPU181" s="81"/>
      <c r="MPV181" s="81"/>
      <c r="MPW181" s="81"/>
      <c r="MPX181" s="81"/>
      <c r="MPY181" s="81"/>
      <c r="MPZ181" s="81"/>
      <c r="MQA181" s="81"/>
      <c r="MQB181" s="81"/>
      <c r="MQC181" s="81"/>
      <c r="MQD181" s="81"/>
      <c r="MQE181" s="81"/>
      <c r="MQF181" s="81"/>
      <c r="MQG181" s="81"/>
      <c r="MQH181" s="81"/>
      <c r="MQI181" s="81"/>
      <c r="MQJ181" s="81"/>
      <c r="MQK181" s="81"/>
      <c r="MQL181" s="81"/>
      <c r="MQM181" s="81"/>
      <c r="MQN181" s="81"/>
      <c r="MQO181" s="81"/>
      <c r="MQP181" s="81"/>
      <c r="MQQ181" s="81"/>
      <c r="MQR181" s="81"/>
      <c r="MQS181" s="81"/>
      <c r="MQT181" s="81"/>
      <c r="MQU181" s="81"/>
      <c r="MQV181" s="81"/>
      <c r="MQW181" s="81"/>
      <c r="MQX181" s="81"/>
      <c r="MQY181" s="81"/>
      <c r="MQZ181" s="81"/>
      <c r="MRA181" s="81"/>
      <c r="MRB181" s="81"/>
      <c r="MRC181" s="81"/>
      <c r="MRD181" s="81"/>
      <c r="MRE181" s="81"/>
      <c r="MRF181" s="81"/>
      <c r="MRG181" s="81"/>
      <c r="MRH181" s="81"/>
      <c r="MRI181" s="81"/>
      <c r="MRJ181" s="81"/>
      <c r="MRK181" s="81"/>
      <c r="MRL181" s="81"/>
      <c r="MRM181" s="81"/>
      <c r="MRN181" s="81"/>
      <c r="MRO181" s="81"/>
      <c r="MRP181" s="81"/>
      <c r="MRQ181" s="81"/>
      <c r="MRR181" s="81"/>
      <c r="MRS181" s="81"/>
      <c r="MRT181" s="81"/>
      <c r="MRU181" s="81"/>
      <c r="MRV181" s="81"/>
      <c r="MRW181" s="81"/>
      <c r="MRX181" s="81"/>
      <c r="MRY181" s="81"/>
      <c r="MRZ181" s="81"/>
      <c r="MSA181" s="81"/>
      <c r="MSB181" s="81"/>
      <c r="MSC181" s="81"/>
      <c r="MSD181" s="81"/>
      <c r="MSE181" s="81"/>
      <c r="MSF181" s="81"/>
      <c r="MSG181" s="81"/>
      <c r="MSH181" s="81"/>
      <c r="MSI181" s="81"/>
      <c r="MSJ181" s="81"/>
      <c r="MSK181" s="81"/>
      <c r="MSL181" s="81"/>
      <c r="MSM181" s="81"/>
      <c r="MSN181" s="81"/>
      <c r="MSO181" s="81"/>
      <c r="MSP181" s="81"/>
      <c r="MSQ181" s="81"/>
      <c r="MSR181" s="81"/>
      <c r="MSS181" s="81"/>
      <c r="MST181" s="81"/>
      <c r="MSU181" s="81"/>
      <c r="MSV181" s="81"/>
      <c r="MSW181" s="81"/>
      <c r="MSX181" s="81"/>
      <c r="MSY181" s="81"/>
      <c r="MSZ181" s="81"/>
      <c r="MTA181" s="81"/>
      <c r="MTB181" s="81"/>
      <c r="MTC181" s="81"/>
      <c r="MTD181" s="81"/>
      <c r="MTE181" s="81"/>
      <c r="MTF181" s="81"/>
      <c r="MTG181" s="81"/>
      <c r="MTH181" s="81"/>
      <c r="MTI181" s="81"/>
      <c r="MTJ181" s="81"/>
      <c r="MTK181" s="81"/>
      <c r="MTL181" s="81"/>
      <c r="MTM181" s="81"/>
      <c r="MTN181" s="81"/>
      <c r="MTO181" s="81"/>
      <c r="MTP181" s="81"/>
      <c r="MTQ181" s="81"/>
      <c r="MTR181" s="81"/>
      <c r="MTS181" s="81"/>
      <c r="MTT181" s="81"/>
      <c r="MTU181" s="81"/>
      <c r="MTV181" s="81"/>
      <c r="MTW181" s="81"/>
      <c r="MTX181" s="81"/>
      <c r="MTY181" s="81"/>
      <c r="MTZ181" s="81"/>
      <c r="MUA181" s="81"/>
      <c r="MUB181" s="81"/>
      <c r="MUC181" s="81"/>
      <c r="MUD181" s="81"/>
      <c r="MUE181" s="81"/>
      <c r="MUF181" s="81"/>
      <c r="MUG181" s="81"/>
      <c r="MUH181" s="81"/>
      <c r="MUI181" s="81"/>
      <c r="MUJ181" s="81"/>
      <c r="MUK181" s="81"/>
      <c r="MUL181" s="81"/>
      <c r="MUM181" s="81"/>
      <c r="MUN181" s="81"/>
      <c r="MUO181" s="81"/>
      <c r="MUP181" s="81"/>
      <c r="MUQ181" s="81"/>
      <c r="MUR181" s="81"/>
      <c r="MUS181" s="81"/>
      <c r="MUT181" s="81"/>
      <c r="MUU181" s="81"/>
      <c r="MUV181" s="81"/>
      <c r="MUW181" s="81"/>
      <c r="MUX181" s="81"/>
      <c r="MUY181" s="81"/>
      <c r="MUZ181" s="81"/>
      <c r="MVA181" s="81"/>
      <c r="MVB181" s="81"/>
      <c r="MVC181" s="81"/>
      <c r="MVD181" s="81"/>
      <c r="MVE181" s="81"/>
      <c r="MVF181" s="81"/>
      <c r="MVG181" s="81"/>
      <c r="MVH181" s="81"/>
      <c r="MVI181" s="81"/>
      <c r="MVJ181" s="81"/>
      <c r="MVK181" s="81"/>
      <c r="MVL181" s="81"/>
      <c r="MVM181" s="81"/>
      <c r="MVN181" s="81"/>
      <c r="MVO181" s="81"/>
      <c r="MVP181" s="81"/>
      <c r="MVQ181" s="81"/>
      <c r="MVR181" s="81"/>
      <c r="MVS181" s="81"/>
      <c r="MVT181" s="81"/>
      <c r="MVU181" s="81"/>
      <c r="MVV181" s="81"/>
      <c r="MVW181" s="81"/>
      <c r="MVX181" s="81"/>
      <c r="MVY181" s="81"/>
      <c r="MVZ181" s="81"/>
      <c r="MWA181" s="81"/>
      <c r="MWB181" s="81"/>
      <c r="MWC181" s="81"/>
      <c r="MWD181" s="81"/>
      <c r="MWE181" s="81"/>
      <c r="MWF181" s="81"/>
      <c r="MWG181" s="81"/>
      <c r="MWH181" s="81"/>
      <c r="MWI181" s="81"/>
      <c r="MWJ181" s="81"/>
      <c r="MWK181" s="81"/>
      <c r="MWL181" s="81"/>
      <c r="MWM181" s="81"/>
      <c r="MWN181" s="81"/>
      <c r="MWO181" s="81"/>
      <c r="MWP181" s="81"/>
      <c r="MWQ181" s="81"/>
      <c r="MWR181" s="81"/>
      <c r="MWS181" s="81"/>
      <c r="MWT181" s="81"/>
      <c r="MWU181" s="81"/>
      <c r="MWV181" s="81"/>
      <c r="MWW181" s="81"/>
      <c r="MWX181" s="81"/>
      <c r="MWY181" s="81"/>
      <c r="MWZ181" s="81"/>
      <c r="MXA181" s="81"/>
      <c r="MXB181" s="81"/>
      <c r="MXC181" s="81"/>
      <c r="MXD181" s="81"/>
      <c r="MXE181" s="81"/>
      <c r="MXF181" s="81"/>
      <c r="MXG181" s="81"/>
      <c r="MXH181" s="81"/>
      <c r="MXI181" s="81"/>
      <c r="MXJ181" s="81"/>
      <c r="MXK181" s="81"/>
      <c r="MXL181" s="81"/>
      <c r="MXM181" s="81"/>
      <c r="MXN181" s="81"/>
      <c r="MXO181" s="81"/>
      <c r="MXP181" s="81"/>
      <c r="MXQ181" s="81"/>
      <c r="MXR181" s="81"/>
      <c r="MXS181" s="81"/>
      <c r="MXT181" s="81"/>
      <c r="MXU181" s="81"/>
      <c r="MXV181" s="81"/>
      <c r="MXW181" s="81"/>
      <c r="MXX181" s="81"/>
      <c r="MXY181" s="81"/>
      <c r="MXZ181" s="81"/>
      <c r="MYA181" s="81"/>
      <c r="MYB181" s="81"/>
      <c r="MYC181" s="81"/>
      <c r="MYD181" s="81"/>
      <c r="MYE181" s="81"/>
      <c r="MYF181" s="81"/>
      <c r="MYG181" s="81"/>
      <c r="MYH181" s="81"/>
      <c r="MYI181" s="81"/>
      <c r="MYJ181" s="81"/>
      <c r="MYK181" s="81"/>
      <c r="MYL181" s="81"/>
      <c r="MYM181" s="81"/>
      <c r="MYN181" s="81"/>
      <c r="MYO181" s="81"/>
      <c r="MYP181" s="81"/>
      <c r="MYQ181" s="81"/>
      <c r="MYR181" s="81"/>
      <c r="MYS181" s="81"/>
      <c r="MYT181" s="81"/>
      <c r="MYU181" s="81"/>
      <c r="MYV181" s="81"/>
      <c r="MYW181" s="81"/>
      <c r="MYX181" s="81"/>
      <c r="MYY181" s="81"/>
      <c r="MYZ181" s="81"/>
      <c r="MZA181" s="81"/>
      <c r="MZB181" s="81"/>
      <c r="MZC181" s="81"/>
      <c r="MZD181" s="81"/>
      <c r="MZE181" s="81"/>
      <c r="MZF181" s="81"/>
      <c r="MZG181" s="81"/>
      <c r="MZH181" s="81"/>
      <c r="MZI181" s="81"/>
      <c r="MZJ181" s="81"/>
      <c r="MZK181" s="81"/>
      <c r="MZL181" s="81"/>
      <c r="MZM181" s="81"/>
      <c r="MZN181" s="81"/>
      <c r="MZO181" s="81"/>
      <c r="MZP181" s="81"/>
      <c r="MZQ181" s="81"/>
      <c r="MZR181" s="81"/>
      <c r="MZS181" s="81"/>
      <c r="MZT181" s="81"/>
      <c r="MZU181" s="81"/>
      <c r="MZV181" s="81"/>
      <c r="MZW181" s="81"/>
      <c r="MZX181" s="81"/>
      <c r="MZY181" s="81"/>
      <c r="MZZ181" s="81"/>
      <c r="NAA181" s="81"/>
      <c r="NAB181" s="81"/>
      <c r="NAC181" s="81"/>
      <c r="NAD181" s="81"/>
      <c r="NAE181" s="81"/>
      <c r="NAF181" s="81"/>
      <c r="NAG181" s="81"/>
      <c r="NAH181" s="81"/>
      <c r="NAI181" s="81"/>
      <c r="NAJ181" s="81"/>
      <c r="NAK181" s="81"/>
      <c r="NAL181" s="81"/>
      <c r="NAM181" s="81"/>
      <c r="NAN181" s="81"/>
      <c r="NAO181" s="81"/>
      <c r="NAP181" s="81"/>
      <c r="NAQ181" s="81"/>
      <c r="NAR181" s="81"/>
      <c r="NAS181" s="81"/>
      <c r="NAT181" s="81"/>
      <c r="NAU181" s="81"/>
      <c r="NAV181" s="81"/>
      <c r="NAW181" s="81"/>
      <c r="NAX181" s="81"/>
      <c r="NAY181" s="81"/>
      <c r="NAZ181" s="81"/>
      <c r="NBA181" s="81"/>
      <c r="NBB181" s="81"/>
      <c r="NBC181" s="81"/>
      <c r="NBD181" s="81"/>
      <c r="NBE181" s="81"/>
      <c r="NBF181" s="81"/>
      <c r="NBG181" s="81"/>
      <c r="NBH181" s="81"/>
      <c r="NBI181" s="81"/>
      <c r="NBJ181" s="81"/>
      <c r="NBK181" s="81"/>
      <c r="NBL181" s="81"/>
      <c r="NBM181" s="81"/>
      <c r="NBN181" s="81"/>
      <c r="NBO181" s="81"/>
      <c r="NBP181" s="81"/>
      <c r="NBQ181" s="81"/>
      <c r="NBR181" s="81"/>
      <c r="NBS181" s="81"/>
      <c r="NBT181" s="81"/>
      <c r="NBU181" s="81"/>
      <c r="NBV181" s="81"/>
      <c r="NBW181" s="81"/>
      <c r="NBX181" s="81"/>
      <c r="NBY181" s="81"/>
      <c r="NBZ181" s="81"/>
      <c r="NCA181" s="81"/>
      <c r="NCB181" s="81"/>
      <c r="NCC181" s="81"/>
      <c r="NCD181" s="81"/>
      <c r="NCE181" s="81"/>
      <c r="NCF181" s="81"/>
      <c r="NCG181" s="81"/>
      <c r="NCH181" s="81"/>
      <c r="NCI181" s="81"/>
      <c r="NCJ181" s="81"/>
      <c r="NCK181" s="81"/>
      <c r="NCL181" s="81"/>
      <c r="NCM181" s="81"/>
      <c r="NCN181" s="81"/>
      <c r="NCO181" s="81"/>
      <c r="NCP181" s="81"/>
      <c r="NCQ181" s="81"/>
      <c r="NCR181" s="81"/>
      <c r="NCS181" s="81"/>
      <c r="NCT181" s="81"/>
      <c r="NCU181" s="81"/>
      <c r="NCV181" s="81"/>
      <c r="NCW181" s="81"/>
      <c r="NCX181" s="81"/>
      <c r="NCY181" s="81"/>
      <c r="NCZ181" s="81"/>
      <c r="NDA181" s="81"/>
      <c r="NDB181" s="81"/>
      <c r="NDC181" s="81"/>
      <c r="NDD181" s="81"/>
      <c r="NDE181" s="81"/>
      <c r="NDF181" s="81"/>
      <c r="NDG181" s="81"/>
      <c r="NDH181" s="81"/>
      <c r="NDI181" s="81"/>
      <c r="NDJ181" s="81"/>
      <c r="NDK181" s="81"/>
      <c r="NDL181" s="81"/>
      <c r="NDM181" s="81"/>
      <c r="NDN181" s="81"/>
      <c r="NDO181" s="81"/>
      <c r="NDP181" s="81"/>
      <c r="NDQ181" s="81"/>
      <c r="NDR181" s="81"/>
      <c r="NDS181" s="81"/>
      <c r="NDT181" s="81"/>
      <c r="NDU181" s="81"/>
      <c r="NDV181" s="81"/>
      <c r="NDW181" s="81"/>
      <c r="NDX181" s="81"/>
      <c r="NDY181" s="81"/>
      <c r="NDZ181" s="81"/>
      <c r="NEA181" s="81"/>
      <c r="NEB181" s="81"/>
      <c r="NEC181" s="81"/>
      <c r="NED181" s="81"/>
      <c r="NEE181" s="81"/>
      <c r="NEF181" s="81"/>
      <c r="NEG181" s="81"/>
      <c r="NEH181" s="81"/>
      <c r="NEI181" s="81"/>
      <c r="NEJ181" s="81"/>
      <c r="NEK181" s="81"/>
      <c r="NEL181" s="81"/>
      <c r="NEM181" s="81"/>
      <c r="NEN181" s="81"/>
      <c r="NEO181" s="81"/>
      <c r="NEP181" s="81"/>
      <c r="NEQ181" s="81"/>
      <c r="NER181" s="81"/>
      <c r="NES181" s="81"/>
      <c r="NET181" s="81"/>
      <c r="NEU181" s="81"/>
      <c r="NEV181" s="81"/>
      <c r="NEW181" s="81"/>
      <c r="NEX181" s="81"/>
      <c r="NEY181" s="81"/>
      <c r="NEZ181" s="81"/>
      <c r="NFA181" s="81"/>
      <c r="NFB181" s="81"/>
      <c r="NFC181" s="81"/>
      <c r="NFD181" s="81"/>
      <c r="NFE181" s="81"/>
      <c r="NFF181" s="81"/>
      <c r="NFG181" s="81"/>
      <c r="NFH181" s="81"/>
      <c r="NFI181" s="81"/>
      <c r="NFJ181" s="81"/>
      <c r="NFK181" s="81"/>
      <c r="NFL181" s="81"/>
      <c r="NFM181" s="81"/>
      <c r="NFN181" s="81"/>
      <c r="NFO181" s="81"/>
      <c r="NFP181" s="81"/>
      <c r="NFQ181" s="81"/>
      <c r="NFR181" s="81"/>
      <c r="NFS181" s="81"/>
      <c r="NFT181" s="81"/>
      <c r="NFU181" s="81"/>
      <c r="NFV181" s="81"/>
      <c r="NFW181" s="81"/>
      <c r="NFX181" s="81"/>
      <c r="NFY181" s="81"/>
      <c r="NFZ181" s="81"/>
      <c r="NGA181" s="81"/>
      <c r="NGB181" s="81"/>
      <c r="NGC181" s="81"/>
      <c r="NGD181" s="81"/>
      <c r="NGE181" s="81"/>
      <c r="NGF181" s="81"/>
      <c r="NGG181" s="81"/>
      <c r="NGH181" s="81"/>
      <c r="NGI181" s="81"/>
      <c r="NGJ181" s="81"/>
      <c r="NGK181" s="81"/>
      <c r="NGL181" s="81"/>
      <c r="NGM181" s="81"/>
      <c r="NGN181" s="81"/>
      <c r="NGO181" s="81"/>
      <c r="NGP181" s="81"/>
      <c r="NGQ181" s="81"/>
      <c r="NGR181" s="81"/>
      <c r="NGS181" s="81"/>
      <c r="NGT181" s="81"/>
      <c r="NGU181" s="81"/>
      <c r="NGV181" s="81"/>
      <c r="NGW181" s="81"/>
      <c r="NGX181" s="81"/>
      <c r="NGY181" s="81"/>
      <c r="NGZ181" s="81"/>
      <c r="NHA181" s="81"/>
      <c r="NHB181" s="81"/>
      <c r="NHC181" s="81"/>
      <c r="NHD181" s="81"/>
      <c r="NHE181" s="81"/>
      <c r="NHF181" s="81"/>
      <c r="NHG181" s="81"/>
      <c r="NHH181" s="81"/>
      <c r="NHI181" s="81"/>
      <c r="NHJ181" s="81"/>
      <c r="NHK181" s="81"/>
      <c r="NHL181" s="81"/>
      <c r="NHM181" s="81"/>
      <c r="NHN181" s="81"/>
      <c r="NHO181" s="81"/>
      <c r="NHP181" s="81"/>
      <c r="NHQ181" s="81"/>
      <c r="NHR181" s="81"/>
      <c r="NHS181" s="81"/>
      <c r="NHT181" s="81"/>
      <c r="NHU181" s="81"/>
      <c r="NHV181" s="81"/>
      <c r="NHW181" s="81"/>
      <c r="NHX181" s="81"/>
      <c r="NHY181" s="81"/>
      <c r="NHZ181" s="81"/>
      <c r="NIA181" s="81"/>
      <c r="NIB181" s="81"/>
      <c r="NIC181" s="81"/>
      <c r="NID181" s="81"/>
      <c r="NIE181" s="81"/>
      <c r="NIF181" s="81"/>
      <c r="NIG181" s="81"/>
      <c r="NIH181" s="81"/>
      <c r="NII181" s="81"/>
      <c r="NIJ181" s="81"/>
      <c r="NIK181" s="81"/>
      <c r="NIL181" s="81"/>
      <c r="NIM181" s="81"/>
      <c r="NIN181" s="81"/>
      <c r="NIO181" s="81"/>
      <c r="NIP181" s="81"/>
      <c r="NIQ181" s="81"/>
      <c r="NIR181" s="81"/>
      <c r="NIS181" s="81"/>
      <c r="NIT181" s="81"/>
      <c r="NIU181" s="81"/>
      <c r="NIV181" s="81"/>
      <c r="NIW181" s="81"/>
      <c r="NIX181" s="81"/>
      <c r="NIY181" s="81"/>
      <c r="NIZ181" s="81"/>
      <c r="NJA181" s="81"/>
      <c r="NJB181" s="81"/>
      <c r="NJC181" s="81"/>
      <c r="NJD181" s="81"/>
      <c r="NJE181" s="81"/>
      <c r="NJF181" s="81"/>
      <c r="NJG181" s="81"/>
      <c r="NJH181" s="81"/>
      <c r="NJI181" s="81"/>
      <c r="NJJ181" s="81"/>
      <c r="NJK181" s="81"/>
      <c r="NJL181" s="81"/>
      <c r="NJM181" s="81"/>
      <c r="NJN181" s="81"/>
      <c r="NJO181" s="81"/>
      <c r="NJP181" s="81"/>
      <c r="NJQ181" s="81"/>
      <c r="NJR181" s="81"/>
      <c r="NJS181" s="81"/>
      <c r="NJT181" s="81"/>
      <c r="NJU181" s="81"/>
      <c r="NJV181" s="81"/>
      <c r="NJW181" s="81"/>
      <c r="NJX181" s="81"/>
      <c r="NJY181" s="81"/>
      <c r="NJZ181" s="81"/>
      <c r="NKA181" s="81"/>
      <c r="NKB181" s="81"/>
      <c r="NKC181" s="81"/>
      <c r="NKD181" s="81"/>
      <c r="NKE181" s="81"/>
      <c r="NKF181" s="81"/>
      <c r="NKG181" s="81"/>
      <c r="NKH181" s="81"/>
      <c r="NKI181" s="81"/>
      <c r="NKJ181" s="81"/>
      <c r="NKK181" s="81"/>
      <c r="NKL181" s="81"/>
      <c r="NKM181" s="81"/>
      <c r="NKN181" s="81"/>
      <c r="NKO181" s="81"/>
      <c r="NKP181" s="81"/>
      <c r="NKQ181" s="81"/>
      <c r="NKR181" s="81"/>
      <c r="NKS181" s="81"/>
      <c r="NKT181" s="81"/>
      <c r="NKU181" s="81"/>
      <c r="NKV181" s="81"/>
      <c r="NKW181" s="81"/>
      <c r="NKX181" s="81"/>
      <c r="NKY181" s="81"/>
      <c r="NKZ181" s="81"/>
      <c r="NLA181" s="81"/>
      <c r="NLB181" s="81"/>
      <c r="NLC181" s="81"/>
      <c r="NLD181" s="81"/>
      <c r="NLE181" s="81"/>
      <c r="NLF181" s="81"/>
      <c r="NLG181" s="81"/>
      <c r="NLH181" s="81"/>
      <c r="NLI181" s="81"/>
      <c r="NLJ181" s="81"/>
      <c r="NLK181" s="81"/>
      <c r="NLL181" s="81"/>
      <c r="NLM181" s="81"/>
      <c r="NLN181" s="81"/>
      <c r="NLO181" s="81"/>
      <c r="NLP181" s="81"/>
      <c r="NLQ181" s="81"/>
      <c r="NLR181" s="81"/>
      <c r="NLS181" s="81"/>
      <c r="NLT181" s="81"/>
      <c r="NLU181" s="81"/>
      <c r="NLV181" s="81"/>
      <c r="NLW181" s="81"/>
      <c r="NLX181" s="81"/>
      <c r="NLY181" s="81"/>
      <c r="NLZ181" s="81"/>
      <c r="NMA181" s="81"/>
      <c r="NMB181" s="81"/>
      <c r="NMC181" s="81"/>
      <c r="NMD181" s="81"/>
      <c r="NME181" s="81"/>
      <c r="NMF181" s="81"/>
      <c r="NMG181" s="81"/>
      <c r="NMH181" s="81"/>
      <c r="NMI181" s="81"/>
      <c r="NMJ181" s="81"/>
      <c r="NMK181" s="81"/>
      <c r="NML181" s="81"/>
      <c r="NMM181" s="81"/>
      <c r="NMN181" s="81"/>
      <c r="NMO181" s="81"/>
      <c r="NMP181" s="81"/>
      <c r="NMQ181" s="81"/>
      <c r="NMR181" s="81"/>
      <c r="NMS181" s="81"/>
      <c r="NMT181" s="81"/>
      <c r="NMU181" s="81"/>
      <c r="NMV181" s="81"/>
      <c r="NMW181" s="81"/>
      <c r="NMX181" s="81"/>
      <c r="NMY181" s="81"/>
      <c r="NMZ181" s="81"/>
      <c r="NNA181" s="81"/>
      <c r="NNB181" s="81"/>
      <c r="NNC181" s="81"/>
      <c r="NND181" s="81"/>
      <c r="NNE181" s="81"/>
      <c r="NNF181" s="81"/>
      <c r="NNG181" s="81"/>
      <c r="NNH181" s="81"/>
      <c r="NNI181" s="81"/>
      <c r="NNJ181" s="81"/>
      <c r="NNK181" s="81"/>
      <c r="NNL181" s="81"/>
      <c r="NNM181" s="81"/>
      <c r="NNN181" s="81"/>
      <c r="NNO181" s="81"/>
      <c r="NNP181" s="81"/>
      <c r="NNQ181" s="81"/>
      <c r="NNR181" s="81"/>
      <c r="NNS181" s="81"/>
      <c r="NNT181" s="81"/>
      <c r="NNU181" s="81"/>
      <c r="NNV181" s="81"/>
      <c r="NNW181" s="81"/>
      <c r="NNX181" s="81"/>
      <c r="NNY181" s="81"/>
      <c r="NNZ181" s="81"/>
      <c r="NOA181" s="81"/>
      <c r="NOB181" s="81"/>
      <c r="NOC181" s="81"/>
      <c r="NOD181" s="81"/>
      <c r="NOE181" s="81"/>
      <c r="NOF181" s="81"/>
      <c r="NOG181" s="81"/>
      <c r="NOH181" s="81"/>
      <c r="NOI181" s="81"/>
      <c r="NOJ181" s="81"/>
      <c r="NOK181" s="81"/>
      <c r="NOL181" s="81"/>
      <c r="NOM181" s="81"/>
      <c r="NON181" s="81"/>
      <c r="NOO181" s="81"/>
      <c r="NOP181" s="81"/>
      <c r="NOQ181" s="81"/>
      <c r="NOR181" s="81"/>
      <c r="NOS181" s="81"/>
      <c r="NOT181" s="81"/>
      <c r="NOU181" s="81"/>
      <c r="NOV181" s="81"/>
      <c r="NOW181" s="81"/>
      <c r="NOX181" s="81"/>
      <c r="NOY181" s="81"/>
      <c r="NOZ181" s="81"/>
      <c r="NPA181" s="81"/>
      <c r="NPB181" s="81"/>
      <c r="NPC181" s="81"/>
      <c r="NPD181" s="81"/>
      <c r="NPE181" s="81"/>
      <c r="NPF181" s="81"/>
      <c r="NPG181" s="81"/>
      <c r="NPH181" s="81"/>
      <c r="NPI181" s="81"/>
      <c r="NPJ181" s="81"/>
      <c r="NPK181" s="81"/>
      <c r="NPL181" s="81"/>
      <c r="NPM181" s="81"/>
      <c r="NPN181" s="81"/>
      <c r="NPO181" s="81"/>
      <c r="NPP181" s="81"/>
      <c r="NPQ181" s="81"/>
      <c r="NPR181" s="81"/>
      <c r="NPS181" s="81"/>
      <c r="NPT181" s="81"/>
      <c r="NPU181" s="81"/>
      <c r="NPV181" s="81"/>
      <c r="NPW181" s="81"/>
      <c r="NPX181" s="81"/>
      <c r="NPY181" s="81"/>
      <c r="NPZ181" s="81"/>
      <c r="NQA181" s="81"/>
      <c r="NQB181" s="81"/>
      <c r="NQC181" s="81"/>
      <c r="NQD181" s="81"/>
      <c r="NQE181" s="81"/>
      <c r="NQF181" s="81"/>
      <c r="NQG181" s="81"/>
      <c r="NQH181" s="81"/>
      <c r="NQI181" s="81"/>
      <c r="NQJ181" s="81"/>
      <c r="NQK181" s="81"/>
      <c r="NQL181" s="81"/>
      <c r="NQM181" s="81"/>
      <c r="NQN181" s="81"/>
      <c r="NQO181" s="81"/>
      <c r="NQP181" s="81"/>
      <c r="NQQ181" s="81"/>
      <c r="NQR181" s="81"/>
      <c r="NQS181" s="81"/>
      <c r="NQT181" s="81"/>
      <c r="NQU181" s="81"/>
      <c r="NQV181" s="81"/>
      <c r="NQW181" s="81"/>
      <c r="NQX181" s="81"/>
      <c r="NQY181" s="81"/>
      <c r="NQZ181" s="81"/>
      <c r="NRA181" s="81"/>
      <c r="NRB181" s="81"/>
      <c r="NRC181" s="81"/>
      <c r="NRD181" s="81"/>
      <c r="NRE181" s="81"/>
      <c r="NRF181" s="81"/>
      <c r="NRG181" s="81"/>
      <c r="NRH181" s="81"/>
      <c r="NRI181" s="81"/>
      <c r="NRJ181" s="81"/>
      <c r="NRK181" s="81"/>
      <c r="NRL181" s="81"/>
      <c r="NRM181" s="81"/>
      <c r="NRN181" s="81"/>
      <c r="NRO181" s="81"/>
      <c r="NRP181" s="81"/>
      <c r="NRQ181" s="81"/>
      <c r="NRR181" s="81"/>
      <c r="NRS181" s="81"/>
      <c r="NRT181" s="81"/>
      <c r="NRU181" s="81"/>
      <c r="NRV181" s="81"/>
      <c r="NRW181" s="81"/>
      <c r="NRX181" s="81"/>
      <c r="NRY181" s="81"/>
      <c r="NRZ181" s="81"/>
      <c r="NSA181" s="81"/>
      <c r="NSB181" s="81"/>
      <c r="NSC181" s="81"/>
      <c r="NSD181" s="81"/>
      <c r="NSE181" s="81"/>
      <c r="NSF181" s="81"/>
      <c r="NSG181" s="81"/>
      <c r="NSH181" s="81"/>
      <c r="NSI181" s="81"/>
      <c r="NSJ181" s="81"/>
      <c r="NSK181" s="81"/>
      <c r="NSL181" s="81"/>
      <c r="NSM181" s="81"/>
      <c r="NSN181" s="81"/>
      <c r="NSO181" s="81"/>
      <c r="NSP181" s="81"/>
      <c r="NSQ181" s="81"/>
      <c r="NSR181" s="81"/>
      <c r="NSS181" s="81"/>
      <c r="NST181" s="81"/>
      <c r="NSU181" s="81"/>
      <c r="NSV181" s="81"/>
      <c r="NSW181" s="81"/>
      <c r="NSX181" s="81"/>
      <c r="NSY181" s="81"/>
      <c r="NSZ181" s="81"/>
      <c r="NTA181" s="81"/>
      <c r="NTB181" s="81"/>
      <c r="NTC181" s="81"/>
      <c r="NTD181" s="81"/>
      <c r="NTE181" s="81"/>
      <c r="NTF181" s="81"/>
      <c r="NTG181" s="81"/>
      <c r="NTH181" s="81"/>
      <c r="NTI181" s="81"/>
      <c r="NTJ181" s="81"/>
      <c r="NTK181" s="81"/>
      <c r="NTL181" s="81"/>
      <c r="NTM181" s="81"/>
      <c r="NTN181" s="81"/>
      <c r="NTO181" s="81"/>
      <c r="NTP181" s="81"/>
      <c r="NTQ181" s="81"/>
      <c r="NTR181" s="81"/>
      <c r="NTS181" s="81"/>
      <c r="NTT181" s="81"/>
      <c r="NTU181" s="81"/>
      <c r="NTV181" s="81"/>
      <c r="NTW181" s="81"/>
      <c r="NTX181" s="81"/>
      <c r="NTY181" s="81"/>
      <c r="NTZ181" s="81"/>
      <c r="NUA181" s="81"/>
      <c r="NUB181" s="81"/>
      <c r="NUC181" s="81"/>
      <c r="NUD181" s="81"/>
      <c r="NUE181" s="81"/>
      <c r="NUF181" s="81"/>
      <c r="NUG181" s="81"/>
      <c r="NUH181" s="81"/>
      <c r="NUI181" s="81"/>
      <c r="NUJ181" s="81"/>
      <c r="NUK181" s="81"/>
      <c r="NUL181" s="81"/>
      <c r="NUM181" s="81"/>
      <c r="NUN181" s="81"/>
      <c r="NUO181" s="81"/>
      <c r="NUP181" s="81"/>
      <c r="NUQ181" s="81"/>
      <c r="NUR181" s="81"/>
      <c r="NUS181" s="81"/>
      <c r="NUT181" s="81"/>
      <c r="NUU181" s="81"/>
      <c r="NUV181" s="81"/>
      <c r="NUW181" s="81"/>
      <c r="NUX181" s="81"/>
      <c r="NUY181" s="81"/>
      <c r="NUZ181" s="81"/>
      <c r="NVA181" s="81"/>
      <c r="NVB181" s="81"/>
      <c r="NVC181" s="81"/>
      <c r="NVD181" s="81"/>
      <c r="NVE181" s="81"/>
      <c r="NVF181" s="81"/>
      <c r="NVG181" s="81"/>
      <c r="NVH181" s="81"/>
      <c r="NVI181" s="81"/>
      <c r="NVJ181" s="81"/>
      <c r="NVK181" s="81"/>
      <c r="NVL181" s="81"/>
      <c r="NVM181" s="81"/>
      <c r="NVN181" s="81"/>
      <c r="NVO181" s="81"/>
      <c r="NVP181" s="81"/>
      <c r="NVQ181" s="81"/>
      <c r="NVR181" s="81"/>
      <c r="NVS181" s="81"/>
      <c r="NVT181" s="81"/>
      <c r="NVU181" s="81"/>
      <c r="NVV181" s="81"/>
      <c r="NVW181" s="81"/>
      <c r="NVX181" s="81"/>
      <c r="NVY181" s="81"/>
      <c r="NVZ181" s="81"/>
      <c r="NWA181" s="81"/>
      <c r="NWB181" s="81"/>
      <c r="NWC181" s="81"/>
      <c r="NWD181" s="81"/>
      <c r="NWE181" s="81"/>
      <c r="NWF181" s="81"/>
      <c r="NWG181" s="81"/>
      <c r="NWH181" s="81"/>
      <c r="NWI181" s="81"/>
      <c r="NWJ181" s="81"/>
      <c r="NWK181" s="81"/>
      <c r="NWL181" s="81"/>
      <c r="NWM181" s="81"/>
      <c r="NWN181" s="81"/>
      <c r="NWO181" s="81"/>
      <c r="NWP181" s="81"/>
      <c r="NWQ181" s="81"/>
      <c r="NWR181" s="81"/>
      <c r="NWS181" s="81"/>
      <c r="NWT181" s="81"/>
      <c r="NWU181" s="81"/>
      <c r="NWV181" s="81"/>
      <c r="NWW181" s="81"/>
      <c r="NWX181" s="81"/>
      <c r="NWY181" s="81"/>
      <c r="NWZ181" s="81"/>
      <c r="NXA181" s="81"/>
      <c r="NXB181" s="81"/>
      <c r="NXC181" s="81"/>
      <c r="NXD181" s="81"/>
      <c r="NXE181" s="81"/>
      <c r="NXF181" s="81"/>
      <c r="NXG181" s="81"/>
      <c r="NXH181" s="81"/>
      <c r="NXI181" s="81"/>
      <c r="NXJ181" s="81"/>
      <c r="NXK181" s="81"/>
      <c r="NXL181" s="81"/>
      <c r="NXM181" s="81"/>
      <c r="NXN181" s="81"/>
      <c r="NXO181" s="81"/>
      <c r="NXP181" s="81"/>
      <c r="NXQ181" s="81"/>
      <c r="NXR181" s="81"/>
      <c r="NXS181" s="81"/>
      <c r="NXT181" s="81"/>
      <c r="NXU181" s="81"/>
      <c r="NXV181" s="81"/>
      <c r="NXW181" s="81"/>
      <c r="NXX181" s="81"/>
      <c r="NXY181" s="81"/>
      <c r="NXZ181" s="81"/>
      <c r="NYA181" s="81"/>
      <c r="NYB181" s="81"/>
      <c r="NYC181" s="81"/>
      <c r="NYD181" s="81"/>
      <c r="NYE181" s="81"/>
      <c r="NYF181" s="81"/>
      <c r="NYG181" s="81"/>
      <c r="NYH181" s="81"/>
      <c r="NYI181" s="81"/>
      <c r="NYJ181" s="81"/>
      <c r="NYK181" s="81"/>
      <c r="NYL181" s="81"/>
      <c r="NYM181" s="81"/>
      <c r="NYN181" s="81"/>
      <c r="NYO181" s="81"/>
      <c r="NYP181" s="81"/>
      <c r="NYQ181" s="81"/>
      <c r="NYR181" s="81"/>
      <c r="NYS181" s="81"/>
      <c r="NYT181" s="81"/>
      <c r="NYU181" s="81"/>
      <c r="NYV181" s="81"/>
      <c r="NYW181" s="81"/>
      <c r="NYX181" s="81"/>
      <c r="NYY181" s="81"/>
      <c r="NYZ181" s="81"/>
      <c r="NZA181" s="81"/>
      <c r="NZB181" s="81"/>
      <c r="NZC181" s="81"/>
      <c r="NZD181" s="81"/>
      <c r="NZE181" s="81"/>
      <c r="NZF181" s="81"/>
      <c r="NZG181" s="81"/>
      <c r="NZH181" s="81"/>
      <c r="NZI181" s="81"/>
      <c r="NZJ181" s="81"/>
      <c r="NZK181" s="81"/>
      <c r="NZL181" s="81"/>
      <c r="NZM181" s="81"/>
      <c r="NZN181" s="81"/>
      <c r="NZO181" s="81"/>
      <c r="NZP181" s="81"/>
      <c r="NZQ181" s="81"/>
      <c r="NZR181" s="81"/>
      <c r="NZS181" s="81"/>
      <c r="NZT181" s="81"/>
      <c r="NZU181" s="81"/>
      <c r="NZV181" s="81"/>
      <c r="NZW181" s="81"/>
      <c r="NZX181" s="81"/>
      <c r="NZY181" s="81"/>
      <c r="NZZ181" s="81"/>
      <c r="OAA181" s="81"/>
      <c r="OAB181" s="81"/>
      <c r="OAC181" s="81"/>
      <c r="OAD181" s="81"/>
      <c r="OAE181" s="81"/>
      <c r="OAF181" s="81"/>
      <c r="OAG181" s="81"/>
      <c r="OAH181" s="81"/>
      <c r="OAI181" s="81"/>
      <c r="OAJ181" s="81"/>
      <c r="OAK181" s="81"/>
      <c r="OAL181" s="81"/>
      <c r="OAM181" s="81"/>
      <c r="OAN181" s="81"/>
      <c r="OAO181" s="81"/>
      <c r="OAP181" s="81"/>
      <c r="OAQ181" s="81"/>
      <c r="OAR181" s="81"/>
      <c r="OAS181" s="81"/>
      <c r="OAT181" s="81"/>
      <c r="OAU181" s="81"/>
      <c r="OAV181" s="81"/>
      <c r="OAW181" s="81"/>
      <c r="OAX181" s="81"/>
      <c r="OAY181" s="81"/>
      <c r="OAZ181" s="81"/>
      <c r="OBA181" s="81"/>
      <c r="OBB181" s="81"/>
      <c r="OBC181" s="81"/>
      <c r="OBD181" s="81"/>
      <c r="OBE181" s="81"/>
      <c r="OBF181" s="81"/>
      <c r="OBG181" s="81"/>
      <c r="OBH181" s="81"/>
      <c r="OBI181" s="81"/>
      <c r="OBJ181" s="81"/>
      <c r="OBK181" s="81"/>
      <c r="OBL181" s="81"/>
      <c r="OBM181" s="81"/>
      <c r="OBN181" s="81"/>
      <c r="OBO181" s="81"/>
      <c r="OBP181" s="81"/>
      <c r="OBQ181" s="81"/>
      <c r="OBR181" s="81"/>
      <c r="OBS181" s="81"/>
      <c r="OBT181" s="81"/>
      <c r="OBU181" s="81"/>
      <c r="OBV181" s="81"/>
      <c r="OBW181" s="81"/>
      <c r="OBX181" s="81"/>
      <c r="OBY181" s="81"/>
      <c r="OBZ181" s="81"/>
      <c r="OCA181" s="81"/>
      <c r="OCB181" s="81"/>
      <c r="OCC181" s="81"/>
      <c r="OCD181" s="81"/>
      <c r="OCE181" s="81"/>
      <c r="OCF181" s="81"/>
      <c r="OCG181" s="81"/>
      <c r="OCH181" s="81"/>
      <c r="OCI181" s="81"/>
      <c r="OCJ181" s="81"/>
      <c r="OCK181" s="81"/>
      <c r="OCL181" s="81"/>
      <c r="OCM181" s="81"/>
      <c r="OCN181" s="81"/>
      <c r="OCO181" s="81"/>
      <c r="OCP181" s="81"/>
      <c r="OCQ181" s="81"/>
      <c r="OCR181" s="81"/>
      <c r="OCS181" s="81"/>
      <c r="OCT181" s="81"/>
      <c r="OCU181" s="81"/>
      <c r="OCV181" s="81"/>
      <c r="OCW181" s="81"/>
      <c r="OCX181" s="81"/>
      <c r="OCY181" s="81"/>
      <c r="OCZ181" s="81"/>
      <c r="ODA181" s="81"/>
      <c r="ODB181" s="81"/>
      <c r="ODC181" s="81"/>
      <c r="ODD181" s="81"/>
      <c r="ODE181" s="81"/>
      <c r="ODF181" s="81"/>
      <c r="ODG181" s="81"/>
      <c r="ODH181" s="81"/>
      <c r="ODI181" s="81"/>
      <c r="ODJ181" s="81"/>
      <c r="ODK181" s="81"/>
      <c r="ODL181" s="81"/>
      <c r="ODM181" s="81"/>
      <c r="ODN181" s="81"/>
      <c r="ODO181" s="81"/>
      <c r="ODP181" s="81"/>
      <c r="ODQ181" s="81"/>
      <c r="ODR181" s="81"/>
      <c r="ODS181" s="81"/>
      <c r="ODT181" s="81"/>
      <c r="ODU181" s="81"/>
      <c r="ODV181" s="81"/>
      <c r="ODW181" s="81"/>
      <c r="ODX181" s="81"/>
      <c r="ODY181" s="81"/>
      <c r="ODZ181" s="81"/>
      <c r="OEA181" s="81"/>
      <c r="OEB181" s="81"/>
      <c r="OEC181" s="81"/>
      <c r="OED181" s="81"/>
      <c r="OEE181" s="81"/>
      <c r="OEF181" s="81"/>
      <c r="OEG181" s="81"/>
      <c r="OEH181" s="81"/>
      <c r="OEI181" s="81"/>
      <c r="OEJ181" s="81"/>
      <c r="OEK181" s="81"/>
      <c r="OEL181" s="81"/>
      <c r="OEM181" s="81"/>
      <c r="OEN181" s="81"/>
      <c r="OEO181" s="81"/>
      <c r="OEP181" s="81"/>
      <c r="OEQ181" s="81"/>
      <c r="OER181" s="81"/>
      <c r="OES181" s="81"/>
      <c r="OET181" s="81"/>
      <c r="OEU181" s="81"/>
      <c r="OEV181" s="81"/>
      <c r="OEW181" s="81"/>
      <c r="OEX181" s="81"/>
      <c r="OEY181" s="81"/>
      <c r="OEZ181" s="81"/>
      <c r="OFA181" s="81"/>
      <c r="OFB181" s="81"/>
      <c r="OFC181" s="81"/>
      <c r="OFD181" s="81"/>
      <c r="OFE181" s="81"/>
      <c r="OFF181" s="81"/>
      <c r="OFG181" s="81"/>
      <c r="OFH181" s="81"/>
      <c r="OFI181" s="81"/>
      <c r="OFJ181" s="81"/>
      <c r="OFK181" s="81"/>
      <c r="OFL181" s="81"/>
      <c r="OFM181" s="81"/>
      <c r="OFN181" s="81"/>
      <c r="OFO181" s="81"/>
      <c r="OFP181" s="81"/>
      <c r="OFQ181" s="81"/>
      <c r="OFR181" s="81"/>
      <c r="OFS181" s="81"/>
      <c r="OFT181" s="81"/>
      <c r="OFU181" s="81"/>
      <c r="OFV181" s="81"/>
      <c r="OFW181" s="81"/>
      <c r="OFX181" s="81"/>
      <c r="OFY181" s="81"/>
      <c r="OFZ181" s="81"/>
      <c r="OGA181" s="81"/>
      <c r="OGB181" s="81"/>
      <c r="OGC181" s="81"/>
      <c r="OGD181" s="81"/>
      <c r="OGE181" s="81"/>
      <c r="OGF181" s="81"/>
      <c r="OGG181" s="81"/>
      <c r="OGH181" s="81"/>
      <c r="OGI181" s="81"/>
      <c r="OGJ181" s="81"/>
      <c r="OGK181" s="81"/>
      <c r="OGL181" s="81"/>
      <c r="OGM181" s="81"/>
      <c r="OGN181" s="81"/>
      <c r="OGO181" s="81"/>
      <c r="OGP181" s="81"/>
      <c r="OGQ181" s="81"/>
      <c r="OGR181" s="81"/>
      <c r="OGS181" s="81"/>
      <c r="OGT181" s="81"/>
      <c r="OGU181" s="81"/>
      <c r="OGV181" s="81"/>
      <c r="OGW181" s="81"/>
      <c r="OGX181" s="81"/>
      <c r="OGY181" s="81"/>
      <c r="OGZ181" s="81"/>
      <c r="OHA181" s="81"/>
      <c r="OHB181" s="81"/>
      <c r="OHC181" s="81"/>
      <c r="OHD181" s="81"/>
      <c r="OHE181" s="81"/>
      <c r="OHF181" s="81"/>
      <c r="OHG181" s="81"/>
      <c r="OHH181" s="81"/>
      <c r="OHI181" s="81"/>
      <c r="OHJ181" s="81"/>
      <c r="OHK181" s="81"/>
      <c r="OHL181" s="81"/>
      <c r="OHM181" s="81"/>
      <c r="OHN181" s="81"/>
      <c r="OHO181" s="81"/>
      <c r="OHP181" s="81"/>
      <c r="OHQ181" s="81"/>
      <c r="OHR181" s="81"/>
      <c r="OHS181" s="81"/>
      <c r="OHT181" s="81"/>
      <c r="OHU181" s="81"/>
      <c r="OHV181" s="81"/>
      <c r="OHW181" s="81"/>
      <c r="OHX181" s="81"/>
      <c r="OHY181" s="81"/>
      <c r="OHZ181" s="81"/>
      <c r="OIA181" s="81"/>
      <c r="OIB181" s="81"/>
      <c r="OIC181" s="81"/>
      <c r="OID181" s="81"/>
      <c r="OIE181" s="81"/>
      <c r="OIF181" s="81"/>
      <c r="OIG181" s="81"/>
      <c r="OIH181" s="81"/>
      <c r="OII181" s="81"/>
      <c r="OIJ181" s="81"/>
      <c r="OIK181" s="81"/>
      <c r="OIL181" s="81"/>
      <c r="OIM181" s="81"/>
      <c r="OIN181" s="81"/>
      <c r="OIO181" s="81"/>
      <c r="OIP181" s="81"/>
      <c r="OIQ181" s="81"/>
      <c r="OIR181" s="81"/>
      <c r="OIS181" s="81"/>
      <c r="OIT181" s="81"/>
      <c r="OIU181" s="81"/>
      <c r="OIV181" s="81"/>
      <c r="OIW181" s="81"/>
      <c r="OIX181" s="81"/>
      <c r="OIY181" s="81"/>
      <c r="OIZ181" s="81"/>
      <c r="OJA181" s="81"/>
      <c r="OJB181" s="81"/>
      <c r="OJC181" s="81"/>
      <c r="OJD181" s="81"/>
      <c r="OJE181" s="81"/>
      <c r="OJF181" s="81"/>
      <c r="OJG181" s="81"/>
      <c r="OJH181" s="81"/>
      <c r="OJI181" s="81"/>
      <c r="OJJ181" s="81"/>
      <c r="OJK181" s="81"/>
      <c r="OJL181" s="81"/>
      <c r="OJM181" s="81"/>
      <c r="OJN181" s="81"/>
      <c r="OJO181" s="81"/>
      <c r="OJP181" s="81"/>
      <c r="OJQ181" s="81"/>
      <c r="OJR181" s="81"/>
      <c r="OJS181" s="81"/>
      <c r="OJT181" s="81"/>
      <c r="OJU181" s="81"/>
      <c r="OJV181" s="81"/>
      <c r="OJW181" s="81"/>
      <c r="OJX181" s="81"/>
      <c r="OJY181" s="81"/>
      <c r="OJZ181" s="81"/>
      <c r="OKA181" s="81"/>
      <c r="OKB181" s="81"/>
      <c r="OKC181" s="81"/>
      <c r="OKD181" s="81"/>
      <c r="OKE181" s="81"/>
      <c r="OKF181" s="81"/>
      <c r="OKG181" s="81"/>
      <c r="OKH181" s="81"/>
      <c r="OKI181" s="81"/>
      <c r="OKJ181" s="81"/>
      <c r="OKK181" s="81"/>
      <c r="OKL181" s="81"/>
      <c r="OKM181" s="81"/>
      <c r="OKN181" s="81"/>
      <c r="OKO181" s="81"/>
      <c r="OKP181" s="81"/>
      <c r="OKQ181" s="81"/>
      <c r="OKR181" s="81"/>
      <c r="OKS181" s="81"/>
      <c r="OKT181" s="81"/>
      <c r="OKU181" s="81"/>
      <c r="OKV181" s="81"/>
      <c r="OKW181" s="81"/>
      <c r="OKX181" s="81"/>
      <c r="OKY181" s="81"/>
      <c r="OKZ181" s="81"/>
      <c r="OLA181" s="81"/>
      <c r="OLB181" s="81"/>
      <c r="OLC181" s="81"/>
      <c r="OLD181" s="81"/>
      <c r="OLE181" s="81"/>
      <c r="OLF181" s="81"/>
      <c r="OLG181" s="81"/>
      <c r="OLH181" s="81"/>
      <c r="OLI181" s="81"/>
      <c r="OLJ181" s="81"/>
      <c r="OLK181" s="81"/>
      <c r="OLL181" s="81"/>
      <c r="OLM181" s="81"/>
      <c r="OLN181" s="81"/>
      <c r="OLO181" s="81"/>
      <c r="OLP181" s="81"/>
      <c r="OLQ181" s="81"/>
      <c r="OLR181" s="81"/>
      <c r="OLS181" s="81"/>
      <c r="OLT181" s="81"/>
      <c r="OLU181" s="81"/>
      <c r="OLV181" s="81"/>
      <c r="OLW181" s="81"/>
      <c r="OLX181" s="81"/>
      <c r="OLY181" s="81"/>
      <c r="OLZ181" s="81"/>
      <c r="OMA181" s="81"/>
      <c r="OMB181" s="81"/>
      <c r="OMC181" s="81"/>
      <c r="OMD181" s="81"/>
      <c r="OME181" s="81"/>
      <c r="OMF181" s="81"/>
      <c r="OMG181" s="81"/>
      <c r="OMH181" s="81"/>
      <c r="OMI181" s="81"/>
      <c r="OMJ181" s="81"/>
      <c r="OMK181" s="81"/>
      <c r="OML181" s="81"/>
      <c r="OMM181" s="81"/>
      <c r="OMN181" s="81"/>
      <c r="OMO181" s="81"/>
      <c r="OMP181" s="81"/>
      <c r="OMQ181" s="81"/>
      <c r="OMR181" s="81"/>
      <c r="OMS181" s="81"/>
      <c r="OMT181" s="81"/>
      <c r="OMU181" s="81"/>
      <c r="OMV181" s="81"/>
      <c r="OMW181" s="81"/>
      <c r="OMX181" s="81"/>
      <c r="OMY181" s="81"/>
      <c r="OMZ181" s="81"/>
      <c r="ONA181" s="81"/>
      <c r="ONB181" s="81"/>
      <c r="ONC181" s="81"/>
      <c r="OND181" s="81"/>
      <c r="ONE181" s="81"/>
      <c r="ONF181" s="81"/>
      <c r="ONG181" s="81"/>
      <c r="ONH181" s="81"/>
      <c r="ONI181" s="81"/>
      <c r="ONJ181" s="81"/>
      <c r="ONK181" s="81"/>
      <c r="ONL181" s="81"/>
      <c r="ONM181" s="81"/>
      <c r="ONN181" s="81"/>
      <c r="ONO181" s="81"/>
      <c r="ONP181" s="81"/>
      <c r="ONQ181" s="81"/>
      <c r="ONR181" s="81"/>
      <c r="ONS181" s="81"/>
      <c r="ONT181" s="81"/>
      <c r="ONU181" s="81"/>
      <c r="ONV181" s="81"/>
      <c r="ONW181" s="81"/>
      <c r="ONX181" s="81"/>
      <c r="ONY181" s="81"/>
      <c r="ONZ181" s="81"/>
      <c r="OOA181" s="81"/>
      <c r="OOB181" s="81"/>
      <c r="OOC181" s="81"/>
      <c r="OOD181" s="81"/>
      <c r="OOE181" s="81"/>
      <c r="OOF181" s="81"/>
      <c r="OOG181" s="81"/>
      <c r="OOH181" s="81"/>
      <c r="OOI181" s="81"/>
      <c r="OOJ181" s="81"/>
      <c r="OOK181" s="81"/>
      <c r="OOL181" s="81"/>
      <c r="OOM181" s="81"/>
      <c r="OON181" s="81"/>
      <c r="OOO181" s="81"/>
      <c r="OOP181" s="81"/>
      <c r="OOQ181" s="81"/>
      <c r="OOR181" s="81"/>
      <c r="OOS181" s="81"/>
      <c r="OOT181" s="81"/>
      <c r="OOU181" s="81"/>
      <c r="OOV181" s="81"/>
      <c r="OOW181" s="81"/>
      <c r="OOX181" s="81"/>
      <c r="OOY181" s="81"/>
      <c r="OOZ181" s="81"/>
      <c r="OPA181" s="81"/>
      <c r="OPB181" s="81"/>
      <c r="OPC181" s="81"/>
      <c r="OPD181" s="81"/>
      <c r="OPE181" s="81"/>
      <c r="OPF181" s="81"/>
      <c r="OPG181" s="81"/>
      <c r="OPH181" s="81"/>
      <c r="OPI181" s="81"/>
      <c r="OPJ181" s="81"/>
      <c r="OPK181" s="81"/>
      <c r="OPL181" s="81"/>
      <c r="OPM181" s="81"/>
      <c r="OPN181" s="81"/>
      <c r="OPO181" s="81"/>
      <c r="OPP181" s="81"/>
      <c r="OPQ181" s="81"/>
      <c r="OPR181" s="81"/>
      <c r="OPS181" s="81"/>
      <c r="OPT181" s="81"/>
      <c r="OPU181" s="81"/>
      <c r="OPV181" s="81"/>
      <c r="OPW181" s="81"/>
      <c r="OPX181" s="81"/>
      <c r="OPY181" s="81"/>
      <c r="OPZ181" s="81"/>
      <c r="OQA181" s="81"/>
      <c r="OQB181" s="81"/>
      <c r="OQC181" s="81"/>
      <c r="OQD181" s="81"/>
      <c r="OQE181" s="81"/>
      <c r="OQF181" s="81"/>
      <c r="OQG181" s="81"/>
      <c r="OQH181" s="81"/>
      <c r="OQI181" s="81"/>
      <c r="OQJ181" s="81"/>
      <c r="OQK181" s="81"/>
      <c r="OQL181" s="81"/>
      <c r="OQM181" s="81"/>
      <c r="OQN181" s="81"/>
      <c r="OQO181" s="81"/>
      <c r="OQP181" s="81"/>
      <c r="OQQ181" s="81"/>
      <c r="OQR181" s="81"/>
      <c r="OQS181" s="81"/>
      <c r="OQT181" s="81"/>
      <c r="OQU181" s="81"/>
      <c r="OQV181" s="81"/>
      <c r="OQW181" s="81"/>
      <c r="OQX181" s="81"/>
      <c r="OQY181" s="81"/>
      <c r="OQZ181" s="81"/>
      <c r="ORA181" s="81"/>
      <c r="ORB181" s="81"/>
      <c r="ORC181" s="81"/>
      <c r="ORD181" s="81"/>
      <c r="ORE181" s="81"/>
      <c r="ORF181" s="81"/>
      <c r="ORG181" s="81"/>
      <c r="ORH181" s="81"/>
      <c r="ORI181" s="81"/>
      <c r="ORJ181" s="81"/>
      <c r="ORK181" s="81"/>
      <c r="ORL181" s="81"/>
      <c r="ORM181" s="81"/>
      <c r="ORN181" s="81"/>
      <c r="ORO181" s="81"/>
      <c r="ORP181" s="81"/>
      <c r="ORQ181" s="81"/>
      <c r="ORR181" s="81"/>
      <c r="ORS181" s="81"/>
      <c r="ORT181" s="81"/>
      <c r="ORU181" s="81"/>
      <c r="ORV181" s="81"/>
      <c r="ORW181" s="81"/>
      <c r="ORX181" s="81"/>
      <c r="ORY181" s="81"/>
      <c r="ORZ181" s="81"/>
      <c r="OSA181" s="81"/>
      <c r="OSB181" s="81"/>
      <c r="OSC181" s="81"/>
      <c r="OSD181" s="81"/>
      <c r="OSE181" s="81"/>
      <c r="OSF181" s="81"/>
      <c r="OSG181" s="81"/>
      <c r="OSH181" s="81"/>
      <c r="OSI181" s="81"/>
      <c r="OSJ181" s="81"/>
      <c r="OSK181" s="81"/>
      <c r="OSL181" s="81"/>
      <c r="OSM181" s="81"/>
      <c r="OSN181" s="81"/>
      <c r="OSO181" s="81"/>
      <c r="OSP181" s="81"/>
      <c r="OSQ181" s="81"/>
      <c r="OSR181" s="81"/>
      <c r="OSS181" s="81"/>
      <c r="OST181" s="81"/>
      <c r="OSU181" s="81"/>
      <c r="OSV181" s="81"/>
      <c r="OSW181" s="81"/>
      <c r="OSX181" s="81"/>
      <c r="OSY181" s="81"/>
      <c r="OSZ181" s="81"/>
      <c r="OTA181" s="81"/>
      <c r="OTB181" s="81"/>
      <c r="OTC181" s="81"/>
      <c r="OTD181" s="81"/>
      <c r="OTE181" s="81"/>
      <c r="OTF181" s="81"/>
      <c r="OTG181" s="81"/>
      <c r="OTH181" s="81"/>
      <c r="OTI181" s="81"/>
      <c r="OTJ181" s="81"/>
      <c r="OTK181" s="81"/>
      <c r="OTL181" s="81"/>
      <c r="OTM181" s="81"/>
      <c r="OTN181" s="81"/>
      <c r="OTO181" s="81"/>
      <c r="OTP181" s="81"/>
      <c r="OTQ181" s="81"/>
      <c r="OTR181" s="81"/>
      <c r="OTS181" s="81"/>
      <c r="OTT181" s="81"/>
      <c r="OTU181" s="81"/>
      <c r="OTV181" s="81"/>
      <c r="OTW181" s="81"/>
      <c r="OTX181" s="81"/>
      <c r="OTY181" s="81"/>
      <c r="OTZ181" s="81"/>
      <c r="OUA181" s="81"/>
      <c r="OUB181" s="81"/>
      <c r="OUC181" s="81"/>
      <c r="OUD181" s="81"/>
      <c r="OUE181" s="81"/>
      <c r="OUF181" s="81"/>
      <c r="OUG181" s="81"/>
      <c r="OUH181" s="81"/>
      <c r="OUI181" s="81"/>
      <c r="OUJ181" s="81"/>
      <c r="OUK181" s="81"/>
      <c r="OUL181" s="81"/>
      <c r="OUM181" s="81"/>
      <c r="OUN181" s="81"/>
      <c r="OUO181" s="81"/>
      <c r="OUP181" s="81"/>
      <c r="OUQ181" s="81"/>
      <c r="OUR181" s="81"/>
      <c r="OUS181" s="81"/>
      <c r="OUT181" s="81"/>
      <c r="OUU181" s="81"/>
      <c r="OUV181" s="81"/>
      <c r="OUW181" s="81"/>
      <c r="OUX181" s="81"/>
      <c r="OUY181" s="81"/>
      <c r="OUZ181" s="81"/>
      <c r="OVA181" s="81"/>
      <c r="OVB181" s="81"/>
      <c r="OVC181" s="81"/>
      <c r="OVD181" s="81"/>
      <c r="OVE181" s="81"/>
      <c r="OVF181" s="81"/>
      <c r="OVG181" s="81"/>
      <c r="OVH181" s="81"/>
      <c r="OVI181" s="81"/>
      <c r="OVJ181" s="81"/>
      <c r="OVK181" s="81"/>
      <c r="OVL181" s="81"/>
      <c r="OVM181" s="81"/>
      <c r="OVN181" s="81"/>
      <c r="OVO181" s="81"/>
      <c r="OVP181" s="81"/>
      <c r="OVQ181" s="81"/>
      <c r="OVR181" s="81"/>
      <c r="OVS181" s="81"/>
      <c r="OVT181" s="81"/>
      <c r="OVU181" s="81"/>
      <c r="OVV181" s="81"/>
      <c r="OVW181" s="81"/>
      <c r="OVX181" s="81"/>
      <c r="OVY181" s="81"/>
      <c r="OVZ181" s="81"/>
      <c r="OWA181" s="81"/>
      <c r="OWB181" s="81"/>
      <c r="OWC181" s="81"/>
      <c r="OWD181" s="81"/>
      <c r="OWE181" s="81"/>
      <c r="OWF181" s="81"/>
      <c r="OWG181" s="81"/>
      <c r="OWH181" s="81"/>
      <c r="OWI181" s="81"/>
      <c r="OWJ181" s="81"/>
      <c r="OWK181" s="81"/>
      <c r="OWL181" s="81"/>
      <c r="OWM181" s="81"/>
      <c r="OWN181" s="81"/>
      <c r="OWO181" s="81"/>
      <c r="OWP181" s="81"/>
      <c r="OWQ181" s="81"/>
      <c r="OWR181" s="81"/>
      <c r="OWS181" s="81"/>
      <c r="OWT181" s="81"/>
      <c r="OWU181" s="81"/>
      <c r="OWV181" s="81"/>
      <c r="OWW181" s="81"/>
      <c r="OWX181" s="81"/>
      <c r="OWY181" s="81"/>
      <c r="OWZ181" s="81"/>
      <c r="OXA181" s="81"/>
      <c r="OXB181" s="81"/>
      <c r="OXC181" s="81"/>
      <c r="OXD181" s="81"/>
      <c r="OXE181" s="81"/>
      <c r="OXF181" s="81"/>
      <c r="OXG181" s="81"/>
      <c r="OXH181" s="81"/>
      <c r="OXI181" s="81"/>
      <c r="OXJ181" s="81"/>
      <c r="OXK181" s="81"/>
      <c r="OXL181" s="81"/>
      <c r="OXM181" s="81"/>
      <c r="OXN181" s="81"/>
      <c r="OXO181" s="81"/>
      <c r="OXP181" s="81"/>
      <c r="OXQ181" s="81"/>
      <c r="OXR181" s="81"/>
      <c r="OXS181" s="81"/>
      <c r="OXT181" s="81"/>
      <c r="OXU181" s="81"/>
      <c r="OXV181" s="81"/>
      <c r="OXW181" s="81"/>
      <c r="OXX181" s="81"/>
      <c r="OXY181" s="81"/>
      <c r="OXZ181" s="81"/>
      <c r="OYA181" s="81"/>
      <c r="OYB181" s="81"/>
      <c r="OYC181" s="81"/>
      <c r="OYD181" s="81"/>
      <c r="OYE181" s="81"/>
      <c r="OYF181" s="81"/>
      <c r="OYG181" s="81"/>
      <c r="OYH181" s="81"/>
      <c r="OYI181" s="81"/>
      <c r="OYJ181" s="81"/>
      <c r="OYK181" s="81"/>
      <c r="OYL181" s="81"/>
      <c r="OYM181" s="81"/>
      <c r="OYN181" s="81"/>
      <c r="OYO181" s="81"/>
      <c r="OYP181" s="81"/>
      <c r="OYQ181" s="81"/>
      <c r="OYR181" s="81"/>
      <c r="OYS181" s="81"/>
      <c r="OYT181" s="81"/>
      <c r="OYU181" s="81"/>
      <c r="OYV181" s="81"/>
      <c r="OYW181" s="81"/>
      <c r="OYX181" s="81"/>
      <c r="OYY181" s="81"/>
      <c r="OYZ181" s="81"/>
      <c r="OZA181" s="81"/>
      <c r="OZB181" s="81"/>
      <c r="OZC181" s="81"/>
      <c r="OZD181" s="81"/>
      <c r="OZE181" s="81"/>
      <c r="OZF181" s="81"/>
      <c r="OZG181" s="81"/>
      <c r="OZH181" s="81"/>
      <c r="OZI181" s="81"/>
      <c r="OZJ181" s="81"/>
      <c r="OZK181" s="81"/>
      <c r="OZL181" s="81"/>
      <c r="OZM181" s="81"/>
      <c r="OZN181" s="81"/>
      <c r="OZO181" s="81"/>
      <c r="OZP181" s="81"/>
      <c r="OZQ181" s="81"/>
      <c r="OZR181" s="81"/>
      <c r="OZS181" s="81"/>
      <c r="OZT181" s="81"/>
      <c r="OZU181" s="81"/>
      <c r="OZV181" s="81"/>
      <c r="OZW181" s="81"/>
      <c r="OZX181" s="81"/>
      <c r="OZY181" s="81"/>
      <c r="OZZ181" s="81"/>
      <c r="PAA181" s="81"/>
      <c r="PAB181" s="81"/>
      <c r="PAC181" s="81"/>
      <c r="PAD181" s="81"/>
      <c r="PAE181" s="81"/>
      <c r="PAF181" s="81"/>
      <c r="PAG181" s="81"/>
      <c r="PAH181" s="81"/>
      <c r="PAI181" s="81"/>
      <c r="PAJ181" s="81"/>
      <c r="PAK181" s="81"/>
      <c r="PAL181" s="81"/>
      <c r="PAM181" s="81"/>
      <c r="PAN181" s="81"/>
      <c r="PAO181" s="81"/>
      <c r="PAP181" s="81"/>
      <c r="PAQ181" s="81"/>
      <c r="PAR181" s="81"/>
      <c r="PAS181" s="81"/>
      <c r="PAT181" s="81"/>
      <c r="PAU181" s="81"/>
      <c r="PAV181" s="81"/>
      <c r="PAW181" s="81"/>
      <c r="PAX181" s="81"/>
      <c r="PAY181" s="81"/>
      <c r="PAZ181" s="81"/>
      <c r="PBA181" s="81"/>
      <c r="PBB181" s="81"/>
      <c r="PBC181" s="81"/>
      <c r="PBD181" s="81"/>
      <c r="PBE181" s="81"/>
      <c r="PBF181" s="81"/>
      <c r="PBG181" s="81"/>
      <c r="PBH181" s="81"/>
      <c r="PBI181" s="81"/>
      <c r="PBJ181" s="81"/>
      <c r="PBK181" s="81"/>
      <c r="PBL181" s="81"/>
      <c r="PBM181" s="81"/>
      <c r="PBN181" s="81"/>
      <c r="PBO181" s="81"/>
      <c r="PBP181" s="81"/>
      <c r="PBQ181" s="81"/>
      <c r="PBR181" s="81"/>
      <c r="PBS181" s="81"/>
      <c r="PBT181" s="81"/>
      <c r="PBU181" s="81"/>
      <c r="PBV181" s="81"/>
      <c r="PBW181" s="81"/>
      <c r="PBX181" s="81"/>
      <c r="PBY181" s="81"/>
      <c r="PBZ181" s="81"/>
      <c r="PCA181" s="81"/>
      <c r="PCB181" s="81"/>
      <c r="PCC181" s="81"/>
      <c r="PCD181" s="81"/>
      <c r="PCE181" s="81"/>
      <c r="PCF181" s="81"/>
      <c r="PCG181" s="81"/>
      <c r="PCH181" s="81"/>
      <c r="PCI181" s="81"/>
      <c r="PCJ181" s="81"/>
      <c r="PCK181" s="81"/>
      <c r="PCL181" s="81"/>
      <c r="PCM181" s="81"/>
      <c r="PCN181" s="81"/>
      <c r="PCO181" s="81"/>
      <c r="PCP181" s="81"/>
      <c r="PCQ181" s="81"/>
      <c r="PCR181" s="81"/>
      <c r="PCS181" s="81"/>
      <c r="PCT181" s="81"/>
      <c r="PCU181" s="81"/>
      <c r="PCV181" s="81"/>
      <c r="PCW181" s="81"/>
      <c r="PCX181" s="81"/>
      <c r="PCY181" s="81"/>
      <c r="PCZ181" s="81"/>
      <c r="PDA181" s="81"/>
      <c r="PDB181" s="81"/>
      <c r="PDC181" s="81"/>
      <c r="PDD181" s="81"/>
      <c r="PDE181" s="81"/>
      <c r="PDF181" s="81"/>
      <c r="PDG181" s="81"/>
      <c r="PDH181" s="81"/>
      <c r="PDI181" s="81"/>
      <c r="PDJ181" s="81"/>
      <c r="PDK181" s="81"/>
      <c r="PDL181" s="81"/>
      <c r="PDM181" s="81"/>
      <c r="PDN181" s="81"/>
      <c r="PDO181" s="81"/>
      <c r="PDP181" s="81"/>
      <c r="PDQ181" s="81"/>
      <c r="PDR181" s="81"/>
      <c r="PDS181" s="81"/>
      <c r="PDT181" s="81"/>
      <c r="PDU181" s="81"/>
      <c r="PDV181" s="81"/>
      <c r="PDW181" s="81"/>
      <c r="PDX181" s="81"/>
      <c r="PDY181" s="81"/>
      <c r="PDZ181" s="81"/>
      <c r="PEA181" s="81"/>
      <c r="PEB181" s="81"/>
      <c r="PEC181" s="81"/>
      <c r="PED181" s="81"/>
      <c r="PEE181" s="81"/>
      <c r="PEF181" s="81"/>
      <c r="PEG181" s="81"/>
      <c r="PEH181" s="81"/>
      <c r="PEI181" s="81"/>
      <c r="PEJ181" s="81"/>
      <c r="PEK181" s="81"/>
      <c r="PEL181" s="81"/>
      <c r="PEM181" s="81"/>
      <c r="PEN181" s="81"/>
      <c r="PEO181" s="81"/>
      <c r="PEP181" s="81"/>
      <c r="PEQ181" s="81"/>
      <c r="PER181" s="81"/>
      <c r="PES181" s="81"/>
      <c r="PET181" s="81"/>
      <c r="PEU181" s="81"/>
      <c r="PEV181" s="81"/>
      <c r="PEW181" s="81"/>
      <c r="PEX181" s="81"/>
      <c r="PEY181" s="81"/>
      <c r="PEZ181" s="81"/>
      <c r="PFA181" s="81"/>
      <c r="PFB181" s="81"/>
      <c r="PFC181" s="81"/>
      <c r="PFD181" s="81"/>
      <c r="PFE181" s="81"/>
      <c r="PFF181" s="81"/>
      <c r="PFG181" s="81"/>
      <c r="PFH181" s="81"/>
      <c r="PFI181" s="81"/>
      <c r="PFJ181" s="81"/>
      <c r="PFK181" s="81"/>
      <c r="PFL181" s="81"/>
      <c r="PFM181" s="81"/>
      <c r="PFN181" s="81"/>
      <c r="PFO181" s="81"/>
      <c r="PFP181" s="81"/>
      <c r="PFQ181" s="81"/>
      <c r="PFR181" s="81"/>
      <c r="PFS181" s="81"/>
      <c r="PFT181" s="81"/>
      <c r="PFU181" s="81"/>
      <c r="PFV181" s="81"/>
      <c r="PFW181" s="81"/>
      <c r="PFX181" s="81"/>
      <c r="PFY181" s="81"/>
      <c r="PFZ181" s="81"/>
      <c r="PGA181" s="81"/>
      <c r="PGB181" s="81"/>
      <c r="PGC181" s="81"/>
      <c r="PGD181" s="81"/>
      <c r="PGE181" s="81"/>
      <c r="PGF181" s="81"/>
      <c r="PGG181" s="81"/>
      <c r="PGH181" s="81"/>
      <c r="PGI181" s="81"/>
      <c r="PGJ181" s="81"/>
      <c r="PGK181" s="81"/>
      <c r="PGL181" s="81"/>
      <c r="PGM181" s="81"/>
      <c r="PGN181" s="81"/>
      <c r="PGO181" s="81"/>
      <c r="PGP181" s="81"/>
      <c r="PGQ181" s="81"/>
      <c r="PGR181" s="81"/>
      <c r="PGS181" s="81"/>
      <c r="PGT181" s="81"/>
      <c r="PGU181" s="81"/>
      <c r="PGV181" s="81"/>
      <c r="PGW181" s="81"/>
      <c r="PGX181" s="81"/>
      <c r="PGY181" s="81"/>
      <c r="PGZ181" s="81"/>
      <c r="PHA181" s="81"/>
      <c r="PHB181" s="81"/>
      <c r="PHC181" s="81"/>
      <c r="PHD181" s="81"/>
      <c r="PHE181" s="81"/>
      <c r="PHF181" s="81"/>
      <c r="PHG181" s="81"/>
      <c r="PHH181" s="81"/>
      <c r="PHI181" s="81"/>
      <c r="PHJ181" s="81"/>
      <c r="PHK181" s="81"/>
      <c r="PHL181" s="81"/>
      <c r="PHM181" s="81"/>
      <c r="PHN181" s="81"/>
      <c r="PHO181" s="81"/>
      <c r="PHP181" s="81"/>
      <c r="PHQ181" s="81"/>
      <c r="PHR181" s="81"/>
      <c r="PHS181" s="81"/>
      <c r="PHT181" s="81"/>
      <c r="PHU181" s="81"/>
      <c r="PHV181" s="81"/>
      <c r="PHW181" s="81"/>
      <c r="PHX181" s="81"/>
      <c r="PHY181" s="81"/>
      <c r="PHZ181" s="81"/>
      <c r="PIA181" s="81"/>
      <c r="PIB181" s="81"/>
      <c r="PIC181" s="81"/>
      <c r="PID181" s="81"/>
      <c r="PIE181" s="81"/>
      <c r="PIF181" s="81"/>
      <c r="PIG181" s="81"/>
      <c r="PIH181" s="81"/>
      <c r="PII181" s="81"/>
      <c r="PIJ181" s="81"/>
      <c r="PIK181" s="81"/>
      <c r="PIL181" s="81"/>
      <c r="PIM181" s="81"/>
      <c r="PIN181" s="81"/>
      <c r="PIO181" s="81"/>
      <c r="PIP181" s="81"/>
      <c r="PIQ181" s="81"/>
      <c r="PIR181" s="81"/>
      <c r="PIS181" s="81"/>
      <c r="PIT181" s="81"/>
      <c r="PIU181" s="81"/>
      <c r="PIV181" s="81"/>
      <c r="PIW181" s="81"/>
      <c r="PIX181" s="81"/>
      <c r="PIY181" s="81"/>
      <c r="PIZ181" s="81"/>
      <c r="PJA181" s="81"/>
      <c r="PJB181" s="81"/>
      <c r="PJC181" s="81"/>
      <c r="PJD181" s="81"/>
      <c r="PJE181" s="81"/>
      <c r="PJF181" s="81"/>
      <c r="PJG181" s="81"/>
      <c r="PJH181" s="81"/>
      <c r="PJI181" s="81"/>
      <c r="PJJ181" s="81"/>
      <c r="PJK181" s="81"/>
      <c r="PJL181" s="81"/>
      <c r="PJM181" s="81"/>
      <c r="PJN181" s="81"/>
      <c r="PJO181" s="81"/>
      <c r="PJP181" s="81"/>
      <c r="PJQ181" s="81"/>
      <c r="PJR181" s="81"/>
      <c r="PJS181" s="81"/>
      <c r="PJT181" s="81"/>
      <c r="PJU181" s="81"/>
      <c r="PJV181" s="81"/>
      <c r="PJW181" s="81"/>
      <c r="PJX181" s="81"/>
      <c r="PJY181" s="81"/>
      <c r="PJZ181" s="81"/>
      <c r="PKA181" s="81"/>
      <c r="PKB181" s="81"/>
      <c r="PKC181" s="81"/>
      <c r="PKD181" s="81"/>
      <c r="PKE181" s="81"/>
      <c r="PKF181" s="81"/>
      <c r="PKG181" s="81"/>
      <c r="PKH181" s="81"/>
      <c r="PKI181" s="81"/>
      <c r="PKJ181" s="81"/>
      <c r="PKK181" s="81"/>
      <c r="PKL181" s="81"/>
      <c r="PKM181" s="81"/>
      <c r="PKN181" s="81"/>
      <c r="PKO181" s="81"/>
      <c r="PKP181" s="81"/>
      <c r="PKQ181" s="81"/>
      <c r="PKR181" s="81"/>
      <c r="PKS181" s="81"/>
      <c r="PKT181" s="81"/>
      <c r="PKU181" s="81"/>
      <c r="PKV181" s="81"/>
      <c r="PKW181" s="81"/>
      <c r="PKX181" s="81"/>
      <c r="PKY181" s="81"/>
      <c r="PKZ181" s="81"/>
      <c r="PLA181" s="81"/>
      <c r="PLB181" s="81"/>
      <c r="PLC181" s="81"/>
      <c r="PLD181" s="81"/>
      <c r="PLE181" s="81"/>
      <c r="PLF181" s="81"/>
      <c r="PLG181" s="81"/>
      <c r="PLH181" s="81"/>
      <c r="PLI181" s="81"/>
      <c r="PLJ181" s="81"/>
      <c r="PLK181" s="81"/>
      <c r="PLL181" s="81"/>
      <c r="PLM181" s="81"/>
      <c r="PLN181" s="81"/>
      <c r="PLO181" s="81"/>
      <c r="PLP181" s="81"/>
      <c r="PLQ181" s="81"/>
      <c r="PLR181" s="81"/>
      <c r="PLS181" s="81"/>
      <c r="PLT181" s="81"/>
      <c r="PLU181" s="81"/>
      <c r="PLV181" s="81"/>
      <c r="PLW181" s="81"/>
      <c r="PLX181" s="81"/>
      <c r="PLY181" s="81"/>
      <c r="PLZ181" s="81"/>
      <c r="PMA181" s="81"/>
      <c r="PMB181" s="81"/>
      <c r="PMC181" s="81"/>
      <c r="PMD181" s="81"/>
      <c r="PME181" s="81"/>
      <c r="PMF181" s="81"/>
      <c r="PMG181" s="81"/>
      <c r="PMH181" s="81"/>
      <c r="PMI181" s="81"/>
      <c r="PMJ181" s="81"/>
      <c r="PMK181" s="81"/>
      <c r="PML181" s="81"/>
      <c r="PMM181" s="81"/>
      <c r="PMN181" s="81"/>
      <c r="PMO181" s="81"/>
      <c r="PMP181" s="81"/>
      <c r="PMQ181" s="81"/>
      <c r="PMR181" s="81"/>
      <c r="PMS181" s="81"/>
      <c r="PMT181" s="81"/>
      <c r="PMU181" s="81"/>
      <c r="PMV181" s="81"/>
      <c r="PMW181" s="81"/>
      <c r="PMX181" s="81"/>
      <c r="PMY181" s="81"/>
      <c r="PMZ181" s="81"/>
      <c r="PNA181" s="81"/>
      <c r="PNB181" s="81"/>
      <c r="PNC181" s="81"/>
      <c r="PND181" s="81"/>
      <c r="PNE181" s="81"/>
      <c r="PNF181" s="81"/>
      <c r="PNG181" s="81"/>
      <c r="PNH181" s="81"/>
      <c r="PNI181" s="81"/>
      <c r="PNJ181" s="81"/>
      <c r="PNK181" s="81"/>
      <c r="PNL181" s="81"/>
      <c r="PNM181" s="81"/>
      <c r="PNN181" s="81"/>
      <c r="PNO181" s="81"/>
      <c r="PNP181" s="81"/>
      <c r="PNQ181" s="81"/>
      <c r="PNR181" s="81"/>
      <c r="PNS181" s="81"/>
      <c r="PNT181" s="81"/>
      <c r="PNU181" s="81"/>
      <c r="PNV181" s="81"/>
      <c r="PNW181" s="81"/>
      <c r="PNX181" s="81"/>
      <c r="PNY181" s="81"/>
      <c r="PNZ181" s="81"/>
      <c r="POA181" s="81"/>
      <c r="POB181" s="81"/>
      <c r="POC181" s="81"/>
      <c r="POD181" s="81"/>
      <c r="POE181" s="81"/>
      <c r="POF181" s="81"/>
      <c r="POG181" s="81"/>
      <c r="POH181" s="81"/>
      <c r="POI181" s="81"/>
      <c r="POJ181" s="81"/>
      <c r="POK181" s="81"/>
      <c r="POL181" s="81"/>
      <c r="POM181" s="81"/>
      <c r="PON181" s="81"/>
      <c r="POO181" s="81"/>
      <c r="POP181" s="81"/>
      <c r="POQ181" s="81"/>
      <c r="POR181" s="81"/>
      <c r="POS181" s="81"/>
      <c r="POT181" s="81"/>
      <c r="POU181" s="81"/>
      <c r="POV181" s="81"/>
      <c r="POW181" s="81"/>
      <c r="POX181" s="81"/>
      <c r="POY181" s="81"/>
      <c r="POZ181" s="81"/>
      <c r="PPA181" s="81"/>
      <c r="PPB181" s="81"/>
      <c r="PPC181" s="81"/>
      <c r="PPD181" s="81"/>
      <c r="PPE181" s="81"/>
      <c r="PPF181" s="81"/>
      <c r="PPG181" s="81"/>
      <c r="PPH181" s="81"/>
      <c r="PPI181" s="81"/>
      <c r="PPJ181" s="81"/>
      <c r="PPK181" s="81"/>
      <c r="PPL181" s="81"/>
      <c r="PPM181" s="81"/>
      <c r="PPN181" s="81"/>
      <c r="PPO181" s="81"/>
      <c r="PPP181" s="81"/>
      <c r="PPQ181" s="81"/>
      <c r="PPR181" s="81"/>
      <c r="PPS181" s="81"/>
      <c r="PPT181" s="81"/>
      <c r="PPU181" s="81"/>
      <c r="PPV181" s="81"/>
      <c r="PPW181" s="81"/>
      <c r="PPX181" s="81"/>
      <c r="PPY181" s="81"/>
      <c r="PPZ181" s="81"/>
      <c r="PQA181" s="81"/>
      <c r="PQB181" s="81"/>
      <c r="PQC181" s="81"/>
      <c r="PQD181" s="81"/>
      <c r="PQE181" s="81"/>
      <c r="PQF181" s="81"/>
      <c r="PQG181" s="81"/>
      <c r="PQH181" s="81"/>
      <c r="PQI181" s="81"/>
      <c r="PQJ181" s="81"/>
      <c r="PQK181" s="81"/>
      <c r="PQL181" s="81"/>
      <c r="PQM181" s="81"/>
      <c r="PQN181" s="81"/>
      <c r="PQO181" s="81"/>
      <c r="PQP181" s="81"/>
      <c r="PQQ181" s="81"/>
      <c r="PQR181" s="81"/>
      <c r="PQS181" s="81"/>
      <c r="PQT181" s="81"/>
      <c r="PQU181" s="81"/>
      <c r="PQV181" s="81"/>
      <c r="PQW181" s="81"/>
      <c r="PQX181" s="81"/>
      <c r="PQY181" s="81"/>
      <c r="PQZ181" s="81"/>
      <c r="PRA181" s="81"/>
      <c r="PRB181" s="81"/>
      <c r="PRC181" s="81"/>
      <c r="PRD181" s="81"/>
      <c r="PRE181" s="81"/>
      <c r="PRF181" s="81"/>
      <c r="PRG181" s="81"/>
      <c r="PRH181" s="81"/>
      <c r="PRI181" s="81"/>
      <c r="PRJ181" s="81"/>
      <c r="PRK181" s="81"/>
      <c r="PRL181" s="81"/>
      <c r="PRM181" s="81"/>
      <c r="PRN181" s="81"/>
      <c r="PRO181" s="81"/>
      <c r="PRP181" s="81"/>
      <c r="PRQ181" s="81"/>
      <c r="PRR181" s="81"/>
      <c r="PRS181" s="81"/>
      <c r="PRT181" s="81"/>
      <c r="PRU181" s="81"/>
      <c r="PRV181" s="81"/>
      <c r="PRW181" s="81"/>
      <c r="PRX181" s="81"/>
      <c r="PRY181" s="81"/>
      <c r="PRZ181" s="81"/>
      <c r="PSA181" s="81"/>
      <c r="PSB181" s="81"/>
      <c r="PSC181" s="81"/>
      <c r="PSD181" s="81"/>
      <c r="PSE181" s="81"/>
      <c r="PSF181" s="81"/>
      <c r="PSG181" s="81"/>
      <c r="PSH181" s="81"/>
      <c r="PSI181" s="81"/>
      <c r="PSJ181" s="81"/>
      <c r="PSK181" s="81"/>
      <c r="PSL181" s="81"/>
      <c r="PSM181" s="81"/>
      <c r="PSN181" s="81"/>
      <c r="PSO181" s="81"/>
      <c r="PSP181" s="81"/>
      <c r="PSQ181" s="81"/>
      <c r="PSR181" s="81"/>
      <c r="PSS181" s="81"/>
      <c r="PST181" s="81"/>
      <c r="PSU181" s="81"/>
      <c r="PSV181" s="81"/>
      <c r="PSW181" s="81"/>
      <c r="PSX181" s="81"/>
      <c r="PSY181" s="81"/>
      <c r="PSZ181" s="81"/>
      <c r="PTA181" s="81"/>
      <c r="PTB181" s="81"/>
      <c r="PTC181" s="81"/>
      <c r="PTD181" s="81"/>
      <c r="PTE181" s="81"/>
      <c r="PTF181" s="81"/>
      <c r="PTG181" s="81"/>
      <c r="PTH181" s="81"/>
      <c r="PTI181" s="81"/>
      <c r="PTJ181" s="81"/>
      <c r="PTK181" s="81"/>
      <c r="PTL181" s="81"/>
      <c r="PTM181" s="81"/>
      <c r="PTN181" s="81"/>
      <c r="PTO181" s="81"/>
      <c r="PTP181" s="81"/>
      <c r="PTQ181" s="81"/>
      <c r="PTR181" s="81"/>
      <c r="PTS181" s="81"/>
      <c r="PTT181" s="81"/>
      <c r="PTU181" s="81"/>
      <c r="PTV181" s="81"/>
      <c r="PTW181" s="81"/>
      <c r="PTX181" s="81"/>
      <c r="PTY181" s="81"/>
      <c r="PTZ181" s="81"/>
      <c r="PUA181" s="81"/>
      <c r="PUB181" s="81"/>
      <c r="PUC181" s="81"/>
      <c r="PUD181" s="81"/>
      <c r="PUE181" s="81"/>
      <c r="PUF181" s="81"/>
      <c r="PUG181" s="81"/>
      <c r="PUH181" s="81"/>
      <c r="PUI181" s="81"/>
      <c r="PUJ181" s="81"/>
      <c r="PUK181" s="81"/>
      <c r="PUL181" s="81"/>
      <c r="PUM181" s="81"/>
      <c r="PUN181" s="81"/>
      <c r="PUO181" s="81"/>
      <c r="PUP181" s="81"/>
      <c r="PUQ181" s="81"/>
      <c r="PUR181" s="81"/>
      <c r="PUS181" s="81"/>
      <c r="PUT181" s="81"/>
      <c r="PUU181" s="81"/>
      <c r="PUV181" s="81"/>
      <c r="PUW181" s="81"/>
      <c r="PUX181" s="81"/>
      <c r="PUY181" s="81"/>
      <c r="PUZ181" s="81"/>
      <c r="PVA181" s="81"/>
      <c r="PVB181" s="81"/>
      <c r="PVC181" s="81"/>
      <c r="PVD181" s="81"/>
      <c r="PVE181" s="81"/>
      <c r="PVF181" s="81"/>
      <c r="PVG181" s="81"/>
      <c r="PVH181" s="81"/>
      <c r="PVI181" s="81"/>
      <c r="PVJ181" s="81"/>
      <c r="PVK181" s="81"/>
      <c r="PVL181" s="81"/>
      <c r="PVM181" s="81"/>
      <c r="PVN181" s="81"/>
      <c r="PVO181" s="81"/>
      <c r="PVP181" s="81"/>
      <c r="PVQ181" s="81"/>
      <c r="PVR181" s="81"/>
      <c r="PVS181" s="81"/>
      <c r="PVT181" s="81"/>
      <c r="PVU181" s="81"/>
      <c r="PVV181" s="81"/>
      <c r="PVW181" s="81"/>
      <c r="PVX181" s="81"/>
      <c r="PVY181" s="81"/>
      <c r="PVZ181" s="81"/>
      <c r="PWA181" s="81"/>
      <c r="PWB181" s="81"/>
      <c r="PWC181" s="81"/>
      <c r="PWD181" s="81"/>
      <c r="PWE181" s="81"/>
      <c r="PWF181" s="81"/>
      <c r="PWG181" s="81"/>
      <c r="PWH181" s="81"/>
      <c r="PWI181" s="81"/>
      <c r="PWJ181" s="81"/>
      <c r="PWK181" s="81"/>
      <c r="PWL181" s="81"/>
      <c r="PWM181" s="81"/>
      <c r="PWN181" s="81"/>
      <c r="PWO181" s="81"/>
      <c r="PWP181" s="81"/>
      <c r="PWQ181" s="81"/>
      <c r="PWR181" s="81"/>
      <c r="PWS181" s="81"/>
      <c r="PWT181" s="81"/>
      <c r="PWU181" s="81"/>
      <c r="PWV181" s="81"/>
      <c r="PWW181" s="81"/>
      <c r="PWX181" s="81"/>
      <c r="PWY181" s="81"/>
      <c r="PWZ181" s="81"/>
      <c r="PXA181" s="81"/>
      <c r="PXB181" s="81"/>
      <c r="PXC181" s="81"/>
      <c r="PXD181" s="81"/>
      <c r="PXE181" s="81"/>
      <c r="PXF181" s="81"/>
      <c r="PXG181" s="81"/>
      <c r="PXH181" s="81"/>
      <c r="PXI181" s="81"/>
      <c r="PXJ181" s="81"/>
      <c r="PXK181" s="81"/>
      <c r="PXL181" s="81"/>
      <c r="PXM181" s="81"/>
      <c r="PXN181" s="81"/>
      <c r="PXO181" s="81"/>
      <c r="PXP181" s="81"/>
      <c r="PXQ181" s="81"/>
      <c r="PXR181" s="81"/>
      <c r="PXS181" s="81"/>
      <c r="PXT181" s="81"/>
      <c r="PXU181" s="81"/>
      <c r="PXV181" s="81"/>
      <c r="PXW181" s="81"/>
      <c r="PXX181" s="81"/>
      <c r="PXY181" s="81"/>
      <c r="PXZ181" s="81"/>
      <c r="PYA181" s="81"/>
      <c r="PYB181" s="81"/>
      <c r="PYC181" s="81"/>
      <c r="PYD181" s="81"/>
      <c r="PYE181" s="81"/>
      <c r="PYF181" s="81"/>
      <c r="PYG181" s="81"/>
      <c r="PYH181" s="81"/>
      <c r="PYI181" s="81"/>
      <c r="PYJ181" s="81"/>
      <c r="PYK181" s="81"/>
      <c r="PYL181" s="81"/>
      <c r="PYM181" s="81"/>
      <c r="PYN181" s="81"/>
      <c r="PYO181" s="81"/>
      <c r="PYP181" s="81"/>
      <c r="PYQ181" s="81"/>
      <c r="PYR181" s="81"/>
      <c r="PYS181" s="81"/>
      <c r="PYT181" s="81"/>
      <c r="PYU181" s="81"/>
      <c r="PYV181" s="81"/>
      <c r="PYW181" s="81"/>
      <c r="PYX181" s="81"/>
      <c r="PYY181" s="81"/>
      <c r="PYZ181" s="81"/>
      <c r="PZA181" s="81"/>
      <c r="PZB181" s="81"/>
      <c r="PZC181" s="81"/>
      <c r="PZD181" s="81"/>
      <c r="PZE181" s="81"/>
      <c r="PZF181" s="81"/>
      <c r="PZG181" s="81"/>
      <c r="PZH181" s="81"/>
      <c r="PZI181" s="81"/>
      <c r="PZJ181" s="81"/>
      <c r="PZK181" s="81"/>
      <c r="PZL181" s="81"/>
      <c r="PZM181" s="81"/>
      <c r="PZN181" s="81"/>
      <c r="PZO181" s="81"/>
      <c r="PZP181" s="81"/>
      <c r="PZQ181" s="81"/>
      <c r="PZR181" s="81"/>
      <c r="PZS181" s="81"/>
      <c r="PZT181" s="81"/>
      <c r="PZU181" s="81"/>
      <c r="PZV181" s="81"/>
      <c r="PZW181" s="81"/>
      <c r="PZX181" s="81"/>
      <c r="PZY181" s="81"/>
      <c r="PZZ181" s="81"/>
      <c r="QAA181" s="81"/>
      <c r="QAB181" s="81"/>
      <c r="QAC181" s="81"/>
      <c r="QAD181" s="81"/>
      <c r="QAE181" s="81"/>
      <c r="QAF181" s="81"/>
      <c r="QAG181" s="81"/>
      <c r="QAH181" s="81"/>
      <c r="QAI181" s="81"/>
      <c r="QAJ181" s="81"/>
      <c r="QAK181" s="81"/>
      <c r="QAL181" s="81"/>
      <c r="QAM181" s="81"/>
      <c r="QAN181" s="81"/>
      <c r="QAO181" s="81"/>
      <c r="QAP181" s="81"/>
      <c r="QAQ181" s="81"/>
      <c r="QAR181" s="81"/>
      <c r="QAS181" s="81"/>
      <c r="QAT181" s="81"/>
      <c r="QAU181" s="81"/>
      <c r="QAV181" s="81"/>
      <c r="QAW181" s="81"/>
      <c r="QAX181" s="81"/>
      <c r="QAY181" s="81"/>
      <c r="QAZ181" s="81"/>
      <c r="QBA181" s="81"/>
      <c r="QBB181" s="81"/>
      <c r="QBC181" s="81"/>
      <c r="QBD181" s="81"/>
      <c r="QBE181" s="81"/>
      <c r="QBF181" s="81"/>
      <c r="QBG181" s="81"/>
      <c r="QBH181" s="81"/>
      <c r="QBI181" s="81"/>
      <c r="QBJ181" s="81"/>
      <c r="QBK181" s="81"/>
      <c r="QBL181" s="81"/>
      <c r="QBM181" s="81"/>
      <c r="QBN181" s="81"/>
      <c r="QBO181" s="81"/>
      <c r="QBP181" s="81"/>
      <c r="QBQ181" s="81"/>
      <c r="QBR181" s="81"/>
      <c r="QBS181" s="81"/>
      <c r="QBT181" s="81"/>
      <c r="QBU181" s="81"/>
      <c r="QBV181" s="81"/>
      <c r="QBW181" s="81"/>
      <c r="QBX181" s="81"/>
      <c r="QBY181" s="81"/>
      <c r="QBZ181" s="81"/>
      <c r="QCA181" s="81"/>
      <c r="QCB181" s="81"/>
      <c r="QCC181" s="81"/>
      <c r="QCD181" s="81"/>
      <c r="QCE181" s="81"/>
      <c r="QCF181" s="81"/>
      <c r="QCG181" s="81"/>
      <c r="QCH181" s="81"/>
      <c r="QCI181" s="81"/>
      <c r="QCJ181" s="81"/>
      <c r="QCK181" s="81"/>
      <c r="QCL181" s="81"/>
      <c r="QCM181" s="81"/>
      <c r="QCN181" s="81"/>
      <c r="QCO181" s="81"/>
      <c r="QCP181" s="81"/>
      <c r="QCQ181" s="81"/>
      <c r="QCR181" s="81"/>
      <c r="QCS181" s="81"/>
      <c r="QCT181" s="81"/>
      <c r="QCU181" s="81"/>
      <c r="QCV181" s="81"/>
      <c r="QCW181" s="81"/>
      <c r="QCX181" s="81"/>
      <c r="QCY181" s="81"/>
      <c r="QCZ181" s="81"/>
      <c r="QDA181" s="81"/>
      <c r="QDB181" s="81"/>
      <c r="QDC181" s="81"/>
      <c r="QDD181" s="81"/>
      <c r="QDE181" s="81"/>
      <c r="QDF181" s="81"/>
      <c r="QDG181" s="81"/>
      <c r="QDH181" s="81"/>
      <c r="QDI181" s="81"/>
      <c r="QDJ181" s="81"/>
      <c r="QDK181" s="81"/>
      <c r="QDL181" s="81"/>
      <c r="QDM181" s="81"/>
      <c r="QDN181" s="81"/>
      <c r="QDO181" s="81"/>
      <c r="QDP181" s="81"/>
      <c r="QDQ181" s="81"/>
      <c r="QDR181" s="81"/>
      <c r="QDS181" s="81"/>
      <c r="QDT181" s="81"/>
      <c r="QDU181" s="81"/>
      <c r="QDV181" s="81"/>
      <c r="QDW181" s="81"/>
      <c r="QDX181" s="81"/>
      <c r="QDY181" s="81"/>
      <c r="QDZ181" s="81"/>
      <c r="QEA181" s="81"/>
      <c r="QEB181" s="81"/>
      <c r="QEC181" s="81"/>
      <c r="QED181" s="81"/>
      <c r="QEE181" s="81"/>
      <c r="QEF181" s="81"/>
      <c r="QEG181" s="81"/>
      <c r="QEH181" s="81"/>
      <c r="QEI181" s="81"/>
      <c r="QEJ181" s="81"/>
      <c r="QEK181" s="81"/>
      <c r="QEL181" s="81"/>
      <c r="QEM181" s="81"/>
      <c r="QEN181" s="81"/>
      <c r="QEO181" s="81"/>
      <c r="QEP181" s="81"/>
      <c r="QEQ181" s="81"/>
      <c r="QER181" s="81"/>
      <c r="QES181" s="81"/>
      <c r="QET181" s="81"/>
      <c r="QEU181" s="81"/>
      <c r="QEV181" s="81"/>
      <c r="QEW181" s="81"/>
      <c r="QEX181" s="81"/>
      <c r="QEY181" s="81"/>
      <c r="QEZ181" s="81"/>
      <c r="QFA181" s="81"/>
      <c r="QFB181" s="81"/>
      <c r="QFC181" s="81"/>
      <c r="QFD181" s="81"/>
      <c r="QFE181" s="81"/>
      <c r="QFF181" s="81"/>
      <c r="QFG181" s="81"/>
      <c r="QFH181" s="81"/>
      <c r="QFI181" s="81"/>
      <c r="QFJ181" s="81"/>
      <c r="QFK181" s="81"/>
      <c r="QFL181" s="81"/>
      <c r="QFM181" s="81"/>
      <c r="QFN181" s="81"/>
      <c r="QFO181" s="81"/>
      <c r="QFP181" s="81"/>
      <c r="QFQ181" s="81"/>
      <c r="QFR181" s="81"/>
      <c r="QFS181" s="81"/>
      <c r="QFT181" s="81"/>
      <c r="QFU181" s="81"/>
      <c r="QFV181" s="81"/>
      <c r="QFW181" s="81"/>
      <c r="QFX181" s="81"/>
      <c r="QFY181" s="81"/>
      <c r="QFZ181" s="81"/>
      <c r="QGA181" s="81"/>
      <c r="QGB181" s="81"/>
      <c r="QGC181" s="81"/>
      <c r="QGD181" s="81"/>
      <c r="QGE181" s="81"/>
      <c r="QGF181" s="81"/>
      <c r="QGG181" s="81"/>
      <c r="QGH181" s="81"/>
      <c r="QGI181" s="81"/>
      <c r="QGJ181" s="81"/>
      <c r="QGK181" s="81"/>
      <c r="QGL181" s="81"/>
      <c r="QGM181" s="81"/>
      <c r="QGN181" s="81"/>
      <c r="QGO181" s="81"/>
      <c r="QGP181" s="81"/>
      <c r="QGQ181" s="81"/>
      <c r="QGR181" s="81"/>
      <c r="QGS181" s="81"/>
      <c r="QGT181" s="81"/>
      <c r="QGU181" s="81"/>
      <c r="QGV181" s="81"/>
      <c r="QGW181" s="81"/>
      <c r="QGX181" s="81"/>
      <c r="QGY181" s="81"/>
      <c r="QGZ181" s="81"/>
      <c r="QHA181" s="81"/>
      <c r="QHB181" s="81"/>
      <c r="QHC181" s="81"/>
      <c r="QHD181" s="81"/>
      <c r="QHE181" s="81"/>
      <c r="QHF181" s="81"/>
      <c r="QHG181" s="81"/>
      <c r="QHH181" s="81"/>
      <c r="QHI181" s="81"/>
      <c r="QHJ181" s="81"/>
      <c r="QHK181" s="81"/>
      <c r="QHL181" s="81"/>
      <c r="QHM181" s="81"/>
      <c r="QHN181" s="81"/>
      <c r="QHO181" s="81"/>
      <c r="QHP181" s="81"/>
      <c r="QHQ181" s="81"/>
      <c r="QHR181" s="81"/>
      <c r="QHS181" s="81"/>
      <c r="QHT181" s="81"/>
      <c r="QHU181" s="81"/>
      <c r="QHV181" s="81"/>
      <c r="QHW181" s="81"/>
      <c r="QHX181" s="81"/>
      <c r="QHY181" s="81"/>
      <c r="QHZ181" s="81"/>
      <c r="QIA181" s="81"/>
      <c r="QIB181" s="81"/>
      <c r="QIC181" s="81"/>
      <c r="QID181" s="81"/>
      <c r="QIE181" s="81"/>
      <c r="QIF181" s="81"/>
      <c r="QIG181" s="81"/>
      <c r="QIH181" s="81"/>
      <c r="QII181" s="81"/>
      <c r="QIJ181" s="81"/>
      <c r="QIK181" s="81"/>
      <c r="QIL181" s="81"/>
      <c r="QIM181" s="81"/>
      <c r="QIN181" s="81"/>
      <c r="QIO181" s="81"/>
      <c r="QIP181" s="81"/>
      <c r="QIQ181" s="81"/>
      <c r="QIR181" s="81"/>
      <c r="QIS181" s="81"/>
      <c r="QIT181" s="81"/>
      <c r="QIU181" s="81"/>
      <c r="QIV181" s="81"/>
      <c r="QIW181" s="81"/>
      <c r="QIX181" s="81"/>
      <c r="QIY181" s="81"/>
      <c r="QIZ181" s="81"/>
      <c r="QJA181" s="81"/>
      <c r="QJB181" s="81"/>
      <c r="QJC181" s="81"/>
      <c r="QJD181" s="81"/>
      <c r="QJE181" s="81"/>
      <c r="QJF181" s="81"/>
      <c r="QJG181" s="81"/>
      <c r="QJH181" s="81"/>
      <c r="QJI181" s="81"/>
      <c r="QJJ181" s="81"/>
      <c r="QJK181" s="81"/>
      <c r="QJL181" s="81"/>
      <c r="QJM181" s="81"/>
      <c r="QJN181" s="81"/>
      <c r="QJO181" s="81"/>
      <c r="QJP181" s="81"/>
      <c r="QJQ181" s="81"/>
      <c r="QJR181" s="81"/>
      <c r="QJS181" s="81"/>
      <c r="QJT181" s="81"/>
      <c r="QJU181" s="81"/>
      <c r="QJV181" s="81"/>
      <c r="QJW181" s="81"/>
      <c r="QJX181" s="81"/>
      <c r="QJY181" s="81"/>
      <c r="QJZ181" s="81"/>
      <c r="QKA181" s="81"/>
      <c r="QKB181" s="81"/>
      <c r="QKC181" s="81"/>
      <c r="QKD181" s="81"/>
      <c r="QKE181" s="81"/>
      <c r="QKF181" s="81"/>
      <c r="QKG181" s="81"/>
      <c r="QKH181" s="81"/>
      <c r="QKI181" s="81"/>
      <c r="QKJ181" s="81"/>
      <c r="QKK181" s="81"/>
      <c r="QKL181" s="81"/>
      <c r="QKM181" s="81"/>
      <c r="QKN181" s="81"/>
      <c r="QKO181" s="81"/>
      <c r="QKP181" s="81"/>
      <c r="QKQ181" s="81"/>
      <c r="QKR181" s="81"/>
      <c r="QKS181" s="81"/>
      <c r="QKT181" s="81"/>
      <c r="QKU181" s="81"/>
      <c r="QKV181" s="81"/>
      <c r="QKW181" s="81"/>
      <c r="QKX181" s="81"/>
      <c r="QKY181" s="81"/>
      <c r="QKZ181" s="81"/>
      <c r="QLA181" s="81"/>
      <c r="QLB181" s="81"/>
      <c r="QLC181" s="81"/>
      <c r="QLD181" s="81"/>
      <c r="QLE181" s="81"/>
      <c r="QLF181" s="81"/>
      <c r="QLG181" s="81"/>
      <c r="QLH181" s="81"/>
      <c r="QLI181" s="81"/>
      <c r="QLJ181" s="81"/>
      <c r="QLK181" s="81"/>
      <c r="QLL181" s="81"/>
      <c r="QLM181" s="81"/>
      <c r="QLN181" s="81"/>
      <c r="QLO181" s="81"/>
      <c r="QLP181" s="81"/>
      <c r="QLQ181" s="81"/>
      <c r="QLR181" s="81"/>
      <c r="QLS181" s="81"/>
      <c r="QLT181" s="81"/>
      <c r="QLU181" s="81"/>
      <c r="QLV181" s="81"/>
      <c r="QLW181" s="81"/>
      <c r="QLX181" s="81"/>
      <c r="QLY181" s="81"/>
      <c r="QLZ181" s="81"/>
      <c r="QMA181" s="81"/>
      <c r="QMB181" s="81"/>
      <c r="QMC181" s="81"/>
      <c r="QMD181" s="81"/>
      <c r="QME181" s="81"/>
      <c r="QMF181" s="81"/>
      <c r="QMG181" s="81"/>
      <c r="QMH181" s="81"/>
      <c r="QMI181" s="81"/>
      <c r="QMJ181" s="81"/>
      <c r="QMK181" s="81"/>
      <c r="QML181" s="81"/>
      <c r="QMM181" s="81"/>
      <c r="QMN181" s="81"/>
      <c r="QMO181" s="81"/>
      <c r="QMP181" s="81"/>
      <c r="QMQ181" s="81"/>
      <c r="QMR181" s="81"/>
      <c r="QMS181" s="81"/>
      <c r="QMT181" s="81"/>
      <c r="QMU181" s="81"/>
      <c r="QMV181" s="81"/>
      <c r="QMW181" s="81"/>
      <c r="QMX181" s="81"/>
      <c r="QMY181" s="81"/>
      <c r="QMZ181" s="81"/>
      <c r="QNA181" s="81"/>
      <c r="QNB181" s="81"/>
      <c r="QNC181" s="81"/>
      <c r="QND181" s="81"/>
      <c r="QNE181" s="81"/>
      <c r="QNF181" s="81"/>
      <c r="QNG181" s="81"/>
      <c r="QNH181" s="81"/>
      <c r="QNI181" s="81"/>
      <c r="QNJ181" s="81"/>
      <c r="QNK181" s="81"/>
      <c r="QNL181" s="81"/>
      <c r="QNM181" s="81"/>
      <c r="QNN181" s="81"/>
      <c r="QNO181" s="81"/>
      <c r="QNP181" s="81"/>
      <c r="QNQ181" s="81"/>
      <c r="QNR181" s="81"/>
      <c r="QNS181" s="81"/>
      <c r="QNT181" s="81"/>
      <c r="QNU181" s="81"/>
      <c r="QNV181" s="81"/>
      <c r="QNW181" s="81"/>
      <c r="QNX181" s="81"/>
      <c r="QNY181" s="81"/>
      <c r="QNZ181" s="81"/>
      <c r="QOA181" s="81"/>
      <c r="QOB181" s="81"/>
      <c r="QOC181" s="81"/>
      <c r="QOD181" s="81"/>
      <c r="QOE181" s="81"/>
      <c r="QOF181" s="81"/>
      <c r="QOG181" s="81"/>
      <c r="QOH181" s="81"/>
      <c r="QOI181" s="81"/>
      <c r="QOJ181" s="81"/>
      <c r="QOK181" s="81"/>
      <c r="QOL181" s="81"/>
      <c r="QOM181" s="81"/>
      <c r="QON181" s="81"/>
      <c r="QOO181" s="81"/>
      <c r="QOP181" s="81"/>
      <c r="QOQ181" s="81"/>
      <c r="QOR181" s="81"/>
      <c r="QOS181" s="81"/>
      <c r="QOT181" s="81"/>
      <c r="QOU181" s="81"/>
      <c r="QOV181" s="81"/>
      <c r="QOW181" s="81"/>
      <c r="QOX181" s="81"/>
      <c r="QOY181" s="81"/>
      <c r="QOZ181" s="81"/>
      <c r="QPA181" s="81"/>
      <c r="QPB181" s="81"/>
      <c r="QPC181" s="81"/>
      <c r="QPD181" s="81"/>
      <c r="QPE181" s="81"/>
      <c r="QPF181" s="81"/>
      <c r="QPG181" s="81"/>
      <c r="QPH181" s="81"/>
      <c r="QPI181" s="81"/>
      <c r="QPJ181" s="81"/>
      <c r="QPK181" s="81"/>
      <c r="QPL181" s="81"/>
      <c r="QPM181" s="81"/>
      <c r="QPN181" s="81"/>
      <c r="QPO181" s="81"/>
      <c r="QPP181" s="81"/>
      <c r="QPQ181" s="81"/>
      <c r="QPR181" s="81"/>
      <c r="QPS181" s="81"/>
      <c r="QPT181" s="81"/>
      <c r="QPU181" s="81"/>
      <c r="QPV181" s="81"/>
      <c r="QPW181" s="81"/>
      <c r="QPX181" s="81"/>
      <c r="QPY181" s="81"/>
      <c r="QPZ181" s="81"/>
      <c r="QQA181" s="81"/>
      <c r="QQB181" s="81"/>
      <c r="QQC181" s="81"/>
      <c r="QQD181" s="81"/>
      <c r="QQE181" s="81"/>
      <c r="QQF181" s="81"/>
      <c r="QQG181" s="81"/>
      <c r="QQH181" s="81"/>
      <c r="QQI181" s="81"/>
      <c r="QQJ181" s="81"/>
      <c r="QQK181" s="81"/>
      <c r="QQL181" s="81"/>
      <c r="QQM181" s="81"/>
      <c r="QQN181" s="81"/>
      <c r="QQO181" s="81"/>
      <c r="QQP181" s="81"/>
      <c r="QQQ181" s="81"/>
      <c r="QQR181" s="81"/>
      <c r="QQS181" s="81"/>
      <c r="QQT181" s="81"/>
      <c r="QQU181" s="81"/>
      <c r="QQV181" s="81"/>
      <c r="QQW181" s="81"/>
      <c r="QQX181" s="81"/>
      <c r="QQY181" s="81"/>
      <c r="QQZ181" s="81"/>
      <c r="QRA181" s="81"/>
      <c r="QRB181" s="81"/>
      <c r="QRC181" s="81"/>
      <c r="QRD181" s="81"/>
      <c r="QRE181" s="81"/>
      <c r="QRF181" s="81"/>
      <c r="QRG181" s="81"/>
      <c r="QRH181" s="81"/>
      <c r="QRI181" s="81"/>
      <c r="QRJ181" s="81"/>
      <c r="QRK181" s="81"/>
      <c r="QRL181" s="81"/>
      <c r="QRM181" s="81"/>
      <c r="QRN181" s="81"/>
      <c r="QRO181" s="81"/>
      <c r="QRP181" s="81"/>
      <c r="QRQ181" s="81"/>
      <c r="QRR181" s="81"/>
      <c r="QRS181" s="81"/>
      <c r="QRT181" s="81"/>
      <c r="QRU181" s="81"/>
      <c r="QRV181" s="81"/>
      <c r="QRW181" s="81"/>
      <c r="QRX181" s="81"/>
      <c r="QRY181" s="81"/>
      <c r="QRZ181" s="81"/>
      <c r="QSA181" s="81"/>
      <c r="QSB181" s="81"/>
      <c r="QSC181" s="81"/>
      <c r="QSD181" s="81"/>
      <c r="QSE181" s="81"/>
      <c r="QSF181" s="81"/>
      <c r="QSG181" s="81"/>
      <c r="QSH181" s="81"/>
      <c r="QSI181" s="81"/>
      <c r="QSJ181" s="81"/>
      <c r="QSK181" s="81"/>
      <c r="QSL181" s="81"/>
      <c r="QSM181" s="81"/>
      <c r="QSN181" s="81"/>
      <c r="QSO181" s="81"/>
      <c r="QSP181" s="81"/>
      <c r="QSQ181" s="81"/>
      <c r="QSR181" s="81"/>
      <c r="QSS181" s="81"/>
      <c r="QST181" s="81"/>
      <c r="QSU181" s="81"/>
      <c r="QSV181" s="81"/>
      <c r="QSW181" s="81"/>
      <c r="QSX181" s="81"/>
      <c r="QSY181" s="81"/>
      <c r="QSZ181" s="81"/>
      <c r="QTA181" s="81"/>
      <c r="QTB181" s="81"/>
      <c r="QTC181" s="81"/>
      <c r="QTD181" s="81"/>
      <c r="QTE181" s="81"/>
      <c r="QTF181" s="81"/>
      <c r="QTG181" s="81"/>
      <c r="QTH181" s="81"/>
      <c r="QTI181" s="81"/>
      <c r="QTJ181" s="81"/>
      <c r="QTK181" s="81"/>
      <c r="QTL181" s="81"/>
      <c r="QTM181" s="81"/>
      <c r="QTN181" s="81"/>
      <c r="QTO181" s="81"/>
      <c r="QTP181" s="81"/>
      <c r="QTQ181" s="81"/>
      <c r="QTR181" s="81"/>
      <c r="QTS181" s="81"/>
      <c r="QTT181" s="81"/>
      <c r="QTU181" s="81"/>
      <c r="QTV181" s="81"/>
      <c r="QTW181" s="81"/>
      <c r="QTX181" s="81"/>
      <c r="QTY181" s="81"/>
      <c r="QTZ181" s="81"/>
      <c r="QUA181" s="81"/>
      <c r="QUB181" s="81"/>
      <c r="QUC181" s="81"/>
      <c r="QUD181" s="81"/>
      <c r="QUE181" s="81"/>
      <c r="QUF181" s="81"/>
      <c r="QUG181" s="81"/>
      <c r="QUH181" s="81"/>
      <c r="QUI181" s="81"/>
      <c r="QUJ181" s="81"/>
      <c r="QUK181" s="81"/>
      <c r="QUL181" s="81"/>
      <c r="QUM181" s="81"/>
      <c r="QUN181" s="81"/>
      <c r="QUO181" s="81"/>
      <c r="QUP181" s="81"/>
      <c r="QUQ181" s="81"/>
      <c r="QUR181" s="81"/>
      <c r="QUS181" s="81"/>
      <c r="QUT181" s="81"/>
      <c r="QUU181" s="81"/>
      <c r="QUV181" s="81"/>
      <c r="QUW181" s="81"/>
      <c r="QUX181" s="81"/>
      <c r="QUY181" s="81"/>
      <c r="QUZ181" s="81"/>
      <c r="QVA181" s="81"/>
      <c r="QVB181" s="81"/>
      <c r="QVC181" s="81"/>
      <c r="QVD181" s="81"/>
      <c r="QVE181" s="81"/>
      <c r="QVF181" s="81"/>
      <c r="QVG181" s="81"/>
      <c r="QVH181" s="81"/>
      <c r="QVI181" s="81"/>
      <c r="QVJ181" s="81"/>
      <c r="QVK181" s="81"/>
      <c r="QVL181" s="81"/>
      <c r="QVM181" s="81"/>
      <c r="QVN181" s="81"/>
      <c r="QVO181" s="81"/>
      <c r="QVP181" s="81"/>
      <c r="QVQ181" s="81"/>
      <c r="QVR181" s="81"/>
      <c r="QVS181" s="81"/>
      <c r="QVT181" s="81"/>
      <c r="QVU181" s="81"/>
      <c r="QVV181" s="81"/>
      <c r="QVW181" s="81"/>
      <c r="QVX181" s="81"/>
      <c r="QVY181" s="81"/>
      <c r="QVZ181" s="81"/>
      <c r="QWA181" s="81"/>
      <c r="QWB181" s="81"/>
      <c r="QWC181" s="81"/>
      <c r="QWD181" s="81"/>
      <c r="QWE181" s="81"/>
      <c r="QWF181" s="81"/>
      <c r="QWG181" s="81"/>
      <c r="QWH181" s="81"/>
      <c r="QWI181" s="81"/>
      <c r="QWJ181" s="81"/>
      <c r="QWK181" s="81"/>
      <c r="QWL181" s="81"/>
      <c r="QWM181" s="81"/>
      <c r="QWN181" s="81"/>
      <c r="QWO181" s="81"/>
      <c r="QWP181" s="81"/>
      <c r="QWQ181" s="81"/>
      <c r="QWR181" s="81"/>
      <c r="QWS181" s="81"/>
      <c r="QWT181" s="81"/>
      <c r="QWU181" s="81"/>
      <c r="QWV181" s="81"/>
      <c r="QWW181" s="81"/>
      <c r="QWX181" s="81"/>
      <c r="QWY181" s="81"/>
      <c r="QWZ181" s="81"/>
      <c r="QXA181" s="81"/>
      <c r="QXB181" s="81"/>
      <c r="QXC181" s="81"/>
      <c r="QXD181" s="81"/>
      <c r="QXE181" s="81"/>
      <c r="QXF181" s="81"/>
      <c r="QXG181" s="81"/>
      <c r="QXH181" s="81"/>
      <c r="QXI181" s="81"/>
      <c r="QXJ181" s="81"/>
      <c r="QXK181" s="81"/>
      <c r="QXL181" s="81"/>
      <c r="QXM181" s="81"/>
      <c r="QXN181" s="81"/>
      <c r="QXO181" s="81"/>
      <c r="QXP181" s="81"/>
      <c r="QXQ181" s="81"/>
      <c r="QXR181" s="81"/>
      <c r="QXS181" s="81"/>
      <c r="QXT181" s="81"/>
      <c r="QXU181" s="81"/>
      <c r="QXV181" s="81"/>
      <c r="QXW181" s="81"/>
      <c r="QXX181" s="81"/>
      <c r="QXY181" s="81"/>
      <c r="QXZ181" s="81"/>
      <c r="QYA181" s="81"/>
      <c r="QYB181" s="81"/>
      <c r="QYC181" s="81"/>
      <c r="QYD181" s="81"/>
      <c r="QYE181" s="81"/>
      <c r="QYF181" s="81"/>
      <c r="QYG181" s="81"/>
      <c r="QYH181" s="81"/>
      <c r="QYI181" s="81"/>
      <c r="QYJ181" s="81"/>
      <c r="QYK181" s="81"/>
      <c r="QYL181" s="81"/>
      <c r="QYM181" s="81"/>
      <c r="QYN181" s="81"/>
      <c r="QYO181" s="81"/>
      <c r="QYP181" s="81"/>
      <c r="QYQ181" s="81"/>
      <c r="QYR181" s="81"/>
      <c r="QYS181" s="81"/>
      <c r="QYT181" s="81"/>
      <c r="QYU181" s="81"/>
      <c r="QYV181" s="81"/>
      <c r="QYW181" s="81"/>
      <c r="QYX181" s="81"/>
      <c r="QYY181" s="81"/>
      <c r="QYZ181" s="81"/>
      <c r="QZA181" s="81"/>
      <c r="QZB181" s="81"/>
      <c r="QZC181" s="81"/>
      <c r="QZD181" s="81"/>
      <c r="QZE181" s="81"/>
      <c r="QZF181" s="81"/>
      <c r="QZG181" s="81"/>
      <c r="QZH181" s="81"/>
      <c r="QZI181" s="81"/>
      <c r="QZJ181" s="81"/>
      <c r="QZK181" s="81"/>
      <c r="QZL181" s="81"/>
      <c r="QZM181" s="81"/>
      <c r="QZN181" s="81"/>
      <c r="QZO181" s="81"/>
      <c r="QZP181" s="81"/>
      <c r="QZQ181" s="81"/>
      <c r="QZR181" s="81"/>
      <c r="QZS181" s="81"/>
      <c r="QZT181" s="81"/>
      <c r="QZU181" s="81"/>
      <c r="QZV181" s="81"/>
      <c r="QZW181" s="81"/>
      <c r="QZX181" s="81"/>
      <c r="QZY181" s="81"/>
      <c r="QZZ181" s="81"/>
      <c r="RAA181" s="81"/>
      <c r="RAB181" s="81"/>
      <c r="RAC181" s="81"/>
      <c r="RAD181" s="81"/>
      <c r="RAE181" s="81"/>
      <c r="RAF181" s="81"/>
      <c r="RAG181" s="81"/>
      <c r="RAH181" s="81"/>
      <c r="RAI181" s="81"/>
      <c r="RAJ181" s="81"/>
      <c r="RAK181" s="81"/>
      <c r="RAL181" s="81"/>
      <c r="RAM181" s="81"/>
      <c r="RAN181" s="81"/>
      <c r="RAO181" s="81"/>
      <c r="RAP181" s="81"/>
      <c r="RAQ181" s="81"/>
      <c r="RAR181" s="81"/>
      <c r="RAS181" s="81"/>
      <c r="RAT181" s="81"/>
      <c r="RAU181" s="81"/>
      <c r="RAV181" s="81"/>
      <c r="RAW181" s="81"/>
      <c r="RAX181" s="81"/>
      <c r="RAY181" s="81"/>
      <c r="RAZ181" s="81"/>
      <c r="RBA181" s="81"/>
      <c r="RBB181" s="81"/>
      <c r="RBC181" s="81"/>
      <c r="RBD181" s="81"/>
      <c r="RBE181" s="81"/>
      <c r="RBF181" s="81"/>
      <c r="RBG181" s="81"/>
      <c r="RBH181" s="81"/>
      <c r="RBI181" s="81"/>
      <c r="RBJ181" s="81"/>
      <c r="RBK181" s="81"/>
      <c r="RBL181" s="81"/>
      <c r="RBM181" s="81"/>
      <c r="RBN181" s="81"/>
      <c r="RBO181" s="81"/>
      <c r="RBP181" s="81"/>
      <c r="RBQ181" s="81"/>
      <c r="RBR181" s="81"/>
      <c r="RBS181" s="81"/>
      <c r="RBT181" s="81"/>
      <c r="RBU181" s="81"/>
      <c r="RBV181" s="81"/>
      <c r="RBW181" s="81"/>
      <c r="RBX181" s="81"/>
      <c r="RBY181" s="81"/>
      <c r="RBZ181" s="81"/>
      <c r="RCA181" s="81"/>
      <c r="RCB181" s="81"/>
      <c r="RCC181" s="81"/>
      <c r="RCD181" s="81"/>
      <c r="RCE181" s="81"/>
      <c r="RCF181" s="81"/>
      <c r="RCG181" s="81"/>
      <c r="RCH181" s="81"/>
      <c r="RCI181" s="81"/>
      <c r="RCJ181" s="81"/>
      <c r="RCK181" s="81"/>
      <c r="RCL181" s="81"/>
      <c r="RCM181" s="81"/>
      <c r="RCN181" s="81"/>
      <c r="RCO181" s="81"/>
      <c r="RCP181" s="81"/>
      <c r="RCQ181" s="81"/>
      <c r="RCR181" s="81"/>
      <c r="RCS181" s="81"/>
      <c r="RCT181" s="81"/>
      <c r="RCU181" s="81"/>
      <c r="RCV181" s="81"/>
      <c r="RCW181" s="81"/>
      <c r="RCX181" s="81"/>
      <c r="RCY181" s="81"/>
      <c r="RCZ181" s="81"/>
      <c r="RDA181" s="81"/>
      <c r="RDB181" s="81"/>
      <c r="RDC181" s="81"/>
      <c r="RDD181" s="81"/>
      <c r="RDE181" s="81"/>
      <c r="RDF181" s="81"/>
      <c r="RDG181" s="81"/>
      <c r="RDH181" s="81"/>
      <c r="RDI181" s="81"/>
      <c r="RDJ181" s="81"/>
      <c r="RDK181" s="81"/>
      <c r="RDL181" s="81"/>
      <c r="RDM181" s="81"/>
      <c r="RDN181" s="81"/>
      <c r="RDO181" s="81"/>
      <c r="RDP181" s="81"/>
      <c r="RDQ181" s="81"/>
      <c r="RDR181" s="81"/>
      <c r="RDS181" s="81"/>
      <c r="RDT181" s="81"/>
      <c r="RDU181" s="81"/>
      <c r="RDV181" s="81"/>
      <c r="RDW181" s="81"/>
      <c r="RDX181" s="81"/>
      <c r="RDY181" s="81"/>
      <c r="RDZ181" s="81"/>
      <c r="REA181" s="81"/>
      <c r="REB181" s="81"/>
      <c r="REC181" s="81"/>
      <c r="RED181" s="81"/>
      <c r="REE181" s="81"/>
      <c r="REF181" s="81"/>
      <c r="REG181" s="81"/>
      <c r="REH181" s="81"/>
      <c r="REI181" s="81"/>
      <c r="REJ181" s="81"/>
      <c r="REK181" s="81"/>
      <c r="REL181" s="81"/>
      <c r="REM181" s="81"/>
      <c r="REN181" s="81"/>
      <c r="REO181" s="81"/>
      <c r="REP181" s="81"/>
      <c r="REQ181" s="81"/>
      <c r="RER181" s="81"/>
      <c r="RES181" s="81"/>
      <c r="RET181" s="81"/>
      <c r="REU181" s="81"/>
      <c r="REV181" s="81"/>
      <c r="REW181" s="81"/>
      <c r="REX181" s="81"/>
      <c r="REY181" s="81"/>
      <c r="REZ181" s="81"/>
      <c r="RFA181" s="81"/>
      <c r="RFB181" s="81"/>
      <c r="RFC181" s="81"/>
      <c r="RFD181" s="81"/>
      <c r="RFE181" s="81"/>
      <c r="RFF181" s="81"/>
      <c r="RFG181" s="81"/>
      <c r="RFH181" s="81"/>
      <c r="RFI181" s="81"/>
      <c r="RFJ181" s="81"/>
      <c r="RFK181" s="81"/>
      <c r="RFL181" s="81"/>
      <c r="RFM181" s="81"/>
      <c r="RFN181" s="81"/>
      <c r="RFO181" s="81"/>
      <c r="RFP181" s="81"/>
      <c r="RFQ181" s="81"/>
      <c r="RFR181" s="81"/>
      <c r="RFS181" s="81"/>
      <c r="RFT181" s="81"/>
      <c r="RFU181" s="81"/>
      <c r="RFV181" s="81"/>
      <c r="RFW181" s="81"/>
      <c r="RFX181" s="81"/>
      <c r="RFY181" s="81"/>
      <c r="RFZ181" s="81"/>
      <c r="RGA181" s="81"/>
      <c r="RGB181" s="81"/>
      <c r="RGC181" s="81"/>
      <c r="RGD181" s="81"/>
      <c r="RGE181" s="81"/>
      <c r="RGF181" s="81"/>
      <c r="RGG181" s="81"/>
      <c r="RGH181" s="81"/>
      <c r="RGI181" s="81"/>
      <c r="RGJ181" s="81"/>
      <c r="RGK181" s="81"/>
      <c r="RGL181" s="81"/>
      <c r="RGM181" s="81"/>
      <c r="RGN181" s="81"/>
      <c r="RGO181" s="81"/>
      <c r="RGP181" s="81"/>
      <c r="RGQ181" s="81"/>
      <c r="RGR181" s="81"/>
      <c r="RGS181" s="81"/>
      <c r="RGT181" s="81"/>
      <c r="RGU181" s="81"/>
      <c r="RGV181" s="81"/>
      <c r="RGW181" s="81"/>
      <c r="RGX181" s="81"/>
      <c r="RGY181" s="81"/>
      <c r="RGZ181" s="81"/>
      <c r="RHA181" s="81"/>
      <c r="RHB181" s="81"/>
      <c r="RHC181" s="81"/>
      <c r="RHD181" s="81"/>
      <c r="RHE181" s="81"/>
      <c r="RHF181" s="81"/>
      <c r="RHG181" s="81"/>
      <c r="RHH181" s="81"/>
      <c r="RHI181" s="81"/>
      <c r="RHJ181" s="81"/>
      <c r="RHK181" s="81"/>
      <c r="RHL181" s="81"/>
      <c r="RHM181" s="81"/>
      <c r="RHN181" s="81"/>
      <c r="RHO181" s="81"/>
      <c r="RHP181" s="81"/>
      <c r="RHQ181" s="81"/>
      <c r="RHR181" s="81"/>
      <c r="RHS181" s="81"/>
      <c r="RHT181" s="81"/>
      <c r="RHU181" s="81"/>
      <c r="RHV181" s="81"/>
      <c r="RHW181" s="81"/>
      <c r="RHX181" s="81"/>
      <c r="RHY181" s="81"/>
      <c r="RHZ181" s="81"/>
      <c r="RIA181" s="81"/>
      <c r="RIB181" s="81"/>
      <c r="RIC181" s="81"/>
      <c r="RID181" s="81"/>
      <c r="RIE181" s="81"/>
      <c r="RIF181" s="81"/>
      <c r="RIG181" s="81"/>
      <c r="RIH181" s="81"/>
      <c r="RII181" s="81"/>
      <c r="RIJ181" s="81"/>
      <c r="RIK181" s="81"/>
      <c r="RIL181" s="81"/>
      <c r="RIM181" s="81"/>
      <c r="RIN181" s="81"/>
      <c r="RIO181" s="81"/>
      <c r="RIP181" s="81"/>
      <c r="RIQ181" s="81"/>
      <c r="RIR181" s="81"/>
      <c r="RIS181" s="81"/>
      <c r="RIT181" s="81"/>
      <c r="RIU181" s="81"/>
      <c r="RIV181" s="81"/>
      <c r="RIW181" s="81"/>
      <c r="RIX181" s="81"/>
      <c r="RIY181" s="81"/>
      <c r="RIZ181" s="81"/>
      <c r="RJA181" s="81"/>
      <c r="RJB181" s="81"/>
      <c r="RJC181" s="81"/>
      <c r="RJD181" s="81"/>
      <c r="RJE181" s="81"/>
      <c r="RJF181" s="81"/>
      <c r="RJG181" s="81"/>
      <c r="RJH181" s="81"/>
      <c r="RJI181" s="81"/>
      <c r="RJJ181" s="81"/>
      <c r="RJK181" s="81"/>
      <c r="RJL181" s="81"/>
      <c r="RJM181" s="81"/>
      <c r="RJN181" s="81"/>
      <c r="RJO181" s="81"/>
      <c r="RJP181" s="81"/>
      <c r="RJQ181" s="81"/>
      <c r="RJR181" s="81"/>
      <c r="RJS181" s="81"/>
      <c r="RJT181" s="81"/>
      <c r="RJU181" s="81"/>
      <c r="RJV181" s="81"/>
      <c r="RJW181" s="81"/>
      <c r="RJX181" s="81"/>
      <c r="RJY181" s="81"/>
      <c r="RJZ181" s="81"/>
      <c r="RKA181" s="81"/>
      <c r="RKB181" s="81"/>
      <c r="RKC181" s="81"/>
      <c r="RKD181" s="81"/>
      <c r="RKE181" s="81"/>
      <c r="RKF181" s="81"/>
      <c r="RKG181" s="81"/>
      <c r="RKH181" s="81"/>
      <c r="RKI181" s="81"/>
      <c r="RKJ181" s="81"/>
      <c r="RKK181" s="81"/>
      <c r="RKL181" s="81"/>
      <c r="RKM181" s="81"/>
      <c r="RKN181" s="81"/>
      <c r="RKO181" s="81"/>
      <c r="RKP181" s="81"/>
      <c r="RKQ181" s="81"/>
      <c r="RKR181" s="81"/>
      <c r="RKS181" s="81"/>
      <c r="RKT181" s="81"/>
      <c r="RKU181" s="81"/>
      <c r="RKV181" s="81"/>
      <c r="RKW181" s="81"/>
      <c r="RKX181" s="81"/>
      <c r="RKY181" s="81"/>
      <c r="RKZ181" s="81"/>
      <c r="RLA181" s="81"/>
      <c r="RLB181" s="81"/>
      <c r="RLC181" s="81"/>
      <c r="RLD181" s="81"/>
      <c r="RLE181" s="81"/>
      <c r="RLF181" s="81"/>
      <c r="RLG181" s="81"/>
      <c r="RLH181" s="81"/>
      <c r="RLI181" s="81"/>
      <c r="RLJ181" s="81"/>
      <c r="RLK181" s="81"/>
      <c r="RLL181" s="81"/>
      <c r="RLM181" s="81"/>
      <c r="RLN181" s="81"/>
      <c r="RLO181" s="81"/>
      <c r="RLP181" s="81"/>
      <c r="RLQ181" s="81"/>
      <c r="RLR181" s="81"/>
      <c r="RLS181" s="81"/>
      <c r="RLT181" s="81"/>
      <c r="RLU181" s="81"/>
      <c r="RLV181" s="81"/>
      <c r="RLW181" s="81"/>
      <c r="RLX181" s="81"/>
      <c r="RLY181" s="81"/>
      <c r="RLZ181" s="81"/>
      <c r="RMA181" s="81"/>
      <c r="RMB181" s="81"/>
      <c r="RMC181" s="81"/>
      <c r="RMD181" s="81"/>
      <c r="RME181" s="81"/>
      <c r="RMF181" s="81"/>
      <c r="RMG181" s="81"/>
      <c r="RMH181" s="81"/>
      <c r="RMI181" s="81"/>
      <c r="RMJ181" s="81"/>
      <c r="RMK181" s="81"/>
      <c r="RML181" s="81"/>
      <c r="RMM181" s="81"/>
      <c r="RMN181" s="81"/>
      <c r="RMO181" s="81"/>
      <c r="RMP181" s="81"/>
      <c r="RMQ181" s="81"/>
      <c r="RMR181" s="81"/>
      <c r="RMS181" s="81"/>
      <c r="RMT181" s="81"/>
      <c r="RMU181" s="81"/>
      <c r="RMV181" s="81"/>
      <c r="RMW181" s="81"/>
      <c r="RMX181" s="81"/>
      <c r="RMY181" s="81"/>
      <c r="RMZ181" s="81"/>
      <c r="RNA181" s="81"/>
      <c r="RNB181" s="81"/>
      <c r="RNC181" s="81"/>
      <c r="RND181" s="81"/>
      <c r="RNE181" s="81"/>
      <c r="RNF181" s="81"/>
      <c r="RNG181" s="81"/>
      <c r="RNH181" s="81"/>
      <c r="RNI181" s="81"/>
      <c r="RNJ181" s="81"/>
      <c r="RNK181" s="81"/>
      <c r="RNL181" s="81"/>
      <c r="RNM181" s="81"/>
      <c r="RNN181" s="81"/>
      <c r="RNO181" s="81"/>
      <c r="RNP181" s="81"/>
      <c r="RNQ181" s="81"/>
      <c r="RNR181" s="81"/>
      <c r="RNS181" s="81"/>
      <c r="RNT181" s="81"/>
      <c r="RNU181" s="81"/>
      <c r="RNV181" s="81"/>
      <c r="RNW181" s="81"/>
      <c r="RNX181" s="81"/>
      <c r="RNY181" s="81"/>
      <c r="RNZ181" s="81"/>
      <c r="ROA181" s="81"/>
      <c r="ROB181" s="81"/>
      <c r="ROC181" s="81"/>
      <c r="ROD181" s="81"/>
      <c r="ROE181" s="81"/>
      <c r="ROF181" s="81"/>
      <c r="ROG181" s="81"/>
      <c r="ROH181" s="81"/>
      <c r="ROI181" s="81"/>
      <c r="ROJ181" s="81"/>
      <c r="ROK181" s="81"/>
      <c r="ROL181" s="81"/>
      <c r="ROM181" s="81"/>
      <c r="RON181" s="81"/>
      <c r="ROO181" s="81"/>
      <c r="ROP181" s="81"/>
      <c r="ROQ181" s="81"/>
      <c r="ROR181" s="81"/>
      <c r="ROS181" s="81"/>
      <c r="ROT181" s="81"/>
      <c r="ROU181" s="81"/>
      <c r="ROV181" s="81"/>
      <c r="ROW181" s="81"/>
      <c r="ROX181" s="81"/>
      <c r="ROY181" s="81"/>
      <c r="ROZ181" s="81"/>
      <c r="RPA181" s="81"/>
      <c r="RPB181" s="81"/>
      <c r="RPC181" s="81"/>
      <c r="RPD181" s="81"/>
      <c r="RPE181" s="81"/>
      <c r="RPF181" s="81"/>
      <c r="RPG181" s="81"/>
      <c r="RPH181" s="81"/>
      <c r="RPI181" s="81"/>
      <c r="RPJ181" s="81"/>
      <c r="RPK181" s="81"/>
      <c r="RPL181" s="81"/>
      <c r="RPM181" s="81"/>
      <c r="RPN181" s="81"/>
      <c r="RPO181" s="81"/>
      <c r="RPP181" s="81"/>
      <c r="RPQ181" s="81"/>
      <c r="RPR181" s="81"/>
      <c r="RPS181" s="81"/>
      <c r="RPT181" s="81"/>
      <c r="RPU181" s="81"/>
      <c r="RPV181" s="81"/>
      <c r="RPW181" s="81"/>
      <c r="RPX181" s="81"/>
      <c r="RPY181" s="81"/>
      <c r="RPZ181" s="81"/>
      <c r="RQA181" s="81"/>
      <c r="RQB181" s="81"/>
      <c r="RQC181" s="81"/>
      <c r="RQD181" s="81"/>
      <c r="RQE181" s="81"/>
      <c r="RQF181" s="81"/>
      <c r="RQG181" s="81"/>
      <c r="RQH181" s="81"/>
      <c r="RQI181" s="81"/>
      <c r="RQJ181" s="81"/>
      <c r="RQK181" s="81"/>
      <c r="RQL181" s="81"/>
      <c r="RQM181" s="81"/>
      <c r="RQN181" s="81"/>
      <c r="RQO181" s="81"/>
      <c r="RQP181" s="81"/>
      <c r="RQQ181" s="81"/>
      <c r="RQR181" s="81"/>
      <c r="RQS181" s="81"/>
      <c r="RQT181" s="81"/>
      <c r="RQU181" s="81"/>
      <c r="RQV181" s="81"/>
      <c r="RQW181" s="81"/>
      <c r="RQX181" s="81"/>
      <c r="RQY181" s="81"/>
      <c r="RQZ181" s="81"/>
      <c r="RRA181" s="81"/>
      <c r="RRB181" s="81"/>
      <c r="RRC181" s="81"/>
      <c r="RRD181" s="81"/>
      <c r="RRE181" s="81"/>
      <c r="RRF181" s="81"/>
      <c r="RRG181" s="81"/>
      <c r="RRH181" s="81"/>
      <c r="RRI181" s="81"/>
      <c r="RRJ181" s="81"/>
      <c r="RRK181" s="81"/>
      <c r="RRL181" s="81"/>
      <c r="RRM181" s="81"/>
      <c r="RRN181" s="81"/>
      <c r="RRO181" s="81"/>
      <c r="RRP181" s="81"/>
      <c r="RRQ181" s="81"/>
      <c r="RRR181" s="81"/>
      <c r="RRS181" s="81"/>
      <c r="RRT181" s="81"/>
      <c r="RRU181" s="81"/>
      <c r="RRV181" s="81"/>
      <c r="RRW181" s="81"/>
      <c r="RRX181" s="81"/>
      <c r="RRY181" s="81"/>
      <c r="RRZ181" s="81"/>
      <c r="RSA181" s="81"/>
      <c r="RSB181" s="81"/>
      <c r="RSC181" s="81"/>
      <c r="RSD181" s="81"/>
      <c r="RSE181" s="81"/>
      <c r="RSF181" s="81"/>
      <c r="RSG181" s="81"/>
      <c r="RSH181" s="81"/>
      <c r="RSI181" s="81"/>
      <c r="RSJ181" s="81"/>
      <c r="RSK181" s="81"/>
      <c r="RSL181" s="81"/>
      <c r="RSM181" s="81"/>
      <c r="RSN181" s="81"/>
      <c r="RSO181" s="81"/>
      <c r="RSP181" s="81"/>
      <c r="RSQ181" s="81"/>
      <c r="RSR181" s="81"/>
      <c r="RSS181" s="81"/>
      <c r="RST181" s="81"/>
      <c r="RSU181" s="81"/>
      <c r="RSV181" s="81"/>
      <c r="RSW181" s="81"/>
      <c r="RSX181" s="81"/>
      <c r="RSY181" s="81"/>
      <c r="RSZ181" s="81"/>
      <c r="RTA181" s="81"/>
      <c r="RTB181" s="81"/>
      <c r="RTC181" s="81"/>
      <c r="RTD181" s="81"/>
      <c r="RTE181" s="81"/>
      <c r="RTF181" s="81"/>
      <c r="RTG181" s="81"/>
      <c r="RTH181" s="81"/>
      <c r="RTI181" s="81"/>
      <c r="RTJ181" s="81"/>
      <c r="RTK181" s="81"/>
      <c r="RTL181" s="81"/>
      <c r="RTM181" s="81"/>
      <c r="RTN181" s="81"/>
      <c r="RTO181" s="81"/>
      <c r="RTP181" s="81"/>
      <c r="RTQ181" s="81"/>
      <c r="RTR181" s="81"/>
      <c r="RTS181" s="81"/>
      <c r="RTT181" s="81"/>
      <c r="RTU181" s="81"/>
      <c r="RTV181" s="81"/>
      <c r="RTW181" s="81"/>
      <c r="RTX181" s="81"/>
      <c r="RTY181" s="81"/>
      <c r="RTZ181" s="81"/>
      <c r="RUA181" s="81"/>
      <c r="RUB181" s="81"/>
      <c r="RUC181" s="81"/>
      <c r="RUD181" s="81"/>
      <c r="RUE181" s="81"/>
      <c r="RUF181" s="81"/>
      <c r="RUG181" s="81"/>
      <c r="RUH181" s="81"/>
      <c r="RUI181" s="81"/>
      <c r="RUJ181" s="81"/>
      <c r="RUK181" s="81"/>
      <c r="RUL181" s="81"/>
      <c r="RUM181" s="81"/>
      <c r="RUN181" s="81"/>
      <c r="RUO181" s="81"/>
      <c r="RUP181" s="81"/>
      <c r="RUQ181" s="81"/>
      <c r="RUR181" s="81"/>
      <c r="RUS181" s="81"/>
      <c r="RUT181" s="81"/>
      <c r="RUU181" s="81"/>
      <c r="RUV181" s="81"/>
      <c r="RUW181" s="81"/>
      <c r="RUX181" s="81"/>
      <c r="RUY181" s="81"/>
      <c r="RUZ181" s="81"/>
      <c r="RVA181" s="81"/>
      <c r="RVB181" s="81"/>
      <c r="RVC181" s="81"/>
      <c r="RVD181" s="81"/>
      <c r="RVE181" s="81"/>
      <c r="RVF181" s="81"/>
      <c r="RVG181" s="81"/>
      <c r="RVH181" s="81"/>
      <c r="RVI181" s="81"/>
      <c r="RVJ181" s="81"/>
      <c r="RVK181" s="81"/>
      <c r="RVL181" s="81"/>
      <c r="RVM181" s="81"/>
      <c r="RVN181" s="81"/>
      <c r="RVO181" s="81"/>
      <c r="RVP181" s="81"/>
      <c r="RVQ181" s="81"/>
      <c r="RVR181" s="81"/>
      <c r="RVS181" s="81"/>
      <c r="RVT181" s="81"/>
      <c r="RVU181" s="81"/>
      <c r="RVV181" s="81"/>
      <c r="RVW181" s="81"/>
      <c r="RVX181" s="81"/>
      <c r="RVY181" s="81"/>
      <c r="RVZ181" s="81"/>
      <c r="RWA181" s="81"/>
      <c r="RWB181" s="81"/>
      <c r="RWC181" s="81"/>
      <c r="RWD181" s="81"/>
      <c r="RWE181" s="81"/>
      <c r="RWF181" s="81"/>
      <c r="RWG181" s="81"/>
      <c r="RWH181" s="81"/>
      <c r="RWI181" s="81"/>
      <c r="RWJ181" s="81"/>
      <c r="RWK181" s="81"/>
      <c r="RWL181" s="81"/>
      <c r="RWM181" s="81"/>
      <c r="RWN181" s="81"/>
      <c r="RWO181" s="81"/>
      <c r="RWP181" s="81"/>
      <c r="RWQ181" s="81"/>
      <c r="RWR181" s="81"/>
      <c r="RWS181" s="81"/>
      <c r="RWT181" s="81"/>
      <c r="RWU181" s="81"/>
      <c r="RWV181" s="81"/>
      <c r="RWW181" s="81"/>
      <c r="RWX181" s="81"/>
      <c r="RWY181" s="81"/>
      <c r="RWZ181" s="81"/>
      <c r="RXA181" s="81"/>
      <c r="RXB181" s="81"/>
      <c r="RXC181" s="81"/>
      <c r="RXD181" s="81"/>
      <c r="RXE181" s="81"/>
      <c r="RXF181" s="81"/>
      <c r="RXG181" s="81"/>
      <c r="RXH181" s="81"/>
      <c r="RXI181" s="81"/>
      <c r="RXJ181" s="81"/>
      <c r="RXK181" s="81"/>
      <c r="RXL181" s="81"/>
      <c r="RXM181" s="81"/>
      <c r="RXN181" s="81"/>
      <c r="RXO181" s="81"/>
      <c r="RXP181" s="81"/>
      <c r="RXQ181" s="81"/>
      <c r="RXR181" s="81"/>
      <c r="RXS181" s="81"/>
      <c r="RXT181" s="81"/>
      <c r="RXU181" s="81"/>
      <c r="RXV181" s="81"/>
      <c r="RXW181" s="81"/>
      <c r="RXX181" s="81"/>
      <c r="RXY181" s="81"/>
      <c r="RXZ181" s="81"/>
      <c r="RYA181" s="81"/>
      <c r="RYB181" s="81"/>
      <c r="RYC181" s="81"/>
      <c r="RYD181" s="81"/>
      <c r="RYE181" s="81"/>
      <c r="RYF181" s="81"/>
      <c r="RYG181" s="81"/>
      <c r="RYH181" s="81"/>
      <c r="RYI181" s="81"/>
      <c r="RYJ181" s="81"/>
      <c r="RYK181" s="81"/>
      <c r="RYL181" s="81"/>
      <c r="RYM181" s="81"/>
      <c r="RYN181" s="81"/>
      <c r="RYO181" s="81"/>
      <c r="RYP181" s="81"/>
      <c r="RYQ181" s="81"/>
      <c r="RYR181" s="81"/>
      <c r="RYS181" s="81"/>
      <c r="RYT181" s="81"/>
      <c r="RYU181" s="81"/>
      <c r="RYV181" s="81"/>
      <c r="RYW181" s="81"/>
      <c r="RYX181" s="81"/>
      <c r="RYY181" s="81"/>
      <c r="RYZ181" s="81"/>
      <c r="RZA181" s="81"/>
      <c r="RZB181" s="81"/>
      <c r="RZC181" s="81"/>
      <c r="RZD181" s="81"/>
      <c r="RZE181" s="81"/>
      <c r="RZF181" s="81"/>
      <c r="RZG181" s="81"/>
      <c r="RZH181" s="81"/>
      <c r="RZI181" s="81"/>
      <c r="RZJ181" s="81"/>
      <c r="RZK181" s="81"/>
      <c r="RZL181" s="81"/>
      <c r="RZM181" s="81"/>
      <c r="RZN181" s="81"/>
      <c r="RZO181" s="81"/>
      <c r="RZP181" s="81"/>
      <c r="RZQ181" s="81"/>
      <c r="RZR181" s="81"/>
      <c r="RZS181" s="81"/>
      <c r="RZT181" s="81"/>
      <c r="RZU181" s="81"/>
      <c r="RZV181" s="81"/>
      <c r="RZW181" s="81"/>
      <c r="RZX181" s="81"/>
      <c r="RZY181" s="81"/>
      <c r="RZZ181" s="81"/>
      <c r="SAA181" s="81"/>
      <c r="SAB181" s="81"/>
      <c r="SAC181" s="81"/>
      <c r="SAD181" s="81"/>
      <c r="SAE181" s="81"/>
      <c r="SAF181" s="81"/>
      <c r="SAG181" s="81"/>
      <c r="SAH181" s="81"/>
      <c r="SAI181" s="81"/>
      <c r="SAJ181" s="81"/>
      <c r="SAK181" s="81"/>
      <c r="SAL181" s="81"/>
      <c r="SAM181" s="81"/>
      <c r="SAN181" s="81"/>
      <c r="SAO181" s="81"/>
      <c r="SAP181" s="81"/>
      <c r="SAQ181" s="81"/>
      <c r="SAR181" s="81"/>
      <c r="SAS181" s="81"/>
      <c r="SAT181" s="81"/>
      <c r="SAU181" s="81"/>
      <c r="SAV181" s="81"/>
      <c r="SAW181" s="81"/>
      <c r="SAX181" s="81"/>
      <c r="SAY181" s="81"/>
      <c r="SAZ181" s="81"/>
      <c r="SBA181" s="81"/>
      <c r="SBB181" s="81"/>
      <c r="SBC181" s="81"/>
      <c r="SBD181" s="81"/>
      <c r="SBE181" s="81"/>
      <c r="SBF181" s="81"/>
      <c r="SBG181" s="81"/>
      <c r="SBH181" s="81"/>
      <c r="SBI181" s="81"/>
      <c r="SBJ181" s="81"/>
      <c r="SBK181" s="81"/>
      <c r="SBL181" s="81"/>
      <c r="SBM181" s="81"/>
      <c r="SBN181" s="81"/>
      <c r="SBO181" s="81"/>
      <c r="SBP181" s="81"/>
      <c r="SBQ181" s="81"/>
      <c r="SBR181" s="81"/>
      <c r="SBS181" s="81"/>
      <c r="SBT181" s="81"/>
      <c r="SBU181" s="81"/>
      <c r="SBV181" s="81"/>
      <c r="SBW181" s="81"/>
      <c r="SBX181" s="81"/>
      <c r="SBY181" s="81"/>
      <c r="SBZ181" s="81"/>
      <c r="SCA181" s="81"/>
      <c r="SCB181" s="81"/>
      <c r="SCC181" s="81"/>
      <c r="SCD181" s="81"/>
      <c r="SCE181" s="81"/>
      <c r="SCF181" s="81"/>
      <c r="SCG181" s="81"/>
      <c r="SCH181" s="81"/>
      <c r="SCI181" s="81"/>
      <c r="SCJ181" s="81"/>
      <c r="SCK181" s="81"/>
      <c r="SCL181" s="81"/>
      <c r="SCM181" s="81"/>
      <c r="SCN181" s="81"/>
      <c r="SCO181" s="81"/>
      <c r="SCP181" s="81"/>
      <c r="SCQ181" s="81"/>
      <c r="SCR181" s="81"/>
      <c r="SCS181" s="81"/>
      <c r="SCT181" s="81"/>
      <c r="SCU181" s="81"/>
      <c r="SCV181" s="81"/>
      <c r="SCW181" s="81"/>
      <c r="SCX181" s="81"/>
      <c r="SCY181" s="81"/>
      <c r="SCZ181" s="81"/>
      <c r="SDA181" s="81"/>
      <c r="SDB181" s="81"/>
      <c r="SDC181" s="81"/>
      <c r="SDD181" s="81"/>
      <c r="SDE181" s="81"/>
      <c r="SDF181" s="81"/>
      <c r="SDG181" s="81"/>
      <c r="SDH181" s="81"/>
      <c r="SDI181" s="81"/>
      <c r="SDJ181" s="81"/>
      <c r="SDK181" s="81"/>
      <c r="SDL181" s="81"/>
      <c r="SDM181" s="81"/>
      <c r="SDN181" s="81"/>
      <c r="SDO181" s="81"/>
      <c r="SDP181" s="81"/>
      <c r="SDQ181" s="81"/>
      <c r="SDR181" s="81"/>
      <c r="SDS181" s="81"/>
      <c r="SDT181" s="81"/>
      <c r="SDU181" s="81"/>
      <c r="SDV181" s="81"/>
      <c r="SDW181" s="81"/>
      <c r="SDX181" s="81"/>
      <c r="SDY181" s="81"/>
      <c r="SDZ181" s="81"/>
      <c r="SEA181" s="81"/>
      <c r="SEB181" s="81"/>
      <c r="SEC181" s="81"/>
      <c r="SED181" s="81"/>
      <c r="SEE181" s="81"/>
      <c r="SEF181" s="81"/>
      <c r="SEG181" s="81"/>
      <c r="SEH181" s="81"/>
      <c r="SEI181" s="81"/>
      <c r="SEJ181" s="81"/>
      <c r="SEK181" s="81"/>
      <c r="SEL181" s="81"/>
      <c r="SEM181" s="81"/>
      <c r="SEN181" s="81"/>
      <c r="SEO181" s="81"/>
      <c r="SEP181" s="81"/>
      <c r="SEQ181" s="81"/>
      <c r="SER181" s="81"/>
      <c r="SES181" s="81"/>
      <c r="SET181" s="81"/>
      <c r="SEU181" s="81"/>
      <c r="SEV181" s="81"/>
      <c r="SEW181" s="81"/>
      <c r="SEX181" s="81"/>
      <c r="SEY181" s="81"/>
      <c r="SEZ181" s="81"/>
      <c r="SFA181" s="81"/>
      <c r="SFB181" s="81"/>
      <c r="SFC181" s="81"/>
      <c r="SFD181" s="81"/>
      <c r="SFE181" s="81"/>
      <c r="SFF181" s="81"/>
      <c r="SFG181" s="81"/>
      <c r="SFH181" s="81"/>
      <c r="SFI181" s="81"/>
      <c r="SFJ181" s="81"/>
      <c r="SFK181" s="81"/>
      <c r="SFL181" s="81"/>
      <c r="SFM181" s="81"/>
      <c r="SFN181" s="81"/>
      <c r="SFO181" s="81"/>
      <c r="SFP181" s="81"/>
      <c r="SFQ181" s="81"/>
      <c r="SFR181" s="81"/>
      <c r="SFS181" s="81"/>
      <c r="SFT181" s="81"/>
      <c r="SFU181" s="81"/>
      <c r="SFV181" s="81"/>
      <c r="SFW181" s="81"/>
      <c r="SFX181" s="81"/>
      <c r="SFY181" s="81"/>
      <c r="SFZ181" s="81"/>
      <c r="SGA181" s="81"/>
      <c r="SGB181" s="81"/>
      <c r="SGC181" s="81"/>
      <c r="SGD181" s="81"/>
      <c r="SGE181" s="81"/>
      <c r="SGF181" s="81"/>
      <c r="SGG181" s="81"/>
      <c r="SGH181" s="81"/>
      <c r="SGI181" s="81"/>
      <c r="SGJ181" s="81"/>
      <c r="SGK181" s="81"/>
      <c r="SGL181" s="81"/>
      <c r="SGM181" s="81"/>
      <c r="SGN181" s="81"/>
      <c r="SGO181" s="81"/>
      <c r="SGP181" s="81"/>
      <c r="SGQ181" s="81"/>
      <c r="SGR181" s="81"/>
      <c r="SGS181" s="81"/>
      <c r="SGT181" s="81"/>
      <c r="SGU181" s="81"/>
      <c r="SGV181" s="81"/>
      <c r="SGW181" s="81"/>
      <c r="SGX181" s="81"/>
      <c r="SGY181" s="81"/>
      <c r="SGZ181" s="81"/>
      <c r="SHA181" s="81"/>
      <c r="SHB181" s="81"/>
      <c r="SHC181" s="81"/>
      <c r="SHD181" s="81"/>
      <c r="SHE181" s="81"/>
      <c r="SHF181" s="81"/>
      <c r="SHG181" s="81"/>
      <c r="SHH181" s="81"/>
      <c r="SHI181" s="81"/>
      <c r="SHJ181" s="81"/>
      <c r="SHK181" s="81"/>
      <c r="SHL181" s="81"/>
      <c r="SHM181" s="81"/>
      <c r="SHN181" s="81"/>
      <c r="SHO181" s="81"/>
      <c r="SHP181" s="81"/>
      <c r="SHQ181" s="81"/>
      <c r="SHR181" s="81"/>
      <c r="SHS181" s="81"/>
      <c r="SHT181" s="81"/>
      <c r="SHU181" s="81"/>
      <c r="SHV181" s="81"/>
      <c r="SHW181" s="81"/>
      <c r="SHX181" s="81"/>
      <c r="SHY181" s="81"/>
      <c r="SHZ181" s="81"/>
      <c r="SIA181" s="81"/>
      <c r="SIB181" s="81"/>
      <c r="SIC181" s="81"/>
      <c r="SID181" s="81"/>
      <c r="SIE181" s="81"/>
      <c r="SIF181" s="81"/>
      <c r="SIG181" s="81"/>
      <c r="SIH181" s="81"/>
      <c r="SII181" s="81"/>
      <c r="SIJ181" s="81"/>
      <c r="SIK181" s="81"/>
      <c r="SIL181" s="81"/>
      <c r="SIM181" s="81"/>
      <c r="SIN181" s="81"/>
      <c r="SIO181" s="81"/>
      <c r="SIP181" s="81"/>
      <c r="SIQ181" s="81"/>
      <c r="SIR181" s="81"/>
      <c r="SIS181" s="81"/>
      <c r="SIT181" s="81"/>
      <c r="SIU181" s="81"/>
      <c r="SIV181" s="81"/>
      <c r="SIW181" s="81"/>
      <c r="SIX181" s="81"/>
      <c r="SIY181" s="81"/>
      <c r="SIZ181" s="81"/>
      <c r="SJA181" s="81"/>
      <c r="SJB181" s="81"/>
      <c r="SJC181" s="81"/>
      <c r="SJD181" s="81"/>
      <c r="SJE181" s="81"/>
      <c r="SJF181" s="81"/>
      <c r="SJG181" s="81"/>
      <c r="SJH181" s="81"/>
      <c r="SJI181" s="81"/>
      <c r="SJJ181" s="81"/>
      <c r="SJK181" s="81"/>
      <c r="SJL181" s="81"/>
      <c r="SJM181" s="81"/>
      <c r="SJN181" s="81"/>
      <c r="SJO181" s="81"/>
      <c r="SJP181" s="81"/>
      <c r="SJQ181" s="81"/>
      <c r="SJR181" s="81"/>
      <c r="SJS181" s="81"/>
      <c r="SJT181" s="81"/>
      <c r="SJU181" s="81"/>
      <c r="SJV181" s="81"/>
      <c r="SJW181" s="81"/>
      <c r="SJX181" s="81"/>
      <c r="SJY181" s="81"/>
      <c r="SJZ181" s="81"/>
      <c r="SKA181" s="81"/>
      <c r="SKB181" s="81"/>
      <c r="SKC181" s="81"/>
      <c r="SKD181" s="81"/>
      <c r="SKE181" s="81"/>
      <c r="SKF181" s="81"/>
      <c r="SKG181" s="81"/>
      <c r="SKH181" s="81"/>
      <c r="SKI181" s="81"/>
      <c r="SKJ181" s="81"/>
      <c r="SKK181" s="81"/>
      <c r="SKL181" s="81"/>
      <c r="SKM181" s="81"/>
      <c r="SKN181" s="81"/>
      <c r="SKO181" s="81"/>
      <c r="SKP181" s="81"/>
      <c r="SKQ181" s="81"/>
      <c r="SKR181" s="81"/>
      <c r="SKS181" s="81"/>
      <c r="SKT181" s="81"/>
      <c r="SKU181" s="81"/>
      <c r="SKV181" s="81"/>
      <c r="SKW181" s="81"/>
      <c r="SKX181" s="81"/>
      <c r="SKY181" s="81"/>
      <c r="SKZ181" s="81"/>
      <c r="SLA181" s="81"/>
      <c r="SLB181" s="81"/>
      <c r="SLC181" s="81"/>
      <c r="SLD181" s="81"/>
      <c r="SLE181" s="81"/>
      <c r="SLF181" s="81"/>
      <c r="SLG181" s="81"/>
      <c r="SLH181" s="81"/>
      <c r="SLI181" s="81"/>
      <c r="SLJ181" s="81"/>
      <c r="SLK181" s="81"/>
      <c r="SLL181" s="81"/>
      <c r="SLM181" s="81"/>
      <c r="SLN181" s="81"/>
      <c r="SLO181" s="81"/>
      <c r="SLP181" s="81"/>
      <c r="SLQ181" s="81"/>
      <c r="SLR181" s="81"/>
      <c r="SLS181" s="81"/>
      <c r="SLT181" s="81"/>
      <c r="SLU181" s="81"/>
      <c r="SLV181" s="81"/>
      <c r="SLW181" s="81"/>
      <c r="SLX181" s="81"/>
      <c r="SLY181" s="81"/>
      <c r="SLZ181" s="81"/>
      <c r="SMA181" s="81"/>
      <c r="SMB181" s="81"/>
      <c r="SMC181" s="81"/>
      <c r="SMD181" s="81"/>
      <c r="SME181" s="81"/>
      <c r="SMF181" s="81"/>
      <c r="SMG181" s="81"/>
      <c r="SMH181" s="81"/>
      <c r="SMI181" s="81"/>
      <c r="SMJ181" s="81"/>
      <c r="SMK181" s="81"/>
      <c r="SML181" s="81"/>
      <c r="SMM181" s="81"/>
      <c r="SMN181" s="81"/>
      <c r="SMO181" s="81"/>
      <c r="SMP181" s="81"/>
      <c r="SMQ181" s="81"/>
      <c r="SMR181" s="81"/>
      <c r="SMS181" s="81"/>
      <c r="SMT181" s="81"/>
      <c r="SMU181" s="81"/>
      <c r="SMV181" s="81"/>
      <c r="SMW181" s="81"/>
      <c r="SMX181" s="81"/>
      <c r="SMY181" s="81"/>
      <c r="SMZ181" s="81"/>
      <c r="SNA181" s="81"/>
      <c r="SNB181" s="81"/>
      <c r="SNC181" s="81"/>
      <c r="SND181" s="81"/>
      <c r="SNE181" s="81"/>
      <c r="SNF181" s="81"/>
      <c r="SNG181" s="81"/>
      <c r="SNH181" s="81"/>
      <c r="SNI181" s="81"/>
      <c r="SNJ181" s="81"/>
      <c r="SNK181" s="81"/>
      <c r="SNL181" s="81"/>
      <c r="SNM181" s="81"/>
      <c r="SNN181" s="81"/>
      <c r="SNO181" s="81"/>
      <c r="SNP181" s="81"/>
      <c r="SNQ181" s="81"/>
      <c r="SNR181" s="81"/>
      <c r="SNS181" s="81"/>
      <c r="SNT181" s="81"/>
      <c r="SNU181" s="81"/>
      <c r="SNV181" s="81"/>
      <c r="SNW181" s="81"/>
      <c r="SNX181" s="81"/>
      <c r="SNY181" s="81"/>
      <c r="SNZ181" s="81"/>
      <c r="SOA181" s="81"/>
      <c r="SOB181" s="81"/>
      <c r="SOC181" s="81"/>
      <c r="SOD181" s="81"/>
      <c r="SOE181" s="81"/>
      <c r="SOF181" s="81"/>
      <c r="SOG181" s="81"/>
      <c r="SOH181" s="81"/>
      <c r="SOI181" s="81"/>
      <c r="SOJ181" s="81"/>
      <c r="SOK181" s="81"/>
      <c r="SOL181" s="81"/>
      <c r="SOM181" s="81"/>
      <c r="SON181" s="81"/>
      <c r="SOO181" s="81"/>
      <c r="SOP181" s="81"/>
      <c r="SOQ181" s="81"/>
      <c r="SOR181" s="81"/>
      <c r="SOS181" s="81"/>
      <c r="SOT181" s="81"/>
      <c r="SOU181" s="81"/>
      <c r="SOV181" s="81"/>
      <c r="SOW181" s="81"/>
      <c r="SOX181" s="81"/>
      <c r="SOY181" s="81"/>
      <c r="SOZ181" s="81"/>
      <c r="SPA181" s="81"/>
      <c r="SPB181" s="81"/>
      <c r="SPC181" s="81"/>
      <c r="SPD181" s="81"/>
      <c r="SPE181" s="81"/>
      <c r="SPF181" s="81"/>
      <c r="SPG181" s="81"/>
      <c r="SPH181" s="81"/>
      <c r="SPI181" s="81"/>
      <c r="SPJ181" s="81"/>
      <c r="SPK181" s="81"/>
      <c r="SPL181" s="81"/>
      <c r="SPM181" s="81"/>
      <c r="SPN181" s="81"/>
      <c r="SPO181" s="81"/>
      <c r="SPP181" s="81"/>
      <c r="SPQ181" s="81"/>
      <c r="SPR181" s="81"/>
      <c r="SPS181" s="81"/>
      <c r="SPT181" s="81"/>
      <c r="SPU181" s="81"/>
      <c r="SPV181" s="81"/>
      <c r="SPW181" s="81"/>
      <c r="SPX181" s="81"/>
      <c r="SPY181" s="81"/>
      <c r="SPZ181" s="81"/>
      <c r="SQA181" s="81"/>
      <c r="SQB181" s="81"/>
      <c r="SQC181" s="81"/>
      <c r="SQD181" s="81"/>
      <c r="SQE181" s="81"/>
      <c r="SQF181" s="81"/>
      <c r="SQG181" s="81"/>
      <c r="SQH181" s="81"/>
      <c r="SQI181" s="81"/>
      <c r="SQJ181" s="81"/>
      <c r="SQK181" s="81"/>
      <c r="SQL181" s="81"/>
      <c r="SQM181" s="81"/>
      <c r="SQN181" s="81"/>
      <c r="SQO181" s="81"/>
      <c r="SQP181" s="81"/>
      <c r="SQQ181" s="81"/>
      <c r="SQR181" s="81"/>
      <c r="SQS181" s="81"/>
      <c r="SQT181" s="81"/>
      <c r="SQU181" s="81"/>
      <c r="SQV181" s="81"/>
      <c r="SQW181" s="81"/>
      <c r="SQX181" s="81"/>
      <c r="SQY181" s="81"/>
      <c r="SQZ181" s="81"/>
      <c r="SRA181" s="81"/>
      <c r="SRB181" s="81"/>
      <c r="SRC181" s="81"/>
      <c r="SRD181" s="81"/>
      <c r="SRE181" s="81"/>
      <c r="SRF181" s="81"/>
      <c r="SRG181" s="81"/>
      <c r="SRH181" s="81"/>
      <c r="SRI181" s="81"/>
      <c r="SRJ181" s="81"/>
      <c r="SRK181" s="81"/>
      <c r="SRL181" s="81"/>
      <c r="SRM181" s="81"/>
      <c r="SRN181" s="81"/>
      <c r="SRO181" s="81"/>
      <c r="SRP181" s="81"/>
      <c r="SRQ181" s="81"/>
      <c r="SRR181" s="81"/>
      <c r="SRS181" s="81"/>
      <c r="SRT181" s="81"/>
      <c r="SRU181" s="81"/>
      <c r="SRV181" s="81"/>
      <c r="SRW181" s="81"/>
      <c r="SRX181" s="81"/>
      <c r="SRY181" s="81"/>
      <c r="SRZ181" s="81"/>
      <c r="SSA181" s="81"/>
      <c r="SSB181" s="81"/>
      <c r="SSC181" s="81"/>
      <c r="SSD181" s="81"/>
      <c r="SSE181" s="81"/>
      <c r="SSF181" s="81"/>
      <c r="SSG181" s="81"/>
      <c r="SSH181" s="81"/>
      <c r="SSI181" s="81"/>
      <c r="SSJ181" s="81"/>
      <c r="SSK181" s="81"/>
      <c r="SSL181" s="81"/>
      <c r="SSM181" s="81"/>
      <c r="SSN181" s="81"/>
      <c r="SSO181" s="81"/>
      <c r="SSP181" s="81"/>
      <c r="SSQ181" s="81"/>
      <c r="SSR181" s="81"/>
      <c r="SSS181" s="81"/>
      <c r="SST181" s="81"/>
      <c r="SSU181" s="81"/>
      <c r="SSV181" s="81"/>
      <c r="SSW181" s="81"/>
      <c r="SSX181" s="81"/>
      <c r="SSY181" s="81"/>
      <c r="SSZ181" s="81"/>
      <c r="STA181" s="81"/>
      <c r="STB181" s="81"/>
      <c r="STC181" s="81"/>
      <c r="STD181" s="81"/>
      <c r="STE181" s="81"/>
      <c r="STF181" s="81"/>
      <c r="STG181" s="81"/>
      <c r="STH181" s="81"/>
      <c r="STI181" s="81"/>
      <c r="STJ181" s="81"/>
      <c r="STK181" s="81"/>
      <c r="STL181" s="81"/>
      <c r="STM181" s="81"/>
      <c r="STN181" s="81"/>
      <c r="STO181" s="81"/>
      <c r="STP181" s="81"/>
      <c r="STQ181" s="81"/>
      <c r="STR181" s="81"/>
      <c r="STS181" s="81"/>
      <c r="STT181" s="81"/>
      <c r="STU181" s="81"/>
      <c r="STV181" s="81"/>
      <c r="STW181" s="81"/>
      <c r="STX181" s="81"/>
      <c r="STY181" s="81"/>
      <c r="STZ181" s="81"/>
      <c r="SUA181" s="81"/>
      <c r="SUB181" s="81"/>
      <c r="SUC181" s="81"/>
      <c r="SUD181" s="81"/>
      <c r="SUE181" s="81"/>
      <c r="SUF181" s="81"/>
      <c r="SUG181" s="81"/>
      <c r="SUH181" s="81"/>
      <c r="SUI181" s="81"/>
      <c r="SUJ181" s="81"/>
      <c r="SUK181" s="81"/>
      <c r="SUL181" s="81"/>
      <c r="SUM181" s="81"/>
      <c r="SUN181" s="81"/>
      <c r="SUO181" s="81"/>
      <c r="SUP181" s="81"/>
      <c r="SUQ181" s="81"/>
      <c r="SUR181" s="81"/>
      <c r="SUS181" s="81"/>
      <c r="SUT181" s="81"/>
      <c r="SUU181" s="81"/>
      <c r="SUV181" s="81"/>
      <c r="SUW181" s="81"/>
      <c r="SUX181" s="81"/>
      <c r="SUY181" s="81"/>
      <c r="SUZ181" s="81"/>
      <c r="SVA181" s="81"/>
      <c r="SVB181" s="81"/>
      <c r="SVC181" s="81"/>
      <c r="SVD181" s="81"/>
      <c r="SVE181" s="81"/>
      <c r="SVF181" s="81"/>
      <c r="SVG181" s="81"/>
      <c r="SVH181" s="81"/>
      <c r="SVI181" s="81"/>
      <c r="SVJ181" s="81"/>
      <c r="SVK181" s="81"/>
      <c r="SVL181" s="81"/>
      <c r="SVM181" s="81"/>
      <c r="SVN181" s="81"/>
      <c r="SVO181" s="81"/>
      <c r="SVP181" s="81"/>
      <c r="SVQ181" s="81"/>
      <c r="SVR181" s="81"/>
      <c r="SVS181" s="81"/>
      <c r="SVT181" s="81"/>
      <c r="SVU181" s="81"/>
      <c r="SVV181" s="81"/>
      <c r="SVW181" s="81"/>
      <c r="SVX181" s="81"/>
      <c r="SVY181" s="81"/>
      <c r="SVZ181" s="81"/>
      <c r="SWA181" s="81"/>
      <c r="SWB181" s="81"/>
      <c r="SWC181" s="81"/>
      <c r="SWD181" s="81"/>
      <c r="SWE181" s="81"/>
      <c r="SWF181" s="81"/>
      <c r="SWG181" s="81"/>
      <c r="SWH181" s="81"/>
      <c r="SWI181" s="81"/>
      <c r="SWJ181" s="81"/>
      <c r="SWK181" s="81"/>
      <c r="SWL181" s="81"/>
      <c r="SWM181" s="81"/>
      <c r="SWN181" s="81"/>
      <c r="SWO181" s="81"/>
      <c r="SWP181" s="81"/>
      <c r="SWQ181" s="81"/>
      <c r="SWR181" s="81"/>
      <c r="SWS181" s="81"/>
      <c r="SWT181" s="81"/>
      <c r="SWU181" s="81"/>
      <c r="SWV181" s="81"/>
      <c r="SWW181" s="81"/>
      <c r="SWX181" s="81"/>
      <c r="SWY181" s="81"/>
      <c r="SWZ181" s="81"/>
      <c r="SXA181" s="81"/>
      <c r="SXB181" s="81"/>
      <c r="SXC181" s="81"/>
      <c r="SXD181" s="81"/>
      <c r="SXE181" s="81"/>
      <c r="SXF181" s="81"/>
      <c r="SXG181" s="81"/>
      <c r="SXH181" s="81"/>
      <c r="SXI181" s="81"/>
      <c r="SXJ181" s="81"/>
      <c r="SXK181" s="81"/>
      <c r="SXL181" s="81"/>
      <c r="SXM181" s="81"/>
      <c r="SXN181" s="81"/>
      <c r="SXO181" s="81"/>
      <c r="SXP181" s="81"/>
      <c r="SXQ181" s="81"/>
      <c r="SXR181" s="81"/>
      <c r="SXS181" s="81"/>
      <c r="SXT181" s="81"/>
      <c r="SXU181" s="81"/>
      <c r="SXV181" s="81"/>
      <c r="SXW181" s="81"/>
      <c r="SXX181" s="81"/>
      <c r="SXY181" s="81"/>
      <c r="SXZ181" s="81"/>
      <c r="SYA181" s="81"/>
      <c r="SYB181" s="81"/>
      <c r="SYC181" s="81"/>
      <c r="SYD181" s="81"/>
      <c r="SYE181" s="81"/>
      <c r="SYF181" s="81"/>
      <c r="SYG181" s="81"/>
      <c r="SYH181" s="81"/>
      <c r="SYI181" s="81"/>
      <c r="SYJ181" s="81"/>
      <c r="SYK181" s="81"/>
      <c r="SYL181" s="81"/>
      <c r="SYM181" s="81"/>
      <c r="SYN181" s="81"/>
      <c r="SYO181" s="81"/>
      <c r="SYP181" s="81"/>
      <c r="SYQ181" s="81"/>
      <c r="SYR181" s="81"/>
      <c r="SYS181" s="81"/>
      <c r="SYT181" s="81"/>
      <c r="SYU181" s="81"/>
      <c r="SYV181" s="81"/>
      <c r="SYW181" s="81"/>
      <c r="SYX181" s="81"/>
      <c r="SYY181" s="81"/>
      <c r="SYZ181" s="81"/>
      <c r="SZA181" s="81"/>
      <c r="SZB181" s="81"/>
      <c r="SZC181" s="81"/>
      <c r="SZD181" s="81"/>
      <c r="SZE181" s="81"/>
      <c r="SZF181" s="81"/>
      <c r="SZG181" s="81"/>
      <c r="SZH181" s="81"/>
      <c r="SZI181" s="81"/>
      <c r="SZJ181" s="81"/>
      <c r="SZK181" s="81"/>
      <c r="SZL181" s="81"/>
      <c r="SZM181" s="81"/>
      <c r="SZN181" s="81"/>
      <c r="SZO181" s="81"/>
      <c r="SZP181" s="81"/>
      <c r="SZQ181" s="81"/>
      <c r="SZR181" s="81"/>
      <c r="SZS181" s="81"/>
      <c r="SZT181" s="81"/>
      <c r="SZU181" s="81"/>
      <c r="SZV181" s="81"/>
      <c r="SZW181" s="81"/>
      <c r="SZX181" s="81"/>
      <c r="SZY181" s="81"/>
      <c r="SZZ181" s="81"/>
      <c r="TAA181" s="81"/>
      <c r="TAB181" s="81"/>
      <c r="TAC181" s="81"/>
      <c r="TAD181" s="81"/>
      <c r="TAE181" s="81"/>
      <c r="TAF181" s="81"/>
      <c r="TAG181" s="81"/>
      <c r="TAH181" s="81"/>
      <c r="TAI181" s="81"/>
      <c r="TAJ181" s="81"/>
      <c r="TAK181" s="81"/>
      <c r="TAL181" s="81"/>
      <c r="TAM181" s="81"/>
      <c r="TAN181" s="81"/>
      <c r="TAO181" s="81"/>
      <c r="TAP181" s="81"/>
      <c r="TAQ181" s="81"/>
      <c r="TAR181" s="81"/>
      <c r="TAS181" s="81"/>
      <c r="TAT181" s="81"/>
      <c r="TAU181" s="81"/>
      <c r="TAV181" s="81"/>
      <c r="TAW181" s="81"/>
      <c r="TAX181" s="81"/>
      <c r="TAY181" s="81"/>
      <c r="TAZ181" s="81"/>
      <c r="TBA181" s="81"/>
      <c r="TBB181" s="81"/>
      <c r="TBC181" s="81"/>
      <c r="TBD181" s="81"/>
      <c r="TBE181" s="81"/>
      <c r="TBF181" s="81"/>
      <c r="TBG181" s="81"/>
      <c r="TBH181" s="81"/>
      <c r="TBI181" s="81"/>
      <c r="TBJ181" s="81"/>
      <c r="TBK181" s="81"/>
      <c r="TBL181" s="81"/>
      <c r="TBM181" s="81"/>
      <c r="TBN181" s="81"/>
      <c r="TBO181" s="81"/>
      <c r="TBP181" s="81"/>
      <c r="TBQ181" s="81"/>
      <c r="TBR181" s="81"/>
      <c r="TBS181" s="81"/>
      <c r="TBT181" s="81"/>
      <c r="TBU181" s="81"/>
      <c r="TBV181" s="81"/>
      <c r="TBW181" s="81"/>
      <c r="TBX181" s="81"/>
      <c r="TBY181" s="81"/>
      <c r="TBZ181" s="81"/>
      <c r="TCA181" s="81"/>
      <c r="TCB181" s="81"/>
      <c r="TCC181" s="81"/>
      <c r="TCD181" s="81"/>
      <c r="TCE181" s="81"/>
      <c r="TCF181" s="81"/>
      <c r="TCG181" s="81"/>
      <c r="TCH181" s="81"/>
      <c r="TCI181" s="81"/>
      <c r="TCJ181" s="81"/>
      <c r="TCK181" s="81"/>
      <c r="TCL181" s="81"/>
      <c r="TCM181" s="81"/>
      <c r="TCN181" s="81"/>
      <c r="TCO181" s="81"/>
      <c r="TCP181" s="81"/>
      <c r="TCQ181" s="81"/>
      <c r="TCR181" s="81"/>
      <c r="TCS181" s="81"/>
      <c r="TCT181" s="81"/>
      <c r="TCU181" s="81"/>
      <c r="TCV181" s="81"/>
      <c r="TCW181" s="81"/>
      <c r="TCX181" s="81"/>
      <c r="TCY181" s="81"/>
      <c r="TCZ181" s="81"/>
      <c r="TDA181" s="81"/>
      <c r="TDB181" s="81"/>
      <c r="TDC181" s="81"/>
      <c r="TDD181" s="81"/>
      <c r="TDE181" s="81"/>
      <c r="TDF181" s="81"/>
      <c r="TDG181" s="81"/>
      <c r="TDH181" s="81"/>
      <c r="TDI181" s="81"/>
      <c r="TDJ181" s="81"/>
      <c r="TDK181" s="81"/>
      <c r="TDL181" s="81"/>
      <c r="TDM181" s="81"/>
      <c r="TDN181" s="81"/>
      <c r="TDO181" s="81"/>
      <c r="TDP181" s="81"/>
      <c r="TDQ181" s="81"/>
      <c r="TDR181" s="81"/>
      <c r="TDS181" s="81"/>
      <c r="TDT181" s="81"/>
      <c r="TDU181" s="81"/>
      <c r="TDV181" s="81"/>
      <c r="TDW181" s="81"/>
      <c r="TDX181" s="81"/>
      <c r="TDY181" s="81"/>
      <c r="TDZ181" s="81"/>
      <c r="TEA181" s="81"/>
      <c r="TEB181" s="81"/>
      <c r="TEC181" s="81"/>
      <c r="TED181" s="81"/>
      <c r="TEE181" s="81"/>
      <c r="TEF181" s="81"/>
      <c r="TEG181" s="81"/>
      <c r="TEH181" s="81"/>
      <c r="TEI181" s="81"/>
      <c r="TEJ181" s="81"/>
      <c r="TEK181" s="81"/>
      <c r="TEL181" s="81"/>
      <c r="TEM181" s="81"/>
      <c r="TEN181" s="81"/>
      <c r="TEO181" s="81"/>
      <c r="TEP181" s="81"/>
      <c r="TEQ181" s="81"/>
      <c r="TER181" s="81"/>
      <c r="TES181" s="81"/>
      <c r="TET181" s="81"/>
      <c r="TEU181" s="81"/>
      <c r="TEV181" s="81"/>
      <c r="TEW181" s="81"/>
      <c r="TEX181" s="81"/>
      <c r="TEY181" s="81"/>
      <c r="TEZ181" s="81"/>
      <c r="TFA181" s="81"/>
      <c r="TFB181" s="81"/>
      <c r="TFC181" s="81"/>
      <c r="TFD181" s="81"/>
      <c r="TFE181" s="81"/>
      <c r="TFF181" s="81"/>
      <c r="TFG181" s="81"/>
      <c r="TFH181" s="81"/>
      <c r="TFI181" s="81"/>
      <c r="TFJ181" s="81"/>
      <c r="TFK181" s="81"/>
      <c r="TFL181" s="81"/>
      <c r="TFM181" s="81"/>
      <c r="TFN181" s="81"/>
      <c r="TFO181" s="81"/>
      <c r="TFP181" s="81"/>
      <c r="TFQ181" s="81"/>
      <c r="TFR181" s="81"/>
      <c r="TFS181" s="81"/>
      <c r="TFT181" s="81"/>
      <c r="TFU181" s="81"/>
      <c r="TFV181" s="81"/>
      <c r="TFW181" s="81"/>
      <c r="TFX181" s="81"/>
      <c r="TFY181" s="81"/>
      <c r="TFZ181" s="81"/>
      <c r="TGA181" s="81"/>
      <c r="TGB181" s="81"/>
      <c r="TGC181" s="81"/>
      <c r="TGD181" s="81"/>
      <c r="TGE181" s="81"/>
      <c r="TGF181" s="81"/>
      <c r="TGG181" s="81"/>
      <c r="TGH181" s="81"/>
      <c r="TGI181" s="81"/>
      <c r="TGJ181" s="81"/>
      <c r="TGK181" s="81"/>
      <c r="TGL181" s="81"/>
      <c r="TGM181" s="81"/>
      <c r="TGN181" s="81"/>
      <c r="TGO181" s="81"/>
      <c r="TGP181" s="81"/>
      <c r="TGQ181" s="81"/>
      <c r="TGR181" s="81"/>
      <c r="TGS181" s="81"/>
      <c r="TGT181" s="81"/>
      <c r="TGU181" s="81"/>
      <c r="TGV181" s="81"/>
      <c r="TGW181" s="81"/>
      <c r="TGX181" s="81"/>
      <c r="TGY181" s="81"/>
      <c r="TGZ181" s="81"/>
      <c r="THA181" s="81"/>
      <c r="THB181" s="81"/>
      <c r="THC181" s="81"/>
      <c r="THD181" s="81"/>
      <c r="THE181" s="81"/>
      <c r="THF181" s="81"/>
      <c r="THG181" s="81"/>
      <c r="THH181" s="81"/>
      <c r="THI181" s="81"/>
      <c r="THJ181" s="81"/>
      <c r="THK181" s="81"/>
      <c r="THL181" s="81"/>
      <c r="THM181" s="81"/>
      <c r="THN181" s="81"/>
      <c r="THO181" s="81"/>
      <c r="THP181" s="81"/>
      <c r="THQ181" s="81"/>
      <c r="THR181" s="81"/>
      <c r="THS181" s="81"/>
      <c r="THT181" s="81"/>
      <c r="THU181" s="81"/>
      <c r="THV181" s="81"/>
      <c r="THW181" s="81"/>
      <c r="THX181" s="81"/>
      <c r="THY181" s="81"/>
      <c r="THZ181" s="81"/>
      <c r="TIA181" s="81"/>
      <c r="TIB181" s="81"/>
      <c r="TIC181" s="81"/>
      <c r="TID181" s="81"/>
      <c r="TIE181" s="81"/>
      <c r="TIF181" s="81"/>
      <c r="TIG181" s="81"/>
      <c r="TIH181" s="81"/>
      <c r="TII181" s="81"/>
      <c r="TIJ181" s="81"/>
      <c r="TIK181" s="81"/>
      <c r="TIL181" s="81"/>
      <c r="TIM181" s="81"/>
      <c r="TIN181" s="81"/>
      <c r="TIO181" s="81"/>
      <c r="TIP181" s="81"/>
      <c r="TIQ181" s="81"/>
      <c r="TIR181" s="81"/>
      <c r="TIS181" s="81"/>
      <c r="TIT181" s="81"/>
      <c r="TIU181" s="81"/>
      <c r="TIV181" s="81"/>
      <c r="TIW181" s="81"/>
      <c r="TIX181" s="81"/>
      <c r="TIY181" s="81"/>
      <c r="TIZ181" s="81"/>
      <c r="TJA181" s="81"/>
      <c r="TJB181" s="81"/>
      <c r="TJC181" s="81"/>
      <c r="TJD181" s="81"/>
      <c r="TJE181" s="81"/>
      <c r="TJF181" s="81"/>
      <c r="TJG181" s="81"/>
      <c r="TJH181" s="81"/>
      <c r="TJI181" s="81"/>
      <c r="TJJ181" s="81"/>
      <c r="TJK181" s="81"/>
      <c r="TJL181" s="81"/>
      <c r="TJM181" s="81"/>
      <c r="TJN181" s="81"/>
      <c r="TJO181" s="81"/>
      <c r="TJP181" s="81"/>
      <c r="TJQ181" s="81"/>
      <c r="TJR181" s="81"/>
      <c r="TJS181" s="81"/>
      <c r="TJT181" s="81"/>
      <c r="TJU181" s="81"/>
      <c r="TJV181" s="81"/>
      <c r="TJW181" s="81"/>
      <c r="TJX181" s="81"/>
      <c r="TJY181" s="81"/>
      <c r="TJZ181" s="81"/>
      <c r="TKA181" s="81"/>
      <c r="TKB181" s="81"/>
      <c r="TKC181" s="81"/>
      <c r="TKD181" s="81"/>
      <c r="TKE181" s="81"/>
      <c r="TKF181" s="81"/>
      <c r="TKG181" s="81"/>
      <c r="TKH181" s="81"/>
      <c r="TKI181" s="81"/>
      <c r="TKJ181" s="81"/>
      <c r="TKK181" s="81"/>
      <c r="TKL181" s="81"/>
      <c r="TKM181" s="81"/>
      <c r="TKN181" s="81"/>
      <c r="TKO181" s="81"/>
      <c r="TKP181" s="81"/>
      <c r="TKQ181" s="81"/>
      <c r="TKR181" s="81"/>
      <c r="TKS181" s="81"/>
      <c r="TKT181" s="81"/>
      <c r="TKU181" s="81"/>
      <c r="TKV181" s="81"/>
      <c r="TKW181" s="81"/>
      <c r="TKX181" s="81"/>
      <c r="TKY181" s="81"/>
      <c r="TKZ181" s="81"/>
      <c r="TLA181" s="81"/>
      <c r="TLB181" s="81"/>
      <c r="TLC181" s="81"/>
      <c r="TLD181" s="81"/>
      <c r="TLE181" s="81"/>
      <c r="TLF181" s="81"/>
      <c r="TLG181" s="81"/>
      <c r="TLH181" s="81"/>
      <c r="TLI181" s="81"/>
      <c r="TLJ181" s="81"/>
      <c r="TLK181" s="81"/>
      <c r="TLL181" s="81"/>
      <c r="TLM181" s="81"/>
      <c r="TLN181" s="81"/>
      <c r="TLO181" s="81"/>
      <c r="TLP181" s="81"/>
      <c r="TLQ181" s="81"/>
      <c r="TLR181" s="81"/>
      <c r="TLS181" s="81"/>
      <c r="TLT181" s="81"/>
      <c r="TLU181" s="81"/>
      <c r="TLV181" s="81"/>
      <c r="TLW181" s="81"/>
      <c r="TLX181" s="81"/>
      <c r="TLY181" s="81"/>
      <c r="TLZ181" s="81"/>
      <c r="TMA181" s="81"/>
      <c r="TMB181" s="81"/>
      <c r="TMC181" s="81"/>
      <c r="TMD181" s="81"/>
      <c r="TME181" s="81"/>
      <c r="TMF181" s="81"/>
      <c r="TMG181" s="81"/>
      <c r="TMH181" s="81"/>
      <c r="TMI181" s="81"/>
      <c r="TMJ181" s="81"/>
      <c r="TMK181" s="81"/>
      <c r="TML181" s="81"/>
      <c r="TMM181" s="81"/>
      <c r="TMN181" s="81"/>
      <c r="TMO181" s="81"/>
      <c r="TMP181" s="81"/>
      <c r="TMQ181" s="81"/>
      <c r="TMR181" s="81"/>
      <c r="TMS181" s="81"/>
      <c r="TMT181" s="81"/>
      <c r="TMU181" s="81"/>
      <c r="TMV181" s="81"/>
      <c r="TMW181" s="81"/>
      <c r="TMX181" s="81"/>
      <c r="TMY181" s="81"/>
      <c r="TMZ181" s="81"/>
      <c r="TNA181" s="81"/>
      <c r="TNB181" s="81"/>
      <c r="TNC181" s="81"/>
      <c r="TND181" s="81"/>
      <c r="TNE181" s="81"/>
      <c r="TNF181" s="81"/>
      <c r="TNG181" s="81"/>
      <c r="TNH181" s="81"/>
      <c r="TNI181" s="81"/>
      <c r="TNJ181" s="81"/>
      <c r="TNK181" s="81"/>
      <c r="TNL181" s="81"/>
      <c r="TNM181" s="81"/>
      <c r="TNN181" s="81"/>
      <c r="TNO181" s="81"/>
      <c r="TNP181" s="81"/>
      <c r="TNQ181" s="81"/>
      <c r="TNR181" s="81"/>
      <c r="TNS181" s="81"/>
      <c r="TNT181" s="81"/>
      <c r="TNU181" s="81"/>
      <c r="TNV181" s="81"/>
      <c r="TNW181" s="81"/>
      <c r="TNX181" s="81"/>
      <c r="TNY181" s="81"/>
      <c r="TNZ181" s="81"/>
      <c r="TOA181" s="81"/>
      <c r="TOB181" s="81"/>
      <c r="TOC181" s="81"/>
      <c r="TOD181" s="81"/>
      <c r="TOE181" s="81"/>
      <c r="TOF181" s="81"/>
      <c r="TOG181" s="81"/>
      <c r="TOH181" s="81"/>
      <c r="TOI181" s="81"/>
      <c r="TOJ181" s="81"/>
      <c r="TOK181" s="81"/>
      <c r="TOL181" s="81"/>
      <c r="TOM181" s="81"/>
      <c r="TON181" s="81"/>
      <c r="TOO181" s="81"/>
      <c r="TOP181" s="81"/>
      <c r="TOQ181" s="81"/>
      <c r="TOR181" s="81"/>
      <c r="TOS181" s="81"/>
      <c r="TOT181" s="81"/>
      <c r="TOU181" s="81"/>
      <c r="TOV181" s="81"/>
      <c r="TOW181" s="81"/>
      <c r="TOX181" s="81"/>
      <c r="TOY181" s="81"/>
      <c r="TOZ181" s="81"/>
      <c r="TPA181" s="81"/>
      <c r="TPB181" s="81"/>
      <c r="TPC181" s="81"/>
      <c r="TPD181" s="81"/>
      <c r="TPE181" s="81"/>
      <c r="TPF181" s="81"/>
      <c r="TPG181" s="81"/>
      <c r="TPH181" s="81"/>
      <c r="TPI181" s="81"/>
      <c r="TPJ181" s="81"/>
      <c r="TPK181" s="81"/>
      <c r="TPL181" s="81"/>
      <c r="TPM181" s="81"/>
      <c r="TPN181" s="81"/>
      <c r="TPO181" s="81"/>
      <c r="TPP181" s="81"/>
      <c r="TPQ181" s="81"/>
      <c r="TPR181" s="81"/>
      <c r="TPS181" s="81"/>
      <c r="TPT181" s="81"/>
      <c r="TPU181" s="81"/>
      <c r="TPV181" s="81"/>
      <c r="TPW181" s="81"/>
      <c r="TPX181" s="81"/>
      <c r="TPY181" s="81"/>
      <c r="TPZ181" s="81"/>
      <c r="TQA181" s="81"/>
      <c r="TQB181" s="81"/>
      <c r="TQC181" s="81"/>
      <c r="TQD181" s="81"/>
      <c r="TQE181" s="81"/>
      <c r="TQF181" s="81"/>
      <c r="TQG181" s="81"/>
      <c r="TQH181" s="81"/>
      <c r="TQI181" s="81"/>
      <c r="TQJ181" s="81"/>
      <c r="TQK181" s="81"/>
      <c r="TQL181" s="81"/>
      <c r="TQM181" s="81"/>
      <c r="TQN181" s="81"/>
      <c r="TQO181" s="81"/>
      <c r="TQP181" s="81"/>
      <c r="TQQ181" s="81"/>
      <c r="TQR181" s="81"/>
      <c r="TQS181" s="81"/>
      <c r="TQT181" s="81"/>
      <c r="TQU181" s="81"/>
      <c r="TQV181" s="81"/>
      <c r="TQW181" s="81"/>
      <c r="TQX181" s="81"/>
      <c r="TQY181" s="81"/>
      <c r="TQZ181" s="81"/>
      <c r="TRA181" s="81"/>
      <c r="TRB181" s="81"/>
      <c r="TRC181" s="81"/>
      <c r="TRD181" s="81"/>
      <c r="TRE181" s="81"/>
      <c r="TRF181" s="81"/>
      <c r="TRG181" s="81"/>
      <c r="TRH181" s="81"/>
      <c r="TRI181" s="81"/>
      <c r="TRJ181" s="81"/>
      <c r="TRK181" s="81"/>
      <c r="TRL181" s="81"/>
      <c r="TRM181" s="81"/>
      <c r="TRN181" s="81"/>
      <c r="TRO181" s="81"/>
      <c r="TRP181" s="81"/>
      <c r="TRQ181" s="81"/>
      <c r="TRR181" s="81"/>
      <c r="TRS181" s="81"/>
      <c r="TRT181" s="81"/>
      <c r="TRU181" s="81"/>
      <c r="TRV181" s="81"/>
      <c r="TRW181" s="81"/>
      <c r="TRX181" s="81"/>
      <c r="TRY181" s="81"/>
      <c r="TRZ181" s="81"/>
      <c r="TSA181" s="81"/>
      <c r="TSB181" s="81"/>
      <c r="TSC181" s="81"/>
      <c r="TSD181" s="81"/>
      <c r="TSE181" s="81"/>
      <c r="TSF181" s="81"/>
      <c r="TSG181" s="81"/>
      <c r="TSH181" s="81"/>
      <c r="TSI181" s="81"/>
      <c r="TSJ181" s="81"/>
      <c r="TSK181" s="81"/>
      <c r="TSL181" s="81"/>
      <c r="TSM181" s="81"/>
      <c r="TSN181" s="81"/>
      <c r="TSO181" s="81"/>
      <c r="TSP181" s="81"/>
      <c r="TSQ181" s="81"/>
      <c r="TSR181" s="81"/>
      <c r="TSS181" s="81"/>
      <c r="TST181" s="81"/>
      <c r="TSU181" s="81"/>
      <c r="TSV181" s="81"/>
      <c r="TSW181" s="81"/>
      <c r="TSX181" s="81"/>
      <c r="TSY181" s="81"/>
      <c r="TSZ181" s="81"/>
      <c r="TTA181" s="81"/>
      <c r="TTB181" s="81"/>
      <c r="TTC181" s="81"/>
      <c r="TTD181" s="81"/>
      <c r="TTE181" s="81"/>
      <c r="TTF181" s="81"/>
      <c r="TTG181" s="81"/>
      <c r="TTH181" s="81"/>
      <c r="TTI181" s="81"/>
      <c r="TTJ181" s="81"/>
      <c r="TTK181" s="81"/>
      <c r="TTL181" s="81"/>
      <c r="TTM181" s="81"/>
      <c r="TTN181" s="81"/>
      <c r="TTO181" s="81"/>
      <c r="TTP181" s="81"/>
      <c r="TTQ181" s="81"/>
      <c r="TTR181" s="81"/>
      <c r="TTS181" s="81"/>
      <c r="TTT181" s="81"/>
      <c r="TTU181" s="81"/>
      <c r="TTV181" s="81"/>
      <c r="TTW181" s="81"/>
      <c r="TTX181" s="81"/>
      <c r="TTY181" s="81"/>
      <c r="TTZ181" s="81"/>
      <c r="TUA181" s="81"/>
      <c r="TUB181" s="81"/>
      <c r="TUC181" s="81"/>
      <c r="TUD181" s="81"/>
      <c r="TUE181" s="81"/>
      <c r="TUF181" s="81"/>
      <c r="TUG181" s="81"/>
      <c r="TUH181" s="81"/>
      <c r="TUI181" s="81"/>
      <c r="TUJ181" s="81"/>
      <c r="TUK181" s="81"/>
      <c r="TUL181" s="81"/>
      <c r="TUM181" s="81"/>
      <c r="TUN181" s="81"/>
      <c r="TUO181" s="81"/>
      <c r="TUP181" s="81"/>
      <c r="TUQ181" s="81"/>
      <c r="TUR181" s="81"/>
      <c r="TUS181" s="81"/>
      <c r="TUT181" s="81"/>
      <c r="TUU181" s="81"/>
      <c r="TUV181" s="81"/>
      <c r="TUW181" s="81"/>
      <c r="TUX181" s="81"/>
      <c r="TUY181" s="81"/>
      <c r="TUZ181" s="81"/>
      <c r="TVA181" s="81"/>
      <c r="TVB181" s="81"/>
      <c r="TVC181" s="81"/>
      <c r="TVD181" s="81"/>
      <c r="TVE181" s="81"/>
      <c r="TVF181" s="81"/>
      <c r="TVG181" s="81"/>
      <c r="TVH181" s="81"/>
      <c r="TVI181" s="81"/>
      <c r="TVJ181" s="81"/>
      <c r="TVK181" s="81"/>
      <c r="TVL181" s="81"/>
      <c r="TVM181" s="81"/>
      <c r="TVN181" s="81"/>
      <c r="TVO181" s="81"/>
      <c r="TVP181" s="81"/>
      <c r="TVQ181" s="81"/>
      <c r="TVR181" s="81"/>
      <c r="TVS181" s="81"/>
      <c r="TVT181" s="81"/>
      <c r="TVU181" s="81"/>
      <c r="TVV181" s="81"/>
      <c r="TVW181" s="81"/>
      <c r="TVX181" s="81"/>
      <c r="TVY181" s="81"/>
      <c r="TVZ181" s="81"/>
      <c r="TWA181" s="81"/>
      <c r="TWB181" s="81"/>
      <c r="TWC181" s="81"/>
      <c r="TWD181" s="81"/>
      <c r="TWE181" s="81"/>
      <c r="TWF181" s="81"/>
      <c r="TWG181" s="81"/>
      <c r="TWH181" s="81"/>
      <c r="TWI181" s="81"/>
      <c r="TWJ181" s="81"/>
      <c r="TWK181" s="81"/>
      <c r="TWL181" s="81"/>
      <c r="TWM181" s="81"/>
      <c r="TWN181" s="81"/>
      <c r="TWO181" s="81"/>
      <c r="TWP181" s="81"/>
      <c r="TWQ181" s="81"/>
      <c r="TWR181" s="81"/>
      <c r="TWS181" s="81"/>
      <c r="TWT181" s="81"/>
      <c r="TWU181" s="81"/>
      <c r="TWV181" s="81"/>
      <c r="TWW181" s="81"/>
      <c r="TWX181" s="81"/>
      <c r="TWY181" s="81"/>
      <c r="TWZ181" s="81"/>
      <c r="TXA181" s="81"/>
      <c r="TXB181" s="81"/>
      <c r="TXC181" s="81"/>
      <c r="TXD181" s="81"/>
      <c r="TXE181" s="81"/>
      <c r="TXF181" s="81"/>
      <c r="TXG181" s="81"/>
      <c r="TXH181" s="81"/>
      <c r="TXI181" s="81"/>
      <c r="TXJ181" s="81"/>
      <c r="TXK181" s="81"/>
      <c r="TXL181" s="81"/>
      <c r="TXM181" s="81"/>
      <c r="TXN181" s="81"/>
      <c r="TXO181" s="81"/>
      <c r="TXP181" s="81"/>
      <c r="TXQ181" s="81"/>
      <c r="TXR181" s="81"/>
      <c r="TXS181" s="81"/>
      <c r="TXT181" s="81"/>
      <c r="TXU181" s="81"/>
      <c r="TXV181" s="81"/>
      <c r="TXW181" s="81"/>
      <c r="TXX181" s="81"/>
      <c r="TXY181" s="81"/>
      <c r="TXZ181" s="81"/>
      <c r="TYA181" s="81"/>
      <c r="TYB181" s="81"/>
      <c r="TYC181" s="81"/>
      <c r="TYD181" s="81"/>
      <c r="TYE181" s="81"/>
      <c r="TYF181" s="81"/>
      <c r="TYG181" s="81"/>
      <c r="TYH181" s="81"/>
      <c r="TYI181" s="81"/>
      <c r="TYJ181" s="81"/>
      <c r="TYK181" s="81"/>
      <c r="TYL181" s="81"/>
      <c r="TYM181" s="81"/>
      <c r="TYN181" s="81"/>
      <c r="TYO181" s="81"/>
      <c r="TYP181" s="81"/>
      <c r="TYQ181" s="81"/>
      <c r="TYR181" s="81"/>
      <c r="TYS181" s="81"/>
      <c r="TYT181" s="81"/>
      <c r="TYU181" s="81"/>
      <c r="TYV181" s="81"/>
      <c r="TYW181" s="81"/>
      <c r="TYX181" s="81"/>
      <c r="TYY181" s="81"/>
      <c r="TYZ181" s="81"/>
      <c r="TZA181" s="81"/>
      <c r="TZB181" s="81"/>
      <c r="TZC181" s="81"/>
      <c r="TZD181" s="81"/>
      <c r="TZE181" s="81"/>
      <c r="TZF181" s="81"/>
      <c r="TZG181" s="81"/>
      <c r="TZH181" s="81"/>
      <c r="TZI181" s="81"/>
      <c r="TZJ181" s="81"/>
      <c r="TZK181" s="81"/>
      <c r="TZL181" s="81"/>
      <c r="TZM181" s="81"/>
      <c r="TZN181" s="81"/>
      <c r="TZO181" s="81"/>
      <c r="TZP181" s="81"/>
      <c r="TZQ181" s="81"/>
      <c r="TZR181" s="81"/>
      <c r="TZS181" s="81"/>
      <c r="TZT181" s="81"/>
      <c r="TZU181" s="81"/>
      <c r="TZV181" s="81"/>
      <c r="TZW181" s="81"/>
      <c r="TZX181" s="81"/>
      <c r="TZY181" s="81"/>
      <c r="TZZ181" s="81"/>
      <c r="UAA181" s="81"/>
      <c r="UAB181" s="81"/>
      <c r="UAC181" s="81"/>
      <c r="UAD181" s="81"/>
      <c r="UAE181" s="81"/>
      <c r="UAF181" s="81"/>
      <c r="UAG181" s="81"/>
      <c r="UAH181" s="81"/>
      <c r="UAI181" s="81"/>
      <c r="UAJ181" s="81"/>
      <c r="UAK181" s="81"/>
      <c r="UAL181" s="81"/>
      <c r="UAM181" s="81"/>
      <c r="UAN181" s="81"/>
      <c r="UAO181" s="81"/>
      <c r="UAP181" s="81"/>
      <c r="UAQ181" s="81"/>
      <c r="UAR181" s="81"/>
      <c r="UAS181" s="81"/>
      <c r="UAT181" s="81"/>
      <c r="UAU181" s="81"/>
      <c r="UAV181" s="81"/>
      <c r="UAW181" s="81"/>
      <c r="UAX181" s="81"/>
      <c r="UAY181" s="81"/>
      <c r="UAZ181" s="81"/>
      <c r="UBA181" s="81"/>
      <c r="UBB181" s="81"/>
      <c r="UBC181" s="81"/>
      <c r="UBD181" s="81"/>
      <c r="UBE181" s="81"/>
      <c r="UBF181" s="81"/>
      <c r="UBG181" s="81"/>
      <c r="UBH181" s="81"/>
      <c r="UBI181" s="81"/>
      <c r="UBJ181" s="81"/>
      <c r="UBK181" s="81"/>
      <c r="UBL181" s="81"/>
      <c r="UBM181" s="81"/>
      <c r="UBN181" s="81"/>
      <c r="UBO181" s="81"/>
      <c r="UBP181" s="81"/>
      <c r="UBQ181" s="81"/>
      <c r="UBR181" s="81"/>
      <c r="UBS181" s="81"/>
      <c r="UBT181" s="81"/>
      <c r="UBU181" s="81"/>
      <c r="UBV181" s="81"/>
      <c r="UBW181" s="81"/>
      <c r="UBX181" s="81"/>
      <c r="UBY181" s="81"/>
      <c r="UBZ181" s="81"/>
      <c r="UCA181" s="81"/>
      <c r="UCB181" s="81"/>
      <c r="UCC181" s="81"/>
      <c r="UCD181" s="81"/>
      <c r="UCE181" s="81"/>
      <c r="UCF181" s="81"/>
      <c r="UCG181" s="81"/>
      <c r="UCH181" s="81"/>
      <c r="UCI181" s="81"/>
      <c r="UCJ181" s="81"/>
      <c r="UCK181" s="81"/>
      <c r="UCL181" s="81"/>
      <c r="UCM181" s="81"/>
      <c r="UCN181" s="81"/>
      <c r="UCO181" s="81"/>
      <c r="UCP181" s="81"/>
      <c r="UCQ181" s="81"/>
      <c r="UCR181" s="81"/>
      <c r="UCS181" s="81"/>
      <c r="UCT181" s="81"/>
      <c r="UCU181" s="81"/>
      <c r="UCV181" s="81"/>
      <c r="UCW181" s="81"/>
      <c r="UCX181" s="81"/>
      <c r="UCY181" s="81"/>
      <c r="UCZ181" s="81"/>
      <c r="UDA181" s="81"/>
      <c r="UDB181" s="81"/>
      <c r="UDC181" s="81"/>
      <c r="UDD181" s="81"/>
      <c r="UDE181" s="81"/>
      <c r="UDF181" s="81"/>
      <c r="UDG181" s="81"/>
      <c r="UDH181" s="81"/>
      <c r="UDI181" s="81"/>
      <c r="UDJ181" s="81"/>
      <c r="UDK181" s="81"/>
      <c r="UDL181" s="81"/>
      <c r="UDM181" s="81"/>
      <c r="UDN181" s="81"/>
      <c r="UDO181" s="81"/>
      <c r="UDP181" s="81"/>
      <c r="UDQ181" s="81"/>
      <c r="UDR181" s="81"/>
      <c r="UDS181" s="81"/>
      <c r="UDT181" s="81"/>
      <c r="UDU181" s="81"/>
      <c r="UDV181" s="81"/>
      <c r="UDW181" s="81"/>
      <c r="UDX181" s="81"/>
      <c r="UDY181" s="81"/>
      <c r="UDZ181" s="81"/>
      <c r="UEA181" s="81"/>
      <c r="UEB181" s="81"/>
      <c r="UEC181" s="81"/>
      <c r="UED181" s="81"/>
      <c r="UEE181" s="81"/>
      <c r="UEF181" s="81"/>
      <c r="UEG181" s="81"/>
      <c r="UEH181" s="81"/>
      <c r="UEI181" s="81"/>
      <c r="UEJ181" s="81"/>
      <c r="UEK181" s="81"/>
      <c r="UEL181" s="81"/>
      <c r="UEM181" s="81"/>
      <c r="UEN181" s="81"/>
      <c r="UEO181" s="81"/>
      <c r="UEP181" s="81"/>
      <c r="UEQ181" s="81"/>
      <c r="UER181" s="81"/>
      <c r="UES181" s="81"/>
      <c r="UET181" s="81"/>
      <c r="UEU181" s="81"/>
      <c r="UEV181" s="81"/>
      <c r="UEW181" s="81"/>
      <c r="UEX181" s="81"/>
      <c r="UEY181" s="81"/>
      <c r="UEZ181" s="81"/>
      <c r="UFA181" s="81"/>
      <c r="UFB181" s="81"/>
      <c r="UFC181" s="81"/>
      <c r="UFD181" s="81"/>
      <c r="UFE181" s="81"/>
      <c r="UFF181" s="81"/>
      <c r="UFG181" s="81"/>
      <c r="UFH181" s="81"/>
      <c r="UFI181" s="81"/>
      <c r="UFJ181" s="81"/>
      <c r="UFK181" s="81"/>
      <c r="UFL181" s="81"/>
      <c r="UFM181" s="81"/>
      <c r="UFN181" s="81"/>
      <c r="UFO181" s="81"/>
      <c r="UFP181" s="81"/>
      <c r="UFQ181" s="81"/>
      <c r="UFR181" s="81"/>
      <c r="UFS181" s="81"/>
      <c r="UFT181" s="81"/>
      <c r="UFU181" s="81"/>
      <c r="UFV181" s="81"/>
      <c r="UFW181" s="81"/>
      <c r="UFX181" s="81"/>
      <c r="UFY181" s="81"/>
      <c r="UFZ181" s="81"/>
      <c r="UGA181" s="81"/>
      <c r="UGB181" s="81"/>
      <c r="UGC181" s="81"/>
      <c r="UGD181" s="81"/>
      <c r="UGE181" s="81"/>
      <c r="UGF181" s="81"/>
      <c r="UGG181" s="81"/>
      <c r="UGH181" s="81"/>
      <c r="UGI181" s="81"/>
      <c r="UGJ181" s="81"/>
      <c r="UGK181" s="81"/>
      <c r="UGL181" s="81"/>
      <c r="UGM181" s="81"/>
      <c r="UGN181" s="81"/>
      <c r="UGO181" s="81"/>
      <c r="UGP181" s="81"/>
      <c r="UGQ181" s="81"/>
      <c r="UGR181" s="81"/>
      <c r="UGS181" s="81"/>
      <c r="UGT181" s="81"/>
      <c r="UGU181" s="81"/>
      <c r="UGV181" s="81"/>
      <c r="UGW181" s="81"/>
      <c r="UGX181" s="81"/>
      <c r="UGY181" s="81"/>
      <c r="UGZ181" s="81"/>
      <c r="UHA181" s="81"/>
      <c r="UHB181" s="81"/>
      <c r="UHC181" s="81"/>
      <c r="UHD181" s="81"/>
      <c r="UHE181" s="81"/>
      <c r="UHF181" s="81"/>
      <c r="UHG181" s="81"/>
      <c r="UHH181" s="81"/>
      <c r="UHI181" s="81"/>
      <c r="UHJ181" s="81"/>
      <c r="UHK181" s="81"/>
      <c r="UHL181" s="81"/>
      <c r="UHM181" s="81"/>
      <c r="UHN181" s="81"/>
      <c r="UHO181" s="81"/>
      <c r="UHP181" s="81"/>
      <c r="UHQ181" s="81"/>
      <c r="UHR181" s="81"/>
      <c r="UHS181" s="81"/>
      <c r="UHT181" s="81"/>
      <c r="UHU181" s="81"/>
      <c r="UHV181" s="81"/>
      <c r="UHW181" s="81"/>
      <c r="UHX181" s="81"/>
      <c r="UHY181" s="81"/>
      <c r="UHZ181" s="81"/>
      <c r="UIA181" s="81"/>
      <c r="UIB181" s="81"/>
      <c r="UIC181" s="81"/>
      <c r="UID181" s="81"/>
      <c r="UIE181" s="81"/>
      <c r="UIF181" s="81"/>
      <c r="UIG181" s="81"/>
      <c r="UIH181" s="81"/>
      <c r="UII181" s="81"/>
      <c r="UIJ181" s="81"/>
      <c r="UIK181" s="81"/>
      <c r="UIL181" s="81"/>
      <c r="UIM181" s="81"/>
      <c r="UIN181" s="81"/>
      <c r="UIO181" s="81"/>
      <c r="UIP181" s="81"/>
      <c r="UIQ181" s="81"/>
      <c r="UIR181" s="81"/>
      <c r="UIS181" s="81"/>
      <c r="UIT181" s="81"/>
      <c r="UIU181" s="81"/>
      <c r="UIV181" s="81"/>
      <c r="UIW181" s="81"/>
      <c r="UIX181" s="81"/>
      <c r="UIY181" s="81"/>
      <c r="UIZ181" s="81"/>
      <c r="UJA181" s="81"/>
      <c r="UJB181" s="81"/>
      <c r="UJC181" s="81"/>
      <c r="UJD181" s="81"/>
      <c r="UJE181" s="81"/>
      <c r="UJF181" s="81"/>
      <c r="UJG181" s="81"/>
      <c r="UJH181" s="81"/>
      <c r="UJI181" s="81"/>
      <c r="UJJ181" s="81"/>
      <c r="UJK181" s="81"/>
      <c r="UJL181" s="81"/>
      <c r="UJM181" s="81"/>
      <c r="UJN181" s="81"/>
      <c r="UJO181" s="81"/>
      <c r="UJP181" s="81"/>
      <c r="UJQ181" s="81"/>
      <c r="UJR181" s="81"/>
      <c r="UJS181" s="81"/>
      <c r="UJT181" s="81"/>
      <c r="UJU181" s="81"/>
      <c r="UJV181" s="81"/>
      <c r="UJW181" s="81"/>
      <c r="UJX181" s="81"/>
      <c r="UJY181" s="81"/>
      <c r="UJZ181" s="81"/>
      <c r="UKA181" s="81"/>
      <c r="UKB181" s="81"/>
      <c r="UKC181" s="81"/>
      <c r="UKD181" s="81"/>
      <c r="UKE181" s="81"/>
      <c r="UKF181" s="81"/>
      <c r="UKG181" s="81"/>
      <c r="UKH181" s="81"/>
      <c r="UKI181" s="81"/>
      <c r="UKJ181" s="81"/>
      <c r="UKK181" s="81"/>
      <c r="UKL181" s="81"/>
      <c r="UKM181" s="81"/>
      <c r="UKN181" s="81"/>
      <c r="UKO181" s="81"/>
      <c r="UKP181" s="81"/>
      <c r="UKQ181" s="81"/>
      <c r="UKR181" s="81"/>
      <c r="UKS181" s="81"/>
      <c r="UKT181" s="81"/>
      <c r="UKU181" s="81"/>
      <c r="UKV181" s="81"/>
      <c r="UKW181" s="81"/>
      <c r="UKX181" s="81"/>
      <c r="UKY181" s="81"/>
      <c r="UKZ181" s="81"/>
      <c r="ULA181" s="81"/>
      <c r="ULB181" s="81"/>
      <c r="ULC181" s="81"/>
      <c r="ULD181" s="81"/>
      <c r="ULE181" s="81"/>
      <c r="ULF181" s="81"/>
      <c r="ULG181" s="81"/>
      <c r="ULH181" s="81"/>
      <c r="ULI181" s="81"/>
      <c r="ULJ181" s="81"/>
      <c r="ULK181" s="81"/>
      <c r="ULL181" s="81"/>
      <c r="ULM181" s="81"/>
      <c r="ULN181" s="81"/>
      <c r="ULO181" s="81"/>
      <c r="ULP181" s="81"/>
      <c r="ULQ181" s="81"/>
      <c r="ULR181" s="81"/>
      <c r="ULS181" s="81"/>
      <c r="ULT181" s="81"/>
      <c r="ULU181" s="81"/>
      <c r="ULV181" s="81"/>
      <c r="ULW181" s="81"/>
      <c r="ULX181" s="81"/>
      <c r="ULY181" s="81"/>
      <c r="ULZ181" s="81"/>
      <c r="UMA181" s="81"/>
      <c r="UMB181" s="81"/>
      <c r="UMC181" s="81"/>
      <c r="UMD181" s="81"/>
      <c r="UME181" s="81"/>
      <c r="UMF181" s="81"/>
      <c r="UMG181" s="81"/>
      <c r="UMH181" s="81"/>
      <c r="UMI181" s="81"/>
      <c r="UMJ181" s="81"/>
      <c r="UMK181" s="81"/>
      <c r="UML181" s="81"/>
      <c r="UMM181" s="81"/>
      <c r="UMN181" s="81"/>
      <c r="UMO181" s="81"/>
      <c r="UMP181" s="81"/>
      <c r="UMQ181" s="81"/>
      <c r="UMR181" s="81"/>
      <c r="UMS181" s="81"/>
      <c r="UMT181" s="81"/>
      <c r="UMU181" s="81"/>
      <c r="UMV181" s="81"/>
      <c r="UMW181" s="81"/>
      <c r="UMX181" s="81"/>
      <c r="UMY181" s="81"/>
      <c r="UMZ181" s="81"/>
      <c r="UNA181" s="81"/>
      <c r="UNB181" s="81"/>
      <c r="UNC181" s="81"/>
      <c r="UND181" s="81"/>
      <c r="UNE181" s="81"/>
      <c r="UNF181" s="81"/>
      <c r="UNG181" s="81"/>
      <c r="UNH181" s="81"/>
      <c r="UNI181" s="81"/>
      <c r="UNJ181" s="81"/>
      <c r="UNK181" s="81"/>
      <c r="UNL181" s="81"/>
      <c r="UNM181" s="81"/>
      <c r="UNN181" s="81"/>
      <c r="UNO181" s="81"/>
      <c r="UNP181" s="81"/>
      <c r="UNQ181" s="81"/>
      <c r="UNR181" s="81"/>
      <c r="UNS181" s="81"/>
      <c r="UNT181" s="81"/>
      <c r="UNU181" s="81"/>
      <c r="UNV181" s="81"/>
      <c r="UNW181" s="81"/>
      <c r="UNX181" s="81"/>
      <c r="UNY181" s="81"/>
      <c r="UNZ181" s="81"/>
      <c r="UOA181" s="81"/>
      <c r="UOB181" s="81"/>
      <c r="UOC181" s="81"/>
      <c r="UOD181" s="81"/>
      <c r="UOE181" s="81"/>
      <c r="UOF181" s="81"/>
      <c r="UOG181" s="81"/>
      <c r="UOH181" s="81"/>
      <c r="UOI181" s="81"/>
      <c r="UOJ181" s="81"/>
      <c r="UOK181" s="81"/>
      <c r="UOL181" s="81"/>
      <c r="UOM181" s="81"/>
      <c r="UON181" s="81"/>
      <c r="UOO181" s="81"/>
      <c r="UOP181" s="81"/>
      <c r="UOQ181" s="81"/>
      <c r="UOR181" s="81"/>
      <c r="UOS181" s="81"/>
      <c r="UOT181" s="81"/>
      <c r="UOU181" s="81"/>
      <c r="UOV181" s="81"/>
      <c r="UOW181" s="81"/>
      <c r="UOX181" s="81"/>
      <c r="UOY181" s="81"/>
      <c r="UOZ181" s="81"/>
      <c r="UPA181" s="81"/>
      <c r="UPB181" s="81"/>
      <c r="UPC181" s="81"/>
      <c r="UPD181" s="81"/>
      <c r="UPE181" s="81"/>
      <c r="UPF181" s="81"/>
      <c r="UPG181" s="81"/>
      <c r="UPH181" s="81"/>
      <c r="UPI181" s="81"/>
      <c r="UPJ181" s="81"/>
      <c r="UPK181" s="81"/>
      <c r="UPL181" s="81"/>
      <c r="UPM181" s="81"/>
      <c r="UPN181" s="81"/>
      <c r="UPO181" s="81"/>
      <c r="UPP181" s="81"/>
      <c r="UPQ181" s="81"/>
      <c r="UPR181" s="81"/>
      <c r="UPS181" s="81"/>
      <c r="UPT181" s="81"/>
      <c r="UPU181" s="81"/>
      <c r="UPV181" s="81"/>
      <c r="UPW181" s="81"/>
      <c r="UPX181" s="81"/>
      <c r="UPY181" s="81"/>
      <c r="UPZ181" s="81"/>
      <c r="UQA181" s="81"/>
      <c r="UQB181" s="81"/>
      <c r="UQC181" s="81"/>
      <c r="UQD181" s="81"/>
      <c r="UQE181" s="81"/>
      <c r="UQF181" s="81"/>
      <c r="UQG181" s="81"/>
      <c r="UQH181" s="81"/>
      <c r="UQI181" s="81"/>
      <c r="UQJ181" s="81"/>
      <c r="UQK181" s="81"/>
      <c r="UQL181" s="81"/>
      <c r="UQM181" s="81"/>
      <c r="UQN181" s="81"/>
      <c r="UQO181" s="81"/>
      <c r="UQP181" s="81"/>
      <c r="UQQ181" s="81"/>
      <c r="UQR181" s="81"/>
      <c r="UQS181" s="81"/>
      <c r="UQT181" s="81"/>
      <c r="UQU181" s="81"/>
      <c r="UQV181" s="81"/>
      <c r="UQW181" s="81"/>
      <c r="UQX181" s="81"/>
      <c r="UQY181" s="81"/>
      <c r="UQZ181" s="81"/>
      <c r="URA181" s="81"/>
      <c r="URB181" s="81"/>
      <c r="URC181" s="81"/>
      <c r="URD181" s="81"/>
      <c r="URE181" s="81"/>
      <c r="URF181" s="81"/>
      <c r="URG181" s="81"/>
      <c r="URH181" s="81"/>
      <c r="URI181" s="81"/>
      <c r="URJ181" s="81"/>
      <c r="URK181" s="81"/>
      <c r="URL181" s="81"/>
      <c r="URM181" s="81"/>
      <c r="URN181" s="81"/>
      <c r="URO181" s="81"/>
      <c r="URP181" s="81"/>
      <c r="URQ181" s="81"/>
      <c r="URR181" s="81"/>
      <c r="URS181" s="81"/>
      <c r="URT181" s="81"/>
      <c r="URU181" s="81"/>
      <c r="URV181" s="81"/>
      <c r="URW181" s="81"/>
      <c r="URX181" s="81"/>
      <c r="URY181" s="81"/>
      <c r="URZ181" s="81"/>
      <c r="USA181" s="81"/>
      <c r="USB181" s="81"/>
      <c r="USC181" s="81"/>
      <c r="USD181" s="81"/>
      <c r="USE181" s="81"/>
      <c r="USF181" s="81"/>
      <c r="USG181" s="81"/>
      <c r="USH181" s="81"/>
      <c r="USI181" s="81"/>
      <c r="USJ181" s="81"/>
      <c r="USK181" s="81"/>
      <c r="USL181" s="81"/>
      <c r="USM181" s="81"/>
      <c r="USN181" s="81"/>
      <c r="USO181" s="81"/>
      <c r="USP181" s="81"/>
      <c r="USQ181" s="81"/>
      <c r="USR181" s="81"/>
      <c r="USS181" s="81"/>
      <c r="UST181" s="81"/>
      <c r="USU181" s="81"/>
      <c r="USV181" s="81"/>
      <c r="USW181" s="81"/>
      <c r="USX181" s="81"/>
      <c r="USY181" s="81"/>
      <c r="USZ181" s="81"/>
      <c r="UTA181" s="81"/>
      <c r="UTB181" s="81"/>
      <c r="UTC181" s="81"/>
      <c r="UTD181" s="81"/>
      <c r="UTE181" s="81"/>
      <c r="UTF181" s="81"/>
      <c r="UTG181" s="81"/>
      <c r="UTH181" s="81"/>
      <c r="UTI181" s="81"/>
      <c r="UTJ181" s="81"/>
      <c r="UTK181" s="81"/>
      <c r="UTL181" s="81"/>
      <c r="UTM181" s="81"/>
      <c r="UTN181" s="81"/>
      <c r="UTO181" s="81"/>
      <c r="UTP181" s="81"/>
      <c r="UTQ181" s="81"/>
      <c r="UTR181" s="81"/>
      <c r="UTS181" s="81"/>
      <c r="UTT181" s="81"/>
      <c r="UTU181" s="81"/>
      <c r="UTV181" s="81"/>
      <c r="UTW181" s="81"/>
      <c r="UTX181" s="81"/>
      <c r="UTY181" s="81"/>
      <c r="UTZ181" s="81"/>
      <c r="UUA181" s="81"/>
      <c r="UUB181" s="81"/>
      <c r="UUC181" s="81"/>
      <c r="UUD181" s="81"/>
      <c r="UUE181" s="81"/>
      <c r="UUF181" s="81"/>
      <c r="UUG181" s="81"/>
      <c r="UUH181" s="81"/>
      <c r="UUI181" s="81"/>
      <c r="UUJ181" s="81"/>
      <c r="UUK181" s="81"/>
      <c r="UUL181" s="81"/>
      <c r="UUM181" s="81"/>
      <c r="UUN181" s="81"/>
      <c r="UUO181" s="81"/>
      <c r="UUP181" s="81"/>
      <c r="UUQ181" s="81"/>
      <c r="UUR181" s="81"/>
      <c r="UUS181" s="81"/>
      <c r="UUT181" s="81"/>
      <c r="UUU181" s="81"/>
      <c r="UUV181" s="81"/>
      <c r="UUW181" s="81"/>
      <c r="UUX181" s="81"/>
      <c r="UUY181" s="81"/>
      <c r="UUZ181" s="81"/>
      <c r="UVA181" s="81"/>
      <c r="UVB181" s="81"/>
      <c r="UVC181" s="81"/>
      <c r="UVD181" s="81"/>
      <c r="UVE181" s="81"/>
      <c r="UVF181" s="81"/>
      <c r="UVG181" s="81"/>
      <c r="UVH181" s="81"/>
      <c r="UVI181" s="81"/>
      <c r="UVJ181" s="81"/>
      <c r="UVK181" s="81"/>
      <c r="UVL181" s="81"/>
      <c r="UVM181" s="81"/>
      <c r="UVN181" s="81"/>
      <c r="UVO181" s="81"/>
      <c r="UVP181" s="81"/>
      <c r="UVQ181" s="81"/>
      <c r="UVR181" s="81"/>
      <c r="UVS181" s="81"/>
      <c r="UVT181" s="81"/>
      <c r="UVU181" s="81"/>
      <c r="UVV181" s="81"/>
      <c r="UVW181" s="81"/>
      <c r="UVX181" s="81"/>
      <c r="UVY181" s="81"/>
      <c r="UVZ181" s="81"/>
      <c r="UWA181" s="81"/>
      <c r="UWB181" s="81"/>
      <c r="UWC181" s="81"/>
      <c r="UWD181" s="81"/>
      <c r="UWE181" s="81"/>
      <c r="UWF181" s="81"/>
      <c r="UWG181" s="81"/>
      <c r="UWH181" s="81"/>
      <c r="UWI181" s="81"/>
      <c r="UWJ181" s="81"/>
      <c r="UWK181" s="81"/>
      <c r="UWL181" s="81"/>
      <c r="UWM181" s="81"/>
      <c r="UWN181" s="81"/>
      <c r="UWO181" s="81"/>
      <c r="UWP181" s="81"/>
      <c r="UWQ181" s="81"/>
      <c r="UWR181" s="81"/>
      <c r="UWS181" s="81"/>
      <c r="UWT181" s="81"/>
      <c r="UWU181" s="81"/>
      <c r="UWV181" s="81"/>
      <c r="UWW181" s="81"/>
      <c r="UWX181" s="81"/>
      <c r="UWY181" s="81"/>
      <c r="UWZ181" s="81"/>
      <c r="UXA181" s="81"/>
      <c r="UXB181" s="81"/>
      <c r="UXC181" s="81"/>
      <c r="UXD181" s="81"/>
      <c r="UXE181" s="81"/>
      <c r="UXF181" s="81"/>
      <c r="UXG181" s="81"/>
      <c r="UXH181" s="81"/>
      <c r="UXI181" s="81"/>
      <c r="UXJ181" s="81"/>
      <c r="UXK181" s="81"/>
      <c r="UXL181" s="81"/>
      <c r="UXM181" s="81"/>
      <c r="UXN181" s="81"/>
      <c r="UXO181" s="81"/>
      <c r="UXP181" s="81"/>
      <c r="UXQ181" s="81"/>
      <c r="UXR181" s="81"/>
      <c r="UXS181" s="81"/>
      <c r="UXT181" s="81"/>
      <c r="UXU181" s="81"/>
      <c r="UXV181" s="81"/>
      <c r="UXW181" s="81"/>
      <c r="UXX181" s="81"/>
      <c r="UXY181" s="81"/>
      <c r="UXZ181" s="81"/>
      <c r="UYA181" s="81"/>
      <c r="UYB181" s="81"/>
      <c r="UYC181" s="81"/>
      <c r="UYD181" s="81"/>
      <c r="UYE181" s="81"/>
      <c r="UYF181" s="81"/>
      <c r="UYG181" s="81"/>
      <c r="UYH181" s="81"/>
      <c r="UYI181" s="81"/>
      <c r="UYJ181" s="81"/>
      <c r="UYK181" s="81"/>
      <c r="UYL181" s="81"/>
      <c r="UYM181" s="81"/>
      <c r="UYN181" s="81"/>
      <c r="UYO181" s="81"/>
      <c r="UYP181" s="81"/>
      <c r="UYQ181" s="81"/>
      <c r="UYR181" s="81"/>
      <c r="UYS181" s="81"/>
      <c r="UYT181" s="81"/>
      <c r="UYU181" s="81"/>
      <c r="UYV181" s="81"/>
      <c r="UYW181" s="81"/>
      <c r="UYX181" s="81"/>
      <c r="UYY181" s="81"/>
      <c r="UYZ181" s="81"/>
      <c r="UZA181" s="81"/>
      <c r="UZB181" s="81"/>
      <c r="UZC181" s="81"/>
      <c r="UZD181" s="81"/>
      <c r="UZE181" s="81"/>
      <c r="UZF181" s="81"/>
      <c r="UZG181" s="81"/>
      <c r="UZH181" s="81"/>
      <c r="UZI181" s="81"/>
      <c r="UZJ181" s="81"/>
      <c r="UZK181" s="81"/>
      <c r="UZL181" s="81"/>
      <c r="UZM181" s="81"/>
      <c r="UZN181" s="81"/>
      <c r="UZO181" s="81"/>
      <c r="UZP181" s="81"/>
      <c r="UZQ181" s="81"/>
      <c r="UZR181" s="81"/>
      <c r="UZS181" s="81"/>
      <c r="UZT181" s="81"/>
      <c r="UZU181" s="81"/>
      <c r="UZV181" s="81"/>
      <c r="UZW181" s="81"/>
      <c r="UZX181" s="81"/>
      <c r="UZY181" s="81"/>
      <c r="UZZ181" s="81"/>
      <c r="VAA181" s="81"/>
      <c r="VAB181" s="81"/>
      <c r="VAC181" s="81"/>
      <c r="VAD181" s="81"/>
      <c r="VAE181" s="81"/>
      <c r="VAF181" s="81"/>
      <c r="VAG181" s="81"/>
      <c r="VAH181" s="81"/>
      <c r="VAI181" s="81"/>
      <c r="VAJ181" s="81"/>
      <c r="VAK181" s="81"/>
      <c r="VAL181" s="81"/>
      <c r="VAM181" s="81"/>
      <c r="VAN181" s="81"/>
      <c r="VAO181" s="81"/>
      <c r="VAP181" s="81"/>
      <c r="VAQ181" s="81"/>
      <c r="VAR181" s="81"/>
      <c r="VAS181" s="81"/>
      <c r="VAT181" s="81"/>
      <c r="VAU181" s="81"/>
      <c r="VAV181" s="81"/>
      <c r="VAW181" s="81"/>
      <c r="VAX181" s="81"/>
      <c r="VAY181" s="81"/>
      <c r="VAZ181" s="81"/>
      <c r="VBA181" s="81"/>
      <c r="VBB181" s="81"/>
      <c r="VBC181" s="81"/>
      <c r="VBD181" s="81"/>
      <c r="VBE181" s="81"/>
      <c r="VBF181" s="81"/>
      <c r="VBG181" s="81"/>
      <c r="VBH181" s="81"/>
      <c r="VBI181" s="81"/>
      <c r="VBJ181" s="81"/>
      <c r="VBK181" s="81"/>
      <c r="VBL181" s="81"/>
      <c r="VBM181" s="81"/>
      <c r="VBN181" s="81"/>
      <c r="VBO181" s="81"/>
      <c r="VBP181" s="81"/>
      <c r="VBQ181" s="81"/>
      <c r="VBR181" s="81"/>
      <c r="VBS181" s="81"/>
      <c r="VBT181" s="81"/>
      <c r="VBU181" s="81"/>
      <c r="VBV181" s="81"/>
      <c r="VBW181" s="81"/>
      <c r="VBX181" s="81"/>
      <c r="VBY181" s="81"/>
      <c r="VBZ181" s="81"/>
      <c r="VCA181" s="81"/>
      <c r="VCB181" s="81"/>
      <c r="VCC181" s="81"/>
      <c r="VCD181" s="81"/>
      <c r="VCE181" s="81"/>
      <c r="VCF181" s="81"/>
      <c r="VCG181" s="81"/>
      <c r="VCH181" s="81"/>
      <c r="VCI181" s="81"/>
      <c r="VCJ181" s="81"/>
      <c r="VCK181" s="81"/>
      <c r="VCL181" s="81"/>
      <c r="VCM181" s="81"/>
      <c r="VCN181" s="81"/>
      <c r="VCO181" s="81"/>
      <c r="VCP181" s="81"/>
      <c r="VCQ181" s="81"/>
      <c r="VCR181" s="81"/>
      <c r="VCS181" s="81"/>
      <c r="VCT181" s="81"/>
      <c r="VCU181" s="81"/>
      <c r="VCV181" s="81"/>
      <c r="VCW181" s="81"/>
      <c r="VCX181" s="81"/>
      <c r="VCY181" s="81"/>
      <c r="VCZ181" s="81"/>
      <c r="VDA181" s="81"/>
      <c r="VDB181" s="81"/>
      <c r="VDC181" s="81"/>
      <c r="VDD181" s="81"/>
      <c r="VDE181" s="81"/>
      <c r="VDF181" s="81"/>
      <c r="VDG181" s="81"/>
      <c r="VDH181" s="81"/>
      <c r="VDI181" s="81"/>
      <c r="VDJ181" s="81"/>
      <c r="VDK181" s="81"/>
      <c r="VDL181" s="81"/>
      <c r="VDM181" s="81"/>
      <c r="VDN181" s="81"/>
      <c r="VDO181" s="81"/>
      <c r="VDP181" s="81"/>
      <c r="VDQ181" s="81"/>
      <c r="VDR181" s="81"/>
      <c r="VDS181" s="81"/>
      <c r="VDT181" s="81"/>
      <c r="VDU181" s="81"/>
      <c r="VDV181" s="81"/>
      <c r="VDW181" s="81"/>
      <c r="VDX181" s="81"/>
      <c r="VDY181" s="81"/>
      <c r="VDZ181" s="81"/>
      <c r="VEA181" s="81"/>
      <c r="VEB181" s="81"/>
      <c r="VEC181" s="81"/>
      <c r="VED181" s="81"/>
      <c r="VEE181" s="81"/>
      <c r="VEF181" s="81"/>
      <c r="VEG181" s="81"/>
      <c r="VEH181" s="81"/>
      <c r="VEI181" s="81"/>
      <c r="VEJ181" s="81"/>
      <c r="VEK181" s="81"/>
      <c r="VEL181" s="81"/>
      <c r="VEM181" s="81"/>
      <c r="VEN181" s="81"/>
      <c r="VEO181" s="81"/>
      <c r="VEP181" s="81"/>
      <c r="VEQ181" s="81"/>
      <c r="VER181" s="81"/>
      <c r="VES181" s="81"/>
      <c r="VET181" s="81"/>
      <c r="VEU181" s="81"/>
      <c r="VEV181" s="81"/>
      <c r="VEW181" s="81"/>
      <c r="VEX181" s="81"/>
      <c r="VEY181" s="81"/>
      <c r="VEZ181" s="81"/>
      <c r="VFA181" s="81"/>
      <c r="VFB181" s="81"/>
      <c r="VFC181" s="81"/>
      <c r="VFD181" s="81"/>
      <c r="VFE181" s="81"/>
      <c r="VFF181" s="81"/>
      <c r="VFG181" s="81"/>
      <c r="VFH181" s="81"/>
      <c r="VFI181" s="81"/>
      <c r="VFJ181" s="81"/>
      <c r="VFK181" s="81"/>
      <c r="VFL181" s="81"/>
      <c r="VFM181" s="81"/>
      <c r="VFN181" s="81"/>
      <c r="VFO181" s="81"/>
      <c r="VFP181" s="81"/>
      <c r="VFQ181" s="81"/>
      <c r="VFR181" s="81"/>
      <c r="VFS181" s="81"/>
      <c r="VFT181" s="81"/>
      <c r="VFU181" s="81"/>
      <c r="VFV181" s="81"/>
      <c r="VFW181" s="81"/>
      <c r="VFX181" s="81"/>
      <c r="VFY181" s="81"/>
      <c r="VFZ181" s="81"/>
      <c r="VGA181" s="81"/>
      <c r="VGB181" s="81"/>
      <c r="VGC181" s="81"/>
      <c r="VGD181" s="81"/>
      <c r="VGE181" s="81"/>
      <c r="VGF181" s="81"/>
      <c r="VGG181" s="81"/>
      <c r="VGH181" s="81"/>
      <c r="VGI181" s="81"/>
      <c r="VGJ181" s="81"/>
      <c r="VGK181" s="81"/>
      <c r="VGL181" s="81"/>
      <c r="VGM181" s="81"/>
      <c r="VGN181" s="81"/>
      <c r="VGO181" s="81"/>
      <c r="VGP181" s="81"/>
      <c r="VGQ181" s="81"/>
      <c r="VGR181" s="81"/>
      <c r="VGS181" s="81"/>
      <c r="VGT181" s="81"/>
      <c r="VGU181" s="81"/>
      <c r="VGV181" s="81"/>
      <c r="VGW181" s="81"/>
      <c r="VGX181" s="81"/>
      <c r="VGY181" s="81"/>
      <c r="VGZ181" s="81"/>
      <c r="VHA181" s="81"/>
      <c r="VHB181" s="81"/>
      <c r="VHC181" s="81"/>
      <c r="VHD181" s="81"/>
      <c r="VHE181" s="81"/>
      <c r="VHF181" s="81"/>
      <c r="VHG181" s="81"/>
      <c r="VHH181" s="81"/>
      <c r="VHI181" s="81"/>
      <c r="VHJ181" s="81"/>
      <c r="VHK181" s="81"/>
      <c r="VHL181" s="81"/>
      <c r="VHM181" s="81"/>
      <c r="VHN181" s="81"/>
      <c r="VHO181" s="81"/>
      <c r="VHP181" s="81"/>
      <c r="VHQ181" s="81"/>
      <c r="VHR181" s="81"/>
      <c r="VHS181" s="81"/>
      <c r="VHT181" s="81"/>
      <c r="VHU181" s="81"/>
      <c r="VHV181" s="81"/>
      <c r="VHW181" s="81"/>
      <c r="VHX181" s="81"/>
      <c r="VHY181" s="81"/>
      <c r="VHZ181" s="81"/>
      <c r="VIA181" s="81"/>
      <c r="VIB181" s="81"/>
      <c r="VIC181" s="81"/>
      <c r="VID181" s="81"/>
      <c r="VIE181" s="81"/>
      <c r="VIF181" s="81"/>
      <c r="VIG181" s="81"/>
      <c r="VIH181" s="81"/>
      <c r="VII181" s="81"/>
      <c r="VIJ181" s="81"/>
      <c r="VIK181" s="81"/>
      <c r="VIL181" s="81"/>
      <c r="VIM181" s="81"/>
      <c r="VIN181" s="81"/>
      <c r="VIO181" s="81"/>
      <c r="VIP181" s="81"/>
      <c r="VIQ181" s="81"/>
      <c r="VIR181" s="81"/>
      <c r="VIS181" s="81"/>
      <c r="VIT181" s="81"/>
      <c r="VIU181" s="81"/>
      <c r="VIV181" s="81"/>
      <c r="VIW181" s="81"/>
      <c r="VIX181" s="81"/>
      <c r="VIY181" s="81"/>
      <c r="VIZ181" s="81"/>
      <c r="VJA181" s="81"/>
      <c r="VJB181" s="81"/>
      <c r="VJC181" s="81"/>
      <c r="VJD181" s="81"/>
      <c r="VJE181" s="81"/>
      <c r="VJF181" s="81"/>
      <c r="VJG181" s="81"/>
      <c r="VJH181" s="81"/>
      <c r="VJI181" s="81"/>
      <c r="VJJ181" s="81"/>
      <c r="VJK181" s="81"/>
      <c r="VJL181" s="81"/>
      <c r="VJM181" s="81"/>
      <c r="VJN181" s="81"/>
      <c r="VJO181" s="81"/>
      <c r="VJP181" s="81"/>
      <c r="VJQ181" s="81"/>
      <c r="VJR181" s="81"/>
      <c r="VJS181" s="81"/>
      <c r="VJT181" s="81"/>
      <c r="VJU181" s="81"/>
      <c r="VJV181" s="81"/>
      <c r="VJW181" s="81"/>
      <c r="VJX181" s="81"/>
      <c r="VJY181" s="81"/>
      <c r="VJZ181" s="81"/>
      <c r="VKA181" s="81"/>
      <c r="VKB181" s="81"/>
      <c r="VKC181" s="81"/>
      <c r="VKD181" s="81"/>
      <c r="VKE181" s="81"/>
      <c r="VKF181" s="81"/>
      <c r="VKG181" s="81"/>
      <c r="VKH181" s="81"/>
      <c r="VKI181" s="81"/>
      <c r="VKJ181" s="81"/>
      <c r="VKK181" s="81"/>
      <c r="VKL181" s="81"/>
      <c r="VKM181" s="81"/>
      <c r="VKN181" s="81"/>
      <c r="VKO181" s="81"/>
      <c r="VKP181" s="81"/>
      <c r="VKQ181" s="81"/>
      <c r="VKR181" s="81"/>
      <c r="VKS181" s="81"/>
      <c r="VKT181" s="81"/>
      <c r="VKU181" s="81"/>
      <c r="VKV181" s="81"/>
      <c r="VKW181" s="81"/>
      <c r="VKX181" s="81"/>
      <c r="VKY181" s="81"/>
      <c r="VKZ181" s="81"/>
      <c r="VLA181" s="81"/>
      <c r="VLB181" s="81"/>
      <c r="VLC181" s="81"/>
      <c r="VLD181" s="81"/>
      <c r="VLE181" s="81"/>
      <c r="VLF181" s="81"/>
      <c r="VLG181" s="81"/>
      <c r="VLH181" s="81"/>
      <c r="VLI181" s="81"/>
      <c r="VLJ181" s="81"/>
      <c r="VLK181" s="81"/>
      <c r="VLL181" s="81"/>
      <c r="VLM181" s="81"/>
      <c r="VLN181" s="81"/>
      <c r="VLO181" s="81"/>
      <c r="VLP181" s="81"/>
      <c r="VLQ181" s="81"/>
      <c r="VLR181" s="81"/>
      <c r="VLS181" s="81"/>
      <c r="VLT181" s="81"/>
      <c r="VLU181" s="81"/>
      <c r="VLV181" s="81"/>
      <c r="VLW181" s="81"/>
      <c r="VLX181" s="81"/>
      <c r="VLY181" s="81"/>
      <c r="VLZ181" s="81"/>
      <c r="VMA181" s="81"/>
      <c r="VMB181" s="81"/>
      <c r="VMC181" s="81"/>
      <c r="VMD181" s="81"/>
      <c r="VME181" s="81"/>
      <c r="VMF181" s="81"/>
      <c r="VMG181" s="81"/>
      <c r="VMH181" s="81"/>
      <c r="VMI181" s="81"/>
      <c r="VMJ181" s="81"/>
      <c r="VMK181" s="81"/>
      <c r="VML181" s="81"/>
      <c r="VMM181" s="81"/>
      <c r="VMN181" s="81"/>
      <c r="VMO181" s="81"/>
      <c r="VMP181" s="81"/>
      <c r="VMQ181" s="81"/>
      <c r="VMR181" s="81"/>
      <c r="VMS181" s="81"/>
      <c r="VMT181" s="81"/>
      <c r="VMU181" s="81"/>
      <c r="VMV181" s="81"/>
      <c r="VMW181" s="81"/>
      <c r="VMX181" s="81"/>
      <c r="VMY181" s="81"/>
      <c r="VMZ181" s="81"/>
      <c r="VNA181" s="81"/>
      <c r="VNB181" s="81"/>
      <c r="VNC181" s="81"/>
      <c r="VND181" s="81"/>
      <c r="VNE181" s="81"/>
      <c r="VNF181" s="81"/>
      <c r="VNG181" s="81"/>
      <c r="VNH181" s="81"/>
      <c r="VNI181" s="81"/>
      <c r="VNJ181" s="81"/>
      <c r="VNK181" s="81"/>
      <c r="VNL181" s="81"/>
      <c r="VNM181" s="81"/>
      <c r="VNN181" s="81"/>
      <c r="VNO181" s="81"/>
      <c r="VNP181" s="81"/>
      <c r="VNQ181" s="81"/>
      <c r="VNR181" s="81"/>
      <c r="VNS181" s="81"/>
      <c r="VNT181" s="81"/>
      <c r="VNU181" s="81"/>
      <c r="VNV181" s="81"/>
      <c r="VNW181" s="81"/>
      <c r="VNX181" s="81"/>
      <c r="VNY181" s="81"/>
      <c r="VNZ181" s="81"/>
      <c r="VOA181" s="81"/>
      <c r="VOB181" s="81"/>
      <c r="VOC181" s="81"/>
      <c r="VOD181" s="81"/>
      <c r="VOE181" s="81"/>
      <c r="VOF181" s="81"/>
      <c r="VOG181" s="81"/>
      <c r="VOH181" s="81"/>
      <c r="VOI181" s="81"/>
      <c r="VOJ181" s="81"/>
      <c r="VOK181" s="81"/>
      <c r="VOL181" s="81"/>
      <c r="VOM181" s="81"/>
      <c r="VON181" s="81"/>
      <c r="VOO181" s="81"/>
      <c r="VOP181" s="81"/>
      <c r="VOQ181" s="81"/>
      <c r="VOR181" s="81"/>
      <c r="VOS181" s="81"/>
      <c r="VOT181" s="81"/>
      <c r="VOU181" s="81"/>
      <c r="VOV181" s="81"/>
      <c r="VOW181" s="81"/>
      <c r="VOX181" s="81"/>
      <c r="VOY181" s="81"/>
      <c r="VOZ181" s="81"/>
      <c r="VPA181" s="81"/>
      <c r="VPB181" s="81"/>
      <c r="VPC181" s="81"/>
      <c r="VPD181" s="81"/>
      <c r="VPE181" s="81"/>
      <c r="VPF181" s="81"/>
      <c r="VPG181" s="81"/>
      <c r="VPH181" s="81"/>
      <c r="VPI181" s="81"/>
      <c r="VPJ181" s="81"/>
      <c r="VPK181" s="81"/>
      <c r="VPL181" s="81"/>
      <c r="VPM181" s="81"/>
      <c r="VPN181" s="81"/>
      <c r="VPO181" s="81"/>
      <c r="VPP181" s="81"/>
      <c r="VPQ181" s="81"/>
      <c r="VPR181" s="81"/>
      <c r="VPS181" s="81"/>
      <c r="VPT181" s="81"/>
      <c r="VPU181" s="81"/>
      <c r="VPV181" s="81"/>
      <c r="VPW181" s="81"/>
      <c r="VPX181" s="81"/>
      <c r="VPY181" s="81"/>
      <c r="VPZ181" s="81"/>
      <c r="VQA181" s="81"/>
      <c r="VQB181" s="81"/>
      <c r="VQC181" s="81"/>
      <c r="VQD181" s="81"/>
      <c r="VQE181" s="81"/>
      <c r="VQF181" s="81"/>
      <c r="VQG181" s="81"/>
      <c r="VQH181" s="81"/>
      <c r="VQI181" s="81"/>
      <c r="VQJ181" s="81"/>
      <c r="VQK181" s="81"/>
      <c r="VQL181" s="81"/>
      <c r="VQM181" s="81"/>
      <c r="VQN181" s="81"/>
      <c r="VQO181" s="81"/>
      <c r="VQP181" s="81"/>
      <c r="VQQ181" s="81"/>
      <c r="VQR181" s="81"/>
      <c r="VQS181" s="81"/>
      <c r="VQT181" s="81"/>
      <c r="VQU181" s="81"/>
      <c r="VQV181" s="81"/>
      <c r="VQW181" s="81"/>
      <c r="VQX181" s="81"/>
      <c r="VQY181" s="81"/>
      <c r="VQZ181" s="81"/>
      <c r="VRA181" s="81"/>
      <c r="VRB181" s="81"/>
      <c r="VRC181" s="81"/>
      <c r="VRD181" s="81"/>
      <c r="VRE181" s="81"/>
      <c r="VRF181" s="81"/>
      <c r="VRG181" s="81"/>
      <c r="VRH181" s="81"/>
      <c r="VRI181" s="81"/>
      <c r="VRJ181" s="81"/>
      <c r="VRK181" s="81"/>
      <c r="VRL181" s="81"/>
      <c r="VRM181" s="81"/>
      <c r="VRN181" s="81"/>
      <c r="VRO181" s="81"/>
      <c r="VRP181" s="81"/>
      <c r="VRQ181" s="81"/>
      <c r="VRR181" s="81"/>
      <c r="VRS181" s="81"/>
      <c r="VRT181" s="81"/>
      <c r="VRU181" s="81"/>
      <c r="VRV181" s="81"/>
      <c r="VRW181" s="81"/>
      <c r="VRX181" s="81"/>
      <c r="VRY181" s="81"/>
      <c r="VRZ181" s="81"/>
      <c r="VSA181" s="81"/>
      <c r="VSB181" s="81"/>
      <c r="VSC181" s="81"/>
      <c r="VSD181" s="81"/>
      <c r="VSE181" s="81"/>
      <c r="VSF181" s="81"/>
      <c r="VSG181" s="81"/>
      <c r="VSH181" s="81"/>
      <c r="VSI181" s="81"/>
      <c r="VSJ181" s="81"/>
      <c r="VSK181" s="81"/>
      <c r="VSL181" s="81"/>
      <c r="VSM181" s="81"/>
      <c r="VSN181" s="81"/>
      <c r="VSO181" s="81"/>
      <c r="VSP181" s="81"/>
      <c r="VSQ181" s="81"/>
      <c r="VSR181" s="81"/>
      <c r="VSS181" s="81"/>
      <c r="VST181" s="81"/>
      <c r="VSU181" s="81"/>
      <c r="VSV181" s="81"/>
      <c r="VSW181" s="81"/>
      <c r="VSX181" s="81"/>
      <c r="VSY181" s="81"/>
      <c r="VSZ181" s="81"/>
      <c r="VTA181" s="81"/>
      <c r="VTB181" s="81"/>
      <c r="VTC181" s="81"/>
      <c r="VTD181" s="81"/>
      <c r="VTE181" s="81"/>
      <c r="VTF181" s="81"/>
      <c r="VTG181" s="81"/>
      <c r="VTH181" s="81"/>
      <c r="VTI181" s="81"/>
      <c r="VTJ181" s="81"/>
      <c r="VTK181" s="81"/>
      <c r="VTL181" s="81"/>
      <c r="VTM181" s="81"/>
      <c r="VTN181" s="81"/>
      <c r="VTO181" s="81"/>
      <c r="VTP181" s="81"/>
      <c r="VTQ181" s="81"/>
      <c r="VTR181" s="81"/>
      <c r="VTS181" s="81"/>
      <c r="VTT181" s="81"/>
      <c r="VTU181" s="81"/>
      <c r="VTV181" s="81"/>
      <c r="VTW181" s="81"/>
      <c r="VTX181" s="81"/>
      <c r="VTY181" s="81"/>
      <c r="VTZ181" s="81"/>
      <c r="VUA181" s="81"/>
      <c r="VUB181" s="81"/>
      <c r="VUC181" s="81"/>
      <c r="VUD181" s="81"/>
      <c r="VUE181" s="81"/>
      <c r="VUF181" s="81"/>
      <c r="VUG181" s="81"/>
      <c r="VUH181" s="81"/>
      <c r="VUI181" s="81"/>
      <c r="VUJ181" s="81"/>
      <c r="VUK181" s="81"/>
      <c r="VUL181" s="81"/>
      <c r="VUM181" s="81"/>
      <c r="VUN181" s="81"/>
      <c r="VUO181" s="81"/>
      <c r="VUP181" s="81"/>
      <c r="VUQ181" s="81"/>
      <c r="VUR181" s="81"/>
      <c r="VUS181" s="81"/>
      <c r="VUT181" s="81"/>
      <c r="VUU181" s="81"/>
      <c r="VUV181" s="81"/>
      <c r="VUW181" s="81"/>
      <c r="VUX181" s="81"/>
      <c r="VUY181" s="81"/>
      <c r="VUZ181" s="81"/>
      <c r="VVA181" s="81"/>
      <c r="VVB181" s="81"/>
      <c r="VVC181" s="81"/>
      <c r="VVD181" s="81"/>
      <c r="VVE181" s="81"/>
      <c r="VVF181" s="81"/>
      <c r="VVG181" s="81"/>
      <c r="VVH181" s="81"/>
      <c r="VVI181" s="81"/>
      <c r="VVJ181" s="81"/>
      <c r="VVK181" s="81"/>
      <c r="VVL181" s="81"/>
      <c r="VVM181" s="81"/>
      <c r="VVN181" s="81"/>
      <c r="VVO181" s="81"/>
      <c r="VVP181" s="81"/>
      <c r="VVQ181" s="81"/>
      <c r="VVR181" s="81"/>
      <c r="VVS181" s="81"/>
      <c r="VVT181" s="81"/>
      <c r="VVU181" s="81"/>
      <c r="VVV181" s="81"/>
      <c r="VVW181" s="81"/>
      <c r="VVX181" s="81"/>
      <c r="VVY181" s="81"/>
      <c r="VVZ181" s="81"/>
      <c r="VWA181" s="81"/>
      <c r="VWB181" s="81"/>
      <c r="VWC181" s="81"/>
      <c r="VWD181" s="81"/>
      <c r="VWE181" s="81"/>
      <c r="VWF181" s="81"/>
      <c r="VWG181" s="81"/>
      <c r="VWH181" s="81"/>
      <c r="VWI181" s="81"/>
      <c r="VWJ181" s="81"/>
      <c r="VWK181" s="81"/>
      <c r="VWL181" s="81"/>
      <c r="VWM181" s="81"/>
      <c r="VWN181" s="81"/>
      <c r="VWO181" s="81"/>
      <c r="VWP181" s="81"/>
      <c r="VWQ181" s="81"/>
      <c r="VWR181" s="81"/>
      <c r="VWS181" s="81"/>
      <c r="VWT181" s="81"/>
      <c r="VWU181" s="81"/>
      <c r="VWV181" s="81"/>
      <c r="VWW181" s="81"/>
      <c r="VWX181" s="81"/>
      <c r="VWY181" s="81"/>
      <c r="VWZ181" s="81"/>
      <c r="VXA181" s="81"/>
      <c r="VXB181" s="81"/>
      <c r="VXC181" s="81"/>
      <c r="VXD181" s="81"/>
      <c r="VXE181" s="81"/>
      <c r="VXF181" s="81"/>
      <c r="VXG181" s="81"/>
      <c r="VXH181" s="81"/>
      <c r="VXI181" s="81"/>
      <c r="VXJ181" s="81"/>
      <c r="VXK181" s="81"/>
      <c r="VXL181" s="81"/>
      <c r="VXM181" s="81"/>
      <c r="VXN181" s="81"/>
      <c r="VXO181" s="81"/>
      <c r="VXP181" s="81"/>
      <c r="VXQ181" s="81"/>
      <c r="VXR181" s="81"/>
      <c r="VXS181" s="81"/>
      <c r="VXT181" s="81"/>
      <c r="VXU181" s="81"/>
      <c r="VXV181" s="81"/>
      <c r="VXW181" s="81"/>
      <c r="VXX181" s="81"/>
      <c r="VXY181" s="81"/>
      <c r="VXZ181" s="81"/>
      <c r="VYA181" s="81"/>
      <c r="VYB181" s="81"/>
      <c r="VYC181" s="81"/>
      <c r="VYD181" s="81"/>
      <c r="VYE181" s="81"/>
      <c r="VYF181" s="81"/>
      <c r="VYG181" s="81"/>
      <c r="VYH181" s="81"/>
      <c r="VYI181" s="81"/>
      <c r="VYJ181" s="81"/>
      <c r="VYK181" s="81"/>
      <c r="VYL181" s="81"/>
      <c r="VYM181" s="81"/>
      <c r="VYN181" s="81"/>
      <c r="VYO181" s="81"/>
      <c r="VYP181" s="81"/>
      <c r="VYQ181" s="81"/>
      <c r="VYR181" s="81"/>
      <c r="VYS181" s="81"/>
      <c r="VYT181" s="81"/>
      <c r="VYU181" s="81"/>
      <c r="VYV181" s="81"/>
      <c r="VYW181" s="81"/>
      <c r="VYX181" s="81"/>
      <c r="VYY181" s="81"/>
      <c r="VYZ181" s="81"/>
      <c r="VZA181" s="81"/>
      <c r="VZB181" s="81"/>
      <c r="VZC181" s="81"/>
      <c r="VZD181" s="81"/>
      <c r="VZE181" s="81"/>
      <c r="VZF181" s="81"/>
      <c r="VZG181" s="81"/>
      <c r="VZH181" s="81"/>
      <c r="VZI181" s="81"/>
      <c r="VZJ181" s="81"/>
      <c r="VZK181" s="81"/>
      <c r="VZL181" s="81"/>
      <c r="VZM181" s="81"/>
      <c r="VZN181" s="81"/>
      <c r="VZO181" s="81"/>
      <c r="VZP181" s="81"/>
      <c r="VZQ181" s="81"/>
      <c r="VZR181" s="81"/>
      <c r="VZS181" s="81"/>
      <c r="VZT181" s="81"/>
      <c r="VZU181" s="81"/>
      <c r="VZV181" s="81"/>
      <c r="VZW181" s="81"/>
      <c r="VZX181" s="81"/>
      <c r="VZY181" s="81"/>
      <c r="VZZ181" s="81"/>
      <c r="WAA181" s="81"/>
      <c r="WAB181" s="81"/>
      <c r="WAC181" s="81"/>
      <c r="WAD181" s="81"/>
      <c r="WAE181" s="81"/>
      <c r="WAF181" s="81"/>
      <c r="WAG181" s="81"/>
      <c r="WAH181" s="81"/>
      <c r="WAI181" s="81"/>
      <c r="WAJ181" s="81"/>
      <c r="WAK181" s="81"/>
      <c r="WAL181" s="81"/>
      <c r="WAM181" s="81"/>
      <c r="WAN181" s="81"/>
      <c r="WAO181" s="81"/>
      <c r="WAP181" s="81"/>
      <c r="WAQ181" s="81"/>
      <c r="WAR181" s="81"/>
      <c r="WAS181" s="81"/>
      <c r="WAT181" s="81"/>
      <c r="WAU181" s="81"/>
      <c r="WAV181" s="81"/>
      <c r="WAW181" s="81"/>
      <c r="WAX181" s="81"/>
      <c r="WAY181" s="81"/>
      <c r="WAZ181" s="81"/>
      <c r="WBA181" s="81"/>
      <c r="WBB181" s="81"/>
      <c r="WBC181" s="81"/>
      <c r="WBD181" s="81"/>
      <c r="WBE181" s="81"/>
      <c r="WBF181" s="81"/>
      <c r="WBG181" s="81"/>
      <c r="WBH181" s="81"/>
      <c r="WBI181" s="81"/>
      <c r="WBJ181" s="81"/>
      <c r="WBK181" s="81"/>
      <c r="WBL181" s="81"/>
      <c r="WBM181" s="81"/>
      <c r="WBN181" s="81"/>
      <c r="WBO181" s="81"/>
      <c r="WBP181" s="81"/>
      <c r="WBQ181" s="81"/>
      <c r="WBR181" s="81"/>
      <c r="WBS181" s="81"/>
      <c r="WBT181" s="81"/>
      <c r="WBU181" s="81"/>
      <c r="WBV181" s="81"/>
      <c r="WBW181" s="81"/>
      <c r="WBX181" s="81"/>
      <c r="WBY181" s="81"/>
      <c r="WBZ181" s="81"/>
      <c r="WCA181" s="81"/>
      <c r="WCB181" s="81"/>
      <c r="WCC181" s="81"/>
      <c r="WCD181" s="81"/>
      <c r="WCE181" s="81"/>
      <c r="WCF181" s="81"/>
      <c r="WCG181" s="81"/>
      <c r="WCH181" s="81"/>
      <c r="WCI181" s="81"/>
      <c r="WCJ181" s="81"/>
      <c r="WCK181" s="81"/>
      <c r="WCL181" s="81"/>
      <c r="WCM181" s="81"/>
      <c r="WCN181" s="81"/>
      <c r="WCO181" s="81"/>
      <c r="WCP181" s="81"/>
      <c r="WCQ181" s="81"/>
      <c r="WCR181" s="81"/>
      <c r="WCS181" s="81"/>
      <c r="WCT181" s="81"/>
      <c r="WCU181" s="81"/>
      <c r="WCV181" s="81"/>
      <c r="WCW181" s="81"/>
      <c r="WCX181" s="81"/>
      <c r="WCY181" s="81"/>
      <c r="WCZ181" s="81"/>
      <c r="WDA181" s="81"/>
      <c r="WDB181" s="81"/>
      <c r="WDC181" s="81"/>
      <c r="WDD181" s="81"/>
      <c r="WDE181" s="81"/>
      <c r="WDF181" s="81"/>
      <c r="WDG181" s="81"/>
      <c r="WDH181" s="81"/>
      <c r="WDI181" s="81"/>
      <c r="WDJ181" s="81"/>
      <c r="WDK181" s="81"/>
      <c r="WDL181" s="81"/>
      <c r="WDM181" s="81"/>
      <c r="WDN181" s="81"/>
      <c r="WDO181" s="81"/>
      <c r="WDP181" s="81"/>
      <c r="WDQ181" s="81"/>
      <c r="WDR181" s="81"/>
      <c r="WDS181" s="81"/>
      <c r="WDT181" s="81"/>
      <c r="WDU181" s="81"/>
      <c r="WDV181" s="81"/>
      <c r="WDW181" s="81"/>
      <c r="WDX181" s="81"/>
      <c r="WDY181" s="81"/>
      <c r="WDZ181" s="81"/>
      <c r="WEA181" s="81"/>
      <c r="WEB181" s="81"/>
      <c r="WEC181" s="81"/>
      <c r="WED181" s="81"/>
      <c r="WEE181" s="81"/>
      <c r="WEF181" s="81"/>
      <c r="WEG181" s="81"/>
      <c r="WEH181" s="81"/>
      <c r="WEI181" s="81"/>
      <c r="WEJ181" s="81"/>
      <c r="WEK181" s="81"/>
      <c r="WEL181" s="81"/>
      <c r="WEM181" s="81"/>
      <c r="WEN181" s="81"/>
      <c r="WEO181" s="81"/>
      <c r="WEP181" s="81"/>
      <c r="WEQ181" s="81"/>
      <c r="WER181" s="81"/>
      <c r="WES181" s="81"/>
      <c r="WET181" s="81"/>
      <c r="WEU181" s="81"/>
      <c r="WEV181" s="81"/>
      <c r="WEW181" s="81"/>
      <c r="WEX181" s="81"/>
      <c r="WEY181" s="81"/>
      <c r="WEZ181" s="81"/>
      <c r="WFA181" s="81"/>
      <c r="WFB181" s="81"/>
      <c r="WFC181" s="81"/>
      <c r="WFD181" s="81"/>
      <c r="WFE181" s="81"/>
      <c r="WFF181" s="81"/>
      <c r="WFG181" s="81"/>
      <c r="WFH181" s="81"/>
      <c r="WFI181" s="81"/>
      <c r="WFJ181" s="81"/>
      <c r="WFK181" s="81"/>
      <c r="WFL181" s="81"/>
      <c r="WFM181" s="81"/>
      <c r="WFN181" s="81"/>
      <c r="WFO181" s="81"/>
      <c r="WFP181" s="81"/>
      <c r="WFQ181" s="81"/>
      <c r="WFR181" s="81"/>
      <c r="WFS181" s="81"/>
      <c r="WFT181" s="81"/>
      <c r="WFU181" s="81"/>
      <c r="WFV181" s="81"/>
      <c r="WFW181" s="81"/>
      <c r="WFX181" s="81"/>
      <c r="WFY181" s="81"/>
      <c r="WFZ181" s="81"/>
      <c r="WGA181" s="81"/>
      <c r="WGB181" s="81"/>
      <c r="WGC181" s="81"/>
      <c r="WGD181" s="81"/>
      <c r="WGE181" s="81"/>
      <c r="WGF181" s="81"/>
      <c r="WGG181" s="81"/>
      <c r="WGH181" s="81"/>
      <c r="WGI181" s="81"/>
      <c r="WGJ181" s="81"/>
      <c r="WGK181" s="81"/>
      <c r="WGL181" s="81"/>
      <c r="WGM181" s="81"/>
      <c r="WGN181" s="81"/>
      <c r="WGO181" s="81"/>
      <c r="WGP181" s="81"/>
      <c r="WGQ181" s="81"/>
      <c r="WGR181" s="81"/>
      <c r="WGS181" s="81"/>
      <c r="WGT181" s="81"/>
      <c r="WGU181" s="81"/>
      <c r="WGV181" s="81"/>
      <c r="WGW181" s="81"/>
      <c r="WGX181" s="81"/>
      <c r="WGY181" s="81"/>
      <c r="WGZ181" s="81"/>
      <c r="WHA181" s="81"/>
      <c r="WHB181" s="81"/>
      <c r="WHC181" s="81"/>
      <c r="WHD181" s="81"/>
      <c r="WHE181" s="81"/>
      <c r="WHF181" s="81"/>
      <c r="WHG181" s="81"/>
      <c r="WHH181" s="81"/>
      <c r="WHI181" s="81"/>
      <c r="WHJ181" s="81"/>
      <c r="WHK181" s="81"/>
      <c r="WHL181" s="81"/>
      <c r="WHM181" s="81"/>
      <c r="WHN181" s="81"/>
      <c r="WHO181" s="81"/>
      <c r="WHP181" s="81"/>
      <c r="WHQ181" s="81"/>
      <c r="WHR181" s="81"/>
      <c r="WHS181" s="81"/>
      <c r="WHT181" s="81"/>
      <c r="WHU181" s="81"/>
      <c r="WHV181" s="81"/>
      <c r="WHW181" s="81"/>
      <c r="WHX181" s="81"/>
      <c r="WHY181" s="81"/>
      <c r="WHZ181" s="81"/>
      <c r="WIA181" s="81"/>
      <c r="WIB181" s="81"/>
      <c r="WIC181" s="81"/>
      <c r="WID181" s="81"/>
      <c r="WIE181" s="81"/>
      <c r="WIF181" s="81"/>
      <c r="WIG181" s="81"/>
      <c r="WIH181" s="81"/>
      <c r="WII181" s="81"/>
      <c r="WIJ181" s="81"/>
      <c r="WIK181" s="81"/>
      <c r="WIL181" s="81"/>
      <c r="WIM181" s="81"/>
      <c r="WIN181" s="81"/>
      <c r="WIO181" s="81"/>
      <c r="WIP181" s="81"/>
      <c r="WIQ181" s="81"/>
      <c r="WIR181" s="81"/>
      <c r="WIS181" s="81"/>
      <c r="WIT181" s="81"/>
      <c r="WIU181" s="81"/>
      <c r="WIV181" s="81"/>
      <c r="WIW181" s="81"/>
      <c r="WIX181" s="81"/>
      <c r="WIY181" s="81"/>
      <c r="WIZ181" s="81"/>
      <c r="WJA181" s="81"/>
      <c r="WJB181" s="81"/>
      <c r="WJC181" s="81"/>
      <c r="WJD181" s="81"/>
      <c r="WJE181" s="81"/>
      <c r="WJF181" s="81"/>
      <c r="WJG181" s="81"/>
      <c r="WJH181" s="81"/>
      <c r="WJI181" s="81"/>
      <c r="WJJ181" s="81"/>
      <c r="WJK181" s="81"/>
      <c r="WJL181" s="81"/>
      <c r="WJM181" s="81"/>
      <c r="WJN181" s="81"/>
      <c r="WJO181" s="81"/>
      <c r="WJP181" s="81"/>
      <c r="WJQ181" s="81"/>
      <c r="WJR181" s="81"/>
      <c r="WJS181" s="81"/>
      <c r="WJT181" s="81"/>
      <c r="WJU181" s="81"/>
      <c r="WJV181" s="81"/>
      <c r="WJW181" s="81"/>
      <c r="WJX181" s="81"/>
      <c r="WJY181" s="81"/>
      <c r="WJZ181" s="81"/>
      <c r="WKA181" s="81"/>
      <c r="WKB181" s="81"/>
      <c r="WKC181" s="81"/>
      <c r="WKD181" s="81"/>
      <c r="WKE181" s="81"/>
      <c r="WKF181" s="81"/>
      <c r="WKG181" s="81"/>
      <c r="WKH181" s="81"/>
      <c r="WKI181" s="81"/>
      <c r="WKJ181" s="81"/>
      <c r="WKK181" s="81"/>
      <c r="WKL181" s="81"/>
      <c r="WKM181" s="81"/>
      <c r="WKN181" s="81"/>
      <c r="WKO181" s="81"/>
      <c r="WKP181" s="81"/>
      <c r="WKQ181" s="81"/>
      <c r="WKR181" s="81"/>
      <c r="WKS181" s="81"/>
      <c r="WKT181" s="81"/>
      <c r="WKU181" s="81"/>
      <c r="WKV181" s="81"/>
      <c r="WKW181" s="81"/>
      <c r="WKX181" s="81"/>
      <c r="WKY181" s="81"/>
      <c r="WKZ181" s="81"/>
      <c r="WLA181" s="81"/>
      <c r="WLB181" s="81"/>
      <c r="WLC181" s="81"/>
      <c r="WLD181" s="81"/>
      <c r="WLE181" s="81"/>
      <c r="WLF181" s="81"/>
      <c r="WLG181" s="81"/>
      <c r="WLH181" s="81"/>
      <c r="WLI181" s="81"/>
      <c r="WLJ181" s="81"/>
      <c r="WLK181" s="81"/>
      <c r="WLL181" s="81"/>
      <c r="WLM181" s="81"/>
      <c r="WLN181" s="81"/>
      <c r="WLO181" s="81"/>
      <c r="WLP181" s="81"/>
      <c r="WLQ181" s="81"/>
      <c r="WLR181" s="81"/>
      <c r="WLS181" s="81"/>
      <c r="WLT181" s="81"/>
      <c r="WLU181" s="81"/>
      <c r="WLV181" s="81"/>
      <c r="WLW181" s="81"/>
      <c r="WLX181" s="81"/>
      <c r="WLY181" s="81"/>
      <c r="WLZ181" s="81"/>
      <c r="WMA181" s="81"/>
      <c r="WMB181" s="81"/>
      <c r="WMC181" s="81"/>
      <c r="WMD181" s="81"/>
      <c r="WME181" s="81"/>
      <c r="WMF181" s="81"/>
      <c r="WMG181" s="81"/>
      <c r="WMH181" s="81"/>
      <c r="WMI181" s="81"/>
      <c r="WMJ181" s="81"/>
      <c r="WMK181" s="81"/>
      <c r="WML181" s="81"/>
      <c r="WMM181" s="81"/>
      <c r="WMN181" s="81"/>
      <c r="WMO181" s="81"/>
      <c r="WMP181" s="81"/>
      <c r="WMQ181" s="81"/>
      <c r="WMR181" s="81"/>
      <c r="WMS181" s="81"/>
      <c r="WMT181" s="81"/>
      <c r="WMU181" s="81"/>
      <c r="WMV181" s="81"/>
      <c r="WMW181" s="81"/>
      <c r="WMX181" s="81"/>
      <c r="WMY181" s="81"/>
      <c r="WMZ181" s="81"/>
      <c r="WNA181" s="81"/>
      <c r="WNB181" s="81"/>
      <c r="WNC181" s="81"/>
      <c r="WND181" s="81"/>
      <c r="WNE181" s="81"/>
      <c r="WNF181" s="81"/>
      <c r="WNG181" s="81"/>
      <c r="WNH181" s="81"/>
      <c r="WNI181" s="81"/>
      <c r="WNJ181" s="81"/>
      <c r="WNK181" s="81"/>
      <c r="WNL181" s="81"/>
      <c r="WNM181" s="81"/>
      <c r="WNN181" s="81"/>
      <c r="WNO181" s="81"/>
      <c r="WNP181" s="81"/>
      <c r="WNQ181" s="81"/>
      <c r="WNR181" s="81"/>
      <c r="WNS181" s="81"/>
      <c r="WNT181" s="81"/>
      <c r="WNU181" s="81"/>
      <c r="WNV181" s="81"/>
      <c r="WNW181" s="81"/>
      <c r="WNX181" s="81"/>
      <c r="WNY181" s="81"/>
      <c r="WNZ181" s="81"/>
      <c r="WOA181" s="81"/>
      <c r="WOB181" s="81"/>
      <c r="WOC181" s="81"/>
      <c r="WOD181" s="81"/>
      <c r="WOE181" s="81"/>
      <c r="WOF181" s="81"/>
      <c r="WOG181" s="81"/>
      <c r="WOH181" s="81"/>
      <c r="WOI181" s="81"/>
      <c r="WOJ181" s="81"/>
      <c r="WOK181" s="81"/>
      <c r="WOL181" s="81"/>
      <c r="WOM181" s="81"/>
      <c r="WON181" s="81"/>
      <c r="WOO181" s="81"/>
      <c r="WOP181" s="81"/>
      <c r="WOQ181" s="81"/>
      <c r="WOR181" s="81"/>
      <c r="WOS181" s="81"/>
      <c r="WOT181" s="81"/>
      <c r="WOU181" s="81"/>
      <c r="WOV181" s="81"/>
      <c r="WOW181" s="81"/>
      <c r="WOX181" s="81"/>
      <c r="WOY181" s="81"/>
      <c r="WOZ181" s="81"/>
      <c r="WPA181" s="81"/>
      <c r="WPB181" s="81"/>
      <c r="WPC181" s="81"/>
      <c r="WPD181" s="81"/>
      <c r="WPE181" s="81"/>
      <c r="WPF181" s="81"/>
      <c r="WPG181" s="81"/>
      <c r="WPH181" s="81"/>
      <c r="WPI181" s="81"/>
      <c r="WPJ181" s="81"/>
      <c r="WPK181" s="81"/>
      <c r="WPL181" s="81"/>
      <c r="WPM181" s="81"/>
      <c r="WPN181" s="81"/>
      <c r="WPO181" s="81"/>
      <c r="WPP181" s="81"/>
      <c r="WPQ181" s="81"/>
      <c r="WPR181" s="81"/>
      <c r="WPS181" s="81"/>
      <c r="WPT181" s="81"/>
      <c r="WPU181" s="81"/>
      <c r="WPV181" s="81"/>
      <c r="WPW181" s="81"/>
      <c r="WPX181" s="81"/>
      <c r="WPY181" s="81"/>
      <c r="WPZ181" s="81"/>
      <c r="WQA181" s="81"/>
      <c r="WQB181" s="81"/>
      <c r="WQC181" s="81"/>
      <c r="WQD181" s="81"/>
      <c r="WQE181" s="81"/>
      <c r="WQF181" s="81"/>
      <c r="WQG181" s="81"/>
      <c r="WQH181" s="81"/>
      <c r="WQI181" s="81"/>
      <c r="WQJ181" s="81"/>
      <c r="WQK181" s="81"/>
      <c r="WQL181" s="81"/>
      <c r="WQM181" s="81"/>
      <c r="WQN181" s="81"/>
      <c r="WQO181" s="81"/>
      <c r="WQP181" s="81"/>
      <c r="WQQ181" s="81"/>
      <c r="WQR181" s="81"/>
      <c r="WQS181" s="81"/>
      <c r="WQT181" s="81"/>
      <c r="WQU181" s="81"/>
      <c r="WQV181" s="81"/>
      <c r="WQW181" s="81"/>
      <c r="WQX181" s="81"/>
      <c r="WQY181" s="81"/>
      <c r="WQZ181" s="81"/>
      <c r="WRA181" s="81"/>
      <c r="WRB181" s="81"/>
      <c r="WRC181" s="81"/>
      <c r="WRD181" s="81"/>
      <c r="WRE181" s="81"/>
      <c r="WRF181" s="81"/>
      <c r="WRG181" s="81"/>
      <c r="WRH181" s="81"/>
      <c r="WRI181" s="81"/>
      <c r="WRJ181" s="81"/>
      <c r="WRK181" s="81"/>
      <c r="WRL181" s="81"/>
      <c r="WRM181" s="81"/>
      <c r="WRN181" s="81"/>
      <c r="WRO181" s="81"/>
      <c r="WRP181" s="81"/>
      <c r="WRQ181" s="81"/>
      <c r="WRR181" s="81"/>
      <c r="WRS181" s="81"/>
      <c r="WRT181" s="81"/>
      <c r="WRU181" s="81"/>
      <c r="WRV181" s="81"/>
      <c r="WRW181" s="81"/>
      <c r="WRX181" s="81"/>
      <c r="WRY181" s="81"/>
      <c r="WRZ181" s="81"/>
      <c r="WSA181" s="81"/>
      <c r="WSB181" s="81"/>
      <c r="WSC181" s="81"/>
      <c r="WSD181" s="81"/>
      <c r="WSE181" s="81"/>
      <c r="WSF181" s="81"/>
      <c r="WSG181" s="81"/>
      <c r="WSH181" s="81"/>
      <c r="WSI181" s="81"/>
      <c r="WSJ181" s="81"/>
      <c r="WSK181" s="81"/>
      <c r="WSL181" s="81"/>
      <c r="WSM181" s="81"/>
      <c r="WSN181" s="81"/>
      <c r="WSO181" s="81"/>
      <c r="WSP181" s="81"/>
      <c r="WSQ181" s="81"/>
      <c r="WSR181" s="81"/>
      <c r="WSS181" s="81"/>
      <c r="WST181" s="81"/>
      <c r="WSU181" s="81"/>
      <c r="WSV181" s="81"/>
      <c r="WSW181" s="81"/>
      <c r="WSX181" s="81"/>
      <c r="WSY181" s="81"/>
      <c r="WSZ181" s="81"/>
      <c r="WTA181" s="81"/>
      <c r="WTB181" s="81"/>
      <c r="WTC181" s="81"/>
      <c r="WTD181" s="81"/>
      <c r="WTE181" s="81"/>
      <c r="WTF181" s="81"/>
      <c r="WTG181" s="81"/>
      <c r="WTH181" s="81"/>
      <c r="WTI181" s="81"/>
      <c r="WTJ181" s="81"/>
      <c r="WTK181" s="81"/>
      <c r="WTL181" s="81"/>
      <c r="WTM181" s="81"/>
      <c r="WTN181" s="81"/>
      <c r="WTO181" s="81"/>
      <c r="WTP181" s="81"/>
      <c r="WTQ181" s="81"/>
      <c r="WTR181" s="81"/>
      <c r="WTS181" s="81"/>
      <c r="WTT181" s="81"/>
      <c r="WTU181" s="81"/>
      <c r="WTV181" s="81"/>
      <c r="WTW181" s="81"/>
      <c r="WTX181" s="81"/>
      <c r="WTY181" s="81"/>
      <c r="WTZ181" s="81"/>
      <c r="WUA181" s="81"/>
      <c r="WUB181" s="81"/>
      <c r="WUC181" s="81"/>
      <c r="WUD181" s="81"/>
      <c r="WUE181" s="81"/>
      <c r="WUF181" s="81"/>
      <c r="WUG181" s="81"/>
      <c r="WUH181" s="81"/>
      <c r="WUI181" s="81"/>
      <c r="WUJ181" s="81"/>
      <c r="WUK181" s="81"/>
      <c r="WUL181" s="81"/>
      <c r="WUM181" s="81"/>
      <c r="WUN181" s="81"/>
      <c r="WUO181" s="81"/>
      <c r="WUP181" s="81"/>
      <c r="WUQ181" s="81"/>
      <c r="WUR181" s="81"/>
      <c r="WUS181" s="81"/>
      <c r="WUT181" s="81"/>
      <c r="WUU181" s="81"/>
      <c r="WUV181" s="81"/>
      <c r="WUW181" s="81"/>
      <c r="WUX181" s="81"/>
      <c r="WUY181" s="81"/>
      <c r="WUZ181" s="81"/>
      <c r="WVA181" s="81"/>
      <c r="WVB181" s="81"/>
      <c r="WVC181" s="81"/>
      <c r="WVD181" s="81"/>
      <c r="WVE181" s="81"/>
      <c r="WVF181" s="81"/>
      <c r="WVG181" s="81"/>
      <c r="WVH181" s="81"/>
      <c r="WVI181" s="81"/>
      <c r="WVJ181" s="81"/>
      <c r="WVK181" s="81"/>
      <c r="WVL181" s="81"/>
      <c r="WVM181" s="81"/>
      <c r="WVN181" s="81"/>
      <c r="WVO181" s="81"/>
      <c r="WVP181" s="81"/>
      <c r="WVQ181" s="81"/>
      <c r="WVR181" s="81"/>
      <c r="WVS181" s="81"/>
      <c r="WVT181" s="81"/>
      <c r="WVU181" s="81"/>
      <c r="WVV181" s="81"/>
      <c r="WVW181" s="81"/>
      <c r="WVX181" s="81"/>
      <c r="WVY181" s="81"/>
      <c r="WVZ181" s="81"/>
      <c r="WWA181" s="81"/>
      <c r="WWB181" s="81"/>
      <c r="WWC181" s="81"/>
      <c r="WWD181" s="81"/>
      <c r="WWE181" s="81"/>
      <c r="WWF181" s="81"/>
      <c r="WWG181" s="81"/>
      <c r="WWH181" s="81"/>
      <c r="WWI181" s="81"/>
      <c r="WWJ181" s="81"/>
      <c r="WWK181" s="81"/>
      <c r="WWL181" s="81"/>
      <c r="WWM181" s="81"/>
      <c r="WWN181" s="81"/>
      <c r="WWO181" s="81"/>
      <c r="WWP181" s="81"/>
      <c r="WWQ181" s="81"/>
      <c r="WWR181" s="81"/>
      <c r="WWS181" s="81"/>
      <c r="WWT181" s="81"/>
      <c r="WWU181" s="81"/>
      <c r="WWV181" s="81"/>
      <c r="WWW181" s="81"/>
      <c r="WWX181" s="81"/>
      <c r="WWY181" s="81"/>
      <c r="WWZ181" s="81"/>
      <c r="WXA181" s="81"/>
      <c r="WXB181" s="81"/>
      <c r="WXC181" s="81"/>
      <c r="WXD181" s="81"/>
      <c r="WXE181" s="81"/>
      <c r="WXF181" s="81"/>
      <c r="WXG181" s="81"/>
      <c r="WXH181" s="81"/>
      <c r="WXI181" s="81"/>
      <c r="WXJ181" s="81"/>
      <c r="WXK181" s="81"/>
      <c r="WXL181" s="81"/>
      <c r="WXM181" s="81"/>
      <c r="WXN181" s="81"/>
      <c r="WXO181" s="81"/>
      <c r="WXP181" s="81"/>
      <c r="WXQ181" s="81"/>
      <c r="WXR181" s="81"/>
      <c r="WXS181" s="81"/>
      <c r="WXT181" s="81"/>
      <c r="WXU181" s="81"/>
      <c r="WXV181" s="81"/>
      <c r="WXW181" s="81"/>
      <c r="WXX181" s="81"/>
      <c r="WXY181" s="81"/>
      <c r="WXZ181" s="81"/>
      <c r="WYA181" s="81"/>
      <c r="WYB181" s="81"/>
      <c r="WYC181" s="81"/>
      <c r="WYD181" s="81"/>
      <c r="WYE181" s="81"/>
      <c r="WYF181" s="81"/>
      <c r="WYG181" s="81"/>
      <c r="WYH181" s="81"/>
      <c r="WYI181" s="81"/>
      <c r="WYJ181" s="81"/>
      <c r="WYK181" s="81"/>
      <c r="WYL181" s="81"/>
      <c r="WYM181" s="81"/>
      <c r="WYN181" s="81"/>
      <c r="WYO181" s="81"/>
      <c r="WYP181" s="81"/>
      <c r="WYQ181" s="81"/>
      <c r="WYR181" s="81"/>
      <c r="WYS181" s="81"/>
      <c r="WYT181" s="81"/>
      <c r="WYU181" s="81"/>
      <c r="WYV181" s="81"/>
      <c r="WYW181" s="81"/>
      <c r="WYX181" s="81"/>
      <c r="WYY181" s="81"/>
      <c r="WYZ181" s="81"/>
      <c r="WZA181" s="81"/>
      <c r="WZB181" s="81"/>
      <c r="WZC181" s="81"/>
      <c r="WZD181" s="81"/>
      <c r="WZE181" s="81"/>
      <c r="WZF181" s="81"/>
      <c r="WZG181" s="81"/>
      <c r="WZH181" s="81"/>
      <c r="WZI181" s="81"/>
      <c r="WZJ181" s="81"/>
      <c r="WZK181" s="81"/>
      <c r="WZL181" s="81"/>
      <c r="WZM181" s="81"/>
      <c r="WZN181" s="81"/>
      <c r="WZO181" s="81"/>
      <c r="WZP181" s="81"/>
      <c r="WZQ181" s="81"/>
      <c r="WZR181" s="81"/>
      <c r="WZS181" s="81"/>
      <c r="WZT181" s="81"/>
      <c r="WZU181" s="81"/>
      <c r="WZV181" s="81"/>
      <c r="WZW181" s="81"/>
      <c r="WZX181" s="81"/>
      <c r="WZY181" s="81"/>
      <c r="WZZ181" s="81"/>
      <c r="XAA181" s="81"/>
      <c r="XAB181" s="81"/>
      <c r="XAC181" s="81"/>
      <c r="XAD181" s="81"/>
      <c r="XAE181" s="81"/>
      <c r="XAF181" s="81"/>
      <c r="XAG181" s="81"/>
      <c r="XAH181" s="81"/>
      <c r="XAI181" s="81"/>
      <c r="XAJ181" s="81"/>
      <c r="XAK181" s="81"/>
      <c r="XAL181" s="81"/>
      <c r="XAM181" s="81"/>
      <c r="XAN181" s="81"/>
      <c r="XAO181" s="81"/>
      <c r="XAP181" s="81"/>
      <c r="XAQ181" s="81"/>
      <c r="XAR181" s="81"/>
      <c r="XAS181" s="81"/>
      <c r="XAT181" s="81"/>
      <c r="XAU181" s="81"/>
      <c r="XAV181" s="81"/>
      <c r="XAW181" s="81"/>
      <c r="XAX181" s="81"/>
      <c r="XAY181" s="81"/>
      <c r="XAZ181" s="81"/>
      <c r="XBA181" s="81"/>
      <c r="XBB181" s="81"/>
      <c r="XBC181" s="81"/>
      <c r="XBD181" s="81"/>
      <c r="XBE181" s="81"/>
      <c r="XBF181" s="81"/>
      <c r="XBG181" s="81"/>
      <c r="XBH181" s="81"/>
      <c r="XBI181" s="81"/>
      <c r="XBJ181" s="81"/>
      <c r="XBK181" s="81"/>
      <c r="XBL181" s="81"/>
      <c r="XBM181" s="81"/>
      <c r="XBN181" s="81"/>
      <c r="XBO181" s="81"/>
      <c r="XBP181" s="81"/>
      <c r="XBQ181" s="81"/>
      <c r="XBR181" s="81"/>
      <c r="XBS181" s="81"/>
      <c r="XBT181" s="81"/>
      <c r="XBU181" s="81"/>
      <c r="XBV181" s="81"/>
      <c r="XBW181" s="81"/>
      <c r="XBX181" s="81"/>
      <c r="XBY181" s="81"/>
      <c r="XBZ181" s="81"/>
      <c r="XCA181" s="81"/>
      <c r="XCB181" s="81"/>
      <c r="XCC181" s="81"/>
      <c r="XCD181" s="81"/>
      <c r="XCE181" s="81"/>
      <c r="XCF181" s="81"/>
      <c r="XCG181" s="81"/>
      <c r="XCH181" s="81"/>
      <c r="XCI181" s="81"/>
      <c r="XCJ181" s="81"/>
      <c r="XCK181" s="81"/>
      <c r="XCL181" s="81"/>
      <c r="XCM181" s="81"/>
      <c r="XCN181" s="81"/>
      <c r="XCO181" s="81"/>
      <c r="XCP181" s="81"/>
      <c r="XCQ181" s="81"/>
      <c r="XCR181" s="81"/>
      <c r="XCS181" s="81"/>
      <c r="XCT181" s="81"/>
      <c r="XCU181" s="81"/>
      <c r="XCV181" s="81"/>
      <c r="XCW181" s="81"/>
      <c r="XCX181" s="81"/>
      <c r="XCY181" s="81"/>
      <c r="XCZ181" s="81"/>
      <c r="XDA181" s="81"/>
      <c r="XDB181" s="81"/>
      <c r="XDC181" s="81"/>
      <c r="XDD181" s="81"/>
      <c r="XDE181" s="81"/>
      <c r="XDF181" s="81"/>
      <c r="XDG181" s="81"/>
      <c r="XDH181" s="81"/>
      <c r="XDI181" s="81"/>
      <c r="XDJ181" s="81"/>
      <c r="XDK181" s="81"/>
      <c r="XDL181" s="81"/>
      <c r="XDM181" s="81"/>
      <c r="XDN181" s="81"/>
      <c r="XDO181" s="81"/>
      <c r="XDP181" s="81"/>
      <c r="XDQ181" s="81"/>
      <c r="XDR181" s="81"/>
      <c r="XDS181" s="81"/>
      <c r="XDT181" s="81"/>
      <c r="XDU181" s="81"/>
      <c r="XDV181" s="81"/>
      <c r="XDW181" s="81"/>
      <c r="XDX181" s="81"/>
      <c r="XDY181" s="81"/>
      <c r="XDZ181" s="81"/>
      <c r="XEA181" s="81"/>
      <c r="XEB181" s="81"/>
      <c r="XEC181" s="81"/>
      <c r="XED181" s="81"/>
      <c r="XEE181" s="81"/>
      <c r="XEF181" s="81"/>
      <c r="XEG181" s="81"/>
      <c r="XEH181" s="81"/>
      <c r="XEI181" s="81"/>
      <c r="XEJ181" s="81"/>
      <c r="XEK181" s="81"/>
      <c r="XEL181" s="81"/>
      <c r="XEM181" s="81"/>
      <c r="XEN181" s="81"/>
      <c r="XEO181" s="81"/>
      <c r="XEP181" s="81"/>
      <c r="XEQ181" s="81"/>
      <c r="XER181" s="81"/>
      <c r="XES181" s="81"/>
      <c r="XET181" s="81"/>
      <c r="XEU181" s="81"/>
      <c r="XEV181" s="81"/>
      <c r="XEW181" s="81"/>
      <c r="XEX181" s="81"/>
      <c r="XEY181" s="81"/>
      <c r="XEZ181" s="81"/>
      <c r="XFA181" s="81"/>
      <c r="XFB181" s="81"/>
      <c r="XFC181" s="81"/>
    </row>
    <row r="182" spans="1:16383" s="106" customFormat="1" hidden="1">
      <c r="A182" s="90" t="s">
        <v>749</v>
      </c>
      <c r="B182" s="201"/>
      <c r="C182" s="201"/>
      <c r="D182" s="201"/>
      <c r="E182" s="201"/>
      <c r="F182" s="201"/>
      <c r="G182" s="201"/>
      <c r="H182" s="201"/>
      <c r="I182" s="201"/>
      <c r="J182" s="201"/>
      <c r="K182" s="200"/>
      <c r="L182" s="200"/>
      <c r="M182" s="201"/>
      <c r="N182" s="293">
        <f>COUNTIFS(N6:N160, "=R")</f>
        <v>0</v>
      </c>
      <c r="O182" s="202"/>
      <c r="P182" s="88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  <c r="FU182" s="81"/>
      <c r="FV182" s="81"/>
      <c r="FW182" s="81"/>
      <c r="FX182" s="81"/>
      <c r="FY182" s="81"/>
      <c r="FZ182" s="81"/>
      <c r="GA182" s="81"/>
      <c r="GB182" s="81"/>
      <c r="GC182" s="81"/>
      <c r="GD182" s="81"/>
      <c r="GE182" s="81"/>
      <c r="GF182" s="81"/>
      <c r="GG182" s="81"/>
      <c r="GH182" s="81"/>
      <c r="GI182" s="81"/>
      <c r="GJ182" s="81"/>
      <c r="GK182" s="81"/>
      <c r="GL182" s="81"/>
      <c r="GM182" s="81"/>
      <c r="GN182" s="81"/>
      <c r="GO182" s="81"/>
      <c r="GP182" s="81"/>
      <c r="GQ182" s="81"/>
      <c r="GR182" s="81"/>
      <c r="GS182" s="81"/>
      <c r="GT182" s="81"/>
      <c r="GU182" s="81"/>
      <c r="GV182" s="81"/>
      <c r="GW182" s="81"/>
      <c r="GX182" s="81"/>
      <c r="GY182" s="81"/>
      <c r="GZ182" s="81"/>
      <c r="HA182" s="81"/>
      <c r="HB182" s="81"/>
      <c r="HC182" s="81"/>
      <c r="HD182" s="81"/>
      <c r="HE182" s="81"/>
      <c r="HF182" s="81"/>
      <c r="HG182" s="81"/>
      <c r="HH182" s="81"/>
      <c r="HI182" s="81"/>
      <c r="HJ182" s="81"/>
      <c r="HK182" s="81"/>
      <c r="HL182" s="81"/>
      <c r="HM182" s="81"/>
      <c r="HN182" s="81"/>
      <c r="HO182" s="81"/>
      <c r="HP182" s="81"/>
      <c r="HQ182" s="81"/>
      <c r="HR182" s="81"/>
      <c r="HS182" s="81"/>
      <c r="HT182" s="81"/>
      <c r="HU182" s="81"/>
      <c r="HV182" s="81"/>
      <c r="HW182" s="81"/>
      <c r="HX182" s="81"/>
      <c r="HY182" s="81"/>
      <c r="HZ182" s="81"/>
      <c r="IA182" s="81"/>
      <c r="IB182" s="81"/>
      <c r="IC182" s="81"/>
      <c r="ID182" s="81"/>
      <c r="IE182" s="81"/>
      <c r="IF182" s="81"/>
      <c r="IG182" s="81"/>
      <c r="IH182" s="81"/>
      <c r="II182" s="81"/>
      <c r="IJ182" s="81"/>
      <c r="IK182" s="81"/>
      <c r="IL182" s="81"/>
      <c r="IM182" s="81"/>
      <c r="IN182" s="81"/>
      <c r="IO182" s="81"/>
      <c r="IP182" s="81"/>
      <c r="IQ182" s="81"/>
      <c r="IR182" s="81"/>
      <c r="IS182" s="81"/>
      <c r="IT182" s="81"/>
      <c r="IU182" s="81"/>
      <c r="IV182" s="81"/>
      <c r="IW182" s="81"/>
      <c r="IX182" s="81"/>
      <c r="IY182" s="81"/>
      <c r="IZ182" s="81"/>
      <c r="JA182" s="81"/>
      <c r="JB182" s="81"/>
      <c r="JC182" s="81"/>
      <c r="JD182" s="81"/>
      <c r="JE182" s="81"/>
      <c r="JF182" s="81"/>
      <c r="JG182" s="81"/>
      <c r="JH182" s="81"/>
      <c r="JI182" s="81"/>
      <c r="JJ182" s="81"/>
      <c r="JK182" s="81"/>
      <c r="JL182" s="81"/>
      <c r="JM182" s="81"/>
      <c r="JN182" s="81"/>
      <c r="JO182" s="81"/>
      <c r="JP182" s="81"/>
      <c r="JQ182" s="81"/>
      <c r="JR182" s="81"/>
      <c r="JS182" s="81"/>
      <c r="JT182" s="81"/>
      <c r="JU182" s="81"/>
      <c r="JV182" s="81"/>
      <c r="JW182" s="81"/>
      <c r="JX182" s="81"/>
      <c r="JY182" s="81"/>
      <c r="JZ182" s="81"/>
      <c r="KA182" s="81"/>
      <c r="KB182" s="81"/>
      <c r="KC182" s="81"/>
      <c r="KD182" s="81"/>
      <c r="KE182" s="81"/>
      <c r="KF182" s="81"/>
      <c r="KG182" s="81"/>
      <c r="KH182" s="81"/>
      <c r="KI182" s="81"/>
      <c r="KJ182" s="81"/>
      <c r="KK182" s="81"/>
      <c r="KL182" s="81"/>
      <c r="KM182" s="81"/>
      <c r="KN182" s="81"/>
      <c r="KO182" s="81"/>
      <c r="KP182" s="81"/>
      <c r="KQ182" s="81"/>
      <c r="KR182" s="81"/>
      <c r="KS182" s="81"/>
      <c r="KT182" s="81"/>
      <c r="KU182" s="81"/>
      <c r="KV182" s="81"/>
      <c r="KW182" s="81"/>
      <c r="KX182" s="81"/>
      <c r="KY182" s="81"/>
      <c r="KZ182" s="81"/>
      <c r="LA182" s="81"/>
      <c r="LB182" s="81"/>
      <c r="LC182" s="81"/>
      <c r="LD182" s="81"/>
      <c r="LE182" s="81"/>
      <c r="LF182" s="81"/>
      <c r="LG182" s="81"/>
      <c r="LH182" s="81"/>
      <c r="LI182" s="81"/>
      <c r="LJ182" s="81"/>
      <c r="LK182" s="81"/>
      <c r="LL182" s="81"/>
      <c r="LM182" s="81"/>
      <c r="LN182" s="81"/>
      <c r="LO182" s="81"/>
      <c r="LP182" s="81"/>
      <c r="LQ182" s="81"/>
      <c r="LR182" s="81"/>
      <c r="LS182" s="81"/>
      <c r="LT182" s="81"/>
      <c r="LU182" s="81"/>
      <c r="LV182" s="81"/>
      <c r="LW182" s="81"/>
      <c r="LX182" s="81"/>
      <c r="LY182" s="81"/>
      <c r="LZ182" s="81"/>
      <c r="MA182" s="81"/>
      <c r="MB182" s="81"/>
      <c r="MC182" s="81"/>
      <c r="MD182" s="81"/>
      <c r="ME182" s="81"/>
      <c r="MF182" s="81"/>
      <c r="MG182" s="81"/>
      <c r="MH182" s="81"/>
      <c r="MI182" s="81"/>
      <c r="MJ182" s="81"/>
      <c r="MK182" s="81"/>
      <c r="ML182" s="81"/>
      <c r="MM182" s="81"/>
      <c r="MN182" s="81"/>
      <c r="MO182" s="81"/>
      <c r="MP182" s="81"/>
      <c r="MQ182" s="81"/>
      <c r="MR182" s="81"/>
      <c r="MS182" s="81"/>
      <c r="MT182" s="81"/>
      <c r="MU182" s="81"/>
      <c r="MV182" s="81"/>
      <c r="MW182" s="81"/>
      <c r="MX182" s="81"/>
      <c r="MY182" s="81"/>
      <c r="MZ182" s="81"/>
      <c r="NA182" s="81"/>
      <c r="NB182" s="81"/>
      <c r="NC182" s="81"/>
      <c r="ND182" s="81"/>
      <c r="NE182" s="81"/>
      <c r="NF182" s="81"/>
      <c r="NG182" s="81"/>
      <c r="NH182" s="81"/>
      <c r="NI182" s="81"/>
      <c r="NJ182" s="81"/>
      <c r="NK182" s="81"/>
      <c r="NL182" s="81"/>
      <c r="NM182" s="81"/>
      <c r="NN182" s="81"/>
      <c r="NO182" s="81"/>
      <c r="NP182" s="81"/>
      <c r="NQ182" s="81"/>
      <c r="NR182" s="81"/>
      <c r="NS182" s="81"/>
      <c r="NT182" s="81"/>
      <c r="NU182" s="81"/>
      <c r="NV182" s="81"/>
      <c r="NW182" s="81"/>
      <c r="NX182" s="81"/>
      <c r="NY182" s="81"/>
      <c r="NZ182" s="81"/>
      <c r="OA182" s="81"/>
      <c r="OB182" s="81"/>
      <c r="OC182" s="81"/>
      <c r="OD182" s="81"/>
      <c r="OE182" s="81"/>
      <c r="OF182" s="81"/>
      <c r="OG182" s="81"/>
      <c r="OH182" s="81"/>
      <c r="OI182" s="81"/>
      <c r="OJ182" s="81"/>
      <c r="OK182" s="81"/>
      <c r="OL182" s="81"/>
      <c r="OM182" s="81"/>
      <c r="ON182" s="81"/>
      <c r="OO182" s="81"/>
      <c r="OP182" s="81"/>
      <c r="OQ182" s="81"/>
      <c r="OR182" s="81"/>
      <c r="OS182" s="81"/>
      <c r="OT182" s="81"/>
      <c r="OU182" s="81"/>
      <c r="OV182" s="81"/>
      <c r="OW182" s="81"/>
      <c r="OX182" s="81"/>
      <c r="OY182" s="81"/>
      <c r="OZ182" s="81"/>
      <c r="PA182" s="81"/>
      <c r="PB182" s="81"/>
      <c r="PC182" s="81"/>
      <c r="PD182" s="81"/>
      <c r="PE182" s="81"/>
      <c r="PF182" s="81"/>
      <c r="PG182" s="81"/>
      <c r="PH182" s="81"/>
      <c r="PI182" s="81"/>
      <c r="PJ182" s="81"/>
      <c r="PK182" s="81"/>
      <c r="PL182" s="81"/>
      <c r="PM182" s="81"/>
      <c r="PN182" s="81"/>
      <c r="PO182" s="81"/>
      <c r="PP182" s="81"/>
      <c r="PQ182" s="81"/>
      <c r="PR182" s="81"/>
      <c r="PS182" s="81"/>
      <c r="PT182" s="81"/>
      <c r="PU182" s="81"/>
      <c r="PV182" s="81"/>
      <c r="PW182" s="81"/>
      <c r="PX182" s="81"/>
      <c r="PY182" s="81"/>
      <c r="PZ182" s="81"/>
      <c r="QA182" s="81"/>
      <c r="QB182" s="81"/>
      <c r="QC182" s="81"/>
      <c r="QD182" s="81"/>
      <c r="QE182" s="81"/>
      <c r="QF182" s="81"/>
      <c r="QG182" s="81"/>
      <c r="QH182" s="81"/>
      <c r="QI182" s="81"/>
      <c r="QJ182" s="81"/>
      <c r="QK182" s="81"/>
      <c r="QL182" s="81"/>
      <c r="QM182" s="81"/>
      <c r="QN182" s="81"/>
      <c r="QO182" s="81"/>
      <c r="QP182" s="81"/>
      <c r="QQ182" s="81"/>
      <c r="QR182" s="81"/>
      <c r="QS182" s="81"/>
      <c r="QT182" s="81"/>
      <c r="QU182" s="81"/>
      <c r="QV182" s="81"/>
      <c r="QW182" s="81"/>
      <c r="QX182" s="81"/>
      <c r="QY182" s="81"/>
      <c r="QZ182" s="81"/>
      <c r="RA182" s="81"/>
      <c r="RB182" s="81"/>
      <c r="RC182" s="81"/>
      <c r="RD182" s="81"/>
      <c r="RE182" s="81"/>
      <c r="RF182" s="81"/>
      <c r="RG182" s="81"/>
      <c r="RH182" s="81"/>
      <c r="RI182" s="81"/>
      <c r="RJ182" s="81"/>
      <c r="RK182" s="81"/>
      <c r="RL182" s="81"/>
      <c r="RM182" s="81"/>
      <c r="RN182" s="81"/>
      <c r="RO182" s="81"/>
      <c r="RP182" s="81"/>
      <c r="RQ182" s="81"/>
      <c r="RR182" s="81"/>
      <c r="RS182" s="81"/>
      <c r="RT182" s="81"/>
      <c r="RU182" s="81"/>
      <c r="RV182" s="81"/>
      <c r="RW182" s="81"/>
      <c r="RX182" s="81"/>
      <c r="RY182" s="81"/>
      <c r="RZ182" s="81"/>
      <c r="SA182" s="81"/>
      <c r="SB182" s="81"/>
      <c r="SC182" s="81"/>
      <c r="SD182" s="81"/>
      <c r="SE182" s="81"/>
      <c r="SF182" s="81"/>
      <c r="SG182" s="81"/>
      <c r="SH182" s="81"/>
      <c r="SI182" s="81"/>
      <c r="SJ182" s="81"/>
      <c r="SK182" s="81"/>
      <c r="SL182" s="81"/>
      <c r="SM182" s="81"/>
      <c r="SN182" s="81"/>
      <c r="SO182" s="81"/>
      <c r="SP182" s="81"/>
      <c r="SQ182" s="81"/>
      <c r="SR182" s="81"/>
      <c r="SS182" s="81"/>
      <c r="ST182" s="81"/>
      <c r="SU182" s="81"/>
      <c r="SV182" s="81"/>
      <c r="SW182" s="81"/>
      <c r="SX182" s="81"/>
      <c r="SY182" s="81"/>
      <c r="SZ182" s="81"/>
      <c r="TA182" s="81"/>
      <c r="TB182" s="81"/>
      <c r="TC182" s="81"/>
      <c r="TD182" s="81"/>
      <c r="TE182" s="81"/>
      <c r="TF182" s="81"/>
      <c r="TG182" s="81"/>
      <c r="TH182" s="81"/>
      <c r="TI182" s="81"/>
      <c r="TJ182" s="81"/>
      <c r="TK182" s="81"/>
      <c r="TL182" s="81"/>
      <c r="TM182" s="81"/>
      <c r="TN182" s="81"/>
      <c r="TO182" s="81"/>
      <c r="TP182" s="81"/>
      <c r="TQ182" s="81"/>
      <c r="TR182" s="81"/>
      <c r="TS182" s="81"/>
      <c r="TT182" s="81"/>
      <c r="TU182" s="81"/>
      <c r="TV182" s="81"/>
      <c r="TW182" s="81"/>
      <c r="TX182" s="81"/>
      <c r="TY182" s="81"/>
      <c r="TZ182" s="81"/>
      <c r="UA182" s="81"/>
      <c r="UB182" s="81"/>
      <c r="UC182" s="81"/>
      <c r="UD182" s="81"/>
      <c r="UE182" s="81"/>
      <c r="UF182" s="81"/>
      <c r="UG182" s="81"/>
      <c r="UH182" s="81"/>
      <c r="UI182" s="81"/>
      <c r="UJ182" s="81"/>
      <c r="UK182" s="81"/>
      <c r="UL182" s="81"/>
      <c r="UM182" s="81"/>
      <c r="UN182" s="81"/>
      <c r="UO182" s="81"/>
      <c r="UP182" s="81"/>
      <c r="UQ182" s="81"/>
      <c r="UR182" s="81"/>
      <c r="US182" s="81"/>
      <c r="UT182" s="81"/>
      <c r="UU182" s="81"/>
      <c r="UV182" s="81"/>
      <c r="UW182" s="81"/>
      <c r="UX182" s="81"/>
      <c r="UY182" s="81"/>
      <c r="UZ182" s="81"/>
      <c r="VA182" s="81"/>
      <c r="VB182" s="81"/>
      <c r="VC182" s="81"/>
      <c r="VD182" s="81"/>
      <c r="VE182" s="81"/>
      <c r="VF182" s="81"/>
      <c r="VG182" s="81"/>
      <c r="VH182" s="81"/>
      <c r="VI182" s="81"/>
      <c r="VJ182" s="81"/>
      <c r="VK182" s="81"/>
      <c r="VL182" s="81"/>
      <c r="VM182" s="81"/>
      <c r="VN182" s="81"/>
      <c r="VO182" s="81"/>
      <c r="VP182" s="81"/>
      <c r="VQ182" s="81"/>
      <c r="VR182" s="81"/>
      <c r="VS182" s="81"/>
      <c r="VT182" s="81"/>
      <c r="VU182" s="81"/>
      <c r="VV182" s="81"/>
      <c r="VW182" s="81"/>
      <c r="VX182" s="81"/>
      <c r="VY182" s="81"/>
      <c r="VZ182" s="81"/>
      <c r="WA182" s="81"/>
      <c r="WB182" s="81"/>
      <c r="WC182" s="81"/>
      <c r="WD182" s="81"/>
      <c r="WE182" s="81"/>
      <c r="WF182" s="81"/>
      <c r="WG182" s="81"/>
      <c r="WH182" s="81"/>
      <c r="WI182" s="81"/>
      <c r="WJ182" s="81"/>
      <c r="WK182" s="81"/>
      <c r="WL182" s="81"/>
      <c r="WM182" s="81"/>
      <c r="WN182" s="81"/>
      <c r="WO182" s="81"/>
      <c r="WP182" s="81"/>
      <c r="WQ182" s="81"/>
      <c r="WR182" s="81"/>
      <c r="WS182" s="81"/>
      <c r="WT182" s="81"/>
      <c r="WU182" s="81"/>
      <c r="WV182" s="81"/>
      <c r="WW182" s="81"/>
      <c r="WX182" s="81"/>
      <c r="WY182" s="81"/>
      <c r="WZ182" s="81"/>
      <c r="XA182" s="81"/>
      <c r="XB182" s="81"/>
      <c r="XC182" s="81"/>
      <c r="XD182" s="81"/>
      <c r="XE182" s="81"/>
      <c r="XF182" s="81"/>
      <c r="XG182" s="81"/>
      <c r="XH182" s="81"/>
      <c r="XI182" s="81"/>
      <c r="XJ182" s="81"/>
      <c r="XK182" s="81"/>
      <c r="XL182" s="81"/>
      <c r="XM182" s="81"/>
      <c r="XN182" s="81"/>
      <c r="XO182" s="81"/>
      <c r="XP182" s="81"/>
      <c r="XQ182" s="81"/>
      <c r="XR182" s="81"/>
      <c r="XS182" s="81"/>
      <c r="XT182" s="81"/>
      <c r="XU182" s="81"/>
      <c r="XV182" s="81"/>
      <c r="XW182" s="81"/>
      <c r="XX182" s="81"/>
      <c r="XY182" s="81"/>
      <c r="XZ182" s="81"/>
      <c r="YA182" s="81"/>
      <c r="YB182" s="81"/>
      <c r="YC182" s="81"/>
      <c r="YD182" s="81"/>
      <c r="YE182" s="81"/>
      <c r="YF182" s="81"/>
      <c r="YG182" s="81"/>
      <c r="YH182" s="81"/>
      <c r="YI182" s="81"/>
      <c r="YJ182" s="81"/>
      <c r="YK182" s="81"/>
      <c r="YL182" s="81"/>
      <c r="YM182" s="81"/>
      <c r="YN182" s="81"/>
      <c r="YO182" s="81"/>
      <c r="YP182" s="81"/>
      <c r="YQ182" s="81"/>
      <c r="YR182" s="81"/>
      <c r="YS182" s="81"/>
      <c r="YT182" s="81"/>
      <c r="YU182" s="81"/>
      <c r="YV182" s="81"/>
      <c r="YW182" s="81"/>
      <c r="YX182" s="81"/>
      <c r="YY182" s="81"/>
      <c r="YZ182" s="81"/>
      <c r="ZA182" s="81"/>
      <c r="ZB182" s="81"/>
      <c r="ZC182" s="81"/>
      <c r="ZD182" s="81"/>
      <c r="ZE182" s="81"/>
      <c r="ZF182" s="81"/>
      <c r="ZG182" s="81"/>
      <c r="ZH182" s="81"/>
      <c r="ZI182" s="81"/>
      <c r="ZJ182" s="81"/>
      <c r="ZK182" s="81"/>
      <c r="ZL182" s="81"/>
      <c r="ZM182" s="81"/>
      <c r="ZN182" s="81"/>
      <c r="ZO182" s="81"/>
      <c r="ZP182" s="81"/>
      <c r="ZQ182" s="81"/>
      <c r="ZR182" s="81"/>
      <c r="ZS182" s="81"/>
      <c r="ZT182" s="81"/>
      <c r="ZU182" s="81"/>
      <c r="ZV182" s="81"/>
      <c r="ZW182" s="81"/>
      <c r="ZX182" s="81"/>
      <c r="ZY182" s="81"/>
      <c r="ZZ182" s="81"/>
      <c r="AAA182" s="81"/>
      <c r="AAB182" s="81"/>
      <c r="AAC182" s="81"/>
      <c r="AAD182" s="81"/>
      <c r="AAE182" s="81"/>
      <c r="AAF182" s="81"/>
      <c r="AAG182" s="81"/>
      <c r="AAH182" s="81"/>
      <c r="AAI182" s="81"/>
      <c r="AAJ182" s="81"/>
      <c r="AAK182" s="81"/>
      <c r="AAL182" s="81"/>
      <c r="AAM182" s="81"/>
      <c r="AAN182" s="81"/>
      <c r="AAO182" s="81"/>
      <c r="AAP182" s="81"/>
      <c r="AAQ182" s="81"/>
      <c r="AAR182" s="81"/>
      <c r="AAS182" s="81"/>
      <c r="AAT182" s="81"/>
      <c r="AAU182" s="81"/>
      <c r="AAV182" s="81"/>
      <c r="AAW182" s="81"/>
      <c r="AAX182" s="81"/>
      <c r="AAY182" s="81"/>
      <c r="AAZ182" s="81"/>
      <c r="ABA182" s="81"/>
      <c r="ABB182" s="81"/>
      <c r="ABC182" s="81"/>
      <c r="ABD182" s="81"/>
      <c r="ABE182" s="81"/>
      <c r="ABF182" s="81"/>
      <c r="ABG182" s="81"/>
      <c r="ABH182" s="81"/>
      <c r="ABI182" s="81"/>
      <c r="ABJ182" s="81"/>
      <c r="ABK182" s="81"/>
      <c r="ABL182" s="81"/>
      <c r="ABM182" s="81"/>
      <c r="ABN182" s="81"/>
      <c r="ABO182" s="81"/>
      <c r="ABP182" s="81"/>
      <c r="ABQ182" s="81"/>
      <c r="ABR182" s="81"/>
      <c r="ABS182" s="81"/>
      <c r="ABT182" s="81"/>
      <c r="ABU182" s="81"/>
      <c r="ABV182" s="81"/>
      <c r="ABW182" s="81"/>
      <c r="ABX182" s="81"/>
      <c r="ABY182" s="81"/>
      <c r="ABZ182" s="81"/>
      <c r="ACA182" s="81"/>
      <c r="ACB182" s="81"/>
      <c r="ACC182" s="81"/>
      <c r="ACD182" s="81"/>
      <c r="ACE182" s="81"/>
      <c r="ACF182" s="81"/>
      <c r="ACG182" s="81"/>
      <c r="ACH182" s="81"/>
      <c r="ACI182" s="81"/>
      <c r="ACJ182" s="81"/>
      <c r="ACK182" s="81"/>
      <c r="ACL182" s="81"/>
      <c r="ACM182" s="81"/>
      <c r="ACN182" s="81"/>
      <c r="ACO182" s="81"/>
      <c r="ACP182" s="81"/>
      <c r="ACQ182" s="81"/>
      <c r="ACR182" s="81"/>
      <c r="ACS182" s="81"/>
      <c r="ACT182" s="81"/>
      <c r="ACU182" s="81"/>
      <c r="ACV182" s="81"/>
      <c r="ACW182" s="81"/>
      <c r="ACX182" s="81"/>
      <c r="ACY182" s="81"/>
      <c r="ACZ182" s="81"/>
      <c r="ADA182" s="81"/>
      <c r="ADB182" s="81"/>
      <c r="ADC182" s="81"/>
      <c r="ADD182" s="81"/>
      <c r="ADE182" s="81"/>
      <c r="ADF182" s="81"/>
      <c r="ADG182" s="81"/>
      <c r="ADH182" s="81"/>
      <c r="ADI182" s="81"/>
      <c r="ADJ182" s="81"/>
      <c r="ADK182" s="81"/>
      <c r="ADL182" s="81"/>
      <c r="ADM182" s="81"/>
      <c r="ADN182" s="81"/>
      <c r="ADO182" s="81"/>
      <c r="ADP182" s="81"/>
      <c r="ADQ182" s="81"/>
      <c r="ADR182" s="81"/>
      <c r="ADS182" s="81"/>
      <c r="ADT182" s="81"/>
      <c r="ADU182" s="81"/>
      <c r="ADV182" s="81"/>
      <c r="ADW182" s="81"/>
      <c r="ADX182" s="81"/>
      <c r="ADY182" s="81"/>
      <c r="ADZ182" s="81"/>
      <c r="AEA182" s="81"/>
      <c r="AEB182" s="81"/>
      <c r="AEC182" s="81"/>
      <c r="AED182" s="81"/>
      <c r="AEE182" s="81"/>
      <c r="AEF182" s="81"/>
      <c r="AEG182" s="81"/>
      <c r="AEH182" s="81"/>
      <c r="AEI182" s="81"/>
      <c r="AEJ182" s="81"/>
      <c r="AEK182" s="81"/>
      <c r="AEL182" s="81"/>
      <c r="AEM182" s="81"/>
      <c r="AEN182" s="81"/>
      <c r="AEO182" s="81"/>
      <c r="AEP182" s="81"/>
      <c r="AEQ182" s="81"/>
      <c r="AER182" s="81"/>
      <c r="AES182" s="81"/>
      <c r="AET182" s="81"/>
      <c r="AEU182" s="81"/>
      <c r="AEV182" s="81"/>
      <c r="AEW182" s="81"/>
      <c r="AEX182" s="81"/>
      <c r="AEY182" s="81"/>
      <c r="AEZ182" s="81"/>
      <c r="AFA182" s="81"/>
      <c r="AFB182" s="81"/>
      <c r="AFC182" s="81"/>
      <c r="AFD182" s="81"/>
      <c r="AFE182" s="81"/>
      <c r="AFF182" s="81"/>
      <c r="AFG182" s="81"/>
      <c r="AFH182" s="81"/>
      <c r="AFI182" s="81"/>
      <c r="AFJ182" s="81"/>
      <c r="AFK182" s="81"/>
      <c r="AFL182" s="81"/>
      <c r="AFM182" s="81"/>
      <c r="AFN182" s="81"/>
      <c r="AFO182" s="81"/>
      <c r="AFP182" s="81"/>
      <c r="AFQ182" s="81"/>
      <c r="AFR182" s="81"/>
      <c r="AFS182" s="81"/>
      <c r="AFT182" s="81"/>
      <c r="AFU182" s="81"/>
      <c r="AFV182" s="81"/>
      <c r="AFW182" s="81"/>
      <c r="AFX182" s="81"/>
      <c r="AFY182" s="81"/>
      <c r="AFZ182" s="81"/>
      <c r="AGA182" s="81"/>
      <c r="AGB182" s="81"/>
      <c r="AGC182" s="81"/>
      <c r="AGD182" s="81"/>
      <c r="AGE182" s="81"/>
      <c r="AGF182" s="81"/>
      <c r="AGG182" s="81"/>
      <c r="AGH182" s="81"/>
      <c r="AGI182" s="81"/>
      <c r="AGJ182" s="81"/>
      <c r="AGK182" s="81"/>
      <c r="AGL182" s="81"/>
      <c r="AGM182" s="81"/>
      <c r="AGN182" s="81"/>
      <c r="AGO182" s="81"/>
      <c r="AGP182" s="81"/>
      <c r="AGQ182" s="81"/>
      <c r="AGR182" s="81"/>
      <c r="AGS182" s="81"/>
      <c r="AGT182" s="81"/>
      <c r="AGU182" s="81"/>
      <c r="AGV182" s="81"/>
      <c r="AGW182" s="81"/>
      <c r="AGX182" s="81"/>
      <c r="AGY182" s="81"/>
      <c r="AGZ182" s="81"/>
      <c r="AHA182" s="81"/>
      <c r="AHB182" s="81"/>
      <c r="AHC182" s="81"/>
      <c r="AHD182" s="81"/>
      <c r="AHE182" s="81"/>
      <c r="AHF182" s="81"/>
      <c r="AHG182" s="81"/>
      <c r="AHH182" s="81"/>
      <c r="AHI182" s="81"/>
      <c r="AHJ182" s="81"/>
      <c r="AHK182" s="81"/>
      <c r="AHL182" s="81"/>
      <c r="AHM182" s="81"/>
      <c r="AHN182" s="81"/>
      <c r="AHO182" s="81"/>
      <c r="AHP182" s="81"/>
      <c r="AHQ182" s="81"/>
      <c r="AHR182" s="81"/>
      <c r="AHS182" s="81"/>
      <c r="AHT182" s="81"/>
      <c r="AHU182" s="81"/>
      <c r="AHV182" s="81"/>
      <c r="AHW182" s="81"/>
      <c r="AHX182" s="81"/>
      <c r="AHY182" s="81"/>
      <c r="AHZ182" s="81"/>
      <c r="AIA182" s="81"/>
      <c r="AIB182" s="81"/>
      <c r="AIC182" s="81"/>
      <c r="AID182" s="81"/>
      <c r="AIE182" s="81"/>
      <c r="AIF182" s="81"/>
      <c r="AIG182" s="81"/>
      <c r="AIH182" s="81"/>
      <c r="AII182" s="81"/>
      <c r="AIJ182" s="81"/>
      <c r="AIK182" s="81"/>
      <c r="AIL182" s="81"/>
      <c r="AIM182" s="81"/>
      <c r="AIN182" s="81"/>
      <c r="AIO182" s="81"/>
      <c r="AIP182" s="81"/>
      <c r="AIQ182" s="81"/>
      <c r="AIR182" s="81"/>
      <c r="AIS182" s="81"/>
      <c r="AIT182" s="81"/>
      <c r="AIU182" s="81"/>
      <c r="AIV182" s="81"/>
      <c r="AIW182" s="81"/>
      <c r="AIX182" s="81"/>
      <c r="AIY182" s="81"/>
      <c r="AIZ182" s="81"/>
      <c r="AJA182" s="81"/>
      <c r="AJB182" s="81"/>
      <c r="AJC182" s="81"/>
      <c r="AJD182" s="81"/>
      <c r="AJE182" s="81"/>
      <c r="AJF182" s="81"/>
      <c r="AJG182" s="81"/>
      <c r="AJH182" s="81"/>
      <c r="AJI182" s="81"/>
      <c r="AJJ182" s="81"/>
      <c r="AJK182" s="81"/>
      <c r="AJL182" s="81"/>
      <c r="AJM182" s="81"/>
      <c r="AJN182" s="81"/>
      <c r="AJO182" s="81"/>
      <c r="AJP182" s="81"/>
      <c r="AJQ182" s="81"/>
      <c r="AJR182" s="81"/>
      <c r="AJS182" s="81"/>
      <c r="AJT182" s="81"/>
      <c r="AJU182" s="81"/>
      <c r="AJV182" s="81"/>
      <c r="AJW182" s="81"/>
      <c r="AJX182" s="81"/>
      <c r="AJY182" s="81"/>
      <c r="AJZ182" s="81"/>
      <c r="AKA182" s="81"/>
      <c r="AKB182" s="81"/>
      <c r="AKC182" s="81"/>
      <c r="AKD182" s="81"/>
      <c r="AKE182" s="81"/>
      <c r="AKF182" s="81"/>
      <c r="AKG182" s="81"/>
      <c r="AKH182" s="81"/>
      <c r="AKI182" s="81"/>
      <c r="AKJ182" s="81"/>
      <c r="AKK182" s="81"/>
      <c r="AKL182" s="81"/>
      <c r="AKM182" s="81"/>
      <c r="AKN182" s="81"/>
      <c r="AKO182" s="81"/>
      <c r="AKP182" s="81"/>
      <c r="AKQ182" s="81"/>
      <c r="AKR182" s="81"/>
      <c r="AKS182" s="81"/>
      <c r="AKT182" s="81"/>
      <c r="AKU182" s="81"/>
      <c r="AKV182" s="81"/>
      <c r="AKW182" s="81"/>
      <c r="AKX182" s="81"/>
      <c r="AKY182" s="81"/>
      <c r="AKZ182" s="81"/>
      <c r="ALA182" s="81"/>
      <c r="ALB182" s="81"/>
      <c r="ALC182" s="81"/>
      <c r="ALD182" s="81"/>
      <c r="ALE182" s="81"/>
      <c r="ALF182" s="81"/>
      <c r="ALG182" s="81"/>
      <c r="ALH182" s="81"/>
      <c r="ALI182" s="81"/>
      <c r="ALJ182" s="81"/>
      <c r="ALK182" s="81"/>
      <c r="ALL182" s="81"/>
      <c r="ALM182" s="81"/>
      <c r="ALN182" s="81"/>
      <c r="ALO182" s="81"/>
      <c r="ALP182" s="81"/>
      <c r="ALQ182" s="81"/>
      <c r="ALR182" s="81"/>
      <c r="ALS182" s="81"/>
      <c r="ALT182" s="81"/>
      <c r="ALU182" s="81"/>
      <c r="ALV182" s="81"/>
      <c r="ALW182" s="81"/>
      <c r="ALX182" s="81"/>
      <c r="ALY182" s="81"/>
      <c r="ALZ182" s="81"/>
      <c r="AMA182" s="81"/>
      <c r="AMB182" s="81"/>
      <c r="AMC182" s="81"/>
      <c r="AMD182" s="81"/>
      <c r="AME182" s="81"/>
      <c r="AMF182" s="81"/>
      <c r="AMG182" s="81"/>
      <c r="AMH182" s="81"/>
      <c r="AMI182" s="81"/>
      <c r="AMJ182" s="81"/>
      <c r="AMK182" s="81"/>
      <c r="AML182" s="81"/>
      <c r="AMM182" s="81"/>
      <c r="AMN182" s="81"/>
      <c r="AMO182" s="81"/>
      <c r="AMP182" s="81"/>
      <c r="AMQ182" s="81"/>
      <c r="AMR182" s="81"/>
      <c r="AMS182" s="81"/>
      <c r="AMT182" s="81"/>
      <c r="AMU182" s="81"/>
      <c r="AMV182" s="81"/>
      <c r="AMW182" s="81"/>
      <c r="AMX182" s="81"/>
      <c r="AMY182" s="81"/>
      <c r="AMZ182" s="81"/>
      <c r="ANA182" s="81"/>
      <c r="ANB182" s="81"/>
      <c r="ANC182" s="81"/>
      <c r="AND182" s="81"/>
      <c r="ANE182" s="81"/>
      <c r="ANF182" s="81"/>
      <c r="ANG182" s="81"/>
      <c r="ANH182" s="81"/>
      <c r="ANI182" s="81"/>
      <c r="ANJ182" s="81"/>
      <c r="ANK182" s="81"/>
      <c r="ANL182" s="81"/>
      <c r="ANM182" s="81"/>
      <c r="ANN182" s="81"/>
      <c r="ANO182" s="81"/>
      <c r="ANP182" s="81"/>
      <c r="ANQ182" s="81"/>
      <c r="ANR182" s="81"/>
      <c r="ANS182" s="81"/>
      <c r="ANT182" s="81"/>
      <c r="ANU182" s="81"/>
      <c r="ANV182" s="81"/>
      <c r="ANW182" s="81"/>
      <c r="ANX182" s="81"/>
      <c r="ANY182" s="81"/>
      <c r="ANZ182" s="81"/>
      <c r="AOA182" s="81"/>
      <c r="AOB182" s="81"/>
      <c r="AOC182" s="81"/>
      <c r="AOD182" s="81"/>
      <c r="AOE182" s="81"/>
      <c r="AOF182" s="81"/>
      <c r="AOG182" s="81"/>
      <c r="AOH182" s="81"/>
      <c r="AOI182" s="81"/>
      <c r="AOJ182" s="81"/>
      <c r="AOK182" s="81"/>
      <c r="AOL182" s="81"/>
      <c r="AOM182" s="81"/>
      <c r="AON182" s="81"/>
      <c r="AOO182" s="81"/>
      <c r="AOP182" s="81"/>
      <c r="AOQ182" s="81"/>
      <c r="AOR182" s="81"/>
      <c r="AOS182" s="81"/>
      <c r="AOT182" s="81"/>
      <c r="AOU182" s="81"/>
      <c r="AOV182" s="81"/>
      <c r="AOW182" s="81"/>
      <c r="AOX182" s="81"/>
      <c r="AOY182" s="81"/>
      <c r="AOZ182" s="81"/>
      <c r="APA182" s="81"/>
      <c r="APB182" s="81"/>
      <c r="APC182" s="81"/>
      <c r="APD182" s="81"/>
      <c r="APE182" s="81"/>
      <c r="APF182" s="81"/>
      <c r="APG182" s="81"/>
      <c r="APH182" s="81"/>
      <c r="API182" s="81"/>
      <c r="APJ182" s="81"/>
      <c r="APK182" s="81"/>
      <c r="APL182" s="81"/>
      <c r="APM182" s="81"/>
      <c r="APN182" s="81"/>
      <c r="APO182" s="81"/>
      <c r="APP182" s="81"/>
      <c r="APQ182" s="81"/>
      <c r="APR182" s="81"/>
      <c r="APS182" s="81"/>
      <c r="APT182" s="81"/>
      <c r="APU182" s="81"/>
      <c r="APV182" s="81"/>
      <c r="APW182" s="81"/>
      <c r="APX182" s="81"/>
      <c r="APY182" s="81"/>
      <c r="APZ182" s="81"/>
      <c r="AQA182" s="81"/>
      <c r="AQB182" s="81"/>
      <c r="AQC182" s="81"/>
      <c r="AQD182" s="81"/>
      <c r="AQE182" s="81"/>
      <c r="AQF182" s="81"/>
      <c r="AQG182" s="81"/>
      <c r="AQH182" s="81"/>
      <c r="AQI182" s="81"/>
      <c r="AQJ182" s="81"/>
      <c r="AQK182" s="81"/>
      <c r="AQL182" s="81"/>
      <c r="AQM182" s="81"/>
      <c r="AQN182" s="81"/>
      <c r="AQO182" s="81"/>
      <c r="AQP182" s="81"/>
      <c r="AQQ182" s="81"/>
      <c r="AQR182" s="81"/>
      <c r="AQS182" s="81"/>
      <c r="AQT182" s="81"/>
      <c r="AQU182" s="81"/>
      <c r="AQV182" s="81"/>
      <c r="AQW182" s="81"/>
      <c r="AQX182" s="81"/>
      <c r="AQY182" s="81"/>
      <c r="AQZ182" s="81"/>
      <c r="ARA182" s="81"/>
      <c r="ARB182" s="81"/>
      <c r="ARC182" s="81"/>
      <c r="ARD182" s="81"/>
      <c r="ARE182" s="81"/>
      <c r="ARF182" s="81"/>
      <c r="ARG182" s="81"/>
      <c r="ARH182" s="81"/>
      <c r="ARI182" s="81"/>
      <c r="ARJ182" s="81"/>
      <c r="ARK182" s="81"/>
      <c r="ARL182" s="81"/>
      <c r="ARM182" s="81"/>
      <c r="ARN182" s="81"/>
      <c r="ARO182" s="81"/>
      <c r="ARP182" s="81"/>
      <c r="ARQ182" s="81"/>
      <c r="ARR182" s="81"/>
      <c r="ARS182" s="81"/>
      <c r="ART182" s="81"/>
      <c r="ARU182" s="81"/>
      <c r="ARV182" s="81"/>
      <c r="ARW182" s="81"/>
      <c r="ARX182" s="81"/>
      <c r="ARY182" s="81"/>
      <c r="ARZ182" s="81"/>
      <c r="ASA182" s="81"/>
      <c r="ASB182" s="81"/>
      <c r="ASC182" s="81"/>
      <c r="ASD182" s="81"/>
      <c r="ASE182" s="81"/>
      <c r="ASF182" s="81"/>
      <c r="ASG182" s="81"/>
      <c r="ASH182" s="81"/>
      <c r="ASI182" s="81"/>
      <c r="ASJ182" s="81"/>
      <c r="ASK182" s="81"/>
      <c r="ASL182" s="81"/>
      <c r="ASM182" s="81"/>
      <c r="ASN182" s="81"/>
      <c r="ASO182" s="81"/>
      <c r="ASP182" s="81"/>
      <c r="ASQ182" s="81"/>
      <c r="ASR182" s="81"/>
      <c r="ASS182" s="81"/>
      <c r="AST182" s="81"/>
      <c r="ASU182" s="81"/>
      <c r="ASV182" s="81"/>
      <c r="ASW182" s="81"/>
      <c r="ASX182" s="81"/>
      <c r="ASY182" s="81"/>
      <c r="ASZ182" s="81"/>
      <c r="ATA182" s="81"/>
      <c r="ATB182" s="81"/>
      <c r="ATC182" s="81"/>
      <c r="ATD182" s="81"/>
      <c r="ATE182" s="81"/>
      <c r="ATF182" s="81"/>
      <c r="ATG182" s="81"/>
      <c r="ATH182" s="81"/>
      <c r="ATI182" s="81"/>
      <c r="ATJ182" s="81"/>
      <c r="ATK182" s="81"/>
      <c r="ATL182" s="81"/>
      <c r="ATM182" s="81"/>
      <c r="ATN182" s="81"/>
      <c r="ATO182" s="81"/>
      <c r="ATP182" s="81"/>
      <c r="ATQ182" s="81"/>
      <c r="ATR182" s="81"/>
      <c r="ATS182" s="81"/>
      <c r="ATT182" s="81"/>
      <c r="ATU182" s="81"/>
      <c r="ATV182" s="81"/>
      <c r="ATW182" s="81"/>
      <c r="ATX182" s="81"/>
      <c r="ATY182" s="81"/>
      <c r="ATZ182" s="81"/>
      <c r="AUA182" s="81"/>
      <c r="AUB182" s="81"/>
      <c r="AUC182" s="81"/>
      <c r="AUD182" s="81"/>
      <c r="AUE182" s="81"/>
      <c r="AUF182" s="81"/>
      <c r="AUG182" s="81"/>
      <c r="AUH182" s="81"/>
      <c r="AUI182" s="81"/>
      <c r="AUJ182" s="81"/>
      <c r="AUK182" s="81"/>
      <c r="AUL182" s="81"/>
      <c r="AUM182" s="81"/>
      <c r="AUN182" s="81"/>
      <c r="AUO182" s="81"/>
      <c r="AUP182" s="81"/>
      <c r="AUQ182" s="81"/>
      <c r="AUR182" s="81"/>
      <c r="AUS182" s="81"/>
      <c r="AUT182" s="81"/>
      <c r="AUU182" s="81"/>
      <c r="AUV182" s="81"/>
      <c r="AUW182" s="81"/>
      <c r="AUX182" s="81"/>
      <c r="AUY182" s="81"/>
      <c r="AUZ182" s="81"/>
      <c r="AVA182" s="81"/>
      <c r="AVB182" s="81"/>
      <c r="AVC182" s="81"/>
      <c r="AVD182" s="81"/>
      <c r="AVE182" s="81"/>
      <c r="AVF182" s="81"/>
      <c r="AVG182" s="81"/>
      <c r="AVH182" s="81"/>
      <c r="AVI182" s="81"/>
      <c r="AVJ182" s="81"/>
      <c r="AVK182" s="81"/>
      <c r="AVL182" s="81"/>
      <c r="AVM182" s="81"/>
      <c r="AVN182" s="81"/>
      <c r="AVO182" s="81"/>
      <c r="AVP182" s="81"/>
      <c r="AVQ182" s="81"/>
      <c r="AVR182" s="81"/>
      <c r="AVS182" s="81"/>
      <c r="AVT182" s="81"/>
      <c r="AVU182" s="81"/>
      <c r="AVV182" s="81"/>
      <c r="AVW182" s="81"/>
      <c r="AVX182" s="81"/>
      <c r="AVY182" s="81"/>
      <c r="AVZ182" s="81"/>
      <c r="AWA182" s="81"/>
      <c r="AWB182" s="81"/>
      <c r="AWC182" s="81"/>
      <c r="AWD182" s="81"/>
      <c r="AWE182" s="81"/>
      <c r="AWF182" s="81"/>
      <c r="AWG182" s="81"/>
      <c r="AWH182" s="81"/>
      <c r="AWI182" s="81"/>
      <c r="AWJ182" s="81"/>
      <c r="AWK182" s="81"/>
      <c r="AWL182" s="81"/>
      <c r="AWM182" s="81"/>
      <c r="AWN182" s="81"/>
      <c r="AWO182" s="81"/>
      <c r="AWP182" s="81"/>
      <c r="AWQ182" s="81"/>
      <c r="AWR182" s="81"/>
      <c r="AWS182" s="81"/>
      <c r="AWT182" s="81"/>
      <c r="AWU182" s="81"/>
      <c r="AWV182" s="81"/>
      <c r="AWW182" s="81"/>
      <c r="AWX182" s="81"/>
      <c r="AWY182" s="81"/>
      <c r="AWZ182" s="81"/>
      <c r="AXA182" s="81"/>
      <c r="AXB182" s="81"/>
      <c r="AXC182" s="81"/>
      <c r="AXD182" s="81"/>
      <c r="AXE182" s="81"/>
      <c r="AXF182" s="81"/>
      <c r="AXG182" s="81"/>
      <c r="AXH182" s="81"/>
      <c r="AXI182" s="81"/>
      <c r="AXJ182" s="81"/>
      <c r="AXK182" s="81"/>
      <c r="AXL182" s="81"/>
      <c r="AXM182" s="81"/>
      <c r="AXN182" s="81"/>
      <c r="AXO182" s="81"/>
      <c r="AXP182" s="81"/>
      <c r="AXQ182" s="81"/>
      <c r="AXR182" s="81"/>
      <c r="AXS182" s="81"/>
      <c r="AXT182" s="81"/>
      <c r="AXU182" s="81"/>
      <c r="AXV182" s="81"/>
      <c r="AXW182" s="81"/>
      <c r="AXX182" s="81"/>
      <c r="AXY182" s="81"/>
      <c r="AXZ182" s="81"/>
      <c r="AYA182" s="81"/>
      <c r="AYB182" s="81"/>
      <c r="AYC182" s="81"/>
      <c r="AYD182" s="81"/>
      <c r="AYE182" s="81"/>
      <c r="AYF182" s="81"/>
      <c r="AYG182" s="81"/>
      <c r="AYH182" s="81"/>
      <c r="AYI182" s="81"/>
      <c r="AYJ182" s="81"/>
      <c r="AYK182" s="81"/>
      <c r="AYL182" s="81"/>
      <c r="AYM182" s="81"/>
      <c r="AYN182" s="81"/>
      <c r="AYO182" s="81"/>
      <c r="AYP182" s="81"/>
      <c r="AYQ182" s="81"/>
      <c r="AYR182" s="81"/>
      <c r="AYS182" s="81"/>
      <c r="AYT182" s="81"/>
      <c r="AYU182" s="81"/>
      <c r="AYV182" s="81"/>
      <c r="AYW182" s="81"/>
      <c r="AYX182" s="81"/>
      <c r="AYY182" s="81"/>
      <c r="AYZ182" s="81"/>
      <c r="AZA182" s="81"/>
      <c r="AZB182" s="81"/>
      <c r="AZC182" s="81"/>
      <c r="AZD182" s="81"/>
      <c r="AZE182" s="81"/>
      <c r="AZF182" s="81"/>
      <c r="AZG182" s="81"/>
      <c r="AZH182" s="81"/>
      <c r="AZI182" s="81"/>
      <c r="AZJ182" s="81"/>
      <c r="AZK182" s="81"/>
      <c r="AZL182" s="81"/>
      <c r="AZM182" s="81"/>
      <c r="AZN182" s="81"/>
      <c r="AZO182" s="81"/>
      <c r="AZP182" s="81"/>
      <c r="AZQ182" s="81"/>
      <c r="AZR182" s="81"/>
      <c r="AZS182" s="81"/>
      <c r="AZT182" s="81"/>
      <c r="AZU182" s="81"/>
      <c r="AZV182" s="81"/>
      <c r="AZW182" s="81"/>
      <c r="AZX182" s="81"/>
      <c r="AZY182" s="81"/>
      <c r="AZZ182" s="81"/>
      <c r="BAA182" s="81"/>
      <c r="BAB182" s="81"/>
      <c r="BAC182" s="81"/>
      <c r="BAD182" s="81"/>
      <c r="BAE182" s="81"/>
      <c r="BAF182" s="81"/>
      <c r="BAG182" s="81"/>
      <c r="BAH182" s="81"/>
      <c r="BAI182" s="81"/>
      <c r="BAJ182" s="81"/>
      <c r="BAK182" s="81"/>
      <c r="BAL182" s="81"/>
      <c r="BAM182" s="81"/>
      <c r="BAN182" s="81"/>
      <c r="BAO182" s="81"/>
      <c r="BAP182" s="81"/>
      <c r="BAQ182" s="81"/>
      <c r="BAR182" s="81"/>
      <c r="BAS182" s="81"/>
      <c r="BAT182" s="81"/>
      <c r="BAU182" s="81"/>
      <c r="BAV182" s="81"/>
      <c r="BAW182" s="81"/>
      <c r="BAX182" s="81"/>
      <c r="BAY182" s="81"/>
      <c r="BAZ182" s="81"/>
      <c r="BBA182" s="81"/>
      <c r="BBB182" s="81"/>
      <c r="BBC182" s="81"/>
      <c r="BBD182" s="81"/>
      <c r="BBE182" s="81"/>
      <c r="BBF182" s="81"/>
      <c r="BBG182" s="81"/>
      <c r="BBH182" s="81"/>
      <c r="BBI182" s="81"/>
      <c r="BBJ182" s="81"/>
      <c r="BBK182" s="81"/>
      <c r="BBL182" s="81"/>
      <c r="BBM182" s="81"/>
      <c r="BBN182" s="81"/>
      <c r="BBO182" s="81"/>
      <c r="BBP182" s="81"/>
      <c r="BBQ182" s="81"/>
      <c r="BBR182" s="81"/>
      <c r="BBS182" s="81"/>
      <c r="BBT182" s="81"/>
      <c r="BBU182" s="81"/>
      <c r="BBV182" s="81"/>
      <c r="BBW182" s="81"/>
      <c r="BBX182" s="81"/>
      <c r="BBY182" s="81"/>
      <c r="BBZ182" s="81"/>
      <c r="BCA182" s="81"/>
      <c r="BCB182" s="81"/>
      <c r="BCC182" s="81"/>
      <c r="BCD182" s="81"/>
      <c r="BCE182" s="81"/>
      <c r="BCF182" s="81"/>
      <c r="BCG182" s="81"/>
      <c r="BCH182" s="81"/>
      <c r="BCI182" s="81"/>
      <c r="BCJ182" s="81"/>
      <c r="BCK182" s="81"/>
      <c r="BCL182" s="81"/>
      <c r="BCM182" s="81"/>
      <c r="BCN182" s="81"/>
      <c r="BCO182" s="81"/>
      <c r="BCP182" s="81"/>
      <c r="BCQ182" s="81"/>
      <c r="BCR182" s="81"/>
      <c r="BCS182" s="81"/>
      <c r="BCT182" s="81"/>
      <c r="BCU182" s="81"/>
      <c r="BCV182" s="81"/>
      <c r="BCW182" s="81"/>
      <c r="BCX182" s="81"/>
      <c r="BCY182" s="81"/>
      <c r="BCZ182" s="81"/>
      <c r="BDA182" s="81"/>
      <c r="BDB182" s="81"/>
      <c r="BDC182" s="81"/>
      <c r="BDD182" s="81"/>
      <c r="BDE182" s="81"/>
      <c r="BDF182" s="81"/>
      <c r="BDG182" s="81"/>
      <c r="BDH182" s="81"/>
      <c r="BDI182" s="81"/>
      <c r="BDJ182" s="81"/>
      <c r="BDK182" s="81"/>
      <c r="BDL182" s="81"/>
      <c r="BDM182" s="81"/>
      <c r="BDN182" s="81"/>
      <c r="BDO182" s="81"/>
      <c r="BDP182" s="81"/>
      <c r="BDQ182" s="81"/>
      <c r="BDR182" s="81"/>
      <c r="BDS182" s="81"/>
      <c r="BDT182" s="81"/>
      <c r="BDU182" s="81"/>
      <c r="BDV182" s="81"/>
      <c r="BDW182" s="81"/>
      <c r="BDX182" s="81"/>
      <c r="BDY182" s="81"/>
      <c r="BDZ182" s="81"/>
      <c r="BEA182" s="81"/>
      <c r="BEB182" s="81"/>
      <c r="BEC182" s="81"/>
      <c r="BED182" s="81"/>
      <c r="BEE182" s="81"/>
      <c r="BEF182" s="81"/>
      <c r="BEG182" s="81"/>
      <c r="BEH182" s="81"/>
      <c r="BEI182" s="81"/>
      <c r="BEJ182" s="81"/>
      <c r="BEK182" s="81"/>
      <c r="BEL182" s="81"/>
      <c r="BEM182" s="81"/>
      <c r="BEN182" s="81"/>
      <c r="BEO182" s="81"/>
      <c r="BEP182" s="81"/>
      <c r="BEQ182" s="81"/>
      <c r="BER182" s="81"/>
      <c r="BES182" s="81"/>
      <c r="BET182" s="81"/>
      <c r="BEU182" s="81"/>
      <c r="BEV182" s="81"/>
      <c r="BEW182" s="81"/>
      <c r="BEX182" s="81"/>
      <c r="BEY182" s="81"/>
      <c r="BEZ182" s="81"/>
      <c r="BFA182" s="81"/>
      <c r="BFB182" s="81"/>
      <c r="BFC182" s="81"/>
      <c r="BFD182" s="81"/>
      <c r="BFE182" s="81"/>
      <c r="BFF182" s="81"/>
      <c r="BFG182" s="81"/>
      <c r="BFH182" s="81"/>
      <c r="BFI182" s="81"/>
      <c r="BFJ182" s="81"/>
      <c r="BFK182" s="81"/>
      <c r="BFL182" s="81"/>
      <c r="BFM182" s="81"/>
      <c r="BFN182" s="81"/>
      <c r="BFO182" s="81"/>
      <c r="BFP182" s="81"/>
      <c r="BFQ182" s="81"/>
      <c r="BFR182" s="81"/>
      <c r="BFS182" s="81"/>
      <c r="BFT182" s="81"/>
      <c r="BFU182" s="81"/>
      <c r="BFV182" s="81"/>
      <c r="BFW182" s="81"/>
      <c r="BFX182" s="81"/>
      <c r="BFY182" s="81"/>
      <c r="BFZ182" s="81"/>
      <c r="BGA182" s="81"/>
      <c r="BGB182" s="81"/>
      <c r="BGC182" s="81"/>
      <c r="BGD182" s="81"/>
      <c r="BGE182" s="81"/>
      <c r="BGF182" s="81"/>
      <c r="BGG182" s="81"/>
      <c r="BGH182" s="81"/>
      <c r="BGI182" s="81"/>
      <c r="BGJ182" s="81"/>
      <c r="BGK182" s="81"/>
      <c r="BGL182" s="81"/>
      <c r="BGM182" s="81"/>
      <c r="BGN182" s="81"/>
      <c r="BGO182" s="81"/>
      <c r="BGP182" s="81"/>
      <c r="BGQ182" s="81"/>
      <c r="BGR182" s="81"/>
      <c r="BGS182" s="81"/>
      <c r="BGT182" s="81"/>
      <c r="BGU182" s="81"/>
      <c r="BGV182" s="81"/>
      <c r="BGW182" s="81"/>
      <c r="BGX182" s="81"/>
      <c r="BGY182" s="81"/>
      <c r="BGZ182" s="81"/>
      <c r="BHA182" s="81"/>
      <c r="BHB182" s="81"/>
      <c r="BHC182" s="81"/>
      <c r="BHD182" s="81"/>
      <c r="BHE182" s="81"/>
      <c r="BHF182" s="81"/>
      <c r="BHG182" s="81"/>
      <c r="BHH182" s="81"/>
      <c r="BHI182" s="81"/>
      <c r="BHJ182" s="81"/>
      <c r="BHK182" s="81"/>
      <c r="BHL182" s="81"/>
      <c r="BHM182" s="81"/>
      <c r="BHN182" s="81"/>
      <c r="BHO182" s="81"/>
      <c r="BHP182" s="81"/>
      <c r="BHQ182" s="81"/>
      <c r="BHR182" s="81"/>
      <c r="BHS182" s="81"/>
      <c r="BHT182" s="81"/>
      <c r="BHU182" s="81"/>
      <c r="BHV182" s="81"/>
      <c r="BHW182" s="81"/>
      <c r="BHX182" s="81"/>
      <c r="BHY182" s="81"/>
      <c r="BHZ182" s="81"/>
      <c r="BIA182" s="81"/>
      <c r="BIB182" s="81"/>
      <c r="BIC182" s="81"/>
      <c r="BID182" s="81"/>
      <c r="BIE182" s="81"/>
      <c r="BIF182" s="81"/>
      <c r="BIG182" s="81"/>
      <c r="BIH182" s="81"/>
      <c r="BII182" s="81"/>
      <c r="BIJ182" s="81"/>
      <c r="BIK182" s="81"/>
      <c r="BIL182" s="81"/>
      <c r="BIM182" s="81"/>
      <c r="BIN182" s="81"/>
      <c r="BIO182" s="81"/>
      <c r="BIP182" s="81"/>
      <c r="BIQ182" s="81"/>
      <c r="BIR182" s="81"/>
      <c r="BIS182" s="81"/>
      <c r="BIT182" s="81"/>
      <c r="BIU182" s="81"/>
      <c r="BIV182" s="81"/>
      <c r="BIW182" s="81"/>
      <c r="BIX182" s="81"/>
      <c r="BIY182" s="81"/>
      <c r="BIZ182" s="81"/>
      <c r="BJA182" s="81"/>
      <c r="BJB182" s="81"/>
      <c r="BJC182" s="81"/>
      <c r="BJD182" s="81"/>
      <c r="BJE182" s="81"/>
      <c r="BJF182" s="81"/>
      <c r="BJG182" s="81"/>
      <c r="BJH182" s="81"/>
      <c r="BJI182" s="81"/>
      <c r="BJJ182" s="81"/>
      <c r="BJK182" s="81"/>
      <c r="BJL182" s="81"/>
      <c r="BJM182" s="81"/>
      <c r="BJN182" s="81"/>
      <c r="BJO182" s="81"/>
      <c r="BJP182" s="81"/>
      <c r="BJQ182" s="81"/>
      <c r="BJR182" s="81"/>
      <c r="BJS182" s="81"/>
      <c r="BJT182" s="81"/>
      <c r="BJU182" s="81"/>
      <c r="BJV182" s="81"/>
      <c r="BJW182" s="81"/>
      <c r="BJX182" s="81"/>
      <c r="BJY182" s="81"/>
      <c r="BJZ182" s="81"/>
      <c r="BKA182" s="81"/>
      <c r="BKB182" s="81"/>
      <c r="BKC182" s="81"/>
      <c r="BKD182" s="81"/>
      <c r="BKE182" s="81"/>
      <c r="BKF182" s="81"/>
      <c r="BKG182" s="81"/>
      <c r="BKH182" s="81"/>
      <c r="BKI182" s="81"/>
      <c r="BKJ182" s="81"/>
      <c r="BKK182" s="81"/>
      <c r="BKL182" s="81"/>
      <c r="BKM182" s="81"/>
      <c r="BKN182" s="81"/>
      <c r="BKO182" s="81"/>
      <c r="BKP182" s="81"/>
      <c r="BKQ182" s="81"/>
      <c r="BKR182" s="81"/>
      <c r="BKS182" s="81"/>
      <c r="BKT182" s="81"/>
      <c r="BKU182" s="81"/>
      <c r="BKV182" s="81"/>
      <c r="BKW182" s="81"/>
      <c r="BKX182" s="81"/>
      <c r="BKY182" s="81"/>
      <c r="BKZ182" s="81"/>
      <c r="BLA182" s="81"/>
      <c r="BLB182" s="81"/>
      <c r="BLC182" s="81"/>
      <c r="BLD182" s="81"/>
      <c r="BLE182" s="81"/>
      <c r="BLF182" s="81"/>
      <c r="BLG182" s="81"/>
      <c r="BLH182" s="81"/>
      <c r="BLI182" s="81"/>
      <c r="BLJ182" s="81"/>
      <c r="BLK182" s="81"/>
      <c r="BLL182" s="81"/>
      <c r="BLM182" s="81"/>
      <c r="BLN182" s="81"/>
      <c r="BLO182" s="81"/>
      <c r="BLP182" s="81"/>
      <c r="BLQ182" s="81"/>
      <c r="BLR182" s="81"/>
      <c r="BLS182" s="81"/>
      <c r="BLT182" s="81"/>
      <c r="BLU182" s="81"/>
      <c r="BLV182" s="81"/>
      <c r="BLW182" s="81"/>
      <c r="BLX182" s="81"/>
      <c r="BLY182" s="81"/>
      <c r="BLZ182" s="81"/>
      <c r="BMA182" s="81"/>
      <c r="BMB182" s="81"/>
      <c r="BMC182" s="81"/>
      <c r="BMD182" s="81"/>
      <c r="BME182" s="81"/>
      <c r="BMF182" s="81"/>
      <c r="BMG182" s="81"/>
      <c r="BMH182" s="81"/>
      <c r="BMI182" s="81"/>
      <c r="BMJ182" s="81"/>
      <c r="BMK182" s="81"/>
      <c r="BML182" s="81"/>
      <c r="BMM182" s="81"/>
      <c r="BMN182" s="81"/>
      <c r="BMO182" s="81"/>
      <c r="BMP182" s="81"/>
      <c r="BMQ182" s="81"/>
      <c r="BMR182" s="81"/>
      <c r="BMS182" s="81"/>
      <c r="BMT182" s="81"/>
      <c r="BMU182" s="81"/>
      <c r="BMV182" s="81"/>
      <c r="BMW182" s="81"/>
      <c r="BMX182" s="81"/>
      <c r="BMY182" s="81"/>
      <c r="BMZ182" s="81"/>
      <c r="BNA182" s="81"/>
      <c r="BNB182" s="81"/>
      <c r="BNC182" s="81"/>
      <c r="BND182" s="81"/>
      <c r="BNE182" s="81"/>
      <c r="BNF182" s="81"/>
      <c r="BNG182" s="81"/>
      <c r="BNH182" s="81"/>
      <c r="BNI182" s="81"/>
      <c r="BNJ182" s="81"/>
      <c r="BNK182" s="81"/>
      <c r="BNL182" s="81"/>
      <c r="BNM182" s="81"/>
      <c r="BNN182" s="81"/>
      <c r="BNO182" s="81"/>
      <c r="BNP182" s="81"/>
      <c r="BNQ182" s="81"/>
      <c r="BNR182" s="81"/>
      <c r="BNS182" s="81"/>
      <c r="BNT182" s="81"/>
      <c r="BNU182" s="81"/>
      <c r="BNV182" s="81"/>
      <c r="BNW182" s="81"/>
      <c r="BNX182" s="81"/>
      <c r="BNY182" s="81"/>
      <c r="BNZ182" s="81"/>
      <c r="BOA182" s="81"/>
      <c r="BOB182" s="81"/>
      <c r="BOC182" s="81"/>
      <c r="BOD182" s="81"/>
      <c r="BOE182" s="81"/>
      <c r="BOF182" s="81"/>
      <c r="BOG182" s="81"/>
      <c r="BOH182" s="81"/>
      <c r="BOI182" s="81"/>
      <c r="BOJ182" s="81"/>
      <c r="BOK182" s="81"/>
      <c r="BOL182" s="81"/>
      <c r="BOM182" s="81"/>
      <c r="BON182" s="81"/>
      <c r="BOO182" s="81"/>
      <c r="BOP182" s="81"/>
      <c r="BOQ182" s="81"/>
      <c r="BOR182" s="81"/>
      <c r="BOS182" s="81"/>
      <c r="BOT182" s="81"/>
      <c r="BOU182" s="81"/>
      <c r="BOV182" s="81"/>
      <c r="BOW182" s="81"/>
      <c r="BOX182" s="81"/>
      <c r="BOY182" s="81"/>
      <c r="BOZ182" s="81"/>
      <c r="BPA182" s="81"/>
      <c r="BPB182" s="81"/>
      <c r="BPC182" s="81"/>
      <c r="BPD182" s="81"/>
      <c r="BPE182" s="81"/>
      <c r="BPF182" s="81"/>
      <c r="BPG182" s="81"/>
      <c r="BPH182" s="81"/>
      <c r="BPI182" s="81"/>
      <c r="BPJ182" s="81"/>
      <c r="BPK182" s="81"/>
      <c r="BPL182" s="81"/>
      <c r="BPM182" s="81"/>
      <c r="BPN182" s="81"/>
      <c r="BPO182" s="81"/>
      <c r="BPP182" s="81"/>
      <c r="BPQ182" s="81"/>
      <c r="BPR182" s="81"/>
      <c r="BPS182" s="81"/>
      <c r="BPT182" s="81"/>
      <c r="BPU182" s="81"/>
      <c r="BPV182" s="81"/>
      <c r="BPW182" s="81"/>
      <c r="BPX182" s="81"/>
      <c r="BPY182" s="81"/>
      <c r="BPZ182" s="81"/>
      <c r="BQA182" s="81"/>
      <c r="BQB182" s="81"/>
      <c r="BQC182" s="81"/>
      <c r="BQD182" s="81"/>
      <c r="BQE182" s="81"/>
      <c r="BQF182" s="81"/>
      <c r="BQG182" s="81"/>
      <c r="BQH182" s="81"/>
      <c r="BQI182" s="81"/>
      <c r="BQJ182" s="81"/>
      <c r="BQK182" s="81"/>
      <c r="BQL182" s="81"/>
      <c r="BQM182" s="81"/>
      <c r="BQN182" s="81"/>
      <c r="BQO182" s="81"/>
      <c r="BQP182" s="81"/>
      <c r="BQQ182" s="81"/>
      <c r="BQR182" s="81"/>
      <c r="BQS182" s="81"/>
      <c r="BQT182" s="81"/>
      <c r="BQU182" s="81"/>
      <c r="BQV182" s="81"/>
      <c r="BQW182" s="81"/>
      <c r="BQX182" s="81"/>
      <c r="BQY182" s="81"/>
      <c r="BQZ182" s="81"/>
      <c r="BRA182" s="81"/>
      <c r="BRB182" s="81"/>
      <c r="BRC182" s="81"/>
      <c r="BRD182" s="81"/>
      <c r="BRE182" s="81"/>
      <c r="BRF182" s="81"/>
      <c r="BRG182" s="81"/>
      <c r="BRH182" s="81"/>
      <c r="BRI182" s="81"/>
      <c r="BRJ182" s="81"/>
      <c r="BRK182" s="81"/>
      <c r="BRL182" s="81"/>
      <c r="BRM182" s="81"/>
      <c r="BRN182" s="81"/>
      <c r="BRO182" s="81"/>
      <c r="BRP182" s="81"/>
      <c r="BRQ182" s="81"/>
      <c r="BRR182" s="81"/>
      <c r="BRS182" s="81"/>
      <c r="BRT182" s="81"/>
      <c r="BRU182" s="81"/>
      <c r="BRV182" s="81"/>
      <c r="BRW182" s="81"/>
      <c r="BRX182" s="81"/>
      <c r="BRY182" s="81"/>
      <c r="BRZ182" s="81"/>
      <c r="BSA182" s="81"/>
      <c r="BSB182" s="81"/>
      <c r="BSC182" s="81"/>
      <c r="BSD182" s="81"/>
      <c r="BSE182" s="81"/>
      <c r="BSF182" s="81"/>
      <c r="BSG182" s="81"/>
      <c r="BSH182" s="81"/>
      <c r="BSI182" s="81"/>
      <c r="BSJ182" s="81"/>
      <c r="BSK182" s="81"/>
      <c r="BSL182" s="81"/>
      <c r="BSM182" s="81"/>
      <c r="BSN182" s="81"/>
      <c r="BSO182" s="81"/>
      <c r="BSP182" s="81"/>
      <c r="BSQ182" s="81"/>
      <c r="BSR182" s="81"/>
      <c r="BSS182" s="81"/>
      <c r="BST182" s="81"/>
      <c r="BSU182" s="81"/>
      <c r="BSV182" s="81"/>
      <c r="BSW182" s="81"/>
      <c r="BSX182" s="81"/>
      <c r="BSY182" s="81"/>
      <c r="BSZ182" s="81"/>
      <c r="BTA182" s="81"/>
      <c r="BTB182" s="81"/>
      <c r="BTC182" s="81"/>
      <c r="BTD182" s="81"/>
      <c r="BTE182" s="81"/>
      <c r="BTF182" s="81"/>
      <c r="BTG182" s="81"/>
      <c r="BTH182" s="81"/>
      <c r="BTI182" s="81"/>
      <c r="BTJ182" s="81"/>
      <c r="BTK182" s="81"/>
      <c r="BTL182" s="81"/>
      <c r="BTM182" s="81"/>
      <c r="BTN182" s="81"/>
      <c r="BTO182" s="81"/>
      <c r="BTP182" s="81"/>
      <c r="BTQ182" s="81"/>
      <c r="BTR182" s="81"/>
      <c r="BTS182" s="81"/>
      <c r="BTT182" s="81"/>
      <c r="BTU182" s="81"/>
      <c r="BTV182" s="81"/>
      <c r="BTW182" s="81"/>
      <c r="BTX182" s="81"/>
      <c r="BTY182" s="81"/>
      <c r="BTZ182" s="81"/>
      <c r="BUA182" s="81"/>
      <c r="BUB182" s="81"/>
      <c r="BUC182" s="81"/>
      <c r="BUD182" s="81"/>
      <c r="BUE182" s="81"/>
      <c r="BUF182" s="81"/>
      <c r="BUG182" s="81"/>
      <c r="BUH182" s="81"/>
      <c r="BUI182" s="81"/>
      <c r="BUJ182" s="81"/>
      <c r="BUK182" s="81"/>
      <c r="BUL182" s="81"/>
      <c r="BUM182" s="81"/>
      <c r="BUN182" s="81"/>
      <c r="BUO182" s="81"/>
      <c r="BUP182" s="81"/>
      <c r="BUQ182" s="81"/>
      <c r="BUR182" s="81"/>
      <c r="BUS182" s="81"/>
      <c r="BUT182" s="81"/>
      <c r="BUU182" s="81"/>
      <c r="BUV182" s="81"/>
      <c r="BUW182" s="81"/>
      <c r="BUX182" s="81"/>
      <c r="BUY182" s="81"/>
      <c r="BUZ182" s="81"/>
      <c r="BVA182" s="81"/>
      <c r="BVB182" s="81"/>
      <c r="BVC182" s="81"/>
      <c r="BVD182" s="81"/>
      <c r="BVE182" s="81"/>
      <c r="BVF182" s="81"/>
      <c r="BVG182" s="81"/>
      <c r="BVH182" s="81"/>
      <c r="BVI182" s="81"/>
      <c r="BVJ182" s="81"/>
      <c r="BVK182" s="81"/>
      <c r="BVL182" s="81"/>
      <c r="BVM182" s="81"/>
      <c r="BVN182" s="81"/>
      <c r="BVO182" s="81"/>
      <c r="BVP182" s="81"/>
      <c r="BVQ182" s="81"/>
      <c r="BVR182" s="81"/>
      <c r="BVS182" s="81"/>
      <c r="BVT182" s="81"/>
      <c r="BVU182" s="81"/>
      <c r="BVV182" s="81"/>
      <c r="BVW182" s="81"/>
      <c r="BVX182" s="81"/>
      <c r="BVY182" s="81"/>
      <c r="BVZ182" s="81"/>
      <c r="BWA182" s="81"/>
      <c r="BWB182" s="81"/>
      <c r="BWC182" s="81"/>
      <c r="BWD182" s="81"/>
      <c r="BWE182" s="81"/>
      <c r="BWF182" s="81"/>
      <c r="BWG182" s="81"/>
      <c r="BWH182" s="81"/>
      <c r="BWI182" s="81"/>
      <c r="BWJ182" s="81"/>
      <c r="BWK182" s="81"/>
      <c r="BWL182" s="81"/>
      <c r="BWM182" s="81"/>
      <c r="BWN182" s="81"/>
      <c r="BWO182" s="81"/>
      <c r="BWP182" s="81"/>
      <c r="BWQ182" s="81"/>
      <c r="BWR182" s="81"/>
      <c r="BWS182" s="81"/>
      <c r="BWT182" s="81"/>
      <c r="BWU182" s="81"/>
      <c r="BWV182" s="81"/>
      <c r="BWW182" s="81"/>
      <c r="BWX182" s="81"/>
      <c r="BWY182" s="81"/>
      <c r="BWZ182" s="81"/>
      <c r="BXA182" s="81"/>
      <c r="BXB182" s="81"/>
      <c r="BXC182" s="81"/>
      <c r="BXD182" s="81"/>
      <c r="BXE182" s="81"/>
      <c r="BXF182" s="81"/>
      <c r="BXG182" s="81"/>
      <c r="BXH182" s="81"/>
      <c r="BXI182" s="81"/>
      <c r="BXJ182" s="81"/>
      <c r="BXK182" s="81"/>
      <c r="BXL182" s="81"/>
      <c r="BXM182" s="81"/>
      <c r="BXN182" s="81"/>
      <c r="BXO182" s="81"/>
      <c r="BXP182" s="81"/>
      <c r="BXQ182" s="81"/>
      <c r="BXR182" s="81"/>
      <c r="BXS182" s="81"/>
      <c r="BXT182" s="81"/>
      <c r="BXU182" s="81"/>
      <c r="BXV182" s="81"/>
      <c r="BXW182" s="81"/>
      <c r="BXX182" s="81"/>
      <c r="BXY182" s="81"/>
      <c r="BXZ182" s="81"/>
      <c r="BYA182" s="81"/>
      <c r="BYB182" s="81"/>
      <c r="BYC182" s="81"/>
      <c r="BYD182" s="81"/>
      <c r="BYE182" s="81"/>
      <c r="BYF182" s="81"/>
      <c r="BYG182" s="81"/>
      <c r="BYH182" s="81"/>
      <c r="BYI182" s="81"/>
      <c r="BYJ182" s="81"/>
      <c r="BYK182" s="81"/>
      <c r="BYL182" s="81"/>
      <c r="BYM182" s="81"/>
      <c r="BYN182" s="81"/>
      <c r="BYO182" s="81"/>
      <c r="BYP182" s="81"/>
      <c r="BYQ182" s="81"/>
      <c r="BYR182" s="81"/>
      <c r="BYS182" s="81"/>
      <c r="BYT182" s="81"/>
      <c r="BYU182" s="81"/>
      <c r="BYV182" s="81"/>
      <c r="BYW182" s="81"/>
      <c r="BYX182" s="81"/>
      <c r="BYY182" s="81"/>
      <c r="BYZ182" s="81"/>
      <c r="BZA182" s="81"/>
      <c r="BZB182" s="81"/>
      <c r="BZC182" s="81"/>
      <c r="BZD182" s="81"/>
      <c r="BZE182" s="81"/>
      <c r="BZF182" s="81"/>
      <c r="BZG182" s="81"/>
      <c r="BZH182" s="81"/>
      <c r="BZI182" s="81"/>
      <c r="BZJ182" s="81"/>
      <c r="BZK182" s="81"/>
      <c r="BZL182" s="81"/>
      <c r="BZM182" s="81"/>
      <c r="BZN182" s="81"/>
      <c r="BZO182" s="81"/>
      <c r="BZP182" s="81"/>
      <c r="BZQ182" s="81"/>
      <c r="BZR182" s="81"/>
      <c r="BZS182" s="81"/>
      <c r="BZT182" s="81"/>
      <c r="BZU182" s="81"/>
      <c r="BZV182" s="81"/>
      <c r="BZW182" s="81"/>
      <c r="BZX182" s="81"/>
      <c r="BZY182" s="81"/>
      <c r="BZZ182" s="81"/>
      <c r="CAA182" s="81"/>
      <c r="CAB182" s="81"/>
      <c r="CAC182" s="81"/>
      <c r="CAD182" s="81"/>
      <c r="CAE182" s="81"/>
      <c r="CAF182" s="81"/>
      <c r="CAG182" s="81"/>
      <c r="CAH182" s="81"/>
      <c r="CAI182" s="81"/>
      <c r="CAJ182" s="81"/>
      <c r="CAK182" s="81"/>
      <c r="CAL182" s="81"/>
      <c r="CAM182" s="81"/>
      <c r="CAN182" s="81"/>
      <c r="CAO182" s="81"/>
      <c r="CAP182" s="81"/>
      <c r="CAQ182" s="81"/>
      <c r="CAR182" s="81"/>
      <c r="CAS182" s="81"/>
      <c r="CAT182" s="81"/>
      <c r="CAU182" s="81"/>
      <c r="CAV182" s="81"/>
      <c r="CAW182" s="81"/>
      <c r="CAX182" s="81"/>
      <c r="CAY182" s="81"/>
      <c r="CAZ182" s="81"/>
      <c r="CBA182" s="81"/>
      <c r="CBB182" s="81"/>
      <c r="CBC182" s="81"/>
      <c r="CBD182" s="81"/>
      <c r="CBE182" s="81"/>
      <c r="CBF182" s="81"/>
      <c r="CBG182" s="81"/>
      <c r="CBH182" s="81"/>
      <c r="CBI182" s="81"/>
      <c r="CBJ182" s="81"/>
      <c r="CBK182" s="81"/>
      <c r="CBL182" s="81"/>
      <c r="CBM182" s="81"/>
      <c r="CBN182" s="81"/>
      <c r="CBO182" s="81"/>
      <c r="CBP182" s="81"/>
      <c r="CBQ182" s="81"/>
      <c r="CBR182" s="81"/>
      <c r="CBS182" s="81"/>
      <c r="CBT182" s="81"/>
      <c r="CBU182" s="81"/>
      <c r="CBV182" s="81"/>
      <c r="CBW182" s="81"/>
      <c r="CBX182" s="81"/>
      <c r="CBY182" s="81"/>
      <c r="CBZ182" s="81"/>
      <c r="CCA182" s="81"/>
      <c r="CCB182" s="81"/>
      <c r="CCC182" s="81"/>
      <c r="CCD182" s="81"/>
      <c r="CCE182" s="81"/>
      <c r="CCF182" s="81"/>
      <c r="CCG182" s="81"/>
      <c r="CCH182" s="81"/>
      <c r="CCI182" s="81"/>
      <c r="CCJ182" s="81"/>
      <c r="CCK182" s="81"/>
      <c r="CCL182" s="81"/>
      <c r="CCM182" s="81"/>
      <c r="CCN182" s="81"/>
      <c r="CCO182" s="81"/>
      <c r="CCP182" s="81"/>
      <c r="CCQ182" s="81"/>
      <c r="CCR182" s="81"/>
      <c r="CCS182" s="81"/>
      <c r="CCT182" s="81"/>
      <c r="CCU182" s="81"/>
      <c r="CCV182" s="81"/>
      <c r="CCW182" s="81"/>
      <c r="CCX182" s="81"/>
      <c r="CCY182" s="81"/>
      <c r="CCZ182" s="81"/>
      <c r="CDA182" s="81"/>
      <c r="CDB182" s="81"/>
      <c r="CDC182" s="81"/>
      <c r="CDD182" s="81"/>
      <c r="CDE182" s="81"/>
      <c r="CDF182" s="81"/>
      <c r="CDG182" s="81"/>
      <c r="CDH182" s="81"/>
      <c r="CDI182" s="81"/>
      <c r="CDJ182" s="81"/>
      <c r="CDK182" s="81"/>
      <c r="CDL182" s="81"/>
      <c r="CDM182" s="81"/>
      <c r="CDN182" s="81"/>
      <c r="CDO182" s="81"/>
      <c r="CDP182" s="81"/>
      <c r="CDQ182" s="81"/>
      <c r="CDR182" s="81"/>
      <c r="CDS182" s="81"/>
      <c r="CDT182" s="81"/>
      <c r="CDU182" s="81"/>
      <c r="CDV182" s="81"/>
      <c r="CDW182" s="81"/>
      <c r="CDX182" s="81"/>
      <c r="CDY182" s="81"/>
      <c r="CDZ182" s="81"/>
      <c r="CEA182" s="81"/>
      <c r="CEB182" s="81"/>
      <c r="CEC182" s="81"/>
      <c r="CED182" s="81"/>
      <c r="CEE182" s="81"/>
      <c r="CEF182" s="81"/>
      <c r="CEG182" s="81"/>
      <c r="CEH182" s="81"/>
      <c r="CEI182" s="81"/>
      <c r="CEJ182" s="81"/>
      <c r="CEK182" s="81"/>
      <c r="CEL182" s="81"/>
      <c r="CEM182" s="81"/>
      <c r="CEN182" s="81"/>
      <c r="CEO182" s="81"/>
      <c r="CEP182" s="81"/>
      <c r="CEQ182" s="81"/>
      <c r="CER182" s="81"/>
      <c r="CES182" s="81"/>
      <c r="CET182" s="81"/>
      <c r="CEU182" s="81"/>
      <c r="CEV182" s="81"/>
      <c r="CEW182" s="81"/>
      <c r="CEX182" s="81"/>
      <c r="CEY182" s="81"/>
      <c r="CEZ182" s="81"/>
      <c r="CFA182" s="81"/>
      <c r="CFB182" s="81"/>
      <c r="CFC182" s="81"/>
      <c r="CFD182" s="81"/>
      <c r="CFE182" s="81"/>
      <c r="CFF182" s="81"/>
      <c r="CFG182" s="81"/>
      <c r="CFH182" s="81"/>
      <c r="CFI182" s="81"/>
      <c r="CFJ182" s="81"/>
      <c r="CFK182" s="81"/>
      <c r="CFL182" s="81"/>
      <c r="CFM182" s="81"/>
      <c r="CFN182" s="81"/>
      <c r="CFO182" s="81"/>
      <c r="CFP182" s="81"/>
      <c r="CFQ182" s="81"/>
      <c r="CFR182" s="81"/>
      <c r="CFS182" s="81"/>
      <c r="CFT182" s="81"/>
      <c r="CFU182" s="81"/>
      <c r="CFV182" s="81"/>
      <c r="CFW182" s="81"/>
      <c r="CFX182" s="81"/>
      <c r="CFY182" s="81"/>
      <c r="CFZ182" s="81"/>
      <c r="CGA182" s="81"/>
      <c r="CGB182" s="81"/>
      <c r="CGC182" s="81"/>
      <c r="CGD182" s="81"/>
      <c r="CGE182" s="81"/>
      <c r="CGF182" s="81"/>
      <c r="CGG182" s="81"/>
      <c r="CGH182" s="81"/>
      <c r="CGI182" s="81"/>
      <c r="CGJ182" s="81"/>
      <c r="CGK182" s="81"/>
      <c r="CGL182" s="81"/>
      <c r="CGM182" s="81"/>
      <c r="CGN182" s="81"/>
      <c r="CGO182" s="81"/>
      <c r="CGP182" s="81"/>
      <c r="CGQ182" s="81"/>
      <c r="CGR182" s="81"/>
      <c r="CGS182" s="81"/>
      <c r="CGT182" s="81"/>
      <c r="CGU182" s="81"/>
      <c r="CGV182" s="81"/>
      <c r="CGW182" s="81"/>
      <c r="CGX182" s="81"/>
      <c r="CGY182" s="81"/>
      <c r="CGZ182" s="81"/>
      <c r="CHA182" s="81"/>
      <c r="CHB182" s="81"/>
      <c r="CHC182" s="81"/>
      <c r="CHD182" s="81"/>
      <c r="CHE182" s="81"/>
      <c r="CHF182" s="81"/>
      <c r="CHG182" s="81"/>
      <c r="CHH182" s="81"/>
      <c r="CHI182" s="81"/>
      <c r="CHJ182" s="81"/>
      <c r="CHK182" s="81"/>
      <c r="CHL182" s="81"/>
      <c r="CHM182" s="81"/>
      <c r="CHN182" s="81"/>
      <c r="CHO182" s="81"/>
      <c r="CHP182" s="81"/>
      <c r="CHQ182" s="81"/>
      <c r="CHR182" s="81"/>
      <c r="CHS182" s="81"/>
      <c r="CHT182" s="81"/>
      <c r="CHU182" s="81"/>
      <c r="CHV182" s="81"/>
      <c r="CHW182" s="81"/>
      <c r="CHX182" s="81"/>
      <c r="CHY182" s="81"/>
      <c r="CHZ182" s="81"/>
      <c r="CIA182" s="81"/>
      <c r="CIB182" s="81"/>
      <c r="CIC182" s="81"/>
      <c r="CID182" s="81"/>
      <c r="CIE182" s="81"/>
      <c r="CIF182" s="81"/>
      <c r="CIG182" s="81"/>
      <c r="CIH182" s="81"/>
      <c r="CII182" s="81"/>
      <c r="CIJ182" s="81"/>
      <c r="CIK182" s="81"/>
      <c r="CIL182" s="81"/>
      <c r="CIM182" s="81"/>
      <c r="CIN182" s="81"/>
      <c r="CIO182" s="81"/>
      <c r="CIP182" s="81"/>
      <c r="CIQ182" s="81"/>
      <c r="CIR182" s="81"/>
      <c r="CIS182" s="81"/>
      <c r="CIT182" s="81"/>
      <c r="CIU182" s="81"/>
      <c r="CIV182" s="81"/>
      <c r="CIW182" s="81"/>
      <c r="CIX182" s="81"/>
      <c r="CIY182" s="81"/>
      <c r="CIZ182" s="81"/>
      <c r="CJA182" s="81"/>
      <c r="CJB182" s="81"/>
      <c r="CJC182" s="81"/>
      <c r="CJD182" s="81"/>
      <c r="CJE182" s="81"/>
      <c r="CJF182" s="81"/>
      <c r="CJG182" s="81"/>
      <c r="CJH182" s="81"/>
      <c r="CJI182" s="81"/>
      <c r="CJJ182" s="81"/>
      <c r="CJK182" s="81"/>
      <c r="CJL182" s="81"/>
      <c r="CJM182" s="81"/>
      <c r="CJN182" s="81"/>
      <c r="CJO182" s="81"/>
      <c r="CJP182" s="81"/>
      <c r="CJQ182" s="81"/>
      <c r="CJR182" s="81"/>
      <c r="CJS182" s="81"/>
      <c r="CJT182" s="81"/>
      <c r="CJU182" s="81"/>
      <c r="CJV182" s="81"/>
      <c r="CJW182" s="81"/>
      <c r="CJX182" s="81"/>
      <c r="CJY182" s="81"/>
      <c r="CJZ182" s="81"/>
      <c r="CKA182" s="81"/>
      <c r="CKB182" s="81"/>
      <c r="CKC182" s="81"/>
      <c r="CKD182" s="81"/>
      <c r="CKE182" s="81"/>
      <c r="CKF182" s="81"/>
      <c r="CKG182" s="81"/>
      <c r="CKH182" s="81"/>
      <c r="CKI182" s="81"/>
      <c r="CKJ182" s="81"/>
      <c r="CKK182" s="81"/>
      <c r="CKL182" s="81"/>
      <c r="CKM182" s="81"/>
      <c r="CKN182" s="81"/>
      <c r="CKO182" s="81"/>
      <c r="CKP182" s="81"/>
      <c r="CKQ182" s="81"/>
      <c r="CKR182" s="81"/>
      <c r="CKS182" s="81"/>
      <c r="CKT182" s="81"/>
      <c r="CKU182" s="81"/>
      <c r="CKV182" s="81"/>
      <c r="CKW182" s="81"/>
      <c r="CKX182" s="81"/>
      <c r="CKY182" s="81"/>
      <c r="CKZ182" s="81"/>
      <c r="CLA182" s="81"/>
      <c r="CLB182" s="81"/>
      <c r="CLC182" s="81"/>
      <c r="CLD182" s="81"/>
      <c r="CLE182" s="81"/>
      <c r="CLF182" s="81"/>
      <c r="CLG182" s="81"/>
      <c r="CLH182" s="81"/>
      <c r="CLI182" s="81"/>
      <c r="CLJ182" s="81"/>
      <c r="CLK182" s="81"/>
      <c r="CLL182" s="81"/>
      <c r="CLM182" s="81"/>
      <c r="CLN182" s="81"/>
      <c r="CLO182" s="81"/>
      <c r="CLP182" s="81"/>
      <c r="CLQ182" s="81"/>
      <c r="CLR182" s="81"/>
      <c r="CLS182" s="81"/>
      <c r="CLT182" s="81"/>
      <c r="CLU182" s="81"/>
      <c r="CLV182" s="81"/>
      <c r="CLW182" s="81"/>
      <c r="CLX182" s="81"/>
      <c r="CLY182" s="81"/>
      <c r="CLZ182" s="81"/>
      <c r="CMA182" s="81"/>
      <c r="CMB182" s="81"/>
      <c r="CMC182" s="81"/>
      <c r="CMD182" s="81"/>
      <c r="CME182" s="81"/>
      <c r="CMF182" s="81"/>
      <c r="CMG182" s="81"/>
      <c r="CMH182" s="81"/>
      <c r="CMI182" s="81"/>
      <c r="CMJ182" s="81"/>
      <c r="CMK182" s="81"/>
      <c r="CML182" s="81"/>
      <c r="CMM182" s="81"/>
      <c r="CMN182" s="81"/>
      <c r="CMO182" s="81"/>
      <c r="CMP182" s="81"/>
      <c r="CMQ182" s="81"/>
      <c r="CMR182" s="81"/>
      <c r="CMS182" s="81"/>
      <c r="CMT182" s="81"/>
      <c r="CMU182" s="81"/>
      <c r="CMV182" s="81"/>
      <c r="CMW182" s="81"/>
      <c r="CMX182" s="81"/>
      <c r="CMY182" s="81"/>
      <c r="CMZ182" s="81"/>
      <c r="CNA182" s="81"/>
      <c r="CNB182" s="81"/>
      <c r="CNC182" s="81"/>
      <c r="CND182" s="81"/>
      <c r="CNE182" s="81"/>
      <c r="CNF182" s="81"/>
      <c r="CNG182" s="81"/>
      <c r="CNH182" s="81"/>
      <c r="CNI182" s="81"/>
      <c r="CNJ182" s="81"/>
      <c r="CNK182" s="81"/>
      <c r="CNL182" s="81"/>
      <c r="CNM182" s="81"/>
      <c r="CNN182" s="81"/>
      <c r="CNO182" s="81"/>
      <c r="CNP182" s="81"/>
      <c r="CNQ182" s="81"/>
      <c r="CNR182" s="81"/>
      <c r="CNS182" s="81"/>
      <c r="CNT182" s="81"/>
      <c r="CNU182" s="81"/>
      <c r="CNV182" s="81"/>
      <c r="CNW182" s="81"/>
      <c r="CNX182" s="81"/>
      <c r="CNY182" s="81"/>
      <c r="CNZ182" s="81"/>
      <c r="COA182" s="81"/>
      <c r="COB182" s="81"/>
      <c r="COC182" s="81"/>
      <c r="COD182" s="81"/>
      <c r="COE182" s="81"/>
      <c r="COF182" s="81"/>
      <c r="COG182" s="81"/>
      <c r="COH182" s="81"/>
      <c r="COI182" s="81"/>
      <c r="COJ182" s="81"/>
      <c r="COK182" s="81"/>
      <c r="COL182" s="81"/>
      <c r="COM182" s="81"/>
      <c r="CON182" s="81"/>
      <c r="COO182" s="81"/>
      <c r="COP182" s="81"/>
      <c r="COQ182" s="81"/>
      <c r="COR182" s="81"/>
      <c r="COS182" s="81"/>
      <c r="COT182" s="81"/>
      <c r="COU182" s="81"/>
      <c r="COV182" s="81"/>
      <c r="COW182" s="81"/>
      <c r="COX182" s="81"/>
      <c r="COY182" s="81"/>
      <c r="COZ182" s="81"/>
      <c r="CPA182" s="81"/>
      <c r="CPB182" s="81"/>
      <c r="CPC182" s="81"/>
      <c r="CPD182" s="81"/>
      <c r="CPE182" s="81"/>
      <c r="CPF182" s="81"/>
      <c r="CPG182" s="81"/>
      <c r="CPH182" s="81"/>
      <c r="CPI182" s="81"/>
      <c r="CPJ182" s="81"/>
      <c r="CPK182" s="81"/>
      <c r="CPL182" s="81"/>
      <c r="CPM182" s="81"/>
      <c r="CPN182" s="81"/>
      <c r="CPO182" s="81"/>
      <c r="CPP182" s="81"/>
      <c r="CPQ182" s="81"/>
      <c r="CPR182" s="81"/>
      <c r="CPS182" s="81"/>
      <c r="CPT182" s="81"/>
      <c r="CPU182" s="81"/>
      <c r="CPV182" s="81"/>
      <c r="CPW182" s="81"/>
      <c r="CPX182" s="81"/>
      <c r="CPY182" s="81"/>
      <c r="CPZ182" s="81"/>
      <c r="CQA182" s="81"/>
      <c r="CQB182" s="81"/>
      <c r="CQC182" s="81"/>
      <c r="CQD182" s="81"/>
      <c r="CQE182" s="81"/>
      <c r="CQF182" s="81"/>
      <c r="CQG182" s="81"/>
      <c r="CQH182" s="81"/>
      <c r="CQI182" s="81"/>
      <c r="CQJ182" s="81"/>
      <c r="CQK182" s="81"/>
      <c r="CQL182" s="81"/>
      <c r="CQM182" s="81"/>
      <c r="CQN182" s="81"/>
      <c r="CQO182" s="81"/>
      <c r="CQP182" s="81"/>
      <c r="CQQ182" s="81"/>
      <c r="CQR182" s="81"/>
      <c r="CQS182" s="81"/>
      <c r="CQT182" s="81"/>
      <c r="CQU182" s="81"/>
      <c r="CQV182" s="81"/>
      <c r="CQW182" s="81"/>
      <c r="CQX182" s="81"/>
      <c r="CQY182" s="81"/>
      <c r="CQZ182" s="81"/>
      <c r="CRA182" s="81"/>
      <c r="CRB182" s="81"/>
      <c r="CRC182" s="81"/>
      <c r="CRD182" s="81"/>
      <c r="CRE182" s="81"/>
      <c r="CRF182" s="81"/>
      <c r="CRG182" s="81"/>
      <c r="CRH182" s="81"/>
      <c r="CRI182" s="81"/>
      <c r="CRJ182" s="81"/>
      <c r="CRK182" s="81"/>
      <c r="CRL182" s="81"/>
      <c r="CRM182" s="81"/>
      <c r="CRN182" s="81"/>
      <c r="CRO182" s="81"/>
      <c r="CRP182" s="81"/>
      <c r="CRQ182" s="81"/>
      <c r="CRR182" s="81"/>
      <c r="CRS182" s="81"/>
      <c r="CRT182" s="81"/>
      <c r="CRU182" s="81"/>
      <c r="CRV182" s="81"/>
      <c r="CRW182" s="81"/>
      <c r="CRX182" s="81"/>
      <c r="CRY182" s="81"/>
      <c r="CRZ182" s="81"/>
      <c r="CSA182" s="81"/>
      <c r="CSB182" s="81"/>
      <c r="CSC182" s="81"/>
      <c r="CSD182" s="81"/>
      <c r="CSE182" s="81"/>
      <c r="CSF182" s="81"/>
      <c r="CSG182" s="81"/>
      <c r="CSH182" s="81"/>
      <c r="CSI182" s="81"/>
      <c r="CSJ182" s="81"/>
      <c r="CSK182" s="81"/>
      <c r="CSL182" s="81"/>
      <c r="CSM182" s="81"/>
      <c r="CSN182" s="81"/>
      <c r="CSO182" s="81"/>
      <c r="CSP182" s="81"/>
      <c r="CSQ182" s="81"/>
      <c r="CSR182" s="81"/>
      <c r="CSS182" s="81"/>
      <c r="CST182" s="81"/>
      <c r="CSU182" s="81"/>
      <c r="CSV182" s="81"/>
      <c r="CSW182" s="81"/>
      <c r="CSX182" s="81"/>
      <c r="CSY182" s="81"/>
      <c r="CSZ182" s="81"/>
      <c r="CTA182" s="81"/>
      <c r="CTB182" s="81"/>
      <c r="CTC182" s="81"/>
      <c r="CTD182" s="81"/>
      <c r="CTE182" s="81"/>
      <c r="CTF182" s="81"/>
      <c r="CTG182" s="81"/>
      <c r="CTH182" s="81"/>
      <c r="CTI182" s="81"/>
      <c r="CTJ182" s="81"/>
      <c r="CTK182" s="81"/>
      <c r="CTL182" s="81"/>
      <c r="CTM182" s="81"/>
      <c r="CTN182" s="81"/>
      <c r="CTO182" s="81"/>
      <c r="CTP182" s="81"/>
      <c r="CTQ182" s="81"/>
      <c r="CTR182" s="81"/>
      <c r="CTS182" s="81"/>
      <c r="CTT182" s="81"/>
      <c r="CTU182" s="81"/>
      <c r="CTV182" s="81"/>
      <c r="CTW182" s="81"/>
      <c r="CTX182" s="81"/>
      <c r="CTY182" s="81"/>
      <c r="CTZ182" s="81"/>
      <c r="CUA182" s="81"/>
      <c r="CUB182" s="81"/>
      <c r="CUC182" s="81"/>
      <c r="CUD182" s="81"/>
      <c r="CUE182" s="81"/>
      <c r="CUF182" s="81"/>
      <c r="CUG182" s="81"/>
      <c r="CUH182" s="81"/>
      <c r="CUI182" s="81"/>
      <c r="CUJ182" s="81"/>
      <c r="CUK182" s="81"/>
      <c r="CUL182" s="81"/>
      <c r="CUM182" s="81"/>
      <c r="CUN182" s="81"/>
      <c r="CUO182" s="81"/>
      <c r="CUP182" s="81"/>
      <c r="CUQ182" s="81"/>
      <c r="CUR182" s="81"/>
      <c r="CUS182" s="81"/>
      <c r="CUT182" s="81"/>
      <c r="CUU182" s="81"/>
      <c r="CUV182" s="81"/>
      <c r="CUW182" s="81"/>
      <c r="CUX182" s="81"/>
      <c r="CUY182" s="81"/>
      <c r="CUZ182" s="81"/>
      <c r="CVA182" s="81"/>
      <c r="CVB182" s="81"/>
      <c r="CVC182" s="81"/>
      <c r="CVD182" s="81"/>
      <c r="CVE182" s="81"/>
      <c r="CVF182" s="81"/>
      <c r="CVG182" s="81"/>
      <c r="CVH182" s="81"/>
      <c r="CVI182" s="81"/>
      <c r="CVJ182" s="81"/>
      <c r="CVK182" s="81"/>
      <c r="CVL182" s="81"/>
      <c r="CVM182" s="81"/>
      <c r="CVN182" s="81"/>
      <c r="CVO182" s="81"/>
      <c r="CVP182" s="81"/>
      <c r="CVQ182" s="81"/>
      <c r="CVR182" s="81"/>
      <c r="CVS182" s="81"/>
      <c r="CVT182" s="81"/>
      <c r="CVU182" s="81"/>
      <c r="CVV182" s="81"/>
      <c r="CVW182" s="81"/>
      <c r="CVX182" s="81"/>
      <c r="CVY182" s="81"/>
      <c r="CVZ182" s="81"/>
      <c r="CWA182" s="81"/>
      <c r="CWB182" s="81"/>
      <c r="CWC182" s="81"/>
      <c r="CWD182" s="81"/>
      <c r="CWE182" s="81"/>
      <c r="CWF182" s="81"/>
      <c r="CWG182" s="81"/>
      <c r="CWH182" s="81"/>
      <c r="CWI182" s="81"/>
      <c r="CWJ182" s="81"/>
      <c r="CWK182" s="81"/>
      <c r="CWL182" s="81"/>
      <c r="CWM182" s="81"/>
      <c r="CWN182" s="81"/>
      <c r="CWO182" s="81"/>
      <c r="CWP182" s="81"/>
      <c r="CWQ182" s="81"/>
      <c r="CWR182" s="81"/>
      <c r="CWS182" s="81"/>
      <c r="CWT182" s="81"/>
      <c r="CWU182" s="81"/>
      <c r="CWV182" s="81"/>
      <c r="CWW182" s="81"/>
      <c r="CWX182" s="81"/>
      <c r="CWY182" s="81"/>
      <c r="CWZ182" s="81"/>
      <c r="CXA182" s="81"/>
      <c r="CXB182" s="81"/>
      <c r="CXC182" s="81"/>
      <c r="CXD182" s="81"/>
      <c r="CXE182" s="81"/>
      <c r="CXF182" s="81"/>
      <c r="CXG182" s="81"/>
      <c r="CXH182" s="81"/>
      <c r="CXI182" s="81"/>
      <c r="CXJ182" s="81"/>
      <c r="CXK182" s="81"/>
      <c r="CXL182" s="81"/>
      <c r="CXM182" s="81"/>
      <c r="CXN182" s="81"/>
      <c r="CXO182" s="81"/>
      <c r="CXP182" s="81"/>
      <c r="CXQ182" s="81"/>
      <c r="CXR182" s="81"/>
      <c r="CXS182" s="81"/>
      <c r="CXT182" s="81"/>
      <c r="CXU182" s="81"/>
      <c r="CXV182" s="81"/>
      <c r="CXW182" s="81"/>
      <c r="CXX182" s="81"/>
      <c r="CXY182" s="81"/>
      <c r="CXZ182" s="81"/>
      <c r="CYA182" s="81"/>
      <c r="CYB182" s="81"/>
      <c r="CYC182" s="81"/>
      <c r="CYD182" s="81"/>
      <c r="CYE182" s="81"/>
      <c r="CYF182" s="81"/>
      <c r="CYG182" s="81"/>
      <c r="CYH182" s="81"/>
      <c r="CYI182" s="81"/>
      <c r="CYJ182" s="81"/>
      <c r="CYK182" s="81"/>
      <c r="CYL182" s="81"/>
      <c r="CYM182" s="81"/>
      <c r="CYN182" s="81"/>
      <c r="CYO182" s="81"/>
      <c r="CYP182" s="81"/>
      <c r="CYQ182" s="81"/>
      <c r="CYR182" s="81"/>
      <c r="CYS182" s="81"/>
      <c r="CYT182" s="81"/>
      <c r="CYU182" s="81"/>
      <c r="CYV182" s="81"/>
      <c r="CYW182" s="81"/>
      <c r="CYX182" s="81"/>
      <c r="CYY182" s="81"/>
      <c r="CYZ182" s="81"/>
      <c r="CZA182" s="81"/>
      <c r="CZB182" s="81"/>
      <c r="CZC182" s="81"/>
      <c r="CZD182" s="81"/>
      <c r="CZE182" s="81"/>
      <c r="CZF182" s="81"/>
      <c r="CZG182" s="81"/>
      <c r="CZH182" s="81"/>
      <c r="CZI182" s="81"/>
      <c r="CZJ182" s="81"/>
      <c r="CZK182" s="81"/>
      <c r="CZL182" s="81"/>
      <c r="CZM182" s="81"/>
      <c r="CZN182" s="81"/>
      <c r="CZO182" s="81"/>
      <c r="CZP182" s="81"/>
      <c r="CZQ182" s="81"/>
      <c r="CZR182" s="81"/>
      <c r="CZS182" s="81"/>
      <c r="CZT182" s="81"/>
      <c r="CZU182" s="81"/>
      <c r="CZV182" s="81"/>
      <c r="CZW182" s="81"/>
      <c r="CZX182" s="81"/>
      <c r="CZY182" s="81"/>
      <c r="CZZ182" s="81"/>
      <c r="DAA182" s="81"/>
      <c r="DAB182" s="81"/>
      <c r="DAC182" s="81"/>
      <c r="DAD182" s="81"/>
      <c r="DAE182" s="81"/>
      <c r="DAF182" s="81"/>
      <c r="DAG182" s="81"/>
      <c r="DAH182" s="81"/>
      <c r="DAI182" s="81"/>
      <c r="DAJ182" s="81"/>
      <c r="DAK182" s="81"/>
      <c r="DAL182" s="81"/>
      <c r="DAM182" s="81"/>
      <c r="DAN182" s="81"/>
      <c r="DAO182" s="81"/>
      <c r="DAP182" s="81"/>
      <c r="DAQ182" s="81"/>
      <c r="DAR182" s="81"/>
      <c r="DAS182" s="81"/>
      <c r="DAT182" s="81"/>
      <c r="DAU182" s="81"/>
      <c r="DAV182" s="81"/>
      <c r="DAW182" s="81"/>
      <c r="DAX182" s="81"/>
      <c r="DAY182" s="81"/>
      <c r="DAZ182" s="81"/>
      <c r="DBA182" s="81"/>
      <c r="DBB182" s="81"/>
      <c r="DBC182" s="81"/>
      <c r="DBD182" s="81"/>
      <c r="DBE182" s="81"/>
      <c r="DBF182" s="81"/>
      <c r="DBG182" s="81"/>
      <c r="DBH182" s="81"/>
      <c r="DBI182" s="81"/>
      <c r="DBJ182" s="81"/>
      <c r="DBK182" s="81"/>
      <c r="DBL182" s="81"/>
      <c r="DBM182" s="81"/>
      <c r="DBN182" s="81"/>
      <c r="DBO182" s="81"/>
      <c r="DBP182" s="81"/>
      <c r="DBQ182" s="81"/>
      <c r="DBR182" s="81"/>
      <c r="DBS182" s="81"/>
      <c r="DBT182" s="81"/>
      <c r="DBU182" s="81"/>
      <c r="DBV182" s="81"/>
      <c r="DBW182" s="81"/>
      <c r="DBX182" s="81"/>
      <c r="DBY182" s="81"/>
      <c r="DBZ182" s="81"/>
      <c r="DCA182" s="81"/>
      <c r="DCB182" s="81"/>
      <c r="DCC182" s="81"/>
      <c r="DCD182" s="81"/>
      <c r="DCE182" s="81"/>
      <c r="DCF182" s="81"/>
      <c r="DCG182" s="81"/>
      <c r="DCH182" s="81"/>
      <c r="DCI182" s="81"/>
      <c r="DCJ182" s="81"/>
      <c r="DCK182" s="81"/>
      <c r="DCL182" s="81"/>
      <c r="DCM182" s="81"/>
      <c r="DCN182" s="81"/>
      <c r="DCO182" s="81"/>
      <c r="DCP182" s="81"/>
      <c r="DCQ182" s="81"/>
      <c r="DCR182" s="81"/>
      <c r="DCS182" s="81"/>
      <c r="DCT182" s="81"/>
      <c r="DCU182" s="81"/>
      <c r="DCV182" s="81"/>
      <c r="DCW182" s="81"/>
      <c r="DCX182" s="81"/>
      <c r="DCY182" s="81"/>
      <c r="DCZ182" s="81"/>
      <c r="DDA182" s="81"/>
      <c r="DDB182" s="81"/>
      <c r="DDC182" s="81"/>
      <c r="DDD182" s="81"/>
      <c r="DDE182" s="81"/>
      <c r="DDF182" s="81"/>
      <c r="DDG182" s="81"/>
      <c r="DDH182" s="81"/>
      <c r="DDI182" s="81"/>
      <c r="DDJ182" s="81"/>
      <c r="DDK182" s="81"/>
      <c r="DDL182" s="81"/>
      <c r="DDM182" s="81"/>
      <c r="DDN182" s="81"/>
      <c r="DDO182" s="81"/>
      <c r="DDP182" s="81"/>
      <c r="DDQ182" s="81"/>
      <c r="DDR182" s="81"/>
      <c r="DDS182" s="81"/>
      <c r="DDT182" s="81"/>
      <c r="DDU182" s="81"/>
      <c r="DDV182" s="81"/>
      <c r="DDW182" s="81"/>
      <c r="DDX182" s="81"/>
      <c r="DDY182" s="81"/>
      <c r="DDZ182" s="81"/>
      <c r="DEA182" s="81"/>
      <c r="DEB182" s="81"/>
      <c r="DEC182" s="81"/>
      <c r="DED182" s="81"/>
      <c r="DEE182" s="81"/>
      <c r="DEF182" s="81"/>
      <c r="DEG182" s="81"/>
      <c r="DEH182" s="81"/>
      <c r="DEI182" s="81"/>
      <c r="DEJ182" s="81"/>
      <c r="DEK182" s="81"/>
      <c r="DEL182" s="81"/>
      <c r="DEM182" s="81"/>
      <c r="DEN182" s="81"/>
      <c r="DEO182" s="81"/>
      <c r="DEP182" s="81"/>
      <c r="DEQ182" s="81"/>
      <c r="DER182" s="81"/>
      <c r="DES182" s="81"/>
      <c r="DET182" s="81"/>
      <c r="DEU182" s="81"/>
      <c r="DEV182" s="81"/>
      <c r="DEW182" s="81"/>
      <c r="DEX182" s="81"/>
      <c r="DEY182" s="81"/>
      <c r="DEZ182" s="81"/>
      <c r="DFA182" s="81"/>
      <c r="DFB182" s="81"/>
      <c r="DFC182" s="81"/>
      <c r="DFD182" s="81"/>
      <c r="DFE182" s="81"/>
      <c r="DFF182" s="81"/>
      <c r="DFG182" s="81"/>
      <c r="DFH182" s="81"/>
      <c r="DFI182" s="81"/>
      <c r="DFJ182" s="81"/>
      <c r="DFK182" s="81"/>
      <c r="DFL182" s="81"/>
      <c r="DFM182" s="81"/>
      <c r="DFN182" s="81"/>
      <c r="DFO182" s="81"/>
      <c r="DFP182" s="81"/>
      <c r="DFQ182" s="81"/>
      <c r="DFR182" s="81"/>
      <c r="DFS182" s="81"/>
      <c r="DFT182" s="81"/>
      <c r="DFU182" s="81"/>
      <c r="DFV182" s="81"/>
      <c r="DFW182" s="81"/>
      <c r="DFX182" s="81"/>
      <c r="DFY182" s="81"/>
      <c r="DFZ182" s="81"/>
      <c r="DGA182" s="81"/>
      <c r="DGB182" s="81"/>
      <c r="DGC182" s="81"/>
      <c r="DGD182" s="81"/>
      <c r="DGE182" s="81"/>
      <c r="DGF182" s="81"/>
      <c r="DGG182" s="81"/>
      <c r="DGH182" s="81"/>
      <c r="DGI182" s="81"/>
      <c r="DGJ182" s="81"/>
      <c r="DGK182" s="81"/>
      <c r="DGL182" s="81"/>
      <c r="DGM182" s="81"/>
      <c r="DGN182" s="81"/>
      <c r="DGO182" s="81"/>
      <c r="DGP182" s="81"/>
      <c r="DGQ182" s="81"/>
      <c r="DGR182" s="81"/>
      <c r="DGS182" s="81"/>
      <c r="DGT182" s="81"/>
      <c r="DGU182" s="81"/>
      <c r="DGV182" s="81"/>
      <c r="DGW182" s="81"/>
      <c r="DGX182" s="81"/>
      <c r="DGY182" s="81"/>
      <c r="DGZ182" s="81"/>
      <c r="DHA182" s="81"/>
      <c r="DHB182" s="81"/>
      <c r="DHC182" s="81"/>
      <c r="DHD182" s="81"/>
      <c r="DHE182" s="81"/>
      <c r="DHF182" s="81"/>
      <c r="DHG182" s="81"/>
      <c r="DHH182" s="81"/>
      <c r="DHI182" s="81"/>
      <c r="DHJ182" s="81"/>
      <c r="DHK182" s="81"/>
      <c r="DHL182" s="81"/>
      <c r="DHM182" s="81"/>
      <c r="DHN182" s="81"/>
      <c r="DHO182" s="81"/>
      <c r="DHP182" s="81"/>
      <c r="DHQ182" s="81"/>
      <c r="DHR182" s="81"/>
      <c r="DHS182" s="81"/>
      <c r="DHT182" s="81"/>
      <c r="DHU182" s="81"/>
      <c r="DHV182" s="81"/>
      <c r="DHW182" s="81"/>
      <c r="DHX182" s="81"/>
      <c r="DHY182" s="81"/>
      <c r="DHZ182" s="81"/>
      <c r="DIA182" s="81"/>
      <c r="DIB182" s="81"/>
      <c r="DIC182" s="81"/>
      <c r="DID182" s="81"/>
      <c r="DIE182" s="81"/>
      <c r="DIF182" s="81"/>
      <c r="DIG182" s="81"/>
      <c r="DIH182" s="81"/>
      <c r="DII182" s="81"/>
      <c r="DIJ182" s="81"/>
      <c r="DIK182" s="81"/>
      <c r="DIL182" s="81"/>
      <c r="DIM182" s="81"/>
      <c r="DIN182" s="81"/>
      <c r="DIO182" s="81"/>
      <c r="DIP182" s="81"/>
      <c r="DIQ182" s="81"/>
      <c r="DIR182" s="81"/>
      <c r="DIS182" s="81"/>
      <c r="DIT182" s="81"/>
      <c r="DIU182" s="81"/>
      <c r="DIV182" s="81"/>
      <c r="DIW182" s="81"/>
      <c r="DIX182" s="81"/>
      <c r="DIY182" s="81"/>
      <c r="DIZ182" s="81"/>
      <c r="DJA182" s="81"/>
      <c r="DJB182" s="81"/>
      <c r="DJC182" s="81"/>
      <c r="DJD182" s="81"/>
      <c r="DJE182" s="81"/>
      <c r="DJF182" s="81"/>
      <c r="DJG182" s="81"/>
      <c r="DJH182" s="81"/>
      <c r="DJI182" s="81"/>
      <c r="DJJ182" s="81"/>
      <c r="DJK182" s="81"/>
      <c r="DJL182" s="81"/>
      <c r="DJM182" s="81"/>
      <c r="DJN182" s="81"/>
      <c r="DJO182" s="81"/>
      <c r="DJP182" s="81"/>
      <c r="DJQ182" s="81"/>
      <c r="DJR182" s="81"/>
      <c r="DJS182" s="81"/>
      <c r="DJT182" s="81"/>
      <c r="DJU182" s="81"/>
      <c r="DJV182" s="81"/>
      <c r="DJW182" s="81"/>
      <c r="DJX182" s="81"/>
      <c r="DJY182" s="81"/>
      <c r="DJZ182" s="81"/>
      <c r="DKA182" s="81"/>
      <c r="DKB182" s="81"/>
      <c r="DKC182" s="81"/>
      <c r="DKD182" s="81"/>
      <c r="DKE182" s="81"/>
      <c r="DKF182" s="81"/>
      <c r="DKG182" s="81"/>
      <c r="DKH182" s="81"/>
      <c r="DKI182" s="81"/>
      <c r="DKJ182" s="81"/>
      <c r="DKK182" s="81"/>
      <c r="DKL182" s="81"/>
      <c r="DKM182" s="81"/>
      <c r="DKN182" s="81"/>
      <c r="DKO182" s="81"/>
      <c r="DKP182" s="81"/>
      <c r="DKQ182" s="81"/>
      <c r="DKR182" s="81"/>
      <c r="DKS182" s="81"/>
      <c r="DKT182" s="81"/>
      <c r="DKU182" s="81"/>
      <c r="DKV182" s="81"/>
      <c r="DKW182" s="81"/>
      <c r="DKX182" s="81"/>
      <c r="DKY182" s="81"/>
      <c r="DKZ182" s="81"/>
      <c r="DLA182" s="81"/>
      <c r="DLB182" s="81"/>
      <c r="DLC182" s="81"/>
      <c r="DLD182" s="81"/>
      <c r="DLE182" s="81"/>
      <c r="DLF182" s="81"/>
      <c r="DLG182" s="81"/>
      <c r="DLH182" s="81"/>
      <c r="DLI182" s="81"/>
      <c r="DLJ182" s="81"/>
      <c r="DLK182" s="81"/>
      <c r="DLL182" s="81"/>
      <c r="DLM182" s="81"/>
      <c r="DLN182" s="81"/>
      <c r="DLO182" s="81"/>
      <c r="DLP182" s="81"/>
      <c r="DLQ182" s="81"/>
      <c r="DLR182" s="81"/>
      <c r="DLS182" s="81"/>
      <c r="DLT182" s="81"/>
      <c r="DLU182" s="81"/>
      <c r="DLV182" s="81"/>
      <c r="DLW182" s="81"/>
      <c r="DLX182" s="81"/>
      <c r="DLY182" s="81"/>
      <c r="DLZ182" s="81"/>
      <c r="DMA182" s="81"/>
      <c r="DMB182" s="81"/>
      <c r="DMC182" s="81"/>
      <c r="DMD182" s="81"/>
      <c r="DME182" s="81"/>
      <c r="DMF182" s="81"/>
      <c r="DMG182" s="81"/>
      <c r="DMH182" s="81"/>
      <c r="DMI182" s="81"/>
      <c r="DMJ182" s="81"/>
      <c r="DMK182" s="81"/>
      <c r="DML182" s="81"/>
      <c r="DMM182" s="81"/>
      <c r="DMN182" s="81"/>
      <c r="DMO182" s="81"/>
      <c r="DMP182" s="81"/>
      <c r="DMQ182" s="81"/>
      <c r="DMR182" s="81"/>
      <c r="DMS182" s="81"/>
      <c r="DMT182" s="81"/>
      <c r="DMU182" s="81"/>
      <c r="DMV182" s="81"/>
      <c r="DMW182" s="81"/>
      <c r="DMX182" s="81"/>
      <c r="DMY182" s="81"/>
      <c r="DMZ182" s="81"/>
      <c r="DNA182" s="81"/>
      <c r="DNB182" s="81"/>
      <c r="DNC182" s="81"/>
      <c r="DND182" s="81"/>
      <c r="DNE182" s="81"/>
      <c r="DNF182" s="81"/>
      <c r="DNG182" s="81"/>
      <c r="DNH182" s="81"/>
      <c r="DNI182" s="81"/>
      <c r="DNJ182" s="81"/>
      <c r="DNK182" s="81"/>
      <c r="DNL182" s="81"/>
      <c r="DNM182" s="81"/>
      <c r="DNN182" s="81"/>
      <c r="DNO182" s="81"/>
      <c r="DNP182" s="81"/>
      <c r="DNQ182" s="81"/>
      <c r="DNR182" s="81"/>
      <c r="DNS182" s="81"/>
      <c r="DNT182" s="81"/>
      <c r="DNU182" s="81"/>
      <c r="DNV182" s="81"/>
      <c r="DNW182" s="81"/>
      <c r="DNX182" s="81"/>
      <c r="DNY182" s="81"/>
      <c r="DNZ182" s="81"/>
      <c r="DOA182" s="81"/>
      <c r="DOB182" s="81"/>
      <c r="DOC182" s="81"/>
      <c r="DOD182" s="81"/>
      <c r="DOE182" s="81"/>
      <c r="DOF182" s="81"/>
      <c r="DOG182" s="81"/>
      <c r="DOH182" s="81"/>
      <c r="DOI182" s="81"/>
      <c r="DOJ182" s="81"/>
      <c r="DOK182" s="81"/>
      <c r="DOL182" s="81"/>
      <c r="DOM182" s="81"/>
      <c r="DON182" s="81"/>
      <c r="DOO182" s="81"/>
      <c r="DOP182" s="81"/>
      <c r="DOQ182" s="81"/>
      <c r="DOR182" s="81"/>
      <c r="DOS182" s="81"/>
      <c r="DOT182" s="81"/>
      <c r="DOU182" s="81"/>
      <c r="DOV182" s="81"/>
      <c r="DOW182" s="81"/>
      <c r="DOX182" s="81"/>
      <c r="DOY182" s="81"/>
      <c r="DOZ182" s="81"/>
      <c r="DPA182" s="81"/>
      <c r="DPB182" s="81"/>
      <c r="DPC182" s="81"/>
      <c r="DPD182" s="81"/>
      <c r="DPE182" s="81"/>
      <c r="DPF182" s="81"/>
      <c r="DPG182" s="81"/>
      <c r="DPH182" s="81"/>
      <c r="DPI182" s="81"/>
      <c r="DPJ182" s="81"/>
      <c r="DPK182" s="81"/>
      <c r="DPL182" s="81"/>
      <c r="DPM182" s="81"/>
      <c r="DPN182" s="81"/>
      <c r="DPO182" s="81"/>
      <c r="DPP182" s="81"/>
      <c r="DPQ182" s="81"/>
      <c r="DPR182" s="81"/>
      <c r="DPS182" s="81"/>
      <c r="DPT182" s="81"/>
      <c r="DPU182" s="81"/>
      <c r="DPV182" s="81"/>
      <c r="DPW182" s="81"/>
      <c r="DPX182" s="81"/>
      <c r="DPY182" s="81"/>
      <c r="DPZ182" s="81"/>
      <c r="DQA182" s="81"/>
      <c r="DQB182" s="81"/>
      <c r="DQC182" s="81"/>
      <c r="DQD182" s="81"/>
      <c r="DQE182" s="81"/>
      <c r="DQF182" s="81"/>
      <c r="DQG182" s="81"/>
      <c r="DQH182" s="81"/>
      <c r="DQI182" s="81"/>
      <c r="DQJ182" s="81"/>
      <c r="DQK182" s="81"/>
      <c r="DQL182" s="81"/>
      <c r="DQM182" s="81"/>
      <c r="DQN182" s="81"/>
      <c r="DQO182" s="81"/>
      <c r="DQP182" s="81"/>
      <c r="DQQ182" s="81"/>
      <c r="DQR182" s="81"/>
      <c r="DQS182" s="81"/>
      <c r="DQT182" s="81"/>
      <c r="DQU182" s="81"/>
      <c r="DQV182" s="81"/>
      <c r="DQW182" s="81"/>
      <c r="DQX182" s="81"/>
      <c r="DQY182" s="81"/>
      <c r="DQZ182" s="81"/>
      <c r="DRA182" s="81"/>
      <c r="DRB182" s="81"/>
      <c r="DRC182" s="81"/>
      <c r="DRD182" s="81"/>
      <c r="DRE182" s="81"/>
      <c r="DRF182" s="81"/>
      <c r="DRG182" s="81"/>
      <c r="DRH182" s="81"/>
      <c r="DRI182" s="81"/>
      <c r="DRJ182" s="81"/>
      <c r="DRK182" s="81"/>
      <c r="DRL182" s="81"/>
      <c r="DRM182" s="81"/>
      <c r="DRN182" s="81"/>
      <c r="DRO182" s="81"/>
      <c r="DRP182" s="81"/>
      <c r="DRQ182" s="81"/>
      <c r="DRR182" s="81"/>
      <c r="DRS182" s="81"/>
      <c r="DRT182" s="81"/>
      <c r="DRU182" s="81"/>
      <c r="DRV182" s="81"/>
      <c r="DRW182" s="81"/>
      <c r="DRX182" s="81"/>
      <c r="DRY182" s="81"/>
      <c r="DRZ182" s="81"/>
      <c r="DSA182" s="81"/>
      <c r="DSB182" s="81"/>
      <c r="DSC182" s="81"/>
      <c r="DSD182" s="81"/>
      <c r="DSE182" s="81"/>
      <c r="DSF182" s="81"/>
      <c r="DSG182" s="81"/>
      <c r="DSH182" s="81"/>
      <c r="DSI182" s="81"/>
      <c r="DSJ182" s="81"/>
      <c r="DSK182" s="81"/>
      <c r="DSL182" s="81"/>
      <c r="DSM182" s="81"/>
      <c r="DSN182" s="81"/>
      <c r="DSO182" s="81"/>
      <c r="DSP182" s="81"/>
      <c r="DSQ182" s="81"/>
      <c r="DSR182" s="81"/>
      <c r="DSS182" s="81"/>
      <c r="DST182" s="81"/>
      <c r="DSU182" s="81"/>
      <c r="DSV182" s="81"/>
      <c r="DSW182" s="81"/>
      <c r="DSX182" s="81"/>
      <c r="DSY182" s="81"/>
      <c r="DSZ182" s="81"/>
      <c r="DTA182" s="81"/>
      <c r="DTB182" s="81"/>
      <c r="DTC182" s="81"/>
      <c r="DTD182" s="81"/>
      <c r="DTE182" s="81"/>
      <c r="DTF182" s="81"/>
      <c r="DTG182" s="81"/>
      <c r="DTH182" s="81"/>
      <c r="DTI182" s="81"/>
      <c r="DTJ182" s="81"/>
      <c r="DTK182" s="81"/>
      <c r="DTL182" s="81"/>
      <c r="DTM182" s="81"/>
      <c r="DTN182" s="81"/>
      <c r="DTO182" s="81"/>
      <c r="DTP182" s="81"/>
      <c r="DTQ182" s="81"/>
      <c r="DTR182" s="81"/>
      <c r="DTS182" s="81"/>
      <c r="DTT182" s="81"/>
      <c r="DTU182" s="81"/>
      <c r="DTV182" s="81"/>
      <c r="DTW182" s="81"/>
      <c r="DTX182" s="81"/>
      <c r="DTY182" s="81"/>
      <c r="DTZ182" s="81"/>
      <c r="DUA182" s="81"/>
      <c r="DUB182" s="81"/>
      <c r="DUC182" s="81"/>
      <c r="DUD182" s="81"/>
      <c r="DUE182" s="81"/>
      <c r="DUF182" s="81"/>
      <c r="DUG182" s="81"/>
      <c r="DUH182" s="81"/>
      <c r="DUI182" s="81"/>
      <c r="DUJ182" s="81"/>
      <c r="DUK182" s="81"/>
      <c r="DUL182" s="81"/>
      <c r="DUM182" s="81"/>
      <c r="DUN182" s="81"/>
      <c r="DUO182" s="81"/>
      <c r="DUP182" s="81"/>
      <c r="DUQ182" s="81"/>
      <c r="DUR182" s="81"/>
      <c r="DUS182" s="81"/>
      <c r="DUT182" s="81"/>
      <c r="DUU182" s="81"/>
      <c r="DUV182" s="81"/>
      <c r="DUW182" s="81"/>
      <c r="DUX182" s="81"/>
      <c r="DUY182" s="81"/>
      <c r="DUZ182" s="81"/>
      <c r="DVA182" s="81"/>
      <c r="DVB182" s="81"/>
      <c r="DVC182" s="81"/>
      <c r="DVD182" s="81"/>
      <c r="DVE182" s="81"/>
      <c r="DVF182" s="81"/>
      <c r="DVG182" s="81"/>
      <c r="DVH182" s="81"/>
      <c r="DVI182" s="81"/>
      <c r="DVJ182" s="81"/>
      <c r="DVK182" s="81"/>
      <c r="DVL182" s="81"/>
      <c r="DVM182" s="81"/>
      <c r="DVN182" s="81"/>
      <c r="DVO182" s="81"/>
      <c r="DVP182" s="81"/>
      <c r="DVQ182" s="81"/>
      <c r="DVR182" s="81"/>
      <c r="DVS182" s="81"/>
      <c r="DVT182" s="81"/>
      <c r="DVU182" s="81"/>
      <c r="DVV182" s="81"/>
      <c r="DVW182" s="81"/>
      <c r="DVX182" s="81"/>
      <c r="DVY182" s="81"/>
      <c r="DVZ182" s="81"/>
      <c r="DWA182" s="81"/>
      <c r="DWB182" s="81"/>
      <c r="DWC182" s="81"/>
      <c r="DWD182" s="81"/>
      <c r="DWE182" s="81"/>
      <c r="DWF182" s="81"/>
      <c r="DWG182" s="81"/>
      <c r="DWH182" s="81"/>
      <c r="DWI182" s="81"/>
      <c r="DWJ182" s="81"/>
      <c r="DWK182" s="81"/>
      <c r="DWL182" s="81"/>
      <c r="DWM182" s="81"/>
      <c r="DWN182" s="81"/>
      <c r="DWO182" s="81"/>
      <c r="DWP182" s="81"/>
      <c r="DWQ182" s="81"/>
      <c r="DWR182" s="81"/>
      <c r="DWS182" s="81"/>
      <c r="DWT182" s="81"/>
      <c r="DWU182" s="81"/>
      <c r="DWV182" s="81"/>
      <c r="DWW182" s="81"/>
      <c r="DWX182" s="81"/>
      <c r="DWY182" s="81"/>
      <c r="DWZ182" s="81"/>
      <c r="DXA182" s="81"/>
      <c r="DXB182" s="81"/>
      <c r="DXC182" s="81"/>
      <c r="DXD182" s="81"/>
      <c r="DXE182" s="81"/>
      <c r="DXF182" s="81"/>
      <c r="DXG182" s="81"/>
      <c r="DXH182" s="81"/>
      <c r="DXI182" s="81"/>
      <c r="DXJ182" s="81"/>
      <c r="DXK182" s="81"/>
      <c r="DXL182" s="81"/>
      <c r="DXM182" s="81"/>
      <c r="DXN182" s="81"/>
      <c r="DXO182" s="81"/>
      <c r="DXP182" s="81"/>
      <c r="DXQ182" s="81"/>
      <c r="DXR182" s="81"/>
      <c r="DXS182" s="81"/>
      <c r="DXT182" s="81"/>
      <c r="DXU182" s="81"/>
      <c r="DXV182" s="81"/>
      <c r="DXW182" s="81"/>
      <c r="DXX182" s="81"/>
      <c r="DXY182" s="81"/>
      <c r="DXZ182" s="81"/>
      <c r="DYA182" s="81"/>
      <c r="DYB182" s="81"/>
      <c r="DYC182" s="81"/>
      <c r="DYD182" s="81"/>
      <c r="DYE182" s="81"/>
      <c r="DYF182" s="81"/>
      <c r="DYG182" s="81"/>
      <c r="DYH182" s="81"/>
      <c r="DYI182" s="81"/>
      <c r="DYJ182" s="81"/>
      <c r="DYK182" s="81"/>
      <c r="DYL182" s="81"/>
      <c r="DYM182" s="81"/>
      <c r="DYN182" s="81"/>
      <c r="DYO182" s="81"/>
      <c r="DYP182" s="81"/>
      <c r="DYQ182" s="81"/>
      <c r="DYR182" s="81"/>
      <c r="DYS182" s="81"/>
      <c r="DYT182" s="81"/>
      <c r="DYU182" s="81"/>
      <c r="DYV182" s="81"/>
      <c r="DYW182" s="81"/>
      <c r="DYX182" s="81"/>
      <c r="DYY182" s="81"/>
      <c r="DYZ182" s="81"/>
      <c r="DZA182" s="81"/>
      <c r="DZB182" s="81"/>
      <c r="DZC182" s="81"/>
      <c r="DZD182" s="81"/>
      <c r="DZE182" s="81"/>
      <c r="DZF182" s="81"/>
      <c r="DZG182" s="81"/>
      <c r="DZH182" s="81"/>
      <c r="DZI182" s="81"/>
      <c r="DZJ182" s="81"/>
      <c r="DZK182" s="81"/>
      <c r="DZL182" s="81"/>
      <c r="DZM182" s="81"/>
      <c r="DZN182" s="81"/>
      <c r="DZO182" s="81"/>
      <c r="DZP182" s="81"/>
      <c r="DZQ182" s="81"/>
      <c r="DZR182" s="81"/>
      <c r="DZS182" s="81"/>
      <c r="DZT182" s="81"/>
      <c r="DZU182" s="81"/>
      <c r="DZV182" s="81"/>
      <c r="DZW182" s="81"/>
      <c r="DZX182" s="81"/>
      <c r="DZY182" s="81"/>
      <c r="DZZ182" s="81"/>
      <c r="EAA182" s="81"/>
      <c r="EAB182" s="81"/>
      <c r="EAC182" s="81"/>
      <c r="EAD182" s="81"/>
      <c r="EAE182" s="81"/>
      <c r="EAF182" s="81"/>
      <c r="EAG182" s="81"/>
      <c r="EAH182" s="81"/>
      <c r="EAI182" s="81"/>
      <c r="EAJ182" s="81"/>
      <c r="EAK182" s="81"/>
      <c r="EAL182" s="81"/>
      <c r="EAM182" s="81"/>
      <c r="EAN182" s="81"/>
      <c r="EAO182" s="81"/>
      <c r="EAP182" s="81"/>
      <c r="EAQ182" s="81"/>
      <c r="EAR182" s="81"/>
      <c r="EAS182" s="81"/>
      <c r="EAT182" s="81"/>
      <c r="EAU182" s="81"/>
      <c r="EAV182" s="81"/>
      <c r="EAW182" s="81"/>
      <c r="EAX182" s="81"/>
      <c r="EAY182" s="81"/>
      <c r="EAZ182" s="81"/>
      <c r="EBA182" s="81"/>
      <c r="EBB182" s="81"/>
      <c r="EBC182" s="81"/>
      <c r="EBD182" s="81"/>
      <c r="EBE182" s="81"/>
      <c r="EBF182" s="81"/>
      <c r="EBG182" s="81"/>
      <c r="EBH182" s="81"/>
      <c r="EBI182" s="81"/>
      <c r="EBJ182" s="81"/>
      <c r="EBK182" s="81"/>
      <c r="EBL182" s="81"/>
      <c r="EBM182" s="81"/>
      <c r="EBN182" s="81"/>
      <c r="EBO182" s="81"/>
      <c r="EBP182" s="81"/>
      <c r="EBQ182" s="81"/>
      <c r="EBR182" s="81"/>
      <c r="EBS182" s="81"/>
      <c r="EBT182" s="81"/>
      <c r="EBU182" s="81"/>
      <c r="EBV182" s="81"/>
      <c r="EBW182" s="81"/>
      <c r="EBX182" s="81"/>
      <c r="EBY182" s="81"/>
      <c r="EBZ182" s="81"/>
      <c r="ECA182" s="81"/>
      <c r="ECB182" s="81"/>
      <c r="ECC182" s="81"/>
      <c r="ECD182" s="81"/>
      <c r="ECE182" s="81"/>
      <c r="ECF182" s="81"/>
      <c r="ECG182" s="81"/>
      <c r="ECH182" s="81"/>
      <c r="ECI182" s="81"/>
      <c r="ECJ182" s="81"/>
      <c r="ECK182" s="81"/>
      <c r="ECL182" s="81"/>
      <c r="ECM182" s="81"/>
      <c r="ECN182" s="81"/>
      <c r="ECO182" s="81"/>
      <c r="ECP182" s="81"/>
      <c r="ECQ182" s="81"/>
      <c r="ECR182" s="81"/>
      <c r="ECS182" s="81"/>
      <c r="ECT182" s="81"/>
      <c r="ECU182" s="81"/>
      <c r="ECV182" s="81"/>
      <c r="ECW182" s="81"/>
      <c r="ECX182" s="81"/>
      <c r="ECY182" s="81"/>
      <c r="ECZ182" s="81"/>
      <c r="EDA182" s="81"/>
      <c r="EDB182" s="81"/>
      <c r="EDC182" s="81"/>
      <c r="EDD182" s="81"/>
      <c r="EDE182" s="81"/>
      <c r="EDF182" s="81"/>
      <c r="EDG182" s="81"/>
      <c r="EDH182" s="81"/>
      <c r="EDI182" s="81"/>
      <c r="EDJ182" s="81"/>
      <c r="EDK182" s="81"/>
      <c r="EDL182" s="81"/>
      <c r="EDM182" s="81"/>
      <c r="EDN182" s="81"/>
      <c r="EDO182" s="81"/>
      <c r="EDP182" s="81"/>
      <c r="EDQ182" s="81"/>
      <c r="EDR182" s="81"/>
      <c r="EDS182" s="81"/>
      <c r="EDT182" s="81"/>
      <c r="EDU182" s="81"/>
      <c r="EDV182" s="81"/>
      <c r="EDW182" s="81"/>
      <c r="EDX182" s="81"/>
      <c r="EDY182" s="81"/>
      <c r="EDZ182" s="81"/>
      <c r="EEA182" s="81"/>
      <c r="EEB182" s="81"/>
      <c r="EEC182" s="81"/>
      <c r="EED182" s="81"/>
      <c r="EEE182" s="81"/>
      <c r="EEF182" s="81"/>
      <c r="EEG182" s="81"/>
      <c r="EEH182" s="81"/>
      <c r="EEI182" s="81"/>
      <c r="EEJ182" s="81"/>
      <c r="EEK182" s="81"/>
      <c r="EEL182" s="81"/>
      <c r="EEM182" s="81"/>
      <c r="EEN182" s="81"/>
      <c r="EEO182" s="81"/>
      <c r="EEP182" s="81"/>
      <c r="EEQ182" s="81"/>
      <c r="EER182" s="81"/>
      <c r="EES182" s="81"/>
      <c r="EET182" s="81"/>
      <c r="EEU182" s="81"/>
      <c r="EEV182" s="81"/>
      <c r="EEW182" s="81"/>
      <c r="EEX182" s="81"/>
      <c r="EEY182" s="81"/>
      <c r="EEZ182" s="81"/>
      <c r="EFA182" s="81"/>
      <c r="EFB182" s="81"/>
      <c r="EFC182" s="81"/>
      <c r="EFD182" s="81"/>
      <c r="EFE182" s="81"/>
      <c r="EFF182" s="81"/>
      <c r="EFG182" s="81"/>
      <c r="EFH182" s="81"/>
      <c r="EFI182" s="81"/>
      <c r="EFJ182" s="81"/>
      <c r="EFK182" s="81"/>
      <c r="EFL182" s="81"/>
      <c r="EFM182" s="81"/>
      <c r="EFN182" s="81"/>
      <c r="EFO182" s="81"/>
      <c r="EFP182" s="81"/>
      <c r="EFQ182" s="81"/>
      <c r="EFR182" s="81"/>
      <c r="EFS182" s="81"/>
      <c r="EFT182" s="81"/>
      <c r="EFU182" s="81"/>
      <c r="EFV182" s="81"/>
      <c r="EFW182" s="81"/>
      <c r="EFX182" s="81"/>
      <c r="EFY182" s="81"/>
      <c r="EFZ182" s="81"/>
      <c r="EGA182" s="81"/>
      <c r="EGB182" s="81"/>
      <c r="EGC182" s="81"/>
      <c r="EGD182" s="81"/>
      <c r="EGE182" s="81"/>
      <c r="EGF182" s="81"/>
      <c r="EGG182" s="81"/>
      <c r="EGH182" s="81"/>
      <c r="EGI182" s="81"/>
      <c r="EGJ182" s="81"/>
      <c r="EGK182" s="81"/>
      <c r="EGL182" s="81"/>
      <c r="EGM182" s="81"/>
      <c r="EGN182" s="81"/>
      <c r="EGO182" s="81"/>
      <c r="EGP182" s="81"/>
      <c r="EGQ182" s="81"/>
      <c r="EGR182" s="81"/>
      <c r="EGS182" s="81"/>
      <c r="EGT182" s="81"/>
      <c r="EGU182" s="81"/>
      <c r="EGV182" s="81"/>
      <c r="EGW182" s="81"/>
      <c r="EGX182" s="81"/>
      <c r="EGY182" s="81"/>
      <c r="EGZ182" s="81"/>
      <c r="EHA182" s="81"/>
      <c r="EHB182" s="81"/>
      <c r="EHC182" s="81"/>
      <c r="EHD182" s="81"/>
      <c r="EHE182" s="81"/>
      <c r="EHF182" s="81"/>
      <c r="EHG182" s="81"/>
      <c r="EHH182" s="81"/>
      <c r="EHI182" s="81"/>
      <c r="EHJ182" s="81"/>
      <c r="EHK182" s="81"/>
      <c r="EHL182" s="81"/>
      <c r="EHM182" s="81"/>
      <c r="EHN182" s="81"/>
      <c r="EHO182" s="81"/>
      <c r="EHP182" s="81"/>
      <c r="EHQ182" s="81"/>
      <c r="EHR182" s="81"/>
      <c r="EHS182" s="81"/>
      <c r="EHT182" s="81"/>
      <c r="EHU182" s="81"/>
      <c r="EHV182" s="81"/>
      <c r="EHW182" s="81"/>
      <c r="EHX182" s="81"/>
      <c r="EHY182" s="81"/>
      <c r="EHZ182" s="81"/>
      <c r="EIA182" s="81"/>
      <c r="EIB182" s="81"/>
      <c r="EIC182" s="81"/>
      <c r="EID182" s="81"/>
      <c r="EIE182" s="81"/>
      <c r="EIF182" s="81"/>
      <c r="EIG182" s="81"/>
      <c r="EIH182" s="81"/>
      <c r="EII182" s="81"/>
      <c r="EIJ182" s="81"/>
      <c r="EIK182" s="81"/>
      <c r="EIL182" s="81"/>
      <c r="EIM182" s="81"/>
      <c r="EIN182" s="81"/>
      <c r="EIO182" s="81"/>
      <c r="EIP182" s="81"/>
      <c r="EIQ182" s="81"/>
      <c r="EIR182" s="81"/>
      <c r="EIS182" s="81"/>
      <c r="EIT182" s="81"/>
      <c r="EIU182" s="81"/>
      <c r="EIV182" s="81"/>
      <c r="EIW182" s="81"/>
      <c r="EIX182" s="81"/>
      <c r="EIY182" s="81"/>
      <c r="EIZ182" s="81"/>
      <c r="EJA182" s="81"/>
      <c r="EJB182" s="81"/>
      <c r="EJC182" s="81"/>
      <c r="EJD182" s="81"/>
      <c r="EJE182" s="81"/>
      <c r="EJF182" s="81"/>
      <c r="EJG182" s="81"/>
      <c r="EJH182" s="81"/>
      <c r="EJI182" s="81"/>
      <c r="EJJ182" s="81"/>
      <c r="EJK182" s="81"/>
      <c r="EJL182" s="81"/>
      <c r="EJM182" s="81"/>
      <c r="EJN182" s="81"/>
      <c r="EJO182" s="81"/>
      <c r="EJP182" s="81"/>
      <c r="EJQ182" s="81"/>
      <c r="EJR182" s="81"/>
      <c r="EJS182" s="81"/>
      <c r="EJT182" s="81"/>
      <c r="EJU182" s="81"/>
      <c r="EJV182" s="81"/>
      <c r="EJW182" s="81"/>
      <c r="EJX182" s="81"/>
      <c r="EJY182" s="81"/>
      <c r="EJZ182" s="81"/>
      <c r="EKA182" s="81"/>
      <c r="EKB182" s="81"/>
      <c r="EKC182" s="81"/>
      <c r="EKD182" s="81"/>
      <c r="EKE182" s="81"/>
      <c r="EKF182" s="81"/>
      <c r="EKG182" s="81"/>
      <c r="EKH182" s="81"/>
      <c r="EKI182" s="81"/>
      <c r="EKJ182" s="81"/>
      <c r="EKK182" s="81"/>
      <c r="EKL182" s="81"/>
      <c r="EKM182" s="81"/>
      <c r="EKN182" s="81"/>
      <c r="EKO182" s="81"/>
      <c r="EKP182" s="81"/>
      <c r="EKQ182" s="81"/>
      <c r="EKR182" s="81"/>
      <c r="EKS182" s="81"/>
      <c r="EKT182" s="81"/>
      <c r="EKU182" s="81"/>
      <c r="EKV182" s="81"/>
      <c r="EKW182" s="81"/>
      <c r="EKX182" s="81"/>
      <c r="EKY182" s="81"/>
      <c r="EKZ182" s="81"/>
      <c r="ELA182" s="81"/>
      <c r="ELB182" s="81"/>
      <c r="ELC182" s="81"/>
      <c r="ELD182" s="81"/>
      <c r="ELE182" s="81"/>
      <c r="ELF182" s="81"/>
      <c r="ELG182" s="81"/>
      <c r="ELH182" s="81"/>
      <c r="ELI182" s="81"/>
      <c r="ELJ182" s="81"/>
      <c r="ELK182" s="81"/>
      <c r="ELL182" s="81"/>
      <c r="ELM182" s="81"/>
      <c r="ELN182" s="81"/>
      <c r="ELO182" s="81"/>
      <c r="ELP182" s="81"/>
      <c r="ELQ182" s="81"/>
      <c r="ELR182" s="81"/>
      <c r="ELS182" s="81"/>
      <c r="ELT182" s="81"/>
      <c r="ELU182" s="81"/>
      <c r="ELV182" s="81"/>
      <c r="ELW182" s="81"/>
      <c r="ELX182" s="81"/>
      <c r="ELY182" s="81"/>
      <c r="ELZ182" s="81"/>
      <c r="EMA182" s="81"/>
      <c r="EMB182" s="81"/>
      <c r="EMC182" s="81"/>
      <c r="EMD182" s="81"/>
      <c r="EME182" s="81"/>
      <c r="EMF182" s="81"/>
      <c r="EMG182" s="81"/>
      <c r="EMH182" s="81"/>
      <c r="EMI182" s="81"/>
      <c r="EMJ182" s="81"/>
      <c r="EMK182" s="81"/>
      <c r="EML182" s="81"/>
      <c r="EMM182" s="81"/>
      <c r="EMN182" s="81"/>
      <c r="EMO182" s="81"/>
      <c r="EMP182" s="81"/>
      <c r="EMQ182" s="81"/>
      <c r="EMR182" s="81"/>
      <c r="EMS182" s="81"/>
      <c r="EMT182" s="81"/>
      <c r="EMU182" s="81"/>
      <c r="EMV182" s="81"/>
      <c r="EMW182" s="81"/>
      <c r="EMX182" s="81"/>
      <c r="EMY182" s="81"/>
      <c r="EMZ182" s="81"/>
      <c r="ENA182" s="81"/>
      <c r="ENB182" s="81"/>
      <c r="ENC182" s="81"/>
      <c r="END182" s="81"/>
      <c r="ENE182" s="81"/>
      <c r="ENF182" s="81"/>
      <c r="ENG182" s="81"/>
      <c r="ENH182" s="81"/>
      <c r="ENI182" s="81"/>
      <c r="ENJ182" s="81"/>
      <c r="ENK182" s="81"/>
      <c r="ENL182" s="81"/>
      <c r="ENM182" s="81"/>
      <c r="ENN182" s="81"/>
      <c r="ENO182" s="81"/>
      <c r="ENP182" s="81"/>
      <c r="ENQ182" s="81"/>
      <c r="ENR182" s="81"/>
      <c r="ENS182" s="81"/>
      <c r="ENT182" s="81"/>
      <c r="ENU182" s="81"/>
      <c r="ENV182" s="81"/>
      <c r="ENW182" s="81"/>
      <c r="ENX182" s="81"/>
      <c r="ENY182" s="81"/>
      <c r="ENZ182" s="81"/>
      <c r="EOA182" s="81"/>
      <c r="EOB182" s="81"/>
      <c r="EOC182" s="81"/>
      <c r="EOD182" s="81"/>
      <c r="EOE182" s="81"/>
      <c r="EOF182" s="81"/>
      <c r="EOG182" s="81"/>
      <c r="EOH182" s="81"/>
      <c r="EOI182" s="81"/>
      <c r="EOJ182" s="81"/>
      <c r="EOK182" s="81"/>
      <c r="EOL182" s="81"/>
      <c r="EOM182" s="81"/>
      <c r="EON182" s="81"/>
      <c r="EOO182" s="81"/>
      <c r="EOP182" s="81"/>
      <c r="EOQ182" s="81"/>
      <c r="EOR182" s="81"/>
      <c r="EOS182" s="81"/>
      <c r="EOT182" s="81"/>
      <c r="EOU182" s="81"/>
      <c r="EOV182" s="81"/>
      <c r="EOW182" s="81"/>
      <c r="EOX182" s="81"/>
      <c r="EOY182" s="81"/>
      <c r="EOZ182" s="81"/>
      <c r="EPA182" s="81"/>
      <c r="EPB182" s="81"/>
      <c r="EPC182" s="81"/>
      <c r="EPD182" s="81"/>
      <c r="EPE182" s="81"/>
      <c r="EPF182" s="81"/>
      <c r="EPG182" s="81"/>
      <c r="EPH182" s="81"/>
      <c r="EPI182" s="81"/>
      <c r="EPJ182" s="81"/>
      <c r="EPK182" s="81"/>
      <c r="EPL182" s="81"/>
      <c r="EPM182" s="81"/>
      <c r="EPN182" s="81"/>
      <c r="EPO182" s="81"/>
      <c r="EPP182" s="81"/>
      <c r="EPQ182" s="81"/>
      <c r="EPR182" s="81"/>
      <c r="EPS182" s="81"/>
      <c r="EPT182" s="81"/>
      <c r="EPU182" s="81"/>
      <c r="EPV182" s="81"/>
      <c r="EPW182" s="81"/>
      <c r="EPX182" s="81"/>
      <c r="EPY182" s="81"/>
      <c r="EPZ182" s="81"/>
      <c r="EQA182" s="81"/>
      <c r="EQB182" s="81"/>
      <c r="EQC182" s="81"/>
      <c r="EQD182" s="81"/>
      <c r="EQE182" s="81"/>
      <c r="EQF182" s="81"/>
      <c r="EQG182" s="81"/>
      <c r="EQH182" s="81"/>
      <c r="EQI182" s="81"/>
      <c r="EQJ182" s="81"/>
      <c r="EQK182" s="81"/>
      <c r="EQL182" s="81"/>
      <c r="EQM182" s="81"/>
      <c r="EQN182" s="81"/>
      <c r="EQO182" s="81"/>
      <c r="EQP182" s="81"/>
      <c r="EQQ182" s="81"/>
      <c r="EQR182" s="81"/>
      <c r="EQS182" s="81"/>
      <c r="EQT182" s="81"/>
      <c r="EQU182" s="81"/>
      <c r="EQV182" s="81"/>
      <c r="EQW182" s="81"/>
      <c r="EQX182" s="81"/>
      <c r="EQY182" s="81"/>
      <c r="EQZ182" s="81"/>
      <c r="ERA182" s="81"/>
      <c r="ERB182" s="81"/>
      <c r="ERC182" s="81"/>
      <c r="ERD182" s="81"/>
      <c r="ERE182" s="81"/>
      <c r="ERF182" s="81"/>
      <c r="ERG182" s="81"/>
      <c r="ERH182" s="81"/>
      <c r="ERI182" s="81"/>
      <c r="ERJ182" s="81"/>
      <c r="ERK182" s="81"/>
      <c r="ERL182" s="81"/>
      <c r="ERM182" s="81"/>
      <c r="ERN182" s="81"/>
      <c r="ERO182" s="81"/>
      <c r="ERP182" s="81"/>
      <c r="ERQ182" s="81"/>
      <c r="ERR182" s="81"/>
      <c r="ERS182" s="81"/>
      <c r="ERT182" s="81"/>
      <c r="ERU182" s="81"/>
      <c r="ERV182" s="81"/>
      <c r="ERW182" s="81"/>
      <c r="ERX182" s="81"/>
      <c r="ERY182" s="81"/>
      <c r="ERZ182" s="81"/>
      <c r="ESA182" s="81"/>
      <c r="ESB182" s="81"/>
      <c r="ESC182" s="81"/>
      <c r="ESD182" s="81"/>
      <c r="ESE182" s="81"/>
      <c r="ESF182" s="81"/>
      <c r="ESG182" s="81"/>
      <c r="ESH182" s="81"/>
      <c r="ESI182" s="81"/>
      <c r="ESJ182" s="81"/>
      <c r="ESK182" s="81"/>
      <c r="ESL182" s="81"/>
      <c r="ESM182" s="81"/>
      <c r="ESN182" s="81"/>
      <c r="ESO182" s="81"/>
      <c r="ESP182" s="81"/>
      <c r="ESQ182" s="81"/>
      <c r="ESR182" s="81"/>
      <c r="ESS182" s="81"/>
      <c r="EST182" s="81"/>
      <c r="ESU182" s="81"/>
      <c r="ESV182" s="81"/>
      <c r="ESW182" s="81"/>
      <c r="ESX182" s="81"/>
      <c r="ESY182" s="81"/>
      <c r="ESZ182" s="81"/>
      <c r="ETA182" s="81"/>
      <c r="ETB182" s="81"/>
      <c r="ETC182" s="81"/>
      <c r="ETD182" s="81"/>
      <c r="ETE182" s="81"/>
      <c r="ETF182" s="81"/>
      <c r="ETG182" s="81"/>
      <c r="ETH182" s="81"/>
      <c r="ETI182" s="81"/>
      <c r="ETJ182" s="81"/>
      <c r="ETK182" s="81"/>
      <c r="ETL182" s="81"/>
      <c r="ETM182" s="81"/>
      <c r="ETN182" s="81"/>
      <c r="ETO182" s="81"/>
      <c r="ETP182" s="81"/>
      <c r="ETQ182" s="81"/>
      <c r="ETR182" s="81"/>
      <c r="ETS182" s="81"/>
      <c r="ETT182" s="81"/>
      <c r="ETU182" s="81"/>
      <c r="ETV182" s="81"/>
      <c r="ETW182" s="81"/>
      <c r="ETX182" s="81"/>
      <c r="ETY182" s="81"/>
      <c r="ETZ182" s="81"/>
      <c r="EUA182" s="81"/>
      <c r="EUB182" s="81"/>
      <c r="EUC182" s="81"/>
      <c r="EUD182" s="81"/>
      <c r="EUE182" s="81"/>
      <c r="EUF182" s="81"/>
      <c r="EUG182" s="81"/>
      <c r="EUH182" s="81"/>
      <c r="EUI182" s="81"/>
      <c r="EUJ182" s="81"/>
      <c r="EUK182" s="81"/>
      <c r="EUL182" s="81"/>
      <c r="EUM182" s="81"/>
      <c r="EUN182" s="81"/>
      <c r="EUO182" s="81"/>
      <c r="EUP182" s="81"/>
      <c r="EUQ182" s="81"/>
      <c r="EUR182" s="81"/>
      <c r="EUS182" s="81"/>
      <c r="EUT182" s="81"/>
      <c r="EUU182" s="81"/>
      <c r="EUV182" s="81"/>
      <c r="EUW182" s="81"/>
      <c r="EUX182" s="81"/>
      <c r="EUY182" s="81"/>
      <c r="EUZ182" s="81"/>
      <c r="EVA182" s="81"/>
      <c r="EVB182" s="81"/>
      <c r="EVC182" s="81"/>
      <c r="EVD182" s="81"/>
      <c r="EVE182" s="81"/>
      <c r="EVF182" s="81"/>
      <c r="EVG182" s="81"/>
      <c r="EVH182" s="81"/>
      <c r="EVI182" s="81"/>
      <c r="EVJ182" s="81"/>
      <c r="EVK182" s="81"/>
      <c r="EVL182" s="81"/>
      <c r="EVM182" s="81"/>
      <c r="EVN182" s="81"/>
      <c r="EVO182" s="81"/>
      <c r="EVP182" s="81"/>
      <c r="EVQ182" s="81"/>
      <c r="EVR182" s="81"/>
      <c r="EVS182" s="81"/>
      <c r="EVT182" s="81"/>
      <c r="EVU182" s="81"/>
      <c r="EVV182" s="81"/>
      <c r="EVW182" s="81"/>
      <c r="EVX182" s="81"/>
      <c r="EVY182" s="81"/>
      <c r="EVZ182" s="81"/>
      <c r="EWA182" s="81"/>
      <c r="EWB182" s="81"/>
      <c r="EWC182" s="81"/>
      <c r="EWD182" s="81"/>
      <c r="EWE182" s="81"/>
      <c r="EWF182" s="81"/>
      <c r="EWG182" s="81"/>
      <c r="EWH182" s="81"/>
      <c r="EWI182" s="81"/>
      <c r="EWJ182" s="81"/>
      <c r="EWK182" s="81"/>
      <c r="EWL182" s="81"/>
      <c r="EWM182" s="81"/>
      <c r="EWN182" s="81"/>
      <c r="EWO182" s="81"/>
      <c r="EWP182" s="81"/>
      <c r="EWQ182" s="81"/>
      <c r="EWR182" s="81"/>
      <c r="EWS182" s="81"/>
      <c r="EWT182" s="81"/>
      <c r="EWU182" s="81"/>
      <c r="EWV182" s="81"/>
      <c r="EWW182" s="81"/>
      <c r="EWX182" s="81"/>
      <c r="EWY182" s="81"/>
      <c r="EWZ182" s="81"/>
      <c r="EXA182" s="81"/>
      <c r="EXB182" s="81"/>
      <c r="EXC182" s="81"/>
      <c r="EXD182" s="81"/>
      <c r="EXE182" s="81"/>
      <c r="EXF182" s="81"/>
      <c r="EXG182" s="81"/>
      <c r="EXH182" s="81"/>
      <c r="EXI182" s="81"/>
      <c r="EXJ182" s="81"/>
      <c r="EXK182" s="81"/>
      <c r="EXL182" s="81"/>
      <c r="EXM182" s="81"/>
      <c r="EXN182" s="81"/>
      <c r="EXO182" s="81"/>
      <c r="EXP182" s="81"/>
      <c r="EXQ182" s="81"/>
      <c r="EXR182" s="81"/>
      <c r="EXS182" s="81"/>
      <c r="EXT182" s="81"/>
      <c r="EXU182" s="81"/>
      <c r="EXV182" s="81"/>
      <c r="EXW182" s="81"/>
      <c r="EXX182" s="81"/>
      <c r="EXY182" s="81"/>
      <c r="EXZ182" s="81"/>
      <c r="EYA182" s="81"/>
      <c r="EYB182" s="81"/>
      <c r="EYC182" s="81"/>
      <c r="EYD182" s="81"/>
      <c r="EYE182" s="81"/>
      <c r="EYF182" s="81"/>
      <c r="EYG182" s="81"/>
      <c r="EYH182" s="81"/>
      <c r="EYI182" s="81"/>
      <c r="EYJ182" s="81"/>
      <c r="EYK182" s="81"/>
      <c r="EYL182" s="81"/>
      <c r="EYM182" s="81"/>
      <c r="EYN182" s="81"/>
      <c r="EYO182" s="81"/>
      <c r="EYP182" s="81"/>
      <c r="EYQ182" s="81"/>
      <c r="EYR182" s="81"/>
      <c r="EYS182" s="81"/>
      <c r="EYT182" s="81"/>
      <c r="EYU182" s="81"/>
      <c r="EYV182" s="81"/>
      <c r="EYW182" s="81"/>
      <c r="EYX182" s="81"/>
      <c r="EYY182" s="81"/>
      <c r="EYZ182" s="81"/>
      <c r="EZA182" s="81"/>
      <c r="EZB182" s="81"/>
      <c r="EZC182" s="81"/>
      <c r="EZD182" s="81"/>
      <c r="EZE182" s="81"/>
      <c r="EZF182" s="81"/>
      <c r="EZG182" s="81"/>
      <c r="EZH182" s="81"/>
      <c r="EZI182" s="81"/>
      <c r="EZJ182" s="81"/>
      <c r="EZK182" s="81"/>
      <c r="EZL182" s="81"/>
      <c r="EZM182" s="81"/>
      <c r="EZN182" s="81"/>
      <c r="EZO182" s="81"/>
      <c r="EZP182" s="81"/>
      <c r="EZQ182" s="81"/>
      <c r="EZR182" s="81"/>
      <c r="EZS182" s="81"/>
      <c r="EZT182" s="81"/>
      <c r="EZU182" s="81"/>
      <c r="EZV182" s="81"/>
      <c r="EZW182" s="81"/>
      <c r="EZX182" s="81"/>
      <c r="EZY182" s="81"/>
      <c r="EZZ182" s="81"/>
      <c r="FAA182" s="81"/>
      <c r="FAB182" s="81"/>
      <c r="FAC182" s="81"/>
      <c r="FAD182" s="81"/>
      <c r="FAE182" s="81"/>
      <c r="FAF182" s="81"/>
      <c r="FAG182" s="81"/>
      <c r="FAH182" s="81"/>
      <c r="FAI182" s="81"/>
      <c r="FAJ182" s="81"/>
      <c r="FAK182" s="81"/>
      <c r="FAL182" s="81"/>
      <c r="FAM182" s="81"/>
      <c r="FAN182" s="81"/>
      <c r="FAO182" s="81"/>
      <c r="FAP182" s="81"/>
      <c r="FAQ182" s="81"/>
      <c r="FAR182" s="81"/>
      <c r="FAS182" s="81"/>
      <c r="FAT182" s="81"/>
      <c r="FAU182" s="81"/>
      <c r="FAV182" s="81"/>
      <c r="FAW182" s="81"/>
      <c r="FAX182" s="81"/>
      <c r="FAY182" s="81"/>
      <c r="FAZ182" s="81"/>
      <c r="FBA182" s="81"/>
      <c r="FBB182" s="81"/>
      <c r="FBC182" s="81"/>
      <c r="FBD182" s="81"/>
      <c r="FBE182" s="81"/>
      <c r="FBF182" s="81"/>
      <c r="FBG182" s="81"/>
      <c r="FBH182" s="81"/>
      <c r="FBI182" s="81"/>
      <c r="FBJ182" s="81"/>
      <c r="FBK182" s="81"/>
      <c r="FBL182" s="81"/>
      <c r="FBM182" s="81"/>
      <c r="FBN182" s="81"/>
      <c r="FBO182" s="81"/>
      <c r="FBP182" s="81"/>
      <c r="FBQ182" s="81"/>
      <c r="FBR182" s="81"/>
      <c r="FBS182" s="81"/>
      <c r="FBT182" s="81"/>
      <c r="FBU182" s="81"/>
      <c r="FBV182" s="81"/>
      <c r="FBW182" s="81"/>
      <c r="FBX182" s="81"/>
      <c r="FBY182" s="81"/>
      <c r="FBZ182" s="81"/>
      <c r="FCA182" s="81"/>
      <c r="FCB182" s="81"/>
      <c r="FCC182" s="81"/>
      <c r="FCD182" s="81"/>
      <c r="FCE182" s="81"/>
      <c r="FCF182" s="81"/>
      <c r="FCG182" s="81"/>
      <c r="FCH182" s="81"/>
      <c r="FCI182" s="81"/>
      <c r="FCJ182" s="81"/>
      <c r="FCK182" s="81"/>
      <c r="FCL182" s="81"/>
      <c r="FCM182" s="81"/>
      <c r="FCN182" s="81"/>
      <c r="FCO182" s="81"/>
      <c r="FCP182" s="81"/>
      <c r="FCQ182" s="81"/>
      <c r="FCR182" s="81"/>
      <c r="FCS182" s="81"/>
      <c r="FCT182" s="81"/>
      <c r="FCU182" s="81"/>
      <c r="FCV182" s="81"/>
      <c r="FCW182" s="81"/>
      <c r="FCX182" s="81"/>
      <c r="FCY182" s="81"/>
      <c r="FCZ182" s="81"/>
      <c r="FDA182" s="81"/>
      <c r="FDB182" s="81"/>
      <c r="FDC182" s="81"/>
      <c r="FDD182" s="81"/>
      <c r="FDE182" s="81"/>
      <c r="FDF182" s="81"/>
      <c r="FDG182" s="81"/>
      <c r="FDH182" s="81"/>
      <c r="FDI182" s="81"/>
      <c r="FDJ182" s="81"/>
      <c r="FDK182" s="81"/>
      <c r="FDL182" s="81"/>
      <c r="FDM182" s="81"/>
      <c r="FDN182" s="81"/>
      <c r="FDO182" s="81"/>
      <c r="FDP182" s="81"/>
      <c r="FDQ182" s="81"/>
      <c r="FDR182" s="81"/>
      <c r="FDS182" s="81"/>
      <c r="FDT182" s="81"/>
      <c r="FDU182" s="81"/>
      <c r="FDV182" s="81"/>
      <c r="FDW182" s="81"/>
      <c r="FDX182" s="81"/>
      <c r="FDY182" s="81"/>
      <c r="FDZ182" s="81"/>
      <c r="FEA182" s="81"/>
      <c r="FEB182" s="81"/>
      <c r="FEC182" s="81"/>
      <c r="FED182" s="81"/>
      <c r="FEE182" s="81"/>
      <c r="FEF182" s="81"/>
      <c r="FEG182" s="81"/>
      <c r="FEH182" s="81"/>
      <c r="FEI182" s="81"/>
      <c r="FEJ182" s="81"/>
      <c r="FEK182" s="81"/>
      <c r="FEL182" s="81"/>
      <c r="FEM182" s="81"/>
      <c r="FEN182" s="81"/>
      <c r="FEO182" s="81"/>
      <c r="FEP182" s="81"/>
      <c r="FEQ182" s="81"/>
      <c r="FER182" s="81"/>
      <c r="FES182" s="81"/>
      <c r="FET182" s="81"/>
      <c r="FEU182" s="81"/>
      <c r="FEV182" s="81"/>
      <c r="FEW182" s="81"/>
      <c r="FEX182" s="81"/>
      <c r="FEY182" s="81"/>
      <c r="FEZ182" s="81"/>
      <c r="FFA182" s="81"/>
      <c r="FFB182" s="81"/>
      <c r="FFC182" s="81"/>
      <c r="FFD182" s="81"/>
      <c r="FFE182" s="81"/>
      <c r="FFF182" s="81"/>
      <c r="FFG182" s="81"/>
      <c r="FFH182" s="81"/>
      <c r="FFI182" s="81"/>
      <c r="FFJ182" s="81"/>
      <c r="FFK182" s="81"/>
      <c r="FFL182" s="81"/>
      <c r="FFM182" s="81"/>
      <c r="FFN182" s="81"/>
      <c r="FFO182" s="81"/>
      <c r="FFP182" s="81"/>
      <c r="FFQ182" s="81"/>
      <c r="FFR182" s="81"/>
      <c r="FFS182" s="81"/>
      <c r="FFT182" s="81"/>
      <c r="FFU182" s="81"/>
      <c r="FFV182" s="81"/>
      <c r="FFW182" s="81"/>
      <c r="FFX182" s="81"/>
      <c r="FFY182" s="81"/>
      <c r="FFZ182" s="81"/>
      <c r="FGA182" s="81"/>
      <c r="FGB182" s="81"/>
      <c r="FGC182" s="81"/>
      <c r="FGD182" s="81"/>
      <c r="FGE182" s="81"/>
      <c r="FGF182" s="81"/>
      <c r="FGG182" s="81"/>
      <c r="FGH182" s="81"/>
      <c r="FGI182" s="81"/>
      <c r="FGJ182" s="81"/>
      <c r="FGK182" s="81"/>
      <c r="FGL182" s="81"/>
      <c r="FGM182" s="81"/>
      <c r="FGN182" s="81"/>
      <c r="FGO182" s="81"/>
      <c r="FGP182" s="81"/>
      <c r="FGQ182" s="81"/>
      <c r="FGR182" s="81"/>
      <c r="FGS182" s="81"/>
      <c r="FGT182" s="81"/>
      <c r="FGU182" s="81"/>
      <c r="FGV182" s="81"/>
      <c r="FGW182" s="81"/>
      <c r="FGX182" s="81"/>
      <c r="FGY182" s="81"/>
      <c r="FGZ182" s="81"/>
      <c r="FHA182" s="81"/>
      <c r="FHB182" s="81"/>
      <c r="FHC182" s="81"/>
      <c r="FHD182" s="81"/>
      <c r="FHE182" s="81"/>
      <c r="FHF182" s="81"/>
      <c r="FHG182" s="81"/>
      <c r="FHH182" s="81"/>
      <c r="FHI182" s="81"/>
      <c r="FHJ182" s="81"/>
      <c r="FHK182" s="81"/>
      <c r="FHL182" s="81"/>
      <c r="FHM182" s="81"/>
      <c r="FHN182" s="81"/>
      <c r="FHO182" s="81"/>
      <c r="FHP182" s="81"/>
      <c r="FHQ182" s="81"/>
      <c r="FHR182" s="81"/>
      <c r="FHS182" s="81"/>
      <c r="FHT182" s="81"/>
      <c r="FHU182" s="81"/>
      <c r="FHV182" s="81"/>
      <c r="FHW182" s="81"/>
      <c r="FHX182" s="81"/>
      <c r="FHY182" s="81"/>
      <c r="FHZ182" s="81"/>
      <c r="FIA182" s="81"/>
      <c r="FIB182" s="81"/>
      <c r="FIC182" s="81"/>
      <c r="FID182" s="81"/>
      <c r="FIE182" s="81"/>
      <c r="FIF182" s="81"/>
      <c r="FIG182" s="81"/>
      <c r="FIH182" s="81"/>
      <c r="FII182" s="81"/>
      <c r="FIJ182" s="81"/>
      <c r="FIK182" s="81"/>
      <c r="FIL182" s="81"/>
      <c r="FIM182" s="81"/>
      <c r="FIN182" s="81"/>
      <c r="FIO182" s="81"/>
      <c r="FIP182" s="81"/>
      <c r="FIQ182" s="81"/>
      <c r="FIR182" s="81"/>
      <c r="FIS182" s="81"/>
      <c r="FIT182" s="81"/>
      <c r="FIU182" s="81"/>
      <c r="FIV182" s="81"/>
      <c r="FIW182" s="81"/>
      <c r="FIX182" s="81"/>
      <c r="FIY182" s="81"/>
      <c r="FIZ182" s="81"/>
      <c r="FJA182" s="81"/>
      <c r="FJB182" s="81"/>
      <c r="FJC182" s="81"/>
      <c r="FJD182" s="81"/>
      <c r="FJE182" s="81"/>
      <c r="FJF182" s="81"/>
      <c r="FJG182" s="81"/>
      <c r="FJH182" s="81"/>
      <c r="FJI182" s="81"/>
      <c r="FJJ182" s="81"/>
      <c r="FJK182" s="81"/>
      <c r="FJL182" s="81"/>
      <c r="FJM182" s="81"/>
      <c r="FJN182" s="81"/>
      <c r="FJO182" s="81"/>
      <c r="FJP182" s="81"/>
      <c r="FJQ182" s="81"/>
      <c r="FJR182" s="81"/>
      <c r="FJS182" s="81"/>
      <c r="FJT182" s="81"/>
      <c r="FJU182" s="81"/>
      <c r="FJV182" s="81"/>
      <c r="FJW182" s="81"/>
      <c r="FJX182" s="81"/>
      <c r="FJY182" s="81"/>
      <c r="FJZ182" s="81"/>
      <c r="FKA182" s="81"/>
      <c r="FKB182" s="81"/>
      <c r="FKC182" s="81"/>
      <c r="FKD182" s="81"/>
      <c r="FKE182" s="81"/>
      <c r="FKF182" s="81"/>
      <c r="FKG182" s="81"/>
      <c r="FKH182" s="81"/>
      <c r="FKI182" s="81"/>
      <c r="FKJ182" s="81"/>
      <c r="FKK182" s="81"/>
      <c r="FKL182" s="81"/>
      <c r="FKM182" s="81"/>
      <c r="FKN182" s="81"/>
      <c r="FKO182" s="81"/>
      <c r="FKP182" s="81"/>
      <c r="FKQ182" s="81"/>
      <c r="FKR182" s="81"/>
      <c r="FKS182" s="81"/>
      <c r="FKT182" s="81"/>
      <c r="FKU182" s="81"/>
      <c r="FKV182" s="81"/>
      <c r="FKW182" s="81"/>
      <c r="FKX182" s="81"/>
      <c r="FKY182" s="81"/>
      <c r="FKZ182" s="81"/>
      <c r="FLA182" s="81"/>
      <c r="FLB182" s="81"/>
      <c r="FLC182" s="81"/>
      <c r="FLD182" s="81"/>
      <c r="FLE182" s="81"/>
      <c r="FLF182" s="81"/>
      <c r="FLG182" s="81"/>
      <c r="FLH182" s="81"/>
      <c r="FLI182" s="81"/>
      <c r="FLJ182" s="81"/>
      <c r="FLK182" s="81"/>
      <c r="FLL182" s="81"/>
      <c r="FLM182" s="81"/>
      <c r="FLN182" s="81"/>
      <c r="FLO182" s="81"/>
      <c r="FLP182" s="81"/>
      <c r="FLQ182" s="81"/>
      <c r="FLR182" s="81"/>
      <c r="FLS182" s="81"/>
      <c r="FLT182" s="81"/>
      <c r="FLU182" s="81"/>
      <c r="FLV182" s="81"/>
      <c r="FLW182" s="81"/>
      <c r="FLX182" s="81"/>
      <c r="FLY182" s="81"/>
      <c r="FLZ182" s="81"/>
      <c r="FMA182" s="81"/>
      <c r="FMB182" s="81"/>
      <c r="FMC182" s="81"/>
      <c r="FMD182" s="81"/>
      <c r="FME182" s="81"/>
      <c r="FMF182" s="81"/>
      <c r="FMG182" s="81"/>
      <c r="FMH182" s="81"/>
      <c r="FMI182" s="81"/>
      <c r="FMJ182" s="81"/>
      <c r="FMK182" s="81"/>
      <c r="FML182" s="81"/>
      <c r="FMM182" s="81"/>
      <c r="FMN182" s="81"/>
      <c r="FMO182" s="81"/>
      <c r="FMP182" s="81"/>
      <c r="FMQ182" s="81"/>
      <c r="FMR182" s="81"/>
      <c r="FMS182" s="81"/>
      <c r="FMT182" s="81"/>
      <c r="FMU182" s="81"/>
      <c r="FMV182" s="81"/>
      <c r="FMW182" s="81"/>
      <c r="FMX182" s="81"/>
      <c r="FMY182" s="81"/>
      <c r="FMZ182" s="81"/>
      <c r="FNA182" s="81"/>
      <c r="FNB182" s="81"/>
      <c r="FNC182" s="81"/>
      <c r="FND182" s="81"/>
      <c r="FNE182" s="81"/>
      <c r="FNF182" s="81"/>
      <c r="FNG182" s="81"/>
      <c r="FNH182" s="81"/>
      <c r="FNI182" s="81"/>
      <c r="FNJ182" s="81"/>
      <c r="FNK182" s="81"/>
      <c r="FNL182" s="81"/>
      <c r="FNM182" s="81"/>
      <c r="FNN182" s="81"/>
      <c r="FNO182" s="81"/>
      <c r="FNP182" s="81"/>
      <c r="FNQ182" s="81"/>
      <c r="FNR182" s="81"/>
      <c r="FNS182" s="81"/>
      <c r="FNT182" s="81"/>
      <c r="FNU182" s="81"/>
      <c r="FNV182" s="81"/>
      <c r="FNW182" s="81"/>
      <c r="FNX182" s="81"/>
      <c r="FNY182" s="81"/>
      <c r="FNZ182" s="81"/>
      <c r="FOA182" s="81"/>
      <c r="FOB182" s="81"/>
      <c r="FOC182" s="81"/>
      <c r="FOD182" s="81"/>
      <c r="FOE182" s="81"/>
      <c r="FOF182" s="81"/>
      <c r="FOG182" s="81"/>
      <c r="FOH182" s="81"/>
      <c r="FOI182" s="81"/>
      <c r="FOJ182" s="81"/>
      <c r="FOK182" s="81"/>
      <c r="FOL182" s="81"/>
      <c r="FOM182" s="81"/>
      <c r="FON182" s="81"/>
      <c r="FOO182" s="81"/>
      <c r="FOP182" s="81"/>
      <c r="FOQ182" s="81"/>
      <c r="FOR182" s="81"/>
      <c r="FOS182" s="81"/>
      <c r="FOT182" s="81"/>
      <c r="FOU182" s="81"/>
      <c r="FOV182" s="81"/>
      <c r="FOW182" s="81"/>
      <c r="FOX182" s="81"/>
      <c r="FOY182" s="81"/>
      <c r="FOZ182" s="81"/>
      <c r="FPA182" s="81"/>
      <c r="FPB182" s="81"/>
      <c r="FPC182" s="81"/>
      <c r="FPD182" s="81"/>
      <c r="FPE182" s="81"/>
      <c r="FPF182" s="81"/>
      <c r="FPG182" s="81"/>
      <c r="FPH182" s="81"/>
      <c r="FPI182" s="81"/>
      <c r="FPJ182" s="81"/>
      <c r="FPK182" s="81"/>
      <c r="FPL182" s="81"/>
      <c r="FPM182" s="81"/>
      <c r="FPN182" s="81"/>
      <c r="FPO182" s="81"/>
      <c r="FPP182" s="81"/>
      <c r="FPQ182" s="81"/>
      <c r="FPR182" s="81"/>
      <c r="FPS182" s="81"/>
      <c r="FPT182" s="81"/>
      <c r="FPU182" s="81"/>
      <c r="FPV182" s="81"/>
      <c r="FPW182" s="81"/>
      <c r="FPX182" s="81"/>
      <c r="FPY182" s="81"/>
      <c r="FPZ182" s="81"/>
      <c r="FQA182" s="81"/>
      <c r="FQB182" s="81"/>
      <c r="FQC182" s="81"/>
      <c r="FQD182" s="81"/>
      <c r="FQE182" s="81"/>
      <c r="FQF182" s="81"/>
      <c r="FQG182" s="81"/>
      <c r="FQH182" s="81"/>
      <c r="FQI182" s="81"/>
      <c r="FQJ182" s="81"/>
      <c r="FQK182" s="81"/>
      <c r="FQL182" s="81"/>
      <c r="FQM182" s="81"/>
      <c r="FQN182" s="81"/>
      <c r="FQO182" s="81"/>
      <c r="FQP182" s="81"/>
      <c r="FQQ182" s="81"/>
      <c r="FQR182" s="81"/>
      <c r="FQS182" s="81"/>
      <c r="FQT182" s="81"/>
      <c r="FQU182" s="81"/>
      <c r="FQV182" s="81"/>
      <c r="FQW182" s="81"/>
      <c r="FQX182" s="81"/>
      <c r="FQY182" s="81"/>
      <c r="FQZ182" s="81"/>
      <c r="FRA182" s="81"/>
      <c r="FRB182" s="81"/>
      <c r="FRC182" s="81"/>
      <c r="FRD182" s="81"/>
      <c r="FRE182" s="81"/>
      <c r="FRF182" s="81"/>
      <c r="FRG182" s="81"/>
      <c r="FRH182" s="81"/>
      <c r="FRI182" s="81"/>
      <c r="FRJ182" s="81"/>
      <c r="FRK182" s="81"/>
      <c r="FRL182" s="81"/>
      <c r="FRM182" s="81"/>
      <c r="FRN182" s="81"/>
      <c r="FRO182" s="81"/>
      <c r="FRP182" s="81"/>
      <c r="FRQ182" s="81"/>
      <c r="FRR182" s="81"/>
      <c r="FRS182" s="81"/>
      <c r="FRT182" s="81"/>
      <c r="FRU182" s="81"/>
      <c r="FRV182" s="81"/>
      <c r="FRW182" s="81"/>
      <c r="FRX182" s="81"/>
      <c r="FRY182" s="81"/>
      <c r="FRZ182" s="81"/>
      <c r="FSA182" s="81"/>
      <c r="FSB182" s="81"/>
      <c r="FSC182" s="81"/>
      <c r="FSD182" s="81"/>
      <c r="FSE182" s="81"/>
      <c r="FSF182" s="81"/>
      <c r="FSG182" s="81"/>
      <c r="FSH182" s="81"/>
      <c r="FSI182" s="81"/>
      <c r="FSJ182" s="81"/>
      <c r="FSK182" s="81"/>
      <c r="FSL182" s="81"/>
      <c r="FSM182" s="81"/>
      <c r="FSN182" s="81"/>
      <c r="FSO182" s="81"/>
      <c r="FSP182" s="81"/>
      <c r="FSQ182" s="81"/>
      <c r="FSR182" s="81"/>
      <c r="FSS182" s="81"/>
      <c r="FST182" s="81"/>
      <c r="FSU182" s="81"/>
      <c r="FSV182" s="81"/>
      <c r="FSW182" s="81"/>
      <c r="FSX182" s="81"/>
      <c r="FSY182" s="81"/>
      <c r="FSZ182" s="81"/>
      <c r="FTA182" s="81"/>
      <c r="FTB182" s="81"/>
      <c r="FTC182" s="81"/>
      <c r="FTD182" s="81"/>
      <c r="FTE182" s="81"/>
      <c r="FTF182" s="81"/>
      <c r="FTG182" s="81"/>
      <c r="FTH182" s="81"/>
      <c r="FTI182" s="81"/>
      <c r="FTJ182" s="81"/>
      <c r="FTK182" s="81"/>
      <c r="FTL182" s="81"/>
      <c r="FTM182" s="81"/>
      <c r="FTN182" s="81"/>
      <c r="FTO182" s="81"/>
      <c r="FTP182" s="81"/>
      <c r="FTQ182" s="81"/>
      <c r="FTR182" s="81"/>
      <c r="FTS182" s="81"/>
      <c r="FTT182" s="81"/>
      <c r="FTU182" s="81"/>
      <c r="FTV182" s="81"/>
      <c r="FTW182" s="81"/>
      <c r="FTX182" s="81"/>
      <c r="FTY182" s="81"/>
      <c r="FTZ182" s="81"/>
      <c r="FUA182" s="81"/>
      <c r="FUB182" s="81"/>
      <c r="FUC182" s="81"/>
      <c r="FUD182" s="81"/>
      <c r="FUE182" s="81"/>
      <c r="FUF182" s="81"/>
      <c r="FUG182" s="81"/>
      <c r="FUH182" s="81"/>
      <c r="FUI182" s="81"/>
      <c r="FUJ182" s="81"/>
      <c r="FUK182" s="81"/>
      <c r="FUL182" s="81"/>
      <c r="FUM182" s="81"/>
      <c r="FUN182" s="81"/>
      <c r="FUO182" s="81"/>
      <c r="FUP182" s="81"/>
      <c r="FUQ182" s="81"/>
      <c r="FUR182" s="81"/>
      <c r="FUS182" s="81"/>
      <c r="FUT182" s="81"/>
      <c r="FUU182" s="81"/>
      <c r="FUV182" s="81"/>
      <c r="FUW182" s="81"/>
      <c r="FUX182" s="81"/>
      <c r="FUY182" s="81"/>
      <c r="FUZ182" s="81"/>
      <c r="FVA182" s="81"/>
      <c r="FVB182" s="81"/>
      <c r="FVC182" s="81"/>
      <c r="FVD182" s="81"/>
      <c r="FVE182" s="81"/>
      <c r="FVF182" s="81"/>
      <c r="FVG182" s="81"/>
      <c r="FVH182" s="81"/>
      <c r="FVI182" s="81"/>
      <c r="FVJ182" s="81"/>
      <c r="FVK182" s="81"/>
      <c r="FVL182" s="81"/>
      <c r="FVM182" s="81"/>
      <c r="FVN182" s="81"/>
      <c r="FVO182" s="81"/>
      <c r="FVP182" s="81"/>
      <c r="FVQ182" s="81"/>
      <c r="FVR182" s="81"/>
      <c r="FVS182" s="81"/>
      <c r="FVT182" s="81"/>
      <c r="FVU182" s="81"/>
      <c r="FVV182" s="81"/>
      <c r="FVW182" s="81"/>
      <c r="FVX182" s="81"/>
      <c r="FVY182" s="81"/>
      <c r="FVZ182" s="81"/>
      <c r="FWA182" s="81"/>
      <c r="FWB182" s="81"/>
      <c r="FWC182" s="81"/>
      <c r="FWD182" s="81"/>
      <c r="FWE182" s="81"/>
      <c r="FWF182" s="81"/>
      <c r="FWG182" s="81"/>
      <c r="FWH182" s="81"/>
      <c r="FWI182" s="81"/>
      <c r="FWJ182" s="81"/>
      <c r="FWK182" s="81"/>
      <c r="FWL182" s="81"/>
      <c r="FWM182" s="81"/>
      <c r="FWN182" s="81"/>
      <c r="FWO182" s="81"/>
      <c r="FWP182" s="81"/>
      <c r="FWQ182" s="81"/>
      <c r="FWR182" s="81"/>
      <c r="FWS182" s="81"/>
      <c r="FWT182" s="81"/>
      <c r="FWU182" s="81"/>
      <c r="FWV182" s="81"/>
      <c r="FWW182" s="81"/>
      <c r="FWX182" s="81"/>
      <c r="FWY182" s="81"/>
      <c r="FWZ182" s="81"/>
      <c r="FXA182" s="81"/>
      <c r="FXB182" s="81"/>
      <c r="FXC182" s="81"/>
      <c r="FXD182" s="81"/>
      <c r="FXE182" s="81"/>
      <c r="FXF182" s="81"/>
      <c r="FXG182" s="81"/>
      <c r="FXH182" s="81"/>
      <c r="FXI182" s="81"/>
      <c r="FXJ182" s="81"/>
      <c r="FXK182" s="81"/>
      <c r="FXL182" s="81"/>
      <c r="FXM182" s="81"/>
      <c r="FXN182" s="81"/>
      <c r="FXO182" s="81"/>
      <c r="FXP182" s="81"/>
      <c r="FXQ182" s="81"/>
      <c r="FXR182" s="81"/>
      <c r="FXS182" s="81"/>
      <c r="FXT182" s="81"/>
      <c r="FXU182" s="81"/>
      <c r="FXV182" s="81"/>
      <c r="FXW182" s="81"/>
      <c r="FXX182" s="81"/>
      <c r="FXY182" s="81"/>
      <c r="FXZ182" s="81"/>
      <c r="FYA182" s="81"/>
      <c r="FYB182" s="81"/>
      <c r="FYC182" s="81"/>
      <c r="FYD182" s="81"/>
      <c r="FYE182" s="81"/>
      <c r="FYF182" s="81"/>
      <c r="FYG182" s="81"/>
      <c r="FYH182" s="81"/>
      <c r="FYI182" s="81"/>
      <c r="FYJ182" s="81"/>
      <c r="FYK182" s="81"/>
      <c r="FYL182" s="81"/>
      <c r="FYM182" s="81"/>
      <c r="FYN182" s="81"/>
      <c r="FYO182" s="81"/>
      <c r="FYP182" s="81"/>
      <c r="FYQ182" s="81"/>
      <c r="FYR182" s="81"/>
      <c r="FYS182" s="81"/>
      <c r="FYT182" s="81"/>
      <c r="FYU182" s="81"/>
      <c r="FYV182" s="81"/>
      <c r="FYW182" s="81"/>
      <c r="FYX182" s="81"/>
      <c r="FYY182" s="81"/>
      <c r="FYZ182" s="81"/>
      <c r="FZA182" s="81"/>
      <c r="FZB182" s="81"/>
      <c r="FZC182" s="81"/>
      <c r="FZD182" s="81"/>
      <c r="FZE182" s="81"/>
      <c r="FZF182" s="81"/>
      <c r="FZG182" s="81"/>
      <c r="FZH182" s="81"/>
      <c r="FZI182" s="81"/>
      <c r="FZJ182" s="81"/>
      <c r="FZK182" s="81"/>
      <c r="FZL182" s="81"/>
      <c r="FZM182" s="81"/>
      <c r="FZN182" s="81"/>
      <c r="FZO182" s="81"/>
      <c r="FZP182" s="81"/>
      <c r="FZQ182" s="81"/>
      <c r="FZR182" s="81"/>
      <c r="FZS182" s="81"/>
      <c r="FZT182" s="81"/>
      <c r="FZU182" s="81"/>
      <c r="FZV182" s="81"/>
      <c r="FZW182" s="81"/>
      <c r="FZX182" s="81"/>
      <c r="FZY182" s="81"/>
      <c r="FZZ182" s="81"/>
      <c r="GAA182" s="81"/>
      <c r="GAB182" s="81"/>
      <c r="GAC182" s="81"/>
      <c r="GAD182" s="81"/>
      <c r="GAE182" s="81"/>
      <c r="GAF182" s="81"/>
      <c r="GAG182" s="81"/>
      <c r="GAH182" s="81"/>
      <c r="GAI182" s="81"/>
      <c r="GAJ182" s="81"/>
      <c r="GAK182" s="81"/>
      <c r="GAL182" s="81"/>
      <c r="GAM182" s="81"/>
      <c r="GAN182" s="81"/>
      <c r="GAO182" s="81"/>
      <c r="GAP182" s="81"/>
      <c r="GAQ182" s="81"/>
      <c r="GAR182" s="81"/>
      <c r="GAS182" s="81"/>
      <c r="GAT182" s="81"/>
      <c r="GAU182" s="81"/>
      <c r="GAV182" s="81"/>
      <c r="GAW182" s="81"/>
      <c r="GAX182" s="81"/>
      <c r="GAY182" s="81"/>
      <c r="GAZ182" s="81"/>
      <c r="GBA182" s="81"/>
      <c r="GBB182" s="81"/>
      <c r="GBC182" s="81"/>
      <c r="GBD182" s="81"/>
      <c r="GBE182" s="81"/>
      <c r="GBF182" s="81"/>
      <c r="GBG182" s="81"/>
      <c r="GBH182" s="81"/>
      <c r="GBI182" s="81"/>
      <c r="GBJ182" s="81"/>
      <c r="GBK182" s="81"/>
      <c r="GBL182" s="81"/>
      <c r="GBM182" s="81"/>
      <c r="GBN182" s="81"/>
      <c r="GBO182" s="81"/>
      <c r="GBP182" s="81"/>
      <c r="GBQ182" s="81"/>
      <c r="GBR182" s="81"/>
      <c r="GBS182" s="81"/>
      <c r="GBT182" s="81"/>
      <c r="GBU182" s="81"/>
      <c r="GBV182" s="81"/>
      <c r="GBW182" s="81"/>
      <c r="GBX182" s="81"/>
      <c r="GBY182" s="81"/>
      <c r="GBZ182" s="81"/>
      <c r="GCA182" s="81"/>
      <c r="GCB182" s="81"/>
      <c r="GCC182" s="81"/>
      <c r="GCD182" s="81"/>
      <c r="GCE182" s="81"/>
      <c r="GCF182" s="81"/>
      <c r="GCG182" s="81"/>
      <c r="GCH182" s="81"/>
      <c r="GCI182" s="81"/>
      <c r="GCJ182" s="81"/>
      <c r="GCK182" s="81"/>
      <c r="GCL182" s="81"/>
      <c r="GCM182" s="81"/>
      <c r="GCN182" s="81"/>
      <c r="GCO182" s="81"/>
      <c r="GCP182" s="81"/>
      <c r="GCQ182" s="81"/>
      <c r="GCR182" s="81"/>
      <c r="GCS182" s="81"/>
      <c r="GCT182" s="81"/>
      <c r="GCU182" s="81"/>
      <c r="GCV182" s="81"/>
      <c r="GCW182" s="81"/>
      <c r="GCX182" s="81"/>
      <c r="GCY182" s="81"/>
      <c r="GCZ182" s="81"/>
      <c r="GDA182" s="81"/>
      <c r="GDB182" s="81"/>
      <c r="GDC182" s="81"/>
      <c r="GDD182" s="81"/>
      <c r="GDE182" s="81"/>
      <c r="GDF182" s="81"/>
      <c r="GDG182" s="81"/>
      <c r="GDH182" s="81"/>
      <c r="GDI182" s="81"/>
      <c r="GDJ182" s="81"/>
      <c r="GDK182" s="81"/>
      <c r="GDL182" s="81"/>
      <c r="GDM182" s="81"/>
      <c r="GDN182" s="81"/>
      <c r="GDO182" s="81"/>
      <c r="GDP182" s="81"/>
      <c r="GDQ182" s="81"/>
      <c r="GDR182" s="81"/>
      <c r="GDS182" s="81"/>
      <c r="GDT182" s="81"/>
      <c r="GDU182" s="81"/>
      <c r="GDV182" s="81"/>
      <c r="GDW182" s="81"/>
      <c r="GDX182" s="81"/>
      <c r="GDY182" s="81"/>
      <c r="GDZ182" s="81"/>
      <c r="GEA182" s="81"/>
      <c r="GEB182" s="81"/>
      <c r="GEC182" s="81"/>
      <c r="GED182" s="81"/>
      <c r="GEE182" s="81"/>
      <c r="GEF182" s="81"/>
      <c r="GEG182" s="81"/>
      <c r="GEH182" s="81"/>
      <c r="GEI182" s="81"/>
      <c r="GEJ182" s="81"/>
      <c r="GEK182" s="81"/>
      <c r="GEL182" s="81"/>
      <c r="GEM182" s="81"/>
      <c r="GEN182" s="81"/>
      <c r="GEO182" s="81"/>
      <c r="GEP182" s="81"/>
      <c r="GEQ182" s="81"/>
      <c r="GER182" s="81"/>
      <c r="GES182" s="81"/>
      <c r="GET182" s="81"/>
      <c r="GEU182" s="81"/>
      <c r="GEV182" s="81"/>
      <c r="GEW182" s="81"/>
      <c r="GEX182" s="81"/>
      <c r="GEY182" s="81"/>
      <c r="GEZ182" s="81"/>
      <c r="GFA182" s="81"/>
      <c r="GFB182" s="81"/>
      <c r="GFC182" s="81"/>
      <c r="GFD182" s="81"/>
      <c r="GFE182" s="81"/>
      <c r="GFF182" s="81"/>
      <c r="GFG182" s="81"/>
      <c r="GFH182" s="81"/>
      <c r="GFI182" s="81"/>
      <c r="GFJ182" s="81"/>
      <c r="GFK182" s="81"/>
      <c r="GFL182" s="81"/>
      <c r="GFM182" s="81"/>
      <c r="GFN182" s="81"/>
      <c r="GFO182" s="81"/>
      <c r="GFP182" s="81"/>
      <c r="GFQ182" s="81"/>
      <c r="GFR182" s="81"/>
      <c r="GFS182" s="81"/>
      <c r="GFT182" s="81"/>
      <c r="GFU182" s="81"/>
      <c r="GFV182" s="81"/>
      <c r="GFW182" s="81"/>
      <c r="GFX182" s="81"/>
      <c r="GFY182" s="81"/>
      <c r="GFZ182" s="81"/>
      <c r="GGA182" s="81"/>
      <c r="GGB182" s="81"/>
      <c r="GGC182" s="81"/>
      <c r="GGD182" s="81"/>
      <c r="GGE182" s="81"/>
      <c r="GGF182" s="81"/>
      <c r="GGG182" s="81"/>
      <c r="GGH182" s="81"/>
      <c r="GGI182" s="81"/>
      <c r="GGJ182" s="81"/>
      <c r="GGK182" s="81"/>
      <c r="GGL182" s="81"/>
      <c r="GGM182" s="81"/>
      <c r="GGN182" s="81"/>
      <c r="GGO182" s="81"/>
      <c r="GGP182" s="81"/>
      <c r="GGQ182" s="81"/>
      <c r="GGR182" s="81"/>
      <c r="GGS182" s="81"/>
      <c r="GGT182" s="81"/>
      <c r="GGU182" s="81"/>
      <c r="GGV182" s="81"/>
      <c r="GGW182" s="81"/>
      <c r="GGX182" s="81"/>
      <c r="GGY182" s="81"/>
      <c r="GGZ182" s="81"/>
      <c r="GHA182" s="81"/>
      <c r="GHB182" s="81"/>
      <c r="GHC182" s="81"/>
      <c r="GHD182" s="81"/>
      <c r="GHE182" s="81"/>
      <c r="GHF182" s="81"/>
      <c r="GHG182" s="81"/>
      <c r="GHH182" s="81"/>
      <c r="GHI182" s="81"/>
      <c r="GHJ182" s="81"/>
      <c r="GHK182" s="81"/>
      <c r="GHL182" s="81"/>
      <c r="GHM182" s="81"/>
      <c r="GHN182" s="81"/>
      <c r="GHO182" s="81"/>
      <c r="GHP182" s="81"/>
      <c r="GHQ182" s="81"/>
      <c r="GHR182" s="81"/>
      <c r="GHS182" s="81"/>
      <c r="GHT182" s="81"/>
      <c r="GHU182" s="81"/>
      <c r="GHV182" s="81"/>
      <c r="GHW182" s="81"/>
      <c r="GHX182" s="81"/>
      <c r="GHY182" s="81"/>
      <c r="GHZ182" s="81"/>
      <c r="GIA182" s="81"/>
      <c r="GIB182" s="81"/>
      <c r="GIC182" s="81"/>
      <c r="GID182" s="81"/>
      <c r="GIE182" s="81"/>
      <c r="GIF182" s="81"/>
      <c r="GIG182" s="81"/>
      <c r="GIH182" s="81"/>
      <c r="GII182" s="81"/>
      <c r="GIJ182" s="81"/>
      <c r="GIK182" s="81"/>
      <c r="GIL182" s="81"/>
      <c r="GIM182" s="81"/>
      <c r="GIN182" s="81"/>
      <c r="GIO182" s="81"/>
      <c r="GIP182" s="81"/>
      <c r="GIQ182" s="81"/>
      <c r="GIR182" s="81"/>
      <c r="GIS182" s="81"/>
      <c r="GIT182" s="81"/>
      <c r="GIU182" s="81"/>
      <c r="GIV182" s="81"/>
      <c r="GIW182" s="81"/>
      <c r="GIX182" s="81"/>
      <c r="GIY182" s="81"/>
      <c r="GIZ182" s="81"/>
      <c r="GJA182" s="81"/>
      <c r="GJB182" s="81"/>
      <c r="GJC182" s="81"/>
      <c r="GJD182" s="81"/>
      <c r="GJE182" s="81"/>
      <c r="GJF182" s="81"/>
      <c r="GJG182" s="81"/>
      <c r="GJH182" s="81"/>
      <c r="GJI182" s="81"/>
      <c r="GJJ182" s="81"/>
      <c r="GJK182" s="81"/>
      <c r="GJL182" s="81"/>
      <c r="GJM182" s="81"/>
      <c r="GJN182" s="81"/>
      <c r="GJO182" s="81"/>
      <c r="GJP182" s="81"/>
      <c r="GJQ182" s="81"/>
      <c r="GJR182" s="81"/>
      <c r="GJS182" s="81"/>
      <c r="GJT182" s="81"/>
      <c r="GJU182" s="81"/>
      <c r="GJV182" s="81"/>
      <c r="GJW182" s="81"/>
      <c r="GJX182" s="81"/>
      <c r="GJY182" s="81"/>
      <c r="GJZ182" s="81"/>
      <c r="GKA182" s="81"/>
      <c r="GKB182" s="81"/>
      <c r="GKC182" s="81"/>
      <c r="GKD182" s="81"/>
      <c r="GKE182" s="81"/>
      <c r="GKF182" s="81"/>
      <c r="GKG182" s="81"/>
      <c r="GKH182" s="81"/>
      <c r="GKI182" s="81"/>
      <c r="GKJ182" s="81"/>
      <c r="GKK182" s="81"/>
      <c r="GKL182" s="81"/>
      <c r="GKM182" s="81"/>
      <c r="GKN182" s="81"/>
      <c r="GKO182" s="81"/>
      <c r="GKP182" s="81"/>
      <c r="GKQ182" s="81"/>
      <c r="GKR182" s="81"/>
      <c r="GKS182" s="81"/>
      <c r="GKT182" s="81"/>
      <c r="GKU182" s="81"/>
      <c r="GKV182" s="81"/>
      <c r="GKW182" s="81"/>
      <c r="GKX182" s="81"/>
      <c r="GKY182" s="81"/>
      <c r="GKZ182" s="81"/>
      <c r="GLA182" s="81"/>
      <c r="GLB182" s="81"/>
      <c r="GLC182" s="81"/>
      <c r="GLD182" s="81"/>
      <c r="GLE182" s="81"/>
      <c r="GLF182" s="81"/>
      <c r="GLG182" s="81"/>
      <c r="GLH182" s="81"/>
      <c r="GLI182" s="81"/>
      <c r="GLJ182" s="81"/>
      <c r="GLK182" s="81"/>
      <c r="GLL182" s="81"/>
      <c r="GLM182" s="81"/>
      <c r="GLN182" s="81"/>
      <c r="GLO182" s="81"/>
      <c r="GLP182" s="81"/>
      <c r="GLQ182" s="81"/>
      <c r="GLR182" s="81"/>
      <c r="GLS182" s="81"/>
      <c r="GLT182" s="81"/>
      <c r="GLU182" s="81"/>
      <c r="GLV182" s="81"/>
      <c r="GLW182" s="81"/>
      <c r="GLX182" s="81"/>
      <c r="GLY182" s="81"/>
      <c r="GLZ182" s="81"/>
      <c r="GMA182" s="81"/>
      <c r="GMB182" s="81"/>
      <c r="GMC182" s="81"/>
      <c r="GMD182" s="81"/>
      <c r="GME182" s="81"/>
      <c r="GMF182" s="81"/>
      <c r="GMG182" s="81"/>
      <c r="GMH182" s="81"/>
      <c r="GMI182" s="81"/>
      <c r="GMJ182" s="81"/>
      <c r="GMK182" s="81"/>
      <c r="GML182" s="81"/>
      <c r="GMM182" s="81"/>
      <c r="GMN182" s="81"/>
      <c r="GMO182" s="81"/>
      <c r="GMP182" s="81"/>
      <c r="GMQ182" s="81"/>
      <c r="GMR182" s="81"/>
      <c r="GMS182" s="81"/>
      <c r="GMT182" s="81"/>
      <c r="GMU182" s="81"/>
      <c r="GMV182" s="81"/>
      <c r="GMW182" s="81"/>
      <c r="GMX182" s="81"/>
      <c r="GMY182" s="81"/>
      <c r="GMZ182" s="81"/>
      <c r="GNA182" s="81"/>
      <c r="GNB182" s="81"/>
      <c r="GNC182" s="81"/>
      <c r="GND182" s="81"/>
      <c r="GNE182" s="81"/>
      <c r="GNF182" s="81"/>
      <c r="GNG182" s="81"/>
      <c r="GNH182" s="81"/>
      <c r="GNI182" s="81"/>
      <c r="GNJ182" s="81"/>
      <c r="GNK182" s="81"/>
      <c r="GNL182" s="81"/>
      <c r="GNM182" s="81"/>
      <c r="GNN182" s="81"/>
      <c r="GNO182" s="81"/>
      <c r="GNP182" s="81"/>
      <c r="GNQ182" s="81"/>
      <c r="GNR182" s="81"/>
      <c r="GNS182" s="81"/>
      <c r="GNT182" s="81"/>
      <c r="GNU182" s="81"/>
      <c r="GNV182" s="81"/>
      <c r="GNW182" s="81"/>
      <c r="GNX182" s="81"/>
      <c r="GNY182" s="81"/>
      <c r="GNZ182" s="81"/>
      <c r="GOA182" s="81"/>
      <c r="GOB182" s="81"/>
      <c r="GOC182" s="81"/>
      <c r="GOD182" s="81"/>
      <c r="GOE182" s="81"/>
      <c r="GOF182" s="81"/>
      <c r="GOG182" s="81"/>
      <c r="GOH182" s="81"/>
      <c r="GOI182" s="81"/>
      <c r="GOJ182" s="81"/>
      <c r="GOK182" s="81"/>
      <c r="GOL182" s="81"/>
      <c r="GOM182" s="81"/>
      <c r="GON182" s="81"/>
      <c r="GOO182" s="81"/>
      <c r="GOP182" s="81"/>
      <c r="GOQ182" s="81"/>
      <c r="GOR182" s="81"/>
      <c r="GOS182" s="81"/>
      <c r="GOT182" s="81"/>
      <c r="GOU182" s="81"/>
      <c r="GOV182" s="81"/>
      <c r="GOW182" s="81"/>
      <c r="GOX182" s="81"/>
      <c r="GOY182" s="81"/>
      <c r="GOZ182" s="81"/>
      <c r="GPA182" s="81"/>
      <c r="GPB182" s="81"/>
      <c r="GPC182" s="81"/>
      <c r="GPD182" s="81"/>
      <c r="GPE182" s="81"/>
      <c r="GPF182" s="81"/>
      <c r="GPG182" s="81"/>
      <c r="GPH182" s="81"/>
      <c r="GPI182" s="81"/>
      <c r="GPJ182" s="81"/>
      <c r="GPK182" s="81"/>
      <c r="GPL182" s="81"/>
      <c r="GPM182" s="81"/>
      <c r="GPN182" s="81"/>
      <c r="GPO182" s="81"/>
      <c r="GPP182" s="81"/>
      <c r="GPQ182" s="81"/>
      <c r="GPR182" s="81"/>
      <c r="GPS182" s="81"/>
      <c r="GPT182" s="81"/>
      <c r="GPU182" s="81"/>
      <c r="GPV182" s="81"/>
      <c r="GPW182" s="81"/>
      <c r="GPX182" s="81"/>
      <c r="GPY182" s="81"/>
      <c r="GPZ182" s="81"/>
      <c r="GQA182" s="81"/>
      <c r="GQB182" s="81"/>
      <c r="GQC182" s="81"/>
      <c r="GQD182" s="81"/>
      <c r="GQE182" s="81"/>
      <c r="GQF182" s="81"/>
      <c r="GQG182" s="81"/>
      <c r="GQH182" s="81"/>
      <c r="GQI182" s="81"/>
      <c r="GQJ182" s="81"/>
      <c r="GQK182" s="81"/>
      <c r="GQL182" s="81"/>
      <c r="GQM182" s="81"/>
      <c r="GQN182" s="81"/>
      <c r="GQO182" s="81"/>
      <c r="GQP182" s="81"/>
      <c r="GQQ182" s="81"/>
      <c r="GQR182" s="81"/>
      <c r="GQS182" s="81"/>
      <c r="GQT182" s="81"/>
      <c r="GQU182" s="81"/>
      <c r="GQV182" s="81"/>
      <c r="GQW182" s="81"/>
      <c r="GQX182" s="81"/>
      <c r="GQY182" s="81"/>
      <c r="GQZ182" s="81"/>
      <c r="GRA182" s="81"/>
      <c r="GRB182" s="81"/>
      <c r="GRC182" s="81"/>
      <c r="GRD182" s="81"/>
      <c r="GRE182" s="81"/>
      <c r="GRF182" s="81"/>
      <c r="GRG182" s="81"/>
      <c r="GRH182" s="81"/>
      <c r="GRI182" s="81"/>
      <c r="GRJ182" s="81"/>
      <c r="GRK182" s="81"/>
      <c r="GRL182" s="81"/>
      <c r="GRM182" s="81"/>
      <c r="GRN182" s="81"/>
      <c r="GRO182" s="81"/>
      <c r="GRP182" s="81"/>
      <c r="GRQ182" s="81"/>
      <c r="GRR182" s="81"/>
      <c r="GRS182" s="81"/>
      <c r="GRT182" s="81"/>
      <c r="GRU182" s="81"/>
      <c r="GRV182" s="81"/>
      <c r="GRW182" s="81"/>
      <c r="GRX182" s="81"/>
      <c r="GRY182" s="81"/>
      <c r="GRZ182" s="81"/>
      <c r="GSA182" s="81"/>
      <c r="GSB182" s="81"/>
      <c r="GSC182" s="81"/>
      <c r="GSD182" s="81"/>
      <c r="GSE182" s="81"/>
      <c r="GSF182" s="81"/>
      <c r="GSG182" s="81"/>
      <c r="GSH182" s="81"/>
      <c r="GSI182" s="81"/>
      <c r="GSJ182" s="81"/>
      <c r="GSK182" s="81"/>
      <c r="GSL182" s="81"/>
      <c r="GSM182" s="81"/>
      <c r="GSN182" s="81"/>
      <c r="GSO182" s="81"/>
      <c r="GSP182" s="81"/>
      <c r="GSQ182" s="81"/>
      <c r="GSR182" s="81"/>
      <c r="GSS182" s="81"/>
      <c r="GST182" s="81"/>
      <c r="GSU182" s="81"/>
      <c r="GSV182" s="81"/>
      <c r="GSW182" s="81"/>
      <c r="GSX182" s="81"/>
      <c r="GSY182" s="81"/>
      <c r="GSZ182" s="81"/>
      <c r="GTA182" s="81"/>
      <c r="GTB182" s="81"/>
      <c r="GTC182" s="81"/>
      <c r="GTD182" s="81"/>
      <c r="GTE182" s="81"/>
      <c r="GTF182" s="81"/>
      <c r="GTG182" s="81"/>
      <c r="GTH182" s="81"/>
      <c r="GTI182" s="81"/>
      <c r="GTJ182" s="81"/>
      <c r="GTK182" s="81"/>
      <c r="GTL182" s="81"/>
      <c r="GTM182" s="81"/>
      <c r="GTN182" s="81"/>
      <c r="GTO182" s="81"/>
      <c r="GTP182" s="81"/>
      <c r="GTQ182" s="81"/>
      <c r="GTR182" s="81"/>
      <c r="GTS182" s="81"/>
      <c r="GTT182" s="81"/>
      <c r="GTU182" s="81"/>
      <c r="GTV182" s="81"/>
      <c r="GTW182" s="81"/>
      <c r="GTX182" s="81"/>
      <c r="GTY182" s="81"/>
      <c r="GTZ182" s="81"/>
      <c r="GUA182" s="81"/>
      <c r="GUB182" s="81"/>
      <c r="GUC182" s="81"/>
      <c r="GUD182" s="81"/>
      <c r="GUE182" s="81"/>
      <c r="GUF182" s="81"/>
      <c r="GUG182" s="81"/>
      <c r="GUH182" s="81"/>
      <c r="GUI182" s="81"/>
      <c r="GUJ182" s="81"/>
      <c r="GUK182" s="81"/>
      <c r="GUL182" s="81"/>
      <c r="GUM182" s="81"/>
      <c r="GUN182" s="81"/>
      <c r="GUO182" s="81"/>
      <c r="GUP182" s="81"/>
      <c r="GUQ182" s="81"/>
      <c r="GUR182" s="81"/>
      <c r="GUS182" s="81"/>
      <c r="GUT182" s="81"/>
      <c r="GUU182" s="81"/>
      <c r="GUV182" s="81"/>
      <c r="GUW182" s="81"/>
      <c r="GUX182" s="81"/>
      <c r="GUY182" s="81"/>
      <c r="GUZ182" s="81"/>
      <c r="GVA182" s="81"/>
      <c r="GVB182" s="81"/>
      <c r="GVC182" s="81"/>
      <c r="GVD182" s="81"/>
      <c r="GVE182" s="81"/>
      <c r="GVF182" s="81"/>
      <c r="GVG182" s="81"/>
      <c r="GVH182" s="81"/>
      <c r="GVI182" s="81"/>
      <c r="GVJ182" s="81"/>
      <c r="GVK182" s="81"/>
      <c r="GVL182" s="81"/>
      <c r="GVM182" s="81"/>
      <c r="GVN182" s="81"/>
      <c r="GVO182" s="81"/>
      <c r="GVP182" s="81"/>
      <c r="GVQ182" s="81"/>
      <c r="GVR182" s="81"/>
      <c r="GVS182" s="81"/>
      <c r="GVT182" s="81"/>
      <c r="GVU182" s="81"/>
      <c r="GVV182" s="81"/>
      <c r="GVW182" s="81"/>
      <c r="GVX182" s="81"/>
      <c r="GVY182" s="81"/>
      <c r="GVZ182" s="81"/>
      <c r="GWA182" s="81"/>
      <c r="GWB182" s="81"/>
      <c r="GWC182" s="81"/>
      <c r="GWD182" s="81"/>
      <c r="GWE182" s="81"/>
      <c r="GWF182" s="81"/>
      <c r="GWG182" s="81"/>
      <c r="GWH182" s="81"/>
      <c r="GWI182" s="81"/>
      <c r="GWJ182" s="81"/>
      <c r="GWK182" s="81"/>
      <c r="GWL182" s="81"/>
      <c r="GWM182" s="81"/>
      <c r="GWN182" s="81"/>
      <c r="GWO182" s="81"/>
      <c r="GWP182" s="81"/>
      <c r="GWQ182" s="81"/>
      <c r="GWR182" s="81"/>
      <c r="GWS182" s="81"/>
      <c r="GWT182" s="81"/>
      <c r="GWU182" s="81"/>
      <c r="GWV182" s="81"/>
      <c r="GWW182" s="81"/>
      <c r="GWX182" s="81"/>
      <c r="GWY182" s="81"/>
      <c r="GWZ182" s="81"/>
      <c r="GXA182" s="81"/>
      <c r="GXB182" s="81"/>
      <c r="GXC182" s="81"/>
      <c r="GXD182" s="81"/>
      <c r="GXE182" s="81"/>
      <c r="GXF182" s="81"/>
      <c r="GXG182" s="81"/>
      <c r="GXH182" s="81"/>
      <c r="GXI182" s="81"/>
      <c r="GXJ182" s="81"/>
      <c r="GXK182" s="81"/>
      <c r="GXL182" s="81"/>
      <c r="GXM182" s="81"/>
      <c r="GXN182" s="81"/>
      <c r="GXO182" s="81"/>
      <c r="GXP182" s="81"/>
      <c r="GXQ182" s="81"/>
      <c r="GXR182" s="81"/>
      <c r="GXS182" s="81"/>
      <c r="GXT182" s="81"/>
      <c r="GXU182" s="81"/>
      <c r="GXV182" s="81"/>
      <c r="GXW182" s="81"/>
      <c r="GXX182" s="81"/>
      <c r="GXY182" s="81"/>
      <c r="GXZ182" s="81"/>
      <c r="GYA182" s="81"/>
      <c r="GYB182" s="81"/>
      <c r="GYC182" s="81"/>
      <c r="GYD182" s="81"/>
      <c r="GYE182" s="81"/>
      <c r="GYF182" s="81"/>
      <c r="GYG182" s="81"/>
      <c r="GYH182" s="81"/>
      <c r="GYI182" s="81"/>
      <c r="GYJ182" s="81"/>
      <c r="GYK182" s="81"/>
      <c r="GYL182" s="81"/>
      <c r="GYM182" s="81"/>
      <c r="GYN182" s="81"/>
      <c r="GYO182" s="81"/>
      <c r="GYP182" s="81"/>
      <c r="GYQ182" s="81"/>
      <c r="GYR182" s="81"/>
      <c r="GYS182" s="81"/>
      <c r="GYT182" s="81"/>
      <c r="GYU182" s="81"/>
      <c r="GYV182" s="81"/>
      <c r="GYW182" s="81"/>
      <c r="GYX182" s="81"/>
      <c r="GYY182" s="81"/>
      <c r="GYZ182" s="81"/>
      <c r="GZA182" s="81"/>
      <c r="GZB182" s="81"/>
      <c r="GZC182" s="81"/>
      <c r="GZD182" s="81"/>
      <c r="GZE182" s="81"/>
      <c r="GZF182" s="81"/>
      <c r="GZG182" s="81"/>
      <c r="GZH182" s="81"/>
      <c r="GZI182" s="81"/>
      <c r="GZJ182" s="81"/>
      <c r="GZK182" s="81"/>
      <c r="GZL182" s="81"/>
      <c r="GZM182" s="81"/>
      <c r="GZN182" s="81"/>
      <c r="GZO182" s="81"/>
      <c r="GZP182" s="81"/>
      <c r="GZQ182" s="81"/>
      <c r="GZR182" s="81"/>
      <c r="GZS182" s="81"/>
      <c r="GZT182" s="81"/>
      <c r="GZU182" s="81"/>
      <c r="GZV182" s="81"/>
      <c r="GZW182" s="81"/>
      <c r="GZX182" s="81"/>
      <c r="GZY182" s="81"/>
      <c r="GZZ182" s="81"/>
      <c r="HAA182" s="81"/>
      <c r="HAB182" s="81"/>
      <c r="HAC182" s="81"/>
      <c r="HAD182" s="81"/>
      <c r="HAE182" s="81"/>
      <c r="HAF182" s="81"/>
      <c r="HAG182" s="81"/>
      <c r="HAH182" s="81"/>
      <c r="HAI182" s="81"/>
      <c r="HAJ182" s="81"/>
      <c r="HAK182" s="81"/>
      <c r="HAL182" s="81"/>
      <c r="HAM182" s="81"/>
      <c r="HAN182" s="81"/>
      <c r="HAO182" s="81"/>
      <c r="HAP182" s="81"/>
      <c r="HAQ182" s="81"/>
      <c r="HAR182" s="81"/>
      <c r="HAS182" s="81"/>
      <c r="HAT182" s="81"/>
      <c r="HAU182" s="81"/>
      <c r="HAV182" s="81"/>
      <c r="HAW182" s="81"/>
      <c r="HAX182" s="81"/>
      <c r="HAY182" s="81"/>
      <c r="HAZ182" s="81"/>
      <c r="HBA182" s="81"/>
      <c r="HBB182" s="81"/>
      <c r="HBC182" s="81"/>
      <c r="HBD182" s="81"/>
      <c r="HBE182" s="81"/>
      <c r="HBF182" s="81"/>
      <c r="HBG182" s="81"/>
      <c r="HBH182" s="81"/>
      <c r="HBI182" s="81"/>
      <c r="HBJ182" s="81"/>
      <c r="HBK182" s="81"/>
      <c r="HBL182" s="81"/>
      <c r="HBM182" s="81"/>
      <c r="HBN182" s="81"/>
      <c r="HBO182" s="81"/>
      <c r="HBP182" s="81"/>
      <c r="HBQ182" s="81"/>
      <c r="HBR182" s="81"/>
      <c r="HBS182" s="81"/>
      <c r="HBT182" s="81"/>
      <c r="HBU182" s="81"/>
      <c r="HBV182" s="81"/>
      <c r="HBW182" s="81"/>
      <c r="HBX182" s="81"/>
      <c r="HBY182" s="81"/>
      <c r="HBZ182" s="81"/>
      <c r="HCA182" s="81"/>
      <c r="HCB182" s="81"/>
      <c r="HCC182" s="81"/>
      <c r="HCD182" s="81"/>
      <c r="HCE182" s="81"/>
      <c r="HCF182" s="81"/>
      <c r="HCG182" s="81"/>
      <c r="HCH182" s="81"/>
      <c r="HCI182" s="81"/>
      <c r="HCJ182" s="81"/>
      <c r="HCK182" s="81"/>
      <c r="HCL182" s="81"/>
      <c r="HCM182" s="81"/>
      <c r="HCN182" s="81"/>
      <c r="HCO182" s="81"/>
      <c r="HCP182" s="81"/>
      <c r="HCQ182" s="81"/>
      <c r="HCR182" s="81"/>
      <c r="HCS182" s="81"/>
      <c r="HCT182" s="81"/>
      <c r="HCU182" s="81"/>
      <c r="HCV182" s="81"/>
      <c r="HCW182" s="81"/>
      <c r="HCX182" s="81"/>
      <c r="HCY182" s="81"/>
      <c r="HCZ182" s="81"/>
      <c r="HDA182" s="81"/>
      <c r="HDB182" s="81"/>
      <c r="HDC182" s="81"/>
      <c r="HDD182" s="81"/>
      <c r="HDE182" s="81"/>
      <c r="HDF182" s="81"/>
      <c r="HDG182" s="81"/>
      <c r="HDH182" s="81"/>
      <c r="HDI182" s="81"/>
      <c r="HDJ182" s="81"/>
      <c r="HDK182" s="81"/>
      <c r="HDL182" s="81"/>
      <c r="HDM182" s="81"/>
      <c r="HDN182" s="81"/>
      <c r="HDO182" s="81"/>
      <c r="HDP182" s="81"/>
      <c r="HDQ182" s="81"/>
      <c r="HDR182" s="81"/>
      <c r="HDS182" s="81"/>
      <c r="HDT182" s="81"/>
      <c r="HDU182" s="81"/>
      <c r="HDV182" s="81"/>
      <c r="HDW182" s="81"/>
      <c r="HDX182" s="81"/>
      <c r="HDY182" s="81"/>
      <c r="HDZ182" s="81"/>
      <c r="HEA182" s="81"/>
      <c r="HEB182" s="81"/>
      <c r="HEC182" s="81"/>
      <c r="HED182" s="81"/>
      <c r="HEE182" s="81"/>
      <c r="HEF182" s="81"/>
      <c r="HEG182" s="81"/>
      <c r="HEH182" s="81"/>
      <c r="HEI182" s="81"/>
      <c r="HEJ182" s="81"/>
      <c r="HEK182" s="81"/>
      <c r="HEL182" s="81"/>
      <c r="HEM182" s="81"/>
      <c r="HEN182" s="81"/>
      <c r="HEO182" s="81"/>
      <c r="HEP182" s="81"/>
      <c r="HEQ182" s="81"/>
      <c r="HER182" s="81"/>
      <c r="HES182" s="81"/>
      <c r="HET182" s="81"/>
      <c r="HEU182" s="81"/>
      <c r="HEV182" s="81"/>
      <c r="HEW182" s="81"/>
      <c r="HEX182" s="81"/>
      <c r="HEY182" s="81"/>
      <c r="HEZ182" s="81"/>
      <c r="HFA182" s="81"/>
      <c r="HFB182" s="81"/>
      <c r="HFC182" s="81"/>
      <c r="HFD182" s="81"/>
      <c r="HFE182" s="81"/>
      <c r="HFF182" s="81"/>
      <c r="HFG182" s="81"/>
      <c r="HFH182" s="81"/>
      <c r="HFI182" s="81"/>
      <c r="HFJ182" s="81"/>
      <c r="HFK182" s="81"/>
      <c r="HFL182" s="81"/>
      <c r="HFM182" s="81"/>
      <c r="HFN182" s="81"/>
      <c r="HFO182" s="81"/>
      <c r="HFP182" s="81"/>
      <c r="HFQ182" s="81"/>
      <c r="HFR182" s="81"/>
      <c r="HFS182" s="81"/>
      <c r="HFT182" s="81"/>
      <c r="HFU182" s="81"/>
      <c r="HFV182" s="81"/>
      <c r="HFW182" s="81"/>
      <c r="HFX182" s="81"/>
      <c r="HFY182" s="81"/>
      <c r="HFZ182" s="81"/>
      <c r="HGA182" s="81"/>
      <c r="HGB182" s="81"/>
      <c r="HGC182" s="81"/>
      <c r="HGD182" s="81"/>
      <c r="HGE182" s="81"/>
      <c r="HGF182" s="81"/>
      <c r="HGG182" s="81"/>
      <c r="HGH182" s="81"/>
      <c r="HGI182" s="81"/>
      <c r="HGJ182" s="81"/>
      <c r="HGK182" s="81"/>
      <c r="HGL182" s="81"/>
      <c r="HGM182" s="81"/>
      <c r="HGN182" s="81"/>
      <c r="HGO182" s="81"/>
      <c r="HGP182" s="81"/>
      <c r="HGQ182" s="81"/>
      <c r="HGR182" s="81"/>
      <c r="HGS182" s="81"/>
      <c r="HGT182" s="81"/>
      <c r="HGU182" s="81"/>
      <c r="HGV182" s="81"/>
      <c r="HGW182" s="81"/>
      <c r="HGX182" s="81"/>
      <c r="HGY182" s="81"/>
      <c r="HGZ182" s="81"/>
      <c r="HHA182" s="81"/>
      <c r="HHB182" s="81"/>
      <c r="HHC182" s="81"/>
      <c r="HHD182" s="81"/>
      <c r="HHE182" s="81"/>
      <c r="HHF182" s="81"/>
      <c r="HHG182" s="81"/>
      <c r="HHH182" s="81"/>
      <c r="HHI182" s="81"/>
      <c r="HHJ182" s="81"/>
      <c r="HHK182" s="81"/>
      <c r="HHL182" s="81"/>
      <c r="HHM182" s="81"/>
      <c r="HHN182" s="81"/>
      <c r="HHO182" s="81"/>
      <c r="HHP182" s="81"/>
      <c r="HHQ182" s="81"/>
      <c r="HHR182" s="81"/>
      <c r="HHS182" s="81"/>
      <c r="HHT182" s="81"/>
      <c r="HHU182" s="81"/>
      <c r="HHV182" s="81"/>
      <c r="HHW182" s="81"/>
      <c r="HHX182" s="81"/>
      <c r="HHY182" s="81"/>
      <c r="HHZ182" s="81"/>
      <c r="HIA182" s="81"/>
      <c r="HIB182" s="81"/>
      <c r="HIC182" s="81"/>
      <c r="HID182" s="81"/>
      <c r="HIE182" s="81"/>
      <c r="HIF182" s="81"/>
      <c r="HIG182" s="81"/>
      <c r="HIH182" s="81"/>
      <c r="HII182" s="81"/>
      <c r="HIJ182" s="81"/>
      <c r="HIK182" s="81"/>
      <c r="HIL182" s="81"/>
      <c r="HIM182" s="81"/>
      <c r="HIN182" s="81"/>
      <c r="HIO182" s="81"/>
      <c r="HIP182" s="81"/>
      <c r="HIQ182" s="81"/>
      <c r="HIR182" s="81"/>
      <c r="HIS182" s="81"/>
      <c r="HIT182" s="81"/>
      <c r="HIU182" s="81"/>
      <c r="HIV182" s="81"/>
      <c r="HIW182" s="81"/>
      <c r="HIX182" s="81"/>
      <c r="HIY182" s="81"/>
      <c r="HIZ182" s="81"/>
      <c r="HJA182" s="81"/>
      <c r="HJB182" s="81"/>
      <c r="HJC182" s="81"/>
      <c r="HJD182" s="81"/>
      <c r="HJE182" s="81"/>
      <c r="HJF182" s="81"/>
      <c r="HJG182" s="81"/>
      <c r="HJH182" s="81"/>
      <c r="HJI182" s="81"/>
      <c r="HJJ182" s="81"/>
      <c r="HJK182" s="81"/>
      <c r="HJL182" s="81"/>
      <c r="HJM182" s="81"/>
      <c r="HJN182" s="81"/>
      <c r="HJO182" s="81"/>
      <c r="HJP182" s="81"/>
      <c r="HJQ182" s="81"/>
      <c r="HJR182" s="81"/>
      <c r="HJS182" s="81"/>
      <c r="HJT182" s="81"/>
      <c r="HJU182" s="81"/>
      <c r="HJV182" s="81"/>
      <c r="HJW182" s="81"/>
      <c r="HJX182" s="81"/>
      <c r="HJY182" s="81"/>
      <c r="HJZ182" s="81"/>
      <c r="HKA182" s="81"/>
      <c r="HKB182" s="81"/>
      <c r="HKC182" s="81"/>
      <c r="HKD182" s="81"/>
      <c r="HKE182" s="81"/>
      <c r="HKF182" s="81"/>
      <c r="HKG182" s="81"/>
      <c r="HKH182" s="81"/>
      <c r="HKI182" s="81"/>
      <c r="HKJ182" s="81"/>
      <c r="HKK182" s="81"/>
      <c r="HKL182" s="81"/>
      <c r="HKM182" s="81"/>
      <c r="HKN182" s="81"/>
      <c r="HKO182" s="81"/>
      <c r="HKP182" s="81"/>
      <c r="HKQ182" s="81"/>
      <c r="HKR182" s="81"/>
      <c r="HKS182" s="81"/>
      <c r="HKT182" s="81"/>
      <c r="HKU182" s="81"/>
      <c r="HKV182" s="81"/>
      <c r="HKW182" s="81"/>
      <c r="HKX182" s="81"/>
      <c r="HKY182" s="81"/>
      <c r="HKZ182" s="81"/>
      <c r="HLA182" s="81"/>
      <c r="HLB182" s="81"/>
      <c r="HLC182" s="81"/>
      <c r="HLD182" s="81"/>
      <c r="HLE182" s="81"/>
      <c r="HLF182" s="81"/>
      <c r="HLG182" s="81"/>
      <c r="HLH182" s="81"/>
      <c r="HLI182" s="81"/>
      <c r="HLJ182" s="81"/>
      <c r="HLK182" s="81"/>
      <c r="HLL182" s="81"/>
      <c r="HLM182" s="81"/>
      <c r="HLN182" s="81"/>
      <c r="HLO182" s="81"/>
      <c r="HLP182" s="81"/>
      <c r="HLQ182" s="81"/>
      <c r="HLR182" s="81"/>
      <c r="HLS182" s="81"/>
      <c r="HLT182" s="81"/>
      <c r="HLU182" s="81"/>
      <c r="HLV182" s="81"/>
      <c r="HLW182" s="81"/>
      <c r="HLX182" s="81"/>
      <c r="HLY182" s="81"/>
      <c r="HLZ182" s="81"/>
      <c r="HMA182" s="81"/>
      <c r="HMB182" s="81"/>
      <c r="HMC182" s="81"/>
      <c r="HMD182" s="81"/>
      <c r="HME182" s="81"/>
      <c r="HMF182" s="81"/>
      <c r="HMG182" s="81"/>
      <c r="HMH182" s="81"/>
      <c r="HMI182" s="81"/>
      <c r="HMJ182" s="81"/>
      <c r="HMK182" s="81"/>
      <c r="HML182" s="81"/>
      <c r="HMM182" s="81"/>
      <c r="HMN182" s="81"/>
      <c r="HMO182" s="81"/>
      <c r="HMP182" s="81"/>
      <c r="HMQ182" s="81"/>
      <c r="HMR182" s="81"/>
      <c r="HMS182" s="81"/>
      <c r="HMT182" s="81"/>
      <c r="HMU182" s="81"/>
      <c r="HMV182" s="81"/>
      <c r="HMW182" s="81"/>
      <c r="HMX182" s="81"/>
      <c r="HMY182" s="81"/>
      <c r="HMZ182" s="81"/>
      <c r="HNA182" s="81"/>
      <c r="HNB182" s="81"/>
      <c r="HNC182" s="81"/>
      <c r="HND182" s="81"/>
      <c r="HNE182" s="81"/>
      <c r="HNF182" s="81"/>
      <c r="HNG182" s="81"/>
      <c r="HNH182" s="81"/>
      <c r="HNI182" s="81"/>
      <c r="HNJ182" s="81"/>
      <c r="HNK182" s="81"/>
      <c r="HNL182" s="81"/>
      <c r="HNM182" s="81"/>
      <c r="HNN182" s="81"/>
      <c r="HNO182" s="81"/>
      <c r="HNP182" s="81"/>
      <c r="HNQ182" s="81"/>
      <c r="HNR182" s="81"/>
      <c r="HNS182" s="81"/>
      <c r="HNT182" s="81"/>
      <c r="HNU182" s="81"/>
      <c r="HNV182" s="81"/>
      <c r="HNW182" s="81"/>
      <c r="HNX182" s="81"/>
      <c r="HNY182" s="81"/>
      <c r="HNZ182" s="81"/>
      <c r="HOA182" s="81"/>
      <c r="HOB182" s="81"/>
      <c r="HOC182" s="81"/>
      <c r="HOD182" s="81"/>
      <c r="HOE182" s="81"/>
      <c r="HOF182" s="81"/>
      <c r="HOG182" s="81"/>
      <c r="HOH182" s="81"/>
      <c r="HOI182" s="81"/>
      <c r="HOJ182" s="81"/>
      <c r="HOK182" s="81"/>
      <c r="HOL182" s="81"/>
      <c r="HOM182" s="81"/>
      <c r="HON182" s="81"/>
      <c r="HOO182" s="81"/>
      <c r="HOP182" s="81"/>
      <c r="HOQ182" s="81"/>
      <c r="HOR182" s="81"/>
      <c r="HOS182" s="81"/>
      <c r="HOT182" s="81"/>
      <c r="HOU182" s="81"/>
      <c r="HOV182" s="81"/>
      <c r="HOW182" s="81"/>
      <c r="HOX182" s="81"/>
      <c r="HOY182" s="81"/>
      <c r="HOZ182" s="81"/>
      <c r="HPA182" s="81"/>
      <c r="HPB182" s="81"/>
      <c r="HPC182" s="81"/>
      <c r="HPD182" s="81"/>
      <c r="HPE182" s="81"/>
      <c r="HPF182" s="81"/>
      <c r="HPG182" s="81"/>
      <c r="HPH182" s="81"/>
      <c r="HPI182" s="81"/>
      <c r="HPJ182" s="81"/>
      <c r="HPK182" s="81"/>
      <c r="HPL182" s="81"/>
      <c r="HPM182" s="81"/>
      <c r="HPN182" s="81"/>
      <c r="HPO182" s="81"/>
      <c r="HPP182" s="81"/>
      <c r="HPQ182" s="81"/>
      <c r="HPR182" s="81"/>
      <c r="HPS182" s="81"/>
      <c r="HPT182" s="81"/>
      <c r="HPU182" s="81"/>
      <c r="HPV182" s="81"/>
      <c r="HPW182" s="81"/>
      <c r="HPX182" s="81"/>
      <c r="HPY182" s="81"/>
      <c r="HPZ182" s="81"/>
      <c r="HQA182" s="81"/>
      <c r="HQB182" s="81"/>
      <c r="HQC182" s="81"/>
      <c r="HQD182" s="81"/>
      <c r="HQE182" s="81"/>
      <c r="HQF182" s="81"/>
      <c r="HQG182" s="81"/>
      <c r="HQH182" s="81"/>
      <c r="HQI182" s="81"/>
      <c r="HQJ182" s="81"/>
      <c r="HQK182" s="81"/>
      <c r="HQL182" s="81"/>
      <c r="HQM182" s="81"/>
      <c r="HQN182" s="81"/>
      <c r="HQO182" s="81"/>
      <c r="HQP182" s="81"/>
      <c r="HQQ182" s="81"/>
      <c r="HQR182" s="81"/>
      <c r="HQS182" s="81"/>
      <c r="HQT182" s="81"/>
      <c r="HQU182" s="81"/>
      <c r="HQV182" s="81"/>
      <c r="HQW182" s="81"/>
      <c r="HQX182" s="81"/>
      <c r="HQY182" s="81"/>
      <c r="HQZ182" s="81"/>
      <c r="HRA182" s="81"/>
      <c r="HRB182" s="81"/>
      <c r="HRC182" s="81"/>
      <c r="HRD182" s="81"/>
      <c r="HRE182" s="81"/>
      <c r="HRF182" s="81"/>
      <c r="HRG182" s="81"/>
      <c r="HRH182" s="81"/>
      <c r="HRI182" s="81"/>
      <c r="HRJ182" s="81"/>
      <c r="HRK182" s="81"/>
      <c r="HRL182" s="81"/>
      <c r="HRM182" s="81"/>
      <c r="HRN182" s="81"/>
      <c r="HRO182" s="81"/>
      <c r="HRP182" s="81"/>
      <c r="HRQ182" s="81"/>
      <c r="HRR182" s="81"/>
      <c r="HRS182" s="81"/>
      <c r="HRT182" s="81"/>
      <c r="HRU182" s="81"/>
      <c r="HRV182" s="81"/>
      <c r="HRW182" s="81"/>
      <c r="HRX182" s="81"/>
      <c r="HRY182" s="81"/>
      <c r="HRZ182" s="81"/>
      <c r="HSA182" s="81"/>
      <c r="HSB182" s="81"/>
      <c r="HSC182" s="81"/>
      <c r="HSD182" s="81"/>
      <c r="HSE182" s="81"/>
      <c r="HSF182" s="81"/>
      <c r="HSG182" s="81"/>
      <c r="HSH182" s="81"/>
      <c r="HSI182" s="81"/>
      <c r="HSJ182" s="81"/>
      <c r="HSK182" s="81"/>
      <c r="HSL182" s="81"/>
      <c r="HSM182" s="81"/>
      <c r="HSN182" s="81"/>
      <c r="HSO182" s="81"/>
      <c r="HSP182" s="81"/>
      <c r="HSQ182" s="81"/>
      <c r="HSR182" s="81"/>
      <c r="HSS182" s="81"/>
      <c r="HST182" s="81"/>
      <c r="HSU182" s="81"/>
      <c r="HSV182" s="81"/>
      <c r="HSW182" s="81"/>
      <c r="HSX182" s="81"/>
      <c r="HSY182" s="81"/>
      <c r="HSZ182" s="81"/>
      <c r="HTA182" s="81"/>
      <c r="HTB182" s="81"/>
      <c r="HTC182" s="81"/>
      <c r="HTD182" s="81"/>
      <c r="HTE182" s="81"/>
      <c r="HTF182" s="81"/>
      <c r="HTG182" s="81"/>
      <c r="HTH182" s="81"/>
      <c r="HTI182" s="81"/>
      <c r="HTJ182" s="81"/>
      <c r="HTK182" s="81"/>
      <c r="HTL182" s="81"/>
      <c r="HTM182" s="81"/>
      <c r="HTN182" s="81"/>
      <c r="HTO182" s="81"/>
      <c r="HTP182" s="81"/>
      <c r="HTQ182" s="81"/>
      <c r="HTR182" s="81"/>
      <c r="HTS182" s="81"/>
      <c r="HTT182" s="81"/>
      <c r="HTU182" s="81"/>
      <c r="HTV182" s="81"/>
      <c r="HTW182" s="81"/>
      <c r="HTX182" s="81"/>
      <c r="HTY182" s="81"/>
      <c r="HTZ182" s="81"/>
      <c r="HUA182" s="81"/>
      <c r="HUB182" s="81"/>
      <c r="HUC182" s="81"/>
      <c r="HUD182" s="81"/>
      <c r="HUE182" s="81"/>
      <c r="HUF182" s="81"/>
      <c r="HUG182" s="81"/>
      <c r="HUH182" s="81"/>
      <c r="HUI182" s="81"/>
      <c r="HUJ182" s="81"/>
      <c r="HUK182" s="81"/>
      <c r="HUL182" s="81"/>
      <c r="HUM182" s="81"/>
      <c r="HUN182" s="81"/>
      <c r="HUO182" s="81"/>
      <c r="HUP182" s="81"/>
      <c r="HUQ182" s="81"/>
      <c r="HUR182" s="81"/>
      <c r="HUS182" s="81"/>
      <c r="HUT182" s="81"/>
      <c r="HUU182" s="81"/>
      <c r="HUV182" s="81"/>
      <c r="HUW182" s="81"/>
      <c r="HUX182" s="81"/>
      <c r="HUY182" s="81"/>
      <c r="HUZ182" s="81"/>
      <c r="HVA182" s="81"/>
      <c r="HVB182" s="81"/>
      <c r="HVC182" s="81"/>
      <c r="HVD182" s="81"/>
      <c r="HVE182" s="81"/>
      <c r="HVF182" s="81"/>
      <c r="HVG182" s="81"/>
      <c r="HVH182" s="81"/>
      <c r="HVI182" s="81"/>
      <c r="HVJ182" s="81"/>
      <c r="HVK182" s="81"/>
      <c r="HVL182" s="81"/>
      <c r="HVM182" s="81"/>
      <c r="HVN182" s="81"/>
      <c r="HVO182" s="81"/>
      <c r="HVP182" s="81"/>
      <c r="HVQ182" s="81"/>
      <c r="HVR182" s="81"/>
      <c r="HVS182" s="81"/>
      <c r="HVT182" s="81"/>
      <c r="HVU182" s="81"/>
      <c r="HVV182" s="81"/>
      <c r="HVW182" s="81"/>
      <c r="HVX182" s="81"/>
      <c r="HVY182" s="81"/>
      <c r="HVZ182" s="81"/>
      <c r="HWA182" s="81"/>
      <c r="HWB182" s="81"/>
      <c r="HWC182" s="81"/>
      <c r="HWD182" s="81"/>
      <c r="HWE182" s="81"/>
      <c r="HWF182" s="81"/>
      <c r="HWG182" s="81"/>
      <c r="HWH182" s="81"/>
      <c r="HWI182" s="81"/>
      <c r="HWJ182" s="81"/>
      <c r="HWK182" s="81"/>
      <c r="HWL182" s="81"/>
      <c r="HWM182" s="81"/>
      <c r="HWN182" s="81"/>
      <c r="HWO182" s="81"/>
      <c r="HWP182" s="81"/>
      <c r="HWQ182" s="81"/>
      <c r="HWR182" s="81"/>
      <c r="HWS182" s="81"/>
      <c r="HWT182" s="81"/>
      <c r="HWU182" s="81"/>
      <c r="HWV182" s="81"/>
      <c r="HWW182" s="81"/>
      <c r="HWX182" s="81"/>
      <c r="HWY182" s="81"/>
      <c r="HWZ182" s="81"/>
      <c r="HXA182" s="81"/>
      <c r="HXB182" s="81"/>
      <c r="HXC182" s="81"/>
      <c r="HXD182" s="81"/>
      <c r="HXE182" s="81"/>
      <c r="HXF182" s="81"/>
      <c r="HXG182" s="81"/>
      <c r="HXH182" s="81"/>
      <c r="HXI182" s="81"/>
      <c r="HXJ182" s="81"/>
      <c r="HXK182" s="81"/>
      <c r="HXL182" s="81"/>
      <c r="HXM182" s="81"/>
      <c r="HXN182" s="81"/>
      <c r="HXO182" s="81"/>
      <c r="HXP182" s="81"/>
      <c r="HXQ182" s="81"/>
      <c r="HXR182" s="81"/>
      <c r="HXS182" s="81"/>
      <c r="HXT182" s="81"/>
      <c r="HXU182" s="81"/>
      <c r="HXV182" s="81"/>
      <c r="HXW182" s="81"/>
      <c r="HXX182" s="81"/>
      <c r="HXY182" s="81"/>
      <c r="HXZ182" s="81"/>
      <c r="HYA182" s="81"/>
      <c r="HYB182" s="81"/>
      <c r="HYC182" s="81"/>
      <c r="HYD182" s="81"/>
      <c r="HYE182" s="81"/>
      <c r="HYF182" s="81"/>
      <c r="HYG182" s="81"/>
      <c r="HYH182" s="81"/>
      <c r="HYI182" s="81"/>
      <c r="HYJ182" s="81"/>
      <c r="HYK182" s="81"/>
      <c r="HYL182" s="81"/>
      <c r="HYM182" s="81"/>
      <c r="HYN182" s="81"/>
      <c r="HYO182" s="81"/>
      <c r="HYP182" s="81"/>
      <c r="HYQ182" s="81"/>
      <c r="HYR182" s="81"/>
      <c r="HYS182" s="81"/>
      <c r="HYT182" s="81"/>
      <c r="HYU182" s="81"/>
      <c r="HYV182" s="81"/>
      <c r="HYW182" s="81"/>
      <c r="HYX182" s="81"/>
      <c r="HYY182" s="81"/>
      <c r="HYZ182" s="81"/>
      <c r="HZA182" s="81"/>
      <c r="HZB182" s="81"/>
      <c r="HZC182" s="81"/>
      <c r="HZD182" s="81"/>
      <c r="HZE182" s="81"/>
      <c r="HZF182" s="81"/>
      <c r="HZG182" s="81"/>
      <c r="HZH182" s="81"/>
      <c r="HZI182" s="81"/>
      <c r="HZJ182" s="81"/>
      <c r="HZK182" s="81"/>
      <c r="HZL182" s="81"/>
      <c r="HZM182" s="81"/>
      <c r="HZN182" s="81"/>
      <c r="HZO182" s="81"/>
      <c r="HZP182" s="81"/>
      <c r="HZQ182" s="81"/>
      <c r="HZR182" s="81"/>
      <c r="HZS182" s="81"/>
      <c r="HZT182" s="81"/>
      <c r="HZU182" s="81"/>
      <c r="HZV182" s="81"/>
      <c r="HZW182" s="81"/>
      <c r="HZX182" s="81"/>
      <c r="HZY182" s="81"/>
      <c r="HZZ182" s="81"/>
      <c r="IAA182" s="81"/>
      <c r="IAB182" s="81"/>
      <c r="IAC182" s="81"/>
      <c r="IAD182" s="81"/>
      <c r="IAE182" s="81"/>
      <c r="IAF182" s="81"/>
      <c r="IAG182" s="81"/>
      <c r="IAH182" s="81"/>
      <c r="IAI182" s="81"/>
      <c r="IAJ182" s="81"/>
      <c r="IAK182" s="81"/>
      <c r="IAL182" s="81"/>
      <c r="IAM182" s="81"/>
      <c r="IAN182" s="81"/>
      <c r="IAO182" s="81"/>
      <c r="IAP182" s="81"/>
      <c r="IAQ182" s="81"/>
      <c r="IAR182" s="81"/>
      <c r="IAS182" s="81"/>
      <c r="IAT182" s="81"/>
      <c r="IAU182" s="81"/>
      <c r="IAV182" s="81"/>
      <c r="IAW182" s="81"/>
      <c r="IAX182" s="81"/>
      <c r="IAY182" s="81"/>
      <c r="IAZ182" s="81"/>
      <c r="IBA182" s="81"/>
      <c r="IBB182" s="81"/>
      <c r="IBC182" s="81"/>
      <c r="IBD182" s="81"/>
      <c r="IBE182" s="81"/>
      <c r="IBF182" s="81"/>
      <c r="IBG182" s="81"/>
      <c r="IBH182" s="81"/>
      <c r="IBI182" s="81"/>
      <c r="IBJ182" s="81"/>
      <c r="IBK182" s="81"/>
      <c r="IBL182" s="81"/>
      <c r="IBM182" s="81"/>
      <c r="IBN182" s="81"/>
      <c r="IBO182" s="81"/>
      <c r="IBP182" s="81"/>
      <c r="IBQ182" s="81"/>
      <c r="IBR182" s="81"/>
      <c r="IBS182" s="81"/>
      <c r="IBT182" s="81"/>
      <c r="IBU182" s="81"/>
      <c r="IBV182" s="81"/>
      <c r="IBW182" s="81"/>
      <c r="IBX182" s="81"/>
      <c r="IBY182" s="81"/>
      <c r="IBZ182" s="81"/>
      <c r="ICA182" s="81"/>
      <c r="ICB182" s="81"/>
      <c r="ICC182" s="81"/>
      <c r="ICD182" s="81"/>
      <c r="ICE182" s="81"/>
      <c r="ICF182" s="81"/>
      <c r="ICG182" s="81"/>
      <c r="ICH182" s="81"/>
      <c r="ICI182" s="81"/>
      <c r="ICJ182" s="81"/>
      <c r="ICK182" s="81"/>
      <c r="ICL182" s="81"/>
      <c r="ICM182" s="81"/>
      <c r="ICN182" s="81"/>
      <c r="ICO182" s="81"/>
      <c r="ICP182" s="81"/>
      <c r="ICQ182" s="81"/>
      <c r="ICR182" s="81"/>
      <c r="ICS182" s="81"/>
      <c r="ICT182" s="81"/>
      <c r="ICU182" s="81"/>
      <c r="ICV182" s="81"/>
      <c r="ICW182" s="81"/>
      <c r="ICX182" s="81"/>
      <c r="ICY182" s="81"/>
      <c r="ICZ182" s="81"/>
      <c r="IDA182" s="81"/>
      <c r="IDB182" s="81"/>
      <c r="IDC182" s="81"/>
      <c r="IDD182" s="81"/>
      <c r="IDE182" s="81"/>
      <c r="IDF182" s="81"/>
      <c r="IDG182" s="81"/>
      <c r="IDH182" s="81"/>
      <c r="IDI182" s="81"/>
      <c r="IDJ182" s="81"/>
      <c r="IDK182" s="81"/>
      <c r="IDL182" s="81"/>
      <c r="IDM182" s="81"/>
      <c r="IDN182" s="81"/>
      <c r="IDO182" s="81"/>
      <c r="IDP182" s="81"/>
      <c r="IDQ182" s="81"/>
      <c r="IDR182" s="81"/>
      <c r="IDS182" s="81"/>
      <c r="IDT182" s="81"/>
      <c r="IDU182" s="81"/>
      <c r="IDV182" s="81"/>
      <c r="IDW182" s="81"/>
      <c r="IDX182" s="81"/>
      <c r="IDY182" s="81"/>
      <c r="IDZ182" s="81"/>
      <c r="IEA182" s="81"/>
      <c r="IEB182" s="81"/>
      <c r="IEC182" s="81"/>
      <c r="IED182" s="81"/>
      <c r="IEE182" s="81"/>
      <c r="IEF182" s="81"/>
      <c r="IEG182" s="81"/>
      <c r="IEH182" s="81"/>
      <c r="IEI182" s="81"/>
      <c r="IEJ182" s="81"/>
      <c r="IEK182" s="81"/>
      <c r="IEL182" s="81"/>
      <c r="IEM182" s="81"/>
      <c r="IEN182" s="81"/>
      <c r="IEO182" s="81"/>
      <c r="IEP182" s="81"/>
      <c r="IEQ182" s="81"/>
      <c r="IER182" s="81"/>
      <c r="IES182" s="81"/>
      <c r="IET182" s="81"/>
      <c r="IEU182" s="81"/>
      <c r="IEV182" s="81"/>
      <c r="IEW182" s="81"/>
      <c r="IEX182" s="81"/>
      <c r="IEY182" s="81"/>
      <c r="IEZ182" s="81"/>
      <c r="IFA182" s="81"/>
      <c r="IFB182" s="81"/>
      <c r="IFC182" s="81"/>
      <c r="IFD182" s="81"/>
      <c r="IFE182" s="81"/>
      <c r="IFF182" s="81"/>
      <c r="IFG182" s="81"/>
      <c r="IFH182" s="81"/>
      <c r="IFI182" s="81"/>
      <c r="IFJ182" s="81"/>
      <c r="IFK182" s="81"/>
      <c r="IFL182" s="81"/>
      <c r="IFM182" s="81"/>
      <c r="IFN182" s="81"/>
      <c r="IFO182" s="81"/>
      <c r="IFP182" s="81"/>
      <c r="IFQ182" s="81"/>
      <c r="IFR182" s="81"/>
      <c r="IFS182" s="81"/>
      <c r="IFT182" s="81"/>
      <c r="IFU182" s="81"/>
      <c r="IFV182" s="81"/>
      <c r="IFW182" s="81"/>
      <c r="IFX182" s="81"/>
      <c r="IFY182" s="81"/>
      <c r="IFZ182" s="81"/>
      <c r="IGA182" s="81"/>
      <c r="IGB182" s="81"/>
      <c r="IGC182" s="81"/>
      <c r="IGD182" s="81"/>
      <c r="IGE182" s="81"/>
      <c r="IGF182" s="81"/>
      <c r="IGG182" s="81"/>
      <c r="IGH182" s="81"/>
      <c r="IGI182" s="81"/>
      <c r="IGJ182" s="81"/>
      <c r="IGK182" s="81"/>
      <c r="IGL182" s="81"/>
      <c r="IGM182" s="81"/>
      <c r="IGN182" s="81"/>
      <c r="IGO182" s="81"/>
      <c r="IGP182" s="81"/>
      <c r="IGQ182" s="81"/>
      <c r="IGR182" s="81"/>
      <c r="IGS182" s="81"/>
      <c r="IGT182" s="81"/>
      <c r="IGU182" s="81"/>
      <c r="IGV182" s="81"/>
      <c r="IGW182" s="81"/>
      <c r="IGX182" s="81"/>
      <c r="IGY182" s="81"/>
      <c r="IGZ182" s="81"/>
      <c r="IHA182" s="81"/>
      <c r="IHB182" s="81"/>
      <c r="IHC182" s="81"/>
      <c r="IHD182" s="81"/>
      <c r="IHE182" s="81"/>
      <c r="IHF182" s="81"/>
      <c r="IHG182" s="81"/>
      <c r="IHH182" s="81"/>
      <c r="IHI182" s="81"/>
      <c r="IHJ182" s="81"/>
      <c r="IHK182" s="81"/>
      <c r="IHL182" s="81"/>
      <c r="IHM182" s="81"/>
      <c r="IHN182" s="81"/>
      <c r="IHO182" s="81"/>
      <c r="IHP182" s="81"/>
      <c r="IHQ182" s="81"/>
      <c r="IHR182" s="81"/>
      <c r="IHS182" s="81"/>
      <c r="IHT182" s="81"/>
      <c r="IHU182" s="81"/>
      <c r="IHV182" s="81"/>
      <c r="IHW182" s="81"/>
      <c r="IHX182" s="81"/>
      <c r="IHY182" s="81"/>
      <c r="IHZ182" s="81"/>
      <c r="IIA182" s="81"/>
      <c r="IIB182" s="81"/>
      <c r="IIC182" s="81"/>
      <c r="IID182" s="81"/>
      <c r="IIE182" s="81"/>
      <c r="IIF182" s="81"/>
      <c r="IIG182" s="81"/>
      <c r="IIH182" s="81"/>
      <c r="III182" s="81"/>
      <c r="IIJ182" s="81"/>
      <c r="IIK182" s="81"/>
      <c r="IIL182" s="81"/>
      <c r="IIM182" s="81"/>
      <c r="IIN182" s="81"/>
      <c r="IIO182" s="81"/>
      <c r="IIP182" s="81"/>
      <c r="IIQ182" s="81"/>
      <c r="IIR182" s="81"/>
      <c r="IIS182" s="81"/>
      <c r="IIT182" s="81"/>
      <c r="IIU182" s="81"/>
      <c r="IIV182" s="81"/>
      <c r="IIW182" s="81"/>
      <c r="IIX182" s="81"/>
      <c r="IIY182" s="81"/>
      <c r="IIZ182" s="81"/>
      <c r="IJA182" s="81"/>
      <c r="IJB182" s="81"/>
      <c r="IJC182" s="81"/>
      <c r="IJD182" s="81"/>
      <c r="IJE182" s="81"/>
      <c r="IJF182" s="81"/>
      <c r="IJG182" s="81"/>
      <c r="IJH182" s="81"/>
      <c r="IJI182" s="81"/>
      <c r="IJJ182" s="81"/>
      <c r="IJK182" s="81"/>
      <c r="IJL182" s="81"/>
      <c r="IJM182" s="81"/>
      <c r="IJN182" s="81"/>
      <c r="IJO182" s="81"/>
      <c r="IJP182" s="81"/>
      <c r="IJQ182" s="81"/>
      <c r="IJR182" s="81"/>
      <c r="IJS182" s="81"/>
      <c r="IJT182" s="81"/>
      <c r="IJU182" s="81"/>
      <c r="IJV182" s="81"/>
      <c r="IJW182" s="81"/>
      <c r="IJX182" s="81"/>
      <c r="IJY182" s="81"/>
      <c r="IJZ182" s="81"/>
      <c r="IKA182" s="81"/>
      <c r="IKB182" s="81"/>
      <c r="IKC182" s="81"/>
      <c r="IKD182" s="81"/>
      <c r="IKE182" s="81"/>
      <c r="IKF182" s="81"/>
      <c r="IKG182" s="81"/>
      <c r="IKH182" s="81"/>
      <c r="IKI182" s="81"/>
      <c r="IKJ182" s="81"/>
      <c r="IKK182" s="81"/>
      <c r="IKL182" s="81"/>
      <c r="IKM182" s="81"/>
      <c r="IKN182" s="81"/>
      <c r="IKO182" s="81"/>
      <c r="IKP182" s="81"/>
      <c r="IKQ182" s="81"/>
      <c r="IKR182" s="81"/>
      <c r="IKS182" s="81"/>
      <c r="IKT182" s="81"/>
      <c r="IKU182" s="81"/>
      <c r="IKV182" s="81"/>
      <c r="IKW182" s="81"/>
      <c r="IKX182" s="81"/>
      <c r="IKY182" s="81"/>
      <c r="IKZ182" s="81"/>
      <c r="ILA182" s="81"/>
      <c r="ILB182" s="81"/>
      <c r="ILC182" s="81"/>
      <c r="ILD182" s="81"/>
      <c r="ILE182" s="81"/>
      <c r="ILF182" s="81"/>
      <c r="ILG182" s="81"/>
      <c r="ILH182" s="81"/>
      <c r="ILI182" s="81"/>
      <c r="ILJ182" s="81"/>
      <c r="ILK182" s="81"/>
      <c r="ILL182" s="81"/>
      <c r="ILM182" s="81"/>
      <c r="ILN182" s="81"/>
      <c r="ILO182" s="81"/>
      <c r="ILP182" s="81"/>
      <c r="ILQ182" s="81"/>
      <c r="ILR182" s="81"/>
      <c r="ILS182" s="81"/>
      <c r="ILT182" s="81"/>
      <c r="ILU182" s="81"/>
      <c r="ILV182" s="81"/>
      <c r="ILW182" s="81"/>
      <c r="ILX182" s="81"/>
      <c r="ILY182" s="81"/>
      <c r="ILZ182" s="81"/>
      <c r="IMA182" s="81"/>
      <c r="IMB182" s="81"/>
      <c r="IMC182" s="81"/>
      <c r="IMD182" s="81"/>
      <c r="IME182" s="81"/>
      <c r="IMF182" s="81"/>
      <c r="IMG182" s="81"/>
      <c r="IMH182" s="81"/>
      <c r="IMI182" s="81"/>
      <c r="IMJ182" s="81"/>
      <c r="IMK182" s="81"/>
      <c r="IML182" s="81"/>
      <c r="IMM182" s="81"/>
      <c r="IMN182" s="81"/>
      <c r="IMO182" s="81"/>
      <c r="IMP182" s="81"/>
      <c r="IMQ182" s="81"/>
      <c r="IMR182" s="81"/>
      <c r="IMS182" s="81"/>
      <c r="IMT182" s="81"/>
      <c r="IMU182" s="81"/>
      <c r="IMV182" s="81"/>
      <c r="IMW182" s="81"/>
      <c r="IMX182" s="81"/>
      <c r="IMY182" s="81"/>
      <c r="IMZ182" s="81"/>
      <c r="INA182" s="81"/>
      <c r="INB182" s="81"/>
      <c r="INC182" s="81"/>
      <c r="IND182" s="81"/>
      <c r="INE182" s="81"/>
      <c r="INF182" s="81"/>
      <c r="ING182" s="81"/>
      <c r="INH182" s="81"/>
      <c r="INI182" s="81"/>
      <c r="INJ182" s="81"/>
      <c r="INK182" s="81"/>
      <c r="INL182" s="81"/>
      <c r="INM182" s="81"/>
      <c r="INN182" s="81"/>
      <c r="INO182" s="81"/>
      <c r="INP182" s="81"/>
      <c r="INQ182" s="81"/>
      <c r="INR182" s="81"/>
      <c r="INS182" s="81"/>
      <c r="INT182" s="81"/>
      <c r="INU182" s="81"/>
      <c r="INV182" s="81"/>
      <c r="INW182" s="81"/>
      <c r="INX182" s="81"/>
      <c r="INY182" s="81"/>
      <c r="INZ182" s="81"/>
      <c r="IOA182" s="81"/>
      <c r="IOB182" s="81"/>
      <c r="IOC182" s="81"/>
      <c r="IOD182" s="81"/>
      <c r="IOE182" s="81"/>
      <c r="IOF182" s="81"/>
      <c r="IOG182" s="81"/>
      <c r="IOH182" s="81"/>
      <c r="IOI182" s="81"/>
      <c r="IOJ182" s="81"/>
      <c r="IOK182" s="81"/>
      <c r="IOL182" s="81"/>
      <c r="IOM182" s="81"/>
      <c r="ION182" s="81"/>
      <c r="IOO182" s="81"/>
      <c r="IOP182" s="81"/>
      <c r="IOQ182" s="81"/>
      <c r="IOR182" s="81"/>
      <c r="IOS182" s="81"/>
      <c r="IOT182" s="81"/>
      <c r="IOU182" s="81"/>
      <c r="IOV182" s="81"/>
      <c r="IOW182" s="81"/>
      <c r="IOX182" s="81"/>
      <c r="IOY182" s="81"/>
      <c r="IOZ182" s="81"/>
      <c r="IPA182" s="81"/>
      <c r="IPB182" s="81"/>
      <c r="IPC182" s="81"/>
      <c r="IPD182" s="81"/>
      <c r="IPE182" s="81"/>
      <c r="IPF182" s="81"/>
      <c r="IPG182" s="81"/>
      <c r="IPH182" s="81"/>
      <c r="IPI182" s="81"/>
      <c r="IPJ182" s="81"/>
      <c r="IPK182" s="81"/>
      <c r="IPL182" s="81"/>
      <c r="IPM182" s="81"/>
      <c r="IPN182" s="81"/>
      <c r="IPO182" s="81"/>
      <c r="IPP182" s="81"/>
      <c r="IPQ182" s="81"/>
      <c r="IPR182" s="81"/>
      <c r="IPS182" s="81"/>
      <c r="IPT182" s="81"/>
      <c r="IPU182" s="81"/>
      <c r="IPV182" s="81"/>
      <c r="IPW182" s="81"/>
      <c r="IPX182" s="81"/>
      <c r="IPY182" s="81"/>
      <c r="IPZ182" s="81"/>
      <c r="IQA182" s="81"/>
      <c r="IQB182" s="81"/>
      <c r="IQC182" s="81"/>
      <c r="IQD182" s="81"/>
      <c r="IQE182" s="81"/>
      <c r="IQF182" s="81"/>
      <c r="IQG182" s="81"/>
      <c r="IQH182" s="81"/>
      <c r="IQI182" s="81"/>
      <c r="IQJ182" s="81"/>
      <c r="IQK182" s="81"/>
      <c r="IQL182" s="81"/>
      <c r="IQM182" s="81"/>
      <c r="IQN182" s="81"/>
      <c r="IQO182" s="81"/>
      <c r="IQP182" s="81"/>
      <c r="IQQ182" s="81"/>
      <c r="IQR182" s="81"/>
      <c r="IQS182" s="81"/>
      <c r="IQT182" s="81"/>
      <c r="IQU182" s="81"/>
      <c r="IQV182" s="81"/>
      <c r="IQW182" s="81"/>
      <c r="IQX182" s="81"/>
      <c r="IQY182" s="81"/>
      <c r="IQZ182" s="81"/>
      <c r="IRA182" s="81"/>
      <c r="IRB182" s="81"/>
      <c r="IRC182" s="81"/>
      <c r="IRD182" s="81"/>
      <c r="IRE182" s="81"/>
      <c r="IRF182" s="81"/>
      <c r="IRG182" s="81"/>
      <c r="IRH182" s="81"/>
      <c r="IRI182" s="81"/>
      <c r="IRJ182" s="81"/>
      <c r="IRK182" s="81"/>
      <c r="IRL182" s="81"/>
      <c r="IRM182" s="81"/>
      <c r="IRN182" s="81"/>
      <c r="IRO182" s="81"/>
      <c r="IRP182" s="81"/>
      <c r="IRQ182" s="81"/>
      <c r="IRR182" s="81"/>
      <c r="IRS182" s="81"/>
      <c r="IRT182" s="81"/>
      <c r="IRU182" s="81"/>
      <c r="IRV182" s="81"/>
      <c r="IRW182" s="81"/>
      <c r="IRX182" s="81"/>
      <c r="IRY182" s="81"/>
      <c r="IRZ182" s="81"/>
      <c r="ISA182" s="81"/>
      <c r="ISB182" s="81"/>
      <c r="ISC182" s="81"/>
      <c r="ISD182" s="81"/>
      <c r="ISE182" s="81"/>
      <c r="ISF182" s="81"/>
      <c r="ISG182" s="81"/>
      <c r="ISH182" s="81"/>
      <c r="ISI182" s="81"/>
      <c r="ISJ182" s="81"/>
      <c r="ISK182" s="81"/>
      <c r="ISL182" s="81"/>
      <c r="ISM182" s="81"/>
      <c r="ISN182" s="81"/>
      <c r="ISO182" s="81"/>
      <c r="ISP182" s="81"/>
      <c r="ISQ182" s="81"/>
      <c r="ISR182" s="81"/>
      <c r="ISS182" s="81"/>
      <c r="IST182" s="81"/>
      <c r="ISU182" s="81"/>
      <c r="ISV182" s="81"/>
      <c r="ISW182" s="81"/>
      <c r="ISX182" s="81"/>
      <c r="ISY182" s="81"/>
      <c r="ISZ182" s="81"/>
      <c r="ITA182" s="81"/>
      <c r="ITB182" s="81"/>
      <c r="ITC182" s="81"/>
      <c r="ITD182" s="81"/>
      <c r="ITE182" s="81"/>
      <c r="ITF182" s="81"/>
      <c r="ITG182" s="81"/>
      <c r="ITH182" s="81"/>
      <c r="ITI182" s="81"/>
      <c r="ITJ182" s="81"/>
      <c r="ITK182" s="81"/>
      <c r="ITL182" s="81"/>
      <c r="ITM182" s="81"/>
      <c r="ITN182" s="81"/>
      <c r="ITO182" s="81"/>
      <c r="ITP182" s="81"/>
      <c r="ITQ182" s="81"/>
      <c r="ITR182" s="81"/>
      <c r="ITS182" s="81"/>
      <c r="ITT182" s="81"/>
      <c r="ITU182" s="81"/>
      <c r="ITV182" s="81"/>
      <c r="ITW182" s="81"/>
      <c r="ITX182" s="81"/>
      <c r="ITY182" s="81"/>
      <c r="ITZ182" s="81"/>
      <c r="IUA182" s="81"/>
      <c r="IUB182" s="81"/>
      <c r="IUC182" s="81"/>
      <c r="IUD182" s="81"/>
      <c r="IUE182" s="81"/>
      <c r="IUF182" s="81"/>
      <c r="IUG182" s="81"/>
      <c r="IUH182" s="81"/>
      <c r="IUI182" s="81"/>
      <c r="IUJ182" s="81"/>
      <c r="IUK182" s="81"/>
      <c r="IUL182" s="81"/>
      <c r="IUM182" s="81"/>
      <c r="IUN182" s="81"/>
      <c r="IUO182" s="81"/>
      <c r="IUP182" s="81"/>
      <c r="IUQ182" s="81"/>
      <c r="IUR182" s="81"/>
      <c r="IUS182" s="81"/>
      <c r="IUT182" s="81"/>
      <c r="IUU182" s="81"/>
      <c r="IUV182" s="81"/>
      <c r="IUW182" s="81"/>
      <c r="IUX182" s="81"/>
      <c r="IUY182" s="81"/>
      <c r="IUZ182" s="81"/>
      <c r="IVA182" s="81"/>
      <c r="IVB182" s="81"/>
      <c r="IVC182" s="81"/>
      <c r="IVD182" s="81"/>
      <c r="IVE182" s="81"/>
      <c r="IVF182" s="81"/>
      <c r="IVG182" s="81"/>
      <c r="IVH182" s="81"/>
      <c r="IVI182" s="81"/>
      <c r="IVJ182" s="81"/>
      <c r="IVK182" s="81"/>
      <c r="IVL182" s="81"/>
      <c r="IVM182" s="81"/>
      <c r="IVN182" s="81"/>
      <c r="IVO182" s="81"/>
      <c r="IVP182" s="81"/>
      <c r="IVQ182" s="81"/>
      <c r="IVR182" s="81"/>
      <c r="IVS182" s="81"/>
      <c r="IVT182" s="81"/>
      <c r="IVU182" s="81"/>
      <c r="IVV182" s="81"/>
      <c r="IVW182" s="81"/>
      <c r="IVX182" s="81"/>
      <c r="IVY182" s="81"/>
      <c r="IVZ182" s="81"/>
      <c r="IWA182" s="81"/>
      <c r="IWB182" s="81"/>
      <c r="IWC182" s="81"/>
      <c r="IWD182" s="81"/>
      <c r="IWE182" s="81"/>
      <c r="IWF182" s="81"/>
      <c r="IWG182" s="81"/>
      <c r="IWH182" s="81"/>
      <c r="IWI182" s="81"/>
      <c r="IWJ182" s="81"/>
      <c r="IWK182" s="81"/>
      <c r="IWL182" s="81"/>
      <c r="IWM182" s="81"/>
      <c r="IWN182" s="81"/>
      <c r="IWO182" s="81"/>
      <c r="IWP182" s="81"/>
      <c r="IWQ182" s="81"/>
      <c r="IWR182" s="81"/>
      <c r="IWS182" s="81"/>
      <c r="IWT182" s="81"/>
      <c r="IWU182" s="81"/>
      <c r="IWV182" s="81"/>
      <c r="IWW182" s="81"/>
      <c r="IWX182" s="81"/>
      <c r="IWY182" s="81"/>
      <c r="IWZ182" s="81"/>
      <c r="IXA182" s="81"/>
      <c r="IXB182" s="81"/>
      <c r="IXC182" s="81"/>
      <c r="IXD182" s="81"/>
      <c r="IXE182" s="81"/>
      <c r="IXF182" s="81"/>
      <c r="IXG182" s="81"/>
      <c r="IXH182" s="81"/>
      <c r="IXI182" s="81"/>
      <c r="IXJ182" s="81"/>
      <c r="IXK182" s="81"/>
      <c r="IXL182" s="81"/>
      <c r="IXM182" s="81"/>
      <c r="IXN182" s="81"/>
      <c r="IXO182" s="81"/>
      <c r="IXP182" s="81"/>
      <c r="IXQ182" s="81"/>
      <c r="IXR182" s="81"/>
      <c r="IXS182" s="81"/>
      <c r="IXT182" s="81"/>
      <c r="IXU182" s="81"/>
      <c r="IXV182" s="81"/>
      <c r="IXW182" s="81"/>
      <c r="IXX182" s="81"/>
      <c r="IXY182" s="81"/>
      <c r="IXZ182" s="81"/>
      <c r="IYA182" s="81"/>
      <c r="IYB182" s="81"/>
      <c r="IYC182" s="81"/>
      <c r="IYD182" s="81"/>
      <c r="IYE182" s="81"/>
      <c r="IYF182" s="81"/>
      <c r="IYG182" s="81"/>
      <c r="IYH182" s="81"/>
      <c r="IYI182" s="81"/>
      <c r="IYJ182" s="81"/>
      <c r="IYK182" s="81"/>
      <c r="IYL182" s="81"/>
      <c r="IYM182" s="81"/>
      <c r="IYN182" s="81"/>
      <c r="IYO182" s="81"/>
      <c r="IYP182" s="81"/>
      <c r="IYQ182" s="81"/>
      <c r="IYR182" s="81"/>
      <c r="IYS182" s="81"/>
      <c r="IYT182" s="81"/>
      <c r="IYU182" s="81"/>
      <c r="IYV182" s="81"/>
      <c r="IYW182" s="81"/>
      <c r="IYX182" s="81"/>
      <c r="IYY182" s="81"/>
      <c r="IYZ182" s="81"/>
      <c r="IZA182" s="81"/>
      <c r="IZB182" s="81"/>
      <c r="IZC182" s="81"/>
      <c r="IZD182" s="81"/>
      <c r="IZE182" s="81"/>
      <c r="IZF182" s="81"/>
      <c r="IZG182" s="81"/>
      <c r="IZH182" s="81"/>
      <c r="IZI182" s="81"/>
      <c r="IZJ182" s="81"/>
      <c r="IZK182" s="81"/>
      <c r="IZL182" s="81"/>
      <c r="IZM182" s="81"/>
      <c r="IZN182" s="81"/>
      <c r="IZO182" s="81"/>
      <c r="IZP182" s="81"/>
      <c r="IZQ182" s="81"/>
      <c r="IZR182" s="81"/>
      <c r="IZS182" s="81"/>
      <c r="IZT182" s="81"/>
      <c r="IZU182" s="81"/>
      <c r="IZV182" s="81"/>
      <c r="IZW182" s="81"/>
      <c r="IZX182" s="81"/>
      <c r="IZY182" s="81"/>
      <c r="IZZ182" s="81"/>
      <c r="JAA182" s="81"/>
      <c r="JAB182" s="81"/>
      <c r="JAC182" s="81"/>
      <c r="JAD182" s="81"/>
      <c r="JAE182" s="81"/>
      <c r="JAF182" s="81"/>
      <c r="JAG182" s="81"/>
      <c r="JAH182" s="81"/>
      <c r="JAI182" s="81"/>
      <c r="JAJ182" s="81"/>
      <c r="JAK182" s="81"/>
      <c r="JAL182" s="81"/>
      <c r="JAM182" s="81"/>
      <c r="JAN182" s="81"/>
      <c r="JAO182" s="81"/>
      <c r="JAP182" s="81"/>
      <c r="JAQ182" s="81"/>
      <c r="JAR182" s="81"/>
      <c r="JAS182" s="81"/>
      <c r="JAT182" s="81"/>
      <c r="JAU182" s="81"/>
      <c r="JAV182" s="81"/>
      <c r="JAW182" s="81"/>
      <c r="JAX182" s="81"/>
      <c r="JAY182" s="81"/>
      <c r="JAZ182" s="81"/>
      <c r="JBA182" s="81"/>
      <c r="JBB182" s="81"/>
      <c r="JBC182" s="81"/>
      <c r="JBD182" s="81"/>
      <c r="JBE182" s="81"/>
      <c r="JBF182" s="81"/>
      <c r="JBG182" s="81"/>
      <c r="JBH182" s="81"/>
      <c r="JBI182" s="81"/>
      <c r="JBJ182" s="81"/>
      <c r="JBK182" s="81"/>
      <c r="JBL182" s="81"/>
      <c r="JBM182" s="81"/>
      <c r="JBN182" s="81"/>
      <c r="JBO182" s="81"/>
      <c r="JBP182" s="81"/>
      <c r="JBQ182" s="81"/>
      <c r="JBR182" s="81"/>
      <c r="JBS182" s="81"/>
      <c r="JBT182" s="81"/>
      <c r="JBU182" s="81"/>
      <c r="JBV182" s="81"/>
      <c r="JBW182" s="81"/>
      <c r="JBX182" s="81"/>
      <c r="JBY182" s="81"/>
      <c r="JBZ182" s="81"/>
      <c r="JCA182" s="81"/>
      <c r="JCB182" s="81"/>
      <c r="JCC182" s="81"/>
      <c r="JCD182" s="81"/>
      <c r="JCE182" s="81"/>
      <c r="JCF182" s="81"/>
      <c r="JCG182" s="81"/>
      <c r="JCH182" s="81"/>
      <c r="JCI182" s="81"/>
      <c r="JCJ182" s="81"/>
      <c r="JCK182" s="81"/>
      <c r="JCL182" s="81"/>
      <c r="JCM182" s="81"/>
      <c r="JCN182" s="81"/>
      <c r="JCO182" s="81"/>
      <c r="JCP182" s="81"/>
      <c r="JCQ182" s="81"/>
      <c r="JCR182" s="81"/>
      <c r="JCS182" s="81"/>
      <c r="JCT182" s="81"/>
      <c r="JCU182" s="81"/>
      <c r="JCV182" s="81"/>
      <c r="JCW182" s="81"/>
      <c r="JCX182" s="81"/>
      <c r="JCY182" s="81"/>
      <c r="JCZ182" s="81"/>
      <c r="JDA182" s="81"/>
      <c r="JDB182" s="81"/>
      <c r="JDC182" s="81"/>
      <c r="JDD182" s="81"/>
      <c r="JDE182" s="81"/>
      <c r="JDF182" s="81"/>
      <c r="JDG182" s="81"/>
      <c r="JDH182" s="81"/>
      <c r="JDI182" s="81"/>
      <c r="JDJ182" s="81"/>
      <c r="JDK182" s="81"/>
      <c r="JDL182" s="81"/>
      <c r="JDM182" s="81"/>
      <c r="JDN182" s="81"/>
      <c r="JDO182" s="81"/>
      <c r="JDP182" s="81"/>
      <c r="JDQ182" s="81"/>
      <c r="JDR182" s="81"/>
      <c r="JDS182" s="81"/>
      <c r="JDT182" s="81"/>
      <c r="JDU182" s="81"/>
      <c r="JDV182" s="81"/>
      <c r="JDW182" s="81"/>
      <c r="JDX182" s="81"/>
      <c r="JDY182" s="81"/>
      <c r="JDZ182" s="81"/>
      <c r="JEA182" s="81"/>
      <c r="JEB182" s="81"/>
      <c r="JEC182" s="81"/>
      <c r="JED182" s="81"/>
      <c r="JEE182" s="81"/>
      <c r="JEF182" s="81"/>
      <c r="JEG182" s="81"/>
      <c r="JEH182" s="81"/>
      <c r="JEI182" s="81"/>
      <c r="JEJ182" s="81"/>
      <c r="JEK182" s="81"/>
      <c r="JEL182" s="81"/>
      <c r="JEM182" s="81"/>
      <c r="JEN182" s="81"/>
      <c r="JEO182" s="81"/>
      <c r="JEP182" s="81"/>
      <c r="JEQ182" s="81"/>
      <c r="JER182" s="81"/>
      <c r="JES182" s="81"/>
      <c r="JET182" s="81"/>
      <c r="JEU182" s="81"/>
      <c r="JEV182" s="81"/>
      <c r="JEW182" s="81"/>
      <c r="JEX182" s="81"/>
      <c r="JEY182" s="81"/>
      <c r="JEZ182" s="81"/>
      <c r="JFA182" s="81"/>
      <c r="JFB182" s="81"/>
      <c r="JFC182" s="81"/>
      <c r="JFD182" s="81"/>
      <c r="JFE182" s="81"/>
      <c r="JFF182" s="81"/>
      <c r="JFG182" s="81"/>
      <c r="JFH182" s="81"/>
      <c r="JFI182" s="81"/>
      <c r="JFJ182" s="81"/>
      <c r="JFK182" s="81"/>
      <c r="JFL182" s="81"/>
      <c r="JFM182" s="81"/>
      <c r="JFN182" s="81"/>
      <c r="JFO182" s="81"/>
      <c r="JFP182" s="81"/>
      <c r="JFQ182" s="81"/>
      <c r="JFR182" s="81"/>
      <c r="JFS182" s="81"/>
      <c r="JFT182" s="81"/>
      <c r="JFU182" s="81"/>
      <c r="JFV182" s="81"/>
      <c r="JFW182" s="81"/>
      <c r="JFX182" s="81"/>
      <c r="JFY182" s="81"/>
      <c r="JFZ182" s="81"/>
      <c r="JGA182" s="81"/>
      <c r="JGB182" s="81"/>
      <c r="JGC182" s="81"/>
      <c r="JGD182" s="81"/>
      <c r="JGE182" s="81"/>
      <c r="JGF182" s="81"/>
      <c r="JGG182" s="81"/>
      <c r="JGH182" s="81"/>
      <c r="JGI182" s="81"/>
      <c r="JGJ182" s="81"/>
      <c r="JGK182" s="81"/>
      <c r="JGL182" s="81"/>
      <c r="JGM182" s="81"/>
      <c r="JGN182" s="81"/>
      <c r="JGO182" s="81"/>
      <c r="JGP182" s="81"/>
      <c r="JGQ182" s="81"/>
      <c r="JGR182" s="81"/>
      <c r="JGS182" s="81"/>
      <c r="JGT182" s="81"/>
      <c r="JGU182" s="81"/>
      <c r="JGV182" s="81"/>
      <c r="JGW182" s="81"/>
      <c r="JGX182" s="81"/>
      <c r="JGY182" s="81"/>
      <c r="JGZ182" s="81"/>
      <c r="JHA182" s="81"/>
      <c r="JHB182" s="81"/>
      <c r="JHC182" s="81"/>
      <c r="JHD182" s="81"/>
      <c r="JHE182" s="81"/>
      <c r="JHF182" s="81"/>
      <c r="JHG182" s="81"/>
      <c r="JHH182" s="81"/>
      <c r="JHI182" s="81"/>
      <c r="JHJ182" s="81"/>
      <c r="JHK182" s="81"/>
      <c r="JHL182" s="81"/>
      <c r="JHM182" s="81"/>
      <c r="JHN182" s="81"/>
      <c r="JHO182" s="81"/>
      <c r="JHP182" s="81"/>
      <c r="JHQ182" s="81"/>
      <c r="JHR182" s="81"/>
      <c r="JHS182" s="81"/>
      <c r="JHT182" s="81"/>
      <c r="JHU182" s="81"/>
      <c r="JHV182" s="81"/>
      <c r="JHW182" s="81"/>
      <c r="JHX182" s="81"/>
      <c r="JHY182" s="81"/>
      <c r="JHZ182" s="81"/>
      <c r="JIA182" s="81"/>
      <c r="JIB182" s="81"/>
      <c r="JIC182" s="81"/>
      <c r="JID182" s="81"/>
      <c r="JIE182" s="81"/>
      <c r="JIF182" s="81"/>
      <c r="JIG182" s="81"/>
      <c r="JIH182" s="81"/>
      <c r="JII182" s="81"/>
      <c r="JIJ182" s="81"/>
      <c r="JIK182" s="81"/>
      <c r="JIL182" s="81"/>
      <c r="JIM182" s="81"/>
      <c r="JIN182" s="81"/>
      <c r="JIO182" s="81"/>
      <c r="JIP182" s="81"/>
      <c r="JIQ182" s="81"/>
      <c r="JIR182" s="81"/>
      <c r="JIS182" s="81"/>
      <c r="JIT182" s="81"/>
      <c r="JIU182" s="81"/>
      <c r="JIV182" s="81"/>
      <c r="JIW182" s="81"/>
      <c r="JIX182" s="81"/>
      <c r="JIY182" s="81"/>
      <c r="JIZ182" s="81"/>
      <c r="JJA182" s="81"/>
      <c r="JJB182" s="81"/>
      <c r="JJC182" s="81"/>
      <c r="JJD182" s="81"/>
      <c r="JJE182" s="81"/>
      <c r="JJF182" s="81"/>
      <c r="JJG182" s="81"/>
      <c r="JJH182" s="81"/>
      <c r="JJI182" s="81"/>
      <c r="JJJ182" s="81"/>
      <c r="JJK182" s="81"/>
      <c r="JJL182" s="81"/>
      <c r="JJM182" s="81"/>
      <c r="JJN182" s="81"/>
      <c r="JJO182" s="81"/>
      <c r="JJP182" s="81"/>
      <c r="JJQ182" s="81"/>
      <c r="JJR182" s="81"/>
      <c r="JJS182" s="81"/>
      <c r="JJT182" s="81"/>
      <c r="JJU182" s="81"/>
      <c r="JJV182" s="81"/>
      <c r="JJW182" s="81"/>
      <c r="JJX182" s="81"/>
      <c r="JJY182" s="81"/>
      <c r="JJZ182" s="81"/>
      <c r="JKA182" s="81"/>
      <c r="JKB182" s="81"/>
      <c r="JKC182" s="81"/>
      <c r="JKD182" s="81"/>
      <c r="JKE182" s="81"/>
      <c r="JKF182" s="81"/>
      <c r="JKG182" s="81"/>
      <c r="JKH182" s="81"/>
      <c r="JKI182" s="81"/>
      <c r="JKJ182" s="81"/>
      <c r="JKK182" s="81"/>
      <c r="JKL182" s="81"/>
      <c r="JKM182" s="81"/>
      <c r="JKN182" s="81"/>
      <c r="JKO182" s="81"/>
      <c r="JKP182" s="81"/>
      <c r="JKQ182" s="81"/>
      <c r="JKR182" s="81"/>
      <c r="JKS182" s="81"/>
      <c r="JKT182" s="81"/>
      <c r="JKU182" s="81"/>
      <c r="JKV182" s="81"/>
      <c r="JKW182" s="81"/>
      <c r="JKX182" s="81"/>
      <c r="JKY182" s="81"/>
      <c r="JKZ182" s="81"/>
      <c r="JLA182" s="81"/>
      <c r="JLB182" s="81"/>
      <c r="JLC182" s="81"/>
      <c r="JLD182" s="81"/>
      <c r="JLE182" s="81"/>
      <c r="JLF182" s="81"/>
      <c r="JLG182" s="81"/>
      <c r="JLH182" s="81"/>
      <c r="JLI182" s="81"/>
      <c r="JLJ182" s="81"/>
      <c r="JLK182" s="81"/>
      <c r="JLL182" s="81"/>
      <c r="JLM182" s="81"/>
      <c r="JLN182" s="81"/>
      <c r="JLO182" s="81"/>
      <c r="JLP182" s="81"/>
      <c r="JLQ182" s="81"/>
      <c r="JLR182" s="81"/>
      <c r="JLS182" s="81"/>
      <c r="JLT182" s="81"/>
      <c r="JLU182" s="81"/>
      <c r="JLV182" s="81"/>
      <c r="JLW182" s="81"/>
      <c r="JLX182" s="81"/>
      <c r="JLY182" s="81"/>
      <c r="JLZ182" s="81"/>
      <c r="JMA182" s="81"/>
      <c r="JMB182" s="81"/>
      <c r="JMC182" s="81"/>
      <c r="JMD182" s="81"/>
      <c r="JME182" s="81"/>
      <c r="JMF182" s="81"/>
      <c r="JMG182" s="81"/>
      <c r="JMH182" s="81"/>
      <c r="JMI182" s="81"/>
      <c r="JMJ182" s="81"/>
      <c r="JMK182" s="81"/>
      <c r="JML182" s="81"/>
      <c r="JMM182" s="81"/>
      <c r="JMN182" s="81"/>
      <c r="JMO182" s="81"/>
      <c r="JMP182" s="81"/>
      <c r="JMQ182" s="81"/>
      <c r="JMR182" s="81"/>
      <c r="JMS182" s="81"/>
      <c r="JMT182" s="81"/>
      <c r="JMU182" s="81"/>
      <c r="JMV182" s="81"/>
      <c r="JMW182" s="81"/>
      <c r="JMX182" s="81"/>
      <c r="JMY182" s="81"/>
      <c r="JMZ182" s="81"/>
      <c r="JNA182" s="81"/>
      <c r="JNB182" s="81"/>
      <c r="JNC182" s="81"/>
      <c r="JND182" s="81"/>
      <c r="JNE182" s="81"/>
      <c r="JNF182" s="81"/>
      <c r="JNG182" s="81"/>
      <c r="JNH182" s="81"/>
      <c r="JNI182" s="81"/>
      <c r="JNJ182" s="81"/>
      <c r="JNK182" s="81"/>
      <c r="JNL182" s="81"/>
      <c r="JNM182" s="81"/>
      <c r="JNN182" s="81"/>
      <c r="JNO182" s="81"/>
      <c r="JNP182" s="81"/>
      <c r="JNQ182" s="81"/>
      <c r="JNR182" s="81"/>
      <c r="JNS182" s="81"/>
      <c r="JNT182" s="81"/>
      <c r="JNU182" s="81"/>
      <c r="JNV182" s="81"/>
      <c r="JNW182" s="81"/>
      <c r="JNX182" s="81"/>
      <c r="JNY182" s="81"/>
      <c r="JNZ182" s="81"/>
      <c r="JOA182" s="81"/>
      <c r="JOB182" s="81"/>
      <c r="JOC182" s="81"/>
      <c r="JOD182" s="81"/>
      <c r="JOE182" s="81"/>
      <c r="JOF182" s="81"/>
      <c r="JOG182" s="81"/>
      <c r="JOH182" s="81"/>
      <c r="JOI182" s="81"/>
      <c r="JOJ182" s="81"/>
      <c r="JOK182" s="81"/>
      <c r="JOL182" s="81"/>
      <c r="JOM182" s="81"/>
      <c r="JON182" s="81"/>
      <c r="JOO182" s="81"/>
      <c r="JOP182" s="81"/>
      <c r="JOQ182" s="81"/>
      <c r="JOR182" s="81"/>
      <c r="JOS182" s="81"/>
      <c r="JOT182" s="81"/>
      <c r="JOU182" s="81"/>
      <c r="JOV182" s="81"/>
      <c r="JOW182" s="81"/>
      <c r="JOX182" s="81"/>
      <c r="JOY182" s="81"/>
      <c r="JOZ182" s="81"/>
      <c r="JPA182" s="81"/>
      <c r="JPB182" s="81"/>
      <c r="JPC182" s="81"/>
      <c r="JPD182" s="81"/>
      <c r="JPE182" s="81"/>
      <c r="JPF182" s="81"/>
      <c r="JPG182" s="81"/>
      <c r="JPH182" s="81"/>
      <c r="JPI182" s="81"/>
      <c r="JPJ182" s="81"/>
      <c r="JPK182" s="81"/>
      <c r="JPL182" s="81"/>
      <c r="JPM182" s="81"/>
      <c r="JPN182" s="81"/>
      <c r="JPO182" s="81"/>
      <c r="JPP182" s="81"/>
      <c r="JPQ182" s="81"/>
      <c r="JPR182" s="81"/>
      <c r="JPS182" s="81"/>
      <c r="JPT182" s="81"/>
      <c r="JPU182" s="81"/>
      <c r="JPV182" s="81"/>
      <c r="JPW182" s="81"/>
      <c r="JPX182" s="81"/>
      <c r="JPY182" s="81"/>
      <c r="JPZ182" s="81"/>
      <c r="JQA182" s="81"/>
      <c r="JQB182" s="81"/>
      <c r="JQC182" s="81"/>
      <c r="JQD182" s="81"/>
      <c r="JQE182" s="81"/>
      <c r="JQF182" s="81"/>
      <c r="JQG182" s="81"/>
      <c r="JQH182" s="81"/>
      <c r="JQI182" s="81"/>
      <c r="JQJ182" s="81"/>
      <c r="JQK182" s="81"/>
      <c r="JQL182" s="81"/>
      <c r="JQM182" s="81"/>
      <c r="JQN182" s="81"/>
      <c r="JQO182" s="81"/>
      <c r="JQP182" s="81"/>
      <c r="JQQ182" s="81"/>
      <c r="JQR182" s="81"/>
      <c r="JQS182" s="81"/>
      <c r="JQT182" s="81"/>
      <c r="JQU182" s="81"/>
      <c r="JQV182" s="81"/>
      <c r="JQW182" s="81"/>
      <c r="JQX182" s="81"/>
      <c r="JQY182" s="81"/>
      <c r="JQZ182" s="81"/>
      <c r="JRA182" s="81"/>
      <c r="JRB182" s="81"/>
      <c r="JRC182" s="81"/>
      <c r="JRD182" s="81"/>
      <c r="JRE182" s="81"/>
      <c r="JRF182" s="81"/>
      <c r="JRG182" s="81"/>
      <c r="JRH182" s="81"/>
      <c r="JRI182" s="81"/>
      <c r="JRJ182" s="81"/>
      <c r="JRK182" s="81"/>
      <c r="JRL182" s="81"/>
      <c r="JRM182" s="81"/>
      <c r="JRN182" s="81"/>
      <c r="JRO182" s="81"/>
      <c r="JRP182" s="81"/>
      <c r="JRQ182" s="81"/>
      <c r="JRR182" s="81"/>
      <c r="JRS182" s="81"/>
      <c r="JRT182" s="81"/>
      <c r="JRU182" s="81"/>
      <c r="JRV182" s="81"/>
      <c r="JRW182" s="81"/>
      <c r="JRX182" s="81"/>
      <c r="JRY182" s="81"/>
      <c r="JRZ182" s="81"/>
      <c r="JSA182" s="81"/>
      <c r="JSB182" s="81"/>
      <c r="JSC182" s="81"/>
      <c r="JSD182" s="81"/>
      <c r="JSE182" s="81"/>
      <c r="JSF182" s="81"/>
      <c r="JSG182" s="81"/>
      <c r="JSH182" s="81"/>
      <c r="JSI182" s="81"/>
      <c r="JSJ182" s="81"/>
      <c r="JSK182" s="81"/>
      <c r="JSL182" s="81"/>
      <c r="JSM182" s="81"/>
      <c r="JSN182" s="81"/>
      <c r="JSO182" s="81"/>
      <c r="JSP182" s="81"/>
      <c r="JSQ182" s="81"/>
      <c r="JSR182" s="81"/>
      <c r="JSS182" s="81"/>
      <c r="JST182" s="81"/>
      <c r="JSU182" s="81"/>
      <c r="JSV182" s="81"/>
      <c r="JSW182" s="81"/>
      <c r="JSX182" s="81"/>
      <c r="JSY182" s="81"/>
      <c r="JSZ182" s="81"/>
      <c r="JTA182" s="81"/>
      <c r="JTB182" s="81"/>
      <c r="JTC182" s="81"/>
      <c r="JTD182" s="81"/>
      <c r="JTE182" s="81"/>
      <c r="JTF182" s="81"/>
      <c r="JTG182" s="81"/>
      <c r="JTH182" s="81"/>
      <c r="JTI182" s="81"/>
      <c r="JTJ182" s="81"/>
      <c r="JTK182" s="81"/>
      <c r="JTL182" s="81"/>
      <c r="JTM182" s="81"/>
      <c r="JTN182" s="81"/>
      <c r="JTO182" s="81"/>
      <c r="JTP182" s="81"/>
      <c r="JTQ182" s="81"/>
      <c r="JTR182" s="81"/>
      <c r="JTS182" s="81"/>
      <c r="JTT182" s="81"/>
      <c r="JTU182" s="81"/>
      <c r="JTV182" s="81"/>
      <c r="JTW182" s="81"/>
      <c r="JTX182" s="81"/>
      <c r="JTY182" s="81"/>
      <c r="JTZ182" s="81"/>
      <c r="JUA182" s="81"/>
      <c r="JUB182" s="81"/>
      <c r="JUC182" s="81"/>
      <c r="JUD182" s="81"/>
      <c r="JUE182" s="81"/>
      <c r="JUF182" s="81"/>
      <c r="JUG182" s="81"/>
      <c r="JUH182" s="81"/>
      <c r="JUI182" s="81"/>
      <c r="JUJ182" s="81"/>
      <c r="JUK182" s="81"/>
      <c r="JUL182" s="81"/>
      <c r="JUM182" s="81"/>
      <c r="JUN182" s="81"/>
      <c r="JUO182" s="81"/>
      <c r="JUP182" s="81"/>
      <c r="JUQ182" s="81"/>
      <c r="JUR182" s="81"/>
      <c r="JUS182" s="81"/>
      <c r="JUT182" s="81"/>
      <c r="JUU182" s="81"/>
      <c r="JUV182" s="81"/>
      <c r="JUW182" s="81"/>
      <c r="JUX182" s="81"/>
      <c r="JUY182" s="81"/>
      <c r="JUZ182" s="81"/>
      <c r="JVA182" s="81"/>
      <c r="JVB182" s="81"/>
      <c r="JVC182" s="81"/>
      <c r="JVD182" s="81"/>
      <c r="JVE182" s="81"/>
      <c r="JVF182" s="81"/>
      <c r="JVG182" s="81"/>
      <c r="JVH182" s="81"/>
      <c r="JVI182" s="81"/>
      <c r="JVJ182" s="81"/>
      <c r="JVK182" s="81"/>
      <c r="JVL182" s="81"/>
      <c r="JVM182" s="81"/>
      <c r="JVN182" s="81"/>
      <c r="JVO182" s="81"/>
      <c r="JVP182" s="81"/>
      <c r="JVQ182" s="81"/>
      <c r="JVR182" s="81"/>
      <c r="JVS182" s="81"/>
      <c r="JVT182" s="81"/>
      <c r="JVU182" s="81"/>
      <c r="JVV182" s="81"/>
      <c r="JVW182" s="81"/>
      <c r="JVX182" s="81"/>
      <c r="JVY182" s="81"/>
      <c r="JVZ182" s="81"/>
      <c r="JWA182" s="81"/>
      <c r="JWB182" s="81"/>
      <c r="JWC182" s="81"/>
      <c r="JWD182" s="81"/>
      <c r="JWE182" s="81"/>
      <c r="JWF182" s="81"/>
      <c r="JWG182" s="81"/>
      <c r="JWH182" s="81"/>
      <c r="JWI182" s="81"/>
      <c r="JWJ182" s="81"/>
      <c r="JWK182" s="81"/>
      <c r="JWL182" s="81"/>
      <c r="JWM182" s="81"/>
      <c r="JWN182" s="81"/>
      <c r="JWO182" s="81"/>
      <c r="JWP182" s="81"/>
      <c r="JWQ182" s="81"/>
      <c r="JWR182" s="81"/>
      <c r="JWS182" s="81"/>
      <c r="JWT182" s="81"/>
      <c r="JWU182" s="81"/>
      <c r="JWV182" s="81"/>
      <c r="JWW182" s="81"/>
      <c r="JWX182" s="81"/>
      <c r="JWY182" s="81"/>
      <c r="JWZ182" s="81"/>
      <c r="JXA182" s="81"/>
      <c r="JXB182" s="81"/>
      <c r="JXC182" s="81"/>
      <c r="JXD182" s="81"/>
      <c r="JXE182" s="81"/>
      <c r="JXF182" s="81"/>
      <c r="JXG182" s="81"/>
      <c r="JXH182" s="81"/>
      <c r="JXI182" s="81"/>
      <c r="JXJ182" s="81"/>
      <c r="JXK182" s="81"/>
      <c r="JXL182" s="81"/>
      <c r="JXM182" s="81"/>
      <c r="JXN182" s="81"/>
      <c r="JXO182" s="81"/>
      <c r="JXP182" s="81"/>
      <c r="JXQ182" s="81"/>
      <c r="JXR182" s="81"/>
      <c r="JXS182" s="81"/>
      <c r="JXT182" s="81"/>
      <c r="JXU182" s="81"/>
      <c r="JXV182" s="81"/>
      <c r="JXW182" s="81"/>
      <c r="JXX182" s="81"/>
      <c r="JXY182" s="81"/>
      <c r="JXZ182" s="81"/>
      <c r="JYA182" s="81"/>
      <c r="JYB182" s="81"/>
      <c r="JYC182" s="81"/>
      <c r="JYD182" s="81"/>
      <c r="JYE182" s="81"/>
      <c r="JYF182" s="81"/>
      <c r="JYG182" s="81"/>
      <c r="JYH182" s="81"/>
      <c r="JYI182" s="81"/>
      <c r="JYJ182" s="81"/>
      <c r="JYK182" s="81"/>
      <c r="JYL182" s="81"/>
      <c r="JYM182" s="81"/>
      <c r="JYN182" s="81"/>
      <c r="JYO182" s="81"/>
      <c r="JYP182" s="81"/>
      <c r="JYQ182" s="81"/>
      <c r="JYR182" s="81"/>
      <c r="JYS182" s="81"/>
      <c r="JYT182" s="81"/>
      <c r="JYU182" s="81"/>
      <c r="JYV182" s="81"/>
      <c r="JYW182" s="81"/>
      <c r="JYX182" s="81"/>
      <c r="JYY182" s="81"/>
      <c r="JYZ182" s="81"/>
      <c r="JZA182" s="81"/>
      <c r="JZB182" s="81"/>
      <c r="JZC182" s="81"/>
      <c r="JZD182" s="81"/>
      <c r="JZE182" s="81"/>
      <c r="JZF182" s="81"/>
      <c r="JZG182" s="81"/>
      <c r="JZH182" s="81"/>
      <c r="JZI182" s="81"/>
      <c r="JZJ182" s="81"/>
      <c r="JZK182" s="81"/>
      <c r="JZL182" s="81"/>
      <c r="JZM182" s="81"/>
      <c r="JZN182" s="81"/>
      <c r="JZO182" s="81"/>
      <c r="JZP182" s="81"/>
      <c r="JZQ182" s="81"/>
      <c r="JZR182" s="81"/>
      <c r="JZS182" s="81"/>
      <c r="JZT182" s="81"/>
      <c r="JZU182" s="81"/>
      <c r="JZV182" s="81"/>
      <c r="JZW182" s="81"/>
      <c r="JZX182" s="81"/>
      <c r="JZY182" s="81"/>
      <c r="JZZ182" s="81"/>
      <c r="KAA182" s="81"/>
      <c r="KAB182" s="81"/>
      <c r="KAC182" s="81"/>
      <c r="KAD182" s="81"/>
      <c r="KAE182" s="81"/>
      <c r="KAF182" s="81"/>
      <c r="KAG182" s="81"/>
      <c r="KAH182" s="81"/>
      <c r="KAI182" s="81"/>
      <c r="KAJ182" s="81"/>
      <c r="KAK182" s="81"/>
      <c r="KAL182" s="81"/>
      <c r="KAM182" s="81"/>
      <c r="KAN182" s="81"/>
      <c r="KAO182" s="81"/>
      <c r="KAP182" s="81"/>
      <c r="KAQ182" s="81"/>
      <c r="KAR182" s="81"/>
      <c r="KAS182" s="81"/>
      <c r="KAT182" s="81"/>
      <c r="KAU182" s="81"/>
      <c r="KAV182" s="81"/>
      <c r="KAW182" s="81"/>
      <c r="KAX182" s="81"/>
      <c r="KAY182" s="81"/>
      <c r="KAZ182" s="81"/>
      <c r="KBA182" s="81"/>
      <c r="KBB182" s="81"/>
      <c r="KBC182" s="81"/>
      <c r="KBD182" s="81"/>
      <c r="KBE182" s="81"/>
      <c r="KBF182" s="81"/>
      <c r="KBG182" s="81"/>
      <c r="KBH182" s="81"/>
      <c r="KBI182" s="81"/>
      <c r="KBJ182" s="81"/>
      <c r="KBK182" s="81"/>
      <c r="KBL182" s="81"/>
      <c r="KBM182" s="81"/>
      <c r="KBN182" s="81"/>
      <c r="KBO182" s="81"/>
      <c r="KBP182" s="81"/>
      <c r="KBQ182" s="81"/>
      <c r="KBR182" s="81"/>
      <c r="KBS182" s="81"/>
      <c r="KBT182" s="81"/>
      <c r="KBU182" s="81"/>
      <c r="KBV182" s="81"/>
      <c r="KBW182" s="81"/>
      <c r="KBX182" s="81"/>
      <c r="KBY182" s="81"/>
      <c r="KBZ182" s="81"/>
      <c r="KCA182" s="81"/>
      <c r="KCB182" s="81"/>
      <c r="KCC182" s="81"/>
      <c r="KCD182" s="81"/>
      <c r="KCE182" s="81"/>
      <c r="KCF182" s="81"/>
      <c r="KCG182" s="81"/>
      <c r="KCH182" s="81"/>
      <c r="KCI182" s="81"/>
      <c r="KCJ182" s="81"/>
      <c r="KCK182" s="81"/>
      <c r="KCL182" s="81"/>
      <c r="KCM182" s="81"/>
      <c r="KCN182" s="81"/>
      <c r="KCO182" s="81"/>
      <c r="KCP182" s="81"/>
      <c r="KCQ182" s="81"/>
      <c r="KCR182" s="81"/>
      <c r="KCS182" s="81"/>
      <c r="KCT182" s="81"/>
      <c r="KCU182" s="81"/>
      <c r="KCV182" s="81"/>
      <c r="KCW182" s="81"/>
      <c r="KCX182" s="81"/>
      <c r="KCY182" s="81"/>
      <c r="KCZ182" s="81"/>
      <c r="KDA182" s="81"/>
      <c r="KDB182" s="81"/>
      <c r="KDC182" s="81"/>
      <c r="KDD182" s="81"/>
      <c r="KDE182" s="81"/>
      <c r="KDF182" s="81"/>
      <c r="KDG182" s="81"/>
      <c r="KDH182" s="81"/>
      <c r="KDI182" s="81"/>
      <c r="KDJ182" s="81"/>
      <c r="KDK182" s="81"/>
      <c r="KDL182" s="81"/>
      <c r="KDM182" s="81"/>
      <c r="KDN182" s="81"/>
      <c r="KDO182" s="81"/>
      <c r="KDP182" s="81"/>
      <c r="KDQ182" s="81"/>
      <c r="KDR182" s="81"/>
      <c r="KDS182" s="81"/>
      <c r="KDT182" s="81"/>
      <c r="KDU182" s="81"/>
      <c r="KDV182" s="81"/>
      <c r="KDW182" s="81"/>
      <c r="KDX182" s="81"/>
      <c r="KDY182" s="81"/>
      <c r="KDZ182" s="81"/>
      <c r="KEA182" s="81"/>
      <c r="KEB182" s="81"/>
      <c r="KEC182" s="81"/>
      <c r="KED182" s="81"/>
      <c r="KEE182" s="81"/>
      <c r="KEF182" s="81"/>
      <c r="KEG182" s="81"/>
      <c r="KEH182" s="81"/>
      <c r="KEI182" s="81"/>
      <c r="KEJ182" s="81"/>
      <c r="KEK182" s="81"/>
      <c r="KEL182" s="81"/>
      <c r="KEM182" s="81"/>
      <c r="KEN182" s="81"/>
      <c r="KEO182" s="81"/>
      <c r="KEP182" s="81"/>
      <c r="KEQ182" s="81"/>
      <c r="KER182" s="81"/>
      <c r="KES182" s="81"/>
      <c r="KET182" s="81"/>
      <c r="KEU182" s="81"/>
      <c r="KEV182" s="81"/>
      <c r="KEW182" s="81"/>
      <c r="KEX182" s="81"/>
      <c r="KEY182" s="81"/>
      <c r="KEZ182" s="81"/>
      <c r="KFA182" s="81"/>
      <c r="KFB182" s="81"/>
      <c r="KFC182" s="81"/>
      <c r="KFD182" s="81"/>
      <c r="KFE182" s="81"/>
      <c r="KFF182" s="81"/>
      <c r="KFG182" s="81"/>
      <c r="KFH182" s="81"/>
      <c r="KFI182" s="81"/>
      <c r="KFJ182" s="81"/>
      <c r="KFK182" s="81"/>
      <c r="KFL182" s="81"/>
      <c r="KFM182" s="81"/>
      <c r="KFN182" s="81"/>
      <c r="KFO182" s="81"/>
      <c r="KFP182" s="81"/>
      <c r="KFQ182" s="81"/>
      <c r="KFR182" s="81"/>
      <c r="KFS182" s="81"/>
      <c r="KFT182" s="81"/>
      <c r="KFU182" s="81"/>
      <c r="KFV182" s="81"/>
      <c r="KFW182" s="81"/>
      <c r="KFX182" s="81"/>
      <c r="KFY182" s="81"/>
      <c r="KFZ182" s="81"/>
      <c r="KGA182" s="81"/>
      <c r="KGB182" s="81"/>
      <c r="KGC182" s="81"/>
      <c r="KGD182" s="81"/>
      <c r="KGE182" s="81"/>
      <c r="KGF182" s="81"/>
      <c r="KGG182" s="81"/>
      <c r="KGH182" s="81"/>
      <c r="KGI182" s="81"/>
      <c r="KGJ182" s="81"/>
      <c r="KGK182" s="81"/>
      <c r="KGL182" s="81"/>
      <c r="KGM182" s="81"/>
      <c r="KGN182" s="81"/>
      <c r="KGO182" s="81"/>
      <c r="KGP182" s="81"/>
      <c r="KGQ182" s="81"/>
      <c r="KGR182" s="81"/>
      <c r="KGS182" s="81"/>
      <c r="KGT182" s="81"/>
      <c r="KGU182" s="81"/>
      <c r="KGV182" s="81"/>
      <c r="KGW182" s="81"/>
      <c r="KGX182" s="81"/>
      <c r="KGY182" s="81"/>
      <c r="KGZ182" s="81"/>
      <c r="KHA182" s="81"/>
      <c r="KHB182" s="81"/>
      <c r="KHC182" s="81"/>
      <c r="KHD182" s="81"/>
      <c r="KHE182" s="81"/>
      <c r="KHF182" s="81"/>
      <c r="KHG182" s="81"/>
      <c r="KHH182" s="81"/>
      <c r="KHI182" s="81"/>
      <c r="KHJ182" s="81"/>
      <c r="KHK182" s="81"/>
      <c r="KHL182" s="81"/>
      <c r="KHM182" s="81"/>
      <c r="KHN182" s="81"/>
      <c r="KHO182" s="81"/>
      <c r="KHP182" s="81"/>
      <c r="KHQ182" s="81"/>
      <c r="KHR182" s="81"/>
      <c r="KHS182" s="81"/>
      <c r="KHT182" s="81"/>
      <c r="KHU182" s="81"/>
      <c r="KHV182" s="81"/>
      <c r="KHW182" s="81"/>
      <c r="KHX182" s="81"/>
      <c r="KHY182" s="81"/>
      <c r="KHZ182" s="81"/>
      <c r="KIA182" s="81"/>
      <c r="KIB182" s="81"/>
      <c r="KIC182" s="81"/>
      <c r="KID182" s="81"/>
      <c r="KIE182" s="81"/>
      <c r="KIF182" s="81"/>
      <c r="KIG182" s="81"/>
      <c r="KIH182" s="81"/>
      <c r="KII182" s="81"/>
      <c r="KIJ182" s="81"/>
      <c r="KIK182" s="81"/>
      <c r="KIL182" s="81"/>
      <c r="KIM182" s="81"/>
      <c r="KIN182" s="81"/>
      <c r="KIO182" s="81"/>
      <c r="KIP182" s="81"/>
      <c r="KIQ182" s="81"/>
      <c r="KIR182" s="81"/>
      <c r="KIS182" s="81"/>
      <c r="KIT182" s="81"/>
      <c r="KIU182" s="81"/>
      <c r="KIV182" s="81"/>
      <c r="KIW182" s="81"/>
      <c r="KIX182" s="81"/>
      <c r="KIY182" s="81"/>
      <c r="KIZ182" s="81"/>
      <c r="KJA182" s="81"/>
      <c r="KJB182" s="81"/>
      <c r="KJC182" s="81"/>
      <c r="KJD182" s="81"/>
      <c r="KJE182" s="81"/>
      <c r="KJF182" s="81"/>
      <c r="KJG182" s="81"/>
      <c r="KJH182" s="81"/>
      <c r="KJI182" s="81"/>
      <c r="KJJ182" s="81"/>
      <c r="KJK182" s="81"/>
      <c r="KJL182" s="81"/>
      <c r="KJM182" s="81"/>
      <c r="KJN182" s="81"/>
      <c r="KJO182" s="81"/>
      <c r="KJP182" s="81"/>
      <c r="KJQ182" s="81"/>
      <c r="KJR182" s="81"/>
      <c r="KJS182" s="81"/>
      <c r="KJT182" s="81"/>
      <c r="KJU182" s="81"/>
      <c r="KJV182" s="81"/>
      <c r="KJW182" s="81"/>
      <c r="KJX182" s="81"/>
      <c r="KJY182" s="81"/>
      <c r="KJZ182" s="81"/>
      <c r="KKA182" s="81"/>
      <c r="KKB182" s="81"/>
      <c r="KKC182" s="81"/>
      <c r="KKD182" s="81"/>
      <c r="KKE182" s="81"/>
      <c r="KKF182" s="81"/>
      <c r="KKG182" s="81"/>
      <c r="KKH182" s="81"/>
      <c r="KKI182" s="81"/>
      <c r="KKJ182" s="81"/>
      <c r="KKK182" s="81"/>
      <c r="KKL182" s="81"/>
      <c r="KKM182" s="81"/>
      <c r="KKN182" s="81"/>
      <c r="KKO182" s="81"/>
      <c r="KKP182" s="81"/>
      <c r="KKQ182" s="81"/>
      <c r="KKR182" s="81"/>
      <c r="KKS182" s="81"/>
      <c r="KKT182" s="81"/>
      <c r="KKU182" s="81"/>
      <c r="KKV182" s="81"/>
      <c r="KKW182" s="81"/>
      <c r="KKX182" s="81"/>
      <c r="KKY182" s="81"/>
      <c r="KKZ182" s="81"/>
      <c r="KLA182" s="81"/>
      <c r="KLB182" s="81"/>
      <c r="KLC182" s="81"/>
      <c r="KLD182" s="81"/>
      <c r="KLE182" s="81"/>
      <c r="KLF182" s="81"/>
      <c r="KLG182" s="81"/>
      <c r="KLH182" s="81"/>
      <c r="KLI182" s="81"/>
      <c r="KLJ182" s="81"/>
      <c r="KLK182" s="81"/>
      <c r="KLL182" s="81"/>
      <c r="KLM182" s="81"/>
      <c r="KLN182" s="81"/>
      <c r="KLO182" s="81"/>
      <c r="KLP182" s="81"/>
      <c r="KLQ182" s="81"/>
      <c r="KLR182" s="81"/>
      <c r="KLS182" s="81"/>
      <c r="KLT182" s="81"/>
      <c r="KLU182" s="81"/>
      <c r="KLV182" s="81"/>
      <c r="KLW182" s="81"/>
      <c r="KLX182" s="81"/>
      <c r="KLY182" s="81"/>
      <c r="KLZ182" s="81"/>
      <c r="KMA182" s="81"/>
      <c r="KMB182" s="81"/>
      <c r="KMC182" s="81"/>
      <c r="KMD182" s="81"/>
      <c r="KME182" s="81"/>
      <c r="KMF182" s="81"/>
      <c r="KMG182" s="81"/>
      <c r="KMH182" s="81"/>
      <c r="KMI182" s="81"/>
      <c r="KMJ182" s="81"/>
      <c r="KMK182" s="81"/>
      <c r="KML182" s="81"/>
      <c r="KMM182" s="81"/>
      <c r="KMN182" s="81"/>
      <c r="KMO182" s="81"/>
      <c r="KMP182" s="81"/>
      <c r="KMQ182" s="81"/>
      <c r="KMR182" s="81"/>
      <c r="KMS182" s="81"/>
      <c r="KMT182" s="81"/>
      <c r="KMU182" s="81"/>
      <c r="KMV182" s="81"/>
      <c r="KMW182" s="81"/>
      <c r="KMX182" s="81"/>
      <c r="KMY182" s="81"/>
      <c r="KMZ182" s="81"/>
      <c r="KNA182" s="81"/>
      <c r="KNB182" s="81"/>
      <c r="KNC182" s="81"/>
      <c r="KND182" s="81"/>
      <c r="KNE182" s="81"/>
      <c r="KNF182" s="81"/>
      <c r="KNG182" s="81"/>
      <c r="KNH182" s="81"/>
      <c r="KNI182" s="81"/>
      <c r="KNJ182" s="81"/>
      <c r="KNK182" s="81"/>
      <c r="KNL182" s="81"/>
      <c r="KNM182" s="81"/>
      <c r="KNN182" s="81"/>
      <c r="KNO182" s="81"/>
      <c r="KNP182" s="81"/>
      <c r="KNQ182" s="81"/>
      <c r="KNR182" s="81"/>
      <c r="KNS182" s="81"/>
      <c r="KNT182" s="81"/>
      <c r="KNU182" s="81"/>
      <c r="KNV182" s="81"/>
      <c r="KNW182" s="81"/>
      <c r="KNX182" s="81"/>
      <c r="KNY182" s="81"/>
      <c r="KNZ182" s="81"/>
      <c r="KOA182" s="81"/>
      <c r="KOB182" s="81"/>
      <c r="KOC182" s="81"/>
      <c r="KOD182" s="81"/>
      <c r="KOE182" s="81"/>
      <c r="KOF182" s="81"/>
      <c r="KOG182" s="81"/>
      <c r="KOH182" s="81"/>
      <c r="KOI182" s="81"/>
      <c r="KOJ182" s="81"/>
      <c r="KOK182" s="81"/>
      <c r="KOL182" s="81"/>
      <c r="KOM182" s="81"/>
      <c r="KON182" s="81"/>
      <c r="KOO182" s="81"/>
      <c r="KOP182" s="81"/>
      <c r="KOQ182" s="81"/>
      <c r="KOR182" s="81"/>
      <c r="KOS182" s="81"/>
      <c r="KOT182" s="81"/>
      <c r="KOU182" s="81"/>
      <c r="KOV182" s="81"/>
      <c r="KOW182" s="81"/>
      <c r="KOX182" s="81"/>
      <c r="KOY182" s="81"/>
      <c r="KOZ182" s="81"/>
      <c r="KPA182" s="81"/>
      <c r="KPB182" s="81"/>
      <c r="KPC182" s="81"/>
      <c r="KPD182" s="81"/>
      <c r="KPE182" s="81"/>
      <c r="KPF182" s="81"/>
      <c r="KPG182" s="81"/>
      <c r="KPH182" s="81"/>
      <c r="KPI182" s="81"/>
      <c r="KPJ182" s="81"/>
      <c r="KPK182" s="81"/>
      <c r="KPL182" s="81"/>
      <c r="KPM182" s="81"/>
      <c r="KPN182" s="81"/>
      <c r="KPO182" s="81"/>
      <c r="KPP182" s="81"/>
      <c r="KPQ182" s="81"/>
      <c r="KPR182" s="81"/>
      <c r="KPS182" s="81"/>
      <c r="KPT182" s="81"/>
      <c r="KPU182" s="81"/>
      <c r="KPV182" s="81"/>
      <c r="KPW182" s="81"/>
      <c r="KPX182" s="81"/>
      <c r="KPY182" s="81"/>
      <c r="KPZ182" s="81"/>
      <c r="KQA182" s="81"/>
      <c r="KQB182" s="81"/>
      <c r="KQC182" s="81"/>
      <c r="KQD182" s="81"/>
      <c r="KQE182" s="81"/>
      <c r="KQF182" s="81"/>
      <c r="KQG182" s="81"/>
      <c r="KQH182" s="81"/>
      <c r="KQI182" s="81"/>
      <c r="KQJ182" s="81"/>
      <c r="KQK182" s="81"/>
      <c r="KQL182" s="81"/>
      <c r="KQM182" s="81"/>
      <c r="KQN182" s="81"/>
      <c r="KQO182" s="81"/>
      <c r="KQP182" s="81"/>
      <c r="KQQ182" s="81"/>
      <c r="KQR182" s="81"/>
      <c r="KQS182" s="81"/>
      <c r="KQT182" s="81"/>
      <c r="KQU182" s="81"/>
      <c r="KQV182" s="81"/>
      <c r="KQW182" s="81"/>
      <c r="KQX182" s="81"/>
      <c r="KQY182" s="81"/>
      <c r="KQZ182" s="81"/>
      <c r="KRA182" s="81"/>
      <c r="KRB182" s="81"/>
      <c r="KRC182" s="81"/>
      <c r="KRD182" s="81"/>
      <c r="KRE182" s="81"/>
      <c r="KRF182" s="81"/>
      <c r="KRG182" s="81"/>
      <c r="KRH182" s="81"/>
      <c r="KRI182" s="81"/>
      <c r="KRJ182" s="81"/>
      <c r="KRK182" s="81"/>
      <c r="KRL182" s="81"/>
      <c r="KRM182" s="81"/>
      <c r="KRN182" s="81"/>
      <c r="KRO182" s="81"/>
      <c r="KRP182" s="81"/>
      <c r="KRQ182" s="81"/>
      <c r="KRR182" s="81"/>
      <c r="KRS182" s="81"/>
      <c r="KRT182" s="81"/>
      <c r="KRU182" s="81"/>
      <c r="KRV182" s="81"/>
      <c r="KRW182" s="81"/>
      <c r="KRX182" s="81"/>
      <c r="KRY182" s="81"/>
      <c r="KRZ182" s="81"/>
      <c r="KSA182" s="81"/>
      <c r="KSB182" s="81"/>
      <c r="KSC182" s="81"/>
      <c r="KSD182" s="81"/>
      <c r="KSE182" s="81"/>
      <c r="KSF182" s="81"/>
      <c r="KSG182" s="81"/>
      <c r="KSH182" s="81"/>
      <c r="KSI182" s="81"/>
      <c r="KSJ182" s="81"/>
      <c r="KSK182" s="81"/>
      <c r="KSL182" s="81"/>
      <c r="KSM182" s="81"/>
      <c r="KSN182" s="81"/>
      <c r="KSO182" s="81"/>
      <c r="KSP182" s="81"/>
      <c r="KSQ182" s="81"/>
      <c r="KSR182" s="81"/>
      <c r="KSS182" s="81"/>
      <c r="KST182" s="81"/>
      <c r="KSU182" s="81"/>
      <c r="KSV182" s="81"/>
      <c r="KSW182" s="81"/>
      <c r="KSX182" s="81"/>
      <c r="KSY182" s="81"/>
      <c r="KSZ182" s="81"/>
      <c r="KTA182" s="81"/>
      <c r="KTB182" s="81"/>
      <c r="KTC182" s="81"/>
      <c r="KTD182" s="81"/>
      <c r="KTE182" s="81"/>
      <c r="KTF182" s="81"/>
      <c r="KTG182" s="81"/>
      <c r="KTH182" s="81"/>
      <c r="KTI182" s="81"/>
      <c r="KTJ182" s="81"/>
      <c r="KTK182" s="81"/>
      <c r="KTL182" s="81"/>
      <c r="KTM182" s="81"/>
      <c r="KTN182" s="81"/>
      <c r="KTO182" s="81"/>
      <c r="KTP182" s="81"/>
      <c r="KTQ182" s="81"/>
      <c r="KTR182" s="81"/>
      <c r="KTS182" s="81"/>
      <c r="KTT182" s="81"/>
      <c r="KTU182" s="81"/>
      <c r="KTV182" s="81"/>
      <c r="KTW182" s="81"/>
      <c r="KTX182" s="81"/>
      <c r="KTY182" s="81"/>
      <c r="KTZ182" s="81"/>
      <c r="KUA182" s="81"/>
      <c r="KUB182" s="81"/>
      <c r="KUC182" s="81"/>
      <c r="KUD182" s="81"/>
      <c r="KUE182" s="81"/>
      <c r="KUF182" s="81"/>
      <c r="KUG182" s="81"/>
      <c r="KUH182" s="81"/>
      <c r="KUI182" s="81"/>
      <c r="KUJ182" s="81"/>
      <c r="KUK182" s="81"/>
      <c r="KUL182" s="81"/>
      <c r="KUM182" s="81"/>
      <c r="KUN182" s="81"/>
      <c r="KUO182" s="81"/>
      <c r="KUP182" s="81"/>
      <c r="KUQ182" s="81"/>
      <c r="KUR182" s="81"/>
      <c r="KUS182" s="81"/>
      <c r="KUT182" s="81"/>
      <c r="KUU182" s="81"/>
      <c r="KUV182" s="81"/>
      <c r="KUW182" s="81"/>
      <c r="KUX182" s="81"/>
      <c r="KUY182" s="81"/>
      <c r="KUZ182" s="81"/>
      <c r="KVA182" s="81"/>
      <c r="KVB182" s="81"/>
      <c r="KVC182" s="81"/>
      <c r="KVD182" s="81"/>
      <c r="KVE182" s="81"/>
      <c r="KVF182" s="81"/>
      <c r="KVG182" s="81"/>
      <c r="KVH182" s="81"/>
      <c r="KVI182" s="81"/>
      <c r="KVJ182" s="81"/>
      <c r="KVK182" s="81"/>
      <c r="KVL182" s="81"/>
      <c r="KVM182" s="81"/>
      <c r="KVN182" s="81"/>
      <c r="KVO182" s="81"/>
      <c r="KVP182" s="81"/>
      <c r="KVQ182" s="81"/>
      <c r="KVR182" s="81"/>
      <c r="KVS182" s="81"/>
      <c r="KVT182" s="81"/>
      <c r="KVU182" s="81"/>
      <c r="KVV182" s="81"/>
      <c r="KVW182" s="81"/>
      <c r="KVX182" s="81"/>
      <c r="KVY182" s="81"/>
      <c r="KVZ182" s="81"/>
      <c r="KWA182" s="81"/>
      <c r="KWB182" s="81"/>
      <c r="KWC182" s="81"/>
      <c r="KWD182" s="81"/>
      <c r="KWE182" s="81"/>
      <c r="KWF182" s="81"/>
      <c r="KWG182" s="81"/>
      <c r="KWH182" s="81"/>
      <c r="KWI182" s="81"/>
      <c r="KWJ182" s="81"/>
      <c r="KWK182" s="81"/>
      <c r="KWL182" s="81"/>
      <c r="KWM182" s="81"/>
      <c r="KWN182" s="81"/>
      <c r="KWO182" s="81"/>
      <c r="KWP182" s="81"/>
      <c r="KWQ182" s="81"/>
      <c r="KWR182" s="81"/>
      <c r="KWS182" s="81"/>
      <c r="KWT182" s="81"/>
      <c r="KWU182" s="81"/>
      <c r="KWV182" s="81"/>
      <c r="KWW182" s="81"/>
      <c r="KWX182" s="81"/>
      <c r="KWY182" s="81"/>
      <c r="KWZ182" s="81"/>
      <c r="KXA182" s="81"/>
      <c r="KXB182" s="81"/>
      <c r="KXC182" s="81"/>
      <c r="KXD182" s="81"/>
      <c r="KXE182" s="81"/>
      <c r="KXF182" s="81"/>
      <c r="KXG182" s="81"/>
      <c r="KXH182" s="81"/>
      <c r="KXI182" s="81"/>
      <c r="KXJ182" s="81"/>
      <c r="KXK182" s="81"/>
      <c r="KXL182" s="81"/>
      <c r="KXM182" s="81"/>
      <c r="KXN182" s="81"/>
      <c r="KXO182" s="81"/>
      <c r="KXP182" s="81"/>
      <c r="KXQ182" s="81"/>
      <c r="KXR182" s="81"/>
      <c r="KXS182" s="81"/>
      <c r="KXT182" s="81"/>
      <c r="KXU182" s="81"/>
      <c r="KXV182" s="81"/>
      <c r="KXW182" s="81"/>
      <c r="KXX182" s="81"/>
      <c r="KXY182" s="81"/>
      <c r="KXZ182" s="81"/>
      <c r="KYA182" s="81"/>
      <c r="KYB182" s="81"/>
      <c r="KYC182" s="81"/>
      <c r="KYD182" s="81"/>
      <c r="KYE182" s="81"/>
      <c r="KYF182" s="81"/>
      <c r="KYG182" s="81"/>
      <c r="KYH182" s="81"/>
      <c r="KYI182" s="81"/>
      <c r="KYJ182" s="81"/>
      <c r="KYK182" s="81"/>
      <c r="KYL182" s="81"/>
      <c r="KYM182" s="81"/>
      <c r="KYN182" s="81"/>
      <c r="KYO182" s="81"/>
      <c r="KYP182" s="81"/>
      <c r="KYQ182" s="81"/>
      <c r="KYR182" s="81"/>
      <c r="KYS182" s="81"/>
      <c r="KYT182" s="81"/>
      <c r="KYU182" s="81"/>
      <c r="KYV182" s="81"/>
      <c r="KYW182" s="81"/>
      <c r="KYX182" s="81"/>
      <c r="KYY182" s="81"/>
      <c r="KYZ182" s="81"/>
      <c r="KZA182" s="81"/>
      <c r="KZB182" s="81"/>
      <c r="KZC182" s="81"/>
      <c r="KZD182" s="81"/>
      <c r="KZE182" s="81"/>
      <c r="KZF182" s="81"/>
      <c r="KZG182" s="81"/>
      <c r="KZH182" s="81"/>
      <c r="KZI182" s="81"/>
      <c r="KZJ182" s="81"/>
      <c r="KZK182" s="81"/>
      <c r="KZL182" s="81"/>
      <c r="KZM182" s="81"/>
      <c r="KZN182" s="81"/>
      <c r="KZO182" s="81"/>
      <c r="KZP182" s="81"/>
      <c r="KZQ182" s="81"/>
      <c r="KZR182" s="81"/>
      <c r="KZS182" s="81"/>
      <c r="KZT182" s="81"/>
      <c r="KZU182" s="81"/>
      <c r="KZV182" s="81"/>
      <c r="KZW182" s="81"/>
      <c r="KZX182" s="81"/>
      <c r="KZY182" s="81"/>
      <c r="KZZ182" s="81"/>
      <c r="LAA182" s="81"/>
      <c r="LAB182" s="81"/>
      <c r="LAC182" s="81"/>
      <c r="LAD182" s="81"/>
      <c r="LAE182" s="81"/>
      <c r="LAF182" s="81"/>
      <c r="LAG182" s="81"/>
      <c r="LAH182" s="81"/>
      <c r="LAI182" s="81"/>
      <c r="LAJ182" s="81"/>
      <c r="LAK182" s="81"/>
      <c r="LAL182" s="81"/>
      <c r="LAM182" s="81"/>
      <c r="LAN182" s="81"/>
      <c r="LAO182" s="81"/>
      <c r="LAP182" s="81"/>
      <c r="LAQ182" s="81"/>
      <c r="LAR182" s="81"/>
      <c r="LAS182" s="81"/>
      <c r="LAT182" s="81"/>
      <c r="LAU182" s="81"/>
      <c r="LAV182" s="81"/>
      <c r="LAW182" s="81"/>
      <c r="LAX182" s="81"/>
      <c r="LAY182" s="81"/>
      <c r="LAZ182" s="81"/>
      <c r="LBA182" s="81"/>
      <c r="LBB182" s="81"/>
      <c r="LBC182" s="81"/>
      <c r="LBD182" s="81"/>
      <c r="LBE182" s="81"/>
      <c r="LBF182" s="81"/>
      <c r="LBG182" s="81"/>
      <c r="LBH182" s="81"/>
      <c r="LBI182" s="81"/>
      <c r="LBJ182" s="81"/>
      <c r="LBK182" s="81"/>
      <c r="LBL182" s="81"/>
      <c r="LBM182" s="81"/>
      <c r="LBN182" s="81"/>
      <c r="LBO182" s="81"/>
      <c r="LBP182" s="81"/>
      <c r="LBQ182" s="81"/>
      <c r="LBR182" s="81"/>
      <c r="LBS182" s="81"/>
      <c r="LBT182" s="81"/>
      <c r="LBU182" s="81"/>
      <c r="LBV182" s="81"/>
      <c r="LBW182" s="81"/>
      <c r="LBX182" s="81"/>
      <c r="LBY182" s="81"/>
      <c r="LBZ182" s="81"/>
      <c r="LCA182" s="81"/>
      <c r="LCB182" s="81"/>
      <c r="LCC182" s="81"/>
      <c r="LCD182" s="81"/>
      <c r="LCE182" s="81"/>
      <c r="LCF182" s="81"/>
      <c r="LCG182" s="81"/>
      <c r="LCH182" s="81"/>
      <c r="LCI182" s="81"/>
      <c r="LCJ182" s="81"/>
      <c r="LCK182" s="81"/>
      <c r="LCL182" s="81"/>
      <c r="LCM182" s="81"/>
      <c r="LCN182" s="81"/>
      <c r="LCO182" s="81"/>
      <c r="LCP182" s="81"/>
      <c r="LCQ182" s="81"/>
      <c r="LCR182" s="81"/>
      <c r="LCS182" s="81"/>
      <c r="LCT182" s="81"/>
      <c r="LCU182" s="81"/>
      <c r="LCV182" s="81"/>
      <c r="LCW182" s="81"/>
      <c r="LCX182" s="81"/>
      <c r="LCY182" s="81"/>
      <c r="LCZ182" s="81"/>
      <c r="LDA182" s="81"/>
      <c r="LDB182" s="81"/>
      <c r="LDC182" s="81"/>
      <c r="LDD182" s="81"/>
      <c r="LDE182" s="81"/>
      <c r="LDF182" s="81"/>
      <c r="LDG182" s="81"/>
      <c r="LDH182" s="81"/>
      <c r="LDI182" s="81"/>
      <c r="LDJ182" s="81"/>
      <c r="LDK182" s="81"/>
      <c r="LDL182" s="81"/>
      <c r="LDM182" s="81"/>
      <c r="LDN182" s="81"/>
      <c r="LDO182" s="81"/>
      <c r="LDP182" s="81"/>
      <c r="LDQ182" s="81"/>
      <c r="LDR182" s="81"/>
      <c r="LDS182" s="81"/>
      <c r="LDT182" s="81"/>
      <c r="LDU182" s="81"/>
      <c r="LDV182" s="81"/>
      <c r="LDW182" s="81"/>
      <c r="LDX182" s="81"/>
      <c r="LDY182" s="81"/>
      <c r="LDZ182" s="81"/>
      <c r="LEA182" s="81"/>
      <c r="LEB182" s="81"/>
      <c r="LEC182" s="81"/>
      <c r="LED182" s="81"/>
      <c r="LEE182" s="81"/>
      <c r="LEF182" s="81"/>
      <c r="LEG182" s="81"/>
      <c r="LEH182" s="81"/>
      <c r="LEI182" s="81"/>
      <c r="LEJ182" s="81"/>
      <c r="LEK182" s="81"/>
      <c r="LEL182" s="81"/>
      <c r="LEM182" s="81"/>
      <c r="LEN182" s="81"/>
      <c r="LEO182" s="81"/>
      <c r="LEP182" s="81"/>
      <c r="LEQ182" s="81"/>
      <c r="LER182" s="81"/>
      <c r="LES182" s="81"/>
      <c r="LET182" s="81"/>
      <c r="LEU182" s="81"/>
      <c r="LEV182" s="81"/>
      <c r="LEW182" s="81"/>
      <c r="LEX182" s="81"/>
      <c r="LEY182" s="81"/>
      <c r="LEZ182" s="81"/>
      <c r="LFA182" s="81"/>
      <c r="LFB182" s="81"/>
      <c r="LFC182" s="81"/>
      <c r="LFD182" s="81"/>
      <c r="LFE182" s="81"/>
      <c r="LFF182" s="81"/>
      <c r="LFG182" s="81"/>
      <c r="LFH182" s="81"/>
      <c r="LFI182" s="81"/>
      <c r="LFJ182" s="81"/>
      <c r="LFK182" s="81"/>
      <c r="LFL182" s="81"/>
      <c r="LFM182" s="81"/>
      <c r="LFN182" s="81"/>
      <c r="LFO182" s="81"/>
      <c r="LFP182" s="81"/>
      <c r="LFQ182" s="81"/>
      <c r="LFR182" s="81"/>
      <c r="LFS182" s="81"/>
      <c r="LFT182" s="81"/>
      <c r="LFU182" s="81"/>
      <c r="LFV182" s="81"/>
      <c r="LFW182" s="81"/>
      <c r="LFX182" s="81"/>
      <c r="LFY182" s="81"/>
      <c r="LFZ182" s="81"/>
      <c r="LGA182" s="81"/>
      <c r="LGB182" s="81"/>
      <c r="LGC182" s="81"/>
      <c r="LGD182" s="81"/>
      <c r="LGE182" s="81"/>
      <c r="LGF182" s="81"/>
      <c r="LGG182" s="81"/>
      <c r="LGH182" s="81"/>
      <c r="LGI182" s="81"/>
      <c r="LGJ182" s="81"/>
      <c r="LGK182" s="81"/>
      <c r="LGL182" s="81"/>
      <c r="LGM182" s="81"/>
      <c r="LGN182" s="81"/>
      <c r="LGO182" s="81"/>
      <c r="LGP182" s="81"/>
      <c r="LGQ182" s="81"/>
      <c r="LGR182" s="81"/>
      <c r="LGS182" s="81"/>
      <c r="LGT182" s="81"/>
      <c r="LGU182" s="81"/>
      <c r="LGV182" s="81"/>
      <c r="LGW182" s="81"/>
      <c r="LGX182" s="81"/>
      <c r="LGY182" s="81"/>
      <c r="LGZ182" s="81"/>
      <c r="LHA182" s="81"/>
      <c r="LHB182" s="81"/>
      <c r="LHC182" s="81"/>
      <c r="LHD182" s="81"/>
      <c r="LHE182" s="81"/>
      <c r="LHF182" s="81"/>
      <c r="LHG182" s="81"/>
      <c r="LHH182" s="81"/>
      <c r="LHI182" s="81"/>
      <c r="LHJ182" s="81"/>
      <c r="LHK182" s="81"/>
      <c r="LHL182" s="81"/>
      <c r="LHM182" s="81"/>
      <c r="LHN182" s="81"/>
      <c r="LHO182" s="81"/>
      <c r="LHP182" s="81"/>
      <c r="LHQ182" s="81"/>
      <c r="LHR182" s="81"/>
      <c r="LHS182" s="81"/>
      <c r="LHT182" s="81"/>
      <c r="LHU182" s="81"/>
      <c r="LHV182" s="81"/>
      <c r="LHW182" s="81"/>
      <c r="LHX182" s="81"/>
      <c r="LHY182" s="81"/>
      <c r="LHZ182" s="81"/>
      <c r="LIA182" s="81"/>
      <c r="LIB182" s="81"/>
      <c r="LIC182" s="81"/>
      <c r="LID182" s="81"/>
      <c r="LIE182" s="81"/>
      <c r="LIF182" s="81"/>
      <c r="LIG182" s="81"/>
      <c r="LIH182" s="81"/>
      <c r="LII182" s="81"/>
      <c r="LIJ182" s="81"/>
      <c r="LIK182" s="81"/>
      <c r="LIL182" s="81"/>
      <c r="LIM182" s="81"/>
      <c r="LIN182" s="81"/>
      <c r="LIO182" s="81"/>
      <c r="LIP182" s="81"/>
      <c r="LIQ182" s="81"/>
      <c r="LIR182" s="81"/>
      <c r="LIS182" s="81"/>
      <c r="LIT182" s="81"/>
      <c r="LIU182" s="81"/>
      <c r="LIV182" s="81"/>
      <c r="LIW182" s="81"/>
      <c r="LIX182" s="81"/>
      <c r="LIY182" s="81"/>
      <c r="LIZ182" s="81"/>
      <c r="LJA182" s="81"/>
      <c r="LJB182" s="81"/>
      <c r="LJC182" s="81"/>
      <c r="LJD182" s="81"/>
      <c r="LJE182" s="81"/>
      <c r="LJF182" s="81"/>
      <c r="LJG182" s="81"/>
      <c r="LJH182" s="81"/>
      <c r="LJI182" s="81"/>
      <c r="LJJ182" s="81"/>
      <c r="LJK182" s="81"/>
      <c r="LJL182" s="81"/>
      <c r="LJM182" s="81"/>
      <c r="LJN182" s="81"/>
      <c r="LJO182" s="81"/>
      <c r="LJP182" s="81"/>
      <c r="LJQ182" s="81"/>
      <c r="LJR182" s="81"/>
      <c r="LJS182" s="81"/>
      <c r="LJT182" s="81"/>
      <c r="LJU182" s="81"/>
      <c r="LJV182" s="81"/>
      <c r="LJW182" s="81"/>
      <c r="LJX182" s="81"/>
      <c r="LJY182" s="81"/>
      <c r="LJZ182" s="81"/>
      <c r="LKA182" s="81"/>
      <c r="LKB182" s="81"/>
      <c r="LKC182" s="81"/>
      <c r="LKD182" s="81"/>
      <c r="LKE182" s="81"/>
      <c r="LKF182" s="81"/>
      <c r="LKG182" s="81"/>
      <c r="LKH182" s="81"/>
      <c r="LKI182" s="81"/>
      <c r="LKJ182" s="81"/>
      <c r="LKK182" s="81"/>
      <c r="LKL182" s="81"/>
      <c r="LKM182" s="81"/>
      <c r="LKN182" s="81"/>
      <c r="LKO182" s="81"/>
      <c r="LKP182" s="81"/>
      <c r="LKQ182" s="81"/>
      <c r="LKR182" s="81"/>
      <c r="LKS182" s="81"/>
      <c r="LKT182" s="81"/>
      <c r="LKU182" s="81"/>
      <c r="LKV182" s="81"/>
      <c r="LKW182" s="81"/>
      <c r="LKX182" s="81"/>
      <c r="LKY182" s="81"/>
      <c r="LKZ182" s="81"/>
      <c r="LLA182" s="81"/>
      <c r="LLB182" s="81"/>
      <c r="LLC182" s="81"/>
      <c r="LLD182" s="81"/>
      <c r="LLE182" s="81"/>
      <c r="LLF182" s="81"/>
      <c r="LLG182" s="81"/>
      <c r="LLH182" s="81"/>
      <c r="LLI182" s="81"/>
      <c r="LLJ182" s="81"/>
      <c r="LLK182" s="81"/>
      <c r="LLL182" s="81"/>
      <c r="LLM182" s="81"/>
      <c r="LLN182" s="81"/>
      <c r="LLO182" s="81"/>
      <c r="LLP182" s="81"/>
      <c r="LLQ182" s="81"/>
      <c r="LLR182" s="81"/>
      <c r="LLS182" s="81"/>
      <c r="LLT182" s="81"/>
      <c r="LLU182" s="81"/>
      <c r="LLV182" s="81"/>
      <c r="LLW182" s="81"/>
      <c r="LLX182" s="81"/>
      <c r="LLY182" s="81"/>
      <c r="LLZ182" s="81"/>
      <c r="LMA182" s="81"/>
      <c r="LMB182" s="81"/>
      <c r="LMC182" s="81"/>
      <c r="LMD182" s="81"/>
      <c r="LME182" s="81"/>
      <c r="LMF182" s="81"/>
      <c r="LMG182" s="81"/>
      <c r="LMH182" s="81"/>
      <c r="LMI182" s="81"/>
      <c r="LMJ182" s="81"/>
      <c r="LMK182" s="81"/>
      <c r="LML182" s="81"/>
      <c r="LMM182" s="81"/>
      <c r="LMN182" s="81"/>
      <c r="LMO182" s="81"/>
      <c r="LMP182" s="81"/>
      <c r="LMQ182" s="81"/>
      <c r="LMR182" s="81"/>
      <c r="LMS182" s="81"/>
      <c r="LMT182" s="81"/>
      <c r="LMU182" s="81"/>
      <c r="LMV182" s="81"/>
      <c r="LMW182" s="81"/>
      <c r="LMX182" s="81"/>
      <c r="LMY182" s="81"/>
      <c r="LMZ182" s="81"/>
      <c r="LNA182" s="81"/>
      <c r="LNB182" s="81"/>
      <c r="LNC182" s="81"/>
      <c r="LND182" s="81"/>
      <c r="LNE182" s="81"/>
      <c r="LNF182" s="81"/>
      <c r="LNG182" s="81"/>
      <c r="LNH182" s="81"/>
      <c r="LNI182" s="81"/>
      <c r="LNJ182" s="81"/>
      <c r="LNK182" s="81"/>
      <c r="LNL182" s="81"/>
      <c r="LNM182" s="81"/>
      <c r="LNN182" s="81"/>
      <c r="LNO182" s="81"/>
      <c r="LNP182" s="81"/>
      <c r="LNQ182" s="81"/>
      <c r="LNR182" s="81"/>
      <c r="LNS182" s="81"/>
      <c r="LNT182" s="81"/>
      <c r="LNU182" s="81"/>
      <c r="LNV182" s="81"/>
      <c r="LNW182" s="81"/>
      <c r="LNX182" s="81"/>
      <c r="LNY182" s="81"/>
      <c r="LNZ182" s="81"/>
      <c r="LOA182" s="81"/>
      <c r="LOB182" s="81"/>
      <c r="LOC182" s="81"/>
      <c r="LOD182" s="81"/>
      <c r="LOE182" s="81"/>
      <c r="LOF182" s="81"/>
      <c r="LOG182" s="81"/>
      <c r="LOH182" s="81"/>
      <c r="LOI182" s="81"/>
      <c r="LOJ182" s="81"/>
      <c r="LOK182" s="81"/>
      <c r="LOL182" s="81"/>
      <c r="LOM182" s="81"/>
      <c r="LON182" s="81"/>
      <c r="LOO182" s="81"/>
      <c r="LOP182" s="81"/>
      <c r="LOQ182" s="81"/>
      <c r="LOR182" s="81"/>
      <c r="LOS182" s="81"/>
      <c r="LOT182" s="81"/>
      <c r="LOU182" s="81"/>
      <c r="LOV182" s="81"/>
      <c r="LOW182" s="81"/>
      <c r="LOX182" s="81"/>
      <c r="LOY182" s="81"/>
      <c r="LOZ182" s="81"/>
      <c r="LPA182" s="81"/>
      <c r="LPB182" s="81"/>
      <c r="LPC182" s="81"/>
      <c r="LPD182" s="81"/>
      <c r="LPE182" s="81"/>
      <c r="LPF182" s="81"/>
      <c r="LPG182" s="81"/>
      <c r="LPH182" s="81"/>
      <c r="LPI182" s="81"/>
      <c r="LPJ182" s="81"/>
      <c r="LPK182" s="81"/>
      <c r="LPL182" s="81"/>
      <c r="LPM182" s="81"/>
      <c r="LPN182" s="81"/>
      <c r="LPO182" s="81"/>
      <c r="LPP182" s="81"/>
      <c r="LPQ182" s="81"/>
      <c r="LPR182" s="81"/>
      <c r="LPS182" s="81"/>
      <c r="LPT182" s="81"/>
      <c r="LPU182" s="81"/>
      <c r="LPV182" s="81"/>
      <c r="LPW182" s="81"/>
      <c r="LPX182" s="81"/>
      <c r="LPY182" s="81"/>
      <c r="LPZ182" s="81"/>
      <c r="LQA182" s="81"/>
      <c r="LQB182" s="81"/>
      <c r="LQC182" s="81"/>
      <c r="LQD182" s="81"/>
      <c r="LQE182" s="81"/>
      <c r="LQF182" s="81"/>
      <c r="LQG182" s="81"/>
      <c r="LQH182" s="81"/>
      <c r="LQI182" s="81"/>
      <c r="LQJ182" s="81"/>
      <c r="LQK182" s="81"/>
      <c r="LQL182" s="81"/>
      <c r="LQM182" s="81"/>
      <c r="LQN182" s="81"/>
      <c r="LQO182" s="81"/>
      <c r="LQP182" s="81"/>
      <c r="LQQ182" s="81"/>
      <c r="LQR182" s="81"/>
      <c r="LQS182" s="81"/>
      <c r="LQT182" s="81"/>
      <c r="LQU182" s="81"/>
      <c r="LQV182" s="81"/>
      <c r="LQW182" s="81"/>
      <c r="LQX182" s="81"/>
      <c r="LQY182" s="81"/>
      <c r="LQZ182" s="81"/>
      <c r="LRA182" s="81"/>
      <c r="LRB182" s="81"/>
      <c r="LRC182" s="81"/>
      <c r="LRD182" s="81"/>
      <c r="LRE182" s="81"/>
      <c r="LRF182" s="81"/>
      <c r="LRG182" s="81"/>
      <c r="LRH182" s="81"/>
      <c r="LRI182" s="81"/>
      <c r="LRJ182" s="81"/>
      <c r="LRK182" s="81"/>
      <c r="LRL182" s="81"/>
      <c r="LRM182" s="81"/>
      <c r="LRN182" s="81"/>
      <c r="LRO182" s="81"/>
      <c r="LRP182" s="81"/>
      <c r="LRQ182" s="81"/>
      <c r="LRR182" s="81"/>
      <c r="LRS182" s="81"/>
      <c r="LRT182" s="81"/>
      <c r="LRU182" s="81"/>
      <c r="LRV182" s="81"/>
      <c r="LRW182" s="81"/>
      <c r="LRX182" s="81"/>
      <c r="LRY182" s="81"/>
      <c r="LRZ182" s="81"/>
      <c r="LSA182" s="81"/>
      <c r="LSB182" s="81"/>
      <c r="LSC182" s="81"/>
      <c r="LSD182" s="81"/>
      <c r="LSE182" s="81"/>
      <c r="LSF182" s="81"/>
      <c r="LSG182" s="81"/>
      <c r="LSH182" s="81"/>
      <c r="LSI182" s="81"/>
      <c r="LSJ182" s="81"/>
      <c r="LSK182" s="81"/>
      <c r="LSL182" s="81"/>
      <c r="LSM182" s="81"/>
      <c r="LSN182" s="81"/>
      <c r="LSO182" s="81"/>
      <c r="LSP182" s="81"/>
      <c r="LSQ182" s="81"/>
      <c r="LSR182" s="81"/>
      <c r="LSS182" s="81"/>
      <c r="LST182" s="81"/>
      <c r="LSU182" s="81"/>
      <c r="LSV182" s="81"/>
      <c r="LSW182" s="81"/>
      <c r="LSX182" s="81"/>
      <c r="LSY182" s="81"/>
      <c r="LSZ182" s="81"/>
      <c r="LTA182" s="81"/>
      <c r="LTB182" s="81"/>
      <c r="LTC182" s="81"/>
      <c r="LTD182" s="81"/>
      <c r="LTE182" s="81"/>
      <c r="LTF182" s="81"/>
      <c r="LTG182" s="81"/>
      <c r="LTH182" s="81"/>
      <c r="LTI182" s="81"/>
      <c r="LTJ182" s="81"/>
      <c r="LTK182" s="81"/>
      <c r="LTL182" s="81"/>
      <c r="LTM182" s="81"/>
      <c r="LTN182" s="81"/>
      <c r="LTO182" s="81"/>
      <c r="LTP182" s="81"/>
      <c r="LTQ182" s="81"/>
      <c r="LTR182" s="81"/>
      <c r="LTS182" s="81"/>
      <c r="LTT182" s="81"/>
      <c r="LTU182" s="81"/>
      <c r="LTV182" s="81"/>
      <c r="LTW182" s="81"/>
      <c r="LTX182" s="81"/>
      <c r="LTY182" s="81"/>
      <c r="LTZ182" s="81"/>
      <c r="LUA182" s="81"/>
      <c r="LUB182" s="81"/>
      <c r="LUC182" s="81"/>
      <c r="LUD182" s="81"/>
      <c r="LUE182" s="81"/>
      <c r="LUF182" s="81"/>
      <c r="LUG182" s="81"/>
      <c r="LUH182" s="81"/>
      <c r="LUI182" s="81"/>
      <c r="LUJ182" s="81"/>
      <c r="LUK182" s="81"/>
      <c r="LUL182" s="81"/>
      <c r="LUM182" s="81"/>
      <c r="LUN182" s="81"/>
      <c r="LUO182" s="81"/>
      <c r="LUP182" s="81"/>
      <c r="LUQ182" s="81"/>
      <c r="LUR182" s="81"/>
      <c r="LUS182" s="81"/>
      <c r="LUT182" s="81"/>
      <c r="LUU182" s="81"/>
      <c r="LUV182" s="81"/>
      <c r="LUW182" s="81"/>
      <c r="LUX182" s="81"/>
      <c r="LUY182" s="81"/>
      <c r="LUZ182" s="81"/>
      <c r="LVA182" s="81"/>
      <c r="LVB182" s="81"/>
      <c r="LVC182" s="81"/>
      <c r="LVD182" s="81"/>
      <c r="LVE182" s="81"/>
      <c r="LVF182" s="81"/>
      <c r="LVG182" s="81"/>
      <c r="LVH182" s="81"/>
      <c r="LVI182" s="81"/>
      <c r="LVJ182" s="81"/>
      <c r="LVK182" s="81"/>
      <c r="LVL182" s="81"/>
      <c r="LVM182" s="81"/>
      <c r="LVN182" s="81"/>
      <c r="LVO182" s="81"/>
      <c r="LVP182" s="81"/>
      <c r="LVQ182" s="81"/>
      <c r="LVR182" s="81"/>
      <c r="LVS182" s="81"/>
      <c r="LVT182" s="81"/>
      <c r="LVU182" s="81"/>
      <c r="LVV182" s="81"/>
      <c r="LVW182" s="81"/>
      <c r="LVX182" s="81"/>
      <c r="LVY182" s="81"/>
      <c r="LVZ182" s="81"/>
      <c r="LWA182" s="81"/>
      <c r="LWB182" s="81"/>
      <c r="LWC182" s="81"/>
      <c r="LWD182" s="81"/>
      <c r="LWE182" s="81"/>
      <c r="LWF182" s="81"/>
      <c r="LWG182" s="81"/>
      <c r="LWH182" s="81"/>
      <c r="LWI182" s="81"/>
      <c r="LWJ182" s="81"/>
      <c r="LWK182" s="81"/>
      <c r="LWL182" s="81"/>
      <c r="LWM182" s="81"/>
      <c r="LWN182" s="81"/>
      <c r="LWO182" s="81"/>
      <c r="LWP182" s="81"/>
      <c r="LWQ182" s="81"/>
      <c r="LWR182" s="81"/>
      <c r="LWS182" s="81"/>
      <c r="LWT182" s="81"/>
      <c r="LWU182" s="81"/>
      <c r="LWV182" s="81"/>
      <c r="LWW182" s="81"/>
      <c r="LWX182" s="81"/>
      <c r="LWY182" s="81"/>
      <c r="LWZ182" s="81"/>
      <c r="LXA182" s="81"/>
      <c r="LXB182" s="81"/>
      <c r="LXC182" s="81"/>
      <c r="LXD182" s="81"/>
      <c r="LXE182" s="81"/>
      <c r="LXF182" s="81"/>
      <c r="LXG182" s="81"/>
      <c r="LXH182" s="81"/>
      <c r="LXI182" s="81"/>
      <c r="LXJ182" s="81"/>
      <c r="LXK182" s="81"/>
      <c r="LXL182" s="81"/>
      <c r="LXM182" s="81"/>
      <c r="LXN182" s="81"/>
      <c r="LXO182" s="81"/>
      <c r="LXP182" s="81"/>
      <c r="LXQ182" s="81"/>
      <c r="LXR182" s="81"/>
      <c r="LXS182" s="81"/>
      <c r="LXT182" s="81"/>
      <c r="LXU182" s="81"/>
      <c r="LXV182" s="81"/>
      <c r="LXW182" s="81"/>
      <c r="LXX182" s="81"/>
      <c r="LXY182" s="81"/>
      <c r="LXZ182" s="81"/>
      <c r="LYA182" s="81"/>
      <c r="LYB182" s="81"/>
      <c r="LYC182" s="81"/>
      <c r="LYD182" s="81"/>
      <c r="LYE182" s="81"/>
      <c r="LYF182" s="81"/>
      <c r="LYG182" s="81"/>
      <c r="LYH182" s="81"/>
      <c r="LYI182" s="81"/>
      <c r="LYJ182" s="81"/>
      <c r="LYK182" s="81"/>
      <c r="LYL182" s="81"/>
      <c r="LYM182" s="81"/>
      <c r="LYN182" s="81"/>
      <c r="LYO182" s="81"/>
      <c r="LYP182" s="81"/>
      <c r="LYQ182" s="81"/>
      <c r="LYR182" s="81"/>
      <c r="LYS182" s="81"/>
      <c r="LYT182" s="81"/>
      <c r="LYU182" s="81"/>
      <c r="LYV182" s="81"/>
      <c r="LYW182" s="81"/>
      <c r="LYX182" s="81"/>
      <c r="LYY182" s="81"/>
      <c r="LYZ182" s="81"/>
      <c r="LZA182" s="81"/>
      <c r="LZB182" s="81"/>
      <c r="LZC182" s="81"/>
      <c r="LZD182" s="81"/>
      <c r="LZE182" s="81"/>
      <c r="LZF182" s="81"/>
      <c r="LZG182" s="81"/>
      <c r="LZH182" s="81"/>
      <c r="LZI182" s="81"/>
      <c r="LZJ182" s="81"/>
      <c r="LZK182" s="81"/>
      <c r="LZL182" s="81"/>
      <c r="LZM182" s="81"/>
      <c r="LZN182" s="81"/>
      <c r="LZO182" s="81"/>
      <c r="LZP182" s="81"/>
      <c r="LZQ182" s="81"/>
      <c r="LZR182" s="81"/>
      <c r="LZS182" s="81"/>
      <c r="LZT182" s="81"/>
      <c r="LZU182" s="81"/>
      <c r="LZV182" s="81"/>
      <c r="LZW182" s="81"/>
      <c r="LZX182" s="81"/>
      <c r="LZY182" s="81"/>
      <c r="LZZ182" s="81"/>
      <c r="MAA182" s="81"/>
      <c r="MAB182" s="81"/>
      <c r="MAC182" s="81"/>
      <c r="MAD182" s="81"/>
      <c r="MAE182" s="81"/>
      <c r="MAF182" s="81"/>
      <c r="MAG182" s="81"/>
      <c r="MAH182" s="81"/>
      <c r="MAI182" s="81"/>
      <c r="MAJ182" s="81"/>
      <c r="MAK182" s="81"/>
      <c r="MAL182" s="81"/>
      <c r="MAM182" s="81"/>
      <c r="MAN182" s="81"/>
      <c r="MAO182" s="81"/>
      <c r="MAP182" s="81"/>
      <c r="MAQ182" s="81"/>
      <c r="MAR182" s="81"/>
      <c r="MAS182" s="81"/>
      <c r="MAT182" s="81"/>
      <c r="MAU182" s="81"/>
      <c r="MAV182" s="81"/>
      <c r="MAW182" s="81"/>
      <c r="MAX182" s="81"/>
      <c r="MAY182" s="81"/>
      <c r="MAZ182" s="81"/>
      <c r="MBA182" s="81"/>
      <c r="MBB182" s="81"/>
      <c r="MBC182" s="81"/>
      <c r="MBD182" s="81"/>
      <c r="MBE182" s="81"/>
      <c r="MBF182" s="81"/>
      <c r="MBG182" s="81"/>
      <c r="MBH182" s="81"/>
      <c r="MBI182" s="81"/>
      <c r="MBJ182" s="81"/>
      <c r="MBK182" s="81"/>
      <c r="MBL182" s="81"/>
      <c r="MBM182" s="81"/>
      <c r="MBN182" s="81"/>
      <c r="MBO182" s="81"/>
      <c r="MBP182" s="81"/>
      <c r="MBQ182" s="81"/>
      <c r="MBR182" s="81"/>
      <c r="MBS182" s="81"/>
      <c r="MBT182" s="81"/>
      <c r="MBU182" s="81"/>
      <c r="MBV182" s="81"/>
      <c r="MBW182" s="81"/>
      <c r="MBX182" s="81"/>
      <c r="MBY182" s="81"/>
      <c r="MBZ182" s="81"/>
      <c r="MCA182" s="81"/>
      <c r="MCB182" s="81"/>
      <c r="MCC182" s="81"/>
      <c r="MCD182" s="81"/>
      <c r="MCE182" s="81"/>
      <c r="MCF182" s="81"/>
      <c r="MCG182" s="81"/>
      <c r="MCH182" s="81"/>
      <c r="MCI182" s="81"/>
      <c r="MCJ182" s="81"/>
      <c r="MCK182" s="81"/>
      <c r="MCL182" s="81"/>
      <c r="MCM182" s="81"/>
      <c r="MCN182" s="81"/>
      <c r="MCO182" s="81"/>
      <c r="MCP182" s="81"/>
      <c r="MCQ182" s="81"/>
      <c r="MCR182" s="81"/>
      <c r="MCS182" s="81"/>
      <c r="MCT182" s="81"/>
      <c r="MCU182" s="81"/>
      <c r="MCV182" s="81"/>
      <c r="MCW182" s="81"/>
      <c r="MCX182" s="81"/>
      <c r="MCY182" s="81"/>
      <c r="MCZ182" s="81"/>
      <c r="MDA182" s="81"/>
      <c r="MDB182" s="81"/>
      <c r="MDC182" s="81"/>
      <c r="MDD182" s="81"/>
      <c r="MDE182" s="81"/>
      <c r="MDF182" s="81"/>
      <c r="MDG182" s="81"/>
      <c r="MDH182" s="81"/>
      <c r="MDI182" s="81"/>
      <c r="MDJ182" s="81"/>
      <c r="MDK182" s="81"/>
      <c r="MDL182" s="81"/>
      <c r="MDM182" s="81"/>
      <c r="MDN182" s="81"/>
      <c r="MDO182" s="81"/>
      <c r="MDP182" s="81"/>
      <c r="MDQ182" s="81"/>
      <c r="MDR182" s="81"/>
      <c r="MDS182" s="81"/>
      <c r="MDT182" s="81"/>
      <c r="MDU182" s="81"/>
      <c r="MDV182" s="81"/>
      <c r="MDW182" s="81"/>
      <c r="MDX182" s="81"/>
      <c r="MDY182" s="81"/>
      <c r="MDZ182" s="81"/>
      <c r="MEA182" s="81"/>
      <c r="MEB182" s="81"/>
      <c r="MEC182" s="81"/>
      <c r="MED182" s="81"/>
      <c r="MEE182" s="81"/>
      <c r="MEF182" s="81"/>
      <c r="MEG182" s="81"/>
      <c r="MEH182" s="81"/>
      <c r="MEI182" s="81"/>
      <c r="MEJ182" s="81"/>
      <c r="MEK182" s="81"/>
      <c r="MEL182" s="81"/>
      <c r="MEM182" s="81"/>
      <c r="MEN182" s="81"/>
      <c r="MEO182" s="81"/>
      <c r="MEP182" s="81"/>
      <c r="MEQ182" s="81"/>
      <c r="MER182" s="81"/>
      <c r="MES182" s="81"/>
      <c r="MET182" s="81"/>
      <c r="MEU182" s="81"/>
      <c r="MEV182" s="81"/>
      <c r="MEW182" s="81"/>
      <c r="MEX182" s="81"/>
      <c r="MEY182" s="81"/>
      <c r="MEZ182" s="81"/>
      <c r="MFA182" s="81"/>
      <c r="MFB182" s="81"/>
      <c r="MFC182" s="81"/>
      <c r="MFD182" s="81"/>
      <c r="MFE182" s="81"/>
      <c r="MFF182" s="81"/>
      <c r="MFG182" s="81"/>
      <c r="MFH182" s="81"/>
      <c r="MFI182" s="81"/>
      <c r="MFJ182" s="81"/>
      <c r="MFK182" s="81"/>
      <c r="MFL182" s="81"/>
      <c r="MFM182" s="81"/>
      <c r="MFN182" s="81"/>
      <c r="MFO182" s="81"/>
      <c r="MFP182" s="81"/>
      <c r="MFQ182" s="81"/>
      <c r="MFR182" s="81"/>
      <c r="MFS182" s="81"/>
      <c r="MFT182" s="81"/>
      <c r="MFU182" s="81"/>
      <c r="MFV182" s="81"/>
      <c r="MFW182" s="81"/>
      <c r="MFX182" s="81"/>
      <c r="MFY182" s="81"/>
      <c r="MFZ182" s="81"/>
      <c r="MGA182" s="81"/>
      <c r="MGB182" s="81"/>
      <c r="MGC182" s="81"/>
      <c r="MGD182" s="81"/>
      <c r="MGE182" s="81"/>
      <c r="MGF182" s="81"/>
      <c r="MGG182" s="81"/>
      <c r="MGH182" s="81"/>
      <c r="MGI182" s="81"/>
      <c r="MGJ182" s="81"/>
      <c r="MGK182" s="81"/>
      <c r="MGL182" s="81"/>
      <c r="MGM182" s="81"/>
      <c r="MGN182" s="81"/>
      <c r="MGO182" s="81"/>
      <c r="MGP182" s="81"/>
      <c r="MGQ182" s="81"/>
      <c r="MGR182" s="81"/>
      <c r="MGS182" s="81"/>
      <c r="MGT182" s="81"/>
      <c r="MGU182" s="81"/>
      <c r="MGV182" s="81"/>
      <c r="MGW182" s="81"/>
      <c r="MGX182" s="81"/>
      <c r="MGY182" s="81"/>
      <c r="MGZ182" s="81"/>
      <c r="MHA182" s="81"/>
      <c r="MHB182" s="81"/>
      <c r="MHC182" s="81"/>
      <c r="MHD182" s="81"/>
      <c r="MHE182" s="81"/>
      <c r="MHF182" s="81"/>
      <c r="MHG182" s="81"/>
      <c r="MHH182" s="81"/>
      <c r="MHI182" s="81"/>
      <c r="MHJ182" s="81"/>
      <c r="MHK182" s="81"/>
      <c r="MHL182" s="81"/>
      <c r="MHM182" s="81"/>
      <c r="MHN182" s="81"/>
      <c r="MHO182" s="81"/>
      <c r="MHP182" s="81"/>
      <c r="MHQ182" s="81"/>
      <c r="MHR182" s="81"/>
      <c r="MHS182" s="81"/>
      <c r="MHT182" s="81"/>
      <c r="MHU182" s="81"/>
      <c r="MHV182" s="81"/>
      <c r="MHW182" s="81"/>
      <c r="MHX182" s="81"/>
      <c r="MHY182" s="81"/>
      <c r="MHZ182" s="81"/>
      <c r="MIA182" s="81"/>
      <c r="MIB182" s="81"/>
      <c r="MIC182" s="81"/>
      <c r="MID182" s="81"/>
      <c r="MIE182" s="81"/>
      <c r="MIF182" s="81"/>
      <c r="MIG182" s="81"/>
      <c r="MIH182" s="81"/>
      <c r="MII182" s="81"/>
      <c r="MIJ182" s="81"/>
      <c r="MIK182" s="81"/>
      <c r="MIL182" s="81"/>
      <c r="MIM182" s="81"/>
      <c r="MIN182" s="81"/>
      <c r="MIO182" s="81"/>
      <c r="MIP182" s="81"/>
      <c r="MIQ182" s="81"/>
      <c r="MIR182" s="81"/>
      <c r="MIS182" s="81"/>
      <c r="MIT182" s="81"/>
      <c r="MIU182" s="81"/>
      <c r="MIV182" s="81"/>
      <c r="MIW182" s="81"/>
      <c r="MIX182" s="81"/>
      <c r="MIY182" s="81"/>
      <c r="MIZ182" s="81"/>
      <c r="MJA182" s="81"/>
      <c r="MJB182" s="81"/>
      <c r="MJC182" s="81"/>
      <c r="MJD182" s="81"/>
      <c r="MJE182" s="81"/>
      <c r="MJF182" s="81"/>
      <c r="MJG182" s="81"/>
      <c r="MJH182" s="81"/>
      <c r="MJI182" s="81"/>
      <c r="MJJ182" s="81"/>
      <c r="MJK182" s="81"/>
      <c r="MJL182" s="81"/>
      <c r="MJM182" s="81"/>
      <c r="MJN182" s="81"/>
      <c r="MJO182" s="81"/>
      <c r="MJP182" s="81"/>
      <c r="MJQ182" s="81"/>
      <c r="MJR182" s="81"/>
      <c r="MJS182" s="81"/>
      <c r="MJT182" s="81"/>
      <c r="MJU182" s="81"/>
      <c r="MJV182" s="81"/>
      <c r="MJW182" s="81"/>
      <c r="MJX182" s="81"/>
      <c r="MJY182" s="81"/>
      <c r="MJZ182" s="81"/>
      <c r="MKA182" s="81"/>
      <c r="MKB182" s="81"/>
      <c r="MKC182" s="81"/>
      <c r="MKD182" s="81"/>
      <c r="MKE182" s="81"/>
      <c r="MKF182" s="81"/>
      <c r="MKG182" s="81"/>
      <c r="MKH182" s="81"/>
      <c r="MKI182" s="81"/>
      <c r="MKJ182" s="81"/>
      <c r="MKK182" s="81"/>
      <c r="MKL182" s="81"/>
      <c r="MKM182" s="81"/>
      <c r="MKN182" s="81"/>
      <c r="MKO182" s="81"/>
      <c r="MKP182" s="81"/>
      <c r="MKQ182" s="81"/>
      <c r="MKR182" s="81"/>
      <c r="MKS182" s="81"/>
      <c r="MKT182" s="81"/>
      <c r="MKU182" s="81"/>
      <c r="MKV182" s="81"/>
      <c r="MKW182" s="81"/>
      <c r="MKX182" s="81"/>
      <c r="MKY182" s="81"/>
      <c r="MKZ182" s="81"/>
      <c r="MLA182" s="81"/>
      <c r="MLB182" s="81"/>
      <c r="MLC182" s="81"/>
      <c r="MLD182" s="81"/>
      <c r="MLE182" s="81"/>
      <c r="MLF182" s="81"/>
      <c r="MLG182" s="81"/>
      <c r="MLH182" s="81"/>
      <c r="MLI182" s="81"/>
      <c r="MLJ182" s="81"/>
      <c r="MLK182" s="81"/>
      <c r="MLL182" s="81"/>
      <c r="MLM182" s="81"/>
      <c r="MLN182" s="81"/>
      <c r="MLO182" s="81"/>
      <c r="MLP182" s="81"/>
      <c r="MLQ182" s="81"/>
      <c r="MLR182" s="81"/>
      <c r="MLS182" s="81"/>
      <c r="MLT182" s="81"/>
      <c r="MLU182" s="81"/>
      <c r="MLV182" s="81"/>
      <c r="MLW182" s="81"/>
      <c r="MLX182" s="81"/>
      <c r="MLY182" s="81"/>
      <c r="MLZ182" s="81"/>
      <c r="MMA182" s="81"/>
      <c r="MMB182" s="81"/>
      <c r="MMC182" s="81"/>
      <c r="MMD182" s="81"/>
      <c r="MME182" s="81"/>
      <c r="MMF182" s="81"/>
      <c r="MMG182" s="81"/>
      <c r="MMH182" s="81"/>
      <c r="MMI182" s="81"/>
      <c r="MMJ182" s="81"/>
      <c r="MMK182" s="81"/>
      <c r="MML182" s="81"/>
      <c r="MMM182" s="81"/>
      <c r="MMN182" s="81"/>
      <c r="MMO182" s="81"/>
      <c r="MMP182" s="81"/>
      <c r="MMQ182" s="81"/>
      <c r="MMR182" s="81"/>
      <c r="MMS182" s="81"/>
      <c r="MMT182" s="81"/>
      <c r="MMU182" s="81"/>
      <c r="MMV182" s="81"/>
      <c r="MMW182" s="81"/>
      <c r="MMX182" s="81"/>
      <c r="MMY182" s="81"/>
      <c r="MMZ182" s="81"/>
      <c r="MNA182" s="81"/>
      <c r="MNB182" s="81"/>
      <c r="MNC182" s="81"/>
      <c r="MND182" s="81"/>
      <c r="MNE182" s="81"/>
      <c r="MNF182" s="81"/>
      <c r="MNG182" s="81"/>
      <c r="MNH182" s="81"/>
      <c r="MNI182" s="81"/>
      <c r="MNJ182" s="81"/>
      <c r="MNK182" s="81"/>
      <c r="MNL182" s="81"/>
      <c r="MNM182" s="81"/>
      <c r="MNN182" s="81"/>
      <c r="MNO182" s="81"/>
      <c r="MNP182" s="81"/>
      <c r="MNQ182" s="81"/>
      <c r="MNR182" s="81"/>
      <c r="MNS182" s="81"/>
      <c r="MNT182" s="81"/>
      <c r="MNU182" s="81"/>
      <c r="MNV182" s="81"/>
      <c r="MNW182" s="81"/>
      <c r="MNX182" s="81"/>
      <c r="MNY182" s="81"/>
      <c r="MNZ182" s="81"/>
      <c r="MOA182" s="81"/>
      <c r="MOB182" s="81"/>
      <c r="MOC182" s="81"/>
      <c r="MOD182" s="81"/>
      <c r="MOE182" s="81"/>
      <c r="MOF182" s="81"/>
      <c r="MOG182" s="81"/>
      <c r="MOH182" s="81"/>
      <c r="MOI182" s="81"/>
      <c r="MOJ182" s="81"/>
      <c r="MOK182" s="81"/>
      <c r="MOL182" s="81"/>
      <c r="MOM182" s="81"/>
      <c r="MON182" s="81"/>
      <c r="MOO182" s="81"/>
      <c r="MOP182" s="81"/>
      <c r="MOQ182" s="81"/>
      <c r="MOR182" s="81"/>
      <c r="MOS182" s="81"/>
      <c r="MOT182" s="81"/>
      <c r="MOU182" s="81"/>
      <c r="MOV182" s="81"/>
      <c r="MOW182" s="81"/>
      <c r="MOX182" s="81"/>
      <c r="MOY182" s="81"/>
      <c r="MOZ182" s="81"/>
      <c r="MPA182" s="81"/>
      <c r="MPB182" s="81"/>
      <c r="MPC182" s="81"/>
      <c r="MPD182" s="81"/>
      <c r="MPE182" s="81"/>
      <c r="MPF182" s="81"/>
      <c r="MPG182" s="81"/>
      <c r="MPH182" s="81"/>
      <c r="MPI182" s="81"/>
      <c r="MPJ182" s="81"/>
      <c r="MPK182" s="81"/>
      <c r="MPL182" s="81"/>
      <c r="MPM182" s="81"/>
      <c r="MPN182" s="81"/>
      <c r="MPO182" s="81"/>
      <c r="MPP182" s="81"/>
      <c r="MPQ182" s="81"/>
      <c r="MPR182" s="81"/>
      <c r="MPS182" s="81"/>
      <c r="MPT182" s="81"/>
      <c r="MPU182" s="81"/>
      <c r="MPV182" s="81"/>
      <c r="MPW182" s="81"/>
      <c r="MPX182" s="81"/>
      <c r="MPY182" s="81"/>
      <c r="MPZ182" s="81"/>
      <c r="MQA182" s="81"/>
      <c r="MQB182" s="81"/>
      <c r="MQC182" s="81"/>
      <c r="MQD182" s="81"/>
      <c r="MQE182" s="81"/>
      <c r="MQF182" s="81"/>
      <c r="MQG182" s="81"/>
      <c r="MQH182" s="81"/>
      <c r="MQI182" s="81"/>
      <c r="MQJ182" s="81"/>
      <c r="MQK182" s="81"/>
      <c r="MQL182" s="81"/>
      <c r="MQM182" s="81"/>
      <c r="MQN182" s="81"/>
      <c r="MQO182" s="81"/>
      <c r="MQP182" s="81"/>
      <c r="MQQ182" s="81"/>
      <c r="MQR182" s="81"/>
      <c r="MQS182" s="81"/>
      <c r="MQT182" s="81"/>
      <c r="MQU182" s="81"/>
      <c r="MQV182" s="81"/>
      <c r="MQW182" s="81"/>
      <c r="MQX182" s="81"/>
      <c r="MQY182" s="81"/>
      <c r="MQZ182" s="81"/>
      <c r="MRA182" s="81"/>
      <c r="MRB182" s="81"/>
      <c r="MRC182" s="81"/>
      <c r="MRD182" s="81"/>
      <c r="MRE182" s="81"/>
      <c r="MRF182" s="81"/>
      <c r="MRG182" s="81"/>
      <c r="MRH182" s="81"/>
      <c r="MRI182" s="81"/>
      <c r="MRJ182" s="81"/>
      <c r="MRK182" s="81"/>
      <c r="MRL182" s="81"/>
      <c r="MRM182" s="81"/>
      <c r="MRN182" s="81"/>
      <c r="MRO182" s="81"/>
      <c r="MRP182" s="81"/>
      <c r="MRQ182" s="81"/>
      <c r="MRR182" s="81"/>
      <c r="MRS182" s="81"/>
      <c r="MRT182" s="81"/>
      <c r="MRU182" s="81"/>
      <c r="MRV182" s="81"/>
      <c r="MRW182" s="81"/>
      <c r="MRX182" s="81"/>
      <c r="MRY182" s="81"/>
      <c r="MRZ182" s="81"/>
      <c r="MSA182" s="81"/>
      <c r="MSB182" s="81"/>
      <c r="MSC182" s="81"/>
      <c r="MSD182" s="81"/>
      <c r="MSE182" s="81"/>
      <c r="MSF182" s="81"/>
      <c r="MSG182" s="81"/>
      <c r="MSH182" s="81"/>
      <c r="MSI182" s="81"/>
      <c r="MSJ182" s="81"/>
      <c r="MSK182" s="81"/>
      <c r="MSL182" s="81"/>
      <c r="MSM182" s="81"/>
      <c r="MSN182" s="81"/>
      <c r="MSO182" s="81"/>
      <c r="MSP182" s="81"/>
      <c r="MSQ182" s="81"/>
      <c r="MSR182" s="81"/>
      <c r="MSS182" s="81"/>
      <c r="MST182" s="81"/>
      <c r="MSU182" s="81"/>
      <c r="MSV182" s="81"/>
      <c r="MSW182" s="81"/>
      <c r="MSX182" s="81"/>
      <c r="MSY182" s="81"/>
      <c r="MSZ182" s="81"/>
      <c r="MTA182" s="81"/>
      <c r="MTB182" s="81"/>
      <c r="MTC182" s="81"/>
      <c r="MTD182" s="81"/>
      <c r="MTE182" s="81"/>
      <c r="MTF182" s="81"/>
      <c r="MTG182" s="81"/>
      <c r="MTH182" s="81"/>
      <c r="MTI182" s="81"/>
      <c r="MTJ182" s="81"/>
      <c r="MTK182" s="81"/>
      <c r="MTL182" s="81"/>
      <c r="MTM182" s="81"/>
      <c r="MTN182" s="81"/>
      <c r="MTO182" s="81"/>
      <c r="MTP182" s="81"/>
      <c r="MTQ182" s="81"/>
      <c r="MTR182" s="81"/>
      <c r="MTS182" s="81"/>
      <c r="MTT182" s="81"/>
      <c r="MTU182" s="81"/>
      <c r="MTV182" s="81"/>
      <c r="MTW182" s="81"/>
      <c r="MTX182" s="81"/>
      <c r="MTY182" s="81"/>
      <c r="MTZ182" s="81"/>
      <c r="MUA182" s="81"/>
      <c r="MUB182" s="81"/>
      <c r="MUC182" s="81"/>
      <c r="MUD182" s="81"/>
      <c r="MUE182" s="81"/>
      <c r="MUF182" s="81"/>
      <c r="MUG182" s="81"/>
      <c r="MUH182" s="81"/>
      <c r="MUI182" s="81"/>
      <c r="MUJ182" s="81"/>
      <c r="MUK182" s="81"/>
      <c r="MUL182" s="81"/>
      <c r="MUM182" s="81"/>
      <c r="MUN182" s="81"/>
      <c r="MUO182" s="81"/>
      <c r="MUP182" s="81"/>
      <c r="MUQ182" s="81"/>
      <c r="MUR182" s="81"/>
      <c r="MUS182" s="81"/>
      <c r="MUT182" s="81"/>
      <c r="MUU182" s="81"/>
      <c r="MUV182" s="81"/>
      <c r="MUW182" s="81"/>
      <c r="MUX182" s="81"/>
      <c r="MUY182" s="81"/>
      <c r="MUZ182" s="81"/>
      <c r="MVA182" s="81"/>
      <c r="MVB182" s="81"/>
      <c r="MVC182" s="81"/>
      <c r="MVD182" s="81"/>
      <c r="MVE182" s="81"/>
      <c r="MVF182" s="81"/>
      <c r="MVG182" s="81"/>
      <c r="MVH182" s="81"/>
      <c r="MVI182" s="81"/>
      <c r="MVJ182" s="81"/>
      <c r="MVK182" s="81"/>
      <c r="MVL182" s="81"/>
      <c r="MVM182" s="81"/>
      <c r="MVN182" s="81"/>
      <c r="MVO182" s="81"/>
      <c r="MVP182" s="81"/>
      <c r="MVQ182" s="81"/>
      <c r="MVR182" s="81"/>
      <c r="MVS182" s="81"/>
      <c r="MVT182" s="81"/>
      <c r="MVU182" s="81"/>
      <c r="MVV182" s="81"/>
      <c r="MVW182" s="81"/>
      <c r="MVX182" s="81"/>
      <c r="MVY182" s="81"/>
      <c r="MVZ182" s="81"/>
      <c r="MWA182" s="81"/>
      <c r="MWB182" s="81"/>
      <c r="MWC182" s="81"/>
      <c r="MWD182" s="81"/>
      <c r="MWE182" s="81"/>
      <c r="MWF182" s="81"/>
      <c r="MWG182" s="81"/>
      <c r="MWH182" s="81"/>
      <c r="MWI182" s="81"/>
      <c r="MWJ182" s="81"/>
      <c r="MWK182" s="81"/>
      <c r="MWL182" s="81"/>
      <c r="MWM182" s="81"/>
      <c r="MWN182" s="81"/>
      <c r="MWO182" s="81"/>
      <c r="MWP182" s="81"/>
      <c r="MWQ182" s="81"/>
      <c r="MWR182" s="81"/>
      <c r="MWS182" s="81"/>
      <c r="MWT182" s="81"/>
      <c r="MWU182" s="81"/>
      <c r="MWV182" s="81"/>
      <c r="MWW182" s="81"/>
      <c r="MWX182" s="81"/>
      <c r="MWY182" s="81"/>
      <c r="MWZ182" s="81"/>
      <c r="MXA182" s="81"/>
      <c r="MXB182" s="81"/>
      <c r="MXC182" s="81"/>
      <c r="MXD182" s="81"/>
      <c r="MXE182" s="81"/>
      <c r="MXF182" s="81"/>
      <c r="MXG182" s="81"/>
      <c r="MXH182" s="81"/>
      <c r="MXI182" s="81"/>
      <c r="MXJ182" s="81"/>
      <c r="MXK182" s="81"/>
      <c r="MXL182" s="81"/>
      <c r="MXM182" s="81"/>
      <c r="MXN182" s="81"/>
      <c r="MXO182" s="81"/>
      <c r="MXP182" s="81"/>
      <c r="MXQ182" s="81"/>
      <c r="MXR182" s="81"/>
      <c r="MXS182" s="81"/>
      <c r="MXT182" s="81"/>
      <c r="MXU182" s="81"/>
      <c r="MXV182" s="81"/>
      <c r="MXW182" s="81"/>
      <c r="MXX182" s="81"/>
      <c r="MXY182" s="81"/>
      <c r="MXZ182" s="81"/>
      <c r="MYA182" s="81"/>
      <c r="MYB182" s="81"/>
      <c r="MYC182" s="81"/>
      <c r="MYD182" s="81"/>
      <c r="MYE182" s="81"/>
      <c r="MYF182" s="81"/>
      <c r="MYG182" s="81"/>
      <c r="MYH182" s="81"/>
      <c r="MYI182" s="81"/>
      <c r="MYJ182" s="81"/>
      <c r="MYK182" s="81"/>
      <c r="MYL182" s="81"/>
      <c r="MYM182" s="81"/>
      <c r="MYN182" s="81"/>
      <c r="MYO182" s="81"/>
      <c r="MYP182" s="81"/>
      <c r="MYQ182" s="81"/>
      <c r="MYR182" s="81"/>
      <c r="MYS182" s="81"/>
      <c r="MYT182" s="81"/>
      <c r="MYU182" s="81"/>
      <c r="MYV182" s="81"/>
      <c r="MYW182" s="81"/>
      <c r="MYX182" s="81"/>
      <c r="MYY182" s="81"/>
      <c r="MYZ182" s="81"/>
      <c r="MZA182" s="81"/>
      <c r="MZB182" s="81"/>
      <c r="MZC182" s="81"/>
      <c r="MZD182" s="81"/>
      <c r="MZE182" s="81"/>
      <c r="MZF182" s="81"/>
      <c r="MZG182" s="81"/>
      <c r="MZH182" s="81"/>
      <c r="MZI182" s="81"/>
      <c r="MZJ182" s="81"/>
      <c r="MZK182" s="81"/>
      <c r="MZL182" s="81"/>
      <c r="MZM182" s="81"/>
      <c r="MZN182" s="81"/>
      <c r="MZO182" s="81"/>
      <c r="MZP182" s="81"/>
      <c r="MZQ182" s="81"/>
      <c r="MZR182" s="81"/>
      <c r="MZS182" s="81"/>
      <c r="MZT182" s="81"/>
      <c r="MZU182" s="81"/>
      <c r="MZV182" s="81"/>
      <c r="MZW182" s="81"/>
      <c r="MZX182" s="81"/>
      <c r="MZY182" s="81"/>
      <c r="MZZ182" s="81"/>
      <c r="NAA182" s="81"/>
      <c r="NAB182" s="81"/>
      <c r="NAC182" s="81"/>
      <c r="NAD182" s="81"/>
      <c r="NAE182" s="81"/>
      <c r="NAF182" s="81"/>
      <c r="NAG182" s="81"/>
      <c r="NAH182" s="81"/>
      <c r="NAI182" s="81"/>
      <c r="NAJ182" s="81"/>
      <c r="NAK182" s="81"/>
      <c r="NAL182" s="81"/>
      <c r="NAM182" s="81"/>
      <c r="NAN182" s="81"/>
      <c r="NAO182" s="81"/>
      <c r="NAP182" s="81"/>
      <c r="NAQ182" s="81"/>
      <c r="NAR182" s="81"/>
      <c r="NAS182" s="81"/>
      <c r="NAT182" s="81"/>
      <c r="NAU182" s="81"/>
      <c r="NAV182" s="81"/>
      <c r="NAW182" s="81"/>
      <c r="NAX182" s="81"/>
      <c r="NAY182" s="81"/>
      <c r="NAZ182" s="81"/>
      <c r="NBA182" s="81"/>
      <c r="NBB182" s="81"/>
      <c r="NBC182" s="81"/>
      <c r="NBD182" s="81"/>
      <c r="NBE182" s="81"/>
      <c r="NBF182" s="81"/>
      <c r="NBG182" s="81"/>
      <c r="NBH182" s="81"/>
      <c r="NBI182" s="81"/>
      <c r="NBJ182" s="81"/>
      <c r="NBK182" s="81"/>
      <c r="NBL182" s="81"/>
      <c r="NBM182" s="81"/>
      <c r="NBN182" s="81"/>
      <c r="NBO182" s="81"/>
      <c r="NBP182" s="81"/>
      <c r="NBQ182" s="81"/>
      <c r="NBR182" s="81"/>
      <c r="NBS182" s="81"/>
      <c r="NBT182" s="81"/>
      <c r="NBU182" s="81"/>
      <c r="NBV182" s="81"/>
      <c r="NBW182" s="81"/>
      <c r="NBX182" s="81"/>
      <c r="NBY182" s="81"/>
      <c r="NBZ182" s="81"/>
      <c r="NCA182" s="81"/>
      <c r="NCB182" s="81"/>
      <c r="NCC182" s="81"/>
      <c r="NCD182" s="81"/>
      <c r="NCE182" s="81"/>
      <c r="NCF182" s="81"/>
      <c r="NCG182" s="81"/>
      <c r="NCH182" s="81"/>
      <c r="NCI182" s="81"/>
      <c r="NCJ182" s="81"/>
      <c r="NCK182" s="81"/>
      <c r="NCL182" s="81"/>
      <c r="NCM182" s="81"/>
      <c r="NCN182" s="81"/>
      <c r="NCO182" s="81"/>
      <c r="NCP182" s="81"/>
      <c r="NCQ182" s="81"/>
      <c r="NCR182" s="81"/>
      <c r="NCS182" s="81"/>
      <c r="NCT182" s="81"/>
      <c r="NCU182" s="81"/>
      <c r="NCV182" s="81"/>
      <c r="NCW182" s="81"/>
      <c r="NCX182" s="81"/>
      <c r="NCY182" s="81"/>
      <c r="NCZ182" s="81"/>
      <c r="NDA182" s="81"/>
      <c r="NDB182" s="81"/>
      <c r="NDC182" s="81"/>
      <c r="NDD182" s="81"/>
      <c r="NDE182" s="81"/>
      <c r="NDF182" s="81"/>
      <c r="NDG182" s="81"/>
      <c r="NDH182" s="81"/>
      <c r="NDI182" s="81"/>
      <c r="NDJ182" s="81"/>
      <c r="NDK182" s="81"/>
      <c r="NDL182" s="81"/>
      <c r="NDM182" s="81"/>
      <c r="NDN182" s="81"/>
      <c r="NDO182" s="81"/>
      <c r="NDP182" s="81"/>
      <c r="NDQ182" s="81"/>
      <c r="NDR182" s="81"/>
      <c r="NDS182" s="81"/>
      <c r="NDT182" s="81"/>
      <c r="NDU182" s="81"/>
      <c r="NDV182" s="81"/>
      <c r="NDW182" s="81"/>
      <c r="NDX182" s="81"/>
      <c r="NDY182" s="81"/>
      <c r="NDZ182" s="81"/>
      <c r="NEA182" s="81"/>
      <c r="NEB182" s="81"/>
      <c r="NEC182" s="81"/>
      <c r="NED182" s="81"/>
      <c r="NEE182" s="81"/>
      <c r="NEF182" s="81"/>
      <c r="NEG182" s="81"/>
      <c r="NEH182" s="81"/>
      <c r="NEI182" s="81"/>
      <c r="NEJ182" s="81"/>
      <c r="NEK182" s="81"/>
      <c r="NEL182" s="81"/>
      <c r="NEM182" s="81"/>
      <c r="NEN182" s="81"/>
      <c r="NEO182" s="81"/>
      <c r="NEP182" s="81"/>
      <c r="NEQ182" s="81"/>
      <c r="NER182" s="81"/>
      <c r="NES182" s="81"/>
      <c r="NET182" s="81"/>
      <c r="NEU182" s="81"/>
      <c r="NEV182" s="81"/>
      <c r="NEW182" s="81"/>
      <c r="NEX182" s="81"/>
      <c r="NEY182" s="81"/>
      <c r="NEZ182" s="81"/>
      <c r="NFA182" s="81"/>
      <c r="NFB182" s="81"/>
      <c r="NFC182" s="81"/>
      <c r="NFD182" s="81"/>
      <c r="NFE182" s="81"/>
      <c r="NFF182" s="81"/>
      <c r="NFG182" s="81"/>
      <c r="NFH182" s="81"/>
      <c r="NFI182" s="81"/>
      <c r="NFJ182" s="81"/>
      <c r="NFK182" s="81"/>
      <c r="NFL182" s="81"/>
      <c r="NFM182" s="81"/>
      <c r="NFN182" s="81"/>
      <c r="NFO182" s="81"/>
      <c r="NFP182" s="81"/>
      <c r="NFQ182" s="81"/>
      <c r="NFR182" s="81"/>
      <c r="NFS182" s="81"/>
      <c r="NFT182" s="81"/>
      <c r="NFU182" s="81"/>
      <c r="NFV182" s="81"/>
      <c r="NFW182" s="81"/>
      <c r="NFX182" s="81"/>
      <c r="NFY182" s="81"/>
      <c r="NFZ182" s="81"/>
      <c r="NGA182" s="81"/>
      <c r="NGB182" s="81"/>
      <c r="NGC182" s="81"/>
      <c r="NGD182" s="81"/>
      <c r="NGE182" s="81"/>
      <c r="NGF182" s="81"/>
      <c r="NGG182" s="81"/>
      <c r="NGH182" s="81"/>
      <c r="NGI182" s="81"/>
      <c r="NGJ182" s="81"/>
      <c r="NGK182" s="81"/>
      <c r="NGL182" s="81"/>
      <c r="NGM182" s="81"/>
      <c r="NGN182" s="81"/>
      <c r="NGO182" s="81"/>
      <c r="NGP182" s="81"/>
      <c r="NGQ182" s="81"/>
      <c r="NGR182" s="81"/>
      <c r="NGS182" s="81"/>
      <c r="NGT182" s="81"/>
      <c r="NGU182" s="81"/>
      <c r="NGV182" s="81"/>
      <c r="NGW182" s="81"/>
      <c r="NGX182" s="81"/>
      <c r="NGY182" s="81"/>
      <c r="NGZ182" s="81"/>
      <c r="NHA182" s="81"/>
      <c r="NHB182" s="81"/>
      <c r="NHC182" s="81"/>
      <c r="NHD182" s="81"/>
      <c r="NHE182" s="81"/>
      <c r="NHF182" s="81"/>
      <c r="NHG182" s="81"/>
      <c r="NHH182" s="81"/>
      <c r="NHI182" s="81"/>
      <c r="NHJ182" s="81"/>
      <c r="NHK182" s="81"/>
      <c r="NHL182" s="81"/>
      <c r="NHM182" s="81"/>
      <c r="NHN182" s="81"/>
      <c r="NHO182" s="81"/>
      <c r="NHP182" s="81"/>
      <c r="NHQ182" s="81"/>
      <c r="NHR182" s="81"/>
      <c r="NHS182" s="81"/>
      <c r="NHT182" s="81"/>
      <c r="NHU182" s="81"/>
      <c r="NHV182" s="81"/>
      <c r="NHW182" s="81"/>
      <c r="NHX182" s="81"/>
      <c r="NHY182" s="81"/>
      <c r="NHZ182" s="81"/>
      <c r="NIA182" s="81"/>
      <c r="NIB182" s="81"/>
      <c r="NIC182" s="81"/>
      <c r="NID182" s="81"/>
      <c r="NIE182" s="81"/>
      <c r="NIF182" s="81"/>
      <c r="NIG182" s="81"/>
      <c r="NIH182" s="81"/>
      <c r="NII182" s="81"/>
      <c r="NIJ182" s="81"/>
      <c r="NIK182" s="81"/>
      <c r="NIL182" s="81"/>
      <c r="NIM182" s="81"/>
      <c r="NIN182" s="81"/>
      <c r="NIO182" s="81"/>
      <c r="NIP182" s="81"/>
      <c r="NIQ182" s="81"/>
      <c r="NIR182" s="81"/>
      <c r="NIS182" s="81"/>
      <c r="NIT182" s="81"/>
      <c r="NIU182" s="81"/>
      <c r="NIV182" s="81"/>
      <c r="NIW182" s="81"/>
      <c r="NIX182" s="81"/>
      <c r="NIY182" s="81"/>
      <c r="NIZ182" s="81"/>
      <c r="NJA182" s="81"/>
      <c r="NJB182" s="81"/>
      <c r="NJC182" s="81"/>
      <c r="NJD182" s="81"/>
      <c r="NJE182" s="81"/>
      <c r="NJF182" s="81"/>
      <c r="NJG182" s="81"/>
      <c r="NJH182" s="81"/>
      <c r="NJI182" s="81"/>
      <c r="NJJ182" s="81"/>
      <c r="NJK182" s="81"/>
      <c r="NJL182" s="81"/>
      <c r="NJM182" s="81"/>
      <c r="NJN182" s="81"/>
      <c r="NJO182" s="81"/>
      <c r="NJP182" s="81"/>
      <c r="NJQ182" s="81"/>
      <c r="NJR182" s="81"/>
      <c r="NJS182" s="81"/>
      <c r="NJT182" s="81"/>
      <c r="NJU182" s="81"/>
      <c r="NJV182" s="81"/>
      <c r="NJW182" s="81"/>
      <c r="NJX182" s="81"/>
      <c r="NJY182" s="81"/>
      <c r="NJZ182" s="81"/>
      <c r="NKA182" s="81"/>
      <c r="NKB182" s="81"/>
      <c r="NKC182" s="81"/>
      <c r="NKD182" s="81"/>
      <c r="NKE182" s="81"/>
      <c r="NKF182" s="81"/>
      <c r="NKG182" s="81"/>
      <c r="NKH182" s="81"/>
      <c r="NKI182" s="81"/>
      <c r="NKJ182" s="81"/>
      <c r="NKK182" s="81"/>
      <c r="NKL182" s="81"/>
      <c r="NKM182" s="81"/>
      <c r="NKN182" s="81"/>
      <c r="NKO182" s="81"/>
      <c r="NKP182" s="81"/>
      <c r="NKQ182" s="81"/>
      <c r="NKR182" s="81"/>
      <c r="NKS182" s="81"/>
      <c r="NKT182" s="81"/>
      <c r="NKU182" s="81"/>
      <c r="NKV182" s="81"/>
      <c r="NKW182" s="81"/>
      <c r="NKX182" s="81"/>
      <c r="NKY182" s="81"/>
      <c r="NKZ182" s="81"/>
      <c r="NLA182" s="81"/>
      <c r="NLB182" s="81"/>
      <c r="NLC182" s="81"/>
      <c r="NLD182" s="81"/>
      <c r="NLE182" s="81"/>
      <c r="NLF182" s="81"/>
      <c r="NLG182" s="81"/>
      <c r="NLH182" s="81"/>
      <c r="NLI182" s="81"/>
      <c r="NLJ182" s="81"/>
      <c r="NLK182" s="81"/>
      <c r="NLL182" s="81"/>
      <c r="NLM182" s="81"/>
      <c r="NLN182" s="81"/>
      <c r="NLO182" s="81"/>
      <c r="NLP182" s="81"/>
      <c r="NLQ182" s="81"/>
      <c r="NLR182" s="81"/>
      <c r="NLS182" s="81"/>
      <c r="NLT182" s="81"/>
      <c r="NLU182" s="81"/>
      <c r="NLV182" s="81"/>
      <c r="NLW182" s="81"/>
      <c r="NLX182" s="81"/>
      <c r="NLY182" s="81"/>
      <c r="NLZ182" s="81"/>
      <c r="NMA182" s="81"/>
      <c r="NMB182" s="81"/>
      <c r="NMC182" s="81"/>
      <c r="NMD182" s="81"/>
      <c r="NME182" s="81"/>
      <c r="NMF182" s="81"/>
      <c r="NMG182" s="81"/>
      <c r="NMH182" s="81"/>
      <c r="NMI182" s="81"/>
      <c r="NMJ182" s="81"/>
      <c r="NMK182" s="81"/>
      <c r="NML182" s="81"/>
      <c r="NMM182" s="81"/>
      <c r="NMN182" s="81"/>
      <c r="NMO182" s="81"/>
      <c r="NMP182" s="81"/>
      <c r="NMQ182" s="81"/>
      <c r="NMR182" s="81"/>
      <c r="NMS182" s="81"/>
      <c r="NMT182" s="81"/>
      <c r="NMU182" s="81"/>
      <c r="NMV182" s="81"/>
      <c r="NMW182" s="81"/>
      <c r="NMX182" s="81"/>
      <c r="NMY182" s="81"/>
      <c r="NMZ182" s="81"/>
      <c r="NNA182" s="81"/>
      <c r="NNB182" s="81"/>
      <c r="NNC182" s="81"/>
      <c r="NND182" s="81"/>
      <c r="NNE182" s="81"/>
      <c r="NNF182" s="81"/>
      <c r="NNG182" s="81"/>
      <c r="NNH182" s="81"/>
      <c r="NNI182" s="81"/>
      <c r="NNJ182" s="81"/>
      <c r="NNK182" s="81"/>
      <c r="NNL182" s="81"/>
      <c r="NNM182" s="81"/>
      <c r="NNN182" s="81"/>
      <c r="NNO182" s="81"/>
      <c r="NNP182" s="81"/>
      <c r="NNQ182" s="81"/>
      <c r="NNR182" s="81"/>
      <c r="NNS182" s="81"/>
      <c r="NNT182" s="81"/>
      <c r="NNU182" s="81"/>
      <c r="NNV182" s="81"/>
      <c r="NNW182" s="81"/>
      <c r="NNX182" s="81"/>
      <c r="NNY182" s="81"/>
      <c r="NNZ182" s="81"/>
      <c r="NOA182" s="81"/>
      <c r="NOB182" s="81"/>
      <c r="NOC182" s="81"/>
      <c r="NOD182" s="81"/>
      <c r="NOE182" s="81"/>
      <c r="NOF182" s="81"/>
      <c r="NOG182" s="81"/>
      <c r="NOH182" s="81"/>
      <c r="NOI182" s="81"/>
      <c r="NOJ182" s="81"/>
      <c r="NOK182" s="81"/>
      <c r="NOL182" s="81"/>
      <c r="NOM182" s="81"/>
      <c r="NON182" s="81"/>
      <c r="NOO182" s="81"/>
      <c r="NOP182" s="81"/>
      <c r="NOQ182" s="81"/>
      <c r="NOR182" s="81"/>
      <c r="NOS182" s="81"/>
      <c r="NOT182" s="81"/>
      <c r="NOU182" s="81"/>
      <c r="NOV182" s="81"/>
      <c r="NOW182" s="81"/>
      <c r="NOX182" s="81"/>
      <c r="NOY182" s="81"/>
      <c r="NOZ182" s="81"/>
      <c r="NPA182" s="81"/>
      <c r="NPB182" s="81"/>
      <c r="NPC182" s="81"/>
      <c r="NPD182" s="81"/>
      <c r="NPE182" s="81"/>
      <c r="NPF182" s="81"/>
      <c r="NPG182" s="81"/>
      <c r="NPH182" s="81"/>
      <c r="NPI182" s="81"/>
      <c r="NPJ182" s="81"/>
      <c r="NPK182" s="81"/>
      <c r="NPL182" s="81"/>
      <c r="NPM182" s="81"/>
      <c r="NPN182" s="81"/>
      <c r="NPO182" s="81"/>
      <c r="NPP182" s="81"/>
      <c r="NPQ182" s="81"/>
      <c r="NPR182" s="81"/>
      <c r="NPS182" s="81"/>
      <c r="NPT182" s="81"/>
      <c r="NPU182" s="81"/>
      <c r="NPV182" s="81"/>
      <c r="NPW182" s="81"/>
      <c r="NPX182" s="81"/>
      <c r="NPY182" s="81"/>
      <c r="NPZ182" s="81"/>
      <c r="NQA182" s="81"/>
      <c r="NQB182" s="81"/>
      <c r="NQC182" s="81"/>
      <c r="NQD182" s="81"/>
      <c r="NQE182" s="81"/>
      <c r="NQF182" s="81"/>
      <c r="NQG182" s="81"/>
      <c r="NQH182" s="81"/>
      <c r="NQI182" s="81"/>
      <c r="NQJ182" s="81"/>
      <c r="NQK182" s="81"/>
      <c r="NQL182" s="81"/>
      <c r="NQM182" s="81"/>
      <c r="NQN182" s="81"/>
      <c r="NQO182" s="81"/>
      <c r="NQP182" s="81"/>
      <c r="NQQ182" s="81"/>
      <c r="NQR182" s="81"/>
      <c r="NQS182" s="81"/>
      <c r="NQT182" s="81"/>
      <c r="NQU182" s="81"/>
      <c r="NQV182" s="81"/>
      <c r="NQW182" s="81"/>
      <c r="NQX182" s="81"/>
      <c r="NQY182" s="81"/>
      <c r="NQZ182" s="81"/>
      <c r="NRA182" s="81"/>
      <c r="NRB182" s="81"/>
      <c r="NRC182" s="81"/>
      <c r="NRD182" s="81"/>
      <c r="NRE182" s="81"/>
      <c r="NRF182" s="81"/>
      <c r="NRG182" s="81"/>
      <c r="NRH182" s="81"/>
      <c r="NRI182" s="81"/>
      <c r="NRJ182" s="81"/>
      <c r="NRK182" s="81"/>
      <c r="NRL182" s="81"/>
      <c r="NRM182" s="81"/>
      <c r="NRN182" s="81"/>
      <c r="NRO182" s="81"/>
      <c r="NRP182" s="81"/>
      <c r="NRQ182" s="81"/>
      <c r="NRR182" s="81"/>
      <c r="NRS182" s="81"/>
      <c r="NRT182" s="81"/>
      <c r="NRU182" s="81"/>
      <c r="NRV182" s="81"/>
      <c r="NRW182" s="81"/>
      <c r="NRX182" s="81"/>
      <c r="NRY182" s="81"/>
      <c r="NRZ182" s="81"/>
      <c r="NSA182" s="81"/>
      <c r="NSB182" s="81"/>
      <c r="NSC182" s="81"/>
      <c r="NSD182" s="81"/>
      <c r="NSE182" s="81"/>
      <c r="NSF182" s="81"/>
      <c r="NSG182" s="81"/>
      <c r="NSH182" s="81"/>
      <c r="NSI182" s="81"/>
      <c r="NSJ182" s="81"/>
      <c r="NSK182" s="81"/>
      <c r="NSL182" s="81"/>
      <c r="NSM182" s="81"/>
      <c r="NSN182" s="81"/>
      <c r="NSO182" s="81"/>
      <c r="NSP182" s="81"/>
      <c r="NSQ182" s="81"/>
      <c r="NSR182" s="81"/>
      <c r="NSS182" s="81"/>
      <c r="NST182" s="81"/>
      <c r="NSU182" s="81"/>
      <c r="NSV182" s="81"/>
      <c r="NSW182" s="81"/>
      <c r="NSX182" s="81"/>
      <c r="NSY182" s="81"/>
      <c r="NSZ182" s="81"/>
      <c r="NTA182" s="81"/>
      <c r="NTB182" s="81"/>
      <c r="NTC182" s="81"/>
      <c r="NTD182" s="81"/>
      <c r="NTE182" s="81"/>
      <c r="NTF182" s="81"/>
      <c r="NTG182" s="81"/>
      <c r="NTH182" s="81"/>
      <c r="NTI182" s="81"/>
      <c r="NTJ182" s="81"/>
      <c r="NTK182" s="81"/>
      <c r="NTL182" s="81"/>
      <c r="NTM182" s="81"/>
      <c r="NTN182" s="81"/>
      <c r="NTO182" s="81"/>
      <c r="NTP182" s="81"/>
      <c r="NTQ182" s="81"/>
      <c r="NTR182" s="81"/>
      <c r="NTS182" s="81"/>
      <c r="NTT182" s="81"/>
      <c r="NTU182" s="81"/>
      <c r="NTV182" s="81"/>
      <c r="NTW182" s="81"/>
      <c r="NTX182" s="81"/>
      <c r="NTY182" s="81"/>
      <c r="NTZ182" s="81"/>
      <c r="NUA182" s="81"/>
      <c r="NUB182" s="81"/>
      <c r="NUC182" s="81"/>
      <c r="NUD182" s="81"/>
      <c r="NUE182" s="81"/>
      <c r="NUF182" s="81"/>
      <c r="NUG182" s="81"/>
      <c r="NUH182" s="81"/>
      <c r="NUI182" s="81"/>
      <c r="NUJ182" s="81"/>
      <c r="NUK182" s="81"/>
      <c r="NUL182" s="81"/>
      <c r="NUM182" s="81"/>
      <c r="NUN182" s="81"/>
      <c r="NUO182" s="81"/>
      <c r="NUP182" s="81"/>
      <c r="NUQ182" s="81"/>
      <c r="NUR182" s="81"/>
      <c r="NUS182" s="81"/>
      <c r="NUT182" s="81"/>
      <c r="NUU182" s="81"/>
      <c r="NUV182" s="81"/>
      <c r="NUW182" s="81"/>
      <c r="NUX182" s="81"/>
      <c r="NUY182" s="81"/>
      <c r="NUZ182" s="81"/>
      <c r="NVA182" s="81"/>
      <c r="NVB182" s="81"/>
      <c r="NVC182" s="81"/>
      <c r="NVD182" s="81"/>
      <c r="NVE182" s="81"/>
      <c r="NVF182" s="81"/>
      <c r="NVG182" s="81"/>
      <c r="NVH182" s="81"/>
      <c r="NVI182" s="81"/>
      <c r="NVJ182" s="81"/>
      <c r="NVK182" s="81"/>
      <c r="NVL182" s="81"/>
      <c r="NVM182" s="81"/>
      <c r="NVN182" s="81"/>
      <c r="NVO182" s="81"/>
      <c r="NVP182" s="81"/>
      <c r="NVQ182" s="81"/>
      <c r="NVR182" s="81"/>
      <c r="NVS182" s="81"/>
      <c r="NVT182" s="81"/>
      <c r="NVU182" s="81"/>
      <c r="NVV182" s="81"/>
      <c r="NVW182" s="81"/>
      <c r="NVX182" s="81"/>
      <c r="NVY182" s="81"/>
      <c r="NVZ182" s="81"/>
      <c r="NWA182" s="81"/>
      <c r="NWB182" s="81"/>
      <c r="NWC182" s="81"/>
      <c r="NWD182" s="81"/>
      <c r="NWE182" s="81"/>
      <c r="NWF182" s="81"/>
      <c r="NWG182" s="81"/>
      <c r="NWH182" s="81"/>
      <c r="NWI182" s="81"/>
      <c r="NWJ182" s="81"/>
      <c r="NWK182" s="81"/>
      <c r="NWL182" s="81"/>
      <c r="NWM182" s="81"/>
      <c r="NWN182" s="81"/>
      <c r="NWO182" s="81"/>
      <c r="NWP182" s="81"/>
      <c r="NWQ182" s="81"/>
      <c r="NWR182" s="81"/>
      <c r="NWS182" s="81"/>
      <c r="NWT182" s="81"/>
      <c r="NWU182" s="81"/>
      <c r="NWV182" s="81"/>
      <c r="NWW182" s="81"/>
      <c r="NWX182" s="81"/>
      <c r="NWY182" s="81"/>
      <c r="NWZ182" s="81"/>
      <c r="NXA182" s="81"/>
      <c r="NXB182" s="81"/>
      <c r="NXC182" s="81"/>
      <c r="NXD182" s="81"/>
      <c r="NXE182" s="81"/>
      <c r="NXF182" s="81"/>
      <c r="NXG182" s="81"/>
      <c r="NXH182" s="81"/>
      <c r="NXI182" s="81"/>
      <c r="NXJ182" s="81"/>
      <c r="NXK182" s="81"/>
      <c r="NXL182" s="81"/>
      <c r="NXM182" s="81"/>
      <c r="NXN182" s="81"/>
      <c r="NXO182" s="81"/>
      <c r="NXP182" s="81"/>
      <c r="NXQ182" s="81"/>
      <c r="NXR182" s="81"/>
      <c r="NXS182" s="81"/>
      <c r="NXT182" s="81"/>
      <c r="NXU182" s="81"/>
      <c r="NXV182" s="81"/>
      <c r="NXW182" s="81"/>
      <c r="NXX182" s="81"/>
      <c r="NXY182" s="81"/>
      <c r="NXZ182" s="81"/>
      <c r="NYA182" s="81"/>
      <c r="NYB182" s="81"/>
      <c r="NYC182" s="81"/>
      <c r="NYD182" s="81"/>
      <c r="NYE182" s="81"/>
      <c r="NYF182" s="81"/>
      <c r="NYG182" s="81"/>
      <c r="NYH182" s="81"/>
      <c r="NYI182" s="81"/>
      <c r="NYJ182" s="81"/>
      <c r="NYK182" s="81"/>
      <c r="NYL182" s="81"/>
      <c r="NYM182" s="81"/>
      <c r="NYN182" s="81"/>
      <c r="NYO182" s="81"/>
      <c r="NYP182" s="81"/>
      <c r="NYQ182" s="81"/>
      <c r="NYR182" s="81"/>
      <c r="NYS182" s="81"/>
      <c r="NYT182" s="81"/>
      <c r="NYU182" s="81"/>
      <c r="NYV182" s="81"/>
      <c r="NYW182" s="81"/>
      <c r="NYX182" s="81"/>
      <c r="NYY182" s="81"/>
      <c r="NYZ182" s="81"/>
      <c r="NZA182" s="81"/>
      <c r="NZB182" s="81"/>
      <c r="NZC182" s="81"/>
      <c r="NZD182" s="81"/>
      <c r="NZE182" s="81"/>
      <c r="NZF182" s="81"/>
      <c r="NZG182" s="81"/>
      <c r="NZH182" s="81"/>
      <c r="NZI182" s="81"/>
      <c r="NZJ182" s="81"/>
      <c r="NZK182" s="81"/>
      <c r="NZL182" s="81"/>
      <c r="NZM182" s="81"/>
      <c r="NZN182" s="81"/>
      <c r="NZO182" s="81"/>
      <c r="NZP182" s="81"/>
      <c r="NZQ182" s="81"/>
      <c r="NZR182" s="81"/>
      <c r="NZS182" s="81"/>
      <c r="NZT182" s="81"/>
      <c r="NZU182" s="81"/>
      <c r="NZV182" s="81"/>
      <c r="NZW182" s="81"/>
      <c r="NZX182" s="81"/>
      <c r="NZY182" s="81"/>
      <c r="NZZ182" s="81"/>
      <c r="OAA182" s="81"/>
      <c r="OAB182" s="81"/>
      <c r="OAC182" s="81"/>
      <c r="OAD182" s="81"/>
      <c r="OAE182" s="81"/>
      <c r="OAF182" s="81"/>
      <c r="OAG182" s="81"/>
      <c r="OAH182" s="81"/>
      <c r="OAI182" s="81"/>
      <c r="OAJ182" s="81"/>
      <c r="OAK182" s="81"/>
      <c r="OAL182" s="81"/>
      <c r="OAM182" s="81"/>
      <c r="OAN182" s="81"/>
      <c r="OAO182" s="81"/>
      <c r="OAP182" s="81"/>
      <c r="OAQ182" s="81"/>
      <c r="OAR182" s="81"/>
      <c r="OAS182" s="81"/>
      <c r="OAT182" s="81"/>
      <c r="OAU182" s="81"/>
      <c r="OAV182" s="81"/>
      <c r="OAW182" s="81"/>
      <c r="OAX182" s="81"/>
      <c r="OAY182" s="81"/>
      <c r="OAZ182" s="81"/>
      <c r="OBA182" s="81"/>
      <c r="OBB182" s="81"/>
      <c r="OBC182" s="81"/>
      <c r="OBD182" s="81"/>
      <c r="OBE182" s="81"/>
      <c r="OBF182" s="81"/>
      <c r="OBG182" s="81"/>
      <c r="OBH182" s="81"/>
      <c r="OBI182" s="81"/>
      <c r="OBJ182" s="81"/>
      <c r="OBK182" s="81"/>
      <c r="OBL182" s="81"/>
      <c r="OBM182" s="81"/>
      <c r="OBN182" s="81"/>
      <c r="OBO182" s="81"/>
      <c r="OBP182" s="81"/>
      <c r="OBQ182" s="81"/>
      <c r="OBR182" s="81"/>
      <c r="OBS182" s="81"/>
      <c r="OBT182" s="81"/>
      <c r="OBU182" s="81"/>
      <c r="OBV182" s="81"/>
      <c r="OBW182" s="81"/>
      <c r="OBX182" s="81"/>
      <c r="OBY182" s="81"/>
      <c r="OBZ182" s="81"/>
      <c r="OCA182" s="81"/>
      <c r="OCB182" s="81"/>
      <c r="OCC182" s="81"/>
      <c r="OCD182" s="81"/>
      <c r="OCE182" s="81"/>
      <c r="OCF182" s="81"/>
      <c r="OCG182" s="81"/>
      <c r="OCH182" s="81"/>
      <c r="OCI182" s="81"/>
      <c r="OCJ182" s="81"/>
      <c r="OCK182" s="81"/>
      <c r="OCL182" s="81"/>
      <c r="OCM182" s="81"/>
      <c r="OCN182" s="81"/>
      <c r="OCO182" s="81"/>
      <c r="OCP182" s="81"/>
      <c r="OCQ182" s="81"/>
      <c r="OCR182" s="81"/>
      <c r="OCS182" s="81"/>
      <c r="OCT182" s="81"/>
      <c r="OCU182" s="81"/>
      <c r="OCV182" s="81"/>
      <c r="OCW182" s="81"/>
      <c r="OCX182" s="81"/>
      <c r="OCY182" s="81"/>
      <c r="OCZ182" s="81"/>
      <c r="ODA182" s="81"/>
      <c r="ODB182" s="81"/>
      <c r="ODC182" s="81"/>
      <c r="ODD182" s="81"/>
      <c r="ODE182" s="81"/>
      <c r="ODF182" s="81"/>
      <c r="ODG182" s="81"/>
      <c r="ODH182" s="81"/>
      <c r="ODI182" s="81"/>
      <c r="ODJ182" s="81"/>
      <c r="ODK182" s="81"/>
      <c r="ODL182" s="81"/>
      <c r="ODM182" s="81"/>
      <c r="ODN182" s="81"/>
      <c r="ODO182" s="81"/>
      <c r="ODP182" s="81"/>
      <c r="ODQ182" s="81"/>
      <c r="ODR182" s="81"/>
      <c r="ODS182" s="81"/>
      <c r="ODT182" s="81"/>
      <c r="ODU182" s="81"/>
      <c r="ODV182" s="81"/>
      <c r="ODW182" s="81"/>
      <c r="ODX182" s="81"/>
      <c r="ODY182" s="81"/>
      <c r="ODZ182" s="81"/>
      <c r="OEA182" s="81"/>
      <c r="OEB182" s="81"/>
      <c r="OEC182" s="81"/>
      <c r="OED182" s="81"/>
      <c r="OEE182" s="81"/>
      <c r="OEF182" s="81"/>
      <c r="OEG182" s="81"/>
      <c r="OEH182" s="81"/>
      <c r="OEI182" s="81"/>
      <c r="OEJ182" s="81"/>
      <c r="OEK182" s="81"/>
      <c r="OEL182" s="81"/>
      <c r="OEM182" s="81"/>
      <c r="OEN182" s="81"/>
      <c r="OEO182" s="81"/>
      <c r="OEP182" s="81"/>
      <c r="OEQ182" s="81"/>
      <c r="OER182" s="81"/>
      <c r="OES182" s="81"/>
      <c r="OET182" s="81"/>
      <c r="OEU182" s="81"/>
      <c r="OEV182" s="81"/>
      <c r="OEW182" s="81"/>
      <c r="OEX182" s="81"/>
      <c r="OEY182" s="81"/>
      <c r="OEZ182" s="81"/>
      <c r="OFA182" s="81"/>
      <c r="OFB182" s="81"/>
      <c r="OFC182" s="81"/>
      <c r="OFD182" s="81"/>
      <c r="OFE182" s="81"/>
      <c r="OFF182" s="81"/>
      <c r="OFG182" s="81"/>
      <c r="OFH182" s="81"/>
      <c r="OFI182" s="81"/>
      <c r="OFJ182" s="81"/>
      <c r="OFK182" s="81"/>
      <c r="OFL182" s="81"/>
      <c r="OFM182" s="81"/>
      <c r="OFN182" s="81"/>
      <c r="OFO182" s="81"/>
      <c r="OFP182" s="81"/>
      <c r="OFQ182" s="81"/>
      <c r="OFR182" s="81"/>
      <c r="OFS182" s="81"/>
      <c r="OFT182" s="81"/>
      <c r="OFU182" s="81"/>
      <c r="OFV182" s="81"/>
      <c r="OFW182" s="81"/>
      <c r="OFX182" s="81"/>
      <c r="OFY182" s="81"/>
      <c r="OFZ182" s="81"/>
      <c r="OGA182" s="81"/>
      <c r="OGB182" s="81"/>
      <c r="OGC182" s="81"/>
      <c r="OGD182" s="81"/>
      <c r="OGE182" s="81"/>
      <c r="OGF182" s="81"/>
      <c r="OGG182" s="81"/>
      <c r="OGH182" s="81"/>
      <c r="OGI182" s="81"/>
      <c r="OGJ182" s="81"/>
      <c r="OGK182" s="81"/>
      <c r="OGL182" s="81"/>
      <c r="OGM182" s="81"/>
      <c r="OGN182" s="81"/>
      <c r="OGO182" s="81"/>
      <c r="OGP182" s="81"/>
      <c r="OGQ182" s="81"/>
      <c r="OGR182" s="81"/>
      <c r="OGS182" s="81"/>
      <c r="OGT182" s="81"/>
      <c r="OGU182" s="81"/>
      <c r="OGV182" s="81"/>
      <c r="OGW182" s="81"/>
      <c r="OGX182" s="81"/>
      <c r="OGY182" s="81"/>
      <c r="OGZ182" s="81"/>
      <c r="OHA182" s="81"/>
      <c r="OHB182" s="81"/>
      <c r="OHC182" s="81"/>
      <c r="OHD182" s="81"/>
      <c r="OHE182" s="81"/>
      <c r="OHF182" s="81"/>
      <c r="OHG182" s="81"/>
      <c r="OHH182" s="81"/>
      <c r="OHI182" s="81"/>
      <c r="OHJ182" s="81"/>
      <c r="OHK182" s="81"/>
      <c r="OHL182" s="81"/>
      <c r="OHM182" s="81"/>
      <c r="OHN182" s="81"/>
      <c r="OHO182" s="81"/>
      <c r="OHP182" s="81"/>
      <c r="OHQ182" s="81"/>
      <c r="OHR182" s="81"/>
      <c r="OHS182" s="81"/>
      <c r="OHT182" s="81"/>
      <c r="OHU182" s="81"/>
      <c r="OHV182" s="81"/>
      <c r="OHW182" s="81"/>
      <c r="OHX182" s="81"/>
      <c r="OHY182" s="81"/>
      <c r="OHZ182" s="81"/>
      <c r="OIA182" s="81"/>
      <c r="OIB182" s="81"/>
      <c r="OIC182" s="81"/>
      <c r="OID182" s="81"/>
      <c r="OIE182" s="81"/>
      <c r="OIF182" s="81"/>
      <c r="OIG182" s="81"/>
      <c r="OIH182" s="81"/>
      <c r="OII182" s="81"/>
      <c r="OIJ182" s="81"/>
      <c r="OIK182" s="81"/>
      <c r="OIL182" s="81"/>
      <c r="OIM182" s="81"/>
      <c r="OIN182" s="81"/>
      <c r="OIO182" s="81"/>
      <c r="OIP182" s="81"/>
      <c r="OIQ182" s="81"/>
      <c r="OIR182" s="81"/>
      <c r="OIS182" s="81"/>
      <c r="OIT182" s="81"/>
      <c r="OIU182" s="81"/>
      <c r="OIV182" s="81"/>
      <c r="OIW182" s="81"/>
      <c r="OIX182" s="81"/>
      <c r="OIY182" s="81"/>
      <c r="OIZ182" s="81"/>
      <c r="OJA182" s="81"/>
      <c r="OJB182" s="81"/>
      <c r="OJC182" s="81"/>
      <c r="OJD182" s="81"/>
      <c r="OJE182" s="81"/>
      <c r="OJF182" s="81"/>
      <c r="OJG182" s="81"/>
      <c r="OJH182" s="81"/>
      <c r="OJI182" s="81"/>
      <c r="OJJ182" s="81"/>
      <c r="OJK182" s="81"/>
      <c r="OJL182" s="81"/>
      <c r="OJM182" s="81"/>
      <c r="OJN182" s="81"/>
      <c r="OJO182" s="81"/>
      <c r="OJP182" s="81"/>
      <c r="OJQ182" s="81"/>
      <c r="OJR182" s="81"/>
      <c r="OJS182" s="81"/>
      <c r="OJT182" s="81"/>
      <c r="OJU182" s="81"/>
      <c r="OJV182" s="81"/>
      <c r="OJW182" s="81"/>
      <c r="OJX182" s="81"/>
      <c r="OJY182" s="81"/>
      <c r="OJZ182" s="81"/>
      <c r="OKA182" s="81"/>
      <c r="OKB182" s="81"/>
      <c r="OKC182" s="81"/>
      <c r="OKD182" s="81"/>
      <c r="OKE182" s="81"/>
      <c r="OKF182" s="81"/>
      <c r="OKG182" s="81"/>
      <c r="OKH182" s="81"/>
      <c r="OKI182" s="81"/>
      <c r="OKJ182" s="81"/>
      <c r="OKK182" s="81"/>
      <c r="OKL182" s="81"/>
      <c r="OKM182" s="81"/>
      <c r="OKN182" s="81"/>
      <c r="OKO182" s="81"/>
      <c r="OKP182" s="81"/>
      <c r="OKQ182" s="81"/>
      <c r="OKR182" s="81"/>
      <c r="OKS182" s="81"/>
      <c r="OKT182" s="81"/>
      <c r="OKU182" s="81"/>
      <c r="OKV182" s="81"/>
      <c r="OKW182" s="81"/>
      <c r="OKX182" s="81"/>
      <c r="OKY182" s="81"/>
      <c r="OKZ182" s="81"/>
      <c r="OLA182" s="81"/>
      <c r="OLB182" s="81"/>
      <c r="OLC182" s="81"/>
      <c r="OLD182" s="81"/>
      <c r="OLE182" s="81"/>
      <c r="OLF182" s="81"/>
      <c r="OLG182" s="81"/>
      <c r="OLH182" s="81"/>
      <c r="OLI182" s="81"/>
      <c r="OLJ182" s="81"/>
      <c r="OLK182" s="81"/>
      <c r="OLL182" s="81"/>
      <c r="OLM182" s="81"/>
      <c r="OLN182" s="81"/>
      <c r="OLO182" s="81"/>
      <c r="OLP182" s="81"/>
      <c r="OLQ182" s="81"/>
      <c r="OLR182" s="81"/>
      <c r="OLS182" s="81"/>
      <c r="OLT182" s="81"/>
      <c r="OLU182" s="81"/>
      <c r="OLV182" s="81"/>
      <c r="OLW182" s="81"/>
      <c r="OLX182" s="81"/>
      <c r="OLY182" s="81"/>
      <c r="OLZ182" s="81"/>
      <c r="OMA182" s="81"/>
      <c r="OMB182" s="81"/>
      <c r="OMC182" s="81"/>
      <c r="OMD182" s="81"/>
      <c r="OME182" s="81"/>
      <c r="OMF182" s="81"/>
      <c r="OMG182" s="81"/>
      <c r="OMH182" s="81"/>
      <c r="OMI182" s="81"/>
      <c r="OMJ182" s="81"/>
      <c r="OMK182" s="81"/>
      <c r="OML182" s="81"/>
      <c r="OMM182" s="81"/>
      <c r="OMN182" s="81"/>
      <c r="OMO182" s="81"/>
      <c r="OMP182" s="81"/>
      <c r="OMQ182" s="81"/>
      <c r="OMR182" s="81"/>
      <c r="OMS182" s="81"/>
      <c r="OMT182" s="81"/>
      <c r="OMU182" s="81"/>
      <c r="OMV182" s="81"/>
      <c r="OMW182" s="81"/>
      <c r="OMX182" s="81"/>
      <c r="OMY182" s="81"/>
      <c r="OMZ182" s="81"/>
      <c r="ONA182" s="81"/>
      <c r="ONB182" s="81"/>
      <c r="ONC182" s="81"/>
      <c r="OND182" s="81"/>
      <c r="ONE182" s="81"/>
      <c r="ONF182" s="81"/>
      <c r="ONG182" s="81"/>
      <c r="ONH182" s="81"/>
      <c r="ONI182" s="81"/>
      <c r="ONJ182" s="81"/>
      <c r="ONK182" s="81"/>
      <c r="ONL182" s="81"/>
      <c r="ONM182" s="81"/>
      <c r="ONN182" s="81"/>
      <c r="ONO182" s="81"/>
      <c r="ONP182" s="81"/>
      <c r="ONQ182" s="81"/>
      <c r="ONR182" s="81"/>
      <c r="ONS182" s="81"/>
      <c r="ONT182" s="81"/>
      <c r="ONU182" s="81"/>
      <c r="ONV182" s="81"/>
      <c r="ONW182" s="81"/>
      <c r="ONX182" s="81"/>
      <c r="ONY182" s="81"/>
      <c r="ONZ182" s="81"/>
      <c r="OOA182" s="81"/>
      <c r="OOB182" s="81"/>
      <c r="OOC182" s="81"/>
      <c r="OOD182" s="81"/>
      <c r="OOE182" s="81"/>
      <c r="OOF182" s="81"/>
      <c r="OOG182" s="81"/>
      <c r="OOH182" s="81"/>
      <c r="OOI182" s="81"/>
      <c r="OOJ182" s="81"/>
      <c r="OOK182" s="81"/>
      <c r="OOL182" s="81"/>
      <c r="OOM182" s="81"/>
      <c r="OON182" s="81"/>
      <c r="OOO182" s="81"/>
      <c r="OOP182" s="81"/>
      <c r="OOQ182" s="81"/>
      <c r="OOR182" s="81"/>
      <c r="OOS182" s="81"/>
      <c r="OOT182" s="81"/>
      <c r="OOU182" s="81"/>
      <c r="OOV182" s="81"/>
      <c r="OOW182" s="81"/>
      <c r="OOX182" s="81"/>
      <c r="OOY182" s="81"/>
      <c r="OOZ182" s="81"/>
      <c r="OPA182" s="81"/>
      <c r="OPB182" s="81"/>
      <c r="OPC182" s="81"/>
      <c r="OPD182" s="81"/>
      <c r="OPE182" s="81"/>
      <c r="OPF182" s="81"/>
      <c r="OPG182" s="81"/>
      <c r="OPH182" s="81"/>
      <c r="OPI182" s="81"/>
      <c r="OPJ182" s="81"/>
      <c r="OPK182" s="81"/>
      <c r="OPL182" s="81"/>
      <c r="OPM182" s="81"/>
      <c r="OPN182" s="81"/>
      <c r="OPO182" s="81"/>
      <c r="OPP182" s="81"/>
      <c r="OPQ182" s="81"/>
      <c r="OPR182" s="81"/>
      <c r="OPS182" s="81"/>
      <c r="OPT182" s="81"/>
      <c r="OPU182" s="81"/>
      <c r="OPV182" s="81"/>
      <c r="OPW182" s="81"/>
      <c r="OPX182" s="81"/>
      <c r="OPY182" s="81"/>
      <c r="OPZ182" s="81"/>
      <c r="OQA182" s="81"/>
      <c r="OQB182" s="81"/>
      <c r="OQC182" s="81"/>
      <c r="OQD182" s="81"/>
      <c r="OQE182" s="81"/>
      <c r="OQF182" s="81"/>
      <c r="OQG182" s="81"/>
      <c r="OQH182" s="81"/>
      <c r="OQI182" s="81"/>
      <c r="OQJ182" s="81"/>
      <c r="OQK182" s="81"/>
      <c r="OQL182" s="81"/>
      <c r="OQM182" s="81"/>
      <c r="OQN182" s="81"/>
      <c r="OQO182" s="81"/>
      <c r="OQP182" s="81"/>
      <c r="OQQ182" s="81"/>
      <c r="OQR182" s="81"/>
      <c r="OQS182" s="81"/>
      <c r="OQT182" s="81"/>
      <c r="OQU182" s="81"/>
      <c r="OQV182" s="81"/>
      <c r="OQW182" s="81"/>
      <c r="OQX182" s="81"/>
      <c r="OQY182" s="81"/>
      <c r="OQZ182" s="81"/>
      <c r="ORA182" s="81"/>
      <c r="ORB182" s="81"/>
      <c r="ORC182" s="81"/>
      <c r="ORD182" s="81"/>
      <c r="ORE182" s="81"/>
      <c r="ORF182" s="81"/>
      <c r="ORG182" s="81"/>
      <c r="ORH182" s="81"/>
      <c r="ORI182" s="81"/>
      <c r="ORJ182" s="81"/>
      <c r="ORK182" s="81"/>
      <c r="ORL182" s="81"/>
      <c r="ORM182" s="81"/>
      <c r="ORN182" s="81"/>
      <c r="ORO182" s="81"/>
      <c r="ORP182" s="81"/>
      <c r="ORQ182" s="81"/>
      <c r="ORR182" s="81"/>
      <c r="ORS182" s="81"/>
      <c r="ORT182" s="81"/>
      <c r="ORU182" s="81"/>
      <c r="ORV182" s="81"/>
      <c r="ORW182" s="81"/>
      <c r="ORX182" s="81"/>
      <c r="ORY182" s="81"/>
      <c r="ORZ182" s="81"/>
      <c r="OSA182" s="81"/>
      <c r="OSB182" s="81"/>
      <c r="OSC182" s="81"/>
      <c r="OSD182" s="81"/>
      <c r="OSE182" s="81"/>
      <c r="OSF182" s="81"/>
      <c r="OSG182" s="81"/>
      <c r="OSH182" s="81"/>
      <c r="OSI182" s="81"/>
      <c r="OSJ182" s="81"/>
      <c r="OSK182" s="81"/>
      <c r="OSL182" s="81"/>
      <c r="OSM182" s="81"/>
      <c r="OSN182" s="81"/>
      <c r="OSO182" s="81"/>
      <c r="OSP182" s="81"/>
      <c r="OSQ182" s="81"/>
      <c r="OSR182" s="81"/>
      <c r="OSS182" s="81"/>
      <c r="OST182" s="81"/>
      <c r="OSU182" s="81"/>
      <c r="OSV182" s="81"/>
      <c r="OSW182" s="81"/>
      <c r="OSX182" s="81"/>
      <c r="OSY182" s="81"/>
      <c r="OSZ182" s="81"/>
      <c r="OTA182" s="81"/>
      <c r="OTB182" s="81"/>
      <c r="OTC182" s="81"/>
      <c r="OTD182" s="81"/>
      <c r="OTE182" s="81"/>
      <c r="OTF182" s="81"/>
      <c r="OTG182" s="81"/>
      <c r="OTH182" s="81"/>
      <c r="OTI182" s="81"/>
      <c r="OTJ182" s="81"/>
      <c r="OTK182" s="81"/>
      <c r="OTL182" s="81"/>
      <c r="OTM182" s="81"/>
      <c r="OTN182" s="81"/>
      <c r="OTO182" s="81"/>
      <c r="OTP182" s="81"/>
      <c r="OTQ182" s="81"/>
      <c r="OTR182" s="81"/>
      <c r="OTS182" s="81"/>
      <c r="OTT182" s="81"/>
      <c r="OTU182" s="81"/>
      <c r="OTV182" s="81"/>
      <c r="OTW182" s="81"/>
      <c r="OTX182" s="81"/>
      <c r="OTY182" s="81"/>
      <c r="OTZ182" s="81"/>
      <c r="OUA182" s="81"/>
      <c r="OUB182" s="81"/>
      <c r="OUC182" s="81"/>
      <c r="OUD182" s="81"/>
      <c r="OUE182" s="81"/>
      <c r="OUF182" s="81"/>
      <c r="OUG182" s="81"/>
      <c r="OUH182" s="81"/>
      <c r="OUI182" s="81"/>
      <c r="OUJ182" s="81"/>
      <c r="OUK182" s="81"/>
      <c r="OUL182" s="81"/>
      <c r="OUM182" s="81"/>
      <c r="OUN182" s="81"/>
      <c r="OUO182" s="81"/>
      <c r="OUP182" s="81"/>
      <c r="OUQ182" s="81"/>
      <c r="OUR182" s="81"/>
      <c r="OUS182" s="81"/>
      <c r="OUT182" s="81"/>
      <c r="OUU182" s="81"/>
      <c r="OUV182" s="81"/>
      <c r="OUW182" s="81"/>
      <c r="OUX182" s="81"/>
      <c r="OUY182" s="81"/>
      <c r="OUZ182" s="81"/>
      <c r="OVA182" s="81"/>
      <c r="OVB182" s="81"/>
      <c r="OVC182" s="81"/>
      <c r="OVD182" s="81"/>
      <c r="OVE182" s="81"/>
      <c r="OVF182" s="81"/>
      <c r="OVG182" s="81"/>
      <c r="OVH182" s="81"/>
      <c r="OVI182" s="81"/>
      <c r="OVJ182" s="81"/>
      <c r="OVK182" s="81"/>
      <c r="OVL182" s="81"/>
      <c r="OVM182" s="81"/>
      <c r="OVN182" s="81"/>
      <c r="OVO182" s="81"/>
      <c r="OVP182" s="81"/>
      <c r="OVQ182" s="81"/>
      <c r="OVR182" s="81"/>
      <c r="OVS182" s="81"/>
      <c r="OVT182" s="81"/>
      <c r="OVU182" s="81"/>
      <c r="OVV182" s="81"/>
      <c r="OVW182" s="81"/>
      <c r="OVX182" s="81"/>
      <c r="OVY182" s="81"/>
      <c r="OVZ182" s="81"/>
      <c r="OWA182" s="81"/>
      <c r="OWB182" s="81"/>
      <c r="OWC182" s="81"/>
      <c r="OWD182" s="81"/>
      <c r="OWE182" s="81"/>
      <c r="OWF182" s="81"/>
      <c r="OWG182" s="81"/>
      <c r="OWH182" s="81"/>
      <c r="OWI182" s="81"/>
      <c r="OWJ182" s="81"/>
      <c r="OWK182" s="81"/>
      <c r="OWL182" s="81"/>
      <c r="OWM182" s="81"/>
      <c r="OWN182" s="81"/>
      <c r="OWO182" s="81"/>
      <c r="OWP182" s="81"/>
      <c r="OWQ182" s="81"/>
      <c r="OWR182" s="81"/>
      <c r="OWS182" s="81"/>
      <c r="OWT182" s="81"/>
      <c r="OWU182" s="81"/>
      <c r="OWV182" s="81"/>
      <c r="OWW182" s="81"/>
      <c r="OWX182" s="81"/>
      <c r="OWY182" s="81"/>
      <c r="OWZ182" s="81"/>
      <c r="OXA182" s="81"/>
      <c r="OXB182" s="81"/>
      <c r="OXC182" s="81"/>
      <c r="OXD182" s="81"/>
      <c r="OXE182" s="81"/>
      <c r="OXF182" s="81"/>
      <c r="OXG182" s="81"/>
      <c r="OXH182" s="81"/>
      <c r="OXI182" s="81"/>
      <c r="OXJ182" s="81"/>
      <c r="OXK182" s="81"/>
      <c r="OXL182" s="81"/>
      <c r="OXM182" s="81"/>
      <c r="OXN182" s="81"/>
      <c r="OXO182" s="81"/>
      <c r="OXP182" s="81"/>
      <c r="OXQ182" s="81"/>
      <c r="OXR182" s="81"/>
      <c r="OXS182" s="81"/>
      <c r="OXT182" s="81"/>
      <c r="OXU182" s="81"/>
      <c r="OXV182" s="81"/>
      <c r="OXW182" s="81"/>
      <c r="OXX182" s="81"/>
      <c r="OXY182" s="81"/>
      <c r="OXZ182" s="81"/>
      <c r="OYA182" s="81"/>
      <c r="OYB182" s="81"/>
      <c r="OYC182" s="81"/>
      <c r="OYD182" s="81"/>
      <c r="OYE182" s="81"/>
      <c r="OYF182" s="81"/>
      <c r="OYG182" s="81"/>
      <c r="OYH182" s="81"/>
      <c r="OYI182" s="81"/>
      <c r="OYJ182" s="81"/>
      <c r="OYK182" s="81"/>
      <c r="OYL182" s="81"/>
      <c r="OYM182" s="81"/>
      <c r="OYN182" s="81"/>
      <c r="OYO182" s="81"/>
      <c r="OYP182" s="81"/>
      <c r="OYQ182" s="81"/>
      <c r="OYR182" s="81"/>
      <c r="OYS182" s="81"/>
      <c r="OYT182" s="81"/>
      <c r="OYU182" s="81"/>
      <c r="OYV182" s="81"/>
      <c r="OYW182" s="81"/>
      <c r="OYX182" s="81"/>
      <c r="OYY182" s="81"/>
      <c r="OYZ182" s="81"/>
      <c r="OZA182" s="81"/>
      <c r="OZB182" s="81"/>
      <c r="OZC182" s="81"/>
      <c r="OZD182" s="81"/>
      <c r="OZE182" s="81"/>
      <c r="OZF182" s="81"/>
      <c r="OZG182" s="81"/>
      <c r="OZH182" s="81"/>
      <c r="OZI182" s="81"/>
      <c r="OZJ182" s="81"/>
      <c r="OZK182" s="81"/>
      <c r="OZL182" s="81"/>
      <c r="OZM182" s="81"/>
      <c r="OZN182" s="81"/>
      <c r="OZO182" s="81"/>
      <c r="OZP182" s="81"/>
      <c r="OZQ182" s="81"/>
      <c r="OZR182" s="81"/>
      <c r="OZS182" s="81"/>
      <c r="OZT182" s="81"/>
      <c r="OZU182" s="81"/>
      <c r="OZV182" s="81"/>
      <c r="OZW182" s="81"/>
      <c r="OZX182" s="81"/>
      <c r="OZY182" s="81"/>
      <c r="OZZ182" s="81"/>
      <c r="PAA182" s="81"/>
      <c r="PAB182" s="81"/>
      <c r="PAC182" s="81"/>
      <c r="PAD182" s="81"/>
      <c r="PAE182" s="81"/>
      <c r="PAF182" s="81"/>
      <c r="PAG182" s="81"/>
      <c r="PAH182" s="81"/>
      <c r="PAI182" s="81"/>
      <c r="PAJ182" s="81"/>
      <c r="PAK182" s="81"/>
      <c r="PAL182" s="81"/>
      <c r="PAM182" s="81"/>
      <c r="PAN182" s="81"/>
      <c r="PAO182" s="81"/>
      <c r="PAP182" s="81"/>
      <c r="PAQ182" s="81"/>
      <c r="PAR182" s="81"/>
      <c r="PAS182" s="81"/>
      <c r="PAT182" s="81"/>
      <c r="PAU182" s="81"/>
      <c r="PAV182" s="81"/>
      <c r="PAW182" s="81"/>
      <c r="PAX182" s="81"/>
      <c r="PAY182" s="81"/>
      <c r="PAZ182" s="81"/>
      <c r="PBA182" s="81"/>
      <c r="PBB182" s="81"/>
      <c r="PBC182" s="81"/>
      <c r="PBD182" s="81"/>
      <c r="PBE182" s="81"/>
      <c r="PBF182" s="81"/>
      <c r="PBG182" s="81"/>
      <c r="PBH182" s="81"/>
      <c r="PBI182" s="81"/>
      <c r="PBJ182" s="81"/>
      <c r="PBK182" s="81"/>
      <c r="PBL182" s="81"/>
      <c r="PBM182" s="81"/>
      <c r="PBN182" s="81"/>
      <c r="PBO182" s="81"/>
      <c r="PBP182" s="81"/>
      <c r="PBQ182" s="81"/>
      <c r="PBR182" s="81"/>
      <c r="PBS182" s="81"/>
      <c r="PBT182" s="81"/>
      <c r="PBU182" s="81"/>
      <c r="PBV182" s="81"/>
      <c r="PBW182" s="81"/>
      <c r="PBX182" s="81"/>
      <c r="PBY182" s="81"/>
      <c r="PBZ182" s="81"/>
      <c r="PCA182" s="81"/>
      <c r="PCB182" s="81"/>
      <c r="PCC182" s="81"/>
      <c r="PCD182" s="81"/>
      <c r="PCE182" s="81"/>
      <c r="PCF182" s="81"/>
      <c r="PCG182" s="81"/>
      <c r="PCH182" s="81"/>
      <c r="PCI182" s="81"/>
      <c r="PCJ182" s="81"/>
      <c r="PCK182" s="81"/>
      <c r="PCL182" s="81"/>
      <c r="PCM182" s="81"/>
      <c r="PCN182" s="81"/>
      <c r="PCO182" s="81"/>
      <c r="PCP182" s="81"/>
      <c r="PCQ182" s="81"/>
      <c r="PCR182" s="81"/>
      <c r="PCS182" s="81"/>
      <c r="PCT182" s="81"/>
      <c r="PCU182" s="81"/>
      <c r="PCV182" s="81"/>
      <c r="PCW182" s="81"/>
      <c r="PCX182" s="81"/>
      <c r="PCY182" s="81"/>
      <c r="PCZ182" s="81"/>
      <c r="PDA182" s="81"/>
      <c r="PDB182" s="81"/>
      <c r="PDC182" s="81"/>
      <c r="PDD182" s="81"/>
      <c r="PDE182" s="81"/>
      <c r="PDF182" s="81"/>
      <c r="PDG182" s="81"/>
      <c r="PDH182" s="81"/>
      <c r="PDI182" s="81"/>
      <c r="PDJ182" s="81"/>
      <c r="PDK182" s="81"/>
      <c r="PDL182" s="81"/>
      <c r="PDM182" s="81"/>
      <c r="PDN182" s="81"/>
      <c r="PDO182" s="81"/>
      <c r="PDP182" s="81"/>
      <c r="PDQ182" s="81"/>
      <c r="PDR182" s="81"/>
      <c r="PDS182" s="81"/>
      <c r="PDT182" s="81"/>
      <c r="PDU182" s="81"/>
      <c r="PDV182" s="81"/>
      <c r="PDW182" s="81"/>
      <c r="PDX182" s="81"/>
      <c r="PDY182" s="81"/>
      <c r="PDZ182" s="81"/>
      <c r="PEA182" s="81"/>
      <c r="PEB182" s="81"/>
      <c r="PEC182" s="81"/>
      <c r="PED182" s="81"/>
      <c r="PEE182" s="81"/>
      <c r="PEF182" s="81"/>
      <c r="PEG182" s="81"/>
      <c r="PEH182" s="81"/>
      <c r="PEI182" s="81"/>
      <c r="PEJ182" s="81"/>
      <c r="PEK182" s="81"/>
      <c r="PEL182" s="81"/>
      <c r="PEM182" s="81"/>
      <c r="PEN182" s="81"/>
      <c r="PEO182" s="81"/>
      <c r="PEP182" s="81"/>
      <c r="PEQ182" s="81"/>
      <c r="PER182" s="81"/>
      <c r="PES182" s="81"/>
      <c r="PET182" s="81"/>
      <c r="PEU182" s="81"/>
      <c r="PEV182" s="81"/>
      <c r="PEW182" s="81"/>
      <c r="PEX182" s="81"/>
      <c r="PEY182" s="81"/>
      <c r="PEZ182" s="81"/>
      <c r="PFA182" s="81"/>
      <c r="PFB182" s="81"/>
      <c r="PFC182" s="81"/>
      <c r="PFD182" s="81"/>
      <c r="PFE182" s="81"/>
      <c r="PFF182" s="81"/>
      <c r="PFG182" s="81"/>
      <c r="PFH182" s="81"/>
      <c r="PFI182" s="81"/>
      <c r="PFJ182" s="81"/>
      <c r="PFK182" s="81"/>
      <c r="PFL182" s="81"/>
      <c r="PFM182" s="81"/>
      <c r="PFN182" s="81"/>
      <c r="PFO182" s="81"/>
      <c r="PFP182" s="81"/>
      <c r="PFQ182" s="81"/>
      <c r="PFR182" s="81"/>
      <c r="PFS182" s="81"/>
      <c r="PFT182" s="81"/>
      <c r="PFU182" s="81"/>
      <c r="PFV182" s="81"/>
      <c r="PFW182" s="81"/>
      <c r="PFX182" s="81"/>
      <c r="PFY182" s="81"/>
      <c r="PFZ182" s="81"/>
      <c r="PGA182" s="81"/>
      <c r="PGB182" s="81"/>
      <c r="PGC182" s="81"/>
      <c r="PGD182" s="81"/>
      <c r="PGE182" s="81"/>
      <c r="PGF182" s="81"/>
      <c r="PGG182" s="81"/>
      <c r="PGH182" s="81"/>
      <c r="PGI182" s="81"/>
      <c r="PGJ182" s="81"/>
      <c r="PGK182" s="81"/>
      <c r="PGL182" s="81"/>
      <c r="PGM182" s="81"/>
      <c r="PGN182" s="81"/>
      <c r="PGO182" s="81"/>
      <c r="PGP182" s="81"/>
      <c r="PGQ182" s="81"/>
      <c r="PGR182" s="81"/>
      <c r="PGS182" s="81"/>
      <c r="PGT182" s="81"/>
      <c r="PGU182" s="81"/>
      <c r="PGV182" s="81"/>
      <c r="PGW182" s="81"/>
      <c r="PGX182" s="81"/>
      <c r="PGY182" s="81"/>
      <c r="PGZ182" s="81"/>
      <c r="PHA182" s="81"/>
      <c r="PHB182" s="81"/>
      <c r="PHC182" s="81"/>
      <c r="PHD182" s="81"/>
      <c r="PHE182" s="81"/>
      <c r="PHF182" s="81"/>
      <c r="PHG182" s="81"/>
      <c r="PHH182" s="81"/>
      <c r="PHI182" s="81"/>
      <c r="PHJ182" s="81"/>
      <c r="PHK182" s="81"/>
      <c r="PHL182" s="81"/>
      <c r="PHM182" s="81"/>
      <c r="PHN182" s="81"/>
      <c r="PHO182" s="81"/>
      <c r="PHP182" s="81"/>
      <c r="PHQ182" s="81"/>
      <c r="PHR182" s="81"/>
      <c r="PHS182" s="81"/>
      <c r="PHT182" s="81"/>
      <c r="PHU182" s="81"/>
      <c r="PHV182" s="81"/>
      <c r="PHW182" s="81"/>
      <c r="PHX182" s="81"/>
      <c r="PHY182" s="81"/>
      <c r="PHZ182" s="81"/>
      <c r="PIA182" s="81"/>
      <c r="PIB182" s="81"/>
      <c r="PIC182" s="81"/>
      <c r="PID182" s="81"/>
      <c r="PIE182" s="81"/>
      <c r="PIF182" s="81"/>
      <c r="PIG182" s="81"/>
      <c r="PIH182" s="81"/>
      <c r="PII182" s="81"/>
      <c r="PIJ182" s="81"/>
      <c r="PIK182" s="81"/>
      <c r="PIL182" s="81"/>
      <c r="PIM182" s="81"/>
      <c r="PIN182" s="81"/>
      <c r="PIO182" s="81"/>
      <c r="PIP182" s="81"/>
      <c r="PIQ182" s="81"/>
      <c r="PIR182" s="81"/>
      <c r="PIS182" s="81"/>
      <c r="PIT182" s="81"/>
      <c r="PIU182" s="81"/>
      <c r="PIV182" s="81"/>
      <c r="PIW182" s="81"/>
      <c r="PIX182" s="81"/>
      <c r="PIY182" s="81"/>
      <c r="PIZ182" s="81"/>
      <c r="PJA182" s="81"/>
      <c r="PJB182" s="81"/>
      <c r="PJC182" s="81"/>
      <c r="PJD182" s="81"/>
      <c r="PJE182" s="81"/>
      <c r="PJF182" s="81"/>
      <c r="PJG182" s="81"/>
      <c r="PJH182" s="81"/>
      <c r="PJI182" s="81"/>
      <c r="PJJ182" s="81"/>
      <c r="PJK182" s="81"/>
      <c r="PJL182" s="81"/>
      <c r="PJM182" s="81"/>
      <c r="PJN182" s="81"/>
      <c r="PJO182" s="81"/>
      <c r="PJP182" s="81"/>
      <c r="PJQ182" s="81"/>
      <c r="PJR182" s="81"/>
      <c r="PJS182" s="81"/>
      <c r="PJT182" s="81"/>
      <c r="PJU182" s="81"/>
      <c r="PJV182" s="81"/>
      <c r="PJW182" s="81"/>
      <c r="PJX182" s="81"/>
      <c r="PJY182" s="81"/>
      <c r="PJZ182" s="81"/>
      <c r="PKA182" s="81"/>
      <c r="PKB182" s="81"/>
      <c r="PKC182" s="81"/>
      <c r="PKD182" s="81"/>
      <c r="PKE182" s="81"/>
      <c r="PKF182" s="81"/>
      <c r="PKG182" s="81"/>
      <c r="PKH182" s="81"/>
      <c r="PKI182" s="81"/>
      <c r="PKJ182" s="81"/>
      <c r="PKK182" s="81"/>
      <c r="PKL182" s="81"/>
      <c r="PKM182" s="81"/>
      <c r="PKN182" s="81"/>
      <c r="PKO182" s="81"/>
      <c r="PKP182" s="81"/>
      <c r="PKQ182" s="81"/>
      <c r="PKR182" s="81"/>
      <c r="PKS182" s="81"/>
      <c r="PKT182" s="81"/>
      <c r="PKU182" s="81"/>
      <c r="PKV182" s="81"/>
      <c r="PKW182" s="81"/>
      <c r="PKX182" s="81"/>
      <c r="PKY182" s="81"/>
      <c r="PKZ182" s="81"/>
      <c r="PLA182" s="81"/>
      <c r="PLB182" s="81"/>
      <c r="PLC182" s="81"/>
      <c r="PLD182" s="81"/>
      <c r="PLE182" s="81"/>
      <c r="PLF182" s="81"/>
      <c r="PLG182" s="81"/>
      <c r="PLH182" s="81"/>
      <c r="PLI182" s="81"/>
      <c r="PLJ182" s="81"/>
      <c r="PLK182" s="81"/>
      <c r="PLL182" s="81"/>
      <c r="PLM182" s="81"/>
      <c r="PLN182" s="81"/>
      <c r="PLO182" s="81"/>
      <c r="PLP182" s="81"/>
      <c r="PLQ182" s="81"/>
      <c r="PLR182" s="81"/>
      <c r="PLS182" s="81"/>
      <c r="PLT182" s="81"/>
      <c r="PLU182" s="81"/>
      <c r="PLV182" s="81"/>
      <c r="PLW182" s="81"/>
      <c r="PLX182" s="81"/>
      <c r="PLY182" s="81"/>
      <c r="PLZ182" s="81"/>
      <c r="PMA182" s="81"/>
      <c r="PMB182" s="81"/>
      <c r="PMC182" s="81"/>
      <c r="PMD182" s="81"/>
      <c r="PME182" s="81"/>
      <c r="PMF182" s="81"/>
      <c r="PMG182" s="81"/>
      <c r="PMH182" s="81"/>
      <c r="PMI182" s="81"/>
      <c r="PMJ182" s="81"/>
      <c r="PMK182" s="81"/>
      <c r="PML182" s="81"/>
      <c r="PMM182" s="81"/>
      <c r="PMN182" s="81"/>
      <c r="PMO182" s="81"/>
      <c r="PMP182" s="81"/>
      <c r="PMQ182" s="81"/>
      <c r="PMR182" s="81"/>
      <c r="PMS182" s="81"/>
      <c r="PMT182" s="81"/>
      <c r="PMU182" s="81"/>
      <c r="PMV182" s="81"/>
      <c r="PMW182" s="81"/>
      <c r="PMX182" s="81"/>
      <c r="PMY182" s="81"/>
      <c r="PMZ182" s="81"/>
      <c r="PNA182" s="81"/>
      <c r="PNB182" s="81"/>
      <c r="PNC182" s="81"/>
      <c r="PND182" s="81"/>
      <c r="PNE182" s="81"/>
      <c r="PNF182" s="81"/>
      <c r="PNG182" s="81"/>
      <c r="PNH182" s="81"/>
      <c r="PNI182" s="81"/>
      <c r="PNJ182" s="81"/>
      <c r="PNK182" s="81"/>
      <c r="PNL182" s="81"/>
      <c r="PNM182" s="81"/>
      <c r="PNN182" s="81"/>
      <c r="PNO182" s="81"/>
      <c r="PNP182" s="81"/>
      <c r="PNQ182" s="81"/>
      <c r="PNR182" s="81"/>
      <c r="PNS182" s="81"/>
      <c r="PNT182" s="81"/>
      <c r="PNU182" s="81"/>
      <c r="PNV182" s="81"/>
      <c r="PNW182" s="81"/>
      <c r="PNX182" s="81"/>
      <c r="PNY182" s="81"/>
      <c r="PNZ182" s="81"/>
      <c r="POA182" s="81"/>
      <c r="POB182" s="81"/>
      <c r="POC182" s="81"/>
      <c r="POD182" s="81"/>
      <c r="POE182" s="81"/>
      <c r="POF182" s="81"/>
      <c r="POG182" s="81"/>
      <c r="POH182" s="81"/>
      <c r="POI182" s="81"/>
      <c r="POJ182" s="81"/>
      <c r="POK182" s="81"/>
      <c r="POL182" s="81"/>
      <c r="POM182" s="81"/>
      <c r="PON182" s="81"/>
      <c r="POO182" s="81"/>
      <c r="POP182" s="81"/>
      <c r="POQ182" s="81"/>
      <c r="POR182" s="81"/>
      <c r="POS182" s="81"/>
      <c r="POT182" s="81"/>
      <c r="POU182" s="81"/>
      <c r="POV182" s="81"/>
      <c r="POW182" s="81"/>
      <c r="POX182" s="81"/>
      <c r="POY182" s="81"/>
      <c r="POZ182" s="81"/>
      <c r="PPA182" s="81"/>
      <c r="PPB182" s="81"/>
      <c r="PPC182" s="81"/>
      <c r="PPD182" s="81"/>
      <c r="PPE182" s="81"/>
      <c r="PPF182" s="81"/>
      <c r="PPG182" s="81"/>
      <c r="PPH182" s="81"/>
      <c r="PPI182" s="81"/>
      <c r="PPJ182" s="81"/>
      <c r="PPK182" s="81"/>
      <c r="PPL182" s="81"/>
      <c r="PPM182" s="81"/>
      <c r="PPN182" s="81"/>
      <c r="PPO182" s="81"/>
      <c r="PPP182" s="81"/>
      <c r="PPQ182" s="81"/>
      <c r="PPR182" s="81"/>
      <c r="PPS182" s="81"/>
      <c r="PPT182" s="81"/>
      <c r="PPU182" s="81"/>
      <c r="PPV182" s="81"/>
      <c r="PPW182" s="81"/>
      <c r="PPX182" s="81"/>
      <c r="PPY182" s="81"/>
      <c r="PPZ182" s="81"/>
      <c r="PQA182" s="81"/>
      <c r="PQB182" s="81"/>
      <c r="PQC182" s="81"/>
      <c r="PQD182" s="81"/>
      <c r="PQE182" s="81"/>
      <c r="PQF182" s="81"/>
      <c r="PQG182" s="81"/>
      <c r="PQH182" s="81"/>
      <c r="PQI182" s="81"/>
      <c r="PQJ182" s="81"/>
      <c r="PQK182" s="81"/>
      <c r="PQL182" s="81"/>
      <c r="PQM182" s="81"/>
      <c r="PQN182" s="81"/>
      <c r="PQO182" s="81"/>
      <c r="PQP182" s="81"/>
      <c r="PQQ182" s="81"/>
      <c r="PQR182" s="81"/>
      <c r="PQS182" s="81"/>
      <c r="PQT182" s="81"/>
      <c r="PQU182" s="81"/>
      <c r="PQV182" s="81"/>
      <c r="PQW182" s="81"/>
      <c r="PQX182" s="81"/>
      <c r="PQY182" s="81"/>
      <c r="PQZ182" s="81"/>
      <c r="PRA182" s="81"/>
      <c r="PRB182" s="81"/>
      <c r="PRC182" s="81"/>
      <c r="PRD182" s="81"/>
      <c r="PRE182" s="81"/>
      <c r="PRF182" s="81"/>
      <c r="PRG182" s="81"/>
      <c r="PRH182" s="81"/>
      <c r="PRI182" s="81"/>
      <c r="PRJ182" s="81"/>
      <c r="PRK182" s="81"/>
      <c r="PRL182" s="81"/>
      <c r="PRM182" s="81"/>
      <c r="PRN182" s="81"/>
      <c r="PRO182" s="81"/>
      <c r="PRP182" s="81"/>
      <c r="PRQ182" s="81"/>
      <c r="PRR182" s="81"/>
      <c r="PRS182" s="81"/>
      <c r="PRT182" s="81"/>
      <c r="PRU182" s="81"/>
      <c r="PRV182" s="81"/>
      <c r="PRW182" s="81"/>
      <c r="PRX182" s="81"/>
      <c r="PRY182" s="81"/>
      <c r="PRZ182" s="81"/>
      <c r="PSA182" s="81"/>
      <c r="PSB182" s="81"/>
      <c r="PSC182" s="81"/>
      <c r="PSD182" s="81"/>
      <c r="PSE182" s="81"/>
      <c r="PSF182" s="81"/>
      <c r="PSG182" s="81"/>
      <c r="PSH182" s="81"/>
      <c r="PSI182" s="81"/>
      <c r="PSJ182" s="81"/>
      <c r="PSK182" s="81"/>
      <c r="PSL182" s="81"/>
      <c r="PSM182" s="81"/>
      <c r="PSN182" s="81"/>
      <c r="PSO182" s="81"/>
      <c r="PSP182" s="81"/>
      <c r="PSQ182" s="81"/>
      <c r="PSR182" s="81"/>
      <c r="PSS182" s="81"/>
      <c r="PST182" s="81"/>
      <c r="PSU182" s="81"/>
      <c r="PSV182" s="81"/>
      <c r="PSW182" s="81"/>
      <c r="PSX182" s="81"/>
      <c r="PSY182" s="81"/>
      <c r="PSZ182" s="81"/>
      <c r="PTA182" s="81"/>
      <c r="PTB182" s="81"/>
      <c r="PTC182" s="81"/>
      <c r="PTD182" s="81"/>
      <c r="PTE182" s="81"/>
      <c r="PTF182" s="81"/>
      <c r="PTG182" s="81"/>
      <c r="PTH182" s="81"/>
      <c r="PTI182" s="81"/>
      <c r="PTJ182" s="81"/>
      <c r="PTK182" s="81"/>
      <c r="PTL182" s="81"/>
      <c r="PTM182" s="81"/>
      <c r="PTN182" s="81"/>
      <c r="PTO182" s="81"/>
      <c r="PTP182" s="81"/>
      <c r="PTQ182" s="81"/>
      <c r="PTR182" s="81"/>
      <c r="PTS182" s="81"/>
      <c r="PTT182" s="81"/>
      <c r="PTU182" s="81"/>
      <c r="PTV182" s="81"/>
      <c r="PTW182" s="81"/>
      <c r="PTX182" s="81"/>
      <c r="PTY182" s="81"/>
      <c r="PTZ182" s="81"/>
      <c r="PUA182" s="81"/>
      <c r="PUB182" s="81"/>
      <c r="PUC182" s="81"/>
      <c r="PUD182" s="81"/>
      <c r="PUE182" s="81"/>
      <c r="PUF182" s="81"/>
      <c r="PUG182" s="81"/>
      <c r="PUH182" s="81"/>
      <c r="PUI182" s="81"/>
      <c r="PUJ182" s="81"/>
      <c r="PUK182" s="81"/>
      <c r="PUL182" s="81"/>
      <c r="PUM182" s="81"/>
      <c r="PUN182" s="81"/>
      <c r="PUO182" s="81"/>
      <c r="PUP182" s="81"/>
      <c r="PUQ182" s="81"/>
      <c r="PUR182" s="81"/>
      <c r="PUS182" s="81"/>
      <c r="PUT182" s="81"/>
      <c r="PUU182" s="81"/>
      <c r="PUV182" s="81"/>
      <c r="PUW182" s="81"/>
      <c r="PUX182" s="81"/>
      <c r="PUY182" s="81"/>
      <c r="PUZ182" s="81"/>
      <c r="PVA182" s="81"/>
      <c r="PVB182" s="81"/>
      <c r="PVC182" s="81"/>
      <c r="PVD182" s="81"/>
      <c r="PVE182" s="81"/>
      <c r="PVF182" s="81"/>
      <c r="PVG182" s="81"/>
      <c r="PVH182" s="81"/>
      <c r="PVI182" s="81"/>
      <c r="PVJ182" s="81"/>
      <c r="PVK182" s="81"/>
      <c r="PVL182" s="81"/>
      <c r="PVM182" s="81"/>
      <c r="PVN182" s="81"/>
      <c r="PVO182" s="81"/>
      <c r="PVP182" s="81"/>
      <c r="PVQ182" s="81"/>
      <c r="PVR182" s="81"/>
      <c r="PVS182" s="81"/>
      <c r="PVT182" s="81"/>
      <c r="PVU182" s="81"/>
      <c r="PVV182" s="81"/>
      <c r="PVW182" s="81"/>
      <c r="PVX182" s="81"/>
      <c r="PVY182" s="81"/>
      <c r="PVZ182" s="81"/>
      <c r="PWA182" s="81"/>
      <c r="PWB182" s="81"/>
      <c r="PWC182" s="81"/>
      <c r="PWD182" s="81"/>
      <c r="PWE182" s="81"/>
      <c r="PWF182" s="81"/>
      <c r="PWG182" s="81"/>
      <c r="PWH182" s="81"/>
      <c r="PWI182" s="81"/>
      <c r="PWJ182" s="81"/>
      <c r="PWK182" s="81"/>
      <c r="PWL182" s="81"/>
      <c r="PWM182" s="81"/>
      <c r="PWN182" s="81"/>
      <c r="PWO182" s="81"/>
      <c r="PWP182" s="81"/>
      <c r="PWQ182" s="81"/>
      <c r="PWR182" s="81"/>
      <c r="PWS182" s="81"/>
      <c r="PWT182" s="81"/>
      <c r="PWU182" s="81"/>
      <c r="PWV182" s="81"/>
      <c r="PWW182" s="81"/>
      <c r="PWX182" s="81"/>
      <c r="PWY182" s="81"/>
      <c r="PWZ182" s="81"/>
      <c r="PXA182" s="81"/>
      <c r="PXB182" s="81"/>
      <c r="PXC182" s="81"/>
      <c r="PXD182" s="81"/>
      <c r="PXE182" s="81"/>
      <c r="PXF182" s="81"/>
      <c r="PXG182" s="81"/>
      <c r="PXH182" s="81"/>
      <c r="PXI182" s="81"/>
      <c r="PXJ182" s="81"/>
      <c r="PXK182" s="81"/>
      <c r="PXL182" s="81"/>
      <c r="PXM182" s="81"/>
      <c r="PXN182" s="81"/>
      <c r="PXO182" s="81"/>
      <c r="PXP182" s="81"/>
      <c r="PXQ182" s="81"/>
      <c r="PXR182" s="81"/>
      <c r="PXS182" s="81"/>
      <c r="PXT182" s="81"/>
      <c r="PXU182" s="81"/>
      <c r="PXV182" s="81"/>
      <c r="PXW182" s="81"/>
      <c r="PXX182" s="81"/>
      <c r="PXY182" s="81"/>
      <c r="PXZ182" s="81"/>
      <c r="PYA182" s="81"/>
      <c r="PYB182" s="81"/>
      <c r="PYC182" s="81"/>
      <c r="PYD182" s="81"/>
      <c r="PYE182" s="81"/>
      <c r="PYF182" s="81"/>
      <c r="PYG182" s="81"/>
      <c r="PYH182" s="81"/>
      <c r="PYI182" s="81"/>
      <c r="PYJ182" s="81"/>
      <c r="PYK182" s="81"/>
      <c r="PYL182" s="81"/>
      <c r="PYM182" s="81"/>
      <c r="PYN182" s="81"/>
      <c r="PYO182" s="81"/>
      <c r="PYP182" s="81"/>
      <c r="PYQ182" s="81"/>
      <c r="PYR182" s="81"/>
      <c r="PYS182" s="81"/>
      <c r="PYT182" s="81"/>
      <c r="PYU182" s="81"/>
      <c r="PYV182" s="81"/>
      <c r="PYW182" s="81"/>
      <c r="PYX182" s="81"/>
      <c r="PYY182" s="81"/>
      <c r="PYZ182" s="81"/>
      <c r="PZA182" s="81"/>
      <c r="PZB182" s="81"/>
      <c r="PZC182" s="81"/>
      <c r="PZD182" s="81"/>
      <c r="PZE182" s="81"/>
      <c r="PZF182" s="81"/>
      <c r="PZG182" s="81"/>
      <c r="PZH182" s="81"/>
      <c r="PZI182" s="81"/>
      <c r="PZJ182" s="81"/>
      <c r="PZK182" s="81"/>
      <c r="PZL182" s="81"/>
      <c r="PZM182" s="81"/>
      <c r="PZN182" s="81"/>
      <c r="PZO182" s="81"/>
      <c r="PZP182" s="81"/>
      <c r="PZQ182" s="81"/>
      <c r="PZR182" s="81"/>
      <c r="PZS182" s="81"/>
      <c r="PZT182" s="81"/>
      <c r="PZU182" s="81"/>
      <c r="PZV182" s="81"/>
      <c r="PZW182" s="81"/>
      <c r="PZX182" s="81"/>
      <c r="PZY182" s="81"/>
      <c r="PZZ182" s="81"/>
      <c r="QAA182" s="81"/>
      <c r="QAB182" s="81"/>
      <c r="QAC182" s="81"/>
      <c r="QAD182" s="81"/>
      <c r="QAE182" s="81"/>
      <c r="QAF182" s="81"/>
      <c r="QAG182" s="81"/>
      <c r="QAH182" s="81"/>
      <c r="QAI182" s="81"/>
      <c r="QAJ182" s="81"/>
      <c r="QAK182" s="81"/>
      <c r="QAL182" s="81"/>
      <c r="QAM182" s="81"/>
      <c r="QAN182" s="81"/>
      <c r="QAO182" s="81"/>
      <c r="QAP182" s="81"/>
      <c r="QAQ182" s="81"/>
      <c r="QAR182" s="81"/>
      <c r="QAS182" s="81"/>
      <c r="QAT182" s="81"/>
      <c r="QAU182" s="81"/>
      <c r="QAV182" s="81"/>
      <c r="QAW182" s="81"/>
      <c r="QAX182" s="81"/>
      <c r="QAY182" s="81"/>
      <c r="QAZ182" s="81"/>
      <c r="QBA182" s="81"/>
      <c r="QBB182" s="81"/>
      <c r="QBC182" s="81"/>
      <c r="QBD182" s="81"/>
      <c r="QBE182" s="81"/>
      <c r="QBF182" s="81"/>
      <c r="QBG182" s="81"/>
      <c r="QBH182" s="81"/>
      <c r="QBI182" s="81"/>
      <c r="QBJ182" s="81"/>
      <c r="QBK182" s="81"/>
      <c r="QBL182" s="81"/>
      <c r="QBM182" s="81"/>
      <c r="QBN182" s="81"/>
      <c r="QBO182" s="81"/>
      <c r="QBP182" s="81"/>
      <c r="QBQ182" s="81"/>
      <c r="QBR182" s="81"/>
      <c r="QBS182" s="81"/>
      <c r="QBT182" s="81"/>
      <c r="QBU182" s="81"/>
      <c r="QBV182" s="81"/>
      <c r="QBW182" s="81"/>
      <c r="QBX182" s="81"/>
      <c r="QBY182" s="81"/>
      <c r="QBZ182" s="81"/>
      <c r="QCA182" s="81"/>
      <c r="QCB182" s="81"/>
      <c r="QCC182" s="81"/>
      <c r="QCD182" s="81"/>
      <c r="QCE182" s="81"/>
      <c r="QCF182" s="81"/>
      <c r="QCG182" s="81"/>
      <c r="QCH182" s="81"/>
      <c r="QCI182" s="81"/>
      <c r="QCJ182" s="81"/>
      <c r="QCK182" s="81"/>
      <c r="QCL182" s="81"/>
      <c r="QCM182" s="81"/>
      <c r="QCN182" s="81"/>
      <c r="QCO182" s="81"/>
      <c r="QCP182" s="81"/>
      <c r="QCQ182" s="81"/>
      <c r="QCR182" s="81"/>
      <c r="QCS182" s="81"/>
      <c r="QCT182" s="81"/>
      <c r="QCU182" s="81"/>
      <c r="QCV182" s="81"/>
      <c r="QCW182" s="81"/>
      <c r="QCX182" s="81"/>
      <c r="QCY182" s="81"/>
      <c r="QCZ182" s="81"/>
      <c r="QDA182" s="81"/>
      <c r="QDB182" s="81"/>
      <c r="QDC182" s="81"/>
      <c r="QDD182" s="81"/>
      <c r="QDE182" s="81"/>
      <c r="QDF182" s="81"/>
      <c r="QDG182" s="81"/>
      <c r="QDH182" s="81"/>
      <c r="QDI182" s="81"/>
      <c r="QDJ182" s="81"/>
      <c r="QDK182" s="81"/>
      <c r="QDL182" s="81"/>
      <c r="QDM182" s="81"/>
      <c r="QDN182" s="81"/>
      <c r="QDO182" s="81"/>
      <c r="QDP182" s="81"/>
      <c r="QDQ182" s="81"/>
      <c r="QDR182" s="81"/>
      <c r="QDS182" s="81"/>
      <c r="QDT182" s="81"/>
      <c r="QDU182" s="81"/>
      <c r="QDV182" s="81"/>
      <c r="QDW182" s="81"/>
      <c r="QDX182" s="81"/>
      <c r="QDY182" s="81"/>
      <c r="QDZ182" s="81"/>
      <c r="QEA182" s="81"/>
      <c r="QEB182" s="81"/>
      <c r="QEC182" s="81"/>
      <c r="QED182" s="81"/>
      <c r="QEE182" s="81"/>
      <c r="QEF182" s="81"/>
      <c r="QEG182" s="81"/>
      <c r="QEH182" s="81"/>
      <c r="QEI182" s="81"/>
      <c r="QEJ182" s="81"/>
      <c r="QEK182" s="81"/>
      <c r="QEL182" s="81"/>
      <c r="QEM182" s="81"/>
      <c r="QEN182" s="81"/>
      <c r="QEO182" s="81"/>
      <c r="QEP182" s="81"/>
      <c r="QEQ182" s="81"/>
      <c r="QER182" s="81"/>
      <c r="QES182" s="81"/>
      <c r="QET182" s="81"/>
      <c r="QEU182" s="81"/>
      <c r="QEV182" s="81"/>
      <c r="QEW182" s="81"/>
      <c r="QEX182" s="81"/>
      <c r="QEY182" s="81"/>
      <c r="QEZ182" s="81"/>
      <c r="QFA182" s="81"/>
      <c r="QFB182" s="81"/>
      <c r="QFC182" s="81"/>
      <c r="QFD182" s="81"/>
      <c r="QFE182" s="81"/>
      <c r="QFF182" s="81"/>
      <c r="QFG182" s="81"/>
      <c r="QFH182" s="81"/>
      <c r="QFI182" s="81"/>
      <c r="QFJ182" s="81"/>
      <c r="QFK182" s="81"/>
      <c r="QFL182" s="81"/>
      <c r="QFM182" s="81"/>
      <c r="QFN182" s="81"/>
      <c r="QFO182" s="81"/>
      <c r="QFP182" s="81"/>
      <c r="QFQ182" s="81"/>
      <c r="QFR182" s="81"/>
      <c r="QFS182" s="81"/>
      <c r="QFT182" s="81"/>
      <c r="QFU182" s="81"/>
      <c r="QFV182" s="81"/>
      <c r="QFW182" s="81"/>
      <c r="QFX182" s="81"/>
      <c r="QFY182" s="81"/>
      <c r="QFZ182" s="81"/>
      <c r="QGA182" s="81"/>
      <c r="QGB182" s="81"/>
      <c r="QGC182" s="81"/>
      <c r="QGD182" s="81"/>
      <c r="QGE182" s="81"/>
      <c r="QGF182" s="81"/>
      <c r="QGG182" s="81"/>
      <c r="QGH182" s="81"/>
      <c r="QGI182" s="81"/>
      <c r="QGJ182" s="81"/>
      <c r="QGK182" s="81"/>
      <c r="QGL182" s="81"/>
      <c r="QGM182" s="81"/>
      <c r="QGN182" s="81"/>
      <c r="QGO182" s="81"/>
      <c r="QGP182" s="81"/>
      <c r="QGQ182" s="81"/>
      <c r="QGR182" s="81"/>
      <c r="QGS182" s="81"/>
      <c r="QGT182" s="81"/>
      <c r="QGU182" s="81"/>
      <c r="QGV182" s="81"/>
      <c r="QGW182" s="81"/>
      <c r="QGX182" s="81"/>
      <c r="QGY182" s="81"/>
      <c r="QGZ182" s="81"/>
      <c r="QHA182" s="81"/>
      <c r="QHB182" s="81"/>
      <c r="QHC182" s="81"/>
      <c r="QHD182" s="81"/>
      <c r="QHE182" s="81"/>
      <c r="QHF182" s="81"/>
      <c r="QHG182" s="81"/>
      <c r="QHH182" s="81"/>
      <c r="QHI182" s="81"/>
      <c r="QHJ182" s="81"/>
      <c r="QHK182" s="81"/>
      <c r="QHL182" s="81"/>
      <c r="QHM182" s="81"/>
      <c r="QHN182" s="81"/>
      <c r="QHO182" s="81"/>
      <c r="QHP182" s="81"/>
      <c r="QHQ182" s="81"/>
      <c r="QHR182" s="81"/>
      <c r="QHS182" s="81"/>
      <c r="QHT182" s="81"/>
      <c r="QHU182" s="81"/>
      <c r="QHV182" s="81"/>
      <c r="QHW182" s="81"/>
      <c r="QHX182" s="81"/>
      <c r="QHY182" s="81"/>
      <c r="QHZ182" s="81"/>
      <c r="QIA182" s="81"/>
      <c r="QIB182" s="81"/>
      <c r="QIC182" s="81"/>
      <c r="QID182" s="81"/>
      <c r="QIE182" s="81"/>
      <c r="QIF182" s="81"/>
      <c r="QIG182" s="81"/>
      <c r="QIH182" s="81"/>
      <c r="QII182" s="81"/>
      <c r="QIJ182" s="81"/>
      <c r="QIK182" s="81"/>
      <c r="QIL182" s="81"/>
      <c r="QIM182" s="81"/>
      <c r="QIN182" s="81"/>
      <c r="QIO182" s="81"/>
      <c r="QIP182" s="81"/>
      <c r="QIQ182" s="81"/>
      <c r="QIR182" s="81"/>
      <c r="QIS182" s="81"/>
      <c r="QIT182" s="81"/>
      <c r="QIU182" s="81"/>
      <c r="QIV182" s="81"/>
      <c r="QIW182" s="81"/>
      <c r="QIX182" s="81"/>
      <c r="QIY182" s="81"/>
      <c r="QIZ182" s="81"/>
      <c r="QJA182" s="81"/>
      <c r="QJB182" s="81"/>
      <c r="QJC182" s="81"/>
      <c r="QJD182" s="81"/>
      <c r="QJE182" s="81"/>
      <c r="QJF182" s="81"/>
      <c r="QJG182" s="81"/>
      <c r="QJH182" s="81"/>
      <c r="QJI182" s="81"/>
      <c r="QJJ182" s="81"/>
      <c r="QJK182" s="81"/>
      <c r="QJL182" s="81"/>
      <c r="QJM182" s="81"/>
      <c r="QJN182" s="81"/>
      <c r="QJO182" s="81"/>
      <c r="QJP182" s="81"/>
      <c r="QJQ182" s="81"/>
      <c r="QJR182" s="81"/>
      <c r="QJS182" s="81"/>
      <c r="QJT182" s="81"/>
      <c r="QJU182" s="81"/>
      <c r="QJV182" s="81"/>
      <c r="QJW182" s="81"/>
      <c r="QJX182" s="81"/>
      <c r="QJY182" s="81"/>
      <c r="QJZ182" s="81"/>
      <c r="QKA182" s="81"/>
      <c r="QKB182" s="81"/>
      <c r="QKC182" s="81"/>
      <c r="QKD182" s="81"/>
      <c r="QKE182" s="81"/>
      <c r="QKF182" s="81"/>
      <c r="QKG182" s="81"/>
      <c r="QKH182" s="81"/>
      <c r="QKI182" s="81"/>
      <c r="QKJ182" s="81"/>
      <c r="QKK182" s="81"/>
      <c r="QKL182" s="81"/>
      <c r="QKM182" s="81"/>
      <c r="QKN182" s="81"/>
      <c r="QKO182" s="81"/>
      <c r="QKP182" s="81"/>
      <c r="QKQ182" s="81"/>
      <c r="QKR182" s="81"/>
      <c r="QKS182" s="81"/>
      <c r="QKT182" s="81"/>
      <c r="QKU182" s="81"/>
      <c r="QKV182" s="81"/>
      <c r="QKW182" s="81"/>
      <c r="QKX182" s="81"/>
      <c r="QKY182" s="81"/>
      <c r="QKZ182" s="81"/>
      <c r="QLA182" s="81"/>
      <c r="QLB182" s="81"/>
      <c r="QLC182" s="81"/>
      <c r="QLD182" s="81"/>
      <c r="QLE182" s="81"/>
      <c r="QLF182" s="81"/>
      <c r="QLG182" s="81"/>
      <c r="QLH182" s="81"/>
      <c r="QLI182" s="81"/>
      <c r="QLJ182" s="81"/>
      <c r="QLK182" s="81"/>
      <c r="QLL182" s="81"/>
      <c r="QLM182" s="81"/>
      <c r="QLN182" s="81"/>
      <c r="QLO182" s="81"/>
      <c r="QLP182" s="81"/>
      <c r="QLQ182" s="81"/>
      <c r="QLR182" s="81"/>
      <c r="QLS182" s="81"/>
      <c r="QLT182" s="81"/>
      <c r="QLU182" s="81"/>
      <c r="QLV182" s="81"/>
      <c r="QLW182" s="81"/>
      <c r="QLX182" s="81"/>
      <c r="QLY182" s="81"/>
      <c r="QLZ182" s="81"/>
      <c r="QMA182" s="81"/>
      <c r="QMB182" s="81"/>
      <c r="QMC182" s="81"/>
      <c r="QMD182" s="81"/>
      <c r="QME182" s="81"/>
      <c r="QMF182" s="81"/>
      <c r="QMG182" s="81"/>
      <c r="QMH182" s="81"/>
      <c r="QMI182" s="81"/>
      <c r="QMJ182" s="81"/>
      <c r="QMK182" s="81"/>
      <c r="QML182" s="81"/>
      <c r="QMM182" s="81"/>
      <c r="QMN182" s="81"/>
      <c r="QMO182" s="81"/>
      <c r="QMP182" s="81"/>
      <c r="QMQ182" s="81"/>
      <c r="QMR182" s="81"/>
      <c r="QMS182" s="81"/>
      <c r="QMT182" s="81"/>
      <c r="QMU182" s="81"/>
      <c r="QMV182" s="81"/>
      <c r="QMW182" s="81"/>
      <c r="QMX182" s="81"/>
      <c r="QMY182" s="81"/>
      <c r="QMZ182" s="81"/>
      <c r="QNA182" s="81"/>
      <c r="QNB182" s="81"/>
      <c r="QNC182" s="81"/>
      <c r="QND182" s="81"/>
      <c r="QNE182" s="81"/>
      <c r="QNF182" s="81"/>
      <c r="QNG182" s="81"/>
      <c r="QNH182" s="81"/>
      <c r="QNI182" s="81"/>
      <c r="QNJ182" s="81"/>
      <c r="QNK182" s="81"/>
      <c r="QNL182" s="81"/>
      <c r="QNM182" s="81"/>
      <c r="QNN182" s="81"/>
      <c r="QNO182" s="81"/>
      <c r="QNP182" s="81"/>
      <c r="QNQ182" s="81"/>
      <c r="QNR182" s="81"/>
      <c r="QNS182" s="81"/>
      <c r="QNT182" s="81"/>
      <c r="QNU182" s="81"/>
      <c r="QNV182" s="81"/>
      <c r="QNW182" s="81"/>
      <c r="QNX182" s="81"/>
      <c r="QNY182" s="81"/>
      <c r="QNZ182" s="81"/>
      <c r="QOA182" s="81"/>
      <c r="QOB182" s="81"/>
      <c r="QOC182" s="81"/>
      <c r="QOD182" s="81"/>
      <c r="QOE182" s="81"/>
      <c r="QOF182" s="81"/>
      <c r="QOG182" s="81"/>
      <c r="QOH182" s="81"/>
      <c r="QOI182" s="81"/>
      <c r="QOJ182" s="81"/>
      <c r="QOK182" s="81"/>
      <c r="QOL182" s="81"/>
      <c r="QOM182" s="81"/>
      <c r="QON182" s="81"/>
      <c r="QOO182" s="81"/>
      <c r="QOP182" s="81"/>
      <c r="QOQ182" s="81"/>
      <c r="QOR182" s="81"/>
      <c r="QOS182" s="81"/>
      <c r="QOT182" s="81"/>
      <c r="QOU182" s="81"/>
      <c r="QOV182" s="81"/>
      <c r="QOW182" s="81"/>
      <c r="QOX182" s="81"/>
      <c r="QOY182" s="81"/>
      <c r="QOZ182" s="81"/>
      <c r="QPA182" s="81"/>
      <c r="QPB182" s="81"/>
      <c r="QPC182" s="81"/>
      <c r="QPD182" s="81"/>
      <c r="QPE182" s="81"/>
      <c r="QPF182" s="81"/>
      <c r="QPG182" s="81"/>
      <c r="QPH182" s="81"/>
      <c r="QPI182" s="81"/>
      <c r="QPJ182" s="81"/>
      <c r="QPK182" s="81"/>
      <c r="QPL182" s="81"/>
      <c r="QPM182" s="81"/>
      <c r="QPN182" s="81"/>
      <c r="QPO182" s="81"/>
      <c r="QPP182" s="81"/>
      <c r="QPQ182" s="81"/>
      <c r="QPR182" s="81"/>
      <c r="QPS182" s="81"/>
      <c r="QPT182" s="81"/>
      <c r="QPU182" s="81"/>
      <c r="QPV182" s="81"/>
      <c r="QPW182" s="81"/>
      <c r="QPX182" s="81"/>
      <c r="QPY182" s="81"/>
      <c r="QPZ182" s="81"/>
      <c r="QQA182" s="81"/>
      <c r="QQB182" s="81"/>
      <c r="QQC182" s="81"/>
      <c r="QQD182" s="81"/>
      <c r="QQE182" s="81"/>
      <c r="QQF182" s="81"/>
      <c r="QQG182" s="81"/>
      <c r="QQH182" s="81"/>
      <c r="QQI182" s="81"/>
      <c r="QQJ182" s="81"/>
      <c r="QQK182" s="81"/>
      <c r="QQL182" s="81"/>
      <c r="QQM182" s="81"/>
      <c r="QQN182" s="81"/>
      <c r="QQO182" s="81"/>
      <c r="QQP182" s="81"/>
      <c r="QQQ182" s="81"/>
      <c r="QQR182" s="81"/>
      <c r="QQS182" s="81"/>
      <c r="QQT182" s="81"/>
      <c r="QQU182" s="81"/>
      <c r="QQV182" s="81"/>
      <c r="QQW182" s="81"/>
      <c r="QQX182" s="81"/>
      <c r="QQY182" s="81"/>
      <c r="QQZ182" s="81"/>
      <c r="QRA182" s="81"/>
      <c r="QRB182" s="81"/>
      <c r="QRC182" s="81"/>
      <c r="QRD182" s="81"/>
      <c r="QRE182" s="81"/>
      <c r="QRF182" s="81"/>
      <c r="QRG182" s="81"/>
      <c r="QRH182" s="81"/>
      <c r="QRI182" s="81"/>
      <c r="QRJ182" s="81"/>
      <c r="QRK182" s="81"/>
      <c r="QRL182" s="81"/>
      <c r="QRM182" s="81"/>
      <c r="QRN182" s="81"/>
      <c r="QRO182" s="81"/>
      <c r="QRP182" s="81"/>
      <c r="QRQ182" s="81"/>
      <c r="QRR182" s="81"/>
      <c r="QRS182" s="81"/>
      <c r="QRT182" s="81"/>
      <c r="QRU182" s="81"/>
      <c r="QRV182" s="81"/>
      <c r="QRW182" s="81"/>
      <c r="QRX182" s="81"/>
      <c r="QRY182" s="81"/>
      <c r="QRZ182" s="81"/>
      <c r="QSA182" s="81"/>
      <c r="QSB182" s="81"/>
      <c r="QSC182" s="81"/>
      <c r="QSD182" s="81"/>
      <c r="QSE182" s="81"/>
      <c r="QSF182" s="81"/>
      <c r="QSG182" s="81"/>
      <c r="QSH182" s="81"/>
      <c r="QSI182" s="81"/>
      <c r="QSJ182" s="81"/>
      <c r="QSK182" s="81"/>
      <c r="QSL182" s="81"/>
      <c r="QSM182" s="81"/>
      <c r="QSN182" s="81"/>
      <c r="QSO182" s="81"/>
      <c r="QSP182" s="81"/>
      <c r="QSQ182" s="81"/>
      <c r="QSR182" s="81"/>
      <c r="QSS182" s="81"/>
      <c r="QST182" s="81"/>
      <c r="QSU182" s="81"/>
      <c r="QSV182" s="81"/>
      <c r="QSW182" s="81"/>
      <c r="QSX182" s="81"/>
      <c r="QSY182" s="81"/>
      <c r="QSZ182" s="81"/>
      <c r="QTA182" s="81"/>
      <c r="QTB182" s="81"/>
      <c r="QTC182" s="81"/>
      <c r="QTD182" s="81"/>
      <c r="QTE182" s="81"/>
      <c r="QTF182" s="81"/>
      <c r="QTG182" s="81"/>
      <c r="QTH182" s="81"/>
      <c r="QTI182" s="81"/>
      <c r="QTJ182" s="81"/>
      <c r="QTK182" s="81"/>
      <c r="QTL182" s="81"/>
      <c r="QTM182" s="81"/>
      <c r="QTN182" s="81"/>
      <c r="QTO182" s="81"/>
      <c r="QTP182" s="81"/>
      <c r="QTQ182" s="81"/>
      <c r="QTR182" s="81"/>
      <c r="QTS182" s="81"/>
      <c r="QTT182" s="81"/>
      <c r="QTU182" s="81"/>
      <c r="QTV182" s="81"/>
      <c r="QTW182" s="81"/>
      <c r="QTX182" s="81"/>
      <c r="QTY182" s="81"/>
      <c r="QTZ182" s="81"/>
      <c r="QUA182" s="81"/>
      <c r="QUB182" s="81"/>
      <c r="QUC182" s="81"/>
      <c r="QUD182" s="81"/>
      <c r="QUE182" s="81"/>
      <c r="QUF182" s="81"/>
      <c r="QUG182" s="81"/>
      <c r="QUH182" s="81"/>
      <c r="QUI182" s="81"/>
      <c r="QUJ182" s="81"/>
      <c r="QUK182" s="81"/>
      <c r="QUL182" s="81"/>
      <c r="QUM182" s="81"/>
      <c r="QUN182" s="81"/>
      <c r="QUO182" s="81"/>
      <c r="QUP182" s="81"/>
      <c r="QUQ182" s="81"/>
      <c r="QUR182" s="81"/>
      <c r="QUS182" s="81"/>
      <c r="QUT182" s="81"/>
      <c r="QUU182" s="81"/>
      <c r="QUV182" s="81"/>
      <c r="QUW182" s="81"/>
      <c r="QUX182" s="81"/>
      <c r="QUY182" s="81"/>
      <c r="QUZ182" s="81"/>
      <c r="QVA182" s="81"/>
      <c r="QVB182" s="81"/>
      <c r="QVC182" s="81"/>
      <c r="QVD182" s="81"/>
      <c r="QVE182" s="81"/>
      <c r="QVF182" s="81"/>
      <c r="QVG182" s="81"/>
      <c r="QVH182" s="81"/>
      <c r="QVI182" s="81"/>
      <c r="QVJ182" s="81"/>
      <c r="QVK182" s="81"/>
      <c r="QVL182" s="81"/>
      <c r="QVM182" s="81"/>
      <c r="QVN182" s="81"/>
      <c r="QVO182" s="81"/>
      <c r="QVP182" s="81"/>
      <c r="QVQ182" s="81"/>
      <c r="QVR182" s="81"/>
      <c r="QVS182" s="81"/>
      <c r="QVT182" s="81"/>
      <c r="QVU182" s="81"/>
      <c r="QVV182" s="81"/>
      <c r="QVW182" s="81"/>
      <c r="QVX182" s="81"/>
      <c r="QVY182" s="81"/>
      <c r="QVZ182" s="81"/>
      <c r="QWA182" s="81"/>
      <c r="QWB182" s="81"/>
      <c r="QWC182" s="81"/>
      <c r="QWD182" s="81"/>
      <c r="QWE182" s="81"/>
      <c r="QWF182" s="81"/>
      <c r="QWG182" s="81"/>
      <c r="QWH182" s="81"/>
      <c r="QWI182" s="81"/>
      <c r="QWJ182" s="81"/>
      <c r="QWK182" s="81"/>
      <c r="QWL182" s="81"/>
      <c r="QWM182" s="81"/>
      <c r="QWN182" s="81"/>
      <c r="QWO182" s="81"/>
      <c r="QWP182" s="81"/>
      <c r="QWQ182" s="81"/>
      <c r="QWR182" s="81"/>
      <c r="QWS182" s="81"/>
      <c r="QWT182" s="81"/>
      <c r="QWU182" s="81"/>
      <c r="QWV182" s="81"/>
      <c r="QWW182" s="81"/>
      <c r="QWX182" s="81"/>
      <c r="QWY182" s="81"/>
      <c r="QWZ182" s="81"/>
      <c r="QXA182" s="81"/>
      <c r="QXB182" s="81"/>
      <c r="QXC182" s="81"/>
      <c r="QXD182" s="81"/>
      <c r="QXE182" s="81"/>
      <c r="QXF182" s="81"/>
      <c r="QXG182" s="81"/>
      <c r="QXH182" s="81"/>
      <c r="QXI182" s="81"/>
      <c r="QXJ182" s="81"/>
      <c r="QXK182" s="81"/>
      <c r="QXL182" s="81"/>
      <c r="QXM182" s="81"/>
      <c r="QXN182" s="81"/>
      <c r="QXO182" s="81"/>
      <c r="QXP182" s="81"/>
      <c r="QXQ182" s="81"/>
      <c r="QXR182" s="81"/>
      <c r="QXS182" s="81"/>
      <c r="QXT182" s="81"/>
      <c r="QXU182" s="81"/>
      <c r="QXV182" s="81"/>
      <c r="QXW182" s="81"/>
      <c r="QXX182" s="81"/>
      <c r="QXY182" s="81"/>
      <c r="QXZ182" s="81"/>
      <c r="QYA182" s="81"/>
      <c r="QYB182" s="81"/>
      <c r="QYC182" s="81"/>
      <c r="QYD182" s="81"/>
      <c r="QYE182" s="81"/>
      <c r="QYF182" s="81"/>
      <c r="QYG182" s="81"/>
      <c r="QYH182" s="81"/>
      <c r="QYI182" s="81"/>
      <c r="QYJ182" s="81"/>
      <c r="QYK182" s="81"/>
      <c r="QYL182" s="81"/>
      <c r="QYM182" s="81"/>
      <c r="QYN182" s="81"/>
      <c r="QYO182" s="81"/>
      <c r="QYP182" s="81"/>
      <c r="QYQ182" s="81"/>
      <c r="QYR182" s="81"/>
      <c r="QYS182" s="81"/>
      <c r="QYT182" s="81"/>
      <c r="QYU182" s="81"/>
      <c r="QYV182" s="81"/>
      <c r="QYW182" s="81"/>
      <c r="QYX182" s="81"/>
      <c r="QYY182" s="81"/>
      <c r="QYZ182" s="81"/>
      <c r="QZA182" s="81"/>
      <c r="QZB182" s="81"/>
      <c r="QZC182" s="81"/>
      <c r="QZD182" s="81"/>
      <c r="QZE182" s="81"/>
      <c r="QZF182" s="81"/>
      <c r="QZG182" s="81"/>
      <c r="QZH182" s="81"/>
      <c r="QZI182" s="81"/>
      <c r="QZJ182" s="81"/>
      <c r="QZK182" s="81"/>
      <c r="QZL182" s="81"/>
      <c r="QZM182" s="81"/>
      <c r="QZN182" s="81"/>
      <c r="QZO182" s="81"/>
      <c r="QZP182" s="81"/>
      <c r="QZQ182" s="81"/>
      <c r="QZR182" s="81"/>
      <c r="QZS182" s="81"/>
      <c r="QZT182" s="81"/>
      <c r="QZU182" s="81"/>
      <c r="QZV182" s="81"/>
      <c r="QZW182" s="81"/>
      <c r="QZX182" s="81"/>
      <c r="QZY182" s="81"/>
      <c r="QZZ182" s="81"/>
      <c r="RAA182" s="81"/>
      <c r="RAB182" s="81"/>
      <c r="RAC182" s="81"/>
      <c r="RAD182" s="81"/>
      <c r="RAE182" s="81"/>
      <c r="RAF182" s="81"/>
      <c r="RAG182" s="81"/>
      <c r="RAH182" s="81"/>
      <c r="RAI182" s="81"/>
      <c r="RAJ182" s="81"/>
      <c r="RAK182" s="81"/>
      <c r="RAL182" s="81"/>
      <c r="RAM182" s="81"/>
      <c r="RAN182" s="81"/>
      <c r="RAO182" s="81"/>
      <c r="RAP182" s="81"/>
      <c r="RAQ182" s="81"/>
      <c r="RAR182" s="81"/>
      <c r="RAS182" s="81"/>
      <c r="RAT182" s="81"/>
      <c r="RAU182" s="81"/>
      <c r="RAV182" s="81"/>
      <c r="RAW182" s="81"/>
      <c r="RAX182" s="81"/>
      <c r="RAY182" s="81"/>
      <c r="RAZ182" s="81"/>
      <c r="RBA182" s="81"/>
      <c r="RBB182" s="81"/>
      <c r="RBC182" s="81"/>
      <c r="RBD182" s="81"/>
      <c r="RBE182" s="81"/>
      <c r="RBF182" s="81"/>
      <c r="RBG182" s="81"/>
      <c r="RBH182" s="81"/>
      <c r="RBI182" s="81"/>
      <c r="RBJ182" s="81"/>
      <c r="RBK182" s="81"/>
      <c r="RBL182" s="81"/>
      <c r="RBM182" s="81"/>
      <c r="RBN182" s="81"/>
      <c r="RBO182" s="81"/>
      <c r="RBP182" s="81"/>
      <c r="RBQ182" s="81"/>
      <c r="RBR182" s="81"/>
      <c r="RBS182" s="81"/>
      <c r="RBT182" s="81"/>
      <c r="RBU182" s="81"/>
      <c r="RBV182" s="81"/>
      <c r="RBW182" s="81"/>
      <c r="RBX182" s="81"/>
      <c r="RBY182" s="81"/>
      <c r="RBZ182" s="81"/>
      <c r="RCA182" s="81"/>
      <c r="RCB182" s="81"/>
      <c r="RCC182" s="81"/>
      <c r="RCD182" s="81"/>
      <c r="RCE182" s="81"/>
      <c r="RCF182" s="81"/>
      <c r="RCG182" s="81"/>
      <c r="RCH182" s="81"/>
      <c r="RCI182" s="81"/>
      <c r="RCJ182" s="81"/>
      <c r="RCK182" s="81"/>
      <c r="RCL182" s="81"/>
      <c r="RCM182" s="81"/>
      <c r="RCN182" s="81"/>
      <c r="RCO182" s="81"/>
      <c r="RCP182" s="81"/>
      <c r="RCQ182" s="81"/>
      <c r="RCR182" s="81"/>
      <c r="RCS182" s="81"/>
      <c r="RCT182" s="81"/>
      <c r="RCU182" s="81"/>
      <c r="RCV182" s="81"/>
      <c r="RCW182" s="81"/>
      <c r="RCX182" s="81"/>
      <c r="RCY182" s="81"/>
      <c r="RCZ182" s="81"/>
      <c r="RDA182" s="81"/>
      <c r="RDB182" s="81"/>
      <c r="RDC182" s="81"/>
      <c r="RDD182" s="81"/>
      <c r="RDE182" s="81"/>
      <c r="RDF182" s="81"/>
      <c r="RDG182" s="81"/>
      <c r="RDH182" s="81"/>
      <c r="RDI182" s="81"/>
      <c r="RDJ182" s="81"/>
      <c r="RDK182" s="81"/>
      <c r="RDL182" s="81"/>
      <c r="RDM182" s="81"/>
      <c r="RDN182" s="81"/>
      <c r="RDO182" s="81"/>
      <c r="RDP182" s="81"/>
      <c r="RDQ182" s="81"/>
      <c r="RDR182" s="81"/>
      <c r="RDS182" s="81"/>
      <c r="RDT182" s="81"/>
      <c r="RDU182" s="81"/>
      <c r="RDV182" s="81"/>
      <c r="RDW182" s="81"/>
      <c r="RDX182" s="81"/>
      <c r="RDY182" s="81"/>
      <c r="RDZ182" s="81"/>
      <c r="REA182" s="81"/>
      <c r="REB182" s="81"/>
      <c r="REC182" s="81"/>
      <c r="RED182" s="81"/>
      <c r="REE182" s="81"/>
      <c r="REF182" s="81"/>
      <c r="REG182" s="81"/>
      <c r="REH182" s="81"/>
      <c r="REI182" s="81"/>
      <c r="REJ182" s="81"/>
      <c r="REK182" s="81"/>
      <c r="REL182" s="81"/>
      <c r="REM182" s="81"/>
      <c r="REN182" s="81"/>
      <c r="REO182" s="81"/>
      <c r="REP182" s="81"/>
      <c r="REQ182" s="81"/>
      <c r="RER182" s="81"/>
      <c r="RES182" s="81"/>
      <c r="RET182" s="81"/>
      <c r="REU182" s="81"/>
      <c r="REV182" s="81"/>
      <c r="REW182" s="81"/>
      <c r="REX182" s="81"/>
      <c r="REY182" s="81"/>
      <c r="REZ182" s="81"/>
      <c r="RFA182" s="81"/>
      <c r="RFB182" s="81"/>
      <c r="RFC182" s="81"/>
      <c r="RFD182" s="81"/>
      <c r="RFE182" s="81"/>
      <c r="RFF182" s="81"/>
      <c r="RFG182" s="81"/>
      <c r="RFH182" s="81"/>
      <c r="RFI182" s="81"/>
      <c r="RFJ182" s="81"/>
      <c r="RFK182" s="81"/>
      <c r="RFL182" s="81"/>
      <c r="RFM182" s="81"/>
      <c r="RFN182" s="81"/>
      <c r="RFO182" s="81"/>
      <c r="RFP182" s="81"/>
      <c r="RFQ182" s="81"/>
      <c r="RFR182" s="81"/>
      <c r="RFS182" s="81"/>
      <c r="RFT182" s="81"/>
      <c r="RFU182" s="81"/>
      <c r="RFV182" s="81"/>
      <c r="RFW182" s="81"/>
      <c r="RFX182" s="81"/>
      <c r="RFY182" s="81"/>
      <c r="RFZ182" s="81"/>
      <c r="RGA182" s="81"/>
      <c r="RGB182" s="81"/>
      <c r="RGC182" s="81"/>
      <c r="RGD182" s="81"/>
      <c r="RGE182" s="81"/>
      <c r="RGF182" s="81"/>
      <c r="RGG182" s="81"/>
      <c r="RGH182" s="81"/>
      <c r="RGI182" s="81"/>
      <c r="RGJ182" s="81"/>
      <c r="RGK182" s="81"/>
      <c r="RGL182" s="81"/>
      <c r="RGM182" s="81"/>
      <c r="RGN182" s="81"/>
      <c r="RGO182" s="81"/>
      <c r="RGP182" s="81"/>
      <c r="RGQ182" s="81"/>
      <c r="RGR182" s="81"/>
      <c r="RGS182" s="81"/>
      <c r="RGT182" s="81"/>
      <c r="RGU182" s="81"/>
      <c r="RGV182" s="81"/>
      <c r="RGW182" s="81"/>
      <c r="RGX182" s="81"/>
      <c r="RGY182" s="81"/>
      <c r="RGZ182" s="81"/>
      <c r="RHA182" s="81"/>
      <c r="RHB182" s="81"/>
      <c r="RHC182" s="81"/>
      <c r="RHD182" s="81"/>
      <c r="RHE182" s="81"/>
      <c r="RHF182" s="81"/>
      <c r="RHG182" s="81"/>
      <c r="RHH182" s="81"/>
      <c r="RHI182" s="81"/>
      <c r="RHJ182" s="81"/>
      <c r="RHK182" s="81"/>
      <c r="RHL182" s="81"/>
      <c r="RHM182" s="81"/>
      <c r="RHN182" s="81"/>
      <c r="RHO182" s="81"/>
      <c r="RHP182" s="81"/>
      <c r="RHQ182" s="81"/>
      <c r="RHR182" s="81"/>
      <c r="RHS182" s="81"/>
      <c r="RHT182" s="81"/>
      <c r="RHU182" s="81"/>
      <c r="RHV182" s="81"/>
      <c r="RHW182" s="81"/>
      <c r="RHX182" s="81"/>
      <c r="RHY182" s="81"/>
      <c r="RHZ182" s="81"/>
      <c r="RIA182" s="81"/>
      <c r="RIB182" s="81"/>
      <c r="RIC182" s="81"/>
      <c r="RID182" s="81"/>
      <c r="RIE182" s="81"/>
      <c r="RIF182" s="81"/>
      <c r="RIG182" s="81"/>
      <c r="RIH182" s="81"/>
      <c r="RII182" s="81"/>
      <c r="RIJ182" s="81"/>
      <c r="RIK182" s="81"/>
      <c r="RIL182" s="81"/>
      <c r="RIM182" s="81"/>
      <c r="RIN182" s="81"/>
      <c r="RIO182" s="81"/>
      <c r="RIP182" s="81"/>
      <c r="RIQ182" s="81"/>
      <c r="RIR182" s="81"/>
      <c r="RIS182" s="81"/>
      <c r="RIT182" s="81"/>
      <c r="RIU182" s="81"/>
      <c r="RIV182" s="81"/>
      <c r="RIW182" s="81"/>
      <c r="RIX182" s="81"/>
      <c r="RIY182" s="81"/>
      <c r="RIZ182" s="81"/>
      <c r="RJA182" s="81"/>
      <c r="RJB182" s="81"/>
      <c r="RJC182" s="81"/>
      <c r="RJD182" s="81"/>
      <c r="RJE182" s="81"/>
      <c r="RJF182" s="81"/>
      <c r="RJG182" s="81"/>
      <c r="RJH182" s="81"/>
      <c r="RJI182" s="81"/>
      <c r="RJJ182" s="81"/>
      <c r="RJK182" s="81"/>
      <c r="RJL182" s="81"/>
      <c r="RJM182" s="81"/>
      <c r="RJN182" s="81"/>
      <c r="RJO182" s="81"/>
      <c r="RJP182" s="81"/>
      <c r="RJQ182" s="81"/>
      <c r="RJR182" s="81"/>
      <c r="RJS182" s="81"/>
      <c r="RJT182" s="81"/>
      <c r="RJU182" s="81"/>
      <c r="RJV182" s="81"/>
      <c r="RJW182" s="81"/>
      <c r="RJX182" s="81"/>
      <c r="RJY182" s="81"/>
      <c r="RJZ182" s="81"/>
      <c r="RKA182" s="81"/>
      <c r="RKB182" s="81"/>
      <c r="RKC182" s="81"/>
      <c r="RKD182" s="81"/>
      <c r="RKE182" s="81"/>
      <c r="RKF182" s="81"/>
      <c r="RKG182" s="81"/>
      <c r="RKH182" s="81"/>
      <c r="RKI182" s="81"/>
      <c r="RKJ182" s="81"/>
      <c r="RKK182" s="81"/>
      <c r="RKL182" s="81"/>
      <c r="RKM182" s="81"/>
      <c r="RKN182" s="81"/>
      <c r="RKO182" s="81"/>
      <c r="RKP182" s="81"/>
      <c r="RKQ182" s="81"/>
      <c r="RKR182" s="81"/>
      <c r="RKS182" s="81"/>
      <c r="RKT182" s="81"/>
      <c r="RKU182" s="81"/>
      <c r="RKV182" s="81"/>
      <c r="RKW182" s="81"/>
      <c r="RKX182" s="81"/>
      <c r="RKY182" s="81"/>
      <c r="RKZ182" s="81"/>
      <c r="RLA182" s="81"/>
      <c r="RLB182" s="81"/>
      <c r="RLC182" s="81"/>
      <c r="RLD182" s="81"/>
      <c r="RLE182" s="81"/>
      <c r="RLF182" s="81"/>
      <c r="RLG182" s="81"/>
      <c r="RLH182" s="81"/>
      <c r="RLI182" s="81"/>
      <c r="RLJ182" s="81"/>
      <c r="RLK182" s="81"/>
      <c r="RLL182" s="81"/>
      <c r="RLM182" s="81"/>
      <c r="RLN182" s="81"/>
      <c r="RLO182" s="81"/>
      <c r="RLP182" s="81"/>
      <c r="RLQ182" s="81"/>
      <c r="RLR182" s="81"/>
      <c r="RLS182" s="81"/>
      <c r="RLT182" s="81"/>
      <c r="RLU182" s="81"/>
      <c r="RLV182" s="81"/>
      <c r="RLW182" s="81"/>
      <c r="RLX182" s="81"/>
      <c r="RLY182" s="81"/>
      <c r="RLZ182" s="81"/>
      <c r="RMA182" s="81"/>
      <c r="RMB182" s="81"/>
      <c r="RMC182" s="81"/>
      <c r="RMD182" s="81"/>
      <c r="RME182" s="81"/>
      <c r="RMF182" s="81"/>
      <c r="RMG182" s="81"/>
      <c r="RMH182" s="81"/>
      <c r="RMI182" s="81"/>
      <c r="RMJ182" s="81"/>
      <c r="RMK182" s="81"/>
      <c r="RML182" s="81"/>
      <c r="RMM182" s="81"/>
      <c r="RMN182" s="81"/>
      <c r="RMO182" s="81"/>
      <c r="RMP182" s="81"/>
      <c r="RMQ182" s="81"/>
      <c r="RMR182" s="81"/>
      <c r="RMS182" s="81"/>
      <c r="RMT182" s="81"/>
      <c r="RMU182" s="81"/>
      <c r="RMV182" s="81"/>
      <c r="RMW182" s="81"/>
      <c r="RMX182" s="81"/>
      <c r="RMY182" s="81"/>
      <c r="RMZ182" s="81"/>
      <c r="RNA182" s="81"/>
      <c r="RNB182" s="81"/>
      <c r="RNC182" s="81"/>
      <c r="RND182" s="81"/>
      <c r="RNE182" s="81"/>
      <c r="RNF182" s="81"/>
      <c r="RNG182" s="81"/>
      <c r="RNH182" s="81"/>
      <c r="RNI182" s="81"/>
      <c r="RNJ182" s="81"/>
      <c r="RNK182" s="81"/>
      <c r="RNL182" s="81"/>
      <c r="RNM182" s="81"/>
      <c r="RNN182" s="81"/>
      <c r="RNO182" s="81"/>
      <c r="RNP182" s="81"/>
      <c r="RNQ182" s="81"/>
      <c r="RNR182" s="81"/>
      <c r="RNS182" s="81"/>
      <c r="RNT182" s="81"/>
      <c r="RNU182" s="81"/>
      <c r="RNV182" s="81"/>
      <c r="RNW182" s="81"/>
      <c r="RNX182" s="81"/>
      <c r="RNY182" s="81"/>
      <c r="RNZ182" s="81"/>
      <c r="ROA182" s="81"/>
      <c r="ROB182" s="81"/>
      <c r="ROC182" s="81"/>
      <c r="ROD182" s="81"/>
      <c r="ROE182" s="81"/>
      <c r="ROF182" s="81"/>
      <c r="ROG182" s="81"/>
      <c r="ROH182" s="81"/>
      <c r="ROI182" s="81"/>
      <c r="ROJ182" s="81"/>
      <c r="ROK182" s="81"/>
      <c r="ROL182" s="81"/>
      <c r="ROM182" s="81"/>
      <c r="RON182" s="81"/>
      <c r="ROO182" s="81"/>
      <c r="ROP182" s="81"/>
      <c r="ROQ182" s="81"/>
      <c r="ROR182" s="81"/>
      <c r="ROS182" s="81"/>
      <c r="ROT182" s="81"/>
      <c r="ROU182" s="81"/>
      <c r="ROV182" s="81"/>
      <c r="ROW182" s="81"/>
      <c r="ROX182" s="81"/>
      <c r="ROY182" s="81"/>
      <c r="ROZ182" s="81"/>
      <c r="RPA182" s="81"/>
      <c r="RPB182" s="81"/>
      <c r="RPC182" s="81"/>
      <c r="RPD182" s="81"/>
      <c r="RPE182" s="81"/>
      <c r="RPF182" s="81"/>
      <c r="RPG182" s="81"/>
      <c r="RPH182" s="81"/>
      <c r="RPI182" s="81"/>
      <c r="RPJ182" s="81"/>
      <c r="RPK182" s="81"/>
      <c r="RPL182" s="81"/>
      <c r="RPM182" s="81"/>
      <c r="RPN182" s="81"/>
      <c r="RPO182" s="81"/>
      <c r="RPP182" s="81"/>
      <c r="RPQ182" s="81"/>
      <c r="RPR182" s="81"/>
      <c r="RPS182" s="81"/>
      <c r="RPT182" s="81"/>
      <c r="RPU182" s="81"/>
      <c r="RPV182" s="81"/>
      <c r="RPW182" s="81"/>
      <c r="RPX182" s="81"/>
      <c r="RPY182" s="81"/>
      <c r="RPZ182" s="81"/>
      <c r="RQA182" s="81"/>
      <c r="RQB182" s="81"/>
      <c r="RQC182" s="81"/>
      <c r="RQD182" s="81"/>
      <c r="RQE182" s="81"/>
      <c r="RQF182" s="81"/>
      <c r="RQG182" s="81"/>
      <c r="RQH182" s="81"/>
      <c r="RQI182" s="81"/>
      <c r="RQJ182" s="81"/>
      <c r="RQK182" s="81"/>
      <c r="RQL182" s="81"/>
      <c r="RQM182" s="81"/>
      <c r="RQN182" s="81"/>
      <c r="RQO182" s="81"/>
      <c r="RQP182" s="81"/>
      <c r="RQQ182" s="81"/>
      <c r="RQR182" s="81"/>
      <c r="RQS182" s="81"/>
      <c r="RQT182" s="81"/>
      <c r="RQU182" s="81"/>
      <c r="RQV182" s="81"/>
      <c r="RQW182" s="81"/>
      <c r="RQX182" s="81"/>
      <c r="RQY182" s="81"/>
      <c r="RQZ182" s="81"/>
      <c r="RRA182" s="81"/>
      <c r="RRB182" s="81"/>
      <c r="RRC182" s="81"/>
      <c r="RRD182" s="81"/>
      <c r="RRE182" s="81"/>
      <c r="RRF182" s="81"/>
      <c r="RRG182" s="81"/>
      <c r="RRH182" s="81"/>
      <c r="RRI182" s="81"/>
      <c r="RRJ182" s="81"/>
      <c r="RRK182" s="81"/>
      <c r="RRL182" s="81"/>
      <c r="RRM182" s="81"/>
      <c r="RRN182" s="81"/>
      <c r="RRO182" s="81"/>
      <c r="RRP182" s="81"/>
      <c r="RRQ182" s="81"/>
      <c r="RRR182" s="81"/>
      <c r="RRS182" s="81"/>
      <c r="RRT182" s="81"/>
      <c r="RRU182" s="81"/>
      <c r="RRV182" s="81"/>
      <c r="RRW182" s="81"/>
      <c r="RRX182" s="81"/>
      <c r="RRY182" s="81"/>
      <c r="RRZ182" s="81"/>
      <c r="RSA182" s="81"/>
      <c r="RSB182" s="81"/>
      <c r="RSC182" s="81"/>
      <c r="RSD182" s="81"/>
      <c r="RSE182" s="81"/>
      <c r="RSF182" s="81"/>
      <c r="RSG182" s="81"/>
      <c r="RSH182" s="81"/>
      <c r="RSI182" s="81"/>
      <c r="RSJ182" s="81"/>
      <c r="RSK182" s="81"/>
      <c r="RSL182" s="81"/>
      <c r="RSM182" s="81"/>
      <c r="RSN182" s="81"/>
      <c r="RSO182" s="81"/>
      <c r="RSP182" s="81"/>
      <c r="RSQ182" s="81"/>
      <c r="RSR182" s="81"/>
      <c r="RSS182" s="81"/>
      <c r="RST182" s="81"/>
      <c r="RSU182" s="81"/>
      <c r="RSV182" s="81"/>
      <c r="RSW182" s="81"/>
      <c r="RSX182" s="81"/>
      <c r="RSY182" s="81"/>
      <c r="RSZ182" s="81"/>
      <c r="RTA182" s="81"/>
      <c r="RTB182" s="81"/>
      <c r="RTC182" s="81"/>
      <c r="RTD182" s="81"/>
      <c r="RTE182" s="81"/>
      <c r="RTF182" s="81"/>
      <c r="RTG182" s="81"/>
      <c r="RTH182" s="81"/>
      <c r="RTI182" s="81"/>
      <c r="RTJ182" s="81"/>
      <c r="RTK182" s="81"/>
      <c r="RTL182" s="81"/>
      <c r="RTM182" s="81"/>
      <c r="RTN182" s="81"/>
      <c r="RTO182" s="81"/>
      <c r="RTP182" s="81"/>
      <c r="RTQ182" s="81"/>
      <c r="RTR182" s="81"/>
      <c r="RTS182" s="81"/>
      <c r="RTT182" s="81"/>
      <c r="RTU182" s="81"/>
      <c r="RTV182" s="81"/>
      <c r="RTW182" s="81"/>
      <c r="RTX182" s="81"/>
      <c r="RTY182" s="81"/>
      <c r="RTZ182" s="81"/>
      <c r="RUA182" s="81"/>
      <c r="RUB182" s="81"/>
      <c r="RUC182" s="81"/>
      <c r="RUD182" s="81"/>
      <c r="RUE182" s="81"/>
      <c r="RUF182" s="81"/>
      <c r="RUG182" s="81"/>
      <c r="RUH182" s="81"/>
      <c r="RUI182" s="81"/>
      <c r="RUJ182" s="81"/>
      <c r="RUK182" s="81"/>
      <c r="RUL182" s="81"/>
      <c r="RUM182" s="81"/>
      <c r="RUN182" s="81"/>
      <c r="RUO182" s="81"/>
      <c r="RUP182" s="81"/>
      <c r="RUQ182" s="81"/>
      <c r="RUR182" s="81"/>
      <c r="RUS182" s="81"/>
      <c r="RUT182" s="81"/>
      <c r="RUU182" s="81"/>
      <c r="RUV182" s="81"/>
      <c r="RUW182" s="81"/>
      <c r="RUX182" s="81"/>
      <c r="RUY182" s="81"/>
      <c r="RUZ182" s="81"/>
      <c r="RVA182" s="81"/>
      <c r="RVB182" s="81"/>
      <c r="RVC182" s="81"/>
      <c r="RVD182" s="81"/>
      <c r="RVE182" s="81"/>
      <c r="RVF182" s="81"/>
      <c r="RVG182" s="81"/>
      <c r="RVH182" s="81"/>
      <c r="RVI182" s="81"/>
      <c r="RVJ182" s="81"/>
      <c r="RVK182" s="81"/>
      <c r="RVL182" s="81"/>
      <c r="RVM182" s="81"/>
      <c r="RVN182" s="81"/>
      <c r="RVO182" s="81"/>
      <c r="RVP182" s="81"/>
      <c r="RVQ182" s="81"/>
      <c r="RVR182" s="81"/>
      <c r="RVS182" s="81"/>
      <c r="RVT182" s="81"/>
      <c r="RVU182" s="81"/>
      <c r="RVV182" s="81"/>
      <c r="RVW182" s="81"/>
      <c r="RVX182" s="81"/>
      <c r="RVY182" s="81"/>
      <c r="RVZ182" s="81"/>
      <c r="RWA182" s="81"/>
      <c r="RWB182" s="81"/>
      <c r="RWC182" s="81"/>
      <c r="RWD182" s="81"/>
      <c r="RWE182" s="81"/>
      <c r="RWF182" s="81"/>
      <c r="RWG182" s="81"/>
      <c r="RWH182" s="81"/>
      <c r="RWI182" s="81"/>
      <c r="RWJ182" s="81"/>
      <c r="RWK182" s="81"/>
      <c r="RWL182" s="81"/>
      <c r="RWM182" s="81"/>
      <c r="RWN182" s="81"/>
      <c r="RWO182" s="81"/>
      <c r="RWP182" s="81"/>
      <c r="RWQ182" s="81"/>
      <c r="RWR182" s="81"/>
      <c r="RWS182" s="81"/>
      <c r="RWT182" s="81"/>
      <c r="RWU182" s="81"/>
      <c r="RWV182" s="81"/>
      <c r="RWW182" s="81"/>
      <c r="RWX182" s="81"/>
      <c r="RWY182" s="81"/>
      <c r="RWZ182" s="81"/>
      <c r="RXA182" s="81"/>
      <c r="RXB182" s="81"/>
      <c r="RXC182" s="81"/>
      <c r="RXD182" s="81"/>
      <c r="RXE182" s="81"/>
      <c r="RXF182" s="81"/>
      <c r="RXG182" s="81"/>
      <c r="RXH182" s="81"/>
      <c r="RXI182" s="81"/>
      <c r="RXJ182" s="81"/>
      <c r="RXK182" s="81"/>
      <c r="RXL182" s="81"/>
      <c r="RXM182" s="81"/>
      <c r="RXN182" s="81"/>
      <c r="RXO182" s="81"/>
      <c r="RXP182" s="81"/>
      <c r="RXQ182" s="81"/>
      <c r="RXR182" s="81"/>
      <c r="RXS182" s="81"/>
      <c r="RXT182" s="81"/>
      <c r="RXU182" s="81"/>
      <c r="RXV182" s="81"/>
      <c r="RXW182" s="81"/>
      <c r="RXX182" s="81"/>
      <c r="RXY182" s="81"/>
      <c r="RXZ182" s="81"/>
      <c r="RYA182" s="81"/>
      <c r="RYB182" s="81"/>
      <c r="RYC182" s="81"/>
      <c r="RYD182" s="81"/>
      <c r="RYE182" s="81"/>
      <c r="RYF182" s="81"/>
      <c r="RYG182" s="81"/>
      <c r="RYH182" s="81"/>
      <c r="RYI182" s="81"/>
      <c r="RYJ182" s="81"/>
      <c r="RYK182" s="81"/>
      <c r="RYL182" s="81"/>
      <c r="RYM182" s="81"/>
      <c r="RYN182" s="81"/>
      <c r="RYO182" s="81"/>
      <c r="RYP182" s="81"/>
      <c r="RYQ182" s="81"/>
      <c r="RYR182" s="81"/>
      <c r="RYS182" s="81"/>
      <c r="RYT182" s="81"/>
      <c r="RYU182" s="81"/>
      <c r="RYV182" s="81"/>
      <c r="RYW182" s="81"/>
      <c r="RYX182" s="81"/>
      <c r="RYY182" s="81"/>
      <c r="RYZ182" s="81"/>
      <c r="RZA182" s="81"/>
      <c r="RZB182" s="81"/>
      <c r="RZC182" s="81"/>
      <c r="RZD182" s="81"/>
      <c r="RZE182" s="81"/>
      <c r="RZF182" s="81"/>
      <c r="RZG182" s="81"/>
      <c r="RZH182" s="81"/>
      <c r="RZI182" s="81"/>
      <c r="RZJ182" s="81"/>
      <c r="RZK182" s="81"/>
      <c r="RZL182" s="81"/>
      <c r="RZM182" s="81"/>
      <c r="RZN182" s="81"/>
      <c r="RZO182" s="81"/>
      <c r="RZP182" s="81"/>
      <c r="RZQ182" s="81"/>
      <c r="RZR182" s="81"/>
      <c r="RZS182" s="81"/>
      <c r="RZT182" s="81"/>
      <c r="RZU182" s="81"/>
      <c r="RZV182" s="81"/>
      <c r="RZW182" s="81"/>
      <c r="RZX182" s="81"/>
      <c r="RZY182" s="81"/>
      <c r="RZZ182" s="81"/>
      <c r="SAA182" s="81"/>
      <c r="SAB182" s="81"/>
      <c r="SAC182" s="81"/>
      <c r="SAD182" s="81"/>
      <c r="SAE182" s="81"/>
      <c r="SAF182" s="81"/>
      <c r="SAG182" s="81"/>
      <c r="SAH182" s="81"/>
      <c r="SAI182" s="81"/>
      <c r="SAJ182" s="81"/>
      <c r="SAK182" s="81"/>
      <c r="SAL182" s="81"/>
      <c r="SAM182" s="81"/>
      <c r="SAN182" s="81"/>
      <c r="SAO182" s="81"/>
      <c r="SAP182" s="81"/>
      <c r="SAQ182" s="81"/>
      <c r="SAR182" s="81"/>
      <c r="SAS182" s="81"/>
      <c r="SAT182" s="81"/>
      <c r="SAU182" s="81"/>
      <c r="SAV182" s="81"/>
      <c r="SAW182" s="81"/>
      <c r="SAX182" s="81"/>
      <c r="SAY182" s="81"/>
      <c r="SAZ182" s="81"/>
      <c r="SBA182" s="81"/>
      <c r="SBB182" s="81"/>
      <c r="SBC182" s="81"/>
      <c r="SBD182" s="81"/>
      <c r="SBE182" s="81"/>
      <c r="SBF182" s="81"/>
      <c r="SBG182" s="81"/>
      <c r="SBH182" s="81"/>
      <c r="SBI182" s="81"/>
      <c r="SBJ182" s="81"/>
      <c r="SBK182" s="81"/>
      <c r="SBL182" s="81"/>
      <c r="SBM182" s="81"/>
      <c r="SBN182" s="81"/>
      <c r="SBO182" s="81"/>
      <c r="SBP182" s="81"/>
      <c r="SBQ182" s="81"/>
      <c r="SBR182" s="81"/>
      <c r="SBS182" s="81"/>
      <c r="SBT182" s="81"/>
      <c r="SBU182" s="81"/>
      <c r="SBV182" s="81"/>
      <c r="SBW182" s="81"/>
      <c r="SBX182" s="81"/>
      <c r="SBY182" s="81"/>
      <c r="SBZ182" s="81"/>
      <c r="SCA182" s="81"/>
      <c r="SCB182" s="81"/>
      <c r="SCC182" s="81"/>
      <c r="SCD182" s="81"/>
      <c r="SCE182" s="81"/>
      <c r="SCF182" s="81"/>
      <c r="SCG182" s="81"/>
      <c r="SCH182" s="81"/>
      <c r="SCI182" s="81"/>
      <c r="SCJ182" s="81"/>
      <c r="SCK182" s="81"/>
      <c r="SCL182" s="81"/>
      <c r="SCM182" s="81"/>
      <c r="SCN182" s="81"/>
      <c r="SCO182" s="81"/>
      <c r="SCP182" s="81"/>
      <c r="SCQ182" s="81"/>
      <c r="SCR182" s="81"/>
      <c r="SCS182" s="81"/>
      <c r="SCT182" s="81"/>
      <c r="SCU182" s="81"/>
      <c r="SCV182" s="81"/>
      <c r="SCW182" s="81"/>
      <c r="SCX182" s="81"/>
      <c r="SCY182" s="81"/>
      <c r="SCZ182" s="81"/>
      <c r="SDA182" s="81"/>
      <c r="SDB182" s="81"/>
      <c r="SDC182" s="81"/>
      <c r="SDD182" s="81"/>
      <c r="SDE182" s="81"/>
      <c r="SDF182" s="81"/>
      <c r="SDG182" s="81"/>
      <c r="SDH182" s="81"/>
      <c r="SDI182" s="81"/>
      <c r="SDJ182" s="81"/>
      <c r="SDK182" s="81"/>
      <c r="SDL182" s="81"/>
      <c r="SDM182" s="81"/>
      <c r="SDN182" s="81"/>
      <c r="SDO182" s="81"/>
      <c r="SDP182" s="81"/>
      <c r="SDQ182" s="81"/>
      <c r="SDR182" s="81"/>
      <c r="SDS182" s="81"/>
      <c r="SDT182" s="81"/>
      <c r="SDU182" s="81"/>
      <c r="SDV182" s="81"/>
      <c r="SDW182" s="81"/>
      <c r="SDX182" s="81"/>
      <c r="SDY182" s="81"/>
      <c r="SDZ182" s="81"/>
      <c r="SEA182" s="81"/>
      <c r="SEB182" s="81"/>
      <c r="SEC182" s="81"/>
      <c r="SED182" s="81"/>
      <c r="SEE182" s="81"/>
      <c r="SEF182" s="81"/>
      <c r="SEG182" s="81"/>
      <c r="SEH182" s="81"/>
      <c r="SEI182" s="81"/>
      <c r="SEJ182" s="81"/>
      <c r="SEK182" s="81"/>
      <c r="SEL182" s="81"/>
      <c r="SEM182" s="81"/>
      <c r="SEN182" s="81"/>
      <c r="SEO182" s="81"/>
      <c r="SEP182" s="81"/>
      <c r="SEQ182" s="81"/>
      <c r="SER182" s="81"/>
      <c r="SES182" s="81"/>
      <c r="SET182" s="81"/>
      <c r="SEU182" s="81"/>
      <c r="SEV182" s="81"/>
      <c r="SEW182" s="81"/>
      <c r="SEX182" s="81"/>
      <c r="SEY182" s="81"/>
      <c r="SEZ182" s="81"/>
      <c r="SFA182" s="81"/>
      <c r="SFB182" s="81"/>
      <c r="SFC182" s="81"/>
      <c r="SFD182" s="81"/>
      <c r="SFE182" s="81"/>
      <c r="SFF182" s="81"/>
      <c r="SFG182" s="81"/>
      <c r="SFH182" s="81"/>
      <c r="SFI182" s="81"/>
      <c r="SFJ182" s="81"/>
      <c r="SFK182" s="81"/>
      <c r="SFL182" s="81"/>
      <c r="SFM182" s="81"/>
      <c r="SFN182" s="81"/>
      <c r="SFO182" s="81"/>
      <c r="SFP182" s="81"/>
      <c r="SFQ182" s="81"/>
      <c r="SFR182" s="81"/>
      <c r="SFS182" s="81"/>
      <c r="SFT182" s="81"/>
      <c r="SFU182" s="81"/>
      <c r="SFV182" s="81"/>
      <c r="SFW182" s="81"/>
      <c r="SFX182" s="81"/>
      <c r="SFY182" s="81"/>
      <c r="SFZ182" s="81"/>
      <c r="SGA182" s="81"/>
      <c r="SGB182" s="81"/>
      <c r="SGC182" s="81"/>
      <c r="SGD182" s="81"/>
      <c r="SGE182" s="81"/>
      <c r="SGF182" s="81"/>
      <c r="SGG182" s="81"/>
      <c r="SGH182" s="81"/>
      <c r="SGI182" s="81"/>
      <c r="SGJ182" s="81"/>
      <c r="SGK182" s="81"/>
      <c r="SGL182" s="81"/>
      <c r="SGM182" s="81"/>
      <c r="SGN182" s="81"/>
      <c r="SGO182" s="81"/>
      <c r="SGP182" s="81"/>
      <c r="SGQ182" s="81"/>
      <c r="SGR182" s="81"/>
      <c r="SGS182" s="81"/>
      <c r="SGT182" s="81"/>
      <c r="SGU182" s="81"/>
      <c r="SGV182" s="81"/>
      <c r="SGW182" s="81"/>
      <c r="SGX182" s="81"/>
      <c r="SGY182" s="81"/>
      <c r="SGZ182" s="81"/>
      <c r="SHA182" s="81"/>
      <c r="SHB182" s="81"/>
      <c r="SHC182" s="81"/>
      <c r="SHD182" s="81"/>
      <c r="SHE182" s="81"/>
      <c r="SHF182" s="81"/>
      <c r="SHG182" s="81"/>
      <c r="SHH182" s="81"/>
      <c r="SHI182" s="81"/>
      <c r="SHJ182" s="81"/>
      <c r="SHK182" s="81"/>
      <c r="SHL182" s="81"/>
      <c r="SHM182" s="81"/>
      <c r="SHN182" s="81"/>
      <c r="SHO182" s="81"/>
      <c r="SHP182" s="81"/>
      <c r="SHQ182" s="81"/>
      <c r="SHR182" s="81"/>
      <c r="SHS182" s="81"/>
      <c r="SHT182" s="81"/>
      <c r="SHU182" s="81"/>
      <c r="SHV182" s="81"/>
      <c r="SHW182" s="81"/>
      <c r="SHX182" s="81"/>
      <c r="SHY182" s="81"/>
      <c r="SHZ182" s="81"/>
      <c r="SIA182" s="81"/>
      <c r="SIB182" s="81"/>
      <c r="SIC182" s="81"/>
      <c r="SID182" s="81"/>
      <c r="SIE182" s="81"/>
      <c r="SIF182" s="81"/>
      <c r="SIG182" s="81"/>
      <c r="SIH182" s="81"/>
      <c r="SII182" s="81"/>
      <c r="SIJ182" s="81"/>
      <c r="SIK182" s="81"/>
      <c r="SIL182" s="81"/>
      <c r="SIM182" s="81"/>
      <c r="SIN182" s="81"/>
      <c r="SIO182" s="81"/>
      <c r="SIP182" s="81"/>
      <c r="SIQ182" s="81"/>
      <c r="SIR182" s="81"/>
      <c r="SIS182" s="81"/>
      <c r="SIT182" s="81"/>
      <c r="SIU182" s="81"/>
      <c r="SIV182" s="81"/>
      <c r="SIW182" s="81"/>
      <c r="SIX182" s="81"/>
      <c r="SIY182" s="81"/>
      <c r="SIZ182" s="81"/>
      <c r="SJA182" s="81"/>
      <c r="SJB182" s="81"/>
      <c r="SJC182" s="81"/>
      <c r="SJD182" s="81"/>
      <c r="SJE182" s="81"/>
      <c r="SJF182" s="81"/>
      <c r="SJG182" s="81"/>
      <c r="SJH182" s="81"/>
      <c r="SJI182" s="81"/>
      <c r="SJJ182" s="81"/>
      <c r="SJK182" s="81"/>
      <c r="SJL182" s="81"/>
      <c r="SJM182" s="81"/>
      <c r="SJN182" s="81"/>
      <c r="SJO182" s="81"/>
      <c r="SJP182" s="81"/>
      <c r="SJQ182" s="81"/>
      <c r="SJR182" s="81"/>
      <c r="SJS182" s="81"/>
      <c r="SJT182" s="81"/>
      <c r="SJU182" s="81"/>
      <c r="SJV182" s="81"/>
      <c r="SJW182" s="81"/>
      <c r="SJX182" s="81"/>
      <c r="SJY182" s="81"/>
      <c r="SJZ182" s="81"/>
      <c r="SKA182" s="81"/>
      <c r="SKB182" s="81"/>
      <c r="SKC182" s="81"/>
      <c r="SKD182" s="81"/>
      <c r="SKE182" s="81"/>
      <c r="SKF182" s="81"/>
      <c r="SKG182" s="81"/>
      <c r="SKH182" s="81"/>
      <c r="SKI182" s="81"/>
      <c r="SKJ182" s="81"/>
      <c r="SKK182" s="81"/>
      <c r="SKL182" s="81"/>
      <c r="SKM182" s="81"/>
      <c r="SKN182" s="81"/>
      <c r="SKO182" s="81"/>
      <c r="SKP182" s="81"/>
      <c r="SKQ182" s="81"/>
      <c r="SKR182" s="81"/>
      <c r="SKS182" s="81"/>
      <c r="SKT182" s="81"/>
      <c r="SKU182" s="81"/>
      <c r="SKV182" s="81"/>
      <c r="SKW182" s="81"/>
      <c r="SKX182" s="81"/>
      <c r="SKY182" s="81"/>
      <c r="SKZ182" s="81"/>
      <c r="SLA182" s="81"/>
      <c r="SLB182" s="81"/>
      <c r="SLC182" s="81"/>
      <c r="SLD182" s="81"/>
      <c r="SLE182" s="81"/>
      <c r="SLF182" s="81"/>
      <c r="SLG182" s="81"/>
      <c r="SLH182" s="81"/>
      <c r="SLI182" s="81"/>
      <c r="SLJ182" s="81"/>
      <c r="SLK182" s="81"/>
      <c r="SLL182" s="81"/>
      <c r="SLM182" s="81"/>
      <c r="SLN182" s="81"/>
      <c r="SLO182" s="81"/>
      <c r="SLP182" s="81"/>
      <c r="SLQ182" s="81"/>
      <c r="SLR182" s="81"/>
      <c r="SLS182" s="81"/>
      <c r="SLT182" s="81"/>
      <c r="SLU182" s="81"/>
      <c r="SLV182" s="81"/>
      <c r="SLW182" s="81"/>
      <c r="SLX182" s="81"/>
      <c r="SLY182" s="81"/>
      <c r="SLZ182" s="81"/>
      <c r="SMA182" s="81"/>
      <c r="SMB182" s="81"/>
      <c r="SMC182" s="81"/>
      <c r="SMD182" s="81"/>
      <c r="SME182" s="81"/>
      <c r="SMF182" s="81"/>
      <c r="SMG182" s="81"/>
      <c r="SMH182" s="81"/>
      <c r="SMI182" s="81"/>
      <c r="SMJ182" s="81"/>
      <c r="SMK182" s="81"/>
      <c r="SML182" s="81"/>
      <c r="SMM182" s="81"/>
      <c r="SMN182" s="81"/>
      <c r="SMO182" s="81"/>
      <c r="SMP182" s="81"/>
      <c r="SMQ182" s="81"/>
      <c r="SMR182" s="81"/>
      <c r="SMS182" s="81"/>
      <c r="SMT182" s="81"/>
      <c r="SMU182" s="81"/>
      <c r="SMV182" s="81"/>
      <c r="SMW182" s="81"/>
      <c r="SMX182" s="81"/>
      <c r="SMY182" s="81"/>
      <c r="SMZ182" s="81"/>
      <c r="SNA182" s="81"/>
      <c r="SNB182" s="81"/>
      <c r="SNC182" s="81"/>
      <c r="SND182" s="81"/>
      <c r="SNE182" s="81"/>
      <c r="SNF182" s="81"/>
      <c r="SNG182" s="81"/>
      <c r="SNH182" s="81"/>
      <c r="SNI182" s="81"/>
      <c r="SNJ182" s="81"/>
      <c r="SNK182" s="81"/>
      <c r="SNL182" s="81"/>
      <c r="SNM182" s="81"/>
      <c r="SNN182" s="81"/>
      <c r="SNO182" s="81"/>
      <c r="SNP182" s="81"/>
      <c r="SNQ182" s="81"/>
      <c r="SNR182" s="81"/>
      <c r="SNS182" s="81"/>
      <c r="SNT182" s="81"/>
      <c r="SNU182" s="81"/>
      <c r="SNV182" s="81"/>
      <c r="SNW182" s="81"/>
      <c r="SNX182" s="81"/>
      <c r="SNY182" s="81"/>
      <c r="SNZ182" s="81"/>
      <c r="SOA182" s="81"/>
      <c r="SOB182" s="81"/>
      <c r="SOC182" s="81"/>
      <c r="SOD182" s="81"/>
      <c r="SOE182" s="81"/>
      <c r="SOF182" s="81"/>
      <c r="SOG182" s="81"/>
      <c r="SOH182" s="81"/>
      <c r="SOI182" s="81"/>
      <c r="SOJ182" s="81"/>
      <c r="SOK182" s="81"/>
      <c r="SOL182" s="81"/>
      <c r="SOM182" s="81"/>
      <c r="SON182" s="81"/>
      <c r="SOO182" s="81"/>
      <c r="SOP182" s="81"/>
      <c r="SOQ182" s="81"/>
      <c r="SOR182" s="81"/>
      <c r="SOS182" s="81"/>
      <c r="SOT182" s="81"/>
      <c r="SOU182" s="81"/>
      <c r="SOV182" s="81"/>
      <c r="SOW182" s="81"/>
      <c r="SOX182" s="81"/>
      <c r="SOY182" s="81"/>
      <c r="SOZ182" s="81"/>
      <c r="SPA182" s="81"/>
      <c r="SPB182" s="81"/>
      <c r="SPC182" s="81"/>
      <c r="SPD182" s="81"/>
      <c r="SPE182" s="81"/>
      <c r="SPF182" s="81"/>
      <c r="SPG182" s="81"/>
      <c r="SPH182" s="81"/>
      <c r="SPI182" s="81"/>
      <c r="SPJ182" s="81"/>
      <c r="SPK182" s="81"/>
      <c r="SPL182" s="81"/>
      <c r="SPM182" s="81"/>
      <c r="SPN182" s="81"/>
      <c r="SPO182" s="81"/>
      <c r="SPP182" s="81"/>
      <c r="SPQ182" s="81"/>
      <c r="SPR182" s="81"/>
      <c r="SPS182" s="81"/>
      <c r="SPT182" s="81"/>
      <c r="SPU182" s="81"/>
      <c r="SPV182" s="81"/>
      <c r="SPW182" s="81"/>
      <c r="SPX182" s="81"/>
      <c r="SPY182" s="81"/>
      <c r="SPZ182" s="81"/>
      <c r="SQA182" s="81"/>
      <c r="SQB182" s="81"/>
      <c r="SQC182" s="81"/>
      <c r="SQD182" s="81"/>
      <c r="SQE182" s="81"/>
      <c r="SQF182" s="81"/>
      <c r="SQG182" s="81"/>
      <c r="SQH182" s="81"/>
      <c r="SQI182" s="81"/>
      <c r="SQJ182" s="81"/>
      <c r="SQK182" s="81"/>
      <c r="SQL182" s="81"/>
      <c r="SQM182" s="81"/>
      <c r="SQN182" s="81"/>
      <c r="SQO182" s="81"/>
      <c r="SQP182" s="81"/>
      <c r="SQQ182" s="81"/>
      <c r="SQR182" s="81"/>
      <c r="SQS182" s="81"/>
      <c r="SQT182" s="81"/>
      <c r="SQU182" s="81"/>
      <c r="SQV182" s="81"/>
      <c r="SQW182" s="81"/>
      <c r="SQX182" s="81"/>
      <c r="SQY182" s="81"/>
      <c r="SQZ182" s="81"/>
      <c r="SRA182" s="81"/>
      <c r="SRB182" s="81"/>
      <c r="SRC182" s="81"/>
      <c r="SRD182" s="81"/>
      <c r="SRE182" s="81"/>
      <c r="SRF182" s="81"/>
      <c r="SRG182" s="81"/>
      <c r="SRH182" s="81"/>
      <c r="SRI182" s="81"/>
      <c r="SRJ182" s="81"/>
      <c r="SRK182" s="81"/>
      <c r="SRL182" s="81"/>
      <c r="SRM182" s="81"/>
      <c r="SRN182" s="81"/>
      <c r="SRO182" s="81"/>
      <c r="SRP182" s="81"/>
      <c r="SRQ182" s="81"/>
      <c r="SRR182" s="81"/>
      <c r="SRS182" s="81"/>
      <c r="SRT182" s="81"/>
      <c r="SRU182" s="81"/>
      <c r="SRV182" s="81"/>
      <c r="SRW182" s="81"/>
      <c r="SRX182" s="81"/>
      <c r="SRY182" s="81"/>
      <c r="SRZ182" s="81"/>
      <c r="SSA182" s="81"/>
      <c r="SSB182" s="81"/>
      <c r="SSC182" s="81"/>
      <c r="SSD182" s="81"/>
      <c r="SSE182" s="81"/>
      <c r="SSF182" s="81"/>
      <c r="SSG182" s="81"/>
      <c r="SSH182" s="81"/>
      <c r="SSI182" s="81"/>
      <c r="SSJ182" s="81"/>
      <c r="SSK182" s="81"/>
      <c r="SSL182" s="81"/>
      <c r="SSM182" s="81"/>
      <c r="SSN182" s="81"/>
      <c r="SSO182" s="81"/>
      <c r="SSP182" s="81"/>
      <c r="SSQ182" s="81"/>
      <c r="SSR182" s="81"/>
      <c r="SSS182" s="81"/>
      <c r="SST182" s="81"/>
      <c r="SSU182" s="81"/>
      <c r="SSV182" s="81"/>
      <c r="SSW182" s="81"/>
      <c r="SSX182" s="81"/>
      <c r="SSY182" s="81"/>
      <c r="SSZ182" s="81"/>
      <c r="STA182" s="81"/>
      <c r="STB182" s="81"/>
      <c r="STC182" s="81"/>
      <c r="STD182" s="81"/>
      <c r="STE182" s="81"/>
      <c r="STF182" s="81"/>
      <c r="STG182" s="81"/>
      <c r="STH182" s="81"/>
      <c r="STI182" s="81"/>
      <c r="STJ182" s="81"/>
      <c r="STK182" s="81"/>
      <c r="STL182" s="81"/>
      <c r="STM182" s="81"/>
      <c r="STN182" s="81"/>
      <c r="STO182" s="81"/>
      <c r="STP182" s="81"/>
      <c r="STQ182" s="81"/>
      <c r="STR182" s="81"/>
      <c r="STS182" s="81"/>
      <c r="STT182" s="81"/>
      <c r="STU182" s="81"/>
      <c r="STV182" s="81"/>
      <c r="STW182" s="81"/>
      <c r="STX182" s="81"/>
      <c r="STY182" s="81"/>
      <c r="STZ182" s="81"/>
      <c r="SUA182" s="81"/>
      <c r="SUB182" s="81"/>
      <c r="SUC182" s="81"/>
      <c r="SUD182" s="81"/>
      <c r="SUE182" s="81"/>
      <c r="SUF182" s="81"/>
      <c r="SUG182" s="81"/>
      <c r="SUH182" s="81"/>
      <c r="SUI182" s="81"/>
      <c r="SUJ182" s="81"/>
      <c r="SUK182" s="81"/>
      <c r="SUL182" s="81"/>
      <c r="SUM182" s="81"/>
      <c r="SUN182" s="81"/>
      <c r="SUO182" s="81"/>
      <c r="SUP182" s="81"/>
      <c r="SUQ182" s="81"/>
      <c r="SUR182" s="81"/>
      <c r="SUS182" s="81"/>
      <c r="SUT182" s="81"/>
      <c r="SUU182" s="81"/>
      <c r="SUV182" s="81"/>
      <c r="SUW182" s="81"/>
      <c r="SUX182" s="81"/>
      <c r="SUY182" s="81"/>
      <c r="SUZ182" s="81"/>
      <c r="SVA182" s="81"/>
      <c r="SVB182" s="81"/>
      <c r="SVC182" s="81"/>
      <c r="SVD182" s="81"/>
      <c r="SVE182" s="81"/>
      <c r="SVF182" s="81"/>
      <c r="SVG182" s="81"/>
      <c r="SVH182" s="81"/>
      <c r="SVI182" s="81"/>
      <c r="SVJ182" s="81"/>
      <c r="SVK182" s="81"/>
      <c r="SVL182" s="81"/>
      <c r="SVM182" s="81"/>
      <c r="SVN182" s="81"/>
      <c r="SVO182" s="81"/>
      <c r="SVP182" s="81"/>
      <c r="SVQ182" s="81"/>
      <c r="SVR182" s="81"/>
      <c r="SVS182" s="81"/>
      <c r="SVT182" s="81"/>
      <c r="SVU182" s="81"/>
      <c r="SVV182" s="81"/>
      <c r="SVW182" s="81"/>
      <c r="SVX182" s="81"/>
      <c r="SVY182" s="81"/>
      <c r="SVZ182" s="81"/>
      <c r="SWA182" s="81"/>
      <c r="SWB182" s="81"/>
      <c r="SWC182" s="81"/>
      <c r="SWD182" s="81"/>
      <c r="SWE182" s="81"/>
      <c r="SWF182" s="81"/>
      <c r="SWG182" s="81"/>
      <c r="SWH182" s="81"/>
      <c r="SWI182" s="81"/>
      <c r="SWJ182" s="81"/>
      <c r="SWK182" s="81"/>
      <c r="SWL182" s="81"/>
      <c r="SWM182" s="81"/>
      <c r="SWN182" s="81"/>
      <c r="SWO182" s="81"/>
      <c r="SWP182" s="81"/>
      <c r="SWQ182" s="81"/>
      <c r="SWR182" s="81"/>
      <c r="SWS182" s="81"/>
      <c r="SWT182" s="81"/>
      <c r="SWU182" s="81"/>
      <c r="SWV182" s="81"/>
      <c r="SWW182" s="81"/>
      <c r="SWX182" s="81"/>
      <c r="SWY182" s="81"/>
      <c r="SWZ182" s="81"/>
      <c r="SXA182" s="81"/>
      <c r="SXB182" s="81"/>
      <c r="SXC182" s="81"/>
      <c r="SXD182" s="81"/>
      <c r="SXE182" s="81"/>
      <c r="SXF182" s="81"/>
      <c r="SXG182" s="81"/>
      <c r="SXH182" s="81"/>
      <c r="SXI182" s="81"/>
      <c r="SXJ182" s="81"/>
      <c r="SXK182" s="81"/>
      <c r="SXL182" s="81"/>
      <c r="SXM182" s="81"/>
      <c r="SXN182" s="81"/>
      <c r="SXO182" s="81"/>
      <c r="SXP182" s="81"/>
      <c r="SXQ182" s="81"/>
      <c r="SXR182" s="81"/>
      <c r="SXS182" s="81"/>
      <c r="SXT182" s="81"/>
      <c r="SXU182" s="81"/>
      <c r="SXV182" s="81"/>
      <c r="SXW182" s="81"/>
      <c r="SXX182" s="81"/>
      <c r="SXY182" s="81"/>
      <c r="SXZ182" s="81"/>
      <c r="SYA182" s="81"/>
      <c r="SYB182" s="81"/>
      <c r="SYC182" s="81"/>
      <c r="SYD182" s="81"/>
      <c r="SYE182" s="81"/>
      <c r="SYF182" s="81"/>
      <c r="SYG182" s="81"/>
      <c r="SYH182" s="81"/>
      <c r="SYI182" s="81"/>
      <c r="SYJ182" s="81"/>
      <c r="SYK182" s="81"/>
      <c r="SYL182" s="81"/>
      <c r="SYM182" s="81"/>
      <c r="SYN182" s="81"/>
      <c r="SYO182" s="81"/>
      <c r="SYP182" s="81"/>
      <c r="SYQ182" s="81"/>
      <c r="SYR182" s="81"/>
      <c r="SYS182" s="81"/>
      <c r="SYT182" s="81"/>
      <c r="SYU182" s="81"/>
      <c r="SYV182" s="81"/>
      <c r="SYW182" s="81"/>
      <c r="SYX182" s="81"/>
      <c r="SYY182" s="81"/>
      <c r="SYZ182" s="81"/>
      <c r="SZA182" s="81"/>
      <c r="SZB182" s="81"/>
      <c r="SZC182" s="81"/>
      <c r="SZD182" s="81"/>
      <c r="SZE182" s="81"/>
      <c r="SZF182" s="81"/>
      <c r="SZG182" s="81"/>
      <c r="SZH182" s="81"/>
      <c r="SZI182" s="81"/>
      <c r="SZJ182" s="81"/>
      <c r="SZK182" s="81"/>
      <c r="SZL182" s="81"/>
      <c r="SZM182" s="81"/>
      <c r="SZN182" s="81"/>
      <c r="SZO182" s="81"/>
      <c r="SZP182" s="81"/>
      <c r="SZQ182" s="81"/>
      <c r="SZR182" s="81"/>
      <c r="SZS182" s="81"/>
      <c r="SZT182" s="81"/>
      <c r="SZU182" s="81"/>
      <c r="SZV182" s="81"/>
      <c r="SZW182" s="81"/>
      <c r="SZX182" s="81"/>
      <c r="SZY182" s="81"/>
      <c r="SZZ182" s="81"/>
      <c r="TAA182" s="81"/>
      <c r="TAB182" s="81"/>
      <c r="TAC182" s="81"/>
      <c r="TAD182" s="81"/>
      <c r="TAE182" s="81"/>
      <c r="TAF182" s="81"/>
      <c r="TAG182" s="81"/>
      <c r="TAH182" s="81"/>
      <c r="TAI182" s="81"/>
      <c r="TAJ182" s="81"/>
      <c r="TAK182" s="81"/>
      <c r="TAL182" s="81"/>
      <c r="TAM182" s="81"/>
      <c r="TAN182" s="81"/>
      <c r="TAO182" s="81"/>
      <c r="TAP182" s="81"/>
      <c r="TAQ182" s="81"/>
      <c r="TAR182" s="81"/>
      <c r="TAS182" s="81"/>
      <c r="TAT182" s="81"/>
      <c r="TAU182" s="81"/>
      <c r="TAV182" s="81"/>
      <c r="TAW182" s="81"/>
      <c r="TAX182" s="81"/>
      <c r="TAY182" s="81"/>
      <c r="TAZ182" s="81"/>
      <c r="TBA182" s="81"/>
      <c r="TBB182" s="81"/>
      <c r="TBC182" s="81"/>
      <c r="TBD182" s="81"/>
      <c r="TBE182" s="81"/>
      <c r="TBF182" s="81"/>
      <c r="TBG182" s="81"/>
      <c r="TBH182" s="81"/>
      <c r="TBI182" s="81"/>
      <c r="TBJ182" s="81"/>
      <c r="TBK182" s="81"/>
      <c r="TBL182" s="81"/>
      <c r="TBM182" s="81"/>
      <c r="TBN182" s="81"/>
      <c r="TBO182" s="81"/>
      <c r="TBP182" s="81"/>
      <c r="TBQ182" s="81"/>
      <c r="TBR182" s="81"/>
      <c r="TBS182" s="81"/>
      <c r="TBT182" s="81"/>
      <c r="TBU182" s="81"/>
      <c r="TBV182" s="81"/>
      <c r="TBW182" s="81"/>
      <c r="TBX182" s="81"/>
      <c r="TBY182" s="81"/>
      <c r="TBZ182" s="81"/>
      <c r="TCA182" s="81"/>
      <c r="TCB182" s="81"/>
      <c r="TCC182" s="81"/>
      <c r="TCD182" s="81"/>
      <c r="TCE182" s="81"/>
      <c r="TCF182" s="81"/>
      <c r="TCG182" s="81"/>
      <c r="TCH182" s="81"/>
      <c r="TCI182" s="81"/>
      <c r="TCJ182" s="81"/>
      <c r="TCK182" s="81"/>
      <c r="TCL182" s="81"/>
      <c r="TCM182" s="81"/>
      <c r="TCN182" s="81"/>
      <c r="TCO182" s="81"/>
      <c r="TCP182" s="81"/>
      <c r="TCQ182" s="81"/>
      <c r="TCR182" s="81"/>
      <c r="TCS182" s="81"/>
      <c r="TCT182" s="81"/>
      <c r="TCU182" s="81"/>
      <c r="TCV182" s="81"/>
      <c r="TCW182" s="81"/>
      <c r="TCX182" s="81"/>
      <c r="TCY182" s="81"/>
      <c r="TCZ182" s="81"/>
      <c r="TDA182" s="81"/>
      <c r="TDB182" s="81"/>
      <c r="TDC182" s="81"/>
      <c r="TDD182" s="81"/>
      <c r="TDE182" s="81"/>
      <c r="TDF182" s="81"/>
      <c r="TDG182" s="81"/>
      <c r="TDH182" s="81"/>
      <c r="TDI182" s="81"/>
      <c r="TDJ182" s="81"/>
      <c r="TDK182" s="81"/>
      <c r="TDL182" s="81"/>
      <c r="TDM182" s="81"/>
      <c r="TDN182" s="81"/>
      <c r="TDO182" s="81"/>
      <c r="TDP182" s="81"/>
      <c r="TDQ182" s="81"/>
      <c r="TDR182" s="81"/>
      <c r="TDS182" s="81"/>
      <c r="TDT182" s="81"/>
      <c r="TDU182" s="81"/>
      <c r="TDV182" s="81"/>
      <c r="TDW182" s="81"/>
      <c r="TDX182" s="81"/>
      <c r="TDY182" s="81"/>
      <c r="TDZ182" s="81"/>
      <c r="TEA182" s="81"/>
      <c r="TEB182" s="81"/>
      <c r="TEC182" s="81"/>
      <c r="TED182" s="81"/>
      <c r="TEE182" s="81"/>
      <c r="TEF182" s="81"/>
      <c r="TEG182" s="81"/>
      <c r="TEH182" s="81"/>
      <c r="TEI182" s="81"/>
      <c r="TEJ182" s="81"/>
      <c r="TEK182" s="81"/>
      <c r="TEL182" s="81"/>
      <c r="TEM182" s="81"/>
      <c r="TEN182" s="81"/>
      <c r="TEO182" s="81"/>
      <c r="TEP182" s="81"/>
      <c r="TEQ182" s="81"/>
      <c r="TER182" s="81"/>
      <c r="TES182" s="81"/>
      <c r="TET182" s="81"/>
      <c r="TEU182" s="81"/>
      <c r="TEV182" s="81"/>
      <c r="TEW182" s="81"/>
      <c r="TEX182" s="81"/>
      <c r="TEY182" s="81"/>
      <c r="TEZ182" s="81"/>
      <c r="TFA182" s="81"/>
      <c r="TFB182" s="81"/>
      <c r="TFC182" s="81"/>
      <c r="TFD182" s="81"/>
      <c r="TFE182" s="81"/>
      <c r="TFF182" s="81"/>
      <c r="TFG182" s="81"/>
      <c r="TFH182" s="81"/>
      <c r="TFI182" s="81"/>
      <c r="TFJ182" s="81"/>
      <c r="TFK182" s="81"/>
      <c r="TFL182" s="81"/>
      <c r="TFM182" s="81"/>
      <c r="TFN182" s="81"/>
      <c r="TFO182" s="81"/>
      <c r="TFP182" s="81"/>
      <c r="TFQ182" s="81"/>
      <c r="TFR182" s="81"/>
      <c r="TFS182" s="81"/>
      <c r="TFT182" s="81"/>
      <c r="TFU182" s="81"/>
      <c r="TFV182" s="81"/>
      <c r="TFW182" s="81"/>
      <c r="TFX182" s="81"/>
      <c r="TFY182" s="81"/>
      <c r="TFZ182" s="81"/>
      <c r="TGA182" s="81"/>
      <c r="TGB182" s="81"/>
      <c r="TGC182" s="81"/>
      <c r="TGD182" s="81"/>
      <c r="TGE182" s="81"/>
      <c r="TGF182" s="81"/>
      <c r="TGG182" s="81"/>
      <c r="TGH182" s="81"/>
      <c r="TGI182" s="81"/>
      <c r="TGJ182" s="81"/>
      <c r="TGK182" s="81"/>
      <c r="TGL182" s="81"/>
      <c r="TGM182" s="81"/>
      <c r="TGN182" s="81"/>
      <c r="TGO182" s="81"/>
      <c r="TGP182" s="81"/>
      <c r="TGQ182" s="81"/>
      <c r="TGR182" s="81"/>
      <c r="TGS182" s="81"/>
      <c r="TGT182" s="81"/>
      <c r="TGU182" s="81"/>
      <c r="TGV182" s="81"/>
      <c r="TGW182" s="81"/>
      <c r="TGX182" s="81"/>
      <c r="TGY182" s="81"/>
      <c r="TGZ182" s="81"/>
      <c r="THA182" s="81"/>
      <c r="THB182" s="81"/>
      <c r="THC182" s="81"/>
      <c r="THD182" s="81"/>
      <c r="THE182" s="81"/>
      <c r="THF182" s="81"/>
      <c r="THG182" s="81"/>
      <c r="THH182" s="81"/>
      <c r="THI182" s="81"/>
      <c r="THJ182" s="81"/>
      <c r="THK182" s="81"/>
      <c r="THL182" s="81"/>
      <c r="THM182" s="81"/>
      <c r="THN182" s="81"/>
      <c r="THO182" s="81"/>
      <c r="THP182" s="81"/>
      <c r="THQ182" s="81"/>
      <c r="THR182" s="81"/>
      <c r="THS182" s="81"/>
      <c r="THT182" s="81"/>
      <c r="THU182" s="81"/>
      <c r="THV182" s="81"/>
      <c r="THW182" s="81"/>
      <c r="THX182" s="81"/>
      <c r="THY182" s="81"/>
      <c r="THZ182" s="81"/>
      <c r="TIA182" s="81"/>
      <c r="TIB182" s="81"/>
      <c r="TIC182" s="81"/>
      <c r="TID182" s="81"/>
      <c r="TIE182" s="81"/>
      <c r="TIF182" s="81"/>
      <c r="TIG182" s="81"/>
      <c r="TIH182" s="81"/>
      <c r="TII182" s="81"/>
      <c r="TIJ182" s="81"/>
      <c r="TIK182" s="81"/>
      <c r="TIL182" s="81"/>
      <c r="TIM182" s="81"/>
      <c r="TIN182" s="81"/>
      <c r="TIO182" s="81"/>
      <c r="TIP182" s="81"/>
      <c r="TIQ182" s="81"/>
      <c r="TIR182" s="81"/>
      <c r="TIS182" s="81"/>
      <c r="TIT182" s="81"/>
      <c r="TIU182" s="81"/>
      <c r="TIV182" s="81"/>
      <c r="TIW182" s="81"/>
      <c r="TIX182" s="81"/>
      <c r="TIY182" s="81"/>
      <c r="TIZ182" s="81"/>
      <c r="TJA182" s="81"/>
      <c r="TJB182" s="81"/>
      <c r="TJC182" s="81"/>
      <c r="TJD182" s="81"/>
      <c r="TJE182" s="81"/>
      <c r="TJF182" s="81"/>
      <c r="TJG182" s="81"/>
      <c r="TJH182" s="81"/>
      <c r="TJI182" s="81"/>
      <c r="TJJ182" s="81"/>
      <c r="TJK182" s="81"/>
      <c r="TJL182" s="81"/>
      <c r="TJM182" s="81"/>
      <c r="TJN182" s="81"/>
      <c r="TJO182" s="81"/>
      <c r="TJP182" s="81"/>
      <c r="TJQ182" s="81"/>
      <c r="TJR182" s="81"/>
      <c r="TJS182" s="81"/>
      <c r="TJT182" s="81"/>
      <c r="TJU182" s="81"/>
      <c r="TJV182" s="81"/>
      <c r="TJW182" s="81"/>
      <c r="TJX182" s="81"/>
      <c r="TJY182" s="81"/>
      <c r="TJZ182" s="81"/>
      <c r="TKA182" s="81"/>
      <c r="TKB182" s="81"/>
      <c r="TKC182" s="81"/>
      <c r="TKD182" s="81"/>
      <c r="TKE182" s="81"/>
      <c r="TKF182" s="81"/>
      <c r="TKG182" s="81"/>
      <c r="TKH182" s="81"/>
      <c r="TKI182" s="81"/>
      <c r="TKJ182" s="81"/>
      <c r="TKK182" s="81"/>
      <c r="TKL182" s="81"/>
      <c r="TKM182" s="81"/>
      <c r="TKN182" s="81"/>
      <c r="TKO182" s="81"/>
      <c r="TKP182" s="81"/>
      <c r="TKQ182" s="81"/>
      <c r="TKR182" s="81"/>
      <c r="TKS182" s="81"/>
      <c r="TKT182" s="81"/>
      <c r="TKU182" s="81"/>
      <c r="TKV182" s="81"/>
      <c r="TKW182" s="81"/>
      <c r="TKX182" s="81"/>
      <c r="TKY182" s="81"/>
      <c r="TKZ182" s="81"/>
      <c r="TLA182" s="81"/>
      <c r="TLB182" s="81"/>
      <c r="TLC182" s="81"/>
      <c r="TLD182" s="81"/>
      <c r="TLE182" s="81"/>
      <c r="TLF182" s="81"/>
      <c r="TLG182" s="81"/>
      <c r="TLH182" s="81"/>
      <c r="TLI182" s="81"/>
      <c r="TLJ182" s="81"/>
      <c r="TLK182" s="81"/>
      <c r="TLL182" s="81"/>
      <c r="TLM182" s="81"/>
      <c r="TLN182" s="81"/>
      <c r="TLO182" s="81"/>
      <c r="TLP182" s="81"/>
      <c r="TLQ182" s="81"/>
      <c r="TLR182" s="81"/>
      <c r="TLS182" s="81"/>
      <c r="TLT182" s="81"/>
      <c r="TLU182" s="81"/>
      <c r="TLV182" s="81"/>
      <c r="TLW182" s="81"/>
      <c r="TLX182" s="81"/>
      <c r="TLY182" s="81"/>
      <c r="TLZ182" s="81"/>
      <c r="TMA182" s="81"/>
      <c r="TMB182" s="81"/>
      <c r="TMC182" s="81"/>
      <c r="TMD182" s="81"/>
      <c r="TME182" s="81"/>
      <c r="TMF182" s="81"/>
      <c r="TMG182" s="81"/>
      <c r="TMH182" s="81"/>
      <c r="TMI182" s="81"/>
      <c r="TMJ182" s="81"/>
      <c r="TMK182" s="81"/>
      <c r="TML182" s="81"/>
      <c r="TMM182" s="81"/>
      <c r="TMN182" s="81"/>
      <c r="TMO182" s="81"/>
      <c r="TMP182" s="81"/>
      <c r="TMQ182" s="81"/>
      <c r="TMR182" s="81"/>
      <c r="TMS182" s="81"/>
      <c r="TMT182" s="81"/>
      <c r="TMU182" s="81"/>
      <c r="TMV182" s="81"/>
      <c r="TMW182" s="81"/>
      <c r="TMX182" s="81"/>
      <c r="TMY182" s="81"/>
      <c r="TMZ182" s="81"/>
      <c r="TNA182" s="81"/>
      <c r="TNB182" s="81"/>
      <c r="TNC182" s="81"/>
      <c r="TND182" s="81"/>
      <c r="TNE182" s="81"/>
      <c r="TNF182" s="81"/>
      <c r="TNG182" s="81"/>
      <c r="TNH182" s="81"/>
      <c r="TNI182" s="81"/>
      <c r="TNJ182" s="81"/>
      <c r="TNK182" s="81"/>
      <c r="TNL182" s="81"/>
      <c r="TNM182" s="81"/>
      <c r="TNN182" s="81"/>
      <c r="TNO182" s="81"/>
      <c r="TNP182" s="81"/>
      <c r="TNQ182" s="81"/>
      <c r="TNR182" s="81"/>
      <c r="TNS182" s="81"/>
      <c r="TNT182" s="81"/>
      <c r="TNU182" s="81"/>
      <c r="TNV182" s="81"/>
      <c r="TNW182" s="81"/>
      <c r="TNX182" s="81"/>
      <c r="TNY182" s="81"/>
      <c r="TNZ182" s="81"/>
      <c r="TOA182" s="81"/>
      <c r="TOB182" s="81"/>
      <c r="TOC182" s="81"/>
      <c r="TOD182" s="81"/>
      <c r="TOE182" s="81"/>
      <c r="TOF182" s="81"/>
      <c r="TOG182" s="81"/>
      <c r="TOH182" s="81"/>
      <c r="TOI182" s="81"/>
      <c r="TOJ182" s="81"/>
      <c r="TOK182" s="81"/>
      <c r="TOL182" s="81"/>
      <c r="TOM182" s="81"/>
      <c r="TON182" s="81"/>
      <c r="TOO182" s="81"/>
      <c r="TOP182" s="81"/>
      <c r="TOQ182" s="81"/>
      <c r="TOR182" s="81"/>
      <c r="TOS182" s="81"/>
      <c r="TOT182" s="81"/>
      <c r="TOU182" s="81"/>
      <c r="TOV182" s="81"/>
      <c r="TOW182" s="81"/>
      <c r="TOX182" s="81"/>
      <c r="TOY182" s="81"/>
      <c r="TOZ182" s="81"/>
      <c r="TPA182" s="81"/>
      <c r="TPB182" s="81"/>
      <c r="TPC182" s="81"/>
      <c r="TPD182" s="81"/>
      <c r="TPE182" s="81"/>
      <c r="TPF182" s="81"/>
      <c r="TPG182" s="81"/>
      <c r="TPH182" s="81"/>
      <c r="TPI182" s="81"/>
      <c r="TPJ182" s="81"/>
      <c r="TPK182" s="81"/>
      <c r="TPL182" s="81"/>
      <c r="TPM182" s="81"/>
      <c r="TPN182" s="81"/>
      <c r="TPO182" s="81"/>
      <c r="TPP182" s="81"/>
      <c r="TPQ182" s="81"/>
      <c r="TPR182" s="81"/>
      <c r="TPS182" s="81"/>
      <c r="TPT182" s="81"/>
      <c r="TPU182" s="81"/>
      <c r="TPV182" s="81"/>
      <c r="TPW182" s="81"/>
      <c r="TPX182" s="81"/>
      <c r="TPY182" s="81"/>
      <c r="TPZ182" s="81"/>
      <c r="TQA182" s="81"/>
      <c r="TQB182" s="81"/>
      <c r="TQC182" s="81"/>
      <c r="TQD182" s="81"/>
      <c r="TQE182" s="81"/>
      <c r="TQF182" s="81"/>
      <c r="TQG182" s="81"/>
      <c r="TQH182" s="81"/>
      <c r="TQI182" s="81"/>
      <c r="TQJ182" s="81"/>
      <c r="TQK182" s="81"/>
      <c r="TQL182" s="81"/>
      <c r="TQM182" s="81"/>
      <c r="TQN182" s="81"/>
      <c r="TQO182" s="81"/>
      <c r="TQP182" s="81"/>
      <c r="TQQ182" s="81"/>
      <c r="TQR182" s="81"/>
      <c r="TQS182" s="81"/>
      <c r="TQT182" s="81"/>
      <c r="TQU182" s="81"/>
      <c r="TQV182" s="81"/>
      <c r="TQW182" s="81"/>
      <c r="TQX182" s="81"/>
      <c r="TQY182" s="81"/>
      <c r="TQZ182" s="81"/>
      <c r="TRA182" s="81"/>
      <c r="TRB182" s="81"/>
      <c r="TRC182" s="81"/>
      <c r="TRD182" s="81"/>
      <c r="TRE182" s="81"/>
      <c r="TRF182" s="81"/>
      <c r="TRG182" s="81"/>
      <c r="TRH182" s="81"/>
      <c r="TRI182" s="81"/>
      <c r="TRJ182" s="81"/>
      <c r="TRK182" s="81"/>
      <c r="TRL182" s="81"/>
      <c r="TRM182" s="81"/>
      <c r="TRN182" s="81"/>
      <c r="TRO182" s="81"/>
      <c r="TRP182" s="81"/>
      <c r="TRQ182" s="81"/>
      <c r="TRR182" s="81"/>
      <c r="TRS182" s="81"/>
      <c r="TRT182" s="81"/>
      <c r="TRU182" s="81"/>
      <c r="TRV182" s="81"/>
      <c r="TRW182" s="81"/>
      <c r="TRX182" s="81"/>
      <c r="TRY182" s="81"/>
      <c r="TRZ182" s="81"/>
      <c r="TSA182" s="81"/>
      <c r="TSB182" s="81"/>
      <c r="TSC182" s="81"/>
      <c r="TSD182" s="81"/>
      <c r="TSE182" s="81"/>
      <c r="TSF182" s="81"/>
      <c r="TSG182" s="81"/>
      <c r="TSH182" s="81"/>
      <c r="TSI182" s="81"/>
      <c r="TSJ182" s="81"/>
      <c r="TSK182" s="81"/>
      <c r="TSL182" s="81"/>
      <c r="TSM182" s="81"/>
      <c r="TSN182" s="81"/>
      <c r="TSO182" s="81"/>
      <c r="TSP182" s="81"/>
      <c r="TSQ182" s="81"/>
      <c r="TSR182" s="81"/>
      <c r="TSS182" s="81"/>
      <c r="TST182" s="81"/>
      <c r="TSU182" s="81"/>
      <c r="TSV182" s="81"/>
      <c r="TSW182" s="81"/>
      <c r="TSX182" s="81"/>
      <c r="TSY182" s="81"/>
      <c r="TSZ182" s="81"/>
      <c r="TTA182" s="81"/>
      <c r="TTB182" s="81"/>
      <c r="TTC182" s="81"/>
      <c r="TTD182" s="81"/>
      <c r="TTE182" s="81"/>
      <c r="TTF182" s="81"/>
      <c r="TTG182" s="81"/>
      <c r="TTH182" s="81"/>
      <c r="TTI182" s="81"/>
      <c r="TTJ182" s="81"/>
      <c r="TTK182" s="81"/>
      <c r="TTL182" s="81"/>
      <c r="TTM182" s="81"/>
      <c r="TTN182" s="81"/>
      <c r="TTO182" s="81"/>
      <c r="TTP182" s="81"/>
      <c r="TTQ182" s="81"/>
      <c r="TTR182" s="81"/>
      <c r="TTS182" s="81"/>
      <c r="TTT182" s="81"/>
      <c r="TTU182" s="81"/>
      <c r="TTV182" s="81"/>
      <c r="TTW182" s="81"/>
      <c r="TTX182" s="81"/>
      <c r="TTY182" s="81"/>
      <c r="TTZ182" s="81"/>
      <c r="TUA182" s="81"/>
      <c r="TUB182" s="81"/>
      <c r="TUC182" s="81"/>
      <c r="TUD182" s="81"/>
      <c r="TUE182" s="81"/>
      <c r="TUF182" s="81"/>
      <c r="TUG182" s="81"/>
      <c r="TUH182" s="81"/>
      <c r="TUI182" s="81"/>
      <c r="TUJ182" s="81"/>
      <c r="TUK182" s="81"/>
      <c r="TUL182" s="81"/>
      <c r="TUM182" s="81"/>
      <c r="TUN182" s="81"/>
      <c r="TUO182" s="81"/>
      <c r="TUP182" s="81"/>
      <c r="TUQ182" s="81"/>
      <c r="TUR182" s="81"/>
      <c r="TUS182" s="81"/>
      <c r="TUT182" s="81"/>
      <c r="TUU182" s="81"/>
      <c r="TUV182" s="81"/>
      <c r="TUW182" s="81"/>
      <c r="TUX182" s="81"/>
      <c r="TUY182" s="81"/>
      <c r="TUZ182" s="81"/>
      <c r="TVA182" s="81"/>
      <c r="TVB182" s="81"/>
      <c r="TVC182" s="81"/>
      <c r="TVD182" s="81"/>
      <c r="TVE182" s="81"/>
      <c r="TVF182" s="81"/>
      <c r="TVG182" s="81"/>
      <c r="TVH182" s="81"/>
      <c r="TVI182" s="81"/>
      <c r="TVJ182" s="81"/>
      <c r="TVK182" s="81"/>
      <c r="TVL182" s="81"/>
      <c r="TVM182" s="81"/>
      <c r="TVN182" s="81"/>
      <c r="TVO182" s="81"/>
      <c r="TVP182" s="81"/>
      <c r="TVQ182" s="81"/>
      <c r="TVR182" s="81"/>
      <c r="TVS182" s="81"/>
      <c r="TVT182" s="81"/>
      <c r="TVU182" s="81"/>
      <c r="TVV182" s="81"/>
      <c r="TVW182" s="81"/>
      <c r="TVX182" s="81"/>
      <c r="TVY182" s="81"/>
      <c r="TVZ182" s="81"/>
      <c r="TWA182" s="81"/>
      <c r="TWB182" s="81"/>
      <c r="TWC182" s="81"/>
      <c r="TWD182" s="81"/>
      <c r="TWE182" s="81"/>
      <c r="TWF182" s="81"/>
      <c r="TWG182" s="81"/>
      <c r="TWH182" s="81"/>
      <c r="TWI182" s="81"/>
      <c r="TWJ182" s="81"/>
      <c r="TWK182" s="81"/>
      <c r="TWL182" s="81"/>
      <c r="TWM182" s="81"/>
      <c r="TWN182" s="81"/>
      <c r="TWO182" s="81"/>
      <c r="TWP182" s="81"/>
      <c r="TWQ182" s="81"/>
      <c r="TWR182" s="81"/>
      <c r="TWS182" s="81"/>
      <c r="TWT182" s="81"/>
      <c r="TWU182" s="81"/>
      <c r="TWV182" s="81"/>
      <c r="TWW182" s="81"/>
      <c r="TWX182" s="81"/>
      <c r="TWY182" s="81"/>
      <c r="TWZ182" s="81"/>
      <c r="TXA182" s="81"/>
      <c r="TXB182" s="81"/>
      <c r="TXC182" s="81"/>
      <c r="TXD182" s="81"/>
      <c r="TXE182" s="81"/>
      <c r="TXF182" s="81"/>
      <c r="TXG182" s="81"/>
      <c r="TXH182" s="81"/>
      <c r="TXI182" s="81"/>
      <c r="TXJ182" s="81"/>
      <c r="TXK182" s="81"/>
      <c r="TXL182" s="81"/>
      <c r="TXM182" s="81"/>
      <c r="TXN182" s="81"/>
      <c r="TXO182" s="81"/>
      <c r="TXP182" s="81"/>
      <c r="TXQ182" s="81"/>
      <c r="TXR182" s="81"/>
      <c r="TXS182" s="81"/>
      <c r="TXT182" s="81"/>
      <c r="TXU182" s="81"/>
      <c r="TXV182" s="81"/>
      <c r="TXW182" s="81"/>
      <c r="TXX182" s="81"/>
      <c r="TXY182" s="81"/>
      <c r="TXZ182" s="81"/>
      <c r="TYA182" s="81"/>
      <c r="TYB182" s="81"/>
      <c r="TYC182" s="81"/>
      <c r="TYD182" s="81"/>
      <c r="TYE182" s="81"/>
      <c r="TYF182" s="81"/>
      <c r="TYG182" s="81"/>
      <c r="TYH182" s="81"/>
      <c r="TYI182" s="81"/>
      <c r="TYJ182" s="81"/>
      <c r="TYK182" s="81"/>
      <c r="TYL182" s="81"/>
      <c r="TYM182" s="81"/>
      <c r="TYN182" s="81"/>
      <c r="TYO182" s="81"/>
      <c r="TYP182" s="81"/>
      <c r="TYQ182" s="81"/>
      <c r="TYR182" s="81"/>
      <c r="TYS182" s="81"/>
      <c r="TYT182" s="81"/>
      <c r="TYU182" s="81"/>
      <c r="TYV182" s="81"/>
      <c r="TYW182" s="81"/>
      <c r="TYX182" s="81"/>
      <c r="TYY182" s="81"/>
      <c r="TYZ182" s="81"/>
      <c r="TZA182" s="81"/>
      <c r="TZB182" s="81"/>
      <c r="TZC182" s="81"/>
      <c r="TZD182" s="81"/>
      <c r="TZE182" s="81"/>
      <c r="TZF182" s="81"/>
      <c r="TZG182" s="81"/>
      <c r="TZH182" s="81"/>
      <c r="TZI182" s="81"/>
      <c r="TZJ182" s="81"/>
      <c r="TZK182" s="81"/>
      <c r="TZL182" s="81"/>
      <c r="TZM182" s="81"/>
      <c r="TZN182" s="81"/>
      <c r="TZO182" s="81"/>
      <c r="TZP182" s="81"/>
      <c r="TZQ182" s="81"/>
      <c r="TZR182" s="81"/>
      <c r="TZS182" s="81"/>
      <c r="TZT182" s="81"/>
      <c r="TZU182" s="81"/>
      <c r="TZV182" s="81"/>
      <c r="TZW182" s="81"/>
      <c r="TZX182" s="81"/>
      <c r="TZY182" s="81"/>
      <c r="TZZ182" s="81"/>
      <c r="UAA182" s="81"/>
      <c r="UAB182" s="81"/>
      <c r="UAC182" s="81"/>
      <c r="UAD182" s="81"/>
      <c r="UAE182" s="81"/>
      <c r="UAF182" s="81"/>
      <c r="UAG182" s="81"/>
      <c r="UAH182" s="81"/>
      <c r="UAI182" s="81"/>
      <c r="UAJ182" s="81"/>
      <c r="UAK182" s="81"/>
      <c r="UAL182" s="81"/>
      <c r="UAM182" s="81"/>
      <c r="UAN182" s="81"/>
      <c r="UAO182" s="81"/>
      <c r="UAP182" s="81"/>
      <c r="UAQ182" s="81"/>
      <c r="UAR182" s="81"/>
      <c r="UAS182" s="81"/>
      <c r="UAT182" s="81"/>
      <c r="UAU182" s="81"/>
      <c r="UAV182" s="81"/>
      <c r="UAW182" s="81"/>
      <c r="UAX182" s="81"/>
      <c r="UAY182" s="81"/>
      <c r="UAZ182" s="81"/>
      <c r="UBA182" s="81"/>
      <c r="UBB182" s="81"/>
      <c r="UBC182" s="81"/>
      <c r="UBD182" s="81"/>
      <c r="UBE182" s="81"/>
      <c r="UBF182" s="81"/>
      <c r="UBG182" s="81"/>
      <c r="UBH182" s="81"/>
      <c r="UBI182" s="81"/>
      <c r="UBJ182" s="81"/>
      <c r="UBK182" s="81"/>
      <c r="UBL182" s="81"/>
      <c r="UBM182" s="81"/>
      <c r="UBN182" s="81"/>
      <c r="UBO182" s="81"/>
      <c r="UBP182" s="81"/>
      <c r="UBQ182" s="81"/>
      <c r="UBR182" s="81"/>
      <c r="UBS182" s="81"/>
      <c r="UBT182" s="81"/>
      <c r="UBU182" s="81"/>
      <c r="UBV182" s="81"/>
      <c r="UBW182" s="81"/>
      <c r="UBX182" s="81"/>
      <c r="UBY182" s="81"/>
      <c r="UBZ182" s="81"/>
      <c r="UCA182" s="81"/>
      <c r="UCB182" s="81"/>
      <c r="UCC182" s="81"/>
      <c r="UCD182" s="81"/>
      <c r="UCE182" s="81"/>
      <c r="UCF182" s="81"/>
      <c r="UCG182" s="81"/>
      <c r="UCH182" s="81"/>
      <c r="UCI182" s="81"/>
      <c r="UCJ182" s="81"/>
      <c r="UCK182" s="81"/>
      <c r="UCL182" s="81"/>
      <c r="UCM182" s="81"/>
      <c r="UCN182" s="81"/>
      <c r="UCO182" s="81"/>
      <c r="UCP182" s="81"/>
      <c r="UCQ182" s="81"/>
      <c r="UCR182" s="81"/>
      <c r="UCS182" s="81"/>
      <c r="UCT182" s="81"/>
      <c r="UCU182" s="81"/>
      <c r="UCV182" s="81"/>
      <c r="UCW182" s="81"/>
      <c r="UCX182" s="81"/>
      <c r="UCY182" s="81"/>
      <c r="UCZ182" s="81"/>
      <c r="UDA182" s="81"/>
      <c r="UDB182" s="81"/>
      <c r="UDC182" s="81"/>
      <c r="UDD182" s="81"/>
      <c r="UDE182" s="81"/>
      <c r="UDF182" s="81"/>
      <c r="UDG182" s="81"/>
      <c r="UDH182" s="81"/>
      <c r="UDI182" s="81"/>
      <c r="UDJ182" s="81"/>
      <c r="UDK182" s="81"/>
      <c r="UDL182" s="81"/>
      <c r="UDM182" s="81"/>
      <c r="UDN182" s="81"/>
      <c r="UDO182" s="81"/>
      <c r="UDP182" s="81"/>
      <c r="UDQ182" s="81"/>
      <c r="UDR182" s="81"/>
      <c r="UDS182" s="81"/>
      <c r="UDT182" s="81"/>
      <c r="UDU182" s="81"/>
      <c r="UDV182" s="81"/>
      <c r="UDW182" s="81"/>
      <c r="UDX182" s="81"/>
      <c r="UDY182" s="81"/>
      <c r="UDZ182" s="81"/>
      <c r="UEA182" s="81"/>
      <c r="UEB182" s="81"/>
      <c r="UEC182" s="81"/>
      <c r="UED182" s="81"/>
      <c r="UEE182" s="81"/>
      <c r="UEF182" s="81"/>
      <c r="UEG182" s="81"/>
      <c r="UEH182" s="81"/>
      <c r="UEI182" s="81"/>
      <c r="UEJ182" s="81"/>
      <c r="UEK182" s="81"/>
      <c r="UEL182" s="81"/>
      <c r="UEM182" s="81"/>
      <c r="UEN182" s="81"/>
      <c r="UEO182" s="81"/>
      <c r="UEP182" s="81"/>
      <c r="UEQ182" s="81"/>
      <c r="UER182" s="81"/>
      <c r="UES182" s="81"/>
      <c r="UET182" s="81"/>
      <c r="UEU182" s="81"/>
      <c r="UEV182" s="81"/>
      <c r="UEW182" s="81"/>
      <c r="UEX182" s="81"/>
      <c r="UEY182" s="81"/>
      <c r="UEZ182" s="81"/>
      <c r="UFA182" s="81"/>
      <c r="UFB182" s="81"/>
      <c r="UFC182" s="81"/>
      <c r="UFD182" s="81"/>
      <c r="UFE182" s="81"/>
      <c r="UFF182" s="81"/>
      <c r="UFG182" s="81"/>
      <c r="UFH182" s="81"/>
      <c r="UFI182" s="81"/>
      <c r="UFJ182" s="81"/>
      <c r="UFK182" s="81"/>
      <c r="UFL182" s="81"/>
      <c r="UFM182" s="81"/>
      <c r="UFN182" s="81"/>
      <c r="UFO182" s="81"/>
      <c r="UFP182" s="81"/>
      <c r="UFQ182" s="81"/>
      <c r="UFR182" s="81"/>
      <c r="UFS182" s="81"/>
      <c r="UFT182" s="81"/>
      <c r="UFU182" s="81"/>
      <c r="UFV182" s="81"/>
      <c r="UFW182" s="81"/>
      <c r="UFX182" s="81"/>
      <c r="UFY182" s="81"/>
      <c r="UFZ182" s="81"/>
      <c r="UGA182" s="81"/>
      <c r="UGB182" s="81"/>
      <c r="UGC182" s="81"/>
      <c r="UGD182" s="81"/>
      <c r="UGE182" s="81"/>
      <c r="UGF182" s="81"/>
      <c r="UGG182" s="81"/>
      <c r="UGH182" s="81"/>
      <c r="UGI182" s="81"/>
      <c r="UGJ182" s="81"/>
      <c r="UGK182" s="81"/>
      <c r="UGL182" s="81"/>
      <c r="UGM182" s="81"/>
      <c r="UGN182" s="81"/>
      <c r="UGO182" s="81"/>
      <c r="UGP182" s="81"/>
      <c r="UGQ182" s="81"/>
      <c r="UGR182" s="81"/>
      <c r="UGS182" s="81"/>
      <c r="UGT182" s="81"/>
      <c r="UGU182" s="81"/>
      <c r="UGV182" s="81"/>
      <c r="UGW182" s="81"/>
      <c r="UGX182" s="81"/>
      <c r="UGY182" s="81"/>
      <c r="UGZ182" s="81"/>
      <c r="UHA182" s="81"/>
      <c r="UHB182" s="81"/>
      <c r="UHC182" s="81"/>
      <c r="UHD182" s="81"/>
      <c r="UHE182" s="81"/>
      <c r="UHF182" s="81"/>
      <c r="UHG182" s="81"/>
      <c r="UHH182" s="81"/>
      <c r="UHI182" s="81"/>
      <c r="UHJ182" s="81"/>
      <c r="UHK182" s="81"/>
      <c r="UHL182" s="81"/>
      <c r="UHM182" s="81"/>
      <c r="UHN182" s="81"/>
      <c r="UHO182" s="81"/>
      <c r="UHP182" s="81"/>
      <c r="UHQ182" s="81"/>
      <c r="UHR182" s="81"/>
      <c r="UHS182" s="81"/>
      <c r="UHT182" s="81"/>
      <c r="UHU182" s="81"/>
      <c r="UHV182" s="81"/>
      <c r="UHW182" s="81"/>
      <c r="UHX182" s="81"/>
      <c r="UHY182" s="81"/>
      <c r="UHZ182" s="81"/>
      <c r="UIA182" s="81"/>
      <c r="UIB182" s="81"/>
      <c r="UIC182" s="81"/>
      <c r="UID182" s="81"/>
      <c r="UIE182" s="81"/>
      <c r="UIF182" s="81"/>
      <c r="UIG182" s="81"/>
      <c r="UIH182" s="81"/>
      <c r="UII182" s="81"/>
      <c r="UIJ182" s="81"/>
      <c r="UIK182" s="81"/>
      <c r="UIL182" s="81"/>
      <c r="UIM182" s="81"/>
      <c r="UIN182" s="81"/>
      <c r="UIO182" s="81"/>
      <c r="UIP182" s="81"/>
      <c r="UIQ182" s="81"/>
      <c r="UIR182" s="81"/>
      <c r="UIS182" s="81"/>
      <c r="UIT182" s="81"/>
      <c r="UIU182" s="81"/>
      <c r="UIV182" s="81"/>
      <c r="UIW182" s="81"/>
      <c r="UIX182" s="81"/>
      <c r="UIY182" s="81"/>
      <c r="UIZ182" s="81"/>
      <c r="UJA182" s="81"/>
      <c r="UJB182" s="81"/>
      <c r="UJC182" s="81"/>
      <c r="UJD182" s="81"/>
      <c r="UJE182" s="81"/>
      <c r="UJF182" s="81"/>
      <c r="UJG182" s="81"/>
      <c r="UJH182" s="81"/>
      <c r="UJI182" s="81"/>
      <c r="UJJ182" s="81"/>
      <c r="UJK182" s="81"/>
      <c r="UJL182" s="81"/>
      <c r="UJM182" s="81"/>
      <c r="UJN182" s="81"/>
      <c r="UJO182" s="81"/>
      <c r="UJP182" s="81"/>
      <c r="UJQ182" s="81"/>
      <c r="UJR182" s="81"/>
      <c r="UJS182" s="81"/>
      <c r="UJT182" s="81"/>
      <c r="UJU182" s="81"/>
      <c r="UJV182" s="81"/>
      <c r="UJW182" s="81"/>
      <c r="UJX182" s="81"/>
      <c r="UJY182" s="81"/>
      <c r="UJZ182" s="81"/>
      <c r="UKA182" s="81"/>
      <c r="UKB182" s="81"/>
      <c r="UKC182" s="81"/>
      <c r="UKD182" s="81"/>
      <c r="UKE182" s="81"/>
      <c r="UKF182" s="81"/>
      <c r="UKG182" s="81"/>
      <c r="UKH182" s="81"/>
      <c r="UKI182" s="81"/>
      <c r="UKJ182" s="81"/>
      <c r="UKK182" s="81"/>
      <c r="UKL182" s="81"/>
      <c r="UKM182" s="81"/>
      <c r="UKN182" s="81"/>
      <c r="UKO182" s="81"/>
      <c r="UKP182" s="81"/>
      <c r="UKQ182" s="81"/>
      <c r="UKR182" s="81"/>
      <c r="UKS182" s="81"/>
      <c r="UKT182" s="81"/>
      <c r="UKU182" s="81"/>
      <c r="UKV182" s="81"/>
      <c r="UKW182" s="81"/>
      <c r="UKX182" s="81"/>
      <c r="UKY182" s="81"/>
      <c r="UKZ182" s="81"/>
      <c r="ULA182" s="81"/>
      <c r="ULB182" s="81"/>
      <c r="ULC182" s="81"/>
      <c r="ULD182" s="81"/>
      <c r="ULE182" s="81"/>
      <c r="ULF182" s="81"/>
      <c r="ULG182" s="81"/>
      <c r="ULH182" s="81"/>
      <c r="ULI182" s="81"/>
      <c r="ULJ182" s="81"/>
      <c r="ULK182" s="81"/>
      <c r="ULL182" s="81"/>
      <c r="ULM182" s="81"/>
      <c r="ULN182" s="81"/>
      <c r="ULO182" s="81"/>
      <c r="ULP182" s="81"/>
      <c r="ULQ182" s="81"/>
      <c r="ULR182" s="81"/>
      <c r="ULS182" s="81"/>
      <c r="ULT182" s="81"/>
      <c r="ULU182" s="81"/>
      <c r="ULV182" s="81"/>
      <c r="ULW182" s="81"/>
      <c r="ULX182" s="81"/>
      <c r="ULY182" s="81"/>
      <c r="ULZ182" s="81"/>
      <c r="UMA182" s="81"/>
      <c r="UMB182" s="81"/>
      <c r="UMC182" s="81"/>
      <c r="UMD182" s="81"/>
      <c r="UME182" s="81"/>
      <c r="UMF182" s="81"/>
      <c r="UMG182" s="81"/>
      <c r="UMH182" s="81"/>
      <c r="UMI182" s="81"/>
      <c r="UMJ182" s="81"/>
      <c r="UMK182" s="81"/>
      <c r="UML182" s="81"/>
      <c r="UMM182" s="81"/>
      <c r="UMN182" s="81"/>
      <c r="UMO182" s="81"/>
      <c r="UMP182" s="81"/>
      <c r="UMQ182" s="81"/>
      <c r="UMR182" s="81"/>
      <c r="UMS182" s="81"/>
      <c r="UMT182" s="81"/>
      <c r="UMU182" s="81"/>
      <c r="UMV182" s="81"/>
      <c r="UMW182" s="81"/>
      <c r="UMX182" s="81"/>
      <c r="UMY182" s="81"/>
      <c r="UMZ182" s="81"/>
      <c r="UNA182" s="81"/>
      <c r="UNB182" s="81"/>
      <c r="UNC182" s="81"/>
      <c r="UND182" s="81"/>
      <c r="UNE182" s="81"/>
      <c r="UNF182" s="81"/>
      <c r="UNG182" s="81"/>
      <c r="UNH182" s="81"/>
      <c r="UNI182" s="81"/>
      <c r="UNJ182" s="81"/>
      <c r="UNK182" s="81"/>
      <c r="UNL182" s="81"/>
      <c r="UNM182" s="81"/>
      <c r="UNN182" s="81"/>
      <c r="UNO182" s="81"/>
      <c r="UNP182" s="81"/>
      <c r="UNQ182" s="81"/>
      <c r="UNR182" s="81"/>
      <c r="UNS182" s="81"/>
      <c r="UNT182" s="81"/>
      <c r="UNU182" s="81"/>
      <c r="UNV182" s="81"/>
      <c r="UNW182" s="81"/>
      <c r="UNX182" s="81"/>
      <c r="UNY182" s="81"/>
      <c r="UNZ182" s="81"/>
      <c r="UOA182" s="81"/>
      <c r="UOB182" s="81"/>
      <c r="UOC182" s="81"/>
      <c r="UOD182" s="81"/>
      <c r="UOE182" s="81"/>
      <c r="UOF182" s="81"/>
      <c r="UOG182" s="81"/>
      <c r="UOH182" s="81"/>
      <c r="UOI182" s="81"/>
      <c r="UOJ182" s="81"/>
      <c r="UOK182" s="81"/>
      <c r="UOL182" s="81"/>
      <c r="UOM182" s="81"/>
      <c r="UON182" s="81"/>
      <c r="UOO182" s="81"/>
      <c r="UOP182" s="81"/>
      <c r="UOQ182" s="81"/>
      <c r="UOR182" s="81"/>
      <c r="UOS182" s="81"/>
      <c r="UOT182" s="81"/>
      <c r="UOU182" s="81"/>
      <c r="UOV182" s="81"/>
      <c r="UOW182" s="81"/>
      <c r="UOX182" s="81"/>
      <c r="UOY182" s="81"/>
      <c r="UOZ182" s="81"/>
      <c r="UPA182" s="81"/>
      <c r="UPB182" s="81"/>
      <c r="UPC182" s="81"/>
      <c r="UPD182" s="81"/>
      <c r="UPE182" s="81"/>
      <c r="UPF182" s="81"/>
      <c r="UPG182" s="81"/>
      <c r="UPH182" s="81"/>
      <c r="UPI182" s="81"/>
      <c r="UPJ182" s="81"/>
      <c r="UPK182" s="81"/>
      <c r="UPL182" s="81"/>
      <c r="UPM182" s="81"/>
      <c r="UPN182" s="81"/>
      <c r="UPO182" s="81"/>
      <c r="UPP182" s="81"/>
      <c r="UPQ182" s="81"/>
      <c r="UPR182" s="81"/>
      <c r="UPS182" s="81"/>
      <c r="UPT182" s="81"/>
      <c r="UPU182" s="81"/>
      <c r="UPV182" s="81"/>
      <c r="UPW182" s="81"/>
      <c r="UPX182" s="81"/>
      <c r="UPY182" s="81"/>
      <c r="UPZ182" s="81"/>
      <c r="UQA182" s="81"/>
      <c r="UQB182" s="81"/>
      <c r="UQC182" s="81"/>
      <c r="UQD182" s="81"/>
      <c r="UQE182" s="81"/>
      <c r="UQF182" s="81"/>
      <c r="UQG182" s="81"/>
      <c r="UQH182" s="81"/>
      <c r="UQI182" s="81"/>
      <c r="UQJ182" s="81"/>
      <c r="UQK182" s="81"/>
      <c r="UQL182" s="81"/>
      <c r="UQM182" s="81"/>
      <c r="UQN182" s="81"/>
      <c r="UQO182" s="81"/>
      <c r="UQP182" s="81"/>
      <c r="UQQ182" s="81"/>
      <c r="UQR182" s="81"/>
      <c r="UQS182" s="81"/>
      <c r="UQT182" s="81"/>
      <c r="UQU182" s="81"/>
      <c r="UQV182" s="81"/>
      <c r="UQW182" s="81"/>
      <c r="UQX182" s="81"/>
      <c r="UQY182" s="81"/>
      <c r="UQZ182" s="81"/>
      <c r="URA182" s="81"/>
      <c r="URB182" s="81"/>
      <c r="URC182" s="81"/>
      <c r="URD182" s="81"/>
      <c r="URE182" s="81"/>
      <c r="URF182" s="81"/>
      <c r="URG182" s="81"/>
      <c r="URH182" s="81"/>
      <c r="URI182" s="81"/>
      <c r="URJ182" s="81"/>
      <c r="URK182" s="81"/>
      <c r="URL182" s="81"/>
      <c r="URM182" s="81"/>
      <c r="URN182" s="81"/>
      <c r="URO182" s="81"/>
      <c r="URP182" s="81"/>
      <c r="URQ182" s="81"/>
      <c r="URR182" s="81"/>
      <c r="URS182" s="81"/>
      <c r="URT182" s="81"/>
      <c r="URU182" s="81"/>
      <c r="URV182" s="81"/>
      <c r="URW182" s="81"/>
      <c r="URX182" s="81"/>
      <c r="URY182" s="81"/>
      <c r="URZ182" s="81"/>
      <c r="USA182" s="81"/>
      <c r="USB182" s="81"/>
      <c r="USC182" s="81"/>
      <c r="USD182" s="81"/>
      <c r="USE182" s="81"/>
      <c r="USF182" s="81"/>
      <c r="USG182" s="81"/>
      <c r="USH182" s="81"/>
      <c r="USI182" s="81"/>
      <c r="USJ182" s="81"/>
      <c r="USK182" s="81"/>
      <c r="USL182" s="81"/>
      <c r="USM182" s="81"/>
      <c r="USN182" s="81"/>
      <c r="USO182" s="81"/>
      <c r="USP182" s="81"/>
      <c r="USQ182" s="81"/>
      <c r="USR182" s="81"/>
      <c r="USS182" s="81"/>
      <c r="UST182" s="81"/>
      <c r="USU182" s="81"/>
      <c r="USV182" s="81"/>
      <c r="USW182" s="81"/>
      <c r="USX182" s="81"/>
      <c r="USY182" s="81"/>
      <c r="USZ182" s="81"/>
      <c r="UTA182" s="81"/>
      <c r="UTB182" s="81"/>
      <c r="UTC182" s="81"/>
      <c r="UTD182" s="81"/>
      <c r="UTE182" s="81"/>
      <c r="UTF182" s="81"/>
      <c r="UTG182" s="81"/>
      <c r="UTH182" s="81"/>
      <c r="UTI182" s="81"/>
      <c r="UTJ182" s="81"/>
      <c r="UTK182" s="81"/>
      <c r="UTL182" s="81"/>
      <c r="UTM182" s="81"/>
      <c r="UTN182" s="81"/>
      <c r="UTO182" s="81"/>
      <c r="UTP182" s="81"/>
      <c r="UTQ182" s="81"/>
      <c r="UTR182" s="81"/>
      <c r="UTS182" s="81"/>
      <c r="UTT182" s="81"/>
      <c r="UTU182" s="81"/>
      <c r="UTV182" s="81"/>
      <c r="UTW182" s="81"/>
      <c r="UTX182" s="81"/>
      <c r="UTY182" s="81"/>
      <c r="UTZ182" s="81"/>
      <c r="UUA182" s="81"/>
      <c r="UUB182" s="81"/>
      <c r="UUC182" s="81"/>
      <c r="UUD182" s="81"/>
      <c r="UUE182" s="81"/>
      <c r="UUF182" s="81"/>
      <c r="UUG182" s="81"/>
      <c r="UUH182" s="81"/>
      <c r="UUI182" s="81"/>
      <c r="UUJ182" s="81"/>
      <c r="UUK182" s="81"/>
      <c r="UUL182" s="81"/>
      <c r="UUM182" s="81"/>
      <c r="UUN182" s="81"/>
      <c r="UUO182" s="81"/>
      <c r="UUP182" s="81"/>
      <c r="UUQ182" s="81"/>
      <c r="UUR182" s="81"/>
      <c r="UUS182" s="81"/>
      <c r="UUT182" s="81"/>
      <c r="UUU182" s="81"/>
      <c r="UUV182" s="81"/>
      <c r="UUW182" s="81"/>
      <c r="UUX182" s="81"/>
      <c r="UUY182" s="81"/>
      <c r="UUZ182" s="81"/>
      <c r="UVA182" s="81"/>
      <c r="UVB182" s="81"/>
      <c r="UVC182" s="81"/>
      <c r="UVD182" s="81"/>
      <c r="UVE182" s="81"/>
      <c r="UVF182" s="81"/>
      <c r="UVG182" s="81"/>
      <c r="UVH182" s="81"/>
      <c r="UVI182" s="81"/>
      <c r="UVJ182" s="81"/>
      <c r="UVK182" s="81"/>
      <c r="UVL182" s="81"/>
      <c r="UVM182" s="81"/>
      <c r="UVN182" s="81"/>
      <c r="UVO182" s="81"/>
      <c r="UVP182" s="81"/>
      <c r="UVQ182" s="81"/>
      <c r="UVR182" s="81"/>
      <c r="UVS182" s="81"/>
      <c r="UVT182" s="81"/>
      <c r="UVU182" s="81"/>
      <c r="UVV182" s="81"/>
      <c r="UVW182" s="81"/>
      <c r="UVX182" s="81"/>
      <c r="UVY182" s="81"/>
      <c r="UVZ182" s="81"/>
      <c r="UWA182" s="81"/>
      <c r="UWB182" s="81"/>
      <c r="UWC182" s="81"/>
      <c r="UWD182" s="81"/>
      <c r="UWE182" s="81"/>
      <c r="UWF182" s="81"/>
      <c r="UWG182" s="81"/>
      <c r="UWH182" s="81"/>
      <c r="UWI182" s="81"/>
      <c r="UWJ182" s="81"/>
      <c r="UWK182" s="81"/>
      <c r="UWL182" s="81"/>
      <c r="UWM182" s="81"/>
      <c r="UWN182" s="81"/>
      <c r="UWO182" s="81"/>
      <c r="UWP182" s="81"/>
      <c r="UWQ182" s="81"/>
      <c r="UWR182" s="81"/>
      <c r="UWS182" s="81"/>
      <c r="UWT182" s="81"/>
      <c r="UWU182" s="81"/>
      <c r="UWV182" s="81"/>
      <c r="UWW182" s="81"/>
      <c r="UWX182" s="81"/>
      <c r="UWY182" s="81"/>
      <c r="UWZ182" s="81"/>
      <c r="UXA182" s="81"/>
      <c r="UXB182" s="81"/>
      <c r="UXC182" s="81"/>
      <c r="UXD182" s="81"/>
      <c r="UXE182" s="81"/>
      <c r="UXF182" s="81"/>
      <c r="UXG182" s="81"/>
      <c r="UXH182" s="81"/>
      <c r="UXI182" s="81"/>
      <c r="UXJ182" s="81"/>
      <c r="UXK182" s="81"/>
      <c r="UXL182" s="81"/>
      <c r="UXM182" s="81"/>
      <c r="UXN182" s="81"/>
      <c r="UXO182" s="81"/>
      <c r="UXP182" s="81"/>
      <c r="UXQ182" s="81"/>
      <c r="UXR182" s="81"/>
      <c r="UXS182" s="81"/>
      <c r="UXT182" s="81"/>
      <c r="UXU182" s="81"/>
      <c r="UXV182" s="81"/>
      <c r="UXW182" s="81"/>
      <c r="UXX182" s="81"/>
      <c r="UXY182" s="81"/>
      <c r="UXZ182" s="81"/>
      <c r="UYA182" s="81"/>
      <c r="UYB182" s="81"/>
      <c r="UYC182" s="81"/>
      <c r="UYD182" s="81"/>
      <c r="UYE182" s="81"/>
      <c r="UYF182" s="81"/>
      <c r="UYG182" s="81"/>
      <c r="UYH182" s="81"/>
      <c r="UYI182" s="81"/>
      <c r="UYJ182" s="81"/>
      <c r="UYK182" s="81"/>
      <c r="UYL182" s="81"/>
      <c r="UYM182" s="81"/>
      <c r="UYN182" s="81"/>
      <c r="UYO182" s="81"/>
      <c r="UYP182" s="81"/>
      <c r="UYQ182" s="81"/>
      <c r="UYR182" s="81"/>
      <c r="UYS182" s="81"/>
      <c r="UYT182" s="81"/>
      <c r="UYU182" s="81"/>
      <c r="UYV182" s="81"/>
      <c r="UYW182" s="81"/>
      <c r="UYX182" s="81"/>
      <c r="UYY182" s="81"/>
      <c r="UYZ182" s="81"/>
      <c r="UZA182" s="81"/>
      <c r="UZB182" s="81"/>
      <c r="UZC182" s="81"/>
      <c r="UZD182" s="81"/>
      <c r="UZE182" s="81"/>
      <c r="UZF182" s="81"/>
      <c r="UZG182" s="81"/>
      <c r="UZH182" s="81"/>
      <c r="UZI182" s="81"/>
      <c r="UZJ182" s="81"/>
      <c r="UZK182" s="81"/>
      <c r="UZL182" s="81"/>
      <c r="UZM182" s="81"/>
      <c r="UZN182" s="81"/>
      <c r="UZO182" s="81"/>
      <c r="UZP182" s="81"/>
      <c r="UZQ182" s="81"/>
      <c r="UZR182" s="81"/>
      <c r="UZS182" s="81"/>
      <c r="UZT182" s="81"/>
      <c r="UZU182" s="81"/>
      <c r="UZV182" s="81"/>
      <c r="UZW182" s="81"/>
      <c r="UZX182" s="81"/>
      <c r="UZY182" s="81"/>
      <c r="UZZ182" s="81"/>
      <c r="VAA182" s="81"/>
      <c r="VAB182" s="81"/>
      <c r="VAC182" s="81"/>
      <c r="VAD182" s="81"/>
      <c r="VAE182" s="81"/>
      <c r="VAF182" s="81"/>
      <c r="VAG182" s="81"/>
      <c r="VAH182" s="81"/>
      <c r="VAI182" s="81"/>
      <c r="VAJ182" s="81"/>
      <c r="VAK182" s="81"/>
      <c r="VAL182" s="81"/>
      <c r="VAM182" s="81"/>
      <c r="VAN182" s="81"/>
      <c r="VAO182" s="81"/>
      <c r="VAP182" s="81"/>
      <c r="VAQ182" s="81"/>
      <c r="VAR182" s="81"/>
      <c r="VAS182" s="81"/>
      <c r="VAT182" s="81"/>
      <c r="VAU182" s="81"/>
      <c r="VAV182" s="81"/>
      <c r="VAW182" s="81"/>
      <c r="VAX182" s="81"/>
      <c r="VAY182" s="81"/>
      <c r="VAZ182" s="81"/>
      <c r="VBA182" s="81"/>
      <c r="VBB182" s="81"/>
      <c r="VBC182" s="81"/>
      <c r="VBD182" s="81"/>
      <c r="VBE182" s="81"/>
      <c r="VBF182" s="81"/>
      <c r="VBG182" s="81"/>
      <c r="VBH182" s="81"/>
      <c r="VBI182" s="81"/>
      <c r="VBJ182" s="81"/>
      <c r="VBK182" s="81"/>
      <c r="VBL182" s="81"/>
      <c r="VBM182" s="81"/>
      <c r="VBN182" s="81"/>
      <c r="VBO182" s="81"/>
      <c r="VBP182" s="81"/>
      <c r="VBQ182" s="81"/>
      <c r="VBR182" s="81"/>
      <c r="VBS182" s="81"/>
      <c r="VBT182" s="81"/>
      <c r="VBU182" s="81"/>
      <c r="VBV182" s="81"/>
      <c r="VBW182" s="81"/>
      <c r="VBX182" s="81"/>
      <c r="VBY182" s="81"/>
      <c r="VBZ182" s="81"/>
      <c r="VCA182" s="81"/>
      <c r="VCB182" s="81"/>
      <c r="VCC182" s="81"/>
      <c r="VCD182" s="81"/>
      <c r="VCE182" s="81"/>
      <c r="VCF182" s="81"/>
      <c r="VCG182" s="81"/>
      <c r="VCH182" s="81"/>
      <c r="VCI182" s="81"/>
      <c r="VCJ182" s="81"/>
      <c r="VCK182" s="81"/>
      <c r="VCL182" s="81"/>
      <c r="VCM182" s="81"/>
      <c r="VCN182" s="81"/>
      <c r="VCO182" s="81"/>
      <c r="VCP182" s="81"/>
      <c r="VCQ182" s="81"/>
      <c r="VCR182" s="81"/>
      <c r="VCS182" s="81"/>
      <c r="VCT182" s="81"/>
      <c r="VCU182" s="81"/>
      <c r="VCV182" s="81"/>
      <c r="VCW182" s="81"/>
      <c r="VCX182" s="81"/>
      <c r="VCY182" s="81"/>
      <c r="VCZ182" s="81"/>
      <c r="VDA182" s="81"/>
      <c r="VDB182" s="81"/>
      <c r="VDC182" s="81"/>
      <c r="VDD182" s="81"/>
      <c r="VDE182" s="81"/>
      <c r="VDF182" s="81"/>
      <c r="VDG182" s="81"/>
      <c r="VDH182" s="81"/>
      <c r="VDI182" s="81"/>
      <c r="VDJ182" s="81"/>
      <c r="VDK182" s="81"/>
      <c r="VDL182" s="81"/>
      <c r="VDM182" s="81"/>
      <c r="VDN182" s="81"/>
      <c r="VDO182" s="81"/>
      <c r="VDP182" s="81"/>
      <c r="VDQ182" s="81"/>
      <c r="VDR182" s="81"/>
      <c r="VDS182" s="81"/>
      <c r="VDT182" s="81"/>
      <c r="VDU182" s="81"/>
      <c r="VDV182" s="81"/>
      <c r="VDW182" s="81"/>
      <c r="VDX182" s="81"/>
      <c r="VDY182" s="81"/>
      <c r="VDZ182" s="81"/>
      <c r="VEA182" s="81"/>
      <c r="VEB182" s="81"/>
      <c r="VEC182" s="81"/>
      <c r="VED182" s="81"/>
      <c r="VEE182" s="81"/>
      <c r="VEF182" s="81"/>
      <c r="VEG182" s="81"/>
      <c r="VEH182" s="81"/>
      <c r="VEI182" s="81"/>
      <c r="VEJ182" s="81"/>
      <c r="VEK182" s="81"/>
      <c r="VEL182" s="81"/>
      <c r="VEM182" s="81"/>
      <c r="VEN182" s="81"/>
      <c r="VEO182" s="81"/>
      <c r="VEP182" s="81"/>
      <c r="VEQ182" s="81"/>
      <c r="VER182" s="81"/>
      <c r="VES182" s="81"/>
      <c r="VET182" s="81"/>
      <c r="VEU182" s="81"/>
      <c r="VEV182" s="81"/>
      <c r="VEW182" s="81"/>
      <c r="VEX182" s="81"/>
      <c r="VEY182" s="81"/>
      <c r="VEZ182" s="81"/>
      <c r="VFA182" s="81"/>
      <c r="VFB182" s="81"/>
      <c r="VFC182" s="81"/>
      <c r="VFD182" s="81"/>
      <c r="VFE182" s="81"/>
      <c r="VFF182" s="81"/>
      <c r="VFG182" s="81"/>
      <c r="VFH182" s="81"/>
      <c r="VFI182" s="81"/>
      <c r="VFJ182" s="81"/>
      <c r="VFK182" s="81"/>
      <c r="VFL182" s="81"/>
      <c r="VFM182" s="81"/>
      <c r="VFN182" s="81"/>
      <c r="VFO182" s="81"/>
      <c r="VFP182" s="81"/>
      <c r="VFQ182" s="81"/>
      <c r="VFR182" s="81"/>
      <c r="VFS182" s="81"/>
      <c r="VFT182" s="81"/>
      <c r="VFU182" s="81"/>
      <c r="VFV182" s="81"/>
      <c r="VFW182" s="81"/>
      <c r="VFX182" s="81"/>
      <c r="VFY182" s="81"/>
      <c r="VFZ182" s="81"/>
      <c r="VGA182" s="81"/>
      <c r="VGB182" s="81"/>
      <c r="VGC182" s="81"/>
      <c r="VGD182" s="81"/>
      <c r="VGE182" s="81"/>
      <c r="VGF182" s="81"/>
      <c r="VGG182" s="81"/>
      <c r="VGH182" s="81"/>
      <c r="VGI182" s="81"/>
      <c r="VGJ182" s="81"/>
      <c r="VGK182" s="81"/>
      <c r="VGL182" s="81"/>
      <c r="VGM182" s="81"/>
      <c r="VGN182" s="81"/>
      <c r="VGO182" s="81"/>
      <c r="VGP182" s="81"/>
      <c r="VGQ182" s="81"/>
      <c r="VGR182" s="81"/>
      <c r="VGS182" s="81"/>
      <c r="VGT182" s="81"/>
      <c r="VGU182" s="81"/>
      <c r="VGV182" s="81"/>
      <c r="VGW182" s="81"/>
      <c r="VGX182" s="81"/>
      <c r="VGY182" s="81"/>
      <c r="VGZ182" s="81"/>
      <c r="VHA182" s="81"/>
      <c r="VHB182" s="81"/>
      <c r="VHC182" s="81"/>
      <c r="VHD182" s="81"/>
      <c r="VHE182" s="81"/>
      <c r="VHF182" s="81"/>
      <c r="VHG182" s="81"/>
      <c r="VHH182" s="81"/>
      <c r="VHI182" s="81"/>
      <c r="VHJ182" s="81"/>
      <c r="VHK182" s="81"/>
      <c r="VHL182" s="81"/>
      <c r="VHM182" s="81"/>
      <c r="VHN182" s="81"/>
      <c r="VHO182" s="81"/>
      <c r="VHP182" s="81"/>
      <c r="VHQ182" s="81"/>
      <c r="VHR182" s="81"/>
      <c r="VHS182" s="81"/>
      <c r="VHT182" s="81"/>
      <c r="VHU182" s="81"/>
      <c r="VHV182" s="81"/>
      <c r="VHW182" s="81"/>
      <c r="VHX182" s="81"/>
      <c r="VHY182" s="81"/>
      <c r="VHZ182" s="81"/>
      <c r="VIA182" s="81"/>
      <c r="VIB182" s="81"/>
      <c r="VIC182" s="81"/>
      <c r="VID182" s="81"/>
      <c r="VIE182" s="81"/>
      <c r="VIF182" s="81"/>
      <c r="VIG182" s="81"/>
      <c r="VIH182" s="81"/>
      <c r="VII182" s="81"/>
      <c r="VIJ182" s="81"/>
      <c r="VIK182" s="81"/>
      <c r="VIL182" s="81"/>
      <c r="VIM182" s="81"/>
      <c r="VIN182" s="81"/>
      <c r="VIO182" s="81"/>
      <c r="VIP182" s="81"/>
      <c r="VIQ182" s="81"/>
      <c r="VIR182" s="81"/>
      <c r="VIS182" s="81"/>
      <c r="VIT182" s="81"/>
      <c r="VIU182" s="81"/>
      <c r="VIV182" s="81"/>
      <c r="VIW182" s="81"/>
      <c r="VIX182" s="81"/>
      <c r="VIY182" s="81"/>
      <c r="VIZ182" s="81"/>
      <c r="VJA182" s="81"/>
      <c r="VJB182" s="81"/>
      <c r="VJC182" s="81"/>
      <c r="VJD182" s="81"/>
      <c r="VJE182" s="81"/>
      <c r="VJF182" s="81"/>
      <c r="VJG182" s="81"/>
      <c r="VJH182" s="81"/>
      <c r="VJI182" s="81"/>
      <c r="VJJ182" s="81"/>
      <c r="VJK182" s="81"/>
      <c r="VJL182" s="81"/>
      <c r="VJM182" s="81"/>
      <c r="VJN182" s="81"/>
      <c r="VJO182" s="81"/>
      <c r="VJP182" s="81"/>
      <c r="VJQ182" s="81"/>
      <c r="VJR182" s="81"/>
      <c r="VJS182" s="81"/>
      <c r="VJT182" s="81"/>
      <c r="VJU182" s="81"/>
      <c r="VJV182" s="81"/>
      <c r="VJW182" s="81"/>
      <c r="VJX182" s="81"/>
      <c r="VJY182" s="81"/>
      <c r="VJZ182" s="81"/>
      <c r="VKA182" s="81"/>
      <c r="VKB182" s="81"/>
      <c r="VKC182" s="81"/>
      <c r="VKD182" s="81"/>
      <c r="VKE182" s="81"/>
      <c r="VKF182" s="81"/>
      <c r="VKG182" s="81"/>
      <c r="VKH182" s="81"/>
      <c r="VKI182" s="81"/>
      <c r="VKJ182" s="81"/>
      <c r="VKK182" s="81"/>
      <c r="VKL182" s="81"/>
      <c r="VKM182" s="81"/>
      <c r="VKN182" s="81"/>
      <c r="VKO182" s="81"/>
      <c r="VKP182" s="81"/>
      <c r="VKQ182" s="81"/>
      <c r="VKR182" s="81"/>
      <c r="VKS182" s="81"/>
      <c r="VKT182" s="81"/>
      <c r="VKU182" s="81"/>
      <c r="VKV182" s="81"/>
      <c r="VKW182" s="81"/>
      <c r="VKX182" s="81"/>
      <c r="VKY182" s="81"/>
      <c r="VKZ182" s="81"/>
      <c r="VLA182" s="81"/>
      <c r="VLB182" s="81"/>
      <c r="VLC182" s="81"/>
      <c r="VLD182" s="81"/>
      <c r="VLE182" s="81"/>
      <c r="VLF182" s="81"/>
      <c r="VLG182" s="81"/>
      <c r="VLH182" s="81"/>
      <c r="VLI182" s="81"/>
      <c r="VLJ182" s="81"/>
      <c r="VLK182" s="81"/>
      <c r="VLL182" s="81"/>
      <c r="VLM182" s="81"/>
      <c r="VLN182" s="81"/>
      <c r="VLO182" s="81"/>
      <c r="VLP182" s="81"/>
      <c r="VLQ182" s="81"/>
      <c r="VLR182" s="81"/>
      <c r="VLS182" s="81"/>
      <c r="VLT182" s="81"/>
      <c r="VLU182" s="81"/>
      <c r="VLV182" s="81"/>
      <c r="VLW182" s="81"/>
      <c r="VLX182" s="81"/>
      <c r="VLY182" s="81"/>
      <c r="VLZ182" s="81"/>
      <c r="VMA182" s="81"/>
      <c r="VMB182" s="81"/>
      <c r="VMC182" s="81"/>
      <c r="VMD182" s="81"/>
      <c r="VME182" s="81"/>
      <c r="VMF182" s="81"/>
      <c r="VMG182" s="81"/>
      <c r="VMH182" s="81"/>
      <c r="VMI182" s="81"/>
      <c r="VMJ182" s="81"/>
      <c r="VMK182" s="81"/>
      <c r="VML182" s="81"/>
      <c r="VMM182" s="81"/>
      <c r="VMN182" s="81"/>
      <c r="VMO182" s="81"/>
      <c r="VMP182" s="81"/>
      <c r="VMQ182" s="81"/>
      <c r="VMR182" s="81"/>
      <c r="VMS182" s="81"/>
      <c r="VMT182" s="81"/>
      <c r="VMU182" s="81"/>
      <c r="VMV182" s="81"/>
      <c r="VMW182" s="81"/>
      <c r="VMX182" s="81"/>
      <c r="VMY182" s="81"/>
      <c r="VMZ182" s="81"/>
      <c r="VNA182" s="81"/>
      <c r="VNB182" s="81"/>
      <c r="VNC182" s="81"/>
      <c r="VND182" s="81"/>
      <c r="VNE182" s="81"/>
      <c r="VNF182" s="81"/>
      <c r="VNG182" s="81"/>
      <c r="VNH182" s="81"/>
      <c r="VNI182" s="81"/>
      <c r="VNJ182" s="81"/>
      <c r="VNK182" s="81"/>
      <c r="VNL182" s="81"/>
      <c r="VNM182" s="81"/>
      <c r="VNN182" s="81"/>
      <c r="VNO182" s="81"/>
      <c r="VNP182" s="81"/>
      <c r="VNQ182" s="81"/>
      <c r="VNR182" s="81"/>
      <c r="VNS182" s="81"/>
      <c r="VNT182" s="81"/>
      <c r="VNU182" s="81"/>
      <c r="VNV182" s="81"/>
      <c r="VNW182" s="81"/>
      <c r="VNX182" s="81"/>
      <c r="VNY182" s="81"/>
      <c r="VNZ182" s="81"/>
      <c r="VOA182" s="81"/>
      <c r="VOB182" s="81"/>
      <c r="VOC182" s="81"/>
      <c r="VOD182" s="81"/>
      <c r="VOE182" s="81"/>
      <c r="VOF182" s="81"/>
      <c r="VOG182" s="81"/>
      <c r="VOH182" s="81"/>
      <c r="VOI182" s="81"/>
      <c r="VOJ182" s="81"/>
      <c r="VOK182" s="81"/>
      <c r="VOL182" s="81"/>
      <c r="VOM182" s="81"/>
      <c r="VON182" s="81"/>
      <c r="VOO182" s="81"/>
      <c r="VOP182" s="81"/>
      <c r="VOQ182" s="81"/>
      <c r="VOR182" s="81"/>
      <c r="VOS182" s="81"/>
      <c r="VOT182" s="81"/>
      <c r="VOU182" s="81"/>
      <c r="VOV182" s="81"/>
      <c r="VOW182" s="81"/>
      <c r="VOX182" s="81"/>
      <c r="VOY182" s="81"/>
      <c r="VOZ182" s="81"/>
      <c r="VPA182" s="81"/>
      <c r="VPB182" s="81"/>
      <c r="VPC182" s="81"/>
      <c r="VPD182" s="81"/>
      <c r="VPE182" s="81"/>
      <c r="VPF182" s="81"/>
      <c r="VPG182" s="81"/>
      <c r="VPH182" s="81"/>
      <c r="VPI182" s="81"/>
      <c r="VPJ182" s="81"/>
      <c r="VPK182" s="81"/>
      <c r="VPL182" s="81"/>
      <c r="VPM182" s="81"/>
      <c r="VPN182" s="81"/>
      <c r="VPO182" s="81"/>
      <c r="VPP182" s="81"/>
      <c r="VPQ182" s="81"/>
      <c r="VPR182" s="81"/>
      <c r="VPS182" s="81"/>
      <c r="VPT182" s="81"/>
      <c r="VPU182" s="81"/>
      <c r="VPV182" s="81"/>
      <c r="VPW182" s="81"/>
      <c r="VPX182" s="81"/>
      <c r="VPY182" s="81"/>
      <c r="VPZ182" s="81"/>
      <c r="VQA182" s="81"/>
      <c r="VQB182" s="81"/>
      <c r="VQC182" s="81"/>
      <c r="VQD182" s="81"/>
      <c r="VQE182" s="81"/>
      <c r="VQF182" s="81"/>
      <c r="VQG182" s="81"/>
      <c r="VQH182" s="81"/>
      <c r="VQI182" s="81"/>
      <c r="VQJ182" s="81"/>
      <c r="VQK182" s="81"/>
      <c r="VQL182" s="81"/>
      <c r="VQM182" s="81"/>
      <c r="VQN182" s="81"/>
      <c r="VQO182" s="81"/>
      <c r="VQP182" s="81"/>
      <c r="VQQ182" s="81"/>
      <c r="VQR182" s="81"/>
      <c r="VQS182" s="81"/>
      <c r="VQT182" s="81"/>
      <c r="VQU182" s="81"/>
      <c r="VQV182" s="81"/>
      <c r="VQW182" s="81"/>
      <c r="VQX182" s="81"/>
      <c r="VQY182" s="81"/>
      <c r="VQZ182" s="81"/>
      <c r="VRA182" s="81"/>
      <c r="VRB182" s="81"/>
      <c r="VRC182" s="81"/>
      <c r="VRD182" s="81"/>
      <c r="VRE182" s="81"/>
      <c r="VRF182" s="81"/>
      <c r="VRG182" s="81"/>
      <c r="VRH182" s="81"/>
      <c r="VRI182" s="81"/>
      <c r="VRJ182" s="81"/>
      <c r="VRK182" s="81"/>
      <c r="VRL182" s="81"/>
      <c r="VRM182" s="81"/>
      <c r="VRN182" s="81"/>
      <c r="VRO182" s="81"/>
      <c r="VRP182" s="81"/>
      <c r="VRQ182" s="81"/>
      <c r="VRR182" s="81"/>
      <c r="VRS182" s="81"/>
      <c r="VRT182" s="81"/>
      <c r="VRU182" s="81"/>
      <c r="VRV182" s="81"/>
      <c r="VRW182" s="81"/>
      <c r="VRX182" s="81"/>
      <c r="VRY182" s="81"/>
      <c r="VRZ182" s="81"/>
      <c r="VSA182" s="81"/>
      <c r="VSB182" s="81"/>
      <c r="VSC182" s="81"/>
      <c r="VSD182" s="81"/>
      <c r="VSE182" s="81"/>
      <c r="VSF182" s="81"/>
      <c r="VSG182" s="81"/>
      <c r="VSH182" s="81"/>
      <c r="VSI182" s="81"/>
      <c r="VSJ182" s="81"/>
      <c r="VSK182" s="81"/>
      <c r="VSL182" s="81"/>
      <c r="VSM182" s="81"/>
      <c r="VSN182" s="81"/>
      <c r="VSO182" s="81"/>
      <c r="VSP182" s="81"/>
      <c r="VSQ182" s="81"/>
      <c r="VSR182" s="81"/>
      <c r="VSS182" s="81"/>
      <c r="VST182" s="81"/>
      <c r="VSU182" s="81"/>
      <c r="VSV182" s="81"/>
      <c r="VSW182" s="81"/>
      <c r="VSX182" s="81"/>
      <c r="VSY182" s="81"/>
      <c r="VSZ182" s="81"/>
      <c r="VTA182" s="81"/>
      <c r="VTB182" s="81"/>
      <c r="VTC182" s="81"/>
      <c r="VTD182" s="81"/>
      <c r="VTE182" s="81"/>
      <c r="VTF182" s="81"/>
      <c r="VTG182" s="81"/>
      <c r="VTH182" s="81"/>
      <c r="VTI182" s="81"/>
      <c r="VTJ182" s="81"/>
      <c r="VTK182" s="81"/>
      <c r="VTL182" s="81"/>
      <c r="VTM182" s="81"/>
      <c r="VTN182" s="81"/>
      <c r="VTO182" s="81"/>
      <c r="VTP182" s="81"/>
      <c r="VTQ182" s="81"/>
      <c r="VTR182" s="81"/>
      <c r="VTS182" s="81"/>
      <c r="VTT182" s="81"/>
      <c r="VTU182" s="81"/>
      <c r="VTV182" s="81"/>
      <c r="VTW182" s="81"/>
      <c r="VTX182" s="81"/>
      <c r="VTY182" s="81"/>
      <c r="VTZ182" s="81"/>
      <c r="VUA182" s="81"/>
      <c r="VUB182" s="81"/>
      <c r="VUC182" s="81"/>
      <c r="VUD182" s="81"/>
      <c r="VUE182" s="81"/>
      <c r="VUF182" s="81"/>
      <c r="VUG182" s="81"/>
      <c r="VUH182" s="81"/>
      <c r="VUI182" s="81"/>
      <c r="VUJ182" s="81"/>
      <c r="VUK182" s="81"/>
      <c r="VUL182" s="81"/>
      <c r="VUM182" s="81"/>
      <c r="VUN182" s="81"/>
      <c r="VUO182" s="81"/>
      <c r="VUP182" s="81"/>
      <c r="VUQ182" s="81"/>
      <c r="VUR182" s="81"/>
      <c r="VUS182" s="81"/>
      <c r="VUT182" s="81"/>
      <c r="VUU182" s="81"/>
      <c r="VUV182" s="81"/>
      <c r="VUW182" s="81"/>
      <c r="VUX182" s="81"/>
      <c r="VUY182" s="81"/>
      <c r="VUZ182" s="81"/>
      <c r="VVA182" s="81"/>
      <c r="VVB182" s="81"/>
      <c r="VVC182" s="81"/>
      <c r="VVD182" s="81"/>
      <c r="VVE182" s="81"/>
      <c r="VVF182" s="81"/>
      <c r="VVG182" s="81"/>
      <c r="VVH182" s="81"/>
      <c r="VVI182" s="81"/>
      <c r="VVJ182" s="81"/>
      <c r="VVK182" s="81"/>
      <c r="VVL182" s="81"/>
      <c r="VVM182" s="81"/>
      <c r="VVN182" s="81"/>
      <c r="VVO182" s="81"/>
      <c r="VVP182" s="81"/>
      <c r="VVQ182" s="81"/>
      <c r="VVR182" s="81"/>
      <c r="VVS182" s="81"/>
      <c r="VVT182" s="81"/>
      <c r="VVU182" s="81"/>
      <c r="VVV182" s="81"/>
      <c r="VVW182" s="81"/>
      <c r="VVX182" s="81"/>
      <c r="VVY182" s="81"/>
      <c r="VVZ182" s="81"/>
      <c r="VWA182" s="81"/>
      <c r="VWB182" s="81"/>
      <c r="VWC182" s="81"/>
      <c r="VWD182" s="81"/>
      <c r="VWE182" s="81"/>
      <c r="VWF182" s="81"/>
      <c r="VWG182" s="81"/>
      <c r="VWH182" s="81"/>
      <c r="VWI182" s="81"/>
      <c r="VWJ182" s="81"/>
      <c r="VWK182" s="81"/>
      <c r="VWL182" s="81"/>
      <c r="VWM182" s="81"/>
      <c r="VWN182" s="81"/>
      <c r="VWO182" s="81"/>
      <c r="VWP182" s="81"/>
      <c r="VWQ182" s="81"/>
      <c r="VWR182" s="81"/>
      <c r="VWS182" s="81"/>
      <c r="VWT182" s="81"/>
      <c r="VWU182" s="81"/>
      <c r="VWV182" s="81"/>
      <c r="VWW182" s="81"/>
      <c r="VWX182" s="81"/>
      <c r="VWY182" s="81"/>
      <c r="VWZ182" s="81"/>
      <c r="VXA182" s="81"/>
      <c r="VXB182" s="81"/>
      <c r="VXC182" s="81"/>
      <c r="VXD182" s="81"/>
      <c r="VXE182" s="81"/>
      <c r="VXF182" s="81"/>
      <c r="VXG182" s="81"/>
      <c r="VXH182" s="81"/>
      <c r="VXI182" s="81"/>
      <c r="VXJ182" s="81"/>
      <c r="VXK182" s="81"/>
      <c r="VXL182" s="81"/>
      <c r="VXM182" s="81"/>
      <c r="VXN182" s="81"/>
      <c r="VXO182" s="81"/>
      <c r="VXP182" s="81"/>
      <c r="VXQ182" s="81"/>
      <c r="VXR182" s="81"/>
      <c r="VXS182" s="81"/>
      <c r="VXT182" s="81"/>
      <c r="VXU182" s="81"/>
      <c r="VXV182" s="81"/>
      <c r="VXW182" s="81"/>
      <c r="VXX182" s="81"/>
      <c r="VXY182" s="81"/>
      <c r="VXZ182" s="81"/>
      <c r="VYA182" s="81"/>
      <c r="VYB182" s="81"/>
      <c r="VYC182" s="81"/>
      <c r="VYD182" s="81"/>
      <c r="VYE182" s="81"/>
      <c r="VYF182" s="81"/>
      <c r="VYG182" s="81"/>
      <c r="VYH182" s="81"/>
      <c r="VYI182" s="81"/>
      <c r="VYJ182" s="81"/>
      <c r="VYK182" s="81"/>
      <c r="VYL182" s="81"/>
      <c r="VYM182" s="81"/>
      <c r="VYN182" s="81"/>
      <c r="VYO182" s="81"/>
      <c r="VYP182" s="81"/>
      <c r="VYQ182" s="81"/>
      <c r="VYR182" s="81"/>
      <c r="VYS182" s="81"/>
      <c r="VYT182" s="81"/>
      <c r="VYU182" s="81"/>
      <c r="VYV182" s="81"/>
      <c r="VYW182" s="81"/>
      <c r="VYX182" s="81"/>
      <c r="VYY182" s="81"/>
      <c r="VYZ182" s="81"/>
      <c r="VZA182" s="81"/>
      <c r="VZB182" s="81"/>
      <c r="VZC182" s="81"/>
      <c r="VZD182" s="81"/>
      <c r="VZE182" s="81"/>
      <c r="VZF182" s="81"/>
      <c r="VZG182" s="81"/>
      <c r="VZH182" s="81"/>
      <c r="VZI182" s="81"/>
      <c r="VZJ182" s="81"/>
      <c r="VZK182" s="81"/>
      <c r="VZL182" s="81"/>
      <c r="VZM182" s="81"/>
      <c r="VZN182" s="81"/>
      <c r="VZO182" s="81"/>
      <c r="VZP182" s="81"/>
      <c r="VZQ182" s="81"/>
      <c r="VZR182" s="81"/>
      <c r="VZS182" s="81"/>
      <c r="VZT182" s="81"/>
      <c r="VZU182" s="81"/>
      <c r="VZV182" s="81"/>
      <c r="VZW182" s="81"/>
      <c r="VZX182" s="81"/>
      <c r="VZY182" s="81"/>
      <c r="VZZ182" s="81"/>
      <c r="WAA182" s="81"/>
      <c r="WAB182" s="81"/>
      <c r="WAC182" s="81"/>
      <c r="WAD182" s="81"/>
      <c r="WAE182" s="81"/>
      <c r="WAF182" s="81"/>
      <c r="WAG182" s="81"/>
      <c r="WAH182" s="81"/>
      <c r="WAI182" s="81"/>
      <c r="WAJ182" s="81"/>
      <c r="WAK182" s="81"/>
      <c r="WAL182" s="81"/>
      <c r="WAM182" s="81"/>
      <c r="WAN182" s="81"/>
      <c r="WAO182" s="81"/>
      <c r="WAP182" s="81"/>
      <c r="WAQ182" s="81"/>
      <c r="WAR182" s="81"/>
      <c r="WAS182" s="81"/>
      <c r="WAT182" s="81"/>
      <c r="WAU182" s="81"/>
      <c r="WAV182" s="81"/>
      <c r="WAW182" s="81"/>
      <c r="WAX182" s="81"/>
      <c r="WAY182" s="81"/>
      <c r="WAZ182" s="81"/>
      <c r="WBA182" s="81"/>
      <c r="WBB182" s="81"/>
      <c r="WBC182" s="81"/>
      <c r="WBD182" s="81"/>
      <c r="WBE182" s="81"/>
      <c r="WBF182" s="81"/>
      <c r="WBG182" s="81"/>
      <c r="WBH182" s="81"/>
      <c r="WBI182" s="81"/>
      <c r="WBJ182" s="81"/>
      <c r="WBK182" s="81"/>
      <c r="WBL182" s="81"/>
      <c r="WBM182" s="81"/>
      <c r="WBN182" s="81"/>
      <c r="WBO182" s="81"/>
      <c r="WBP182" s="81"/>
      <c r="WBQ182" s="81"/>
      <c r="WBR182" s="81"/>
      <c r="WBS182" s="81"/>
      <c r="WBT182" s="81"/>
      <c r="WBU182" s="81"/>
      <c r="WBV182" s="81"/>
      <c r="WBW182" s="81"/>
      <c r="WBX182" s="81"/>
      <c r="WBY182" s="81"/>
      <c r="WBZ182" s="81"/>
      <c r="WCA182" s="81"/>
      <c r="WCB182" s="81"/>
      <c r="WCC182" s="81"/>
      <c r="WCD182" s="81"/>
      <c r="WCE182" s="81"/>
      <c r="WCF182" s="81"/>
      <c r="WCG182" s="81"/>
      <c r="WCH182" s="81"/>
      <c r="WCI182" s="81"/>
      <c r="WCJ182" s="81"/>
      <c r="WCK182" s="81"/>
      <c r="WCL182" s="81"/>
      <c r="WCM182" s="81"/>
      <c r="WCN182" s="81"/>
      <c r="WCO182" s="81"/>
      <c r="WCP182" s="81"/>
      <c r="WCQ182" s="81"/>
      <c r="WCR182" s="81"/>
      <c r="WCS182" s="81"/>
      <c r="WCT182" s="81"/>
      <c r="WCU182" s="81"/>
      <c r="WCV182" s="81"/>
      <c r="WCW182" s="81"/>
      <c r="WCX182" s="81"/>
      <c r="WCY182" s="81"/>
      <c r="WCZ182" s="81"/>
      <c r="WDA182" s="81"/>
      <c r="WDB182" s="81"/>
      <c r="WDC182" s="81"/>
      <c r="WDD182" s="81"/>
      <c r="WDE182" s="81"/>
      <c r="WDF182" s="81"/>
      <c r="WDG182" s="81"/>
      <c r="WDH182" s="81"/>
      <c r="WDI182" s="81"/>
      <c r="WDJ182" s="81"/>
      <c r="WDK182" s="81"/>
      <c r="WDL182" s="81"/>
      <c r="WDM182" s="81"/>
      <c r="WDN182" s="81"/>
      <c r="WDO182" s="81"/>
      <c r="WDP182" s="81"/>
      <c r="WDQ182" s="81"/>
      <c r="WDR182" s="81"/>
      <c r="WDS182" s="81"/>
      <c r="WDT182" s="81"/>
      <c r="WDU182" s="81"/>
      <c r="WDV182" s="81"/>
      <c r="WDW182" s="81"/>
      <c r="WDX182" s="81"/>
      <c r="WDY182" s="81"/>
      <c r="WDZ182" s="81"/>
      <c r="WEA182" s="81"/>
      <c r="WEB182" s="81"/>
      <c r="WEC182" s="81"/>
      <c r="WED182" s="81"/>
      <c r="WEE182" s="81"/>
      <c r="WEF182" s="81"/>
      <c r="WEG182" s="81"/>
      <c r="WEH182" s="81"/>
      <c r="WEI182" s="81"/>
      <c r="WEJ182" s="81"/>
      <c r="WEK182" s="81"/>
      <c r="WEL182" s="81"/>
      <c r="WEM182" s="81"/>
      <c r="WEN182" s="81"/>
      <c r="WEO182" s="81"/>
      <c r="WEP182" s="81"/>
      <c r="WEQ182" s="81"/>
      <c r="WER182" s="81"/>
      <c r="WES182" s="81"/>
      <c r="WET182" s="81"/>
      <c r="WEU182" s="81"/>
      <c r="WEV182" s="81"/>
      <c r="WEW182" s="81"/>
      <c r="WEX182" s="81"/>
      <c r="WEY182" s="81"/>
      <c r="WEZ182" s="81"/>
      <c r="WFA182" s="81"/>
      <c r="WFB182" s="81"/>
      <c r="WFC182" s="81"/>
      <c r="WFD182" s="81"/>
      <c r="WFE182" s="81"/>
      <c r="WFF182" s="81"/>
      <c r="WFG182" s="81"/>
      <c r="WFH182" s="81"/>
      <c r="WFI182" s="81"/>
      <c r="WFJ182" s="81"/>
      <c r="WFK182" s="81"/>
      <c r="WFL182" s="81"/>
      <c r="WFM182" s="81"/>
      <c r="WFN182" s="81"/>
      <c r="WFO182" s="81"/>
      <c r="WFP182" s="81"/>
      <c r="WFQ182" s="81"/>
      <c r="WFR182" s="81"/>
      <c r="WFS182" s="81"/>
      <c r="WFT182" s="81"/>
      <c r="WFU182" s="81"/>
      <c r="WFV182" s="81"/>
      <c r="WFW182" s="81"/>
      <c r="WFX182" s="81"/>
      <c r="WFY182" s="81"/>
      <c r="WFZ182" s="81"/>
      <c r="WGA182" s="81"/>
      <c r="WGB182" s="81"/>
      <c r="WGC182" s="81"/>
      <c r="WGD182" s="81"/>
      <c r="WGE182" s="81"/>
      <c r="WGF182" s="81"/>
      <c r="WGG182" s="81"/>
      <c r="WGH182" s="81"/>
      <c r="WGI182" s="81"/>
      <c r="WGJ182" s="81"/>
      <c r="WGK182" s="81"/>
      <c r="WGL182" s="81"/>
      <c r="WGM182" s="81"/>
      <c r="WGN182" s="81"/>
      <c r="WGO182" s="81"/>
      <c r="WGP182" s="81"/>
      <c r="WGQ182" s="81"/>
      <c r="WGR182" s="81"/>
      <c r="WGS182" s="81"/>
      <c r="WGT182" s="81"/>
      <c r="WGU182" s="81"/>
      <c r="WGV182" s="81"/>
      <c r="WGW182" s="81"/>
      <c r="WGX182" s="81"/>
      <c r="WGY182" s="81"/>
      <c r="WGZ182" s="81"/>
      <c r="WHA182" s="81"/>
      <c r="WHB182" s="81"/>
      <c r="WHC182" s="81"/>
      <c r="WHD182" s="81"/>
      <c r="WHE182" s="81"/>
      <c r="WHF182" s="81"/>
      <c r="WHG182" s="81"/>
      <c r="WHH182" s="81"/>
      <c r="WHI182" s="81"/>
      <c r="WHJ182" s="81"/>
      <c r="WHK182" s="81"/>
      <c r="WHL182" s="81"/>
      <c r="WHM182" s="81"/>
      <c r="WHN182" s="81"/>
      <c r="WHO182" s="81"/>
      <c r="WHP182" s="81"/>
      <c r="WHQ182" s="81"/>
      <c r="WHR182" s="81"/>
      <c r="WHS182" s="81"/>
      <c r="WHT182" s="81"/>
      <c r="WHU182" s="81"/>
      <c r="WHV182" s="81"/>
      <c r="WHW182" s="81"/>
      <c r="WHX182" s="81"/>
      <c r="WHY182" s="81"/>
      <c r="WHZ182" s="81"/>
      <c r="WIA182" s="81"/>
      <c r="WIB182" s="81"/>
      <c r="WIC182" s="81"/>
      <c r="WID182" s="81"/>
      <c r="WIE182" s="81"/>
      <c r="WIF182" s="81"/>
      <c r="WIG182" s="81"/>
      <c r="WIH182" s="81"/>
      <c r="WII182" s="81"/>
      <c r="WIJ182" s="81"/>
      <c r="WIK182" s="81"/>
      <c r="WIL182" s="81"/>
      <c r="WIM182" s="81"/>
      <c r="WIN182" s="81"/>
      <c r="WIO182" s="81"/>
      <c r="WIP182" s="81"/>
      <c r="WIQ182" s="81"/>
      <c r="WIR182" s="81"/>
      <c r="WIS182" s="81"/>
      <c r="WIT182" s="81"/>
      <c r="WIU182" s="81"/>
      <c r="WIV182" s="81"/>
      <c r="WIW182" s="81"/>
      <c r="WIX182" s="81"/>
      <c r="WIY182" s="81"/>
      <c r="WIZ182" s="81"/>
      <c r="WJA182" s="81"/>
      <c r="WJB182" s="81"/>
      <c r="WJC182" s="81"/>
      <c r="WJD182" s="81"/>
      <c r="WJE182" s="81"/>
      <c r="WJF182" s="81"/>
      <c r="WJG182" s="81"/>
      <c r="WJH182" s="81"/>
      <c r="WJI182" s="81"/>
      <c r="WJJ182" s="81"/>
      <c r="WJK182" s="81"/>
      <c r="WJL182" s="81"/>
      <c r="WJM182" s="81"/>
      <c r="WJN182" s="81"/>
      <c r="WJO182" s="81"/>
      <c r="WJP182" s="81"/>
      <c r="WJQ182" s="81"/>
      <c r="WJR182" s="81"/>
      <c r="WJS182" s="81"/>
      <c r="WJT182" s="81"/>
      <c r="WJU182" s="81"/>
      <c r="WJV182" s="81"/>
      <c r="WJW182" s="81"/>
      <c r="WJX182" s="81"/>
      <c r="WJY182" s="81"/>
      <c r="WJZ182" s="81"/>
      <c r="WKA182" s="81"/>
      <c r="WKB182" s="81"/>
      <c r="WKC182" s="81"/>
      <c r="WKD182" s="81"/>
      <c r="WKE182" s="81"/>
      <c r="WKF182" s="81"/>
      <c r="WKG182" s="81"/>
      <c r="WKH182" s="81"/>
      <c r="WKI182" s="81"/>
      <c r="WKJ182" s="81"/>
      <c r="WKK182" s="81"/>
      <c r="WKL182" s="81"/>
      <c r="WKM182" s="81"/>
      <c r="WKN182" s="81"/>
      <c r="WKO182" s="81"/>
      <c r="WKP182" s="81"/>
      <c r="WKQ182" s="81"/>
      <c r="WKR182" s="81"/>
      <c r="WKS182" s="81"/>
      <c r="WKT182" s="81"/>
      <c r="WKU182" s="81"/>
      <c r="WKV182" s="81"/>
      <c r="WKW182" s="81"/>
      <c r="WKX182" s="81"/>
      <c r="WKY182" s="81"/>
      <c r="WKZ182" s="81"/>
      <c r="WLA182" s="81"/>
      <c r="WLB182" s="81"/>
      <c r="WLC182" s="81"/>
      <c r="WLD182" s="81"/>
      <c r="WLE182" s="81"/>
      <c r="WLF182" s="81"/>
      <c r="WLG182" s="81"/>
      <c r="WLH182" s="81"/>
      <c r="WLI182" s="81"/>
      <c r="WLJ182" s="81"/>
      <c r="WLK182" s="81"/>
      <c r="WLL182" s="81"/>
      <c r="WLM182" s="81"/>
      <c r="WLN182" s="81"/>
      <c r="WLO182" s="81"/>
      <c r="WLP182" s="81"/>
      <c r="WLQ182" s="81"/>
      <c r="WLR182" s="81"/>
      <c r="WLS182" s="81"/>
      <c r="WLT182" s="81"/>
      <c r="WLU182" s="81"/>
      <c r="WLV182" s="81"/>
      <c r="WLW182" s="81"/>
      <c r="WLX182" s="81"/>
      <c r="WLY182" s="81"/>
      <c r="WLZ182" s="81"/>
      <c r="WMA182" s="81"/>
      <c r="WMB182" s="81"/>
      <c r="WMC182" s="81"/>
      <c r="WMD182" s="81"/>
      <c r="WME182" s="81"/>
      <c r="WMF182" s="81"/>
      <c r="WMG182" s="81"/>
      <c r="WMH182" s="81"/>
      <c r="WMI182" s="81"/>
      <c r="WMJ182" s="81"/>
      <c r="WMK182" s="81"/>
      <c r="WML182" s="81"/>
      <c r="WMM182" s="81"/>
      <c r="WMN182" s="81"/>
      <c r="WMO182" s="81"/>
      <c r="WMP182" s="81"/>
      <c r="WMQ182" s="81"/>
      <c r="WMR182" s="81"/>
      <c r="WMS182" s="81"/>
      <c r="WMT182" s="81"/>
      <c r="WMU182" s="81"/>
      <c r="WMV182" s="81"/>
      <c r="WMW182" s="81"/>
      <c r="WMX182" s="81"/>
      <c r="WMY182" s="81"/>
      <c r="WMZ182" s="81"/>
      <c r="WNA182" s="81"/>
      <c r="WNB182" s="81"/>
      <c r="WNC182" s="81"/>
      <c r="WND182" s="81"/>
      <c r="WNE182" s="81"/>
      <c r="WNF182" s="81"/>
      <c r="WNG182" s="81"/>
      <c r="WNH182" s="81"/>
      <c r="WNI182" s="81"/>
      <c r="WNJ182" s="81"/>
      <c r="WNK182" s="81"/>
      <c r="WNL182" s="81"/>
      <c r="WNM182" s="81"/>
      <c r="WNN182" s="81"/>
      <c r="WNO182" s="81"/>
      <c r="WNP182" s="81"/>
      <c r="WNQ182" s="81"/>
      <c r="WNR182" s="81"/>
      <c r="WNS182" s="81"/>
      <c r="WNT182" s="81"/>
      <c r="WNU182" s="81"/>
      <c r="WNV182" s="81"/>
      <c r="WNW182" s="81"/>
      <c r="WNX182" s="81"/>
      <c r="WNY182" s="81"/>
      <c r="WNZ182" s="81"/>
      <c r="WOA182" s="81"/>
      <c r="WOB182" s="81"/>
      <c r="WOC182" s="81"/>
      <c r="WOD182" s="81"/>
      <c r="WOE182" s="81"/>
      <c r="WOF182" s="81"/>
      <c r="WOG182" s="81"/>
      <c r="WOH182" s="81"/>
      <c r="WOI182" s="81"/>
      <c r="WOJ182" s="81"/>
      <c r="WOK182" s="81"/>
      <c r="WOL182" s="81"/>
      <c r="WOM182" s="81"/>
      <c r="WON182" s="81"/>
      <c r="WOO182" s="81"/>
      <c r="WOP182" s="81"/>
      <c r="WOQ182" s="81"/>
      <c r="WOR182" s="81"/>
      <c r="WOS182" s="81"/>
      <c r="WOT182" s="81"/>
      <c r="WOU182" s="81"/>
      <c r="WOV182" s="81"/>
      <c r="WOW182" s="81"/>
      <c r="WOX182" s="81"/>
      <c r="WOY182" s="81"/>
      <c r="WOZ182" s="81"/>
      <c r="WPA182" s="81"/>
      <c r="WPB182" s="81"/>
      <c r="WPC182" s="81"/>
      <c r="WPD182" s="81"/>
      <c r="WPE182" s="81"/>
      <c r="WPF182" s="81"/>
      <c r="WPG182" s="81"/>
      <c r="WPH182" s="81"/>
      <c r="WPI182" s="81"/>
      <c r="WPJ182" s="81"/>
      <c r="WPK182" s="81"/>
      <c r="WPL182" s="81"/>
      <c r="WPM182" s="81"/>
      <c r="WPN182" s="81"/>
      <c r="WPO182" s="81"/>
      <c r="WPP182" s="81"/>
      <c r="WPQ182" s="81"/>
      <c r="WPR182" s="81"/>
      <c r="WPS182" s="81"/>
      <c r="WPT182" s="81"/>
      <c r="WPU182" s="81"/>
      <c r="WPV182" s="81"/>
      <c r="WPW182" s="81"/>
      <c r="WPX182" s="81"/>
      <c r="WPY182" s="81"/>
      <c r="WPZ182" s="81"/>
      <c r="WQA182" s="81"/>
      <c r="WQB182" s="81"/>
      <c r="WQC182" s="81"/>
      <c r="WQD182" s="81"/>
      <c r="WQE182" s="81"/>
      <c r="WQF182" s="81"/>
      <c r="WQG182" s="81"/>
      <c r="WQH182" s="81"/>
      <c r="WQI182" s="81"/>
      <c r="WQJ182" s="81"/>
      <c r="WQK182" s="81"/>
      <c r="WQL182" s="81"/>
      <c r="WQM182" s="81"/>
      <c r="WQN182" s="81"/>
      <c r="WQO182" s="81"/>
      <c r="WQP182" s="81"/>
      <c r="WQQ182" s="81"/>
      <c r="WQR182" s="81"/>
      <c r="WQS182" s="81"/>
      <c r="WQT182" s="81"/>
      <c r="WQU182" s="81"/>
      <c r="WQV182" s="81"/>
      <c r="WQW182" s="81"/>
      <c r="WQX182" s="81"/>
      <c r="WQY182" s="81"/>
      <c r="WQZ182" s="81"/>
      <c r="WRA182" s="81"/>
      <c r="WRB182" s="81"/>
      <c r="WRC182" s="81"/>
      <c r="WRD182" s="81"/>
      <c r="WRE182" s="81"/>
      <c r="WRF182" s="81"/>
      <c r="WRG182" s="81"/>
      <c r="WRH182" s="81"/>
      <c r="WRI182" s="81"/>
      <c r="WRJ182" s="81"/>
      <c r="WRK182" s="81"/>
      <c r="WRL182" s="81"/>
      <c r="WRM182" s="81"/>
      <c r="WRN182" s="81"/>
      <c r="WRO182" s="81"/>
      <c r="WRP182" s="81"/>
      <c r="WRQ182" s="81"/>
      <c r="WRR182" s="81"/>
      <c r="WRS182" s="81"/>
      <c r="WRT182" s="81"/>
      <c r="WRU182" s="81"/>
      <c r="WRV182" s="81"/>
      <c r="WRW182" s="81"/>
      <c r="WRX182" s="81"/>
      <c r="WRY182" s="81"/>
      <c r="WRZ182" s="81"/>
      <c r="WSA182" s="81"/>
      <c r="WSB182" s="81"/>
      <c r="WSC182" s="81"/>
      <c r="WSD182" s="81"/>
      <c r="WSE182" s="81"/>
      <c r="WSF182" s="81"/>
      <c r="WSG182" s="81"/>
      <c r="WSH182" s="81"/>
      <c r="WSI182" s="81"/>
      <c r="WSJ182" s="81"/>
      <c r="WSK182" s="81"/>
      <c r="WSL182" s="81"/>
      <c r="WSM182" s="81"/>
      <c r="WSN182" s="81"/>
      <c r="WSO182" s="81"/>
      <c r="WSP182" s="81"/>
      <c r="WSQ182" s="81"/>
      <c r="WSR182" s="81"/>
      <c r="WSS182" s="81"/>
      <c r="WST182" s="81"/>
      <c r="WSU182" s="81"/>
      <c r="WSV182" s="81"/>
      <c r="WSW182" s="81"/>
      <c r="WSX182" s="81"/>
      <c r="WSY182" s="81"/>
      <c r="WSZ182" s="81"/>
      <c r="WTA182" s="81"/>
      <c r="WTB182" s="81"/>
      <c r="WTC182" s="81"/>
      <c r="WTD182" s="81"/>
      <c r="WTE182" s="81"/>
      <c r="WTF182" s="81"/>
      <c r="WTG182" s="81"/>
      <c r="WTH182" s="81"/>
      <c r="WTI182" s="81"/>
      <c r="WTJ182" s="81"/>
      <c r="WTK182" s="81"/>
      <c r="WTL182" s="81"/>
      <c r="WTM182" s="81"/>
      <c r="WTN182" s="81"/>
      <c r="WTO182" s="81"/>
      <c r="WTP182" s="81"/>
      <c r="WTQ182" s="81"/>
      <c r="WTR182" s="81"/>
      <c r="WTS182" s="81"/>
      <c r="WTT182" s="81"/>
      <c r="WTU182" s="81"/>
      <c r="WTV182" s="81"/>
      <c r="WTW182" s="81"/>
      <c r="WTX182" s="81"/>
      <c r="WTY182" s="81"/>
      <c r="WTZ182" s="81"/>
      <c r="WUA182" s="81"/>
      <c r="WUB182" s="81"/>
      <c r="WUC182" s="81"/>
      <c r="WUD182" s="81"/>
      <c r="WUE182" s="81"/>
      <c r="WUF182" s="81"/>
      <c r="WUG182" s="81"/>
      <c r="WUH182" s="81"/>
      <c r="WUI182" s="81"/>
      <c r="WUJ182" s="81"/>
      <c r="WUK182" s="81"/>
      <c r="WUL182" s="81"/>
      <c r="WUM182" s="81"/>
      <c r="WUN182" s="81"/>
      <c r="WUO182" s="81"/>
      <c r="WUP182" s="81"/>
      <c r="WUQ182" s="81"/>
      <c r="WUR182" s="81"/>
      <c r="WUS182" s="81"/>
      <c r="WUT182" s="81"/>
      <c r="WUU182" s="81"/>
      <c r="WUV182" s="81"/>
      <c r="WUW182" s="81"/>
      <c r="WUX182" s="81"/>
      <c r="WUY182" s="81"/>
      <c r="WUZ182" s="81"/>
      <c r="WVA182" s="81"/>
      <c r="WVB182" s="81"/>
      <c r="WVC182" s="81"/>
      <c r="WVD182" s="81"/>
      <c r="WVE182" s="81"/>
      <c r="WVF182" s="81"/>
      <c r="WVG182" s="81"/>
      <c r="WVH182" s="81"/>
      <c r="WVI182" s="81"/>
      <c r="WVJ182" s="81"/>
      <c r="WVK182" s="81"/>
      <c r="WVL182" s="81"/>
      <c r="WVM182" s="81"/>
      <c r="WVN182" s="81"/>
      <c r="WVO182" s="81"/>
      <c r="WVP182" s="81"/>
      <c r="WVQ182" s="81"/>
      <c r="WVR182" s="81"/>
      <c r="WVS182" s="81"/>
      <c r="WVT182" s="81"/>
      <c r="WVU182" s="81"/>
      <c r="WVV182" s="81"/>
      <c r="WVW182" s="81"/>
      <c r="WVX182" s="81"/>
      <c r="WVY182" s="81"/>
      <c r="WVZ182" s="81"/>
      <c r="WWA182" s="81"/>
      <c r="WWB182" s="81"/>
      <c r="WWC182" s="81"/>
      <c r="WWD182" s="81"/>
      <c r="WWE182" s="81"/>
      <c r="WWF182" s="81"/>
      <c r="WWG182" s="81"/>
      <c r="WWH182" s="81"/>
      <c r="WWI182" s="81"/>
      <c r="WWJ182" s="81"/>
      <c r="WWK182" s="81"/>
      <c r="WWL182" s="81"/>
      <c r="WWM182" s="81"/>
      <c r="WWN182" s="81"/>
      <c r="WWO182" s="81"/>
      <c r="WWP182" s="81"/>
      <c r="WWQ182" s="81"/>
      <c r="WWR182" s="81"/>
      <c r="WWS182" s="81"/>
      <c r="WWT182" s="81"/>
      <c r="WWU182" s="81"/>
      <c r="WWV182" s="81"/>
      <c r="WWW182" s="81"/>
      <c r="WWX182" s="81"/>
      <c r="WWY182" s="81"/>
      <c r="WWZ182" s="81"/>
      <c r="WXA182" s="81"/>
      <c r="WXB182" s="81"/>
      <c r="WXC182" s="81"/>
      <c r="WXD182" s="81"/>
      <c r="WXE182" s="81"/>
      <c r="WXF182" s="81"/>
      <c r="WXG182" s="81"/>
      <c r="WXH182" s="81"/>
      <c r="WXI182" s="81"/>
      <c r="WXJ182" s="81"/>
      <c r="WXK182" s="81"/>
      <c r="WXL182" s="81"/>
      <c r="WXM182" s="81"/>
      <c r="WXN182" s="81"/>
      <c r="WXO182" s="81"/>
      <c r="WXP182" s="81"/>
      <c r="WXQ182" s="81"/>
      <c r="WXR182" s="81"/>
      <c r="WXS182" s="81"/>
      <c r="WXT182" s="81"/>
      <c r="WXU182" s="81"/>
      <c r="WXV182" s="81"/>
      <c r="WXW182" s="81"/>
      <c r="WXX182" s="81"/>
      <c r="WXY182" s="81"/>
      <c r="WXZ182" s="81"/>
      <c r="WYA182" s="81"/>
      <c r="WYB182" s="81"/>
      <c r="WYC182" s="81"/>
      <c r="WYD182" s="81"/>
      <c r="WYE182" s="81"/>
      <c r="WYF182" s="81"/>
      <c r="WYG182" s="81"/>
      <c r="WYH182" s="81"/>
      <c r="WYI182" s="81"/>
      <c r="WYJ182" s="81"/>
      <c r="WYK182" s="81"/>
      <c r="WYL182" s="81"/>
      <c r="WYM182" s="81"/>
      <c r="WYN182" s="81"/>
      <c r="WYO182" s="81"/>
      <c r="WYP182" s="81"/>
      <c r="WYQ182" s="81"/>
      <c r="WYR182" s="81"/>
      <c r="WYS182" s="81"/>
      <c r="WYT182" s="81"/>
      <c r="WYU182" s="81"/>
      <c r="WYV182" s="81"/>
      <c r="WYW182" s="81"/>
      <c r="WYX182" s="81"/>
      <c r="WYY182" s="81"/>
      <c r="WYZ182" s="81"/>
      <c r="WZA182" s="81"/>
      <c r="WZB182" s="81"/>
      <c r="WZC182" s="81"/>
      <c r="WZD182" s="81"/>
      <c r="WZE182" s="81"/>
      <c r="WZF182" s="81"/>
      <c r="WZG182" s="81"/>
      <c r="WZH182" s="81"/>
      <c r="WZI182" s="81"/>
      <c r="WZJ182" s="81"/>
      <c r="WZK182" s="81"/>
      <c r="WZL182" s="81"/>
      <c r="WZM182" s="81"/>
      <c r="WZN182" s="81"/>
      <c r="WZO182" s="81"/>
      <c r="WZP182" s="81"/>
      <c r="WZQ182" s="81"/>
      <c r="WZR182" s="81"/>
      <c r="WZS182" s="81"/>
      <c r="WZT182" s="81"/>
      <c r="WZU182" s="81"/>
      <c r="WZV182" s="81"/>
      <c r="WZW182" s="81"/>
      <c r="WZX182" s="81"/>
      <c r="WZY182" s="81"/>
      <c r="WZZ182" s="81"/>
      <c r="XAA182" s="81"/>
      <c r="XAB182" s="81"/>
      <c r="XAC182" s="81"/>
      <c r="XAD182" s="81"/>
      <c r="XAE182" s="81"/>
      <c r="XAF182" s="81"/>
      <c r="XAG182" s="81"/>
      <c r="XAH182" s="81"/>
      <c r="XAI182" s="81"/>
      <c r="XAJ182" s="81"/>
      <c r="XAK182" s="81"/>
      <c r="XAL182" s="81"/>
      <c r="XAM182" s="81"/>
      <c r="XAN182" s="81"/>
      <c r="XAO182" s="81"/>
      <c r="XAP182" s="81"/>
      <c r="XAQ182" s="81"/>
      <c r="XAR182" s="81"/>
      <c r="XAS182" s="81"/>
      <c r="XAT182" s="81"/>
      <c r="XAU182" s="81"/>
      <c r="XAV182" s="81"/>
      <c r="XAW182" s="81"/>
      <c r="XAX182" s="81"/>
      <c r="XAY182" s="81"/>
      <c r="XAZ182" s="81"/>
      <c r="XBA182" s="81"/>
      <c r="XBB182" s="81"/>
      <c r="XBC182" s="81"/>
      <c r="XBD182" s="81"/>
      <c r="XBE182" s="81"/>
      <c r="XBF182" s="81"/>
      <c r="XBG182" s="81"/>
      <c r="XBH182" s="81"/>
      <c r="XBI182" s="81"/>
      <c r="XBJ182" s="81"/>
      <c r="XBK182" s="81"/>
      <c r="XBL182" s="81"/>
      <c r="XBM182" s="81"/>
      <c r="XBN182" s="81"/>
      <c r="XBO182" s="81"/>
      <c r="XBP182" s="81"/>
      <c r="XBQ182" s="81"/>
      <c r="XBR182" s="81"/>
      <c r="XBS182" s="81"/>
      <c r="XBT182" s="81"/>
      <c r="XBU182" s="81"/>
      <c r="XBV182" s="81"/>
      <c r="XBW182" s="81"/>
      <c r="XBX182" s="81"/>
      <c r="XBY182" s="81"/>
      <c r="XBZ182" s="81"/>
      <c r="XCA182" s="81"/>
      <c r="XCB182" s="81"/>
      <c r="XCC182" s="81"/>
      <c r="XCD182" s="81"/>
      <c r="XCE182" s="81"/>
      <c r="XCF182" s="81"/>
      <c r="XCG182" s="81"/>
      <c r="XCH182" s="81"/>
      <c r="XCI182" s="81"/>
      <c r="XCJ182" s="81"/>
      <c r="XCK182" s="81"/>
      <c r="XCL182" s="81"/>
      <c r="XCM182" s="81"/>
      <c r="XCN182" s="81"/>
      <c r="XCO182" s="81"/>
      <c r="XCP182" s="81"/>
      <c r="XCQ182" s="81"/>
      <c r="XCR182" s="81"/>
      <c r="XCS182" s="81"/>
      <c r="XCT182" s="81"/>
      <c r="XCU182" s="81"/>
      <c r="XCV182" s="81"/>
      <c r="XCW182" s="81"/>
      <c r="XCX182" s="81"/>
      <c r="XCY182" s="81"/>
      <c r="XCZ182" s="81"/>
      <c r="XDA182" s="81"/>
      <c r="XDB182" s="81"/>
      <c r="XDC182" s="81"/>
      <c r="XDD182" s="81"/>
      <c r="XDE182" s="81"/>
      <c r="XDF182" s="81"/>
      <c r="XDG182" s="81"/>
      <c r="XDH182" s="81"/>
      <c r="XDI182" s="81"/>
      <c r="XDJ182" s="81"/>
      <c r="XDK182" s="81"/>
      <c r="XDL182" s="81"/>
      <c r="XDM182" s="81"/>
      <c r="XDN182" s="81"/>
      <c r="XDO182" s="81"/>
      <c r="XDP182" s="81"/>
      <c r="XDQ182" s="81"/>
      <c r="XDR182" s="81"/>
      <c r="XDS182" s="81"/>
      <c r="XDT182" s="81"/>
      <c r="XDU182" s="81"/>
      <c r="XDV182" s="81"/>
      <c r="XDW182" s="81"/>
      <c r="XDX182" s="81"/>
      <c r="XDY182" s="81"/>
      <c r="XDZ182" s="81"/>
      <c r="XEA182" s="81"/>
      <c r="XEB182" s="81"/>
      <c r="XEC182" s="81"/>
      <c r="XED182" s="81"/>
      <c r="XEE182" s="81"/>
      <c r="XEF182" s="81"/>
      <c r="XEG182" s="81"/>
      <c r="XEH182" s="81"/>
      <c r="XEI182" s="81"/>
      <c r="XEJ182" s="81"/>
      <c r="XEK182" s="81"/>
      <c r="XEL182" s="81"/>
      <c r="XEM182" s="81"/>
      <c r="XEN182" s="81"/>
      <c r="XEO182" s="81"/>
      <c r="XEP182" s="81"/>
      <c r="XEQ182" s="81"/>
      <c r="XER182" s="81"/>
      <c r="XES182" s="81"/>
      <c r="XET182" s="81"/>
      <c r="XEU182" s="81"/>
      <c r="XEV182" s="81"/>
      <c r="XEW182" s="81"/>
      <c r="XEX182" s="81"/>
      <c r="XEY182" s="81"/>
      <c r="XEZ182" s="81"/>
      <c r="XFA182" s="81"/>
      <c r="XFB182" s="81"/>
      <c r="XFC182" s="81"/>
    </row>
    <row r="183" spans="1:16383" s="106" customFormat="1" hidden="1">
      <c r="A183" s="92">
        <v>1</v>
      </c>
      <c r="B183" s="92" t="s">
        <v>45</v>
      </c>
      <c r="C183" s="92" t="s">
        <v>292</v>
      </c>
      <c r="D183" s="92" t="s">
        <v>293</v>
      </c>
      <c r="E183" s="92">
        <v>1</v>
      </c>
      <c r="F183" s="93">
        <v>40701</v>
      </c>
      <c r="G183" s="92" t="s">
        <v>294</v>
      </c>
      <c r="H183" s="92" t="s">
        <v>295</v>
      </c>
      <c r="I183" s="92" t="s">
        <v>136</v>
      </c>
      <c r="J183" s="94">
        <v>43328</v>
      </c>
      <c r="K183" s="167" t="s">
        <v>107</v>
      </c>
      <c r="L183" s="167" t="s">
        <v>580</v>
      </c>
      <c r="M183" s="92" t="s">
        <v>581</v>
      </c>
      <c r="N183" s="92" t="s">
        <v>101</v>
      </c>
      <c r="O183" s="95">
        <v>43647</v>
      </c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  <c r="FU183" s="81"/>
      <c r="FV183" s="81"/>
      <c r="FW183" s="81"/>
      <c r="FX183" s="81"/>
      <c r="FY183" s="81"/>
      <c r="FZ183" s="81"/>
      <c r="GA183" s="81"/>
      <c r="GB183" s="81"/>
      <c r="GC183" s="81"/>
      <c r="GD183" s="81"/>
      <c r="GE183" s="81"/>
      <c r="GF183" s="81"/>
      <c r="GG183" s="81"/>
      <c r="GH183" s="81"/>
      <c r="GI183" s="81"/>
      <c r="GJ183" s="81"/>
      <c r="GK183" s="81"/>
      <c r="GL183" s="81"/>
      <c r="GM183" s="81"/>
      <c r="GN183" s="81"/>
      <c r="GO183" s="81"/>
      <c r="GP183" s="81"/>
      <c r="GQ183" s="81"/>
      <c r="GR183" s="81"/>
      <c r="GS183" s="81"/>
      <c r="GT183" s="81"/>
      <c r="GU183" s="81"/>
      <c r="GV183" s="81"/>
      <c r="GW183" s="81"/>
      <c r="GX183" s="81"/>
      <c r="GY183" s="81"/>
      <c r="GZ183" s="81"/>
      <c r="HA183" s="81"/>
      <c r="HB183" s="81"/>
      <c r="HC183" s="81"/>
      <c r="HD183" s="81"/>
      <c r="HE183" s="81"/>
      <c r="HF183" s="81"/>
      <c r="HG183" s="81"/>
      <c r="HH183" s="81"/>
      <c r="HI183" s="81"/>
      <c r="HJ183" s="81"/>
      <c r="HK183" s="81"/>
      <c r="HL183" s="81"/>
      <c r="HM183" s="81"/>
      <c r="HN183" s="81"/>
      <c r="HO183" s="81"/>
      <c r="HP183" s="81"/>
      <c r="HQ183" s="81"/>
      <c r="HR183" s="81"/>
      <c r="HS183" s="81"/>
      <c r="HT183" s="81"/>
      <c r="HU183" s="81"/>
      <c r="HV183" s="81"/>
      <c r="HW183" s="81"/>
      <c r="HX183" s="81"/>
      <c r="HY183" s="81"/>
      <c r="HZ183" s="81"/>
      <c r="IA183" s="81"/>
      <c r="IB183" s="81"/>
      <c r="IC183" s="81"/>
      <c r="ID183" s="81"/>
      <c r="IE183" s="81"/>
      <c r="IF183" s="81"/>
      <c r="IG183" s="81"/>
      <c r="IH183" s="81"/>
      <c r="II183" s="81"/>
      <c r="IJ183" s="81"/>
      <c r="IK183" s="81"/>
      <c r="IL183" s="81"/>
      <c r="IM183" s="81"/>
      <c r="IN183" s="81"/>
      <c r="IO183" s="81"/>
      <c r="IP183" s="81"/>
      <c r="IQ183" s="81"/>
      <c r="IR183" s="81"/>
      <c r="IS183" s="81"/>
      <c r="IT183" s="81"/>
      <c r="IU183" s="81"/>
      <c r="IV183" s="81"/>
      <c r="IW183" s="81"/>
      <c r="IX183" s="81"/>
      <c r="IY183" s="81"/>
      <c r="IZ183" s="81"/>
      <c r="JA183" s="81"/>
      <c r="JB183" s="81"/>
      <c r="JC183" s="81"/>
      <c r="JD183" s="81"/>
      <c r="JE183" s="81"/>
      <c r="JF183" s="81"/>
      <c r="JG183" s="81"/>
      <c r="JH183" s="81"/>
      <c r="JI183" s="81"/>
      <c r="JJ183" s="81"/>
      <c r="JK183" s="81"/>
      <c r="JL183" s="81"/>
      <c r="JM183" s="81"/>
      <c r="JN183" s="81"/>
      <c r="JO183" s="81"/>
      <c r="JP183" s="81"/>
      <c r="JQ183" s="81"/>
      <c r="JR183" s="81"/>
      <c r="JS183" s="81"/>
      <c r="JT183" s="81"/>
      <c r="JU183" s="81"/>
      <c r="JV183" s="81"/>
      <c r="JW183" s="81"/>
      <c r="JX183" s="81"/>
      <c r="JY183" s="81"/>
      <c r="JZ183" s="81"/>
      <c r="KA183" s="81"/>
      <c r="KB183" s="81"/>
      <c r="KC183" s="81"/>
      <c r="KD183" s="81"/>
      <c r="KE183" s="81"/>
      <c r="KF183" s="81"/>
      <c r="KG183" s="81"/>
      <c r="KH183" s="81"/>
      <c r="KI183" s="81"/>
      <c r="KJ183" s="81"/>
      <c r="KK183" s="81"/>
      <c r="KL183" s="81"/>
      <c r="KM183" s="81"/>
      <c r="KN183" s="81"/>
      <c r="KO183" s="81"/>
      <c r="KP183" s="81"/>
      <c r="KQ183" s="81"/>
      <c r="KR183" s="81"/>
      <c r="KS183" s="81"/>
      <c r="KT183" s="81"/>
      <c r="KU183" s="81"/>
      <c r="KV183" s="81"/>
      <c r="KW183" s="81"/>
      <c r="KX183" s="81"/>
      <c r="KY183" s="81"/>
      <c r="KZ183" s="81"/>
      <c r="LA183" s="81"/>
      <c r="LB183" s="81"/>
      <c r="LC183" s="81"/>
      <c r="LD183" s="81"/>
      <c r="LE183" s="81"/>
      <c r="LF183" s="81"/>
      <c r="LG183" s="81"/>
      <c r="LH183" s="81"/>
      <c r="LI183" s="81"/>
      <c r="LJ183" s="81"/>
      <c r="LK183" s="81"/>
      <c r="LL183" s="81"/>
      <c r="LM183" s="81"/>
      <c r="LN183" s="81"/>
      <c r="LO183" s="81"/>
      <c r="LP183" s="81"/>
      <c r="LQ183" s="81"/>
      <c r="LR183" s="81"/>
      <c r="LS183" s="81"/>
      <c r="LT183" s="81"/>
      <c r="LU183" s="81"/>
      <c r="LV183" s="81"/>
      <c r="LW183" s="81"/>
      <c r="LX183" s="81"/>
      <c r="LY183" s="81"/>
      <c r="LZ183" s="81"/>
      <c r="MA183" s="81"/>
      <c r="MB183" s="81"/>
      <c r="MC183" s="81"/>
      <c r="MD183" s="81"/>
      <c r="ME183" s="81"/>
      <c r="MF183" s="81"/>
      <c r="MG183" s="81"/>
      <c r="MH183" s="81"/>
      <c r="MI183" s="81"/>
      <c r="MJ183" s="81"/>
      <c r="MK183" s="81"/>
      <c r="ML183" s="81"/>
      <c r="MM183" s="81"/>
      <c r="MN183" s="81"/>
      <c r="MO183" s="81"/>
      <c r="MP183" s="81"/>
      <c r="MQ183" s="81"/>
      <c r="MR183" s="81"/>
      <c r="MS183" s="81"/>
      <c r="MT183" s="81"/>
      <c r="MU183" s="81"/>
      <c r="MV183" s="81"/>
      <c r="MW183" s="81"/>
      <c r="MX183" s="81"/>
      <c r="MY183" s="81"/>
      <c r="MZ183" s="81"/>
      <c r="NA183" s="81"/>
      <c r="NB183" s="81"/>
      <c r="NC183" s="81"/>
      <c r="ND183" s="81"/>
      <c r="NE183" s="81"/>
      <c r="NF183" s="81"/>
      <c r="NG183" s="81"/>
      <c r="NH183" s="81"/>
      <c r="NI183" s="81"/>
      <c r="NJ183" s="81"/>
      <c r="NK183" s="81"/>
      <c r="NL183" s="81"/>
      <c r="NM183" s="81"/>
      <c r="NN183" s="81"/>
      <c r="NO183" s="81"/>
      <c r="NP183" s="81"/>
      <c r="NQ183" s="81"/>
      <c r="NR183" s="81"/>
      <c r="NS183" s="81"/>
      <c r="NT183" s="81"/>
      <c r="NU183" s="81"/>
      <c r="NV183" s="81"/>
      <c r="NW183" s="81"/>
      <c r="NX183" s="81"/>
      <c r="NY183" s="81"/>
      <c r="NZ183" s="81"/>
      <c r="OA183" s="81"/>
      <c r="OB183" s="81"/>
      <c r="OC183" s="81"/>
      <c r="OD183" s="81"/>
      <c r="OE183" s="81"/>
      <c r="OF183" s="81"/>
      <c r="OG183" s="81"/>
      <c r="OH183" s="81"/>
      <c r="OI183" s="81"/>
      <c r="OJ183" s="81"/>
      <c r="OK183" s="81"/>
      <c r="OL183" s="81"/>
      <c r="OM183" s="81"/>
      <c r="ON183" s="81"/>
      <c r="OO183" s="81"/>
      <c r="OP183" s="81"/>
      <c r="OQ183" s="81"/>
      <c r="OR183" s="81"/>
      <c r="OS183" s="81"/>
      <c r="OT183" s="81"/>
      <c r="OU183" s="81"/>
      <c r="OV183" s="81"/>
      <c r="OW183" s="81"/>
      <c r="OX183" s="81"/>
      <c r="OY183" s="81"/>
      <c r="OZ183" s="81"/>
      <c r="PA183" s="81"/>
      <c r="PB183" s="81"/>
      <c r="PC183" s="81"/>
      <c r="PD183" s="81"/>
      <c r="PE183" s="81"/>
      <c r="PF183" s="81"/>
      <c r="PG183" s="81"/>
      <c r="PH183" s="81"/>
      <c r="PI183" s="81"/>
      <c r="PJ183" s="81"/>
      <c r="PK183" s="81"/>
      <c r="PL183" s="81"/>
      <c r="PM183" s="81"/>
      <c r="PN183" s="81"/>
      <c r="PO183" s="81"/>
      <c r="PP183" s="81"/>
      <c r="PQ183" s="81"/>
      <c r="PR183" s="81"/>
      <c r="PS183" s="81"/>
      <c r="PT183" s="81"/>
      <c r="PU183" s="81"/>
      <c r="PV183" s="81"/>
      <c r="PW183" s="81"/>
      <c r="PX183" s="81"/>
      <c r="PY183" s="81"/>
      <c r="PZ183" s="81"/>
      <c r="QA183" s="81"/>
      <c r="QB183" s="81"/>
      <c r="QC183" s="81"/>
      <c r="QD183" s="81"/>
      <c r="QE183" s="81"/>
      <c r="QF183" s="81"/>
      <c r="QG183" s="81"/>
      <c r="QH183" s="81"/>
      <c r="QI183" s="81"/>
      <c r="QJ183" s="81"/>
      <c r="QK183" s="81"/>
      <c r="QL183" s="81"/>
      <c r="QM183" s="81"/>
      <c r="QN183" s="81"/>
      <c r="QO183" s="81"/>
      <c r="QP183" s="81"/>
      <c r="QQ183" s="81"/>
      <c r="QR183" s="81"/>
      <c r="QS183" s="81"/>
      <c r="QT183" s="81"/>
      <c r="QU183" s="81"/>
      <c r="QV183" s="81"/>
      <c r="QW183" s="81"/>
      <c r="QX183" s="81"/>
      <c r="QY183" s="81"/>
      <c r="QZ183" s="81"/>
      <c r="RA183" s="81"/>
      <c r="RB183" s="81"/>
      <c r="RC183" s="81"/>
      <c r="RD183" s="81"/>
      <c r="RE183" s="81"/>
      <c r="RF183" s="81"/>
      <c r="RG183" s="81"/>
      <c r="RH183" s="81"/>
      <c r="RI183" s="81"/>
      <c r="RJ183" s="81"/>
      <c r="RK183" s="81"/>
      <c r="RL183" s="81"/>
      <c r="RM183" s="81"/>
      <c r="RN183" s="81"/>
      <c r="RO183" s="81"/>
      <c r="RP183" s="81"/>
      <c r="RQ183" s="81"/>
      <c r="RR183" s="81"/>
      <c r="RS183" s="81"/>
      <c r="RT183" s="81"/>
      <c r="RU183" s="81"/>
      <c r="RV183" s="81"/>
      <c r="RW183" s="81"/>
      <c r="RX183" s="81"/>
      <c r="RY183" s="81"/>
      <c r="RZ183" s="81"/>
      <c r="SA183" s="81"/>
      <c r="SB183" s="81"/>
      <c r="SC183" s="81"/>
      <c r="SD183" s="81"/>
      <c r="SE183" s="81"/>
      <c r="SF183" s="81"/>
      <c r="SG183" s="81"/>
      <c r="SH183" s="81"/>
      <c r="SI183" s="81"/>
      <c r="SJ183" s="81"/>
      <c r="SK183" s="81"/>
      <c r="SL183" s="81"/>
      <c r="SM183" s="81"/>
      <c r="SN183" s="81"/>
      <c r="SO183" s="81"/>
      <c r="SP183" s="81"/>
      <c r="SQ183" s="81"/>
      <c r="SR183" s="81"/>
      <c r="SS183" s="81"/>
      <c r="ST183" s="81"/>
      <c r="SU183" s="81"/>
      <c r="SV183" s="81"/>
      <c r="SW183" s="81"/>
      <c r="SX183" s="81"/>
      <c r="SY183" s="81"/>
      <c r="SZ183" s="81"/>
      <c r="TA183" s="81"/>
      <c r="TB183" s="81"/>
      <c r="TC183" s="81"/>
      <c r="TD183" s="81"/>
      <c r="TE183" s="81"/>
      <c r="TF183" s="81"/>
      <c r="TG183" s="81"/>
      <c r="TH183" s="81"/>
      <c r="TI183" s="81"/>
      <c r="TJ183" s="81"/>
      <c r="TK183" s="81"/>
      <c r="TL183" s="81"/>
      <c r="TM183" s="81"/>
      <c r="TN183" s="81"/>
      <c r="TO183" s="81"/>
      <c r="TP183" s="81"/>
      <c r="TQ183" s="81"/>
      <c r="TR183" s="81"/>
      <c r="TS183" s="81"/>
      <c r="TT183" s="81"/>
      <c r="TU183" s="81"/>
      <c r="TV183" s="81"/>
      <c r="TW183" s="81"/>
      <c r="TX183" s="81"/>
      <c r="TY183" s="81"/>
      <c r="TZ183" s="81"/>
      <c r="UA183" s="81"/>
      <c r="UB183" s="81"/>
      <c r="UC183" s="81"/>
      <c r="UD183" s="81"/>
      <c r="UE183" s="81"/>
      <c r="UF183" s="81"/>
      <c r="UG183" s="81"/>
      <c r="UH183" s="81"/>
      <c r="UI183" s="81"/>
      <c r="UJ183" s="81"/>
      <c r="UK183" s="81"/>
      <c r="UL183" s="81"/>
      <c r="UM183" s="81"/>
      <c r="UN183" s="81"/>
      <c r="UO183" s="81"/>
      <c r="UP183" s="81"/>
      <c r="UQ183" s="81"/>
      <c r="UR183" s="81"/>
      <c r="US183" s="81"/>
      <c r="UT183" s="81"/>
      <c r="UU183" s="81"/>
      <c r="UV183" s="81"/>
      <c r="UW183" s="81"/>
      <c r="UX183" s="81"/>
      <c r="UY183" s="81"/>
      <c r="UZ183" s="81"/>
      <c r="VA183" s="81"/>
      <c r="VB183" s="81"/>
      <c r="VC183" s="81"/>
      <c r="VD183" s="81"/>
      <c r="VE183" s="81"/>
      <c r="VF183" s="81"/>
      <c r="VG183" s="81"/>
      <c r="VH183" s="81"/>
      <c r="VI183" s="81"/>
      <c r="VJ183" s="81"/>
      <c r="VK183" s="81"/>
      <c r="VL183" s="81"/>
      <c r="VM183" s="81"/>
      <c r="VN183" s="81"/>
      <c r="VO183" s="81"/>
      <c r="VP183" s="81"/>
      <c r="VQ183" s="81"/>
      <c r="VR183" s="81"/>
      <c r="VS183" s="81"/>
      <c r="VT183" s="81"/>
      <c r="VU183" s="81"/>
      <c r="VV183" s="81"/>
      <c r="VW183" s="81"/>
      <c r="VX183" s="81"/>
      <c r="VY183" s="81"/>
      <c r="VZ183" s="81"/>
      <c r="WA183" s="81"/>
      <c r="WB183" s="81"/>
      <c r="WC183" s="81"/>
      <c r="WD183" s="81"/>
      <c r="WE183" s="81"/>
      <c r="WF183" s="81"/>
      <c r="WG183" s="81"/>
      <c r="WH183" s="81"/>
      <c r="WI183" s="81"/>
      <c r="WJ183" s="81"/>
      <c r="WK183" s="81"/>
      <c r="WL183" s="81"/>
      <c r="WM183" s="81"/>
      <c r="WN183" s="81"/>
      <c r="WO183" s="81"/>
      <c r="WP183" s="81"/>
      <c r="WQ183" s="81"/>
      <c r="WR183" s="81"/>
      <c r="WS183" s="81"/>
      <c r="WT183" s="81"/>
      <c r="WU183" s="81"/>
      <c r="WV183" s="81"/>
      <c r="WW183" s="81"/>
      <c r="WX183" s="81"/>
      <c r="WY183" s="81"/>
      <c r="WZ183" s="81"/>
      <c r="XA183" s="81"/>
      <c r="XB183" s="81"/>
      <c r="XC183" s="81"/>
      <c r="XD183" s="81"/>
      <c r="XE183" s="81"/>
      <c r="XF183" s="81"/>
      <c r="XG183" s="81"/>
      <c r="XH183" s="81"/>
      <c r="XI183" s="81"/>
      <c r="XJ183" s="81"/>
      <c r="XK183" s="81"/>
      <c r="XL183" s="81"/>
      <c r="XM183" s="81"/>
      <c r="XN183" s="81"/>
      <c r="XO183" s="81"/>
      <c r="XP183" s="81"/>
      <c r="XQ183" s="81"/>
      <c r="XR183" s="81"/>
      <c r="XS183" s="81"/>
      <c r="XT183" s="81"/>
      <c r="XU183" s="81"/>
      <c r="XV183" s="81"/>
      <c r="XW183" s="81"/>
      <c r="XX183" s="81"/>
      <c r="XY183" s="81"/>
      <c r="XZ183" s="81"/>
      <c r="YA183" s="81"/>
      <c r="YB183" s="81"/>
      <c r="YC183" s="81"/>
      <c r="YD183" s="81"/>
      <c r="YE183" s="81"/>
      <c r="YF183" s="81"/>
      <c r="YG183" s="81"/>
      <c r="YH183" s="81"/>
      <c r="YI183" s="81"/>
      <c r="YJ183" s="81"/>
      <c r="YK183" s="81"/>
      <c r="YL183" s="81"/>
      <c r="YM183" s="81"/>
      <c r="YN183" s="81"/>
      <c r="YO183" s="81"/>
      <c r="YP183" s="81"/>
      <c r="YQ183" s="81"/>
      <c r="YR183" s="81"/>
      <c r="YS183" s="81"/>
      <c r="YT183" s="81"/>
      <c r="YU183" s="81"/>
      <c r="YV183" s="81"/>
      <c r="YW183" s="81"/>
      <c r="YX183" s="81"/>
      <c r="YY183" s="81"/>
      <c r="YZ183" s="81"/>
      <c r="ZA183" s="81"/>
      <c r="ZB183" s="81"/>
      <c r="ZC183" s="81"/>
      <c r="ZD183" s="81"/>
      <c r="ZE183" s="81"/>
      <c r="ZF183" s="81"/>
      <c r="ZG183" s="81"/>
      <c r="ZH183" s="81"/>
      <c r="ZI183" s="81"/>
      <c r="ZJ183" s="81"/>
      <c r="ZK183" s="81"/>
      <c r="ZL183" s="81"/>
      <c r="ZM183" s="81"/>
      <c r="ZN183" s="81"/>
      <c r="ZO183" s="81"/>
      <c r="ZP183" s="81"/>
      <c r="ZQ183" s="81"/>
      <c r="ZR183" s="81"/>
      <c r="ZS183" s="81"/>
      <c r="ZT183" s="81"/>
      <c r="ZU183" s="81"/>
      <c r="ZV183" s="81"/>
      <c r="ZW183" s="81"/>
      <c r="ZX183" s="81"/>
      <c r="ZY183" s="81"/>
      <c r="ZZ183" s="81"/>
      <c r="AAA183" s="81"/>
      <c r="AAB183" s="81"/>
      <c r="AAC183" s="81"/>
      <c r="AAD183" s="81"/>
      <c r="AAE183" s="81"/>
      <c r="AAF183" s="81"/>
      <c r="AAG183" s="81"/>
      <c r="AAH183" s="81"/>
      <c r="AAI183" s="81"/>
      <c r="AAJ183" s="81"/>
      <c r="AAK183" s="81"/>
      <c r="AAL183" s="81"/>
      <c r="AAM183" s="81"/>
      <c r="AAN183" s="81"/>
      <c r="AAO183" s="81"/>
      <c r="AAP183" s="81"/>
      <c r="AAQ183" s="81"/>
      <c r="AAR183" s="81"/>
      <c r="AAS183" s="81"/>
      <c r="AAT183" s="81"/>
      <c r="AAU183" s="81"/>
      <c r="AAV183" s="81"/>
      <c r="AAW183" s="81"/>
      <c r="AAX183" s="81"/>
      <c r="AAY183" s="81"/>
      <c r="AAZ183" s="81"/>
      <c r="ABA183" s="81"/>
      <c r="ABB183" s="81"/>
      <c r="ABC183" s="81"/>
      <c r="ABD183" s="81"/>
      <c r="ABE183" s="81"/>
      <c r="ABF183" s="81"/>
      <c r="ABG183" s="81"/>
      <c r="ABH183" s="81"/>
      <c r="ABI183" s="81"/>
      <c r="ABJ183" s="81"/>
      <c r="ABK183" s="81"/>
      <c r="ABL183" s="81"/>
      <c r="ABM183" s="81"/>
      <c r="ABN183" s="81"/>
      <c r="ABO183" s="81"/>
      <c r="ABP183" s="81"/>
      <c r="ABQ183" s="81"/>
      <c r="ABR183" s="81"/>
      <c r="ABS183" s="81"/>
      <c r="ABT183" s="81"/>
      <c r="ABU183" s="81"/>
      <c r="ABV183" s="81"/>
      <c r="ABW183" s="81"/>
      <c r="ABX183" s="81"/>
      <c r="ABY183" s="81"/>
      <c r="ABZ183" s="81"/>
      <c r="ACA183" s="81"/>
      <c r="ACB183" s="81"/>
      <c r="ACC183" s="81"/>
      <c r="ACD183" s="81"/>
      <c r="ACE183" s="81"/>
      <c r="ACF183" s="81"/>
      <c r="ACG183" s="81"/>
      <c r="ACH183" s="81"/>
      <c r="ACI183" s="81"/>
      <c r="ACJ183" s="81"/>
      <c r="ACK183" s="81"/>
      <c r="ACL183" s="81"/>
      <c r="ACM183" s="81"/>
      <c r="ACN183" s="81"/>
      <c r="ACO183" s="81"/>
      <c r="ACP183" s="81"/>
      <c r="ACQ183" s="81"/>
      <c r="ACR183" s="81"/>
      <c r="ACS183" s="81"/>
      <c r="ACT183" s="81"/>
      <c r="ACU183" s="81"/>
      <c r="ACV183" s="81"/>
      <c r="ACW183" s="81"/>
      <c r="ACX183" s="81"/>
      <c r="ACY183" s="81"/>
      <c r="ACZ183" s="81"/>
      <c r="ADA183" s="81"/>
      <c r="ADB183" s="81"/>
      <c r="ADC183" s="81"/>
      <c r="ADD183" s="81"/>
      <c r="ADE183" s="81"/>
      <c r="ADF183" s="81"/>
      <c r="ADG183" s="81"/>
      <c r="ADH183" s="81"/>
      <c r="ADI183" s="81"/>
      <c r="ADJ183" s="81"/>
      <c r="ADK183" s="81"/>
      <c r="ADL183" s="81"/>
      <c r="ADM183" s="81"/>
      <c r="ADN183" s="81"/>
      <c r="ADO183" s="81"/>
      <c r="ADP183" s="81"/>
      <c r="ADQ183" s="81"/>
      <c r="ADR183" s="81"/>
      <c r="ADS183" s="81"/>
      <c r="ADT183" s="81"/>
      <c r="ADU183" s="81"/>
      <c r="ADV183" s="81"/>
      <c r="ADW183" s="81"/>
      <c r="ADX183" s="81"/>
      <c r="ADY183" s="81"/>
      <c r="ADZ183" s="81"/>
      <c r="AEA183" s="81"/>
      <c r="AEB183" s="81"/>
      <c r="AEC183" s="81"/>
      <c r="AED183" s="81"/>
      <c r="AEE183" s="81"/>
      <c r="AEF183" s="81"/>
      <c r="AEG183" s="81"/>
      <c r="AEH183" s="81"/>
      <c r="AEI183" s="81"/>
      <c r="AEJ183" s="81"/>
      <c r="AEK183" s="81"/>
      <c r="AEL183" s="81"/>
      <c r="AEM183" s="81"/>
      <c r="AEN183" s="81"/>
      <c r="AEO183" s="81"/>
      <c r="AEP183" s="81"/>
      <c r="AEQ183" s="81"/>
      <c r="AER183" s="81"/>
      <c r="AES183" s="81"/>
      <c r="AET183" s="81"/>
      <c r="AEU183" s="81"/>
      <c r="AEV183" s="81"/>
      <c r="AEW183" s="81"/>
      <c r="AEX183" s="81"/>
      <c r="AEY183" s="81"/>
      <c r="AEZ183" s="81"/>
      <c r="AFA183" s="81"/>
      <c r="AFB183" s="81"/>
      <c r="AFC183" s="81"/>
      <c r="AFD183" s="81"/>
      <c r="AFE183" s="81"/>
      <c r="AFF183" s="81"/>
      <c r="AFG183" s="81"/>
      <c r="AFH183" s="81"/>
      <c r="AFI183" s="81"/>
      <c r="AFJ183" s="81"/>
      <c r="AFK183" s="81"/>
      <c r="AFL183" s="81"/>
      <c r="AFM183" s="81"/>
      <c r="AFN183" s="81"/>
      <c r="AFO183" s="81"/>
      <c r="AFP183" s="81"/>
      <c r="AFQ183" s="81"/>
      <c r="AFR183" s="81"/>
      <c r="AFS183" s="81"/>
      <c r="AFT183" s="81"/>
      <c r="AFU183" s="81"/>
      <c r="AFV183" s="81"/>
      <c r="AFW183" s="81"/>
      <c r="AFX183" s="81"/>
      <c r="AFY183" s="81"/>
      <c r="AFZ183" s="81"/>
      <c r="AGA183" s="81"/>
      <c r="AGB183" s="81"/>
      <c r="AGC183" s="81"/>
      <c r="AGD183" s="81"/>
      <c r="AGE183" s="81"/>
      <c r="AGF183" s="81"/>
      <c r="AGG183" s="81"/>
      <c r="AGH183" s="81"/>
      <c r="AGI183" s="81"/>
      <c r="AGJ183" s="81"/>
      <c r="AGK183" s="81"/>
      <c r="AGL183" s="81"/>
      <c r="AGM183" s="81"/>
      <c r="AGN183" s="81"/>
      <c r="AGO183" s="81"/>
      <c r="AGP183" s="81"/>
      <c r="AGQ183" s="81"/>
      <c r="AGR183" s="81"/>
      <c r="AGS183" s="81"/>
      <c r="AGT183" s="81"/>
      <c r="AGU183" s="81"/>
      <c r="AGV183" s="81"/>
      <c r="AGW183" s="81"/>
      <c r="AGX183" s="81"/>
      <c r="AGY183" s="81"/>
      <c r="AGZ183" s="81"/>
      <c r="AHA183" s="81"/>
      <c r="AHB183" s="81"/>
      <c r="AHC183" s="81"/>
      <c r="AHD183" s="81"/>
      <c r="AHE183" s="81"/>
      <c r="AHF183" s="81"/>
      <c r="AHG183" s="81"/>
      <c r="AHH183" s="81"/>
      <c r="AHI183" s="81"/>
      <c r="AHJ183" s="81"/>
      <c r="AHK183" s="81"/>
      <c r="AHL183" s="81"/>
      <c r="AHM183" s="81"/>
      <c r="AHN183" s="81"/>
      <c r="AHO183" s="81"/>
      <c r="AHP183" s="81"/>
      <c r="AHQ183" s="81"/>
      <c r="AHR183" s="81"/>
      <c r="AHS183" s="81"/>
      <c r="AHT183" s="81"/>
      <c r="AHU183" s="81"/>
      <c r="AHV183" s="81"/>
      <c r="AHW183" s="81"/>
      <c r="AHX183" s="81"/>
      <c r="AHY183" s="81"/>
      <c r="AHZ183" s="81"/>
      <c r="AIA183" s="81"/>
      <c r="AIB183" s="81"/>
      <c r="AIC183" s="81"/>
      <c r="AID183" s="81"/>
      <c r="AIE183" s="81"/>
      <c r="AIF183" s="81"/>
      <c r="AIG183" s="81"/>
      <c r="AIH183" s="81"/>
      <c r="AII183" s="81"/>
      <c r="AIJ183" s="81"/>
      <c r="AIK183" s="81"/>
      <c r="AIL183" s="81"/>
      <c r="AIM183" s="81"/>
      <c r="AIN183" s="81"/>
      <c r="AIO183" s="81"/>
      <c r="AIP183" s="81"/>
      <c r="AIQ183" s="81"/>
      <c r="AIR183" s="81"/>
      <c r="AIS183" s="81"/>
      <c r="AIT183" s="81"/>
      <c r="AIU183" s="81"/>
      <c r="AIV183" s="81"/>
      <c r="AIW183" s="81"/>
      <c r="AIX183" s="81"/>
      <c r="AIY183" s="81"/>
      <c r="AIZ183" s="81"/>
      <c r="AJA183" s="81"/>
      <c r="AJB183" s="81"/>
      <c r="AJC183" s="81"/>
      <c r="AJD183" s="81"/>
      <c r="AJE183" s="81"/>
      <c r="AJF183" s="81"/>
      <c r="AJG183" s="81"/>
      <c r="AJH183" s="81"/>
      <c r="AJI183" s="81"/>
      <c r="AJJ183" s="81"/>
      <c r="AJK183" s="81"/>
      <c r="AJL183" s="81"/>
      <c r="AJM183" s="81"/>
      <c r="AJN183" s="81"/>
      <c r="AJO183" s="81"/>
      <c r="AJP183" s="81"/>
      <c r="AJQ183" s="81"/>
      <c r="AJR183" s="81"/>
      <c r="AJS183" s="81"/>
      <c r="AJT183" s="81"/>
      <c r="AJU183" s="81"/>
      <c r="AJV183" s="81"/>
      <c r="AJW183" s="81"/>
      <c r="AJX183" s="81"/>
      <c r="AJY183" s="81"/>
      <c r="AJZ183" s="81"/>
      <c r="AKA183" s="81"/>
      <c r="AKB183" s="81"/>
      <c r="AKC183" s="81"/>
      <c r="AKD183" s="81"/>
      <c r="AKE183" s="81"/>
      <c r="AKF183" s="81"/>
      <c r="AKG183" s="81"/>
      <c r="AKH183" s="81"/>
      <c r="AKI183" s="81"/>
      <c r="AKJ183" s="81"/>
      <c r="AKK183" s="81"/>
      <c r="AKL183" s="81"/>
      <c r="AKM183" s="81"/>
      <c r="AKN183" s="81"/>
      <c r="AKO183" s="81"/>
      <c r="AKP183" s="81"/>
      <c r="AKQ183" s="81"/>
      <c r="AKR183" s="81"/>
      <c r="AKS183" s="81"/>
      <c r="AKT183" s="81"/>
      <c r="AKU183" s="81"/>
      <c r="AKV183" s="81"/>
      <c r="AKW183" s="81"/>
      <c r="AKX183" s="81"/>
      <c r="AKY183" s="81"/>
      <c r="AKZ183" s="81"/>
      <c r="ALA183" s="81"/>
      <c r="ALB183" s="81"/>
      <c r="ALC183" s="81"/>
      <c r="ALD183" s="81"/>
      <c r="ALE183" s="81"/>
      <c r="ALF183" s="81"/>
      <c r="ALG183" s="81"/>
      <c r="ALH183" s="81"/>
      <c r="ALI183" s="81"/>
      <c r="ALJ183" s="81"/>
      <c r="ALK183" s="81"/>
      <c r="ALL183" s="81"/>
      <c r="ALM183" s="81"/>
      <c r="ALN183" s="81"/>
      <c r="ALO183" s="81"/>
      <c r="ALP183" s="81"/>
      <c r="ALQ183" s="81"/>
      <c r="ALR183" s="81"/>
      <c r="ALS183" s="81"/>
      <c r="ALT183" s="81"/>
      <c r="ALU183" s="81"/>
      <c r="ALV183" s="81"/>
      <c r="ALW183" s="81"/>
      <c r="ALX183" s="81"/>
      <c r="ALY183" s="81"/>
      <c r="ALZ183" s="81"/>
      <c r="AMA183" s="81"/>
      <c r="AMB183" s="81"/>
      <c r="AMC183" s="81"/>
      <c r="AMD183" s="81"/>
      <c r="AME183" s="81"/>
      <c r="AMF183" s="81"/>
      <c r="AMG183" s="81"/>
      <c r="AMH183" s="81"/>
      <c r="AMI183" s="81"/>
      <c r="AMJ183" s="81"/>
      <c r="AMK183" s="81"/>
      <c r="AML183" s="81"/>
      <c r="AMM183" s="81"/>
      <c r="AMN183" s="81"/>
      <c r="AMO183" s="81"/>
      <c r="AMP183" s="81"/>
      <c r="AMQ183" s="81"/>
      <c r="AMR183" s="81"/>
      <c r="AMS183" s="81"/>
      <c r="AMT183" s="81"/>
      <c r="AMU183" s="81"/>
      <c r="AMV183" s="81"/>
      <c r="AMW183" s="81"/>
      <c r="AMX183" s="81"/>
      <c r="AMY183" s="81"/>
      <c r="AMZ183" s="81"/>
      <c r="ANA183" s="81"/>
      <c r="ANB183" s="81"/>
      <c r="ANC183" s="81"/>
      <c r="AND183" s="81"/>
      <c r="ANE183" s="81"/>
      <c r="ANF183" s="81"/>
      <c r="ANG183" s="81"/>
      <c r="ANH183" s="81"/>
      <c r="ANI183" s="81"/>
      <c r="ANJ183" s="81"/>
      <c r="ANK183" s="81"/>
      <c r="ANL183" s="81"/>
      <c r="ANM183" s="81"/>
      <c r="ANN183" s="81"/>
      <c r="ANO183" s="81"/>
      <c r="ANP183" s="81"/>
      <c r="ANQ183" s="81"/>
      <c r="ANR183" s="81"/>
      <c r="ANS183" s="81"/>
      <c r="ANT183" s="81"/>
      <c r="ANU183" s="81"/>
      <c r="ANV183" s="81"/>
      <c r="ANW183" s="81"/>
      <c r="ANX183" s="81"/>
      <c r="ANY183" s="81"/>
      <c r="ANZ183" s="81"/>
      <c r="AOA183" s="81"/>
      <c r="AOB183" s="81"/>
      <c r="AOC183" s="81"/>
      <c r="AOD183" s="81"/>
      <c r="AOE183" s="81"/>
      <c r="AOF183" s="81"/>
      <c r="AOG183" s="81"/>
      <c r="AOH183" s="81"/>
      <c r="AOI183" s="81"/>
      <c r="AOJ183" s="81"/>
      <c r="AOK183" s="81"/>
      <c r="AOL183" s="81"/>
      <c r="AOM183" s="81"/>
      <c r="AON183" s="81"/>
      <c r="AOO183" s="81"/>
      <c r="AOP183" s="81"/>
      <c r="AOQ183" s="81"/>
      <c r="AOR183" s="81"/>
      <c r="AOS183" s="81"/>
      <c r="AOT183" s="81"/>
      <c r="AOU183" s="81"/>
      <c r="AOV183" s="81"/>
      <c r="AOW183" s="81"/>
      <c r="AOX183" s="81"/>
      <c r="AOY183" s="81"/>
      <c r="AOZ183" s="81"/>
      <c r="APA183" s="81"/>
      <c r="APB183" s="81"/>
      <c r="APC183" s="81"/>
      <c r="APD183" s="81"/>
      <c r="APE183" s="81"/>
      <c r="APF183" s="81"/>
      <c r="APG183" s="81"/>
      <c r="APH183" s="81"/>
      <c r="API183" s="81"/>
      <c r="APJ183" s="81"/>
      <c r="APK183" s="81"/>
      <c r="APL183" s="81"/>
      <c r="APM183" s="81"/>
      <c r="APN183" s="81"/>
      <c r="APO183" s="81"/>
      <c r="APP183" s="81"/>
      <c r="APQ183" s="81"/>
      <c r="APR183" s="81"/>
      <c r="APS183" s="81"/>
      <c r="APT183" s="81"/>
      <c r="APU183" s="81"/>
      <c r="APV183" s="81"/>
      <c r="APW183" s="81"/>
      <c r="APX183" s="81"/>
      <c r="APY183" s="81"/>
      <c r="APZ183" s="81"/>
      <c r="AQA183" s="81"/>
      <c r="AQB183" s="81"/>
      <c r="AQC183" s="81"/>
      <c r="AQD183" s="81"/>
      <c r="AQE183" s="81"/>
      <c r="AQF183" s="81"/>
      <c r="AQG183" s="81"/>
      <c r="AQH183" s="81"/>
      <c r="AQI183" s="81"/>
      <c r="AQJ183" s="81"/>
      <c r="AQK183" s="81"/>
      <c r="AQL183" s="81"/>
      <c r="AQM183" s="81"/>
      <c r="AQN183" s="81"/>
      <c r="AQO183" s="81"/>
      <c r="AQP183" s="81"/>
      <c r="AQQ183" s="81"/>
      <c r="AQR183" s="81"/>
      <c r="AQS183" s="81"/>
      <c r="AQT183" s="81"/>
      <c r="AQU183" s="81"/>
      <c r="AQV183" s="81"/>
      <c r="AQW183" s="81"/>
      <c r="AQX183" s="81"/>
      <c r="AQY183" s="81"/>
      <c r="AQZ183" s="81"/>
      <c r="ARA183" s="81"/>
      <c r="ARB183" s="81"/>
      <c r="ARC183" s="81"/>
      <c r="ARD183" s="81"/>
      <c r="ARE183" s="81"/>
      <c r="ARF183" s="81"/>
      <c r="ARG183" s="81"/>
      <c r="ARH183" s="81"/>
      <c r="ARI183" s="81"/>
      <c r="ARJ183" s="81"/>
      <c r="ARK183" s="81"/>
      <c r="ARL183" s="81"/>
      <c r="ARM183" s="81"/>
      <c r="ARN183" s="81"/>
      <c r="ARO183" s="81"/>
      <c r="ARP183" s="81"/>
      <c r="ARQ183" s="81"/>
      <c r="ARR183" s="81"/>
      <c r="ARS183" s="81"/>
      <c r="ART183" s="81"/>
      <c r="ARU183" s="81"/>
      <c r="ARV183" s="81"/>
      <c r="ARW183" s="81"/>
      <c r="ARX183" s="81"/>
      <c r="ARY183" s="81"/>
      <c r="ARZ183" s="81"/>
      <c r="ASA183" s="81"/>
      <c r="ASB183" s="81"/>
      <c r="ASC183" s="81"/>
      <c r="ASD183" s="81"/>
      <c r="ASE183" s="81"/>
      <c r="ASF183" s="81"/>
      <c r="ASG183" s="81"/>
      <c r="ASH183" s="81"/>
      <c r="ASI183" s="81"/>
      <c r="ASJ183" s="81"/>
      <c r="ASK183" s="81"/>
      <c r="ASL183" s="81"/>
      <c r="ASM183" s="81"/>
      <c r="ASN183" s="81"/>
      <c r="ASO183" s="81"/>
      <c r="ASP183" s="81"/>
      <c r="ASQ183" s="81"/>
      <c r="ASR183" s="81"/>
      <c r="ASS183" s="81"/>
      <c r="AST183" s="81"/>
      <c r="ASU183" s="81"/>
      <c r="ASV183" s="81"/>
      <c r="ASW183" s="81"/>
      <c r="ASX183" s="81"/>
      <c r="ASY183" s="81"/>
      <c r="ASZ183" s="81"/>
      <c r="ATA183" s="81"/>
      <c r="ATB183" s="81"/>
      <c r="ATC183" s="81"/>
      <c r="ATD183" s="81"/>
      <c r="ATE183" s="81"/>
      <c r="ATF183" s="81"/>
      <c r="ATG183" s="81"/>
      <c r="ATH183" s="81"/>
      <c r="ATI183" s="81"/>
      <c r="ATJ183" s="81"/>
      <c r="ATK183" s="81"/>
      <c r="ATL183" s="81"/>
      <c r="ATM183" s="81"/>
      <c r="ATN183" s="81"/>
      <c r="ATO183" s="81"/>
      <c r="ATP183" s="81"/>
      <c r="ATQ183" s="81"/>
      <c r="ATR183" s="81"/>
      <c r="ATS183" s="81"/>
      <c r="ATT183" s="81"/>
      <c r="ATU183" s="81"/>
      <c r="ATV183" s="81"/>
      <c r="ATW183" s="81"/>
      <c r="ATX183" s="81"/>
      <c r="ATY183" s="81"/>
      <c r="ATZ183" s="81"/>
      <c r="AUA183" s="81"/>
      <c r="AUB183" s="81"/>
      <c r="AUC183" s="81"/>
      <c r="AUD183" s="81"/>
      <c r="AUE183" s="81"/>
      <c r="AUF183" s="81"/>
      <c r="AUG183" s="81"/>
      <c r="AUH183" s="81"/>
      <c r="AUI183" s="81"/>
      <c r="AUJ183" s="81"/>
      <c r="AUK183" s="81"/>
      <c r="AUL183" s="81"/>
      <c r="AUM183" s="81"/>
      <c r="AUN183" s="81"/>
      <c r="AUO183" s="81"/>
      <c r="AUP183" s="81"/>
      <c r="AUQ183" s="81"/>
      <c r="AUR183" s="81"/>
      <c r="AUS183" s="81"/>
      <c r="AUT183" s="81"/>
      <c r="AUU183" s="81"/>
      <c r="AUV183" s="81"/>
      <c r="AUW183" s="81"/>
      <c r="AUX183" s="81"/>
      <c r="AUY183" s="81"/>
      <c r="AUZ183" s="81"/>
      <c r="AVA183" s="81"/>
      <c r="AVB183" s="81"/>
      <c r="AVC183" s="81"/>
      <c r="AVD183" s="81"/>
      <c r="AVE183" s="81"/>
      <c r="AVF183" s="81"/>
      <c r="AVG183" s="81"/>
      <c r="AVH183" s="81"/>
      <c r="AVI183" s="81"/>
      <c r="AVJ183" s="81"/>
      <c r="AVK183" s="81"/>
      <c r="AVL183" s="81"/>
      <c r="AVM183" s="81"/>
      <c r="AVN183" s="81"/>
      <c r="AVO183" s="81"/>
      <c r="AVP183" s="81"/>
      <c r="AVQ183" s="81"/>
      <c r="AVR183" s="81"/>
      <c r="AVS183" s="81"/>
      <c r="AVT183" s="81"/>
      <c r="AVU183" s="81"/>
      <c r="AVV183" s="81"/>
      <c r="AVW183" s="81"/>
      <c r="AVX183" s="81"/>
      <c r="AVY183" s="81"/>
      <c r="AVZ183" s="81"/>
      <c r="AWA183" s="81"/>
      <c r="AWB183" s="81"/>
      <c r="AWC183" s="81"/>
      <c r="AWD183" s="81"/>
      <c r="AWE183" s="81"/>
      <c r="AWF183" s="81"/>
      <c r="AWG183" s="81"/>
      <c r="AWH183" s="81"/>
      <c r="AWI183" s="81"/>
      <c r="AWJ183" s="81"/>
      <c r="AWK183" s="81"/>
      <c r="AWL183" s="81"/>
      <c r="AWM183" s="81"/>
      <c r="AWN183" s="81"/>
      <c r="AWO183" s="81"/>
      <c r="AWP183" s="81"/>
      <c r="AWQ183" s="81"/>
      <c r="AWR183" s="81"/>
      <c r="AWS183" s="81"/>
      <c r="AWT183" s="81"/>
      <c r="AWU183" s="81"/>
      <c r="AWV183" s="81"/>
      <c r="AWW183" s="81"/>
      <c r="AWX183" s="81"/>
      <c r="AWY183" s="81"/>
      <c r="AWZ183" s="81"/>
      <c r="AXA183" s="81"/>
      <c r="AXB183" s="81"/>
      <c r="AXC183" s="81"/>
      <c r="AXD183" s="81"/>
      <c r="AXE183" s="81"/>
      <c r="AXF183" s="81"/>
      <c r="AXG183" s="81"/>
      <c r="AXH183" s="81"/>
      <c r="AXI183" s="81"/>
      <c r="AXJ183" s="81"/>
      <c r="AXK183" s="81"/>
      <c r="AXL183" s="81"/>
      <c r="AXM183" s="81"/>
      <c r="AXN183" s="81"/>
      <c r="AXO183" s="81"/>
      <c r="AXP183" s="81"/>
      <c r="AXQ183" s="81"/>
      <c r="AXR183" s="81"/>
      <c r="AXS183" s="81"/>
      <c r="AXT183" s="81"/>
      <c r="AXU183" s="81"/>
      <c r="AXV183" s="81"/>
      <c r="AXW183" s="81"/>
      <c r="AXX183" s="81"/>
      <c r="AXY183" s="81"/>
      <c r="AXZ183" s="81"/>
      <c r="AYA183" s="81"/>
      <c r="AYB183" s="81"/>
      <c r="AYC183" s="81"/>
      <c r="AYD183" s="81"/>
      <c r="AYE183" s="81"/>
      <c r="AYF183" s="81"/>
      <c r="AYG183" s="81"/>
      <c r="AYH183" s="81"/>
      <c r="AYI183" s="81"/>
      <c r="AYJ183" s="81"/>
      <c r="AYK183" s="81"/>
      <c r="AYL183" s="81"/>
      <c r="AYM183" s="81"/>
      <c r="AYN183" s="81"/>
      <c r="AYO183" s="81"/>
      <c r="AYP183" s="81"/>
      <c r="AYQ183" s="81"/>
      <c r="AYR183" s="81"/>
      <c r="AYS183" s="81"/>
      <c r="AYT183" s="81"/>
      <c r="AYU183" s="81"/>
      <c r="AYV183" s="81"/>
      <c r="AYW183" s="81"/>
      <c r="AYX183" s="81"/>
      <c r="AYY183" s="81"/>
      <c r="AYZ183" s="81"/>
      <c r="AZA183" s="81"/>
      <c r="AZB183" s="81"/>
      <c r="AZC183" s="81"/>
      <c r="AZD183" s="81"/>
      <c r="AZE183" s="81"/>
      <c r="AZF183" s="81"/>
      <c r="AZG183" s="81"/>
      <c r="AZH183" s="81"/>
      <c r="AZI183" s="81"/>
      <c r="AZJ183" s="81"/>
      <c r="AZK183" s="81"/>
      <c r="AZL183" s="81"/>
      <c r="AZM183" s="81"/>
      <c r="AZN183" s="81"/>
      <c r="AZO183" s="81"/>
      <c r="AZP183" s="81"/>
      <c r="AZQ183" s="81"/>
      <c r="AZR183" s="81"/>
      <c r="AZS183" s="81"/>
      <c r="AZT183" s="81"/>
      <c r="AZU183" s="81"/>
      <c r="AZV183" s="81"/>
      <c r="AZW183" s="81"/>
      <c r="AZX183" s="81"/>
      <c r="AZY183" s="81"/>
      <c r="AZZ183" s="81"/>
      <c r="BAA183" s="81"/>
      <c r="BAB183" s="81"/>
      <c r="BAC183" s="81"/>
      <c r="BAD183" s="81"/>
      <c r="BAE183" s="81"/>
      <c r="BAF183" s="81"/>
      <c r="BAG183" s="81"/>
      <c r="BAH183" s="81"/>
      <c r="BAI183" s="81"/>
      <c r="BAJ183" s="81"/>
      <c r="BAK183" s="81"/>
      <c r="BAL183" s="81"/>
      <c r="BAM183" s="81"/>
      <c r="BAN183" s="81"/>
      <c r="BAO183" s="81"/>
      <c r="BAP183" s="81"/>
      <c r="BAQ183" s="81"/>
      <c r="BAR183" s="81"/>
      <c r="BAS183" s="81"/>
      <c r="BAT183" s="81"/>
      <c r="BAU183" s="81"/>
      <c r="BAV183" s="81"/>
      <c r="BAW183" s="81"/>
      <c r="BAX183" s="81"/>
      <c r="BAY183" s="81"/>
      <c r="BAZ183" s="81"/>
      <c r="BBA183" s="81"/>
      <c r="BBB183" s="81"/>
      <c r="BBC183" s="81"/>
      <c r="BBD183" s="81"/>
      <c r="BBE183" s="81"/>
      <c r="BBF183" s="81"/>
      <c r="BBG183" s="81"/>
      <c r="BBH183" s="81"/>
      <c r="BBI183" s="81"/>
      <c r="BBJ183" s="81"/>
      <c r="BBK183" s="81"/>
      <c r="BBL183" s="81"/>
      <c r="BBM183" s="81"/>
      <c r="BBN183" s="81"/>
      <c r="BBO183" s="81"/>
      <c r="BBP183" s="81"/>
      <c r="BBQ183" s="81"/>
      <c r="BBR183" s="81"/>
      <c r="BBS183" s="81"/>
      <c r="BBT183" s="81"/>
      <c r="BBU183" s="81"/>
      <c r="BBV183" s="81"/>
      <c r="BBW183" s="81"/>
      <c r="BBX183" s="81"/>
      <c r="BBY183" s="81"/>
      <c r="BBZ183" s="81"/>
      <c r="BCA183" s="81"/>
      <c r="BCB183" s="81"/>
      <c r="BCC183" s="81"/>
      <c r="BCD183" s="81"/>
      <c r="BCE183" s="81"/>
      <c r="BCF183" s="81"/>
      <c r="BCG183" s="81"/>
      <c r="BCH183" s="81"/>
      <c r="BCI183" s="81"/>
      <c r="BCJ183" s="81"/>
      <c r="BCK183" s="81"/>
      <c r="BCL183" s="81"/>
      <c r="BCM183" s="81"/>
      <c r="BCN183" s="81"/>
      <c r="BCO183" s="81"/>
      <c r="BCP183" s="81"/>
      <c r="BCQ183" s="81"/>
      <c r="BCR183" s="81"/>
      <c r="BCS183" s="81"/>
      <c r="BCT183" s="81"/>
      <c r="BCU183" s="81"/>
      <c r="BCV183" s="81"/>
      <c r="BCW183" s="81"/>
      <c r="BCX183" s="81"/>
      <c r="BCY183" s="81"/>
      <c r="BCZ183" s="81"/>
      <c r="BDA183" s="81"/>
      <c r="BDB183" s="81"/>
      <c r="BDC183" s="81"/>
      <c r="BDD183" s="81"/>
      <c r="BDE183" s="81"/>
      <c r="BDF183" s="81"/>
      <c r="BDG183" s="81"/>
      <c r="BDH183" s="81"/>
      <c r="BDI183" s="81"/>
      <c r="BDJ183" s="81"/>
      <c r="BDK183" s="81"/>
      <c r="BDL183" s="81"/>
      <c r="BDM183" s="81"/>
      <c r="BDN183" s="81"/>
      <c r="BDO183" s="81"/>
      <c r="BDP183" s="81"/>
      <c r="BDQ183" s="81"/>
      <c r="BDR183" s="81"/>
      <c r="BDS183" s="81"/>
      <c r="BDT183" s="81"/>
      <c r="BDU183" s="81"/>
      <c r="BDV183" s="81"/>
      <c r="BDW183" s="81"/>
      <c r="BDX183" s="81"/>
      <c r="BDY183" s="81"/>
      <c r="BDZ183" s="81"/>
      <c r="BEA183" s="81"/>
      <c r="BEB183" s="81"/>
      <c r="BEC183" s="81"/>
      <c r="BED183" s="81"/>
      <c r="BEE183" s="81"/>
      <c r="BEF183" s="81"/>
      <c r="BEG183" s="81"/>
      <c r="BEH183" s="81"/>
      <c r="BEI183" s="81"/>
      <c r="BEJ183" s="81"/>
      <c r="BEK183" s="81"/>
      <c r="BEL183" s="81"/>
      <c r="BEM183" s="81"/>
      <c r="BEN183" s="81"/>
      <c r="BEO183" s="81"/>
      <c r="BEP183" s="81"/>
      <c r="BEQ183" s="81"/>
      <c r="BER183" s="81"/>
      <c r="BES183" s="81"/>
      <c r="BET183" s="81"/>
      <c r="BEU183" s="81"/>
      <c r="BEV183" s="81"/>
      <c r="BEW183" s="81"/>
      <c r="BEX183" s="81"/>
      <c r="BEY183" s="81"/>
      <c r="BEZ183" s="81"/>
      <c r="BFA183" s="81"/>
      <c r="BFB183" s="81"/>
      <c r="BFC183" s="81"/>
      <c r="BFD183" s="81"/>
      <c r="BFE183" s="81"/>
      <c r="BFF183" s="81"/>
      <c r="BFG183" s="81"/>
      <c r="BFH183" s="81"/>
      <c r="BFI183" s="81"/>
      <c r="BFJ183" s="81"/>
      <c r="BFK183" s="81"/>
      <c r="BFL183" s="81"/>
      <c r="BFM183" s="81"/>
      <c r="BFN183" s="81"/>
      <c r="BFO183" s="81"/>
      <c r="BFP183" s="81"/>
      <c r="BFQ183" s="81"/>
      <c r="BFR183" s="81"/>
      <c r="BFS183" s="81"/>
      <c r="BFT183" s="81"/>
      <c r="BFU183" s="81"/>
      <c r="BFV183" s="81"/>
      <c r="BFW183" s="81"/>
      <c r="BFX183" s="81"/>
      <c r="BFY183" s="81"/>
      <c r="BFZ183" s="81"/>
      <c r="BGA183" s="81"/>
      <c r="BGB183" s="81"/>
      <c r="BGC183" s="81"/>
      <c r="BGD183" s="81"/>
      <c r="BGE183" s="81"/>
      <c r="BGF183" s="81"/>
      <c r="BGG183" s="81"/>
      <c r="BGH183" s="81"/>
      <c r="BGI183" s="81"/>
      <c r="BGJ183" s="81"/>
      <c r="BGK183" s="81"/>
      <c r="BGL183" s="81"/>
      <c r="BGM183" s="81"/>
      <c r="BGN183" s="81"/>
      <c r="BGO183" s="81"/>
      <c r="BGP183" s="81"/>
      <c r="BGQ183" s="81"/>
      <c r="BGR183" s="81"/>
      <c r="BGS183" s="81"/>
      <c r="BGT183" s="81"/>
      <c r="BGU183" s="81"/>
      <c r="BGV183" s="81"/>
      <c r="BGW183" s="81"/>
      <c r="BGX183" s="81"/>
      <c r="BGY183" s="81"/>
      <c r="BGZ183" s="81"/>
      <c r="BHA183" s="81"/>
      <c r="BHB183" s="81"/>
      <c r="BHC183" s="81"/>
      <c r="BHD183" s="81"/>
      <c r="BHE183" s="81"/>
      <c r="BHF183" s="81"/>
      <c r="BHG183" s="81"/>
      <c r="BHH183" s="81"/>
      <c r="BHI183" s="81"/>
      <c r="BHJ183" s="81"/>
      <c r="BHK183" s="81"/>
      <c r="BHL183" s="81"/>
      <c r="BHM183" s="81"/>
      <c r="BHN183" s="81"/>
      <c r="BHO183" s="81"/>
      <c r="BHP183" s="81"/>
      <c r="BHQ183" s="81"/>
      <c r="BHR183" s="81"/>
      <c r="BHS183" s="81"/>
      <c r="BHT183" s="81"/>
      <c r="BHU183" s="81"/>
      <c r="BHV183" s="81"/>
      <c r="BHW183" s="81"/>
      <c r="BHX183" s="81"/>
      <c r="BHY183" s="81"/>
      <c r="BHZ183" s="81"/>
      <c r="BIA183" s="81"/>
      <c r="BIB183" s="81"/>
      <c r="BIC183" s="81"/>
      <c r="BID183" s="81"/>
      <c r="BIE183" s="81"/>
      <c r="BIF183" s="81"/>
      <c r="BIG183" s="81"/>
      <c r="BIH183" s="81"/>
      <c r="BII183" s="81"/>
      <c r="BIJ183" s="81"/>
      <c r="BIK183" s="81"/>
      <c r="BIL183" s="81"/>
      <c r="BIM183" s="81"/>
      <c r="BIN183" s="81"/>
      <c r="BIO183" s="81"/>
      <c r="BIP183" s="81"/>
      <c r="BIQ183" s="81"/>
      <c r="BIR183" s="81"/>
      <c r="BIS183" s="81"/>
      <c r="BIT183" s="81"/>
      <c r="BIU183" s="81"/>
      <c r="BIV183" s="81"/>
      <c r="BIW183" s="81"/>
      <c r="BIX183" s="81"/>
      <c r="BIY183" s="81"/>
      <c r="BIZ183" s="81"/>
      <c r="BJA183" s="81"/>
      <c r="BJB183" s="81"/>
      <c r="BJC183" s="81"/>
      <c r="BJD183" s="81"/>
      <c r="BJE183" s="81"/>
      <c r="BJF183" s="81"/>
      <c r="BJG183" s="81"/>
      <c r="BJH183" s="81"/>
      <c r="BJI183" s="81"/>
      <c r="BJJ183" s="81"/>
      <c r="BJK183" s="81"/>
      <c r="BJL183" s="81"/>
      <c r="BJM183" s="81"/>
      <c r="BJN183" s="81"/>
      <c r="BJO183" s="81"/>
      <c r="BJP183" s="81"/>
      <c r="BJQ183" s="81"/>
      <c r="BJR183" s="81"/>
      <c r="BJS183" s="81"/>
      <c r="BJT183" s="81"/>
      <c r="BJU183" s="81"/>
      <c r="BJV183" s="81"/>
      <c r="BJW183" s="81"/>
      <c r="BJX183" s="81"/>
      <c r="BJY183" s="81"/>
      <c r="BJZ183" s="81"/>
      <c r="BKA183" s="81"/>
      <c r="BKB183" s="81"/>
      <c r="BKC183" s="81"/>
      <c r="BKD183" s="81"/>
      <c r="BKE183" s="81"/>
      <c r="BKF183" s="81"/>
      <c r="BKG183" s="81"/>
      <c r="BKH183" s="81"/>
      <c r="BKI183" s="81"/>
      <c r="BKJ183" s="81"/>
      <c r="BKK183" s="81"/>
      <c r="BKL183" s="81"/>
      <c r="BKM183" s="81"/>
      <c r="BKN183" s="81"/>
      <c r="BKO183" s="81"/>
      <c r="BKP183" s="81"/>
      <c r="BKQ183" s="81"/>
      <c r="BKR183" s="81"/>
      <c r="BKS183" s="81"/>
      <c r="BKT183" s="81"/>
      <c r="BKU183" s="81"/>
      <c r="BKV183" s="81"/>
      <c r="BKW183" s="81"/>
      <c r="BKX183" s="81"/>
      <c r="BKY183" s="81"/>
      <c r="BKZ183" s="81"/>
      <c r="BLA183" s="81"/>
      <c r="BLB183" s="81"/>
      <c r="BLC183" s="81"/>
      <c r="BLD183" s="81"/>
      <c r="BLE183" s="81"/>
      <c r="BLF183" s="81"/>
      <c r="BLG183" s="81"/>
      <c r="BLH183" s="81"/>
      <c r="BLI183" s="81"/>
      <c r="BLJ183" s="81"/>
      <c r="BLK183" s="81"/>
      <c r="BLL183" s="81"/>
      <c r="BLM183" s="81"/>
      <c r="BLN183" s="81"/>
      <c r="BLO183" s="81"/>
      <c r="BLP183" s="81"/>
      <c r="BLQ183" s="81"/>
      <c r="BLR183" s="81"/>
      <c r="BLS183" s="81"/>
      <c r="BLT183" s="81"/>
      <c r="BLU183" s="81"/>
      <c r="BLV183" s="81"/>
      <c r="BLW183" s="81"/>
      <c r="BLX183" s="81"/>
      <c r="BLY183" s="81"/>
      <c r="BLZ183" s="81"/>
      <c r="BMA183" s="81"/>
      <c r="BMB183" s="81"/>
      <c r="BMC183" s="81"/>
      <c r="BMD183" s="81"/>
      <c r="BME183" s="81"/>
      <c r="BMF183" s="81"/>
      <c r="BMG183" s="81"/>
      <c r="BMH183" s="81"/>
      <c r="BMI183" s="81"/>
      <c r="BMJ183" s="81"/>
      <c r="BMK183" s="81"/>
      <c r="BML183" s="81"/>
      <c r="BMM183" s="81"/>
      <c r="BMN183" s="81"/>
      <c r="BMO183" s="81"/>
      <c r="BMP183" s="81"/>
      <c r="BMQ183" s="81"/>
      <c r="BMR183" s="81"/>
      <c r="BMS183" s="81"/>
      <c r="BMT183" s="81"/>
      <c r="BMU183" s="81"/>
      <c r="BMV183" s="81"/>
      <c r="BMW183" s="81"/>
      <c r="BMX183" s="81"/>
      <c r="BMY183" s="81"/>
      <c r="BMZ183" s="81"/>
      <c r="BNA183" s="81"/>
      <c r="BNB183" s="81"/>
      <c r="BNC183" s="81"/>
      <c r="BND183" s="81"/>
      <c r="BNE183" s="81"/>
      <c r="BNF183" s="81"/>
      <c r="BNG183" s="81"/>
      <c r="BNH183" s="81"/>
      <c r="BNI183" s="81"/>
      <c r="BNJ183" s="81"/>
      <c r="BNK183" s="81"/>
      <c r="BNL183" s="81"/>
      <c r="BNM183" s="81"/>
      <c r="BNN183" s="81"/>
      <c r="BNO183" s="81"/>
      <c r="BNP183" s="81"/>
      <c r="BNQ183" s="81"/>
      <c r="BNR183" s="81"/>
      <c r="BNS183" s="81"/>
      <c r="BNT183" s="81"/>
      <c r="BNU183" s="81"/>
      <c r="BNV183" s="81"/>
      <c r="BNW183" s="81"/>
      <c r="BNX183" s="81"/>
      <c r="BNY183" s="81"/>
      <c r="BNZ183" s="81"/>
      <c r="BOA183" s="81"/>
      <c r="BOB183" s="81"/>
      <c r="BOC183" s="81"/>
      <c r="BOD183" s="81"/>
      <c r="BOE183" s="81"/>
      <c r="BOF183" s="81"/>
      <c r="BOG183" s="81"/>
      <c r="BOH183" s="81"/>
      <c r="BOI183" s="81"/>
      <c r="BOJ183" s="81"/>
      <c r="BOK183" s="81"/>
      <c r="BOL183" s="81"/>
      <c r="BOM183" s="81"/>
      <c r="BON183" s="81"/>
      <c r="BOO183" s="81"/>
      <c r="BOP183" s="81"/>
      <c r="BOQ183" s="81"/>
      <c r="BOR183" s="81"/>
      <c r="BOS183" s="81"/>
      <c r="BOT183" s="81"/>
      <c r="BOU183" s="81"/>
      <c r="BOV183" s="81"/>
      <c r="BOW183" s="81"/>
      <c r="BOX183" s="81"/>
      <c r="BOY183" s="81"/>
      <c r="BOZ183" s="81"/>
      <c r="BPA183" s="81"/>
      <c r="BPB183" s="81"/>
      <c r="BPC183" s="81"/>
      <c r="BPD183" s="81"/>
      <c r="BPE183" s="81"/>
      <c r="BPF183" s="81"/>
      <c r="BPG183" s="81"/>
      <c r="BPH183" s="81"/>
      <c r="BPI183" s="81"/>
      <c r="BPJ183" s="81"/>
      <c r="BPK183" s="81"/>
      <c r="BPL183" s="81"/>
      <c r="BPM183" s="81"/>
      <c r="BPN183" s="81"/>
      <c r="BPO183" s="81"/>
      <c r="BPP183" s="81"/>
      <c r="BPQ183" s="81"/>
      <c r="BPR183" s="81"/>
      <c r="BPS183" s="81"/>
      <c r="BPT183" s="81"/>
      <c r="BPU183" s="81"/>
      <c r="BPV183" s="81"/>
      <c r="BPW183" s="81"/>
      <c r="BPX183" s="81"/>
      <c r="BPY183" s="81"/>
      <c r="BPZ183" s="81"/>
      <c r="BQA183" s="81"/>
      <c r="BQB183" s="81"/>
      <c r="BQC183" s="81"/>
      <c r="BQD183" s="81"/>
      <c r="BQE183" s="81"/>
      <c r="BQF183" s="81"/>
      <c r="BQG183" s="81"/>
      <c r="BQH183" s="81"/>
      <c r="BQI183" s="81"/>
      <c r="BQJ183" s="81"/>
      <c r="BQK183" s="81"/>
      <c r="BQL183" s="81"/>
      <c r="BQM183" s="81"/>
      <c r="BQN183" s="81"/>
      <c r="BQO183" s="81"/>
      <c r="BQP183" s="81"/>
      <c r="BQQ183" s="81"/>
      <c r="BQR183" s="81"/>
      <c r="BQS183" s="81"/>
      <c r="BQT183" s="81"/>
      <c r="BQU183" s="81"/>
      <c r="BQV183" s="81"/>
      <c r="BQW183" s="81"/>
      <c r="BQX183" s="81"/>
      <c r="BQY183" s="81"/>
      <c r="BQZ183" s="81"/>
      <c r="BRA183" s="81"/>
      <c r="BRB183" s="81"/>
      <c r="BRC183" s="81"/>
      <c r="BRD183" s="81"/>
      <c r="BRE183" s="81"/>
      <c r="BRF183" s="81"/>
      <c r="BRG183" s="81"/>
      <c r="BRH183" s="81"/>
      <c r="BRI183" s="81"/>
      <c r="BRJ183" s="81"/>
      <c r="BRK183" s="81"/>
      <c r="BRL183" s="81"/>
      <c r="BRM183" s="81"/>
      <c r="BRN183" s="81"/>
      <c r="BRO183" s="81"/>
      <c r="BRP183" s="81"/>
      <c r="BRQ183" s="81"/>
      <c r="BRR183" s="81"/>
      <c r="BRS183" s="81"/>
      <c r="BRT183" s="81"/>
      <c r="BRU183" s="81"/>
      <c r="BRV183" s="81"/>
      <c r="BRW183" s="81"/>
      <c r="BRX183" s="81"/>
      <c r="BRY183" s="81"/>
      <c r="BRZ183" s="81"/>
      <c r="BSA183" s="81"/>
      <c r="BSB183" s="81"/>
      <c r="BSC183" s="81"/>
      <c r="BSD183" s="81"/>
      <c r="BSE183" s="81"/>
      <c r="BSF183" s="81"/>
      <c r="BSG183" s="81"/>
      <c r="BSH183" s="81"/>
      <c r="BSI183" s="81"/>
      <c r="BSJ183" s="81"/>
      <c r="BSK183" s="81"/>
      <c r="BSL183" s="81"/>
      <c r="BSM183" s="81"/>
      <c r="BSN183" s="81"/>
      <c r="BSO183" s="81"/>
      <c r="BSP183" s="81"/>
      <c r="BSQ183" s="81"/>
      <c r="BSR183" s="81"/>
      <c r="BSS183" s="81"/>
      <c r="BST183" s="81"/>
      <c r="BSU183" s="81"/>
      <c r="BSV183" s="81"/>
      <c r="BSW183" s="81"/>
      <c r="BSX183" s="81"/>
      <c r="BSY183" s="81"/>
      <c r="BSZ183" s="81"/>
      <c r="BTA183" s="81"/>
      <c r="BTB183" s="81"/>
      <c r="BTC183" s="81"/>
      <c r="BTD183" s="81"/>
      <c r="BTE183" s="81"/>
      <c r="BTF183" s="81"/>
      <c r="BTG183" s="81"/>
      <c r="BTH183" s="81"/>
      <c r="BTI183" s="81"/>
      <c r="BTJ183" s="81"/>
      <c r="BTK183" s="81"/>
      <c r="BTL183" s="81"/>
      <c r="BTM183" s="81"/>
      <c r="BTN183" s="81"/>
      <c r="BTO183" s="81"/>
      <c r="BTP183" s="81"/>
      <c r="BTQ183" s="81"/>
      <c r="BTR183" s="81"/>
      <c r="BTS183" s="81"/>
      <c r="BTT183" s="81"/>
      <c r="BTU183" s="81"/>
      <c r="BTV183" s="81"/>
      <c r="BTW183" s="81"/>
      <c r="BTX183" s="81"/>
      <c r="BTY183" s="81"/>
      <c r="BTZ183" s="81"/>
      <c r="BUA183" s="81"/>
      <c r="BUB183" s="81"/>
      <c r="BUC183" s="81"/>
      <c r="BUD183" s="81"/>
      <c r="BUE183" s="81"/>
      <c r="BUF183" s="81"/>
      <c r="BUG183" s="81"/>
      <c r="BUH183" s="81"/>
      <c r="BUI183" s="81"/>
      <c r="BUJ183" s="81"/>
      <c r="BUK183" s="81"/>
      <c r="BUL183" s="81"/>
      <c r="BUM183" s="81"/>
      <c r="BUN183" s="81"/>
      <c r="BUO183" s="81"/>
      <c r="BUP183" s="81"/>
      <c r="BUQ183" s="81"/>
      <c r="BUR183" s="81"/>
      <c r="BUS183" s="81"/>
      <c r="BUT183" s="81"/>
      <c r="BUU183" s="81"/>
      <c r="BUV183" s="81"/>
      <c r="BUW183" s="81"/>
      <c r="BUX183" s="81"/>
      <c r="BUY183" s="81"/>
      <c r="BUZ183" s="81"/>
      <c r="BVA183" s="81"/>
      <c r="BVB183" s="81"/>
      <c r="BVC183" s="81"/>
      <c r="BVD183" s="81"/>
      <c r="BVE183" s="81"/>
      <c r="BVF183" s="81"/>
      <c r="BVG183" s="81"/>
      <c r="BVH183" s="81"/>
      <c r="BVI183" s="81"/>
      <c r="BVJ183" s="81"/>
      <c r="BVK183" s="81"/>
      <c r="BVL183" s="81"/>
      <c r="BVM183" s="81"/>
      <c r="BVN183" s="81"/>
      <c r="BVO183" s="81"/>
      <c r="BVP183" s="81"/>
      <c r="BVQ183" s="81"/>
      <c r="BVR183" s="81"/>
      <c r="BVS183" s="81"/>
      <c r="BVT183" s="81"/>
      <c r="BVU183" s="81"/>
      <c r="BVV183" s="81"/>
      <c r="BVW183" s="81"/>
      <c r="BVX183" s="81"/>
      <c r="BVY183" s="81"/>
      <c r="BVZ183" s="81"/>
      <c r="BWA183" s="81"/>
      <c r="BWB183" s="81"/>
      <c r="BWC183" s="81"/>
      <c r="BWD183" s="81"/>
      <c r="BWE183" s="81"/>
      <c r="BWF183" s="81"/>
      <c r="BWG183" s="81"/>
      <c r="BWH183" s="81"/>
      <c r="BWI183" s="81"/>
      <c r="BWJ183" s="81"/>
      <c r="BWK183" s="81"/>
      <c r="BWL183" s="81"/>
      <c r="BWM183" s="81"/>
      <c r="BWN183" s="81"/>
      <c r="BWO183" s="81"/>
      <c r="BWP183" s="81"/>
      <c r="BWQ183" s="81"/>
      <c r="BWR183" s="81"/>
      <c r="BWS183" s="81"/>
      <c r="BWT183" s="81"/>
      <c r="BWU183" s="81"/>
      <c r="BWV183" s="81"/>
      <c r="BWW183" s="81"/>
      <c r="BWX183" s="81"/>
      <c r="BWY183" s="81"/>
      <c r="BWZ183" s="81"/>
      <c r="BXA183" s="81"/>
      <c r="BXB183" s="81"/>
      <c r="BXC183" s="81"/>
      <c r="BXD183" s="81"/>
      <c r="BXE183" s="81"/>
      <c r="BXF183" s="81"/>
      <c r="BXG183" s="81"/>
      <c r="BXH183" s="81"/>
      <c r="BXI183" s="81"/>
      <c r="BXJ183" s="81"/>
      <c r="BXK183" s="81"/>
      <c r="BXL183" s="81"/>
      <c r="BXM183" s="81"/>
      <c r="BXN183" s="81"/>
      <c r="BXO183" s="81"/>
      <c r="BXP183" s="81"/>
      <c r="BXQ183" s="81"/>
      <c r="BXR183" s="81"/>
      <c r="BXS183" s="81"/>
      <c r="BXT183" s="81"/>
      <c r="BXU183" s="81"/>
      <c r="BXV183" s="81"/>
      <c r="BXW183" s="81"/>
      <c r="BXX183" s="81"/>
      <c r="BXY183" s="81"/>
      <c r="BXZ183" s="81"/>
      <c r="BYA183" s="81"/>
      <c r="BYB183" s="81"/>
      <c r="BYC183" s="81"/>
      <c r="BYD183" s="81"/>
      <c r="BYE183" s="81"/>
      <c r="BYF183" s="81"/>
      <c r="BYG183" s="81"/>
      <c r="BYH183" s="81"/>
      <c r="BYI183" s="81"/>
      <c r="BYJ183" s="81"/>
      <c r="BYK183" s="81"/>
      <c r="BYL183" s="81"/>
      <c r="BYM183" s="81"/>
      <c r="BYN183" s="81"/>
      <c r="BYO183" s="81"/>
      <c r="BYP183" s="81"/>
      <c r="BYQ183" s="81"/>
      <c r="BYR183" s="81"/>
      <c r="BYS183" s="81"/>
      <c r="BYT183" s="81"/>
      <c r="BYU183" s="81"/>
      <c r="BYV183" s="81"/>
      <c r="BYW183" s="81"/>
      <c r="BYX183" s="81"/>
      <c r="BYY183" s="81"/>
      <c r="BYZ183" s="81"/>
      <c r="BZA183" s="81"/>
      <c r="BZB183" s="81"/>
      <c r="BZC183" s="81"/>
      <c r="BZD183" s="81"/>
      <c r="BZE183" s="81"/>
      <c r="BZF183" s="81"/>
      <c r="BZG183" s="81"/>
      <c r="BZH183" s="81"/>
      <c r="BZI183" s="81"/>
      <c r="BZJ183" s="81"/>
      <c r="BZK183" s="81"/>
      <c r="BZL183" s="81"/>
      <c r="BZM183" s="81"/>
      <c r="BZN183" s="81"/>
      <c r="BZO183" s="81"/>
      <c r="BZP183" s="81"/>
      <c r="BZQ183" s="81"/>
      <c r="BZR183" s="81"/>
      <c r="BZS183" s="81"/>
      <c r="BZT183" s="81"/>
      <c r="BZU183" s="81"/>
      <c r="BZV183" s="81"/>
      <c r="BZW183" s="81"/>
      <c r="BZX183" s="81"/>
      <c r="BZY183" s="81"/>
      <c r="BZZ183" s="81"/>
      <c r="CAA183" s="81"/>
      <c r="CAB183" s="81"/>
      <c r="CAC183" s="81"/>
      <c r="CAD183" s="81"/>
      <c r="CAE183" s="81"/>
      <c r="CAF183" s="81"/>
      <c r="CAG183" s="81"/>
      <c r="CAH183" s="81"/>
      <c r="CAI183" s="81"/>
      <c r="CAJ183" s="81"/>
      <c r="CAK183" s="81"/>
      <c r="CAL183" s="81"/>
      <c r="CAM183" s="81"/>
      <c r="CAN183" s="81"/>
      <c r="CAO183" s="81"/>
      <c r="CAP183" s="81"/>
      <c r="CAQ183" s="81"/>
      <c r="CAR183" s="81"/>
      <c r="CAS183" s="81"/>
      <c r="CAT183" s="81"/>
      <c r="CAU183" s="81"/>
      <c r="CAV183" s="81"/>
      <c r="CAW183" s="81"/>
      <c r="CAX183" s="81"/>
      <c r="CAY183" s="81"/>
      <c r="CAZ183" s="81"/>
      <c r="CBA183" s="81"/>
      <c r="CBB183" s="81"/>
      <c r="CBC183" s="81"/>
      <c r="CBD183" s="81"/>
      <c r="CBE183" s="81"/>
      <c r="CBF183" s="81"/>
      <c r="CBG183" s="81"/>
      <c r="CBH183" s="81"/>
      <c r="CBI183" s="81"/>
      <c r="CBJ183" s="81"/>
      <c r="CBK183" s="81"/>
      <c r="CBL183" s="81"/>
      <c r="CBM183" s="81"/>
      <c r="CBN183" s="81"/>
      <c r="CBO183" s="81"/>
      <c r="CBP183" s="81"/>
      <c r="CBQ183" s="81"/>
      <c r="CBR183" s="81"/>
      <c r="CBS183" s="81"/>
      <c r="CBT183" s="81"/>
      <c r="CBU183" s="81"/>
      <c r="CBV183" s="81"/>
      <c r="CBW183" s="81"/>
      <c r="CBX183" s="81"/>
      <c r="CBY183" s="81"/>
      <c r="CBZ183" s="81"/>
      <c r="CCA183" s="81"/>
      <c r="CCB183" s="81"/>
      <c r="CCC183" s="81"/>
      <c r="CCD183" s="81"/>
      <c r="CCE183" s="81"/>
      <c r="CCF183" s="81"/>
      <c r="CCG183" s="81"/>
      <c r="CCH183" s="81"/>
      <c r="CCI183" s="81"/>
      <c r="CCJ183" s="81"/>
      <c r="CCK183" s="81"/>
      <c r="CCL183" s="81"/>
      <c r="CCM183" s="81"/>
      <c r="CCN183" s="81"/>
      <c r="CCO183" s="81"/>
      <c r="CCP183" s="81"/>
      <c r="CCQ183" s="81"/>
      <c r="CCR183" s="81"/>
      <c r="CCS183" s="81"/>
      <c r="CCT183" s="81"/>
      <c r="CCU183" s="81"/>
      <c r="CCV183" s="81"/>
      <c r="CCW183" s="81"/>
      <c r="CCX183" s="81"/>
      <c r="CCY183" s="81"/>
      <c r="CCZ183" s="81"/>
      <c r="CDA183" s="81"/>
      <c r="CDB183" s="81"/>
      <c r="CDC183" s="81"/>
      <c r="CDD183" s="81"/>
      <c r="CDE183" s="81"/>
      <c r="CDF183" s="81"/>
      <c r="CDG183" s="81"/>
      <c r="CDH183" s="81"/>
      <c r="CDI183" s="81"/>
      <c r="CDJ183" s="81"/>
      <c r="CDK183" s="81"/>
      <c r="CDL183" s="81"/>
      <c r="CDM183" s="81"/>
      <c r="CDN183" s="81"/>
      <c r="CDO183" s="81"/>
      <c r="CDP183" s="81"/>
      <c r="CDQ183" s="81"/>
      <c r="CDR183" s="81"/>
      <c r="CDS183" s="81"/>
      <c r="CDT183" s="81"/>
      <c r="CDU183" s="81"/>
      <c r="CDV183" s="81"/>
      <c r="CDW183" s="81"/>
      <c r="CDX183" s="81"/>
      <c r="CDY183" s="81"/>
      <c r="CDZ183" s="81"/>
      <c r="CEA183" s="81"/>
      <c r="CEB183" s="81"/>
      <c r="CEC183" s="81"/>
      <c r="CED183" s="81"/>
      <c r="CEE183" s="81"/>
      <c r="CEF183" s="81"/>
      <c r="CEG183" s="81"/>
      <c r="CEH183" s="81"/>
      <c r="CEI183" s="81"/>
      <c r="CEJ183" s="81"/>
      <c r="CEK183" s="81"/>
      <c r="CEL183" s="81"/>
      <c r="CEM183" s="81"/>
      <c r="CEN183" s="81"/>
      <c r="CEO183" s="81"/>
      <c r="CEP183" s="81"/>
      <c r="CEQ183" s="81"/>
      <c r="CER183" s="81"/>
      <c r="CES183" s="81"/>
      <c r="CET183" s="81"/>
      <c r="CEU183" s="81"/>
      <c r="CEV183" s="81"/>
      <c r="CEW183" s="81"/>
      <c r="CEX183" s="81"/>
      <c r="CEY183" s="81"/>
      <c r="CEZ183" s="81"/>
      <c r="CFA183" s="81"/>
      <c r="CFB183" s="81"/>
      <c r="CFC183" s="81"/>
      <c r="CFD183" s="81"/>
      <c r="CFE183" s="81"/>
      <c r="CFF183" s="81"/>
      <c r="CFG183" s="81"/>
      <c r="CFH183" s="81"/>
      <c r="CFI183" s="81"/>
      <c r="CFJ183" s="81"/>
      <c r="CFK183" s="81"/>
      <c r="CFL183" s="81"/>
      <c r="CFM183" s="81"/>
      <c r="CFN183" s="81"/>
      <c r="CFO183" s="81"/>
      <c r="CFP183" s="81"/>
      <c r="CFQ183" s="81"/>
      <c r="CFR183" s="81"/>
      <c r="CFS183" s="81"/>
      <c r="CFT183" s="81"/>
      <c r="CFU183" s="81"/>
      <c r="CFV183" s="81"/>
      <c r="CFW183" s="81"/>
      <c r="CFX183" s="81"/>
      <c r="CFY183" s="81"/>
      <c r="CFZ183" s="81"/>
      <c r="CGA183" s="81"/>
      <c r="CGB183" s="81"/>
      <c r="CGC183" s="81"/>
      <c r="CGD183" s="81"/>
      <c r="CGE183" s="81"/>
      <c r="CGF183" s="81"/>
      <c r="CGG183" s="81"/>
      <c r="CGH183" s="81"/>
      <c r="CGI183" s="81"/>
      <c r="CGJ183" s="81"/>
      <c r="CGK183" s="81"/>
      <c r="CGL183" s="81"/>
      <c r="CGM183" s="81"/>
      <c r="CGN183" s="81"/>
      <c r="CGO183" s="81"/>
      <c r="CGP183" s="81"/>
      <c r="CGQ183" s="81"/>
      <c r="CGR183" s="81"/>
      <c r="CGS183" s="81"/>
      <c r="CGT183" s="81"/>
      <c r="CGU183" s="81"/>
      <c r="CGV183" s="81"/>
      <c r="CGW183" s="81"/>
      <c r="CGX183" s="81"/>
      <c r="CGY183" s="81"/>
      <c r="CGZ183" s="81"/>
      <c r="CHA183" s="81"/>
      <c r="CHB183" s="81"/>
      <c r="CHC183" s="81"/>
      <c r="CHD183" s="81"/>
      <c r="CHE183" s="81"/>
      <c r="CHF183" s="81"/>
      <c r="CHG183" s="81"/>
      <c r="CHH183" s="81"/>
      <c r="CHI183" s="81"/>
      <c r="CHJ183" s="81"/>
      <c r="CHK183" s="81"/>
      <c r="CHL183" s="81"/>
      <c r="CHM183" s="81"/>
      <c r="CHN183" s="81"/>
      <c r="CHO183" s="81"/>
      <c r="CHP183" s="81"/>
      <c r="CHQ183" s="81"/>
      <c r="CHR183" s="81"/>
      <c r="CHS183" s="81"/>
      <c r="CHT183" s="81"/>
      <c r="CHU183" s="81"/>
      <c r="CHV183" s="81"/>
      <c r="CHW183" s="81"/>
      <c r="CHX183" s="81"/>
      <c r="CHY183" s="81"/>
      <c r="CHZ183" s="81"/>
      <c r="CIA183" s="81"/>
      <c r="CIB183" s="81"/>
      <c r="CIC183" s="81"/>
      <c r="CID183" s="81"/>
      <c r="CIE183" s="81"/>
      <c r="CIF183" s="81"/>
      <c r="CIG183" s="81"/>
      <c r="CIH183" s="81"/>
      <c r="CII183" s="81"/>
      <c r="CIJ183" s="81"/>
      <c r="CIK183" s="81"/>
      <c r="CIL183" s="81"/>
      <c r="CIM183" s="81"/>
      <c r="CIN183" s="81"/>
      <c r="CIO183" s="81"/>
      <c r="CIP183" s="81"/>
      <c r="CIQ183" s="81"/>
      <c r="CIR183" s="81"/>
      <c r="CIS183" s="81"/>
      <c r="CIT183" s="81"/>
      <c r="CIU183" s="81"/>
      <c r="CIV183" s="81"/>
      <c r="CIW183" s="81"/>
      <c r="CIX183" s="81"/>
      <c r="CIY183" s="81"/>
      <c r="CIZ183" s="81"/>
      <c r="CJA183" s="81"/>
      <c r="CJB183" s="81"/>
      <c r="CJC183" s="81"/>
      <c r="CJD183" s="81"/>
      <c r="CJE183" s="81"/>
      <c r="CJF183" s="81"/>
      <c r="CJG183" s="81"/>
      <c r="CJH183" s="81"/>
      <c r="CJI183" s="81"/>
      <c r="CJJ183" s="81"/>
      <c r="CJK183" s="81"/>
      <c r="CJL183" s="81"/>
      <c r="CJM183" s="81"/>
      <c r="CJN183" s="81"/>
      <c r="CJO183" s="81"/>
      <c r="CJP183" s="81"/>
      <c r="CJQ183" s="81"/>
      <c r="CJR183" s="81"/>
      <c r="CJS183" s="81"/>
      <c r="CJT183" s="81"/>
      <c r="CJU183" s="81"/>
      <c r="CJV183" s="81"/>
      <c r="CJW183" s="81"/>
      <c r="CJX183" s="81"/>
      <c r="CJY183" s="81"/>
      <c r="CJZ183" s="81"/>
      <c r="CKA183" s="81"/>
      <c r="CKB183" s="81"/>
      <c r="CKC183" s="81"/>
      <c r="CKD183" s="81"/>
      <c r="CKE183" s="81"/>
      <c r="CKF183" s="81"/>
      <c r="CKG183" s="81"/>
      <c r="CKH183" s="81"/>
      <c r="CKI183" s="81"/>
      <c r="CKJ183" s="81"/>
      <c r="CKK183" s="81"/>
      <c r="CKL183" s="81"/>
      <c r="CKM183" s="81"/>
      <c r="CKN183" s="81"/>
      <c r="CKO183" s="81"/>
      <c r="CKP183" s="81"/>
      <c r="CKQ183" s="81"/>
      <c r="CKR183" s="81"/>
      <c r="CKS183" s="81"/>
      <c r="CKT183" s="81"/>
      <c r="CKU183" s="81"/>
      <c r="CKV183" s="81"/>
      <c r="CKW183" s="81"/>
      <c r="CKX183" s="81"/>
      <c r="CKY183" s="81"/>
      <c r="CKZ183" s="81"/>
      <c r="CLA183" s="81"/>
      <c r="CLB183" s="81"/>
      <c r="CLC183" s="81"/>
      <c r="CLD183" s="81"/>
      <c r="CLE183" s="81"/>
      <c r="CLF183" s="81"/>
      <c r="CLG183" s="81"/>
      <c r="CLH183" s="81"/>
      <c r="CLI183" s="81"/>
      <c r="CLJ183" s="81"/>
      <c r="CLK183" s="81"/>
      <c r="CLL183" s="81"/>
      <c r="CLM183" s="81"/>
      <c r="CLN183" s="81"/>
      <c r="CLO183" s="81"/>
      <c r="CLP183" s="81"/>
      <c r="CLQ183" s="81"/>
      <c r="CLR183" s="81"/>
      <c r="CLS183" s="81"/>
      <c r="CLT183" s="81"/>
      <c r="CLU183" s="81"/>
      <c r="CLV183" s="81"/>
      <c r="CLW183" s="81"/>
      <c r="CLX183" s="81"/>
      <c r="CLY183" s="81"/>
      <c r="CLZ183" s="81"/>
      <c r="CMA183" s="81"/>
      <c r="CMB183" s="81"/>
      <c r="CMC183" s="81"/>
      <c r="CMD183" s="81"/>
      <c r="CME183" s="81"/>
      <c r="CMF183" s="81"/>
      <c r="CMG183" s="81"/>
      <c r="CMH183" s="81"/>
      <c r="CMI183" s="81"/>
      <c r="CMJ183" s="81"/>
      <c r="CMK183" s="81"/>
      <c r="CML183" s="81"/>
      <c r="CMM183" s="81"/>
      <c r="CMN183" s="81"/>
      <c r="CMO183" s="81"/>
      <c r="CMP183" s="81"/>
      <c r="CMQ183" s="81"/>
      <c r="CMR183" s="81"/>
      <c r="CMS183" s="81"/>
      <c r="CMT183" s="81"/>
      <c r="CMU183" s="81"/>
      <c r="CMV183" s="81"/>
      <c r="CMW183" s="81"/>
      <c r="CMX183" s="81"/>
      <c r="CMY183" s="81"/>
      <c r="CMZ183" s="81"/>
      <c r="CNA183" s="81"/>
      <c r="CNB183" s="81"/>
      <c r="CNC183" s="81"/>
      <c r="CND183" s="81"/>
      <c r="CNE183" s="81"/>
      <c r="CNF183" s="81"/>
      <c r="CNG183" s="81"/>
      <c r="CNH183" s="81"/>
      <c r="CNI183" s="81"/>
      <c r="CNJ183" s="81"/>
      <c r="CNK183" s="81"/>
      <c r="CNL183" s="81"/>
      <c r="CNM183" s="81"/>
      <c r="CNN183" s="81"/>
      <c r="CNO183" s="81"/>
      <c r="CNP183" s="81"/>
      <c r="CNQ183" s="81"/>
      <c r="CNR183" s="81"/>
      <c r="CNS183" s="81"/>
      <c r="CNT183" s="81"/>
      <c r="CNU183" s="81"/>
      <c r="CNV183" s="81"/>
      <c r="CNW183" s="81"/>
      <c r="CNX183" s="81"/>
      <c r="CNY183" s="81"/>
      <c r="CNZ183" s="81"/>
      <c r="COA183" s="81"/>
      <c r="COB183" s="81"/>
      <c r="COC183" s="81"/>
      <c r="COD183" s="81"/>
      <c r="COE183" s="81"/>
      <c r="COF183" s="81"/>
      <c r="COG183" s="81"/>
      <c r="COH183" s="81"/>
      <c r="COI183" s="81"/>
      <c r="COJ183" s="81"/>
      <c r="COK183" s="81"/>
      <c r="COL183" s="81"/>
      <c r="COM183" s="81"/>
      <c r="CON183" s="81"/>
      <c r="COO183" s="81"/>
      <c r="COP183" s="81"/>
      <c r="COQ183" s="81"/>
      <c r="COR183" s="81"/>
      <c r="COS183" s="81"/>
      <c r="COT183" s="81"/>
      <c r="COU183" s="81"/>
      <c r="COV183" s="81"/>
      <c r="COW183" s="81"/>
      <c r="COX183" s="81"/>
      <c r="COY183" s="81"/>
      <c r="COZ183" s="81"/>
      <c r="CPA183" s="81"/>
      <c r="CPB183" s="81"/>
      <c r="CPC183" s="81"/>
      <c r="CPD183" s="81"/>
      <c r="CPE183" s="81"/>
      <c r="CPF183" s="81"/>
      <c r="CPG183" s="81"/>
      <c r="CPH183" s="81"/>
      <c r="CPI183" s="81"/>
      <c r="CPJ183" s="81"/>
      <c r="CPK183" s="81"/>
      <c r="CPL183" s="81"/>
      <c r="CPM183" s="81"/>
      <c r="CPN183" s="81"/>
      <c r="CPO183" s="81"/>
      <c r="CPP183" s="81"/>
      <c r="CPQ183" s="81"/>
      <c r="CPR183" s="81"/>
      <c r="CPS183" s="81"/>
      <c r="CPT183" s="81"/>
      <c r="CPU183" s="81"/>
      <c r="CPV183" s="81"/>
      <c r="CPW183" s="81"/>
      <c r="CPX183" s="81"/>
      <c r="CPY183" s="81"/>
      <c r="CPZ183" s="81"/>
      <c r="CQA183" s="81"/>
      <c r="CQB183" s="81"/>
      <c r="CQC183" s="81"/>
      <c r="CQD183" s="81"/>
      <c r="CQE183" s="81"/>
      <c r="CQF183" s="81"/>
      <c r="CQG183" s="81"/>
      <c r="CQH183" s="81"/>
      <c r="CQI183" s="81"/>
      <c r="CQJ183" s="81"/>
      <c r="CQK183" s="81"/>
      <c r="CQL183" s="81"/>
      <c r="CQM183" s="81"/>
      <c r="CQN183" s="81"/>
      <c r="CQO183" s="81"/>
      <c r="CQP183" s="81"/>
      <c r="CQQ183" s="81"/>
      <c r="CQR183" s="81"/>
      <c r="CQS183" s="81"/>
      <c r="CQT183" s="81"/>
      <c r="CQU183" s="81"/>
      <c r="CQV183" s="81"/>
      <c r="CQW183" s="81"/>
      <c r="CQX183" s="81"/>
      <c r="CQY183" s="81"/>
      <c r="CQZ183" s="81"/>
      <c r="CRA183" s="81"/>
      <c r="CRB183" s="81"/>
      <c r="CRC183" s="81"/>
      <c r="CRD183" s="81"/>
      <c r="CRE183" s="81"/>
      <c r="CRF183" s="81"/>
      <c r="CRG183" s="81"/>
      <c r="CRH183" s="81"/>
      <c r="CRI183" s="81"/>
      <c r="CRJ183" s="81"/>
      <c r="CRK183" s="81"/>
      <c r="CRL183" s="81"/>
      <c r="CRM183" s="81"/>
      <c r="CRN183" s="81"/>
      <c r="CRO183" s="81"/>
      <c r="CRP183" s="81"/>
      <c r="CRQ183" s="81"/>
      <c r="CRR183" s="81"/>
      <c r="CRS183" s="81"/>
      <c r="CRT183" s="81"/>
      <c r="CRU183" s="81"/>
      <c r="CRV183" s="81"/>
      <c r="CRW183" s="81"/>
      <c r="CRX183" s="81"/>
      <c r="CRY183" s="81"/>
      <c r="CRZ183" s="81"/>
      <c r="CSA183" s="81"/>
      <c r="CSB183" s="81"/>
      <c r="CSC183" s="81"/>
      <c r="CSD183" s="81"/>
      <c r="CSE183" s="81"/>
      <c r="CSF183" s="81"/>
      <c r="CSG183" s="81"/>
      <c r="CSH183" s="81"/>
      <c r="CSI183" s="81"/>
      <c r="CSJ183" s="81"/>
      <c r="CSK183" s="81"/>
      <c r="CSL183" s="81"/>
      <c r="CSM183" s="81"/>
      <c r="CSN183" s="81"/>
      <c r="CSO183" s="81"/>
      <c r="CSP183" s="81"/>
      <c r="CSQ183" s="81"/>
      <c r="CSR183" s="81"/>
      <c r="CSS183" s="81"/>
      <c r="CST183" s="81"/>
      <c r="CSU183" s="81"/>
      <c r="CSV183" s="81"/>
      <c r="CSW183" s="81"/>
      <c r="CSX183" s="81"/>
      <c r="CSY183" s="81"/>
      <c r="CSZ183" s="81"/>
      <c r="CTA183" s="81"/>
      <c r="CTB183" s="81"/>
      <c r="CTC183" s="81"/>
      <c r="CTD183" s="81"/>
      <c r="CTE183" s="81"/>
      <c r="CTF183" s="81"/>
      <c r="CTG183" s="81"/>
      <c r="CTH183" s="81"/>
      <c r="CTI183" s="81"/>
      <c r="CTJ183" s="81"/>
      <c r="CTK183" s="81"/>
      <c r="CTL183" s="81"/>
      <c r="CTM183" s="81"/>
      <c r="CTN183" s="81"/>
      <c r="CTO183" s="81"/>
      <c r="CTP183" s="81"/>
      <c r="CTQ183" s="81"/>
      <c r="CTR183" s="81"/>
      <c r="CTS183" s="81"/>
      <c r="CTT183" s="81"/>
      <c r="CTU183" s="81"/>
      <c r="CTV183" s="81"/>
      <c r="CTW183" s="81"/>
      <c r="CTX183" s="81"/>
      <c r="CTY183" s="81"/>
      <c r="CTZ183" s="81"/>
      <c r="CUA183" s="81"/>
      <c r="CUB183" s="81"/>
      <c r="CUC183" s="81"/>
      <c r="CUD183" s="81"/>
      <c r="CUE183" s="81"/>
      <c r="CUF183" s="81"/>
      <c r="CUG183" s="81"/>
      <c r="CUH183" s="81"/>
      <c r="CUI183" s="81"/>
      <c r="CUJ183" s="81"/>
      <c r="CUK183" s="81"/>
      <c r="CUL183" s="81"/>
      <c r="CUM183" s="81"/>
      <c r="CUN183" s="81"/>
      <c r="CUO183" s="81"/>
      <c r="CUP183" s="81"/>
      <c r="CUQ183" s="81"/>
      <c r="CUR183" s="81"/>
      <c r="CUS183" s="81"/>
      <c r="CUT183" s="81"/>
      <c r="CUU183" s="81"/>
      <c r="CUV183" s="81"/>
      <c r="CUW183" s="81"/>
      <c r="CUX183" s="81"/>
      <c r="CUY183" s="81"/>
      <c r="CUZ183" s="81"/>
      <c r="CVA183" s="81"/>
      <c r="CVB183" s="81"/>
      <c r="CVC183" s="81"/>
      <c r="CVD183" s="81"/>
      <c r="CVE183" s="81"/>
      <c r="CVF183" s="81"/>
      <c r="CVG183" s="81"/>
      <c r="CVH183" s="81"/>
      <c r="CVI183" s="81"/>
      <c r="CVJ183" s="81"/>
      <c r="CVK183" s="81"/>
      <c r="CVL183" s="81"/>
      <c r="CVM183" s="81"/>
      <c r="CVN183" s="81"/>
      <c r="CVO183" s="81"/>
      <c r="CVP183" s="81"/>
      <c r="CVQ183" s="81"/>
      <c r="CVR183" s="81"/>
      <c r="CVS183" s="81"/>
      <c r="CVT183" s="81"/>
      <c r="CVU183" s="81"/>
      <c r="CVV183" s="81"/>
      <c r="CVW183" s="81"/>
      <c r="CVX183" s="81"/>
      <c r="CVY183" s="81"/>
      <c r="CVZ183" s="81"/>
      <c r="CWA183" s="81"/>
      <c r="CWB183" s="81"/>
      <c r="CWC183" s="81"/>
      <c r="CWD183" s="81"/>
      <c r="CWE183" s="81"/>
      <c r="CWF183" s="81"/>
      <c r="CWG183" s="81"/>
      <c r="CWH183" s="81"/>
      <c r="CWI183" s="81"/>
      <c r="CWJ183" s="81"/>
      <c r="CWK183" s="81"/>
      <c r="CWL183" s="81"/>
      <c r="CWM183" s="81"/>
      <c r="CWN183" s="81"/>
      <c r="CWO183" s="81"/>
      <c r="CWP183" s="81"/>
      <c r="CWQ183" s="81"/>
      <c r="CWR183" s="81"/>
      <c r="CWS183" s="81"/>
      <c r="CWT183" s="81"/>
      <c r="CWU183" s="81"/>
      <c r="CWV183" s="81"/>
      <c r="CWW183" s="81"/>
      <c r="CWX183" s="81"/>
      <c r="CWY183" s="81"/>
      <c r="CWZ183" s="81"/>
      <c r="CXA183" s="81"/>
      <c r="CXB183" s="81"/>
      <c r="CXC183" s="81"/>
      <c r="CXD183" s="81"/>
      <c r="CXE183" s="81"/>
      <c r="CXF183" s="81"/>
      <c r="CXG183" s="81"/>
      <c r="CXH183" s="81"/>
      <c r="CXI183" s="81"/>
      <c r="CXJ183" s="81"/>
      <c r="CXK183" s="81"/>
      <c r="CXL183" s="81"/>
      <c r="CXM183" s="81"/>
      <c r="CXN183" s="81"/>
      <c r="CXO183" s="81"/>
      <c r="CXP183" s="81"/>
      <c r="CXQ183" s="81"/>
      <c r="CXR183" s="81"/>
      <c r="CXS183" s="81"/>
      <c r="CXT183" s="81"/>
      <c r="CXU183" s="81"/>
      <c r="CXV183" s="81"/>
      <c r="CXW183" s="81"/>
      <c r="CXX183" s="81"/>
      <c r="CXY183" s="81"/>
      <c r="CXZ183" s="81"/>
      <c r="CYA183" s="81"/>
      <c r="CYB183" s="81"/>
      <c r="CYC183" s="81"/>
      <c r="CYD183" s="81"/>
      <c r="CYE183" s="81"/>
      <c r="CYF183" s="81"/>
      <c r="CYG183" s="81"/>
      <c r="CYH183" s="81"/>
      <c r="CYI183" s="81"/>
      <c r="CYJ183" s="81"/>
      <c r="CYK183" s="81"/>
      <c r="CYL183" s="81"/>
      <c r="CYM183" s="81"/>
      <c r="CYN183" s="81"/>
      <c r="CYO183" s="81"/>
      <c r="CYP183" s="81"/>
      <c r="CYQ183" s="81"/>
      <c r="CYR183" s="81"/>
      <c r="CYS183" s="81"/>
      <c r="CYT183" s="81"/>
      <c r="CYU183" s="81"/>
      <c r="CYV183" s="81"/>
      <c r="CYW183" s="81"/>
      <c r="CYX183" s="81"/>
      <c r="CYY183" s="81"/>
      <c r="CYZ183" s="81"/>
      <c r="CZA183" s="81"/>
      <c r="CZB183" s="81"/>
      <c r="CZC183" s="81"/>
      <c r="CZD183" s="81"/>
      <c r="CZE183" s="81"/>
      <c r="CZF183" s="81"/>
      <c r="CZG183" s="81"/>
      <c r="CZH183" s="81"/>
      <c r="CZI183" s="81"/>
      <c r="CZJ183" s="81"/>
      <c r="CZK183" s="81"/>
      <c r="CZL183" s="81"/>
      <c r="CZM183" s="81"/>
      <c r="CZN183" s="81"/>
      <c r="CZO183" s="81"/>
      <c r="CZP183" s="81"/>
      <c r="CZQ183" s="81"/>
      <c r="CZR183" s="81"/>
      <c r="CZS183" s="81"/>
      <c r="CZT183" s="81"/>
      <c r="CZU183" s="81"/>
      <c r="CZV183" s="81"/>
      <c r="CZW183" s="81"/>
      <c r="CZX183" s="81"/>
      <c r="CZY183" s="81"/>
      <c r="CZZ183" s="81"/>
      <c r="DAA183" s="81"/>
      <c r="DAB183" s="81"/>
      <c r="DAC183" s="81"/>
      <c r="DAD183" s="81"/>
      <c r="DAE183" s="81"/>
      <c r="DAF183" s="81"/>
      <c r="DAG183" s="81"/>
      <c r="DAH183" s="81"/>
      <c r="DAI183" s="81"/>
      <c r="DAJ183" s="81"/>
      <c r="DAK183" s="81"/>
      <c r="DAL183" s="81"/>
      <c r="DAM183" s="81"/>
      <c r="DAN183" s="81"/>
      <c r="DAO183" s="81"/>
      <c r="DAP183" s="81"/>
      <c r="DAQ183" s="81"/>
      <c r="DAR183" s="81"/>
      <c r="DAS183" s="81"/>
      <c r="DAT183" s="81"/>
      <c r="DAU183" s="81"/>
      <c r="DAV183" s="81"/>
      <c r="DAW183" s="81"/>
      <c r="DAX183" s="81"/>
      <c r="DAY183" s="81"/>
      <c r="DAZ183" s="81"/>
      <c r="DBA183" s="81"/>
      <c r="DBB183" s="81"/>
      <c r="DBC183" s="81"/>
      <c r="DBD183" s="81"/>
      <c r="DBE183" s="81"/>
      <c r="DBF183" s="81"/>
      <c r="DBG183" s="81"/>
      <c r="DBH183" s="81"/>
      <c r="DBI183" s="81"/>
      <c r="DBJ183" s="81"/>
      <c r="DBK183" s="81"/>
      <c r="DBL183" s="81"/>
      <c r="DBM183" s="81"/>
      <c r="DBN183" s="81"/>
      <c r="DBO183" s="81"/>
      <c r="DBP183" s="81"/>
      <c r="DBQ183" s="81"/>
      <c r="DBR183" s="81"/>
      <c r="DBS183" s="81"/>
      <c r="DBT183" s="81"/>
      <c r="DBU183" s="81"/>
      <c r="DBV183" s="81"/>
      <c r="DBW183" s="81"/>
      <c r="DBX183" s="81"/>
      <c r="DBY183" s="81"/>
      <c r="DBZ183" s="81"/>
      <c r="DCA183" s="81"/>
      <c r="DCB183" s="81"/>
      <c r="DCC183" s="81"/>
      <c r="DCD183" s="81"/>
      <c r="DCE183" s="81"/>
      <c r="DCF183" s="81"/>
      <c r="DCG183" s="81"/>
      <c r="DCH183" s="81"/>
      <c r="DCI183" s="81"/>
      <c r="DCJ183" s="81"/>
      <c r="DCK183" s="81"/>
      <c r="DCL183" s="81"/>
      <c r="DCM183" s="81"/>
      <c r="DCN183" s="81"/>
      <c r="DCO183" s="81"/>
      <c r="DCP183" s="81"/>
      <c r="DCQ183" s="81"/>
      <c r="DCR183" s="81"/>
      <c r="DCS183" s="81"/>
      <c r="DCT183" s="81"/>
      <c r="DCU183" s="81"/>
      <c r="DCV183" s="81"/>
      <c r="DCW183" s="81"/>
      <c r="DCX183" s="81"/>
      <c r="DCY183" s="81"/>
      <c r="DCZ183" s="81"/>
      <c r="DDA183" s="81"/>
      <c r="DDB183" s="81"/>
      <c r="DDC183" s="81"/>
      <c r="DDD183" s="81"/>
      <c r="DDE183" s="81"/>
      <c r="DDF183" s="81"/>
      <c r="DDG183" s="81"/>
      <c r="DDH183" s="81"/>
      <c r="DDI183" s="81"/>
      <c r="DDJ183" s="81"/>
      <c r="DDK183" s="81"/>
      <c r="DDL183" s="81"/>
      <c r="DDM183" s="81"/>
      <c r="DDN183" s="81"/>
      <c r="DDO183" s="81"/>
      <c r="DDP183" s="81"/>
      <c r="DDQ183" s="81"/>
      <c r="DDR183" s="81"/>
      <c r="DDS183" s="81"/>
      <c r="DDT183" s="81"/>
      <c r="DDU183" s="81"/>
      <c r="DDV183" s="81"/>
      <c r="DDW183" s="81"/>
      <c r="DDX183" s="81"/>
      <c r="DDY183" s="81"/>
      <c r="DDZ183" s="81"/>
      <c r="DEA183" s="81"/>
      <c r="DEB183" s="81"/>
      <c r="DEC183" s="81"/>
      <c r="DED183" s="81"/>
      <c r="DEE183" s="81"/>
      <c r="DEF183" s="81"/>
      <c r="DEG183" s="81"/>
      <c r="DEH183" s="81"/>
      <c r="DEI183" s="81"/>
      <c r="DEJ183" s="81"/>
      <c r="DEK183" s="81"/>
      <c r="DEL183" s="81"/>
      <c r="DEM183" s="81"/>
      <c r="DEN183" s="81"/>
      <c r="DEO183" s="81"/>
      <c r="DEP183" s="81"/>
      <c r="DEQ183" s="81"/>
      <c r="DER183" s="81"/>
      <c r="DES183" s="81"/>
      <c r="DET183" s="81"/>
      <c r="DEU183" s="81"/>
      <c r="DEV183" s="81"/>
      <c r="DEW183" s="81"/>
      <c r="DEX183" s="81"/>
      <c r="DEY183" s="81"/>
      <c r="DEZ183" s="81"/>
      <c r="DFA183" s="81"/>
      <c r="DFB183" s="81"/>
      <c r="DFC183" s="81"/>
      <c r="DFD183" s="81"/>
      <c r="DFE183" s="81"/>
      <c r="DFF183" s="81"/>
      <c r="DFG183" s="81"/>
      <c r="DFH183" s="81"/>
      <c r="DFI183" s="81"/>
      <c r="DFJ183" s="81"/>
      <c r="DFK183" s="81"/>
      <c r="DFL183" s="81"/>
      <c r="DFM183" s="81"/>
      <c r="DFN183" s="81"/>
      <c r="DFO183" s="81"/>
      <c r="DFP183" s="81"/>
      <c r="DFQ183" s="81"/>
      <c r="DFR183" s="81"/>
      <c r="DFS183" s="81"/>
      <c r="DFT183" s="81"/>
      <c r="DFU183" s="81"/>
      <c r="DFV183" s="81"/>
      <c r="DFW183" s="81"/>
      <c r="DFX183" s="81"/>
      <c r="DFY183" s="81"/>
      <c r="DFZ183" s="81"/>
      <c r="DGA183" s="81"/>
      <c r="DGB183" s="81"/>
      <c r="DGC183" s="81"/>
      <c r="DGD183" s="81"/>
      <c r="DGE183" s="81"/>
      <c r="DGF183" s="81"/>
      <c r="DGG183" s="81"/>
      <c r="DGH183" s="81"/>
      <c r="DGI183" s="81"/>
      <c r="DGJ183" s="81"/>
      <c r="DGK183" s="81"/>
      <c r="DGL183" s="81"/>
      <c r="DGM183" s="81"/>
      <c r="DGN183" s="81"/>
      <c r="DGO183" s="81"/>
      <c r="DGP183" s="81"/>
      <c r="DGQ183" s="81"/>
      <c r="DGR183" s="81"/>
      <c r="DGS183" s="81"/>
      <c r="DGT183" s="81"/>
      <c r="DGU183" s="81"/>
      <c r="DGV183" s="81"/>
      <c r="DGW183" s="81"/>
      <c r="DGX183" s="81"/>
      <c r="DGY183" s="81"/>
      <c r="DGZ183" s="81"/>
      <c r="DHA183" s="81"/>
      <c r="DHB183" s="81"/>
      <c r="DHC183" s="81"/>
      <c r="DHD183" s="81"/>
      <c r="DHE183" s="81"/>
      <c r="DHF183" s="81"/>
      <c r="DHG183" s="81"/>
      <c r="DHH183" s="81"/>
      <c r="DHI183" s="81"/>
      <c r="DHJ183" s="81"/>
      <c r="DHK183" s="81"/>
      <c r="DHL183" s="81"/>
      <c r="DHM183" s="81"/>
      <c r="DHN183" s="81"/>
      <c r="DHO183" s="81"/>
      <c r="DHP183" s="81"/>
      <c r="DHQ183" s="81"/>
      <c r="DHR183" s="81"/>
      <c r="DHS183" s="81"/>
      <c r="DHT183" s="81"/>
      <c r="DHU183" s="81"/>
      <c r="DHV183" s="81"/>
      <c r="DHW183" s="81"/>
      <c r="DHX183" s="81"/>
      <c r="DHY183" s="81"/>
      <c r="DHZ183" s="81"/>
      <c r="DIA183" s="81"/>
      <c r="DIB183" s="81"/>
      <c r="DIC183" s="81"/>
      <c r="DID183" s="81"/>
      <c r="DIE183" s="81"/>
      <c r="DIF183" s="81"/>
      <c r="DIG183" s="81"/>
      <c r="DIH183" s="81"/>
      <c r="DII183" s="81"/>
      <c r="DIJ183" s="81"/>
      <c r="DIK183" s="81"/>
      <c r="DIL183" s="81"/>
      <c r="DIM183" s="81"/>
      <c r="DIN183" s="81"/>
      <c r="DIO183" s="81"/>
      <c r="DIP183" s="81"/>
      <c r="DIQ183" s="81"/>
      <c r="DIR183" s="81"/>
      <c r="DIS183" s="81"/>
      <c r="DIT183" s="81"/>
      <c r="DIU183" s="81"/>
      <c r="DIV183" s="81"/>
      <c r="DIW183" s="81"/>
      <c r="DIX183" s="81"/>
      <c r="DIY183" s="81"/>
      <c r="DIZ183" s="81"/>
      <c r="DJA183" s="81"/>
      <c r="DJB183" s="81"/>
      <c r="DJC183" s="81"/>
      <c r="DJD183" s="81"/>
      <c r="DJE183" s="81"/>
      <c r="DJF183" s="81"/>
      <c r="DJG183" s="81"/>
      <c r="DJH183" s="81"/>
      <c r="DJI183" s="81"/>
      <c r="DJJ183" s="81"/>
      <c r="DJK183" s="81"/>
      <c r="DJL183" s="81"/>
      <c r="DJM183" s="81"/>
      <c r="DJN183" s="81"/>
      <c r="DJO183" s="81"/>
      <c r="DJP183" s="81"/>
      <c r="DJQ183" s="81"/>
      <c r="DJR183" s="81"/>
      <c r="DJS183" s="81"/>
      <c r="DJT183" s="81"/>
      <c r="DJU183" s="81"/>
      <c r="DJV183" s="81"/>
      <c r="DJW183" s="81"/>
      <c r="DJX183" s="81"/>
      <c r="DJY183" s="81"/>
      <c r="DJZ183" s="81"/>
      <c r="DKA183" s="81"/>
      <c r="DKB183" s="81"/>
      <c r="DKC183" s="81"/>
      <c r="DKD183" s="81"/>
      <c r="DKE183" s="81"/>
      <c r="DKF183" s="81"/>
      <c r="DKG183" s="81"/>
      <c r="DKH183" s="81"/>
      <c r="DKI183" s="81"/>
      <c r="DKJ183" s="81"/>
      <c r="DKK183" s="81"/>
      <c r="DKL183" s="81"/>
      <c r="DKM183" s="81"/>
      <c r="DKN183" s="81"/>
      <c r="DKO183" s="81"/>
      <c r="DKP183" s="81"/>
      <c r="DKQ183" s="81"/>
      <c r="DKR183" s="81"/>
      <c r="DKS183" s="81"/>
      <c r="DKT183" s="81"/>
      <c r="DKU183" s="81"/>
      <c r="DKV183" s="81"/>
      <c r="DKW183" s="81"/>
      <c r="DKX183" s="81"/>
      <c r="DKY183" s="81"/>
      <c r="DKZ183" s="81"/>
      <c r="DLA183" s="81"/>
      <c r="DLB183" s="81"/>
      <c r="DLC183" s="81"/>
      <c r="DLD183" s="81"/>
      <c r="DLE183" s="81"/>
      <c r="DLF183" s="81"/>
      <c r="DLG183" s="81"/>
      <c r="DLH183" s="81"/>
      <c r="DLI183" s="81"/>
      <c r="DLJ183" s="81"/>
      <c r="DLK183" s="81"/>
      <c r="DLL183" s="81"/>
      <c r="DLM183" s="81"/>
      <c r="DLN183" s="81"/>
      <c r="DLO183" s="81"/>
      <c r="DLP183" s="81"/>
      <c r="DLQ183" s="81"/>
      <c r="DLR183" s="81"/>
      <c r="DLS183" s="81"/>
      <c r="DLT183" s="81"/>
      <c r="DLU183" s="81"/>
      <c r="DLV183" s="81"/>
      <c r="DLW183" s="81"/>
      <c r="DLX183" s="81"/>
      <c r="DLY183" s="81"/>
      <c r="DLZ183" s="81"/>
      <c r="DMA183" s="81"/>
      <c r="DMB183" s="81"/>
      <c r="DMC183" s="81"/>
      <c r="DMD183" s="81"/>
      <c r="DME183" s="81"/>
      <c r="DMF183" s="81"/>
      <c r="DMG183" s="81"/>
      <c r="DMH183" s="81"/>
      <c r="DMI183" s="81"/>
      <c r="DMJ183" s="81"/>
      <c r="DMK183" s="81"/>
      <c r="DML183" s="81"/>
      <c r="DMM183" s="81"/>
      <c r="DMN183" s="81"/>
      <c r="DMO183" s="81"/>
      <c r="DMP183" s="81"/>
      <c r="DMQ183" s="81"/>
      <c r="DMR183" s="81"/>
      <c r="DMS183" s="81"/>
      <c r="DMT183" s="81"/>
      <c r="DMU183" s="81"/>
      <c r="DMV183" s="81"/>
      <c r="DMW183" s="81"/>
      <c r="DMX183" s="81"/>
      <c r="DMY183" s="81"/>
      <c r="DMZ183" s="81"/>
      <c r="DNA183" s="81"/>
      <c r="DNB183" s="81"/>
      <c r="DNC183" s="81"/>
      <c r="DND183" s="81"/>
      <c r="DNE183" s="81"/>
      <c r="DNF183" s="81"/>
      <c r="DNG183" s="81"/>
      <c r="DNH183" s="81"/>
      <c r="DNI183" s="81"/>
      <c r="DNJ183" s="81"/>
      <c r="DNK183" s="81"/>
      <c r="DNL183" s="81"/>
      <c r="DNM183" s="81"/>
      <c r="DNN183" s="81"/>
      <c r="DNO183" s="81"/>
      <c r="DNP183" s="81"/>
      <c r="DNQ183" s="81"/>
      <c r="DNR183" s="81"/>
      <c r="DNS183" s="81"/>
      <c r="DNT183" s="81"/>
      <c r="DNU183" s="81"/>
      <c r="DNV183" s="81"/>
      <c r="DNW183" s="81"/>
      <c r="DNX183" s="81"/>
      <c r="DNY183" s="81"/>
      <c r="DNZ183" s="81"/>
      <c r="DOA183" s="81"/>
      <c r="DOB183" s="81"/>
      <c r="DOC183" s="81"/>
      <c r="DOD183" s="81"/>
      <c r="DOE183" s="81"/>
      <c r="DOF183" s="81"/>
      <c r="DOG183" s="81"/>
      <c r="DOH183" s="81"/>
      <c r="DOI183" s="81"/>
      <c r="DOJ183" s="81"/>
      <c r="DOK183" s="81"/>
      <c r="DOL183" s="81"/>
      <c r="DOM183" s="81"/>
      <c r="DON183" s="81"/>
      <c r="DOO183" s="81"/>
      <c r="DOP183" s="81"/>
      <c r="DOQ183" s="81"/>
      <c r="DOR183" s="81"/>
      <c r="DOS183" s="81"/>
      <c r="DOT183" s="81"/>
      <c r="DOU183" s="81"/>
      <c r="DOV183" s="81"/>
      <c r="DOW183" s="81"/>
      <c r="DOX183" s="81"/>
      <c r="DOY183" s="81"/>
      <c r="DOZ183" s="81"/>
      <c r="DPA183" s="81"/>
      <c r="DPB183" s="81"/>
      <c r="DPC183" s="81"/>
      <c r="DPD183" s="81"/>
      <c r="DPE183" s="81"/>
      <c r="DPF183" s="81"/>
      <c r="DPG183" s="81"/>
      <c r="DPH183" s="81"/>
      <c r="DPI183" s="81"/>
      <c r="DPJ183" s="81"/>
      <c r="DPK183" s="81"/>
      <c r="DPL183" s="81"/>
      <c r="DPM183" s="81"/>
      <c r="DPN183" s="81"/>
      <c r="DPO183" s="81"/>
      <c r="DPP183" s="81"/>
      <c r="DPQ183" s="81"/>
      <c r="DPR183" s="81"/>
      <c r="DPS183" s="81"/>
      <c r="DPT183" s="81"/>
      <c r="DPU183" s="81"/>
      <c r="DPV183" s="81"/>
      <c r="DPW183" s="81"/>
      <c r="DPX183" s="81"/>
      <c r="DPY183" s="81"/>
      <c r="DPZ183" s="81"/>
      <c r="DQA183" s="81"/>
      <c r="DQB183" s="81"/>
      <c r="DQC183" s="81"/>
      <c r="DQD183" s="81"/>
      <c r="DQE183" s="81"/>
      <c r="DQF183" s="81"/>
      <c r="DQG183" s="81"/>
      <c r="DQH183" s="81"/>
      <c r="DQI183" s="81"/>
      <c r="DQJ183" s="81"/>
      <c r="DQK183" s="81"/>
      <c r="DQL183" s="81"/>
      <c r="DQM183" s="81"/>
      <c r="DQN183" s="81"/>
      <c r="DQO183" s="81"/>
      <c r="DQP183" s="81"/>
      <c r="DQQ183" s="81"/>
      <c r="DQR183" s="81"/>
      <c r="DQS183" s="81"/>
      <c r="DQT183" s="81"/>
      <c r="DQU183" s="81"/>
      <c r="DQV183" s="81"/>
      <c r="DQW183" s="81"/>
      <c r="DQX183" s="81"/>
      <c r="DQY183" s="81"/>
      <c r="DQZ183" s="81"/>
      <c r="DRA183" s="81"/>
      <c r="DRB183" s="81"/>
      <c r="DRC183" s="81"/>
      <c r="DRD183" s="81"/>
      <c r="DRE183" s="81"/>
      <c r="DRF183" s="81"/>
      <c r="DRG183" s="81"/>
      <c r="DRH183" s="81"/>
      <c r="DRI183" s="81"/>
      <c r="DRJ183" s="81"/>
      <c r="DRK183" s="81"/>
      <c r="DRL183" s="81"/>
      <c r="DRM183" s="81"/>
      <c r="DRN183" s="81"/>
      <c r="DRO183" s="81"/>
      <c r="DRP183" s="81"/>
      <c r="DRQ183" s="81"/>
      <c r="DRR183" s="81"/>
      <c r="DRS183" s="81"/>
      <c r="DRT183" s="81"/>
      <c r="DRU183" s="81"/>
      <c r="DRV183" s="81"/>
      <c r="DRW183" s="81"/>
      <c r="DRX183" s="81"/>
      <c r="DRY183" s="81"/>
      <c r="DRZ183" s="81"/>
      <c r="DSA183" s="81"/>
      <c r="DSB183" s="81"/>
      <c r="DSC183" s="81"/>
      <c r="DSD183" s="81"/>
      <c r="DSE183" s="81"/>
      <c r="DSF183" s="81"/>
      <c r="DSG183" s="81"/>
      <c r="DSH183" s="81"/>
      <c r="DSI183" s="81"/>
      <c r="DSJ183" s="81"/>
      <c r="DSK183" s="81"/>
      <c r="DSL183" s="81"/>
      <c r="DSM183" s="81"/>
      <c r="DSN183" s="81"/>
      <c r="DSO183" s="81"/>
      <c r="DSP183" s="81"/>
      <c r="DSQ183" s="81"/>
      <c r="DSR183" s="81"/>
      <c r="DSS183" s="81"/>
      <c r="DST183" s="81"/>
      <c r="DSU183" s="81"/>
      <c r="DSV183" s="81"/>
      <c r="DSW183" s="81"/>
      <c r="DSX183" s="81"/>
      <c r="DSY183" s="81"/>
      <c r="DSZ183" s="81"/>
      <c r="DTA183" s="81"/>
      <c r="DTB183" s="81"/>
      <c r="DTC183" s="81"/>
      <c r="DTD183" s="81"/>
      <c r="DTE183" s="81"/>
      <c r="DTF183" s="81"/>
      <c r="DTG183" s="81"/>
      <c r="DTH183" s="81"/>
      <c r="DTI183" s="81"/>
      <c r="DTJ183" s="81"/>
      <c r="DTK183" s="81"/>
      <c r="DTL183" s="81"/>
      <c r="DTM183" s="81"/>
      <c r="DTN183" s="81"/>
      <c r="DTO183" s="81"/>
      <c r="DTP183" s="81"/>
      <c r="DTQ183" s="81"/>
      <c r="DTR183" s="81"/>
      <c r="DTS183" s="81"/>
      <c r="DTT183" s="81"/>
      <c r="DTU183" s="81"/>
      <c r="DTV183" s="81"/>
      <c r="DTW183" s="81"/>
      <c r="DTX183" s="81"/>
      <c r="DTY183" s="81"/>
      <c r="DTZ183" s="81"/>
      <c r="DUA183" s="81"/>
      <c r="DUB183" s="81"/>
      <c r="DUC183" s="81"/>
      <c r="DUD183" s="81"/>
      <c r="DUE183" s="81"/>
      <c r="DUF183" s="81"/>
      <c r="DUG183" s="81"/>
      <c r="DUH183" s="81"/>
      <c r="DUI183" s="81"/>
      <c r="DUJ183" s="81"/>
      <c r="DUK183" s="81"/>
      <c r="DUL183" s="81"/>
      <c r="DUM183" s="81"/>
      <c r="DUN183" s="81"/>
      <c r="DUO183" s="81"/>
      <c r="DUP183" s="81"/>
      <c r="DUQ183" s="81"/>
      <c r="DUR183" s="81"/>
      <c r="DUS183" s="81"/>
      <c r="DUT183" s="81"/>
      <c r="DUU183" s="81"/>
      <c r="DUV183" s="81"/>
      <c r="DUW183" s="81"/>
      <c r="DUX183" s="81"/>
      <c r="DUY183" s="81"/>
      <c r="DUZ183" s="81"/>
      <c r="DVA183" s="81"/>
      <c r="DVB183" s="81"/>
      <c r="DVC183" s="81"/>
      <c r="DVD183" s="81"/>
      <c r="DVE183" s="81"/>
      <c r="DVF183" s="81"/>
      <c r="DVG183" s="81"/>
      <c r="DVH183" s="81"/>
      <c r="DVI183" s="81"/>
      <c r="DVJ183" s="81"/>
      <c r="DVK183" s="81"/>
      <c r="DVL183" s="81"/>
      <c r="DVM183" s="81"/>
      <c r="DVN183" s="81"/>
      <c r="DVO183" s="81"/>
      <c r="DVP183" s="81"/>
      <c r="DVQ183" s="81"/>
      <c r="DVR183" s="81"/>
      <c r="DVS183" s="81"/>
      <c r="DVT183" s="81"/>
      <c r="DVU183" s="81"/>
      <c r="DVV183" s="81"/>
      <c r="DVW183" s="81"/>
      <c r="DVX183" s="81"/>
      <c r="DVY183" s="81"/>
      <c r="DVZ183" s="81"/>
      <c r="DWA183" s="81"/>
      <c r="DWB183" s="81"/>
      <c r="DWC183" s="81"/>
      <c r="DWD183" s="81"/>
      <c r="DWE183" s="81"/>
      <c r="DWF183" s="81"/>
      <c r="DWG183" s="81"/>
      <c r="DWH183" s="81"/>
      <c r="DWI183" s="81"/>
      <c r="DWJ183" s="81"/>
      <c r="DWK183" s="81"/>
      <c r="DWL183" s="81"/>
      <c r="DWM183" s="81"/>
      <c r="DWN183" s="81"/>
      <c r="DWO183" s="81"/>
      <c r="DWP183" s="81"/>
      <c r="DWQ183" s="81"/>
      <c r="DWR183" s="81"/>
      <c r="DWS183" s="81"/>
      <c r="DWT183" s="81"/>
      <c r="DWU183" s="81"/>
      <c r="DWV183" s="81"/>
      <c r="DWW183" s="81"/>
      <c r="DWX183" s="81"/>
      <c r="DWY183" s="81"/>
      <c r="DWZ183" s="81"/>
      <c r="DXA183" s="81"/>
      <c r="DXB183" s="81"/>
      <c r="DXC183" s="81"/>
      <c r="DXD183" s="81"/>
      <c r="DXE183" s="81"/>
      <c r="DXF183" s="81"/>
      <c r="DXG183" s="81"/>
      <c r="DXH183" s="81"/>
      <c r="DXI183" s="81"/>
      <c r="DXJ183" s="81"/>
      <c r="DXK183" s="81"/>
      <c r="DXL183" s="81"/>
      <c r="DXM183" s="81"/>
      <c r="DXN183" s="81"/>
      <c r="DXO183" s="81"/>
      <c r="DXP183" s="81"/>
      <c r="DXQ183" s="81"/>
      <c r="DXR183" s="81"/>
      <c r="DXS183" s="81"/>
      <c r="DXT183" s="81"/>
      <c r="DXU183" s="81"/>
      <c r="DXV183" s="81"/>
      <c r="DXW183" s="81"/>
      <c r="DXX183" s="81"/>
      <c r="DXY183" s="81"/>
      <c r="DXZ183" s="81"/>
      <c r="DYA183" s="81"/>
      <c r="DYB183" s="81"/>
      <c r="DYC183" s="81"/>
      <c r="DYD183" s="81"/>
      <c r="DYE183" s="81"/>
      <c r="DYF183" s="81"/>
      <c r="DYG183" s="81"/>
      <c r="DYH183" s="81"/>
      <c r="DYI183" s="81"/>
      <c r="DYJ183" s="81"/>
      <c r="DYK183" s="81"/>
      <c r="DYL183" s="81"/>
      <c r="DYM183" s="81"/>
      <c r="DYN183" s="81"/>
      <c r="DYO183" s="81"/>
      <c r="DYP183" s="81"/>
      <c r="DYQ183" s="81"/>
      <c r="DYR183" s="81"/>
      <c r="DYS183" s="81"/>
      <c r="DYT183" s="81"/>
      <c r="DYU183" s="81"/>
      <c r="DYV183" s="81"/>
      <c r="DYW183" s="81"/>
      <c r="DYX183" s="81"/>
      <c r="DYY183" s="81"/>
      <c r="DYZ183" s="81"/>
      <c r="DZA183" s="81"/>
      <c r="DZB183" s="81"/>
      <c r="DZC183" s="81"/>
      <c r="DZD183" s="81"/>
      <c r="DZE183" s="81"/>
      <c r="DZF183" s="81"/>
      <c r="DZG183" s="81"/>
      <c r="DZH183" s="81"/>
      <c r="DZI183" s="81"/>
      <c r="DZJ183" s="81"/>
      <c r="DZK183" s="81"/>
      <c r="DZL183" s="81"/>
      <c r="DZM183" s="81"/>
      <c r="DZN183" s="81"/>
      <c r="DZO183" s="81"/>
      <c r="DZP183" s="81"/>
      <c r="DZQ183" s="81"/>
      <c r="DZR183" s="81"/>
      <c r="DZS183" s="81"/>
      <c r="DZT183" s="81"/>
      <c r="DZU183" s="81"/>
      <c r="DZV183" s="81"/>
      <c r="DZW183" s="81"/>
      <c r="DZX183" s="81"/>
      <c r="DZY183" s="81"/>
      <c r="DZZ183" s="81"/>
      <c r="EAA183" s="81"/>
      <c r="EAB183" s="81"/>
      <c r="EAC183" s="81"/>
      <c r="EAD183" s="81"/>
      <c r="EAE183" s="81"/>
      <c r="EAF183" s="81"/>
      <c r="EAG183" s="81"/>
      <c r="EAH183" s="81"/>
      <c r="EAI183" s="81"/>
      <c r="EAJ183" s="81"/>
      <c r="EAK183" s="81"/>
      <c r="EAL183" s="81"/>
      <c r="EAM183" s="81"/>
      <c r="EAN183" s="81"/>
      <c r="EAO183" s="81"/>
      <c r="EAP183" s="81"/>
      <c r="EAQ183" s="81"/>
      <c r="EAR183" s="81"/>
      <c r="EAS183" s="81"/>
      <c r="EAT183" s="81"/>
      <c r="EAU183" s="81"/>
      <c r="EAV183" s="81"/>
      <c r="EAW183" s="81"/>
      <c r="EAX183" s="81"/>
      <c r="EAY183" s="81"/>
      <c r="EAZ183" s="81"/>
      <c r="EBA183" s="81"/>
      <c r="EBB183" s="81"/>
      <c r="EBC183" s="81"/>
      <c r="EBD183" s="81"/>
      <c r="EBE183" s="81"/>
      <c r="EBF183" s="81"/>
      <c r="EBG183" s="81"/>
      <c r="EBH183" s="81"/>
      <c r="EBI183" s="81"/>
      <c r="EBJ183" s="81"/>
      <c r="EBK183" s="81"/>
      <c r="EBL183" s="81"/>
      <c r="EBM183" s="81"/>
      <c r="EBN183" s="81"/>
      <c r="EBO183" s="81"/>
      <c r="EBP183" s="81"/>
      <c r="EBQ183" s="81"/>
      <c r="EBR183" s="81"/>
      <c r="EBS183" s="81"/>
      <c r="EBT183" s="81"/>
      <c r="EBU183" s="81"/>
      <c r="EBV183" s="81"/>
      <c r="EBW183" s="81"/>
      <c r="EBX183" s="81"/>
      <c r="EBY183" s="81"/>
      <c r="EBZ183" s="81"/>
      <c r="ECA183" s="81"/>
      <c r="ECB183" s="81"/>
      <c r="ECC183" s="81"/>
      <c r="ECD183" s="81"/>
      <c r="ECE183" s="81"/>
      <c r="ECF183" s="81"/>
      <c r="ECG183" s="81"/>
      <c r="ECH183" s="81"/>
      <c r="ECI183" s="81"/>
      <c r="ECJ183" s="81"/>
      <c r="ECK183" s="81"/>
      <c r="ECL183" s="81"/>
      <c r="ECM183" s="81"/>
      <c r="ECN183" s="81"/>
      <c r="ECO183" s="81"/>
      <c r="ECP183" s="81"/>
      <c r="ECQ183" s="81"/>
      <c r="ECR183" s="81"/>
      <c r="ECS183" s="81"/>
      <c r="ECT183" s="81"/>
      <c r="ECU183" s="81"/>
      <c r="ECV183" s="81"/>
      <c r="ECW183" s="81"/>
      <c r="ECX183" s="81"/>
      <c r="ECY183" s="81"/>
      <c r="ECZ183" s="81"/>
      <c r="EDA183" s="81"/>
      <c r="EDB183" s="81"/>
      <c r="EDC183" s="81"/>
      <c r="EDD183" s="81"/>
      <c r="EDE183" s="81"/>
      <c r="EDF183" s="81"/>
      <c r="EDG183" s="81"/>
      <c r="EDH183" s="81"/>
      <c r="EDI183" s="81"/>
      <c r="EDJ183" s="81"/>
      <c r="EDK183" s="81"/>
      <c r="EDL183" s="81"/>
      <c r="EDM183" s="81"/>
      <c r="EDN183" s="81"/>
      <c r="EDO183" s="81"/>
      <c r="EDP183" s="81"/>
      <c r="EDQ183" s="81"/>
      <c r="EDR183" s="81"/>
      <c r="EDS183" s="81"/>
      <c r="EDT183" s="81"/>
      <c r="EDU183" s="81"/>
      <c r="EDV183" s="81"/>
      <c r="EDW183" s="81"/>
      <c r="EDX183" s="81"/>
      <c r="EDY183" s="81"/>
      <c r="EDZ183" s="81"/>
      <c r="EEA183" s="81"/>
      <c r="EEB183" s="81"/>
      <c r="EEC183" s="81"/>
      <c r="EED183" s="81"/>
      <c r="EEE183" s="81"/>
      <c r="EEF183" s="81"/>
      <c r="EEG183" s="81"/>
      <c r="EEH183" s="81"/>
      <c r="EEI183" s="81"/>
      <c r="EEJ183" s="81"/>
      <c r="EEK183" s="81"/>
      <c r="EEL183" s="81"/>
      <c r="EEM183" s="81"/>
      <c r="EEN183" s="81"/>
      <c r="EEO183" s="81"/>
      <c r="EEP183" s="81"/>
      <c r="EEQ183" s="81"/>
      <c r="EER183" s="81"/>
      <c r="EES183" s="81"/>
      <c r="EET183" s="81"/>
      <c r="EEU183" s="81"/>
      <c r="EEV183" s="81"/>
      <c r="EEW183" s="81"/>
      <c r="EEX183" s="81"/>
      <c r="EEY183" s="81"/>
      <c r="EEZ183" s="81"/>
      <c r="EFA183" s="81"/>
      <c r="EFB183" s="81"/>
      <c r="EFC183" s="81"/>
      <c r="EFD183" s="81"/>
      <c r="EFE183" s="81"/>
      <c r="EFF183" s="81"/>
      <c r="EFG183" s="81"/>
      <c r="EFH183" s="81"/>
      <c r="EFI183" s="81"/>
      <c r="EFJ183" s="81"/>
      <c r="EFK183" s="81"/>
      <c r="EFL183" s="81"/>
      <c r="EFM183" s="81"/>
      <c r="EFN183" s="81"/>
      <c r="EFO183" s="81"/>
      <c r="EFP183" s="81"/>
      <c r="EFQ183" s="81"/>
      <c r="EFR183" s="81"/>
      <c r="EFS183" s="81"/>
      <c r="EFT183" s="81"/>
      <c r="EFU183" s="81"/>
      <c r="EFV183" s="81"/>
      <c r="EFW183" s="81"/>
      <c r="EFX183" s="81"/>
      <c r="EFY183" s="81"/>
      <c r="EFZ183" s="81"/>
      <c r="EGA183" s="81"/>
      <c r="EGB183" s="81"/>
      <c r="EGC183" s="81"/>
      <c r="EGD183" s="81"/>
      <c r="EGE183" s="81"/>
      <c r="EGF183" s="81"/>
      <c r="EGG183" s="81"/>
      <c r="EGH183" s="81"/>
      <c r="EGI183" s="81"/>
      <c r="EGJ183" s="81"/>
      <c r="EGK183" s="81"/>
      <c r="EGL183" s="81"/>
      <c r="EGM183" s="81"/>
      <c r="EGN183" s="81"/>
      <c r="EGO183" s="81"/>
      <c r="EGP183" s="81"/>
      <c r="EGQ183" s="81"/>
      <c r="EGR183" s="81"/>
      <c r="EGS183" s="81"/>
      <c r="EGT183" s="81"/>
      <c r="EGU183" s="81"/>
      <c r="EGV183" s="81"/>
      <c r="EGW183" s="81"/>
      <c r="EGX183" s="81"/>
      <c r="EGY183" s="81"/>
      <c r="EGZ183" s="81"/>
      <c r="EHA183" s="81"/>
      <c r="EHB183" s="81"/>
      <c r="EHC183" s="81"/>
      <c r="EHD183" s="81"/>
      <c r="EHE183" s="81"/>
      <c r="EHF183" s="81"/>
      <c r="EHG183" s="81"/>
      <c r="EHH183" s="81"/>
      <c r="EHI183" s="81"/>
      <c r="EHJ183" s="81"/>
      <c r="EHK183" s="81"/>
      <c r="EHL183" s="81"/>
      <c r="EHM183" s="81"/>
      <c r="EHN183" s="81"/>
      <c r="EHO183" s="81"/>
      <c r="EHP183" s="81"/>
      <c r="EHQ183" s="81"/>
      <c r="EHR183" s="81"/>
      <c r="EHS183" s="81"/>
      <c r="EHT183" s="81"/>
      <c r="EHU183" s="81"/>
      <c r="EHV183" s="81"/>
      <c r="EHW183" s="81"/>
      <c r="EHX183" s="81"/>
      <c r="EHY183" s="81"/>
      <c r="EHZ183" s="81"/>
      <c r="EIA183" s="81"/>
      <c r="EIB183" s="81"/>
      <c r="EIC183" s="81"/>
      <c r="EID183" s="81"/>
      <c r="EIE183" s="81"/>
      <c r="EIF183" s="81"/>
      <c r="EIG183" s="81"/>
      <c r="EIH183" s="81"/>
      <c r="EII183" s="81"/>
      <c r="EIJ183" s="81"/>
      <c r="EIK183" s="81"/>
      <c r="EIL183" s="81"/>
      <c r="EIM183" s="81"/>
      <c r="EIN183" s="81"/>
      <c r="EIO183" s="81"/>
      <c r="EIP183" s="81"/>
      <c r="EIQ183" s="81"/>
      <c r="EIR183" s="81"/>
      <c r="EIS183" s="81"/>
      <c r="EIT183" s="81"/>
      <c r="EIU183" s="81"/>
      <c r="EIV183" s="81"/>
      <c r="EIW183" s="81"/>
      <c r="EIX183" s="81"/>
      <c r="EIY183" s="81"/>
      <c r="EIZ183" s="81"/>
      <c r="EJA183" s="81"/>
      <c r="EJB183" s="81"/>
      <c r="EJC183" s="81"/>
      <c r="EJD183" s="81"/>
      <c r="EJE183" s="81"/>
      <c r="EJF183" s="81"/>
      <c r="EJG183" s="81"/>
      <c r="EJH183" s="81"/>
      <c r="EJI183" s="81"/>
      <c r="EJJ183" s="81"/>
      <c r="EJK183" s="81"/>
      <c r="EJL183" s="81"/>
      <c r="EJM183" s="81"/>
      <c r="EJN183" s="81"/>
      <c r="EJO183" s="81"/>
      <c r="EJP183" s="81"/>
      <c r="EJQ183" s="81"/>
      <c r="EJR183" s="81"/>
      <c r="EJS183" s="81"/>
      <c r="EJT183" s="81"/>
      <c r="EJU183" s="81"/>
      <c r="EJV183" s="81"/>
      <c r="EJW183" s="81"/>
      <c r="EJX183" s="81"/>
      <c r="EJY183" s="81"/>
      <c r="EJZ183" s="81"/>
      <c r="EKA183" s="81"/>
      <c r="EKB183" s="81"/>
      <c r="EKC183" s="81"/>
      <c r="EKD183" s="81"/>
      <c r="EKE183" s="81"/>
      <c r="EKF183" s="81"/>
      <c r="EKG183" s="81"/>
      <c r="EKH183" s="81"/>
      <c r="EKI183" s="81"/>
      <c r="EKJ183" s="81"/>
      <c r="EKK183" s="81"/>
      <c r="EKL183" s="81"/>
      <c r="EKM183" s="81"/>
      <c r="EKN183" s="81"/>
      <c r="EKO183" s="81"/>
      <c r="EKP183" s="81"/>
      <c r="EKQ183" s="81"/>
      <c r="EKR183" s="81"/>
      <c r="EKS183" s="81"/>
      <c r="EKT183" s="81"/>
      <c r="EKU183" s="81"/>
      <c r="EKV183" s="81"/>
      <c r="EKW183" s="81"/>
      <c r="EKX183" s="81"/>
      <c r="EKY183" s="81"/>
      <c r="EKZ183" s="81"/>
      <c r="ELA183" s="81"/>
      <c r="ELB183" s="81"/>
      <c r="ELC183" s="81"/>
      <c r="ELD183" s="81"/>
      <c r="ELE183" s="81"/>
      <c r="ELF183" s="81"/>
      <c r="ELG183" s="81"/>
      <c r="ELH183" s="81"/>
      <c r="ELI183" s="81"/>
      <c r="ELJ183" s="81"/>
      <c r="ELK183" s="81"/>
      <c r="ELL183" s="81"/>
      <c r="ELM183" s="81"/>
      <c r="ELN183" s="81"/>
      <c r="ELO183" s="81"/>
      <c r="ELP183" s="81"/>
      <c r="ELQ183" s="81"/>
      <c r="ELR183" s="81"/>
      <c r="ELS183" s="81"/>
      <c r="ELT183" s="81"/>
      <c r="ELU183" s="81"/>
      <c r="ELV183" s="81"/>
      <c r="ELW183" s="81"/>
      <c r="ELX183" s="81"/>
      <c r="ELY183" s="81"/>
      <c r="ELZ183" s="81"/>
      <c r="EMA183" s="81"/>
      <c r="EMB183" s="81"/>
      <c r="EMC183" s="81"/>
      <c r="EMD183" s="81"/>
      <c r="EME183" s="81"/>
      <c r="EMF183" s="81"/>
      <c r="EMG183" s="81"/>
      <c r="EMH183" s="81"/>
      <c r="EMI183" s="81"/>
      <c r="EMJ183" s="81"/>
      <c r="EMK183" s="81"/>
      <c r="EML183" s="81"/>
      <c r="EMM183" s="81"/>
      <c r="EMN183" s="81"/>
      <c r="EMO183" s="81"/>
      <c r="EMP183" s="81"/>
      <c r="EMQ183" s="81"/>
      <c r="EMR183" s="81"/>
      <c r="EMS183" s="81"/>
      <c r="EMT183" s="81"/>
      <c r="EMU183" s="81"/>
      <c r="EMV183" s="81"/>
      <c r="EMW183" s="81"/>
      <c r="EMX183" s="81"/>
      <c r="EMY183" s="81"/>
      <c r="EMZ183" s="81"/>
      <c r="ENA183" s="81"/>
      <c r="ENB183" s="81"/>
      <c r="ENC183" s="81"/>
      <c r="END183" s="81"/>
      <c r="ENE183" s="81"/>
      <c r="ENF183" s="81"/>
      <c r="ENG183" s="81"/>
      <c r="ENH183" s="81"/>
      <c r="ENI183" s="81"/>
      <c r="ENJ183" s="81"/>
      <c r="ENK183" s="81"/>
      <c r="ENL183" s="81"/>
      <c r="ENM183" s="81"/>
      <c r="ENN183" s="81"/>
      <c r="ENO183" s="81"/>
      <c r="ENP183" s="81"/>
      <c r="ENQ183" s="81"/>
      <c r="ENR183" s="81"/>
      <c r="ENS183" s="81"/>
      <c r="ENT183" s="81"/>
      <c r="ENU183" s="81"/>
      <c r="ENV183" s="81"/>
      <c r="ENW183" s="81"/>
      <c r="ENX183" s="81"/>
      <c r="ENY183" s="81"/>
      <c r="ENZ183" s="81"/>
      <c r="EOA183" s="81"/>
      <c r="EOB183" s="81"/>
      <c r="EOC183" s="81"/>
      <c r="EOD183" s="81"/>
      <c r="EOE183" s="81"/>
      <c r="EOF183" s="81"/>
      <c r="EOG183" s="81"/>
      <c r="EOH183" s="81"/>
      <c r="EOI183" s="81"/>
      <c r="EOJ183" s="81"/>
      <c r="EOK183" s="81"/>
      <c r="EOL183" s="81"/>
      <c r="EOM183" s="81"/>
      <c r="EON183" s="81"/>
      <c r="EOO183" s="81"/>
      <c r="EOP183" s="81"/>
      <c r="EOQ183" s="81"/>
      <c r="EOR183" s="81"/>
      <c r="EOS183" s="81"/>
      <c r="EOT183" s="81"/>
      <c r="EOU183" s="81"/>
      <c r="EOV183" s="81"/>
      <c r="EOW183" s="81"/>
      <c r="EOX183" s="81"/>
      <c r="EOY183" s="81"/>
      <c r="EOZ183" s="81"/>
      <c r="EPA183" s="81"/>
      <c r="EPB183" s="81"/>
      <c r="EPC183" s="81"/>
      <c r="EPD183" s="81"/>
      <c r="EPE183" s="81"/>
      <c r="EPF183" s="81"/>
      <c r="EPG183" s="81"/>
      <c r="EPH183" s="81"/>
      <c r="EPI183" s="81"/>
      <c r="EPJ183" s="81"/>
      <c r="EPK183" s="81"/>
      <c r="EPL183" s="81"/>
      <c r="EPM183" s="81"/>
      <c r="EPN183" s="81"/>
      <c r="EPO183" s="81"/>
      <c r="EPP183" s="81"/>
      <c r="EPQ183" s="81"/>
      <c r="EPR183" s="81"/>
      <c r="EPS183" s="81"/>
      <c r="EPT183" s="81"/>
      <c r="EPU183" s="81"/>
      <c r="EPV183" s="81"/>
      <c r="EPW183" s="81"/>
      <c r="EPX183" s="81"/>
      <c r="EPY183" s="81"/>
      <c r="EPZ183" s="81"/>
      <c r="EQA183" s="81"/>
      <c r="EQB183" s="81"/>
      <c r="EQC183" s="81"/>
      <c r="EQD183" s="81"/>
      <c r="EQE183" s="81"/>
      <c r="EQF183" s="81"/>
      <c r="EQG183" s="81"/>
      <c r="EQH183" s="81"/>
      <c r="EQI183" s="81"/>
      <c r="EQJ183" s="81"/>
      <c r="EQK183" s="81"/>
      <c r="EQL183" s="81"/>
      <c r="EQM183" s="81"/>
      <c r="EQN183" s="81"/>
      <c r="EQO183" s="81"/>
      <c r="EQP183" s="81"/>
      <c r="EQQ183" s="81"/>
      <c r="EQR183" s="81"/>
      <c r="EQS183" s="81"/>
      <c r="EQT183" s="81"/>
      <c r="EQU183" s="81"/>
      <c r="EQV183" s="81"/>
      <c r="EQW183" s="81"/>
      <c r="EQX183" s="81"/>
      <c r="EQY183" s="81"/>
      <c r="EQZ183" s="81"/>
      <c r="ERA183" s="81"/>
      <c r="ERB183" s="81"/>
      <c r="ERC183" s="81"/>
      <c r="ERD183" s="81"/>
      <c r="ERE183" s="81"/>
      <c r="ERF183" s="81"/>
      <c r="ERG183" s="81"/>
      <c r="ERH183" s="81"/>
      <c r="ERI183" s="81"/>
      <c r="ERJ183" s="81"/>
      <c r="ERK183" s="81"/>
      <c r="ERL183" s="81"/>
      <c r="ERM183" s="81"/>
      <c r="ERN183" s="81"/>
      <c r="ERO183" s="81"/>
      <c r="ERP183" s="81"/>
      <c r="ERQ183" s="81"/>
      <c r="ERR183" s="81"/>
      <c r="ERS183" s="81"/>
      <c r="ERT183" s="81"/>
      <c r="ERU183" s="81"/>
      <c r="ERV183" s="81"/>
      <c r="ERW183" s="81"/>
      <c r="ERX183" s="81"/>
      <c r="ERY183" s="81"/>
      <c r="ERZ183" s="81"/>
      <c r="ESA183" s="81"/>
      <c r="ESB183" s="81"/>
      <c r="ESC183" s="81"/>
      <c r="ESD183" s="81"/>
      <c r="ESE183" s="81"/>
      <c r="ESF183" s="81"/>
      <c r="ESG183" s="81"/>
      <c r="ESH183" s="81"/>
      <c r="ESI183" s="81"/>
      <c r="ESJ183" s="81"/>
      <c r="ESK183" s="81"/>
      <c r="ESL183" s="81"/>
      <c r="ESM183" s="81"/>
      <c r="ESN183" s="81"/>
      <c r="ESO183" s="81"/>
      <c r="ESP183" s="81"/>
      <c r="ESQ183" s="81"/>
      <c r="ESR183" s="81"/>
      <c r="ESS183" s="81"/>
      <c r="EST183" s="81"/>
      <c r="ESU183" s="81"/>
      <c r="ESV183" s="81"/>
      <c r="ESW183" s="81"/>
      <c r="ESX183" s="81"/>
      <c r="ESY183" s="81"/>
      <c r="ESZ183" s="81"/>
      <c r="ETA183" s="81"/>
      <c r="ETB183" s="81"/>
      <c r="ETC183" s="81"/>
      <c r="ETD183" s="81"/>
      <c r="ETE183" s="81"/>
      <c r="ETF183" s="81"/>
      <c r="ETG183" s="81"/>
      <c r="ETH183" s="81"/>
      <c r="ETI183" s="81"/>
      <c r="ETJ183" s="81"/>
      <c r="ETK183" s="81"/>
      <c r="ETL183" s="81"/>
      <c r="ETM183" s="81"/>
      <c r="ETN183" s="81"/>
      <c r="ETO183" s="81"/>
      <c r="ETP183" s="81"/>
      <c r="ETQ183" s="81"/>
      <c r="ETR183" s="81"/>
      <c r="ETS183" s="81"/>
      <c r="ETT183" s="81"/>
      <c r="ETU183" s="81"/>
      <c r="ETV183" s="81"/>
      <c r="ETW183" s="81"/>
      <c r="ETX183" s="81"/>
      <c r="ETY183" s="81"/>
      <c r="ETZ183" s="81"/>
      <c r="EUA183" s="81"/>
      <c r="EUB183" s="81"/>
      <c r="EUC183" s="81"/>
      <c r="EUD183" s="81"/>
      <c r="EUE183" s="81"/>
      <c r="EUF183" s="81"/>
      <c r="EUG183" s="81"/>
      <c r="EUH183" s="81"/>
      <c r="EUI183" s="81"/>
      <c r="EUJ183" s="81"/>
      <c r="EUK183" s="81"/>
      <c r="EUL183" s="81"/>
      <c r="EUM183" s="81"/>
      <c r="EUN183" s="81"/>
      <c r="EUO183" s="81"/>
      <c r="EUP183" s="81"/>
      <c r="EUQ183" s="81"/>
      <c r="EUR183" s="81"/>
      <c r="EUS183" s="81"/>
      <c r="EUT183" s="81"/>
      <c r="EUU183" s="81"/>
      <c r="EUV183" s="81"/>
      <c r="EUW183" s="81"/>
      <c r="EUX183" s="81"/>
      <c r="EUY183" s="81"/>
      <c r="EUZ183" s="81"/>
      <c r="EVA183" s="81"/>
      <c r="EVB183" s="81"/>
      <c r="EVC183" s="81"/>
      <c r="EVD183" s="81"/>
      <c r="EVE183" s="81"/>
      <c r="EVF183" s="81"/>
      <c r="EVG183" s="81"/>
      <c r="EVH183" s="81"/>
      <c r="EVI183" s="81"/>
      <c r="EVJ183" s="81"/>
      <c r="EVK183" s="81"/>
      <c r="EVL183" s="81"/>
      <c r="EVM183" s="81"/>
      <c r="EVN183" s="81"/>
      <c r="EVO183" s="81"/>
      <c r="EVP183" s="81"/>
      <c r="EVQ183" s="81"/>
      <c r="EVR183" s="81"/>
      <c r="EVS183" s="81"/>
      <c r="EVT183" s="81"/>
      <c r="EVU183" s="81"/>
      <c r="EVV183" s="81"/>
      <c r="EVW183" s="81"/>
      <c r="EVX183" s="81"/>
      <c r="EVY183" s="81"/>
      <c r="EVZ183" s="81"/>
      <c r="EWA183" s="81"/>
      <c r="EWB183" s="81"/>
      <c r="EWC183" s="81"/>
      <c r="EWD183" s="81"/>
      <c r="EWE183" s="81"/>
      <c r="EWF183" s="81"/>
      <c r="EWG183" s="81"/>
      <c r="EWH183" s="81"/>
      <c r="EWI183" s="81"/>
      <c r="EWJ183" s="81"/>
      <c r="EWK183" s="81"/>
      <c r="EWL183" s="81"/>
      <c r="EWM183" s="81"/>
      <c r="EWN183" s="81"/>
      <c r="EWO183" s="81"/>
      <c r="EWP183" s="81"/>
      <c r="EWQ183" s="81"/>
      <c r="EWR183" s="81"/>
      <c r="EWS183" s="81"/>
      <c r="EWT183" s="81"/>
      <c r="EWU183" s="81"/>
      <c r="EWV183" s="81"/>
      <c r="EWW183" s="81"/>
      <c r="EWX183" s="81"/>
      <c r="EWY183" s="81"/>
      <c r="EWZ183" s="81"/>
      <c r="EXA183" s="81"/>
      <c r="EXB183" s="81"/>
      <c r="EXC183" s="81"/>
      <c r="EXD183" s="81"/>
      <c r="EXE183" s="81"/>
      <c r="EXF183" s="81"/>
      <c r="EXG183" s="81"/>
      <c r="EXH183" s="81"/>
      <c r="EXI183" s="81"/>
      <c r="EXJ183" s="81"/>
      <c r="EXK183" s="81"/>
      <c r="EXL183" s="81"/>
      <c r="EXM183" s="81"/>
      <c r="EXN183" s="81"/>
      <c r="EXO183" s="81"/>
      <c r="EXP183" s="81"/>
      <c r="EXQ183" s="81"/>
      <c r="EXR183" s="81"/>
      <c r="EXS183" s="81"/>
      <c r="EXT183" s="81"/>
      <c r="EXU183" s="81"/>
      <c r="EXV183" s="81"/>
      <c r="EXW183" s="81"/>
      <c r="EXX183" s="81"/>
      <c r="EXY183" s="81"/>
      <c r="EXZ183" s="81"/>
      <c r="EYA183" s="81"/>
      <c r="EYB183" s="81"/>
      <c r="EYC183" s="81"/>
      <c r="EYD183" s="81"/>
      <c r="EYE183" s="81"/>
      <c r="EYF183" s="81"/>
      <c r="EYG183" s="81"/>
      <c r="EYH183" s="81"/>
      <c r="EYI183" s="81"/>
      <c r="EYJ183" s="81"/>
      <c r="EYK183" s="81"/>
      <c r="EYL183" s="81"/>
      <c r="EYM183" s="81"/>
      <c r="EYN183" s="81"/>
      <c r="EYO183" s="81"/>
      <c r="EYP183" s="81"/>
      <c r="EYQ183" s="81"/>
      <c r="EYR183" s="81"/>
      <c r="EYS183" s="81"/>
      <c r="EYT183" s="81"/>
      <c r="EYU183" s="81"/>
      <c r="EYV183" s="81"/>
      <c r="EYW183" s="81"/>
      <c r="EYX183" s="81"/>
      <c r="EYY183" s="81"/>
      <c r="EYZ183" s="81"/>
      <c r="EZA183" s="81"/>
      <c r="EZB183" s="81"/>
      <c r="EZC183" s="81"/>
      <c r="EZD183" s="81"/>
      <c r="EZE183" s="81"/>
      <c r="EZF183" s="81"/>
      <c r="EZG183" s="81"/>
      <c r="EZH183" s="81"/>
      <c r="EZI183" s="81"/>
      <c r="EZJ183" s="81"/>
      <c r="EZK183" s="81"/>
      <c r="EZL183" s="81"/>
      <c r="EZM183" s="81"/>
      <c r="EZN183" s="81"/>
      <c r="EZO183" s="81"/>
      <c r="EZP183" s="81"/>
      <c r="EZQ183" s="81"/>
      <c r="EZR183" s="81"/>
      <c r="EZS183" s="81"/>
      <c r="EZT183" s="81"/>
      <c r="EZU183" s="81"/>
      <c r="EZV183" s="81"/>
      <c r="EZW183" s="81"/>
      <c r="EZX183" s="81"/>
      <c r="EZY183" s="81"/>
      <c r="EZZ183" s="81"/>
      <c r="FAA183" s="81"/>
      <c r="FAB183" s="81"/>
      <c r="FAC183" s="81"/>
      <c r="FAD183" s="81"/>
      <c r="FAE183" s="81"/>
      <c r="FAF183" s="81"/>
      <c r="FAG183" s="81"/>
      <c r="FAH183" s="81"/>
      <c r="FAI183" s="81"/>
      <c r="FAJ183" s="81"/>
      <c r="FAK183" s="81"/>
      <c r="FAL183" s="81"/>
      <c r="FAM183" s="81"/>
      <c r="FAN183" s="81"/>
      <c r="FAO183" s="81"/>
      <c r="FAP183" s="81"/>
      <c r="FAQ183" s="81"/>
      <c r="FAR183" s="81"/>
      <c r="FAS183" s="81"/>
      <c r="FAT183" s="81"/>
      <c r="FAU183" s="81"/>
      <c r="FAV183" s="81"/>
      <c r="FAW183" s="81"/>
      <c r="FAX183" s="81"/>
      <c r="FAY183" s="81"/>
      <c r="FAZ183" s="81"/>
      <c r="FBA183" s="81"/>
      <c r="FBB183" s="81"/>
      <c r="FBC183" s="81"/>
      <c r="FBD183" s="81"/>
      <c r="FBE183" s="81"/>
      <c r="FBF183" s="81"/>
      <c r="FBG183" s="81"/>
      <c r="FBH183" s="81"/>
      <c r="FBI183" s="81"/>
      <c r="FBJ183" s="81"/>
      <c r="FBK183" s="81"/>
      <c r="FBL183" s="81"/>
      <c r="FBM183" s="81"/>
      <c r="FBN183" s="81"/>
      <c r="FBO183" s="81"/>
      <c r="FBP183" s="81"/>
      <c r="FBQ183" s="81"/>
      <c r="FBR183" s="81"/>
      <c r="FBS183" s="81"/>
      <c r="FBT183" s="81"/>
      <c r="FBU183" s="81"/>
      <c r="FBV183" s="81"/>
      <c r="FBW183" s="81"/>
      <c r="FBX183" s="81"/>
      <c r="FBY183" s="81"/>
      <c r="FBZ183" s="81"/>
      <c r="FCA183" s="81"/>
      <c r="FCB183" s="81"/>
      <c r="FCC183" s="81"/>
      <c r="FCD183" s="81"/>
      <c r="FCE183" s="81"/>
      <c r="FCF183" s="81"/>
      <c r="FCG183" s="81"/>
      <c r="FCH183" s="81"/>
      <c r="FCI183" s="81"/>
      <c r="FCJ183" s="81"/>
      <c r="FCK183" s="81"/>
      <c r="FCL183" s="81"/>
      <c r="FCM183" s="81"/>
      <c r="FCN183" s="81"/>
      <c r="FCO183" s="81"/>
      <c r="FCP183" s="81"/>
      <c r="FCQ183" s="81"/>
      <c r="FCR183" s="81"/>
      <c r="FCS183" s="81"/>
      <c r="FCT183" s="81"/>
      <c r="FCU183" s="81"/>
      <c r="FCV183" s="81"/>
      <c r="FCW183" s="81"/>
      <c r="FCX183" s="81"/>
      <c r="FCY183" s="81"/>
      <c r="FCZ183" s="81"/>
      <c r="FDA183" s="81"/>
      <c r="FDB183" s="81"/>
      <c r="FDC183" s="81"/>
      <c r="FDD183" s="81"/>
      <c r="FDE183" s="81"/>
      <c r="FDF183" s="81"/>
      <c r="FDG183" s="81"/>
      <c r="FDH183" s="81"/>
      <c r="FDI183" s="81"/>
      <c r="FDJ183" s="81"/>
      <c r="FDK183" s="81"/>
      <c r="FDL183" s="81"/>
      <c r="FDM183" s="81"/>
      <c r="FDN183" s="81"/>
      <c r="FDO183" s="81"/>
      <c r="FDP183" s="81"/>
      <c r="FDQ183" s="81"/>
      <c r="FDR183" s="81"/>
      <c r="FDS183" s="81"/>
      <c r="FDT183" s="81"/>
      <c r="FDU183" s="81"/>
      <c r="FDV183" s="81"/>
      <c r="FDW183" s="81"/>
      <c r="FDX183" s="81"/>
      <c r="FDY183" s="81"/>
      <c r="FDZ183" s="81"/>
      <c r="FEA183" s="81"/>
      <c r="FEB183" s="81"/>
      <c r="FEC183" s="81"/>
      <c r="FED183" s="81"/>
      <c r="FEE183" s="81"/>
      <c r="FEF183" s="81"/>
      <c r="FEG183" s="81"/>
      <c r="FEH183" s="81"/>
      <c r="FEI183" s="81"/>
      <c r="FEJ183" s="81"/>
      <c r="FEK183" s="81"/>
      <c r="FEL183" s="81"/>
      <c r="FEM183" s="81"/>
      <c r="FEN183" s="81"/>
      <c r="FEO183" s="81"/>
      <c r="FEP183" s="81"/>
      <c r="FEQ183" s="81"/>
      <c r="FER183" s="81"/>
      <c r="FES183" s="81"/>
      <c r="FET183" s="81"/>
      <c r="FEU183" s="81"/>
      <c r="FEV183" s="81"/>
      <c r="FEW183" s="81"/>
      <c r="FEX183" s="81"/>
      <c r="FEY183" s="81"/>
      <c r="FEZ183" s="81"/>
      <c r="FFA183" s="81"/>
      <c r="FFB183" s="81"/>
      <c r="FFC183" s="81"/>
      <c r="FFD183" s="81"/>
      <c r="FFE183" s="81"/>
      <c r="FFF183" s="81"/>
      <c r="FFG183" s="81"/>
      <c r="FFH183" s="81"/>
      <c r="FFI183" s="81"/>
      <c r="FFJ183" s="81"/>
      <c r="FFK183" s="81"/>
      <c r="FFL183" s="81"/>
      <c r="FFM183" s="81"/>
      <c r="FFN183" s="81"/>
      <c r="FFO183" s="81"/>
      <c r="FFP183" s="81"/>
      <c r="FFQ183" s="81"/>
      <c r="FFR183" s="81"/>
      <c r="FFS183" s="81"/>
      <c r="FFT183" s="81"/>
      <c r="FFU183" s="81"/>
      <c r="FFV183" s="81"/>
      <c r="FFW183" s="81"/>
      <c r="FFX183" s="81"/>
      <c r="FFY183" s="81"/>
      <c r="FFZ183" s="81"/>
      <c r="FGA183" s="81"/>
      <c r="FGB183" s="81"/>
      <c r="FGC183" s="81"/>
      <c r="FGD183" s="81"/>
      <c r="FGE183" s="81"/>
      <c r="FGF183" s="81"/>
      <c r="FGG183" s="81"/>
      <c r="FGH183" s="81"/>
      <c r="FGI183" s="81"/>
      <c r="FGJ183" s="81"/>
      <c r="FGK183" s="81"/>
      <c r="FGL183" s="81"/>
      <c r="FGM183" s="81"/>
      <c r="FGN183" s="81"/>
      <c r="FGO183" s="81"/>
      <c r="FGP183" s="81"/>
      <c r="FGQ183" s="81"/>
      <c r="FGR183" s="81"/>
      <c r="FGS183" s="81"/>
      <c r="FGT183" s="81"/>
      <c r="FGU183" s="81"/>
      <c r="FGV183" s="81"/>
      <c r="FGW183" s="81"/>
      <c r="FGX183" s="81"/>
      <c r="FGY183" s="81"/>
      <c r="FGZ183" s="81"/>
      <c r="FHA183" s="81"/>
      <c r="FHB183" s="81"/>
      <c r="FHC183" s="81"/>
      <c r="FHD183" s="81"/>
      <c r="FHE183" s="81"/>
      <c r="FHF183" s="81"/>
      <c r="FHG183" s="81"/>
      <c r="FHH183" s="81"/>
      <c r="FHI183" s="81"/>
      <c r="FHJ183" s="81"/>
      <c r="FHK183" s="81"/>
      <c r="FHL183" s="81"/>
      <c r="FHM183" s="81"/>
      <c r="FHN183" s="81"/>
      <c r="FHO183" s="81"/>
      <c r="FHP183" s="81"/>
      <c r="FHQ183" s="81"/>
      <c r="FHR183" s="81"/>
      <c r="FHS183" s="81"/>
      <c r="FHT183" s="81"/>
      <c r="FHU183" s="81"/>
      <c r="FHV183" s="81"/>
      <c r="FHW183" s="81"/>
      <c r="FHX183" s="81"/>
      <c r="FHY183" s="81"/>
      <c r="FHZ183" s="81"/>
      <c r="FIA183" s="81"/>
      <c r="FIB183" s="81"/>
      <c r="FIC183" s="81"/>
      <c r="FID183" s="81"/>
      <c r="FIE183" s="81"/>
      <c r="FIF183" s="81"/>
      <c r="FIG183" s="81"/>
      <c r="FIH183" s="81"/>
      <c r="FII183" s="81"/>
      <c r="FIJ183" s="81"/>
      <c r="FIK183" s="81"/>
      <c r="FIL183" s="81"/>
      <c r="FIM183" s="81"/>
      <c r="FIN183" s="81"/>
      <c r="FIO183" s="81"/>
      <c r="FIP183" s="81"/>
      <c r="FIQ183" s="81"/>
      <c r="FIR183" s="81"/>
      <c r="FIS183" s="81"/>
      <c r="FIT183" s="81"/>
      <c r="FIU183" s="81"/>
      <c r="FIV183" s="81"/>
      <c r="FIW183" s="81"/>
      <c r="FIX183" s="81"/>
      <c r="FIY183" s="81"/>
      <c r="FIZ183" s="81"/>
      <c r="FJA183" s="81"/>
      <c r="FJB183" s="81"/>
      <c r="FJC183" s="81"/>
      <c r="FJD183" s="81"/>
      <c r="FJE183" s="81"/>
      <c r="FJF183" s="81"/>
      <c r="FJG183" s="81"/>
      <c r="FJH183" s="81"/>
      <c r="FJI183" s="81"/>
      <c r="FJJ183" s="81"/>
      <c r="FJK183" s="81"/>
      <c r="FJL183" s="81"/>
      <c r="FJM183" s="81"/>
      <c r="FJN183" s="81"/>
      <c r="FJO183" s="81"/>
      <c r="FJP183" s="81"/>
      <c r="FJQ183" s="81"/>
      <c r="FJR183" s="81"/>
      <c r="FJS183" s="81"/>
      <c r="FJT183" s="81"/>
      <c r="FJU183" s="81"/>
      <c r="FJV183" s="81"/>
      <c r="FJW183" s="81"/>
      <c r="FJX183" s="81"/>
      <c r="FJY183" s="81"/>
      <c r="FJZ183" s="81"/>
      <c r="FKA183" s="81"/>
      <c r="FKB183" s="81"/>
      <c r="FKC183" s="81"/>
      <c r="FKD183" s="81"/>
      <c r="FKE183" s="81"/>
      <c r="FKF183" s="81"/>
      <c r="FKG183" s="81"/>
      <c r="FKH183" s="81"/>
      <c r="FKI183" s="81"/>
      <c r="FKJ183" s="81"/>
      <c r="FKK183" s="81"/>
      <c r="FKL183" s="81"/>
      <c r="FKM183" s="81"/>
      <c r="FKN183" s="81"/>
      <c r="FKO183" s="81"/>
      <c r="FKP183" s="81"/>
      <c r="FKQ183" s="81"/>
      <c r="FKR183" s="81"/>
      <c r="FKS183" s="81"/>
      <c r="FKT183" s="81"/>
      <c r="FKU183" s="81"/>
      <c r="FKV183" s="81"/>
      <c r="FKW183" s="81"/>
      <c r="FKX183" s="81"/>
      <c r="FKY183" s="81"/>
      <c r="FKZ183" s="81"/>
      <c r="FLA183" s="81"/>
      <c r="FLB183" s="81"/>
      <c r="FLC183" s="81"/>
      <c r="FLD183" s="81"/>
      <c r="FLE183" s="81"/>
      <c r="FLF183" s="81"/>
      <c r="FLG183" s="81"/>
      <c r="FLH183" s="81"/>
      <c r="FLI183" s="81"/>
      <c r="FLJ183" s="81"/>
      <c r="FLK183" s="81"/>
      <c r="FLL183" s="81"/>
      <c r="FLM183" s="81"/>
      <c r="FLN183" s="81"/>
      <c r="FLO183" s="81"/>
      <c r="FLP183" s="81"/>
      <c r="FLQ183" s="81"/>
      <c r="FLR183" s="81"/>
      <c r="FLS183" s="81"/>
      <c r="FLT183" s="81"/>
      <c r="FLU183" s="81"/>
      <c r="FLV183" s="81"/>
      <c r="FLW183" s="81"/>
      <c r="FLX183" s="81"/>
      <c r="FLY183" s="81"/>
      <c r="FLZ183" s="81"/>
      <c r="FMA183" s="81"/>
      <c r="FMB183" s="81"/>
      <c r="FMC183" s="81"/>
      <c r="FMD183" s="81"/>
      <c r="FME183" s="81"/>
      <c r="FMF183" s="81"/>
      <c r="FMG183" s="81"/>
      <c r="FMH183" s="81"/>
      <c r="FMI183" s="81"/>
      <c r="FMJ183" s="81"/>
      <c r="FMK183" s="81"/>
      <c r="FML183" s="81"/>
      <c r="FMM183" s="81"/>
      <c r="FMN183" s="81"/>
      <c r="FMO183" s="81"/>
      <c r="FMP183" s="81"/>
      <c r="FMQ183" s="81"/>
      <c r="FMR183" s="81"/>
      <c r="FMS183" s="81"/>
      <c r="FMT183" s="81"/>
      <c r="FMU183" s="81"/>
      <c r="FMV183" s="81"/>
      <c r="FMW183" s="81"/>
      <c r="FMX183" s="81"/>
      <c r="FMY183" s="81"/>
      <c r="FMZ183" s="81"/>
      <c r="FNA183" s="81"/>
      <c r="FNB183" s="81"/>
      <c r="FNC183" s="81"/>
      <c r="FND183" s="81"/>
      <c r="FNE183" s="81"/>
      <c r="FNF183" s="81"/>
      <c r="FNG183" s="81"/>
      <c r="FNH183" s="81"/>
      <c r="FNI183" s="81"/>
      <c r="FNJ183" s="81"/>
      <c r="FNK183" s="81"/>
      <c r="FNL183" s="81"/>
      <c r="FNM183" s="81"/>
      <c r="FNN183" s="81"/>
      <c r="FNO183" s="81"/>
      <c r="FNP183" s="81"/>
      <c r="FNQ183" s="81"/>
      <c r="FNR183" s="81"/>
      <c r="FNS183" s="81"/>
      <c r="FNT183" s="81"/>
      <c r="FNU183" s="81"/>
      <c r="FNV183" s="81"/>
      <c r="FNW183" s="81"/>
      <c r="FNX183" s="81"/>
      <c r="FNY183" s="81"/>
      <c r="FNZ183" s="81"/>
      <c r="FOA183" s="81"/>
      <c r="FOB183" s="81"/>
      <c r="FOC183" s="81"/>
      <c r="FOD183" s="81"/>
      <c r="FOE183" s="81"/>
      <c r="FOF183" s="81"/>
      <c r="FOG183" s="81"/>
      <c r="FOH183" s="81"/>
      <c r="FOI183" s="81"/>
      <c r="FOJ183" s="81"/>
      <c r="FOK183" s="81"/>
      <c r="FOL183" s="81"/>
      <c r="FOM183" s="81"/>
      <c r="FON183" s="81"/>
      <c r="FOO183" s="81"/>
      <c r="FOP183" s="81"/>
      <c r="FOQ183" s="81"/>
      <c r="FOR183" s="81"/>
      <c r="FOS183" s="81"/>
      <c r="FOT183" s="81"/>
      <c r="FOU183" s="81"/>
      <c r="FOV183" s="81"/>
      <c r="FOW183" s="81"/>
      <c r="FOX183" s="81"/>
      <c r="FOY183" s="81"/>
      <c r="FOZ183" s="81"/>
      <c r="FPA183" s="81"/>
      <c r="FPB183" s="81"/>
      <c r="FPC183" s="81"/>
      <c r="FPD183" s="81"/>
      <c r="FPE183" s="81"/>
      <c r="FPF183" s="81"/>
      <c r="FPG183" s="81"/>
      <c r="FPH183" s="81"/>
      <c r="FPI183" s="81"/>
      <c r="FPJ183" s="81"/>
      <c r="FPK183" s="81"/>
      <c r="FPL183" s="81"/>
      <c r="FPM183" s="81"/>
      <c r="FPN183" s="81"/>
      <c r="FPO183" s="81"/>
      <c r="FPP183" s="81"/>
      <c r="FPQ183" s="81"/>
      <c r="FPR183" s="81"/>
      <c r="FPS183" s="81"/>
      <c r="FPT183" s="81"/>
      <c r="FPU183" s="81"/>
      <c r="FPV183" s="81"/>
      <c r="FPW183" s="81"/>
      <c r="FPX183" s="81"/>
      <c r="FPY183" s="81"/>
      <c r="FPZ183" s="81"/>
      <c r="FQA183" s="81"/>
      <c r="FQB183" s="81"/>
      <c r="FQC183" s="81"/>
      <c r="FQD183" s="81"/>
      <c r="FQE183" s="81"/>
      <c r="FQF183" s="81"/>
      <c r="FQG183" s="81"/>
      <c r="FQH183" s="81"/>
      <c r="FQI183" s="81"/>
      <c r="FQJ183" s="81"/>
      <c r="FQK183" s="81"/>
      <c r="FQL183" s="81"/>
      <c r="FQM183" s="81"/>
      <c r="FQN183" s="81"/>
      <c r="FQO183" s="81"/>
      <c r="FQP183" s="81"/>
      <c r="FQQ183" s="81"/>
      <c r="FQR183" s="81"/>
      <c r="FQS183" s="81"/>
      <c r="FQT183" s="81"/>
      <c r="FQU183" s="81"/>
      <c r="FQV183" s="81"/>
      <c r="FQW183" s="81"/>
      <c r="FQX183" s="81"/>
      <c r="FQY183" s="81"/>
      <c r="FQZ183" s="81"/>
      <c r="FRA183" s="81"/>
      <c r="FRB183" s="81"/>
      <c r="FRC183" s="81"/>
      <c r="FRD183" s="81"/>
      <c r="FRE183" s="81"/>
      <c r="FRF183" s="81"/>
      <c r="FRG183" s="81"/>
      <c r="FRH183" s="81"/>
      <c r="FRI183" s="81"/>
      <c r="FRJ183" s="81"/>
      <c r="FRK183" s="81"/>
      <c r="FRL183" s="81"/>
      <c r="FRM183" s="81"/>
      <c r="FRN183" s="81"/>
      <c r="FRO183" s="81"/>
      <c r="FRP183" s="81"/>
      <c r="FRQ183" s="81"/>
      <c r="FRR183" s="81"/>
      <c r="FRS183" s="81"/>
      <c r="FRT183" s="81"/>
      <c r="FRU183" s="81"/>
      <c r="FRV183" s="81"/>
      <c r="FRW183" s="81"/>
      <c r="FRX183" s="81"/>
      <c r="FRY183" s="81"/>
      <c r="FRZ183" s="81"/>
      <c r="FSA183" s="81"/>
      <c r="FSB183" s="81"/>
      <c r="FSC183" s="81"/>
      <c r="FSD183" s="81"/>
      <c r="FSE183" s="81"/>
      <c r="FSF183" s="81"/>
      <c r="FSG183" s="81"/>
      <c r="FSH183" s="81"/>
      <c r="FSI183" s="81"/>
      <c r="FSJ183" s="81"/>
      <c r="FSK183" s="81"/>
      <c r="FSL183" s="81"/>
      <c r="FSM183" s="81"/>
      <c r="FSN183" s="81"/>
      <c r="FSO183" s="81"/>
      <c r="FSP183" s="81"/>
      <c r="FSQ183" s="81"/>
      <c r="FSR183" s="81"/>
      <c r="FSS183" s="81"/>
      <c r="FST183" s="81"/>
      <c r="FSU183" s="81"/>
      <c r="FSV183" s="81"/>
      <c r="FSW183" s="81"/>
      <c r="FSX183" s="81"/>
      <c r="FSY183" s="81"/>
      <c r="FSZ183" s="81"/>
      <c r="FTA183" s="81"/>
      <c r="FTB183" s="81"/>
      <c r="FTC183" s="81"/>
      <c r="FTD183" s="81"/>
      <c r="FTE183" s="81"/>
      <c r="FTF183" s="81"/>
      <c r="FTG183" s="81"/>
      <c r="FTH183" s="81"/>
      <c r="FTI183" s="81"/>
      <c r="FTJ183" s="81"/>
      <c r="FTK183" s="81"/>
      <c r="FTL183" s="81"/>
      <c r="FTM183" s="81"/>
      <c r="FTN183" s="81"/>
      <c r="FTO183" s="81"/>
      <c r="FTP183" s="81"/>
      <c r="FTQ183" s="81"/>
      <c r="FTR183" s="81"/>
      <c r="FTS183" s="81"/>
      <c r="FTT183" s="81"/>
      <c r="FTU183" s="81"/>
      <c r="FTV183" s="81"/>
      <c r="FTW183" s="81"/>
      <c r="FTX183" s="81"/>
      <c r="FTY183" s="81"/>
      <c r="FTZ183" s="81"/>
      <c r="FUA183" s="81"/>
      <c r="FUB183" s="81"/>
      <c r="FUC183" s="81"/>
      <c r="FUD183" s="81"/>
      <c r="FUE183" s="81"/>
      <c r="FUF183" s="81"/>
      <c r="FUG183" s="81"/>
      <c r="FUH183" s="81"/>
      <c r="FUI183" s="81"/>
      <c r="FUJ183" s="81"/>
      <c r="FUK183" s="81"/>
      <c r="FUL183" s="81"/>
      <c r="FUM183" s="81"/>
      <c r="FUN183" s="81"/>
      <c r="FUO183" s="81"/>
      <c r="FUP183" s="81"/>
      <c r="FUQ183" s="81"/>
      <c r="FUR183" s="81"/>
      <c r="FUS183" s="81"/>
      <c r="FUT183" s="81"/>
      <c r="FUU183" s="81"/>
      <c r="FUV183" s="81"/>
      <c r="FUW183" s="81"/>
      <c r="FUX183" s="81"/>
      <c r="FUY183" s="81"/>
      <c r="FUZ183" s="81"/>
      <c r="FVA183" s="81"/>
      <c r="FVB183" s="81"/>
      <c r="FVC183" s="81"/>
      <c r="FVD183" s="81"/>
      <c r="FVE183" s="81"/>
      <c r="FVF183" s="81"/>
      <c r="FVG183" s="81"/>
      <c r="FVH183" s="81"/>
      <c r="FVI183" s="81"/>
      <c r="FVJ183" s="81"/>
      <c r="FVK183" s="81"/>
      <c r="FVL183" s="81"/>
      <c r="FVM183" s="81"/>
      <c r="FVN183" s="81"/>
      <c r="FVO183" s="81"/>
      <c r="FVP183" s="81"/>
      <c r="FVQ183" s="81"/>
      <c r="FVR183" s="81"/>
      <c r="FVS183" s="81"/>
      <c r="FVT183" s="81"/>
      <c r="FVU183" s="81"/>
      <c r="FVV183" s="81"/>
      <c r="FVW183" s="81"/>
      <c r="FVX183" s="81"/>
      <c r="FVY183" s="81"/>
      <c r="FVZ183" s="81"/>
      <c r="FWA183" s="81"/>
      <c r="FWB183" s="81"/>
      <c r="FWC183" s="81"/>
      <c r="FWD183" s="81"/>
      <c r="FWE183" s="81"/>
      <c r="FWF183" s="81"/>
      <c r="FWG183" s="81"/>
      <c r="FWH183" s="81"/>
      <c r="FWI183" s="81"/>
      <c r="FWJ183" s="81"/>
      <c r="FWK183" s="81"/>
      <c r="FWL183" s="81"/>
      <c r="FWM183" s="81"/>
      <c r="FWN183" s="81"/>
      <c r="FWO183" s="81"/>
      <c r="FWP183" s="81"/>
      <c r="FWQ183" s="81"/>
      <c r="FWR183" s="81"/>
      <c r="FWS183" s="81"/>
      <c r="FWT183" s="81"/>
      <c r="FWU183" s="81"/>
      <c r="FWV183" s="81"/>
      <c r="FWW183" s="81"/>
      <c r="FWX183" s="81"/>
      <c r="FWY183" s="81"/>
      <c r="FWZ183" s="81"/>
      <c r="FXA183" s="81"/>
      <c r="FXB183" s="81"/>
      <c r="FXC183" s="81"/>
      <c r="FXD183" s="81"/>
      <c r="FXE183" s="81"/>
      <c r="FXF183" s="81"/>
      <c r="FXG183" s="81"/>
      <c r="FXH183" s="81"/>
      <c r="FXI183" s="81"/>
      <c r="FXJ183" s="81"/>
      <c r="FXK183" s="81"/>
      <c r="FXL183" s="81"/>
      <c r="FXM183" s="81"/>
      <c r="FXN183" s="81"/>
      <c r="FXO183" s="81"/>
      <c r="FXP183" s="81"/>
      <c r="FXQ183" s="81"/>
      <c r="FXR183" s="81"/>
      <c r="FXS183" s="81"/>
      <c r="FXT183" s="81"/>
      <c r="FXU183" s="81"/>
      <c r="FXV183" s="81"/>
      <c r="FXW183" s="81"/>
      <c r="FXX183" s="81"/>
      <c r="FXY183" s="81"/>
      <c r="FXZ183" s="81"/>
      <c r="FYA183" s="81"/>
      <c r="FYB183" s="81"/>
      <c r="FYC183" s="81"/>
      <c r="FYD183" s="81"/>
      <c r="FYE183" s="81"/>
      <c r="FYF183" s="81"/>
      <c r="FYG183" s="81"/>
      <c r="FYH183" s="81"/>
      <c r="FYI183" s="81"/>
      <c r="FYJ183" s="81"/>
      <c r="FYK183" s="81"/>
      <c r="FYL183" s="81"/>
      <c r="FYM183" s="81"/>
      <c r="FYN183" s="81"/>
      <c r="FYO183" s="81"/>
      <c r="FYP183" s="81"/>
      <c r="FYQ183" s="81"/>
      <c r="FYR183" s="81"/>
      <c r="FYS183" s="81"/>
      <c r="FYT183" s="81"/>
      <c r="FYU183" s="81"/>
      <c r="FYV183" s="81"/>
      <c r="FYW183" s="81"/>
      <c r="FYX183" s="81"/>
      <c r="FYY183" s="81"/>
      <c r="FYZ183" s="81"/>
      <c r="FZA183" s="81"/>
      <c r="FZB183" s="81"/>
      <c r="FZC183" s="81"/>
      <c r="FZD183" s="81"/>
      <c r="FZE183" s="81"/>
      <c r="FZF183" s="81"/>
      <c r="FZG183" s="81"/>
      <c r="FZH183" s="81"/>
      <c r="FZI183" s="81"/>
      <c r="FZJ183" s="81"/>
      <c r="FZK183" s="81"/>
      <c r="FZL183" s="81"/>
      <c r="FZM183" s="81"/>
      <c r="FZN183" s="81"/>
      <c r="FZO183" s="81"/>
      <c r="FZP183" s="81"/>
      <c r="FZQ183" s="81"/>
      <c r="FZR183" s="81"/>
      <c r="FZS183" s="81"/>
      <c r="FZT183" s="81"/>
      <c r="FZU183" s="81"/>
      <c r="FZV183" s="81"/>
      <c r="FZW183" s="81"/>
      <c r="FZX183" s="81"/>
      <c r="FZY183" s="81"/>
      <c r="FZZ183" s="81"/>
      <c r="GAA183" s="81"/>
      <c r="GAB183" s="81"/>
      <c r="GAC183" s="81"/>
      <c r="GAD183" s="81"/>
      <c r="GAE183" s="81"/>
      <c r="GAF183" s="81"/>
      <c r="GAG183" s="81"/>
      <c r="GAH183" s="81"/>
      <c r="GAI183" s="81"/>
      <c r="GAJ183" s="81"/>
      <c r="GAK183" s="81"/>
      <c r="GAL183" s="81"/>
      <c r="GAM183" s="81"/>
      <c r="GAN183" s="81"/>
      <c r="GAO183" s="81"/>
      <c r="GAP183" s="81"/>
      <c r="GAQ183" s="81"/>
      <c r="GAR183" s="81"/>
      <c r="GAS183" s="81"/>
      <c r="GAT183" s="81"/>
      <c r="GAU183" s="81"/>
      <c r="GAV183" s="81"/>
      <c r="GAW183" s="81"/>
      <c r="GAX183" s="81"/>
      <c r="GAY183" s="81"/>
      <c r="GAZ183" s="81"/>
      <c r="GBA183" s="81"/>
      <c r="GBB183" s="81"/>
      <c r="GBC183" s="81"/>
      <c r="GBD183" s="81"/>
      <c r="GBE183" s="81"/>
      <c r="GBF183" s="81"/>
      <c r="GBG183" s="81"/>
      <c r="GBH183" s="81"/>
      <c r="GBI183" s="81"/>
      <c r="GBJ183" s="81"/>
      <c r="GBK183" s="81"/>
      <c r="GBL183" s="81"/>
      <c r="GBM183" s="81"/>
      <c r="GBN183" s="81"/>
      <c r="GBO183" s="81"/>
      <c r="GBP183" s="81"/>
      <c r="GBQ183" s="81"/>
      <c r="GBR183" s="81"/>
      <c r="GBS183" s="81"/>
      <c r="GBT183" s="81"/>
      <c r="GBU183" s="81"/>
      <c r="GBV183" s="81"/>
      <c r="GBW183" s="81"/>
      <c r="GBX183" s="81"/>
      <c r="GBY183" s="81"/>
      <c r="GBZ183" s="81"/>
      <c r="GCA183" s="81"/>
      <c r="GCB183" s="81"/>
      <c r="GCC183" s="81"/>
      <c r="GCD183" s="81"/>
      <c r="GCE183" s="81"/>
      <c r="GCF183" s="81"/>
      <c r="GCG183" s="81"/>
      <c r="GCH183" s="81"/>
      <c r="GCI183" s="81"/>
      <c r="GCJ183" s="81"/>
      <c r="GCK183" s="81"/>
      <c r="GCL183" s="81"/>
      <c r="GCM183" s="81"/>
      <c r="GCN183" s="81"/>
      <c r="GCO183" s="81"/>
      <c r="GCP183" s="81"/>
      <c r="GCQ183" s="81"/>
      <c r="GCR183" s="81"/>
      <c r="GCS183" s="81"/>
      <c r="GCT183" s="81"/>
      <c r="GCU183" s="81"/>
      <c r="GCV183" s="81"/>
      <c r="GCW183" s="81"/>
      <c r="GCX183" s="81"/>
      <c r="GCY183" s="81"/>
      <c r="GCZ183" s="81"/>
      <c r="GDA183" s="81"/>
      <c r="GDB183" s="81"/>
      <c r="GDC183" s="81"/>
      <c r="GDD183" s="81"/>
      <c r="GDE183" s="81"/>
      <c r="GDF183" s="81"/>
      <c r="GDG183" s="81"/>
      <c r="GDH183" s="81"/>
      <c r="GDI183" s="81"/>
      <c r="GDJ183" s="81"/>
      <c r="GDK183" s="81"/>
      <c r="GDL183" s="81"/>
      <c r="GDM183" s="81"/>
      <c r="GDN183" s="81"/>
      <c r="GDO183" s="81"/>
      <c r="GDP183" s="81"/>
      <c r="GDQ183" s="81"/>
      <c r="GDR183" s="81"/>
      <c r="GDS183" s="81"/>
      <c r="GDT183" s="81"/>
      <c r="GDU183" s="81"/>
      <c r="GDV183" s="81"/>
      <c r="GDW183" s="81"/>
      <c r="GDX183" s="81"/>
      <c r="GDY183" s="81"/>
      <c r="GDZ183" s="81"/>
      <c r="GEA183" s="81"/>
      <c r="GEB183" s="81"/>
      <c r="GEC183" s="81"/>
      <c r="GED183" s="81"/>
      <c r="GEE183" s="81"/>
      <c r="GEF183" s="81"/>
      <c r="GEG183" s="81"/>
      <c r="GEH183" s="81"/>
      <c r="GEI183" s="81"/>
      <c r="GEJ183" s="81"/>
      <c r="GEK183" s="81"/>
      <c r="GEL183" s="81"/>
      <c r="GEM183" s="81"/>
      <c r="GEN183" s="81"/>
      <c r="GEO183" s="81"/>
      <c r="GEP183" s="81"/>
      <c r="GEQ183" s="81"/>
      <c r="GER183" s="81"/>
      <c r="GES183" s="81"/>
      <c r="GET183" s="81"/>
      <c r="GEU183" s="81"/>
      <c r="GEV183" s="81"/>
      <c r="GEW183" s="81"/>
      <c r="GEX183" s="81"/>
      <c r="GEY183" s="81"/>
      <c r="GEZ183" s="81"/>
      <c r="GFA183" s="81"/>
      <c r="GFB183" s="81"/>
      <c r="GFC183" s="81"/>
      <c r="GFD183" s="81"/>
      <c r="GFE183" s="81"/>
      <c r="GFF183" s="81"/>
      <c r="GFG183" s="81"/>
      <c r="GFH183" s="81"/>
      <c r="GFI183" s="81"/>
      <c r="GFJ183" s="81"/>
      <c r="GFK183" s="81"/>
      <c r="GFL183" s="81"/>
      <c r="GFM183" s="81"/>
      <c r="GFN183" s="81"/>
      <c r="GFO183" s="81"/>
      <c r="GFP183" s="81"/>
      <c r="GFQ183" s="81"/>
      <c r="GFR183" s="81"/>
      <c r="GFS183" s="81"/>
      <c r="GFT183" s="81"/>
      <c r="GFU183" s="81"/>
      <c r="GFV183" s="81"/>
      <c r="GFW183" s="81"/>
      <c r="GFX183" s="81"/>
      <c r="GFY183" s="81"/>
      <c r="GFZ183" s="81"/>
      <c r="GGA183" s="81"/>
      <c r="GGB183" s="81"/>
      <c r="GGC183" s="81"/>
      <c r="GGD183" s="81"/>
      <c r="GGE183" s="81"/>
      <c r="GGF183" s="81"/>
      <c r="GGG183" s="81"/>
      <c r="GGH183" s="81"/>
      <c r="GGI183" s="81"/>
      <c r="GGJ183" s="81"/>
      <c r="GGK183" s="81"/>
      <c r="GGL183" s="81"/>
      <c r="GGM183" s="81"/>
      <c r="GGN183" s="81"/>
      <c r="GGO183" s="81"/>
      <c r="GGP183" s="81"/>
      <c r="GGQ183" s="81"/>
      <c r="GGR183" s="81"/>
      <c r="GGS183" s="81"/>
      <c r="GGT183" s="81"/>
      <c r="GGU183" s="81"/>
      <c r="GGV183" s="81"/>
      <c r="GGW183" s="81"/>
      <c r="GGX183" s="81"/>
      <c r="GGY183" s="81"/>
      <c r="GGZ183" s="81"/>
      <c r="GHA183" s="81"/>
      <c r="GHB183" s="81"/>
      <c r="GHC183" s="81"/>
      <c r="GHD183" s="81"/>
      <c r="GHE183" s="81"/>
      <c r="GHF183" s="81"/>
      <c r="GHG183" s="81"/>
      <c r="GHH183" s="81"/>
      <c r="GHI183" s="81"/>
      <c r="GHJ183" s="81"/>
      <c r="GHK183" s="81"/>
      <c r="GHL183" s="81"/>
      <c r="GHM183" s="81"/>
      <c r="GHN183" s="81"/>
      <c r="GHO183" s="81"/>
      <c r="GHP183" s="81"/>
      <c r="GHQ183" s="81"/>
      <c r="GHR183" s="81"/>
      <c r="GHS183" s="81"/>
      <c r="GHT183" s="81"/>
      <c r="GHU183" s="81"/>
      <c r="GHV183" s="81"/>
      <c r="GHW183" s="81"/>
      <c r="GHX183" s="81"/>
      <c r="GHY183" s="81"/>
      <c r="GHZ183" s="81"/>
      <c r="GIA183" s="81"/>
      <c r="GIB183" s="81"/>
      <c r="GIC183" s="81"/>
      <c r="GID183" s="81"/>
      <c r="GIE183" s="81"/>
      <c r="GIF183" s="81"/>
      <c r="GIG183" s="81"/>
      <c r="GIH183" s="81"/>
      <c r="GII183" s="81"/>
      <c r="GIJ183" s="81"/>
      <c r="GIK183" s="81"/>
      <c r="GIL183" s="81"/>
      <c r="GIM183" s="81"/>
      <c r="GIN183" s="81"/>
      <c r="GIO183" s="81"/>
      <c r="GIP183" s="81"/>
      <c r="GIQ183" s="81"/>
      <c r="GIR183" s="81"/>
      <c r="GIS183" s="81"/>
      <c r="GIT183" s="81"/>
      <c r="GIU183" s="81"/>
      <c r="GIV183" s="81"/>
      <c r="GIW183" s="81"/>
      <c r="GIX183" s="81"/>
      <c r="GIY183" s="81"/>
      <c r="GIZ183" s="81"/>
      <c r="GJA183" s="81"/>
      <c r="GJB183" s="81"/>
      <c r="GJC183" s="81"/>
      <c r="GJD183" s="81"/>
      <c r="GJE183" s="81"/>
      <c r="GJF183" s="81"/>
      <c r="GJG183" s="81"/>
      <c r="GJH183" s="81"/>
      <c r="GJI183" s="81"/>
      <c r="GJJ183" s="81"/>
      <c r="GJK183" s="81"/>
      <c r="GJL183" s="81"/>
      <c r="GJM183" s="81"/>
      <c r="GJN183" s="81"/>
      <c r="GJO183" s="81"/>
      <c r="GJP183" s="81"/>
      <c r="GJQ183" s="81"/>
      <c r="GJR183" s="81"/>
      <c r="GJS183" s="81"/>
      <c r="GJT183" s="81"/>
      <c r="GJU183" s="81"/>
      <c r="GJV183" s="81"/>
      <c r="GJW183" s="81"/>
      <c r="GJX183" s="81"/>
      <c r="GJY183" s="81"/>
      <c r="GJZ183" s="81"/>
      <c r="GKA183" s="81"/>
      <c r="GKB183" s="81"/>
      <c r="GKC183" s="81"/>
      <c r="GKD183" s="81"/>
      <c r="GKE183" s="81"/>
      <c r="GKF183" s="81"/>
      <c r="GKG183" s="81"/>
      <c r="GKH183" s="81"/>
      <c r="GKI183" s="81"/>
      <c r="GKJ183" s="81"/>
      <c r="GKK183" s="81"/>
      <c r="GKL183" s="81"/>
      <c r="GKM183" s="81"/>
      <c r="GKN183" s="81"/>
      <c r="GKO183" s="81"/>
      <c r="GKP183" s="81"/>
      <c r="GKQ183" s="81"/>
      <c r="GKR183" s="81"/>
      <c r="GKS183" s="81"/>
      <c r="GKT183" s="81"/>
      <c r="GKU183" s="81"/>
      <c r="GKV183" s="81"/>
      <c r="GKW183" s="81"/>
      <c r="GKX183" s="81"/>
      <c r="GKY183" s="81"/>
      <c r="GKZ183" s="81"/>
      <c r="GLA183" s="81"/>
      <c r="GLB183" s="81"/>
      <c r="GLC183" s="81"/>
      <c r="GLD183" s="81"/>
      <c r="GLE183" s="81"/>
      <c r="GLF183" s="81"/>
      <c r="GLG183" s="81"/>
      <c r="GLH183" s="81"/>
      <c r="GLI183" s="81"/>
      <c r="GLJ183" s="81"/>
      <c r="GLK183" s="81"/>
      <c r="GLL183" s="81"/>
      <c r="GLM183" s="81"/>
      <c r="GLN183" s="81"/>
      <c r="GLO183" s="81"/>
      <c r="GLP183" s="81"/>
      <c r="GLQ183" s="81"/>
      <c r="GLR183" s="81"/>
      <c r="GLS183" s="81"/>
      <c r="GLT183" s="81"/>
      <c r="GLU183" s="81"/>
      <c r="GLV183" s="81"/>
      <c r="GLW183" s="81"/>
      <c r="GLX183" s="81"/>
      <c r="GLY183" s="81"/>
      <c r="GLZ183" s="81"/>
      <c r="GMA183" s="81"/>
      <c r="GMB183" s="81"/>
      <c r="GMC183" s="81"/>
      <c r="GMD183" s="81"/>
      <c r="GME183" s="81"/>
      <c r="GMF183" s="81"/>
      <c r="GMG183" s="81"/>
      <c r="GMH183" s="81"/>
      <c r="GMI183" s="81"/>
      <c r="GMJ183" s="81"/>
      <c r="GMK183" s="81"/>
      <c r="GML183" s="81"/>
      <c r="GMM183" s="81"/>
      <c r="GMN183" s="81"/>
      <c r="GMO183" s="81"/>
      <c r="GMP183" s="81"/>
      <c r="GMQ183" s="81"/>
      <c r="GMR183" s="81"/>
      <c r="GMS183" s="81"/>
      <c r="GMT183" s="81"/>
      <c r="GMU183" s="81"/>
      <c r="GMV183" s="81"/>
      <c r="GMW183" s="81"/>
      <c r="GMX183" s="81"/>
      <c r="GMY183" s="81"/>
      <c r="GMZ183" s="81"/>
      <c r="GNA183" s="81"/>
      <c r="GNB183" s="81"/>
      <c r="GNC183" s="81"/>
      <c r="GND183" s="81"/>
      <c r="GNE183" s="81"/>
      <c r="GNF183" s="81"/>
      <c r="GNG183" s="81"/>
      <c r="GNH183" s="81"/>
      <c r="GNI183" s="81"/>
      <c r="GNJ183" s="81"/>
      <c r="GNK183" s="81"/>
      <c r="GNL183" s="81"/>
      <c r="GNM183" s="81"/>
      <c r="GNN183" s="81"/>
      <c r="GNO183" s="81"/>
      <c r="GNP183" s="81"/>
      <c r="GNQ183" s="81"/>
      <c r="GNR183" s="81"/>
      <c r="GNS183" s="81"/>
      <c r="GNT183" s="81"/>
      <c r="GNU183" s="81"/>
      <c r="GNV183" s="81"/>
      <c r="GNW183" s="81"/>
      <c r="GNX183" s="81"/>
      <c r="GNY183" s="81"/>
      <c r="GNZ183" s="81"/>
      <c r="GOA183" s="81"/>
      <c r="GOB183" s="81"/>
      <c r="GOC183" s="81"/>
      <c r="GOD183" s="81"/>
      <c r="GOE183" s="81"/>
      <c r="GOF183" s="81"/>
      <c r="GOG183" s="81"/>
      <c r="GOH183" s="81"/>
      <c r="GOI183" s="81"/>
      <c r="GOJ183" s="81"/>
      <c r="GOK183" s="81"/>
      <c r="GOL183" s="81"/>
      <c r="GOM183" s="81"/>
      <c r="GON183" s="81"/>
      <c r="GOO183" s="81"/>
      <c r="GOP183" s="81"/>
      <c r="GOQ183" s="81"/>
      <c r="GOR183" s="81"/>
      <c r="GOS183" s="81"/>
      <c r="GOT183" s="81"/>
      <c r="GOU183" s="81"/>
      <c r="GOV183" s="81"/>
      <c r="GOW183" s="81"/>
      <c r="GOX183" s="81"/>
      <c r="GOY183" s="81"/>
      <c r="GOZ183" s="81"/>
      <c r="GPA183" s="81"/>
      <c r="GPB183" s="81"/>
      <c r="GPC183" s="81"/>
      <c r="GPD183" s="81"/>
      <c r="GPE183" s="81"/>
      <c r="GPF183" s="81"/>
      <c r="GPG183" s="81"/>
      <c r="GPH183" s="81"/>
      <c r="GPI183" s="81"/>
      <c r="GPJ183" s="81"/>
      <c r="GPK183" s="81"/>
      <c r="GPL183" s="81"/>
      <c r="GPM183" s="81"/>
      <c r="GPN183" s="81"/>
      <c r="GPO183" s="81"/>
      <c r="GPP183" s="81"/>
      <c r="GPQ183" s="81"/>
      <c r="GPR183" s="81"/>
      <c r="GPS183" s="81"/>
      <c r="GPT183" s="81"/>
      <c r="GPU183" s="81"/>
      <c r="GPV183" s="81"/>
      <c r="GPW183" s="81"/>
      <c r="GPX183" s="81"/>
      <c r="GPY183" s="81"/>
      <c r="GPZ183" s="81"/>
      <c r="GQA183" s="81"/>
      <c r="GQB183" s="81"/>
      <c r="GQC183" s="81"/>
      <c r="GQD183" s="81"/>
      <c r="GQE183" s="81"/>
      <c r="GQF183" s="81"/>
      <c r="GQG183" s="81"/>
      <c r="GQH183" s="81"/>
      <c r="GQI183" s="81"/>
      <c r="GQJ183" s="81"/>
      <c r="GQK183" s="81"/>
      <c r="GQL183" s="81"/>
      <c r="GQM183" s="81"/>
      <c r="GQN183" s="81"/>
      <c r="GQO183" s="81"/>
      <c r="GQP183" s="81"/>
      <c r="GQQ183" s="81"/>
      <c r="GQR183" s="81"/>
      <c r="GQS183" s="81"/>
      <c r="GQT183" s="81"/>
      <c r="GQU183" s="81"/>
      <c r="GQV183" s="81"/>
      <c r="GQW183" s="81"/>
      <c r="GQX183" s="81"/>
      <c r="GQY183" s="81"/>
      <c r="GQZ183" s="81"/>
      <c r="GRA183" s="81"/>
      <c r="GRB183" s="81"/>
      <c r="GRC183" s="81"/>
      <c r="GRD183" s="81"/>
      <c r="GRE183" s="81"/>
      <c r="GRF183" s="81"/>
      <c r="GRG183" s="81"/>
      <c r="GRH183" s="81"/>
      <c r="GRI183" s="81"/>
      <c r="GRJ183" s="81"/>
      <c r="GRK183" s="81"/>
      <c r="GRL183" s="81"/>
      <c r="GRM183" s="81"/>
      <c r="GRN183" s="81"/>
      <c r="GRO183" s="81"/>
      <c r="GRP183" s="81"/>
      <c r="GRQ183" s="81"/>
      <c r="GRR183" s="81"/>
      <c r="GRS183" s="81"/>
      <c r="GRT183" s="81"/>
      <c r="GRU183" s="81"/>
      <c r="GRV183" s="81"/>
      <c r="GRW183" s="81"/>
      <c r="GRX183" s="81"/>
      <c r="GRY183" s="81"/>
      <c r="GRZ183" s="81"/>
      <c r="GSA183" s="81"/>
      <c r="GSB183" s="81"/>
      <c r="GSC183" s="81"/>
      <c r="GSD183" s="81"/>
      <c r="GSE183" s="81"/>
      <c r="GSF183" s="81"/>
      <c r="GSG183" s="81"/>
      <c r="GSH183" s="81"/>
      <c r="GSI183" s="81"/>
      <c r="GSJ183" s="81"/>
      <c r="GSK183" s="81"/>
      <c r="GSL183" s="81"/>
      <c r="GSM183" s="81"/>
      <c r="GSN183" s="81"/>
      <c r="GSO183" s="81"/>
      <c r="GSP183" s="81"/>
      <c r="GSQ183" s="81"/>
      <c r="GSR183" s="81"/>
      <c r="GSS183" s="81"/>
      <c r="GST183" s="81"/>
      <c r="GSU183" s="81"/>
      <c r="GSV183" s="81"/>
      <c r="GSW183" s="81"/>
      <c r="GSX183" s="81"/>
      <c r="GSY183" s="81"/>
      <c r="GSZ183" s="81"/>
      <c r="GTA183" s="81"/>
      <c r="GTB183" s="81"/>
      <c r="GTC183" s="81"/>
      <c r="GTD183" s="81"/>
      <c r="GTE183" s="81"/>
      <c r="GTF183" s="81"/>
      <c r="GTG183" s="81"/>
      <c r="GTH183" s="81"/>
      <c r="GTI183" s="81"/>
      <c r="GTJ183" s="81"/>
      <c r="GTK183" s="81"/>
      <c r="GTL183" s="81"/>
      <c r="GTM183" s="81"/>
      <c r="GTN183" s="81"/>
      <c r="GTO183" s="81"/>
      <c r="GTP183" s="81"/>
      <c r="GTQ183" s="81"/>
      <c r="GTR183" s="81"/>
      <c r="GTS183" s="81"/>
      <c r="GTT183" s="81"/>
      <c r="GTU183" s="81"/>
      <c r="GTV183" s="81"/>
      <c r="GTW183" s="81"/>
      <c r="GTX183" s="81"/>
      <c r="GTY183" s="81"/>
      <c r="GTZ183" s="81"/>
      <c r="GUA183" s="81"/>
      <c r="GUB183" s="81"/>
      <c r="GUC183" s="81"/>
      <c r="GUD183" s="81"/>
      <c r="GUE183" s="81"/>
      <c r="GUF183" s="81"/>
      <c r="GUG183" s="81"/>
      <c r="GUH183" s="81"/>
      <c r="GUI183" s="81"/>
      <c r="GUJ183" s="81"/>
      <c r="GUK183" s="81"/>
      <c r="GUL183" s="81"/>
      <c r="GUM183" s="81"/>
      <c r="GUN183" s="81"/>
      <c r="GUO183" s="81"/>
      <c r="GUP183" s="81"/>
      <c r="GUQ183" s="81"/>
      <c r="GUR183" s="81"/>
      <c r="GUS183" s="81"/>
      <c r="GUT183" s="81"/>
      <c r="GUU183" s="81"/>
      <c r="GUV183" s="81"/>
      <c r="GUW183" s="81"/>
      <c r="GUX183" s="81"/>
      <c r="GUY183" s="81"/>
      <c r="GUZ183" s="81"/>
      <c r="GVA183" s="81"/>
      <c r="GVB183" s="81"/>
      <c r="GVC183" s="81"/>
      <c r="GVD183" s="81"/>
      <c r="GVE183" s="81"/>
      <c r="GVF183" s="81"/>
      <c r="GVG183" s="81"/>
      <c r="GVH183" s="81"/>
      <c r="GVI183" s="81"/>
      <c r="GVJ183" s="81"/>
      <c r="GVK183" s="81"/>
      <c r="GVL183" s="81"/>
      <c r="GVM183" s="81"/>
      <c r="GVN183" s="81"/>
      <c r="GVO183" s="81"/>
      <c r="GVP183" s="81"/>
      <c r="GVQ183" s="81"/>
      <c r="GVR183" s="81"/>
      <c r="GVS183" s="81"/>
      <c r="GVT183" s="81"/>
      <c r="GVU183" s="81"/>
      <c r="GVV183" s="81"/>
      <c r="GVW183" s="81"/>
      <c r="GVX183" s="81"/>
      <c r="GVY183" s="81"/>
      <c r="GVZ183" s="81"/>
      <c r="GWA183" s="81"/>
      <c r="GWB183" s="81"/>
      <c r="GWC183" s="81"/>
      <c r="GWD183" s="81"/>
      <c r="GWE183" s="81"/>
      <c r="GWF183" s="81"/>
      <c r="GWG183" s="81"/>
      <c r="GWH183" s="81"/>
      <c r="GWI183" s="81"/>
      <c r="GWJ183" s="81"/>
      <c r="GWK183" s="81"/>
      <c r="GWL183" s="81"/>
      <c r="GWM183" s="81"/>
      <c r="GWN183" s="81"/>
      <c r="GWO183" s="81"/>
      <c r="GWP183" s="81"/>
      <c r="GWQ183" s="81"/>
      <c r="GWR183" s="81"/>
      <c r="GWS183" s="81"/>
      <c r="GWT183" s="81"/>
      <c r="GWU183" s="81"/>
      <c r="GWV183" s="81"/>
      <c r="GWW183" s="81"/>
      <c r="GWX183" s="81"/>
      <c r="GWY183" s="81"/>
      <c r="GWZ183" s="81"/>
      <c r="GXA183" s="81"/>
      <c r="GXB183" s="81"/>
      <c r="GXC183" s="81"/>
      <c r="GXD183" s="81"/>
      <c r="GXE183" s="81"/>
      <c r="GXF183" s="81"/>
      <c r="GXG183" s="81"/>
      <c r="GXH183" s="81"/>
      <c r="GXI183" s="81"/>
      <c r="GXJ183" s="81"/>
      <c r="GXK183" s="81"/>
      <c r="GXL183" s="81"/>
      <c r="GXM183" s="81"/>
      <c r="GXN183" s="81"/>
      <c r="GXO183" s="81"/>
      <c r="GXP183" s="81"/>
      <c r="GXQ183" s="81"/>
      <c r="GXR183" s="81"/>
      <c r="GXS183" s="81"/>
      <c r="GXT183" s="81"/>
      <c r="GXU183" s="81"/>
      <c r="GXV183" s="81"/>
      <c r="GXW183" s="81"/>
      <c r="GXX183" s="81"/>
      <c r="GXY183" s="81"/>
      <c r="GXZ183" s="81"/>
      <c r="GYA183" s="81"/>
      <c r="GYB183" s="81"/>
      <c r="GYC183" s="81"/>
      <c r="GYD183" s="81"/>
      <c r="GYE183" s="81"/>
      <c r="GYF183" s="81"/>
      <c r="GYG183" s="81"/>
      <c r="GYH183" s="81"/>
      <c r="GYI183" s="81"/>
      <c r="GYJ183" s="81"/>
      <c r="GYK183" s="81"/>
      <c r="GYL183" s="81"/>
      <c r="GYM183" s="81"/>
      <c r="GYN183" s="81"/>
      <c r="GYO183" s="81"/>
      <c r="GYP183" s="81"/>
      <c r="GYQ183" s="81"/>
      <c r="GYR183" s="81"/>
      <c r="GYS183" s="81"/>
      <c r="GYT183" s="81"/>
      <c r="GYU183" s="81"/>
      <c r="GYV183" s="81"/>
      <c r="GYW183" s="81"/>
      <c r="GYX183" s="81"/>
      <c r="GYY183" s="81"/>
      <c r="GYZ183" s="81"/>
      <c r="GZA183" s="81"/>
      <c r="GZB183" s="81"/>
      <c r="GZC183" s="81"/>
      <c r="GZD183" s="81"/>
      <c r="GZE183" s="81"/>
      <c r="GZF183" s="81"/>
      <c r="GZG183" s="81"/>
      <c r="GZH183" s="81"/>
      <c r="GZI183" s="81"/>
      <c r="GZJ183" s="81"/>
      <c r="GZK183" s="81"/>
      <c r="GZL183" s="81"/>
      <c r="GZM183" s="81"/>
      <c r="GZN183" s="81"/>
      <c r="GZO183" s="81"/>
      <c r="GZP183" s="81"/>
      <c r="GZQ183" s="81"/>
      <c r="GZR183" s="81"/>
      <c r="GZS183" s="81"/>
      <c r="GZT183" s="81"/>
      <c r="GZU183" s="81"/>
      <c r="GZV183" s="81"/>
      <c r="GZW183" s="81"/>
      <c r="GZX183" s="81"/>
      <c r="GZY183" s="81"/>
      <c r="GZZ183" s="81"/>
      <c r="HAA183" s="81"/>
      <c r="HAB183" s="81"/>
      <c r="HAC183" s="81"/>
      <c r="HAD183" s="81"/>
      <c r="HAE183" s="81"/>
      <c r="HAF183" s="81"/>
      <c r="HAG183" s="81"/>
      <c r="HAH183" s="81"/>
      <c r="HAI183" s="81"/>
      <c r="HAJ183" s="81"/>
      <c r="HAK183" s="81"/>
      <c r="HAL183" s="81"/>
      <c r="HAM183" s="81"/>
      <c r="HAN183" s="81"/>
      <c r="HAO183" s="81"/>
      <c r="HAP183" s="81"/>
      <c r="HAQ183" s="81"/>
      <c r="HAR183" s="81"/>
      <c r="HAS183" s="81"/>
      <c r="HAT183" s="81"/>
      <c r="HAU183" s="81"/>
      <c r="HAV183" s="81"/>
      <c r="HAW183" s="81"/>
      <c r="HAX183" s="81"/>
      <c r="HAY183" s="81"/>
      <c r="HAZ183" s="81"/>
      <c r="HBA183" s="81"/>
      <c r="HBB183" s="81"/>
      <c r="HBC183" s="81"/>
      <c r="HBD183" s="81"/>
      <c r="HBE183" s="81"/>
      <c r="HBF183" s="81"/>
      <c r="HBG183" s="81"/>
      <c r="HBH183" s="81"/>
      <c r="HBI183" s="81"/>
      <c r="HBJ183" s="81"/>
      <c r="HBK183" s="81"/>
      <c r="HBL183" s="81"/>
      <c r="HBM183" s="81"/>
      <c r="HBN183" s="81"/>
      <c r="HBO183" s="81"/>
      <c r="HBP183" s="81"/>
      <c r="HBQ183" s="81"/>
      <c r="HBR183" s="81"/>
      <c r="HBS183" s="81"/>
      <c r="HBT183" s="81"/>
      <c r="HBU183" s="81"/>
      <c r="HBV183" s="81"/>
      <c r="HBW183" s="81"/>
      <c r="HBX183" s="81"/>
      <c r="HBY183" s="81"/>
      <c r="HBZ183" s="81"/>
      <c r="HCA183" s="81"/>
      <c r="HCB183" s="81"/>
      <c r="HCC183" s="81"/>
      <c r="HCD183" s="81"/>
      <c r="HCE183" s="81"/>
      <c r="HCF183" s="81"/>
      <c r="HCG183" s="81"/>
      <c r="HCH183" s="81"/>
      <c r="HCI183" s="81"/>
      <c r="HCJ183" s="81"/>
      <c r="HCK183" s="81"/>
      <c r="HCL183" s="81"/>
      <c r="HCM183" s="81"/>
      <c r="HCN183" s="81"/>
      <c r="HCO183" s="81"/>
      <c r="HCP183" s="81"/>
      <c r="HCQ183" s="81"/>
      <c r="HCR183" s="81"/>
      <c r="HCS183" s="81"/>
      <c r="HCT183" s="81"/>
      <c r="HCU183" s="81"/>
      <c r="HCV183" s="81"/>
      <c r="HCW183" s="81"/>
      <c r="HCX183" s="81"/>
      <c r="HCY183" s="81"/>
      <c r="HCZ183" s="81"/>
      <c r="HDA183" s="81"/>
      <c r="HDB183" s="81"/>
      <c r="HDC183" s="81"/>
      <c r="HDD183" s="81"/>
      <c r="HDE183" s="81"/>
      <c r="HDF183" s="81"/>
      <c r="HDG183" s="81"/>
      <c r="HDH183" s="81"/>
      <c r="HDI183" s="81"/>
      <c r="HDJ183" s="81"/>
      <c r="HDK183" s="81"/>
      <c r="HDL183" s="81"/>
      <c r="HDM183" s="81"/>
      <c r="HDN183" s="81"/>
      <c r="HDO183" s="81"/>
      <c r="HDP183" s="81"/>
      <c r="HDQ183" s="81"/>
      <c r="HDR183" s="81"/>
      <c r="HDS183" s="81"/>
      <c r="HDT183" s="81"/>
      <c r="HDU183" s="81"/>
      <c r="HDV183" s="81"/>
      <c r="HDW183" s="81"/>
      <c r="HDX183" s="81"/>
      <c r="HDY183" s="81"/>
      <c r="HDZ183" s="81"/>
      <c r="HEA183" s="81"/>
      <c r="HEB183" s="81"/>
      <c r="HEC183" s="81"/>
      <c r="HED183" s="81"/>
      <c r="HEE183" s="81"/>
      <c r="HEF183" s="81"/>
      <c r="HEG183" s="81"/>
      <c r="HEH183" s="81"/>
      <c r="HEI183" s="81"/>
      <c r="HEJ183" s="81"/>
      <c r="HEK183" s="81"/>
      <c r="HEL183" s="81"/>
      <c r="HEM183" s="81"/>
      <c r="HEN183" s="81"/>
      <c r="HEO183" s="81"/>
      <c r="HEP183" s="81"/>
      <c r="HEQ183" s="81"/>
      <c r="HER183" s="81"/>
      <c r="HES183" s="81"/>
      <c r="HET183" s="81"/>
      <c r="HEU183" s="81"/>
      <c r="HEV183" s="81"/>
      <c r="HEW183" s="81"/>
      <c r="HEX183" s="81"/>
      <c r="HEY183" s="81"/>
      <c r="HEZ183" s="81"/>
      <c r="HFA183" s="81"/>
      <c r="HFB183" s="81"/>
      <c r="HFC183" s="81"/>
      <c r="HFD183" s="81"/>
      <c r="HFE183" s="81"/>
      <c r="HFF183" s="81"/>
      <c r="HFG183" s="81"/>
      <c r="HFH183" s="81"/>
      <c r="HFI183" s="81"/>
      <c r="HFJ183" s="81"/>
      <c r="HFK183" s="81"/>
      <c r="HFL183" s="81"/>
      <c r="HFM183" s="81"/>
      <c r="HFN183" s="81"/>
      <c r="HFO183" s="81"/>
      <c r="HFP183" s="81"/>
      <c r="HFQ183" s="81"/>
      <c r="HFR183" s="81"/>
      <c r="HFS183" s="81"/>
      <c r="HFT183" s="81"/>
      <c r="HFU183" s="81"/>
      <c r="HFV183" s="81"/>
      <c r="HFW183" s="81"/>
      <c r="HFX183" s="81"/>
      <c r="HFY183" s="81"/>
      <c r="HFZ183" s="81"/>
      <c r="HGA183" s="81"/>
      <c r="HGB183" s="81"/>
      <c r="HGC183" s="81"/>
      <c r="HGD183" s="81"/>
      <c r="HGE183" s="81"/>
      <c r="HGF183" s="81"/>
      <c r="HGG183" s="81"/>
      <c r="HGH183" s="81"/>
      <c r="HGI183" s="81"/>
      <c r="HGJ183" s="81"/>
      <c r="HGK183" s="81"/>
      <c r="HGL183" s="81"/>
      <c r="HGM183" s="81"/>
      <c r="HGN183" s="81"/>
      <c r="HGO183" s="81"/>
      <c r="HGP183" s="81"/>
      <c r="HGQ183" s="81"/>
      <c r="HGR183" s="81"/>
      <c r="HGS183" s="81"/>
      <c r="HGT183" s="81"/>
      <c r="HGU183" s="81"/>
      <c r="HGV183" s="81"/>
      <c r="HGW183" s="81"/>
      <c r="HGX183" s="81"/>
      <c r="HGY183" s="81"/>
      <c r="HGZ183" s="81"/>
      <c r="HHA183" s="81"/>
      <c r="HHB183" s="81"/>
      <c r="HHC183" s="81"/>
      <c r="HHD183" s="81"/>
      <c r="HHE183" s="81"/>
      <c r="HHF183" s="81"/>
      <c r="HHG183" s="81"/>
      <c r="HHH183" s="81"/>
      <c r="HHI183" s="81"/>
      <c r="HHJ183" s="81"/>
      <c r="HHK183" s="81"/>
      <c r="HHL183" s="81"/>
      <c r="HHM183" s="81"/>
      <c r="HHN183" s="81"/>
      <c r="HHO183" s="81"/>
      <c r="HHP183" s="81"/>
      <c r="HHQ183" s="81"/>
      <c r="HHR183" s="81"/>
      <c r="HHS183" s="81"/>
      <c r="HHT183" s="81"/>
      <c r="HHU183" s="81"/>
      <c r="HHV183" s="81"/>
      <c r="HHW183" s="81"/>
      <c r="HHX183" s="81"/>
      <c r="HHY183" s="81"/>
      <c r="HHZ183" s="81"/>
      <c r="HIA183" s="81"/>
      <c r="HIB183" s="81"/>
      <c r="HIC183" s="81"/>
      <c r="HID183" s="81"/>
      <c r="HIE183" s="81"/>
      <c r="HIF183" s="81"/>
      <c r="HIG183" s="81"/>
      <c r="HIH183" s="81"/>
      <c r="HII183" s="81"/>
      <c r="HIJ183" s="81"/>
      <c r="HIK183" s="81"/>
      <c r="HIL183" s="81"/>
      <c r="HIM183" s="81"/>
      <c r="HIN183" s="81"/>
      <c r="HIO183" s="81"/>
      <c r="HIP183" s="81"/>
      <c r="HIQ183" s="81"/>
      <c r="HIR183" s="81"/>
      <c r="HIS183" s="81"/>
      <c r="HIT183" s="81"/>
      <c r="HIU183" s="81"/>
      <c r="HIV183" s="81"/>
      <c r="HIW183" s="81"/>
      <c r="HIX183" s="81"/>
      <c r="HIY183" s="81"/>
      <c r="HIZ183" s="81"/>
      <c r="HJA183" s="81"/>
      <c r="HJB183" s="81"/>
      <c r="HJC183" s="81"/>
      <c r="HJD183" s="81"/>
      <c r="HJE183" s="81"/>
      <c r="HJF183" s="81"/>
      <c r="HJG183" s="81"/>
      <c r="HJH183" s="81"/>
      <c r="HJI183" s="81"/>
      <c r="HJJ183" s="81"/>
      <c r="HJK183" s="81"/>
      <c r="HJL183" s="81"/>
      <c r="HJM183" s="81"/>
      <c r="HJN183" s="81"/>
      <c r="HJO183" s="81"/>
      <c r="HJP183" s="81"/>
      <c r="HJQ183" s="81"/>
      <c r="HJR183" s="81"/>
      <c r="HJS183" s="81"/>
      <c r="HJT183" s="81"/>
      <c r="HJU183" s="81"/>
      <c r="HJV183" s="81"/>
      <c r="HJW183" s="81"/>
      <c r="HJX183" s="81"/>
      <c r="HJY183" s="81"/>
      <c r="HJZ183" s="81"/>
      <c r="HKA183" s="81"/>
      <c r="HKB183" s="81"/>
      <c r="HKC183" s="81"/>
      <c r="HKD183" s="81"/>
      <c r="HKE183" s="81"/>
      <c r="HKF183" s="81"/>
      <c r="HKG183" s="81"/>
      <c r="HKH183" s="81"/>
      <c r="HKI183" s="81"/>
      <c r="HKJ183" s="81"/>
      <c r="HKK183" s="81"/>
      <c r="HKL183" s="81"/>
      <c r="HKM183" s="81"/>
      <c r="HKN183" s="81"/>
      <c r="HKO183" s="81"/>
      <c r="HKP183" s="81"/>
      <c r="HKQ183" s="81"/>
      <c r="HKR183" s="81"/>
      <c r="HKS183" s="81"/>
      <c r="HKT183" s="81"/>
      <c r="HKU183" s="81"/>
      <c r="HKV183" s="81"/>
      <c r="HKW183" s="81"/>
      <c r="HKX183" s="81"/>
      <c r="HKY183" s="81"/>
      <c r="HKZ183" s="81"/>
      <c r="HLA183" s="81"/>
      <c r="HLB183" s="81"/>
      <c r="HLC183" s="81"/>
      <c r="HLD183" s="81"/>
      <c r="HLE183" s="81"/>
      <c r="HLF183" s="81"/>
      <c r="HLG183" s="81"/>
      <c r="HLH183" s="81"/>
      <c r="HLI183" s="81"/>
      <c r="HLJ183" s="81"/>
      <c r="HLK183" s="81"/>
      <c r="HLL183" s="81"/>
      <c r="HLM183" s="81"/>
      <c r="HLN183" s="81"/>
      <c r="HLO183" s="81"/>
      <c r="HLP183" s="81"/>
      <c r="HLQ183" s="81"/>
      <c r="HLR183" s="81"/>
      <c r="HLS183" s="81"/>
      <c r="HLT183" s="81"/>
      <c r="HLU183" s="81"/>
      <c r="HLV183" s="81"/>
      <c r="HLW183" s="81"/>
      <c r="HLX183" s="81"/>
      <c r="HLY183" s="81"/>
      <c r="HLZ183" s="81"/>
      <c r="HMA183" s="81"/>
      <c r="HMB183" s="81"/>
      <c r="HMC183" s="81"/>
      <c r="HMD183" s="81"/>
      <c r="HME183" s="81"/>
      <c r="HMF183" s="81"/>
      <c r="HMG183" s="81"/>
      <c r="HMH183" s="81"/>
      <c r="HMI183" s="81"/>
      <c r="HMJ183" s="81"/>
      <c r="HMK183" s="81"/>
      <c r="HML183" s="81"/>
      <c r="HMM183" s="81"/>
      <c r="HMN183" s="81"/>
      <c r="HMO183" s="81"/>
      <c r="HMP183" s="81"/>
      <c r="HMQ183" s="81"/>
      <c r="HMR183" s="81"/>
      <c r="HMS183" s="81"/>
      <c r="HMT183" s="81"/>
      <c r="HMU183" s="81"/>
      <c r="HMV183" s="81"/>
      <c r="HMW183" s="81"/>
      <c r="HMX183" s="81"/>
      <c r="HMY183" s="81"/>
      <c r="HMZ183" s="81"/>
      <c r="HNA183" s="81"/>
      <c r="HNB183" s="81"/>
      <c r="HNC183" s="81"/>
      <c r="HND183" s="81"/>
      <c r="HNE183" s="81"/>
      <c r="HNF183" s="81"/>
      <c r="HNG183" s="81"/>
      <c r="HNH183" s="81"/>
      <c r="HNI183" s="81"/>
      <c r="HNJ183" s="81"/>
      <c r="HNK183" s="81"/>
      <c r="HNL183" s="81"/>
      <c r="HNM183" s="81"/>
      <c r="HNN183" s="81"/>
      <c r="HNO183" s="81"/>
      <c r="HNP183" s="81"/>
      <c r="HNQ183" s="81"/>
      <c r="HNR183" s="81"/>
      <c r="HNS183" s="81"/>
      <c r="HNT183" s="81"/>
      <c r="HNU183" s="81"/>
      <c r="HNV183" s="81"/>
      <c r="HNW183" s="81"/>
      <c r="HNX183" s="81"/>
      <c r="HNY183" s="81"/>
      <c r="HNZ183" s="81"/>
      <c r="HOA183" s="81"/>
      <c r="HOB183" s="81"/>
      <c r="HOC183" s="81"/>
      <c r="HOD183" s="81"/>
      <c r="HOE183" s="81"/>
      <c r="HOF183" s="81"/>
      <c r="HOG183" s="81"/>
      <c r="HOH183" s="81"/>
      <c r="HOI183" s="81"/>
      <c r="HOJ183" s="81"/>
      <c r="HOK183" s="81"/>
      <c r="HOL183" s="81"/>
      <c r="HOM183" s="81"/>
      <c r="HON183" s="81"/>
      <c r="HOO183" s="81"/>
      <c r="HOP183" s="81"/>
      <c r="HOQ183" s="81"/>
      <c r="HOR183" s="81"/>
      <c r="HOS183" s="81"/>
      <c r="HOT183" s="81"/>
      <c r="HOU183" s="81"/>
      <c r="HOV183" s="81"/>
      <c r="HOW183" s="81"/>
      <c r="HOX183" s="81"/>
      <c r="HOY183" s="81"/>
      <c r="HOZ183" s="81"/>
      <c r="HPA183" s="81"/>
      <c r="HPB183" s="81"/>
      <c r="HPC183" s="81"/>
      <c r="HPD183" s="81"/>
      <c r="HPE183" s="81"/>
      <c r="HPF183" s="81"/>
      <c r="HPG183" s="81"/>
      <c r="HPH183" s="81"/>
      <c r="HPI183" s="81"/>
      <c r="HPJ183" s="81"/>
      <c r="HPK183" s="81"/>
      <c r="HPL183" s="81"/>
      <c r="HPM183" s="81"/>
      <c r="HPN183" s="81"/>
      <c r="HPO183" s="81"/>
      <c r="HPP183" s="81"/>
      <c r="HPQ183" s="81"/>
      <c r="HPR183" s="81"/>
      <c r="HPS183" s="81"/>
      <c r="HPT183" s="81"/>
      <c r="HPU183" s="81"/>
      <c r="HPV183" s="81"/>
      <c r="HPW183" s="81"/>
      <c r="HPX183" s="81"/>
      <c r="HPY183" s="81"/>
      <c r="HPZ183" s="81"/>
      <c r="HQA183" s="81"/>
      <c r="HQB183" s="81"/>
      <c r="HQC183" s="81"/>
      <c r="HQD183" s="81"/>
      <c r="HQE183" s="81"/>
      <c r="HQF183" s="81"/>
      <c r="HQG183" s="81"/>
      <c r="HQH183" s="81"/>
      <c r="HQI183" s="81"/>
      <c r="HQJ183" s="81"/>
      <c r="HQK183" s="81"/>
      <c r="HQL183" s="81"/>
      <c r="HQM183" s="81"/>
      <c r="HQN183" s="81"/>
      <c r="HQO183" s="81"/>
      <c r="HQP183" s="81"/>
      <c r="HQQ183" s="81"/>
      <c r="HQR183" s="81"/>
      <c r="HQS183" s="81"/>
      <c r="HQT183" s="81"/>
      <c r="HQU183" s="81"/>
      <c r="HQV183" s="81"/>
      <c r="HQW183" s="81"/>
      <c r="HQX183" s="81"/>
      <c r="HQY183" s="81"/>
      <c r="HQZ183" s="81"/>
      <c r="HRA183" s="81"/>
      <c r="HRB183" s="81"/>
      <c r="HRC183" s="81"/>
      <c r="HRD183" s="81"/>
      <c r="HRE183" s="81"/>
      <c r="HRF183" s="81"/>
      <c r="HRG183" s="81"/>
      <c r="HRH183" s="81"/>
      <c r="HRI183" s="81"/>
      <c r="HRJ183" s="81"/>
      <c r="HRK183" s="81"/>
      <c r="HRL183" s="81"/>
      <c r="HRM183" s="81"/>
      <c r="HRN183" s="81"/>
      <c r="HRO183" s="81"/>
      <c r="HRP183" s="81"/>
      <c r="HRQ183" s="81"/>
      <c r="HRR183" s="81"/>
      <c r="HRS183" s="81"/>
      <c r="HRT183" s="81"/>
      <c r="HRU183" s="81"/>
      <c r="HRV183" s="81"/>
      <c r="HRW183" s="81"/>
      <c r="HRX183" s="81"/>
      <c r="HRY183" s="81"/>
      <c r="HRZ183" s="81"/>
      <c r="HSA183" s="81"/>
      <c r="HSB183" s="81"/>
      <c r="HSC183" s="81"/>
      <c r="HSD183" s="81"/>
      <c r="HSE183" s="81"/>
      <c r="HSF183" s="81"/>
      <c r="HSG183" s="81"/>
      <c r="HSH183" s="81"/>
      <c r="HSI183" s="81"/>
      <c r="HSJ183" s="81"/>
      <c r="HSK183" s="81"/>
      <c r="HSL183" s="81"/>
      <c r="HSM183" s="81"/>
      <c r="HSN183" s="81"/>
      <c r="HSO183" s="81"/>
      <c r="HSP183" s="81"/>
      <c r="HSQ183" s="81"/>
      <c r="HSR183" s="81"/>
      <c r="HSS183" s="81"/>
      <c r="HST183" s="81"/>
      <c r="HSU183" s="81"/>
      <c r="HSV183" s="81"/>
      <c r="HSW183" s="81"/>
      <c r="HSX183" s="81"/>
      <c r="HSY183" s="81"/>
      <c r="HSZ183" s="81"/>
      <c r="HTA183" s="81"/>
      <c r="HTB183" s="81"/>
      <c r="HTC183" s="81"/>
      <c r="HTD183" s="81"/>
      <c r="HTE183" s="81"/>
      <c r="HTF183" s="81"/>
      <c r="HTG183" s="81"/>
      <c r="HTH183" s="81"/>
      <c r="HTI183" s="81"/>
      <c r="HTJ183" s="81"/>
      <c r="HTK183" s="81"/>
      <c r="HTL183" s="81"/>
      <c r="HTM183" s="81"/>
      <c r="HTN183" s="81"/>
      <c r="HTO183" s="81"/>
      <c r="HTP183" s="81"/>
      <c r="HTQ183" s="81"/>
      <c r="HTR183" s="81"/>
      <c r="HTS183" s="81"/>
      <c r="HTT183" s="81"/>
      <c r="HTU183" s="81"/>
      <c r="HTV183" s="81"/>
      <c r="HTW183" s="81"/>
      <c r="HTX183" s="81"/>
      <c r="HTY183" s="81"/>
      <c r="HTZ183" s="81"/>
      <c r="HUA183" s="81"/>
      <c r="HUB183" s="81"/>
      <c r="HUC183" s="81"/>
      <c r="HUD183" s="81"/>
      <c r="HUE183" s="81"/>
      <c r="HUF183" s="81"/>
      <c r="HUG183" s="81"/>
      <c r="HUH183" s="81"/>
      <c r="HUI183" s="81"/>
      <c r="HUJ183" s="81"/>
      <c r="HUK183" s="81"/>
      <c r="HUL183" s="81"/>
      <c r="HUM183" s="81"/>
      <c r="HUN183" s="81"/>
      <c r="HUO183" s="81"/>
      <c r="HUP183" s="81"/>
      <c r="HUQ183" s="81"/>
      <c r="HUR183" s="81"/>
      <c r="HUS183" s="81"/>
      <c r="HUT183" s="81"/>
      <c r="HUU183" s="81"/>
      <c r="HUV183" s="81"/>
      <c r="HUW183" s="81"/>
      <c r="HUX183" s="81"/>
      <c r="HUY183" s="81"/>
      <c r="HUZ183" s="81"/>
      <c r="HVA183" s="81"/>
      <c r="HVB183" s="81"/>
      <c r="HVC183" s="81"/>
      <c r="HVD183" s="81"/>
      <c r="HVE183" s="81"/>
      <c r="HVF183" s="81"/>
      <c r="HVG183" s="81"/>
      <c r="HVH183" s="81"/>
      <c r="HVI183" s="81"/>
      <c r="HVJ183" s="81"/>
      <c r="HVK183" s="81"/>
      <c r="HVL183" s="81"/>
      <c r="HVM183" s="81"/>
      <c r="HVN183" s="81"/>
      <c r="HVO183" s="81"/>
      <c r="HVP183" s="81"/>
      <c r="HVQ183" s="81"/>
      <c r="HVR183" s="81"/>
      <c r="HVS183" s="81"/>
      <c r="HVT183" s="81"/>
      <c r="HVU183" s="81"/>
      <c r="HVV183" s="81"/>
      <c r="HVW183" s="81"/>
      <c r="HVX183" s="81"/>
      <c r="HVY183" s="81"/>
      <c r="HVZ183" s="81"/>
      <c r="HWA183" s="81"/>
      <c r="HWB183" s="81"/>
      <c r="HWC183" s="81"/>
      <c r="HWD183" s="81"/>
      <c r="HWE183" s="81"/>
      <c r="HWF183" s="81"/>
      <c r="HWG183" s="81"/>
      <c r="HWH183" s="81"/>
      <c r="HWI183" s="81"/>
      <c r="HWJ183" s="81"/>
      <c r="HWK183" s="81"/>
      <c r="HWL183" s="81"/>
      <c r="HWM183" s="81"/>
      <c r="HWN183" s="81"/>
      <c r="HWO183" s="81"/>
      <c r="HWP183" s="81"/>
      <c r="HWQ183" s="81"/>
      <c r="HWR183" s="81"/>
      <c r="HWS183" s="81"/>
      <c r="HWT183" s="81"/>
      <c r="HWU183" s="81"/>
      <c r="HWV183" s="81"/>
      <c r="HWW183" s="81"/>
      <c r="HWX183" s="81"/>
      <c r="HWY183" s="81"/>
      <c r="HWZ183" s="81"/>
      <c r="HXA183" s="81"/>
      <c r="HXB183" s="81"/>
      <c r="HXC183" s="81"/>
      <c r="HXD183" s="81"/>
      <c r="HXE183" s="81"/>
      <c r="HXF183" s="81"/>
      <c r="HXG183" s="81"/>
      <c r="HXH183" s="81"/>
      <c r="HXI183" s="81"/>
      <c r="HXJ183" s="81"/>
      <c r="HXK183" s="81"/>
      <c r="HXL183" s="81"/>
      <c r="HXM183" s="81"/>
      <c r="HXN183" s="81"/>
      <c r="HXO183" s="81"/>
      <c r="HXP183" s="81"/>
      <c r="HXQ183" s="81"/>
      <c r="HXR183" s="81"/>
      <c r="HXS183" s="81"/>
      <c r="HXT183" s="81"/>
      <c r="HXU183" s="81"/>
      <c r="HXV183" s="81"/>
      <c r="HXW183" s="81"/>
      <c r="HXX183" s="81"/>
      <c r="HXY183" s="81"/>
      <c r="HXZ183" s="81"/>
      <c r="HYA183" s="81"/>
      <c r="HYB183" s="81"/>
      <c r="HYC183" s="81"/>
      <c r="HYD183" s="81"/>
      <c r="HYE183" s="81"/>
      <c r="HYF183" s="81"/>
      <c r="HYG183" s="81"/>
      <c r="HYH183" s="81"/>
      <c r="HYI183" s="81"/>
      <c r="HYJ183" s="81"/>
      <c r="HYK183" s="81"/>
      <c r="HYL183" s="81"/>
      <c r="HYM183" s="81"/>
      <c r="HYN183" s="81"/>
      <c r="HYO183" s="81"/>
      <c r="HYP183" s="81"/>
      <c r="HYQ183" s="81"/>
      <c r="HYR183" s="81"/>
      <c r="HYS183" s="81"/>
      <c r="HYT183" s="81"/>
      <c r="HYU183" s="81"/>
      <c r="HYV183" s="81"/>
      <c r="HYW183" s="81"/>
      <c r="HYX183" s="81"/>
      <c r="HYY183" s="81"/>
      <c r="HYZ183" s="81"/>
      <c r="HZA183" s="81"/>
      <c r="HZB183" s="81"/>
      <c r="HZC183" s="81"/>
      <c r="HZD183" s="81"/>
      <c r="HZE183" s="81"/>
      <c r="HZF183" s="81"/>
      <c r="HZG183" s="81"/>
      <c r="HZH183" s="81"/>
      <c r="HZI183" s="81"/>
      <c r="HZJ183" s="81"/>
      <c r="HZK183" s="81"/>
      <c r="HZL183" s="81"/>
      <c r="HZM183" s="81"/>
      <c r="HZN183" s="81"/>
      <c r="HZO183" s="81"/>
      <c r="HZP183" s="81"/>
      <c r="HZQ183" s="81"/>
      <c r="HZR183" s="81"/>
      <c r="HZS183" s="81"/>
      <c r="HZT183" s="81"/>
      <c r="HZU183" s="81"/>
      <c r="HZV183" s="81"/>
      <c r="HZW183" s="81"/>
      <c r="HZX183" s="81"/>
      <c r="HZY183" s="81"/>
      <c r="HZZ183" s="81"/>
      <c r="IAA183" s="81"/>
      <c r="IAB183" s="81"/>
      <c r="IAC183" s="81"/>
      <c r="IAD183" s="81"/>
      <c r="IAE183" s="81"/>
      <c r="IAF183" s="81"/>
      <c r="IAG183" s="81"/>
      <c r="IAH183" s="81"/>
      <c r="IAI183" s="81"/>
      <c r="IAJ183" s="81"/>
      <c r="IAK183" s="81"/>
      <c r="IAL183" s="81"/>
      <c r="IAM183" s="81"/>
      <c r="IAN183" s="81"/>
      <c r="IAO183" s="81"/>
      <c r="IAP183" s="81"/>
      <c r="IAQ183" s="81"/>
      <c r="IAR183" s="81"/>
      <c r="IAS183" s="81"/>
      <c r="IAT183" s="81"/>
      <c r="IAU183" s="81"/>
      <c r="IAV183" s="81"/>
      <c r="IAW183" s="81"/>
      <c r="IAX183" s="81"/>
      <c r="IAY183" s="81"/>
      <c r="IAZ183" s="81"/>
      <c r="IBA183" s="81"/>
      <c r="IBB183" s="81"/>
      <c r="IBC183" s="81"/>
      <c r="IBD183" s="81"/>
      <c r="IBE183" s="81"/>
      <c r="IBF183" s="81"/>
      <c r="IBG183" s="81"/>
      <c r="IBH183" s="81"/>
      <c r="IBI183" s="81"/>
      <c r="IBJ183" s="81"/>
      <c r="IBK183" s="81"/>
      <c r="IBL183" s="81"/>
      <c r="IBM183" s="81"/>
      <c r="IBN183" s="81"/>
      <c r="IBO183" s="81"/>
      <c r="IBP183" s="81"/>
      <c r="IBQ183" s="81"/>
      <c r="IBR183" s="81"/>
      <c r="IBS183" s="81"/>
      <c r="IBT183" s="81"/>
      <c r="IBU183" s="81"/>
      <c r="IBV183" s="81"/>
      <c r="IBW183" s="81"/>
      <c r="IBX183" s="81"/>
      <c r="IBY183" s="81"/>
      <c r="IBZ183" s="81"/>
      <c r="ICA183" s="81"/>
      <c r="ICB183" s="81"/>
      <c r="ICC183" s="81"/>
      <c r="ICD183" s="81"/>
      <c r="ICE183" s="81"/>
      <c r="ICF183" s="81"/>
      <c r="ICG183" s="81"/>
      <c r="ICH183" s="81"/>
      <c r="ICI183" s="81"/>
      <c r="ICJ183" s="81"/>
      <c r="ICK183" s="81"/>
      <c r="ICL183" s="81"/>
      <c r="ICM183" s="81"/>
      <c r="ICN183" s="81"/>
      <c r="ICO183" s="81"/>
      <c r="ICP183" s="81"/>
      <c r="ICQ183" s="81"/>
      <c r="ICR183" s="81"/>
      <c r="ICS183" s="81"/>
      <c r="ICT183" s="81"/>
      <c r="ICU183" s="81"/>
      <c r="ICV183" s="81"/>
      <c r="ICW183" s="81"/>
      <c r="ICX183" s="81"/>
      <c r="ICY183" s="81"/>
      <c r="ICZ183" s="81"/>
      <c r="IDA183" s="81"/>
      <c r="IDB183" s="81"/>
      <c r="IDC183" s="81"/>
      <c r="IDD183" s="81"/>
      <c r="IDE183" s="81"/>
      <c r="IDF183" s="81"/>
      <c r="IDG183" s="81"/>
      <c r="IDH183" s="81"/>
      <c r="IDI183" s="81"/>
      <c r="IDJ183" s="81"/>
      <c r="IDK183" s="81"/>
      <c r="IDL183" s="81"/>
      <c r="IDM183" s="81"/>
      <c r="IDN183" s="81"/>
      <c r="IDO183" s="81"/>
      <c r="IDP183" s="81"/>
      <c r="IDQ183" s="81"/>
      <c r="IDR183" s="81"/>
      <c r="IDS183" s="81"/>
      <c r="IDT183" s="81"/>
      <c r="IDU183" s="81"/>
      <c r="IDV183" s="81"/>
      <c r="IDW183" s="81"/>
      <c r="IDX183" s="81"/>
      <c r="IDY183" s="81"/>
      <c r="IDZ183" s="81"/>
      <c r="IEA183" s="81"/>
      <c r="IEB183" s="81"/>
      <c r="IEC183" s="81"/>
      <c r="IED183" s="81"/>
      <c r="IEE183" s="81"/>
      <c r="IEF183" s="81"/>
      <c r="IEG183" s="81"/>
      <c r="IEH183" s="81"/>
      <c r="IEI183" s="81"/>
      <c r="IEJ183" s="81"/>
      <c r="IEK183" s="81"/>
      <c r="IEL183" s="81"/>
      <c r="IEM183" s="81"/>
      <c r="IEN183" s="81"/>
      <c r="IEO183" s="81"/>
      <c r="IEP183" s="81"/>
      <c r="IEQ183" s="81"/>
      <c r="IER183" s="81"/>
      <c r="IES183" s="81"/>
      <c r="IET183" s="81"/>
      <c r="IEU183" s="81"/>
      <c r="IEV183" s="81"/>
      <c r="IEW183" s="81"/>
      <c r="IEX183" s="81"/>
      <c r="IEY183" s="81"/>
      <c r="IEZ183" s="81"/>
      <c r="IFA183" s="81"/>
      <c r="IFB183" s="81"/>
      <c r="IFC183" s="81"/>
      <c r="IFD183" s="81"/>
      <c r="IFE183" s="81"/>
      <c r="IFF183" s="81"/>
      <c r="IFG183" s="81"/>
      <c r="IFH183" s="81"/>
      <c r="IFI183" s="81"/>
      <c r="IFJ183" s="81"/>
      <c r="IFK183" s="81"/>
      <c r="IFL183" s="81"/>
      <c r="IFM183" s="81"/>
      <c r="IFN183" s="81"/>
      <c r="IFO183" s="81"/>
      <c r="IFP183" s="81"/>
      <c r="IFQ183" s="81"/>
      <c r="IFR183" s="81"/>
      <c r="IFS183" s="81"/>
      <c r="IFT183" s="81"/>
      <c r="IFU183" s="81"/>
      <c r="IFV183" s="81"/>
      <c r="IFW183" s="81"/>
      <c r="IFX183" s="81"/>
      <c r="IFY183" s="81"/>
      <c r="IFZ183" s="81"/>
      <c r="IGA183" s="81"/>
      <c r="IGB183" s="81"/>
      <c r="IGC183" s="81"/>
      <c r="IGD183" s="81"/>
      <c r="IGE183" s="81"/>
      <c r="IGF183" s="81"/>
      <c r="IGG183" s="81"/>
      <c r="IGH183" s="81"/>
      <c r="IGI183" s="81"/>
      <c r="IGJ183" s="81"/>
      <c r="IGK183" s="81"/>
      <c r="IGL183" s="81"/>
      <c r="IGM183" s="81"/>
      <c r="IGN183" s="81"/>
      <c r="IGO183" s="81"/>
      <c r="IGP183" s="81"/>
      <c r="IGQ183" s="81"/>
      <c r="IGR183" s="81"/>
      <c r="IGS183" s="81"/>
      <c r="IGT183" s="81"/>
      <c r="IGU183" s="81"/>
      <c r="IGV183" s="81"/>
      <c r="IGW183" s="81"/>
      <c r="IGX183" s="81"/>
      <c r="IGY183" s="81"/>
      <c r="IGZ183" s="81"/>
      <c r="IHA183" s="81"/>
      <c r="IHB183" s="81"/>
      <c r="IHC183" s="81"/>
      <c r="IHD183" s="81"/>
      <c r="IHE183" s="81"/>
      <c r="IHF183" s="81"/>
      <c r="IHG183" s="81"/>
      <c r="IHH183" s="81"/>
      <c r="IHI183" s="81"/>
      <c r="IHJ183" s="81"/>
      <c r="IHK183" s="81"/>
      <c r="IHL183" s="81"/>
      <c r="IHM183" s="81"/>
      <c r="IHN183" s="81"/>
      <c r="IHO183" s="81"/>
      <c r="IHP183" s="81"/>
      <c r="IHQ183" s="81"/>
      <c r="IHR183" s="81"/>
      <c r="IHS183" s="81"/>
      <c r="IHT183" s="81"/>
      <c r="IHU183" s="81"/>
      <c r="IHV183" s="81"/>
      <c r="IHW183" s="81"/>
      <c r="IHX183" s="81"/>
      <c r="IHY183" s="81"/>
      <c r="IHZ183" s="81"/>
      <c r="IIA183" s="81"/>
      <c r="IIB183" s="81"/>
      <c r="IIC183" s="81"/>
      <c r="IID183" s="81"/>
      <c r="IIE183" s="81"/>
      <c r="IIF183" s="81"/>
      <c r="IIG183" s="81"/>
      <c r="IIH183" s="81"/>
      <c r="III183" s="81"/>
      <c r="IIJ183" s="81"/>
      <c r="IIK183" s="81"/>
      <c r="IIL183" s="81"/>
      <c r="IIM183" s="81"/>
      <c r="IIN183" s="81"/>
      <c r="IIO183" s="81"/>
      <c r="IIP183" s="81"/>
      <c r="IIQ183" s="81"/>
      <c r="IIR183" s="81"/>
      <c r="IIS183" s="81"/>
      <c r="IIT183" s="81"/>
      <c r="IIU183" s="81"/>
      <c r="IIV183" s="81"/>
      <c r="IIW183" s="81"/>
      <c r="IIX183" s="81"/>
      <c r="IIY183" s="81"/>
      <c r="IIZ183" s="81"/>
      <c r="IJA183" s="81"/>
      <c r="IJB183" s="81"/>
      <c r="IJC183" s="81"/>
      <c r="IJD183" s="81"/>
      <c r="IJE183" s="81"/>
      <c r="IJF183" s="81"/>
      <c r="IJG183" s="81"/>
      <c r="IJH183" s="81"/>
      <c r="IJI183" s="81"/>
      <c r="IJJ183" s="81"/>
      <c r="IJK183" s="81"/>
      <c r="IJL183" s="81"/>
      <c r="IJM183" s="81"/>
      <c r="IJN183" s="81"/>
      <c r="IJO183" s="81"/>
      <c r="IJP183" s="81"/>
      <c r="IJQ183" s="81"/>
      <c r="IJR183" s="81"/>
      <c r="IJS183" s="81"/>
      <c r="IJT183" s="81"/>
      <c r="IJU183" s="81"/>
      <c r="IJV183" s="81"/>
      <c r="IJW183" s="81"/>
      <c r="IJX183" s="81"/>
      <c r="IJY183" s="81"/>
      <c r="IJZ183" s="81"/>
      <c r="IKA183" s="81"/>
      <c r="IKB183" s="81"/>
      <c r="IKC183" s="81"/>
      <c r="IKD183" s="81"/>
      <c r="IKE183" s="81"/>
      <c r="IKF183" s="81"/>
      <c r="IKG183" s="81"/>
      <c r="IKH183" s="81"/>
      <c r="IKI183" s="81"/>
      <c r="IKJ183" s="81"/>
      <c r="IKK183" s="81"/>
      <c r="IKL183" s="81"/>
      <c r="IKM183" s="81"/>
      <c r="IKN183" s="81"/>
      <c r="IKO183" s="81"/>
      <c r="IKP183" s="81"/>
      <c r="IKQ183" s="81"/>
      <c r="IKR183" s="81"/>
      <c r="IKS183" s="81"/>
      <c r="IKT183" s="81"/>
      <c r="IKU183" s="81"/>
      <c r="IKV183" s="81"/>
      <c r="IKW183" s="81"/>
      <c r="IKX183" s="81"/>
      <c r="IKY183" s="81"/>
      <c r="IKZ183" s="81"/>
      <c r="ILA183" s="81"/>
      <c r="ILB183" s="81"/>
      <c r="ILC183" s="81"/>
      <c r="ILD183" s="81"/>
      <c r="ILE183" s="81"/>
      <c r="ILF183" s="81"/>
      <c r="ILG183" s="81"/>
      <c r="ILH183" s="81"/>
      <c r="ILI183" s="81"/>
      <c r="ILJ183" s="81"/>
      <c r="ILK183" s="81"/>
      <c r="ILL183" s="81"/>
      <c r="ILM183" s="81"/>
      <c r="ILN183" s="81"/>
      <c r="ILO183" s="81"/>
      <c r="ILP183" s="81"/>
      <c r="ILQ183" s="81"/>
      <c r="ILR183" s="81"/>
      <c r="ILS183" s="81"/>
      <c r="ILT183" s="81"/>
      <c r="ILU183" s="81"/>
      <c r="ILV183" s="81"/>
      <c r="ILW183" s="81"/>
      <c r="ILX183" s="81"/>
      <c r="ILY183" s="81"/>
      <c r="ILZ183" s="81"/>
      <c r="IMA183" s="81"/>
      <c r="IMB183" s="81"/>
      <c r="IMC183" s="81"/>
      <c r="IMD183" s="81"/>
      <c r="IME183" s="81"/>
      <c r="IMF183" s="81"/>
      <c r="IMG183" s="81"/>
      <c r="IMH183" s="81"/>
      <c r="IMI183" s="81"/>
      <c r="IMJ183" s="81"/>
      <c r="IMK183" s="81"/>
      <c r="IML183" s="81"/>
      <c r="IMM183" s="81"/>
      <c r="IMN183" s="81"/>
      <c r="IMO183" s="81"/>
      <c r="IMP183" s="81"/>
      <c r="IMQ183" s="81"/>
      <c r="IMR183" s="81"/>
      <c r="IMS183" s="81"/>
      <c r="IMT183" s="81"/>
      <c r="IMU183" s="81"/>
      <c r="IMV183" s="81"/>
      <c r="IMW183" s="81"/>
      <c r="IMX183" s="81"/>
      <c r="IMY183" s="81"/>
      <c r="IMZ183" s="81"/>
      <c r="INA183" s="81"/>
      <c r="INB183" s="81"/>
      <c r="INC183" s="81"/>
      <c r="IND183" s="81"/>
      <c r="INE183" s="81"/>
      <c r="INF183" s="81"/>
      <c r="ING183" s="81"/>
      <c r="INH183" s="81"/>
      <c r="INI183" s="81"/>
      <c r="INJ183" s="81"/>
      <c r="INK183" s="81"/>
      <c r="INL183" s="81"/>
      <c r="INM183" s="81"/>
      <c r="INN183" s="81"/>
      <c r="INO183" s="81"/>
      <c r="INP183" s="81"/>
      <c r="INQ183" s="81"/>
      <c r="INR183" s="81"/>
      <c r="INS183" s="81"/>
      <c r="INT183" s="81"/>
      <c r="INU183" s="81"/>
      <c r="INV183" s="81"/>
      <c r="INW183" s="81"/>
      <c r="INX183" s="81"/>
      <c r="INY183" s="81"/>
      <c r="INZ183" s="81"/>
      <c r="IOA183" s="81"/>
      <c r="IOB183" s="81"/>
      <c r="IOC183" s="81"/>
      <c r="IOD183" s="81"/>
      <c r="IOE183" s="81"/>
      <c r="IOF183" s="81"/>
      <c r="IOG183" s="81"/>
      <c r="IOH183" s="81"/>
      <c r="IOI183" s="81"/>
      <c r="IOJ183" s="81"/>
      <c r="IOK183" s="81"/>
      <c r="IOL183" s="81"/>
      <c r="IOM183" s="81"/>
      <c r="ION183" s="81"/>
      <c r="IOO183" s="81"/>
      <c r="IOP183" s="81"/>
      <c r="IOQ183" s="81"/>
      <c r="IOR183" s="81"/>
      <c r="IOS183" s="81"/>
      <c r="IOT183" s="81"/>
      <c r="IOU183" s="81"/>
      <c r="IOV183" s="81"/>
      <c r="IOW183" s="81"/>
      <c r="IOX183" s="81"/>
      <c r="IOY183" s="81"/>
      <c r="IOZ183" s="81"/>
      <c r="IPA183" s="81"/>
      <c r="IPB183" s="81"/>
      <c r="IPC183" s="81"/>
      <c r="IPD183" s="81"/>
      <c r="IPE183" s="81"/>
      <c r="IPF183" s="81"/>
      <c r="IPG183" s="81"/>
      <c r="IPH183" s="81"/>
      <c r="IPI183" s="81"/>
      <c r="IPJ183" s="81"/>
      <c r="IPK183" s="81"/>
      <c r="IPL183" s="81"/>
      <c r="IPM183" s="81"/>
      <c r="IPN183" s="81"/>
      <c r="IPO183" s="81"/>
      <c r="IPP183" s="81"/>
      <c r="IPQ183" s="81"/>
      <c r="IPR183" s="81"/>
      <c r="IPS183" s="81"/>
      <c r="IPT183" s="81"/>
      <c r="IPU183" s="81"/>
      <c r="IPV183" s="81"/>
      <c r="IPW183" s="81"/>
      <c r="IPX183" s="81"/>
      <c r="IPY183" s="81"/>
      <c r="IPZ183" s="81"/>
      <c r="IQA183" s="81"/>
      <c r="IQB183" s="81"/>
      <c r="IQC183" s="81"/>
      <c r="IQD183" s="81"/>
      <c r="IQE183" s="81"/>
      <c r="IQF183" s="81"/>
      <c r="IQG183" s="81"/>
      <c r="IQH183" s="81"/>
      <c r="IQI183" s="81"/>
      <c r="IQJ183" s="81"/>
      <c r="IQK183" s="81"/>
      <c r="IQL183" s="81"/>
      <c r="IQM183" s="81"/>
      <c r="IQN183" s="81"/>
      <c r="IQO183" s="81"/>
      <c r="IQP183" s="81"/>
      <c r="IQQ183" s="81"/>
      <c r="IQR183" s="81"/>
      <c r="IQS183" s="81"/>
      <c r="IQT183" s="81"/>
      <c r="IQU183" s="81"/>
      <c r="IQV183" s="81"/>
      <c r="IQW183" s="81"/>
      <c r="IQX183" s="81"/>
      <c r="IQY183" s="81"/>
      <c r="IQZ183" s="81"/>
      <c r="IRA183" s="81"/>
      <c r="IRB183" s="81"/>
      <c r="IRC183" s="81"/>
      <c r="IRD183" s="81"/>
      <c r="IRE183" s="81"/>
      <c r="IRF183" s="81"/>
      <c r="IRG183" s="81"/>
      <c r="IRH183" s="81"/>
      <c r="IRI183" s="81"/>
      <c r="IRJ183" s="81"/>
      <c r="IRK183" s="81"/>
      <c r="IRL183" s="81"/>
      <c r="IRM183" s="81"/>
      <c r="IRN183" s="81"/>
      <c r="IRO183" s="81"/>
      <c r="IRP183" s="81"/>
      <c r="IRQ183" s="81"/>
      <c r="IRR183" s="81"/>
      <c r="IRS183" s="81"/>
      <c r="IRT183" s="81"/>
      <c r="IRU183" s="81"/>
      <c r="IRV183" s="81"/>
      <c r="IRW183" s="81"/>
      <c r="IRX183" s="81"/>
      <c r="IRY183" s="81"/>
      <c r="IRZ183" s="81"/>
      <c r="ISA183" s="81"/>
      <c r="ISB183" s="81"/>
      <c r="ISC183" s="81"/>
      <c r="ISD183" s="81"/>
      <c r="ISE183" s="81"/>
      <c r="ISF183" s="81"/>
      <c r="ISG183" s="81"/>
      <c r="ISH183" s="81"/>
      <c r="ISI183" s="81"/>
      <c r="ISJ183" s="81"/>
      <c r="ISK183" s="81"/>
      <c r="ISL183" s="81"/>
      <c r="ISM183" s="81"/>
      <c r="ISN183" s="81"/>
      <c r="ISO183" s="81"/>
      <c r="ISP183" s="81"/>
      <c r="ISQ183" s="81"/>
      <c r="ISR183" s="81"/>
      <c r="ISS183" s="81"/>
      <c r="IST183" s="81"/>
      <c r="ISU183" s="81"/>
      <c r="ISV183" s="81"/>
      <c r="ISW183" s="81"/>
      <c r="ISX183" s="81"/>
      <c r="ISY183" s="81"/>
      <c r="ISZ183" s="81"/>
      <c r="ITA183" s="81"/>
      <c r="ITB183" s="81"/>
      <c r="ITC183" s="81"/>
      <c r="ITD183" s="81"/>
      <c r="ITE183" s="81"/>
      <c r="ITF183" s="81"/>
      <c r="ITG183" s="81"/>
      <c r="ITH183" s="81"/>
      <c r="ITI183" s="81"/>
      <c r="ITJ183" s="81"/>
      <c r="ITK183" s="81"/>
      <c r="ITL183" s="81"/>
      <c r="ITM183" s="81"/>
      <c r="ITN183" s="81"/>
      <c r="ITO183" s="81"/>
      <c r="ITP183" s="81"/>
      <c r="ITQ183" s="81"/>
      <c r="ITR183" s="81"/>
      <c r="ITS183" s="81"/>
      <c r="ITT183" s="81"/>
      <c r="ITU183" s="81"/>
      <c r="ITV183" s="81"/>
      <c r="ITW183" s="81"/>
      <c r="ITX183" s="81"/>
      <c r="ITY183" s="81"/>
      <c r="ITZ183" s="81"/>
      <c r="IUA183" s="81"/>
      <c r="IUB183" s="81"/>
      <c r="IUC183" s="81"/>
      <c r="IUD183" s="81"/>
      <c r="IUE183" s="81"/>
      <c r="IUF183" s="81"/>
      <c r="IUG183" s="81"/>
      <c r="IUH183" s="81"/>
      <c r="IUI183" s="81"/>
      <c r="IUJ183" s="81"/>
      <c r="IUK183" s="81"/>
      <c r="IUL183" s="81"/>
      <c r="IUM183" s="81"/>
      <c r="IUN183" s="81"/>
      <c r="IUO183" s="81"/>
      <c r="IUP183" s="81"/>
      <c r="IUQ183" s="81"/>
      <c r="IUR183" s="81"/>
      <c r="IUS183" s="81"/>
      <c r="IUT183" s="81"/>
      <c r="IUU183" s="81"/>
      <c r="IUV183" s="81"/>
      <c r="IUW183" s="81"/>
      <c r="IUX183" s="81"/>
      <c r="IUY183" s="81"/>
      <c r="IUZ183" s="81"/>
      <c r="IVA183" s="81"/>
      <c r="IVB183" s="81"/>
      <c r="IVC183" s="81"/>
      <c r="IVD183" s="81"/>
      <c r="IVE183" s="81"/>
      <c r="IVF183" s="81"/>
      <c r="IVG183" s="81"/>
      <c r="IVH183" s="81"/>
      <c r="IVI183" s="81"/>
      <c r="IVJ183" s="81"/>
      <c r="IVK183" s="81"/>
      <c r="IVL183" s="81"/>
      <c r="IVM183" s="81"/>
      <c r="IVN183" s="81"/>
      <c r="IVO183" s="81"/>
      <c r="IVP183" s="81"/>
      <c r="IVQ183" s="81"/>
      <c r="IVR183" s="81"/>
      <c r="IVS183" s="81"/>
      <c r="IVT183" s="81"/>
      <c r="IVU183" s="81"/>
      <c r="IVV183" s="81"/>
      <c r="IVW183" s="81"/>
      <c r="IVX183" s="81"/>
      <c r="IVY183" s="81"/>
      <c r="IVZ183" s="81"/>
      <c r="IWA183" s="81"/>
      <c r="IWB183" s="81"/>
      <c r="IWC183" s="81"/>
      <c r="IWD183" s="81"/>
      <c r="IWE183" s="81"/>
      <c r="IWF183" s="81"/>
      <c r="IWG183" s="81"/>
      <c r="IWH183" s="81"/>
      <c r="IWI183" s="81"/>
      <c r="IWJ183" s="81"/>
      <c r="IWK183" s="81"/>
      <c r="IWL183" s="81"/>
      <c r="IWM183" s="81"/>
      <c r="IWN183" s="81"/>
      <c r="IWO183" s="81"/>
      <c r="IWP183" s="81"/>
      <c r="IWQ183" s="81"/>
      <c r="IWR183" s="81"/>
      <c r="IWS183" s="81"/>
      <c r="IWT183" s="81"/>
      <c r="IWU183" s="81"/>
      <c r="IWV183" s="81"/>
      <c r="IWW183" s="81"/>
      <c r="IWX183" s="81"/>
      <c r="IWY183" s="81"/>
      <c r="IWZ183" s="81"/>
      <c r="IXA183" s="81"/>
      <c r="IXB183" s="81"/>
      <c r="IXC183" s="81"/>
      <c r="IXD183" s="81"/>
      <c r="IXE183" s="81"/>
      <c r="IXF183" s="81"/>
      <c r="IXG183" s="81"/>
      <c r="IXH183" s="81"/>
      <c r="IXI183" s="81"/>
      <c r="IXJ183" s="81"/>
      <c r="IXK183" s="81"/>
      <c r="IXL183" s="81"/>
      <c r="IXM183" s="81"/>
      <c r="IXN183" s="81"/>
      <c r="IXO183" s="81"/>
      <c r="IXP183" s="81"/>
      <c r="IXQ183" s="81"/>
      <c r="IXR183" s="81"/>
      <c r="IXS183" s="81"/>
      <c r="IXT183" s="81"/>
      <c r="IXU183" s="81"/>
      <c r="IXV183" s="81"/>
      <c r="IXW183" s="81"/>
      <c r="IXX183" s="81"/>
      <c r="IXY183" s="81"/>
      <c r="IXZ183" s="81"/>
      <c r="IYA183" s="81"/>
      <c r="IYB183" s="81"/>
      <c r="IYC183" s="81"/>
      <c r="IYD183" s="81"/>
      <c r="IYE183" s="81"/>
      <c r="IYF183" s="81"/>
      <c r="IYG183" s="81"/>
      <c r="IYH183" s="81"/>
      <c r="IYI183" s="81"/>
      <c r="IYJ183" s="81"/>
      <c r="IYK183" s="81"/>
      <c r="IYL183" s="81"/>
      <c r="IYM183" s="81"/>
      <c r="IYN183" s="81"/>
      <c r="IYO183" s="81"/>
      <c r="IYP183" s="81"/>
      <c r="IYQ183" s="81"/>
      <c r="IYR183" s="81"/>
      <c r="IYS183" s="81"/>
      <c r="IYT183" s="81"/>
      <c r="IYU183" s="81"/>
      <c r="IYV183" s="81"/>
      <c r="IYW183" s="81"/>
      <c r="IYX183" s="81"/>
      <c r="IYY183" s="81"/>
      <c r="IYZ183" s="81"/>
      <c r="IZA183" s="81"/>
      <c r="IZB183" s="81"/>
      <c r="IZC183" s="81"/>
      <c r="IZD183" s="81"/>
      <c r="IZE183" s="81"/>
      <c r="IZF183" s="81"/>
      <c r="IZG183" s="81"/>
      <c r="IZH183" s="81"/>
      <c r="IZI183" s="81"/>
      <c r="IZJ183" s="81"/>
      <c r="IZK183" s="81"/>
      <c r="IZL183" s="81"/>
      <c r="IZM183" s="81"/>
      <c r="IZN183" s="81"/>
      <c r="IZO183" s="81"/>
      <c r="IZP183" s="81"/>
      <c r="IZQ183" s="81"/>
      <c r="IZR183" s="81"/>
      <c r="IZS183" s="81"/>
      <c r="IZT183" s="81"/>
      <c r="IZU183" s="81"/>
      <c r="IZV183" s="81"/>
      <c r="IZW183" s="81"/>
      <c r="IZX183" s="81"/>
      <c r="IZY183" s="81"/>
      <c r="IZZ183" s="81"/>
      <c r="JAA183" s="81"/>
      <c r="JAB183" s="81"/>
      <c r="JAC183" s="81"/>
      <c r="JAD183" s="81"/>
      <c r="JAE183" s="81"/>
      <c r="JAF183" s="81"/>
      <c r="JAG183" s="81"/>
      <c r="JAH183" s="81"/>
      <c r="JAI183" s="81"/>
      <c r="JAJ183" s="81"/>
      <c r="JAK183" s="81"/>
      <c r="JAL183" s="81"/>
      <c r="JAM183" s="81"/>
      <c r="JAN183" s="81"/>
      <c r="JAO183" s="81"/>
      <c r="JAP183" s="81"/>
      <c r="JAQ183" s="81"/>
      <c r="JAR183" s="81"/>
      <c r="JAS183" s="81"/>
      <c r="JAT183" s="81"/>
      <c r="JAU183" s="81"/>
      <c r="JAV183" s="81"/>
      <c r="JAW183" s="81"/>
      <c r="JAX183" s="81"/>
      <c r="JAY183" s="81"/>
      <c r="JAZ183" s="81"/>
      <c r="JBA183" s="81"/>
      <c r="JBB183" s="81"/>
      <c r="JBC183" s="81"/>
      <c r="JBD183" s="81"/>
      <c r="JBE183" s="81"/>
      <c r="JBF183" s="81"/>
      <c r="JBG183" s="81"/>
      <c r="JBH183" s="81"/>
      <c r="JBI183" s="81"/>
      <c r="JBJ183" s="81"/>
      <c r="JBK183" s="81"/>
      <c r="JBL183" s="81"/>
      <c r="JBM183" s="81"/>
      <c r="JBN183" s="81"/>
      <c r="JBO183" s="81"/>
      <c r="JBP183" s="81"/>
      <c r="JBQ183" s="81"/>
      <c r="JBR183" s="81"/>
      <c r="JBS183" s="81"/>
      <c r="JBT183" s="81"/>
      <c r="JBU183" s="81"/>
      <c r="JBV183" s="81"/>
      <c r="JBW183" s="81"/>
      <c r="JBX183" s="81"/>
      <c r="JBY183" s="81"/>
      <c r="JBZ183" s="81"/>
      <c r="JCA183" s="81"/>
      <c r="JCB183" s="81"/>
      <c r="JCC183" s="81"/>
      <c r="JCD183" s="81"/>
      <c r="JCE183" s="81"/>
      <c r="JCF183" s="81"/>
      <c r="JCG183" s="81"/>
      <c r="JCH183" s="81"/>
      <c r="JCI183" s="81"/>
      <c r="JCJ183" s="81"/>
      <c r="JCK183" s="81"/>
      <c r="JCL183" s="81"/>
      <c r="JCM183" s="81"/>
      <c r="JCN183" s="81"/>
      <c r="JCO183" s="81"/>
      <c r="JCP183" s="81"/>
      <c r="JCQ183" s="81"/>
      <c r="JCR183" s="81"/>
      <c r="JCS183" s="81"/>
      <c r="JCT183" s="81"/>
      <c r="JCU183" s="81"/>
      <c r="JCV183" s="81"/>
      <c r="JCW183" s="81"/>
      <c r="JCX183" s="81"/>
      <c r="JCY183" s="81"/>
      <c r="JCZ183" s="81"/>
      <c r="JDA183" s="81"/>
      <c r="JDB183" s="81"/>
      <c r="JDC183" s="81"/>
      <c r="JDD183" s="81"/>
      <c r="JDE183" s="81"/>
      <c r="JDF183" s="81"/>
      <c r="JDG183" s="81"/>
      <c r="JDH183" s="81"/>
      <c r="JDI183" s="81"/>
      <c r="JDJ183" s="81"/>
      <c r="JDK183" s="81"/>
      <c r="JDL183" s="81"/>
      <c r="JDM183" s="81"/>
      <c r="JDN183" s="81"/>
      <c r="JDO183" s="81"/>
      <c r="JDP183" s="81"/>
      <c r="JDQ183" s="81"/>
      <c r="JDR183" s="81"/>
      <c r="JDS183" s="81"/>
      <c r="JDT183" s="81"/>
      <c r="JDU183" s="81"/>
      <c r="JDV183" s="81"/>
      <c r="JDW183" s="81"/>
      <c r="JDX183" s="81"/>
      <c r="JDY183" s="81"/>
      <c r="JDZ183" s="81"/>
      <c r="JEA183" s="81"/>
      <c r="JEB183" s="81"/>
      <c r="JEC183" s="81"/>
      <c r="JED183" s="81"/>
      <c r="JEE183" s="81"/>
      <c r="JEF183" s="81"/>
      <c r="JEG183" s="81"/>
      <c r="JEH183" s="81"/>
      <c r="JEI183" s="81"/>
      <c r="JEJ183" s="81"/>
      <c r="JEK183" s="81"/>
      <c r="JEL183" s="81"/>
      <c r="JEM183" s="81"/>
      <c r="JEN183" s="81"/>
      <c r="JEO183" s="81"/>
      <c r="JEP183" s="81"/>
      <c r="JEQ183" s="81"/>
      <c r="JER183" s="81"/>
      <c r="JES183" s="81"/>
      <c r="JET183" s="81"/>
      <c r="JEU183" s="81"/>
      <c r="JEV183" s="81"/>
      <c r="JEW183" s="81"/>
      <c r="JEX183" s="81"/>
      <c r="JEY183" s="81"/>
      <c r="JEZ183" s="81"/>
      <c r="JFA183" s="81"/>
      <c r="JFB183" s="81"/>
      <c r="JFC183" s="81"/>
      <c r="JFD183" s="81"/>
      <c r="JFE183" s="81"/>
      <c r="JFF183" s="81"/>
      <c r="JFG183" s="81"/>
      <c r="JFH183" s="81"/>
      <c r="JFI183" s="81"/>
      <c r="JFJ183" s="81"/>
      <c r="JFK183" s="81"/>
      <c r="JFL183" s="81"/>
      <c r="JFM183" s="81"/>
      <c r="JFN183" s="81"/>
      <c r="JFO183" s="81"/>
      <c r="JFP183" s="81"/>
      <c r="JFQ183" s="81"/>
      <c r="JFR183" s="81"/>
      <c r="JFS183" s="81"/>
      <c r="JFT183" s="81"/>
      <c r="JFU183" s="81"/>
      <c r="JFV183" s="81"/>
      <c r="JFW183" s="81"/>
      <c r="JFX183" s="81"/>
      <c r="JFY183" s="81"/>
      <c r="JFZ183" s="81"/>
      <c r="JGA183" s="81"/>
      <c r="JGB183" s="81"/>
      <c r="JGC183" s="81"/>
      <c r="JGD183" s="81"/>
      <c r="JGE183" s="81"/>
      <c r="JGF183" s="81"/>
      <c r="JGG183" s="81"/>
      <c r="JGH183" s="81"/>
      <c r="JGI183" s="81"/>
      <c r="JGJ183" s="81"/>
      <c r="JGK183" s="81"/>
      <c r="JGL183" s="81"/>
      <c r="JGM183" s="81"/>
      <c r="JGN183" s="81"/>
      <c r="JGO183" s="81"/>
      <c r="JGP183" s="81"/>
      <c r="JGQ183" s="81"/>
      <c r="JGR183" s="81"/>
      <c r="JGS183" s="81"/>
      <c r="JGT183" s="81"/>
      <c r="JGU183" s="81"/>
      <c r="JGV183" s="81"/>
      <c r="JGW183" s="81"/>
      <c r="JGX183" s="81"/>
      <c r="JGY183" s="81"/>
      <c r="JGZ183" s="81"/>
      <c r="JHA183" s="81"/>
      <c r="JHB183" s="81"/>
      <c r="JHC183" s="81"/>
      <c r="JHD183" s="81"/>
      <c r="JHE183" s="81"/>
      <c r="JHF183" s="81"/>
      <c r="JHG183" s="81"/>
      <c r="JHH183" s="81"/>
      <c r="JHI183" s="81"/>
      <c r="JHJ183" s="81"/>
      <c r="JHK183" s="81"/>
      <c r="JHL183" s="81"/>
      <c r="JHM183" s="81"/>
      <c r="JHN183" s="81"/>
      <c r="JHO183" s="81"/>
      <c r="JHP183" s="81"/>
      <c r="JHQ183" s="81"/>
      <c r="JHR183" s="81"/>
      <c r="JHS183" s="81"/>
      <c r="JHT183" s="81"/>
      <c r="JHU183" s="81"/>
      <c r="JHV183" s="81"/>
      <c r="JHW183" s="81"/>
      <c r="JHX183" s="81"/>
      <c r="JHY183" s="81"/>
      <c r="JHZ183" s="81"/>
      <c r="JIA183" s="81"/>
      <c r="JIB183" s="81"/>
      <c r="JIC183" s="81"/>
      <c r="JID183" s="81"/>
      <c r="JIE183" s="81"/>
      <c r="JIF183" s="81"/>
      <c r="JIG183" s="81"/>
      <c r="JIH183" s="81"/>
      <c r="JII183" s="81"/>
      <c r="JIJ183" s="81"/>
      <c r="JIK183" s="81"/>
      <c r="JIL183" s="81"/>
      <c r="JIM183" s="81"/>
      <c r="JIN183" s="81"/>
      <c r="JIO183" s="81"/>
      <c r="JIP183" s="81"/>
      <c r="JIQ183" s="81"/>
      <c r="JIR183" s="81"/>
      <c r="JIS183" s="81"/>
      <c r="JIT183" s="81"/>
      <c r="JIU183" s="81"/>
      <c r="JIV183" s="81"/>
      <c r="JIW183" s="81"/>
      <c r="JIX183" s="81"/>
      <c r="JIY183" s="81"/>
      <c r="JIZ183" s="81"/>
      <c r="JJA183" s="81"/>
      <c r="JJB183" s="81"/>
      <c r="JJC183" s="81"/>
      <c r="JJD183" s="81"/>
      <c r="JJE183" s="81"/>
      <c r="JJF183" s="81"/>
      <c r="JJG183" s="81"/>
      <c r="JJH183" s="81"/>
      <c r="JJI183" s="81"/>
      <c r="JJJ183" s="81"/>
      <c r="JJK183" s="81"/>
      <c r="JJL183" s="81"/>
      <c r="JJM183" s="81"/>
      <c r="JJN183" s="81"/>
      <c r="JJO183" s="81"/>
      <c r="JJP183" s="81"/>
      <c r="JJQ183" s="81"/>
      <c r="JJR183" s="81"/>
      <c r="JJS183" s="81"/>
      <c r="JJT183" s="81"/>
      <c r="JJU183" s="81"/>
      <c r="JJV183" s="81"/>
      <c r="JJW183" s="81"/>
      <c r="JJX183" s="81"/>
      <c r="JJY183" s="81"/>
      <c r="JJZ183" s="81"/>
      <c r="JKA183" s="81"/>
      <c r="JKB183" s="81"/>
      <c r="JKC183" s="81"/>
      <c r="JKD183" s="81"/>
      <c r="JKE183" s="81"/>
      <c r="JKF183" s="81"/>
      <c r="JKG183" s="81"/>
      <c r="JKH183" s="81"/>
      <c r="JKI183" s="81"/>
      <c r="JKJ183" s="81"/>
      <c r="JKK183" s="81"/>
      <c r="JKL183" s="81"/>
      <c r="JKM183" s="81"/>
      <c r="JKN183" s="81"/>
      <c r="JKO183" s="81"/>
      <c r="JKP183" s="81"/>
      <c r="JKQ183" s="81"/>
      <c r="JKR183" s="81"/>
      <c r="JKS183" s="81"/>
      <c r="JKT183" s="81"/>
      <c r="JKU183" s="81"/>
      <c r="JKV183" s="81"/>
      <c r="JKW183" s="81"/>
      <c r="JKX183" s="81"/>
      <c r="JKY183" s="81"/>
      <c r="JKZ183" s="81"/>
      <c r="JLA183" s="81"/>
      <c r="JLB183" s="81"/>
      <c r="JLC183" s="81"/>
      <c r="JLD183" s="81"/>
      <c r="JLE183" s="81"/>
      <c r="JLF183" s="81"/>
      <c r="JLG183" s="81"/>
      <c r="JLH183" s="81"/>
      <c r="JLI183" s="81"/>
      <c r="JLJ183" s="81"/>
      <c r="JLK183" s="81"/>
      <c r="JLL183" s="81"/>
      <c r="JLM183" s="81"/>
      <c r="JLN183" s="81"/>
      <c r="JLO183" s="81"/>
      <c r="JLP183" s="81"/>
      <c r="JLQ183" s="81"/>
      <c r="JLR183" s="81"/>
      <c r="JLS183" s="81"/>
      <c r="JLT183" s="81"/>
      <c r="JLU183" s="81"/>
      <c r="JLV183" s="81"/>
      <c r="JLW183" s="81"/>
      <c r="JLX183" s="81"/>
      <c r="JLY183" s="81"/>
      <c r="JLZ183" s="81"/>
      <c r="JMA183" s="81"/>
      <c r="JMB183" s="81"/>
      <c r="JMC183" s="81"/>
      <c r="JMD183" s="81"/>
      <c r="JME183" s="81"/>
      <c r="JMF183" s="81"/>
      <c r="JMG183" s="81"/>
      <c r="JMH183" s="81"/>
      <c r="JMI183" s="81"/>
      <c r="JMJ183" s="81"/>
      <c r="JMK183" s="81"/>
      <c r="JML183" s="81"/>
      <c r="JMM183" s="81"/>
      <c r="JMN183" s="81"/>
      <c r="JMO183" s="81"/>
      <c r="JMP183" s="81"/>
      <c r="JMQ183" s="81"/>
      <c r="JMR183" s="81"/>
      <c r="JMS183" s="81"/>
      <c r="JMT183" s="81"/>
      <c r="JMU183" s="81"/>
      <c r="JMV183" s="81"/>
      <c r="JMW183" s="81"/>
      <c r="JMX183" s="81"/>
      <c r="JMY183" s="81"/>
      <c r="JMZ183" s="81"/>
      <c r="JNA183" s="81"/>
      <c r="JNB183" s="81"/>
      <c r="JNC183" s="81"/>
      <c r="JND183" s="81"/>
      <c r="JNE183" s="81"/>
      <c r="JNF183" s="81"/>
      <c r="JNG183" s="81"/>
      <c r="JNH183" s="81"/>
      <c r="JNI183" s="81"/>
      <c r="JNJ183" s="81"/>
      <c r="JNK183" s="81"/>
      <c r="JNL183" s="81"/>
      <c r="JNM183" s="81"/>
      <c r="JNN183" s="81"/>
      <c r="JNO183" s="81"/>
      <c r="JNP183" s="81"/>
      <c r="JNQ183" s="81"/>
      <c r="JNR183" s="81"/>
      <c r="JNS183" s="81"/>
      <c r="JNT183" s="81"/>
      <c r="JNU183" s="81"/>
      <c r="JNV183" s="81"/>
      <c r="JNW183" s="81"/>
      <c r="JNX183" s="81"/>
      <c r="JNY183" s="81"/>
      <c r="JNZ183" s="81"/>
      <c r="JOA183" s="81"/>
      <c r="JOB183" s="81"/>
      <c r="JOC183" s="81"/>
      <c r="JOD183" s="81"/>
      <c r="JOE183" s="81"/>
      <c r="JOF183" s="81"/>
      <c r="JOG183" s="81"/>
      <c r="JOH183" s="81"/>
      <c r="JOI183" s="81"/>
      <c r="JOJ183" s="81"/>
      <c r="JOK183" s="81"/>
      <c r="JOL183" s="81"/>
      <c r="JOM183" s="81"/>
      <c r="JON183" s="81"/>
      <c r="JOO183" s="81"/>
      <c r="JOP183" s="81"/>
      <c r="JOQ183" s="81"/>
      <c r="JOR183" s="81"/>
      <c r="JOS183" s="81"/>
      <c r="JOT183" s="81"/>
      <c r="JOU183" s="81"/>
      <c r="JOV183" s="81"/>
      <c r="JOW183" s="81"/>
      <c r="JOX183" s="81"/>
      <c r="JOY183" s="81"/>
      <c r="JOZ183" s="81"/>
      <c r="JPA183" s="81"/>
      <c r="JPB183" s="81"/>
      <c r="JPC183" s="81"/>
      <c r="JPD183" s="81"/>
      <c r="JPE183" s="81"/>
      <c r="JPF183" s="81"/>
      <c r="JPG183" s="81"/>
      <c r="JPH183" s="81"/>
      <c r="JPI183" s="81"/>
      <c r="JPJ183" s="81"/>
      <c r="JPK183" s="81"/>
      <c r="JPL183" s="81"/>
      <c r="JPM183" s="81"/>
      <c r="JPN183" s="81"/>
      <c r="JPO183" s="81"/>
      <c r="JPP183" s="81"/>
      <c r="JPQ183" s="81"/>
      <c r="JPR183" s="81"/>
      <c r="JPS183" s="81"/>
      <c r="JPT183" s="81"/>
      <c r="JPU183" s="81"/>
      <c r="JPV183" s="81"/>
      <c r="JPW183" s="81"/>
      <c r="JPX183" s="81"/>
      <c r="JPY183" s="81"/>
      <c r="JPZ183" s="81"/>
      <c r="JQA183" s="81"/>
      <c r="JQB183" s="81"/>
      <c r="JQC183" s="81"/>
      <c r="JQD183" s="81"/>
      <c r="JQE183" s="81"/>
      <c r="JQF183" s="81"/>
      <c r="JQG183" s="81"/>
      <c r="JQH183" s="81"/>
      <c r="JQI183" s="81"/>
      <c r="JQJ183" s="81"/>
      <c r="JQK183" s="81"/>
      <c r="JQL183" s="81"/>
      <c r="JQM183" s="81"/>
      <c r="JQN183" s="81"/>
      <c r="JQO183" s="81"/>
      <c r="JQP183" s="81"/>
      <c r="JQQ183" s="81"/>
      <c r="JQR183" s="81"/>
      <c r="JQS183" s="81"/>
      <c r="JQT183" s="81"/>
      <c r="JQU183" s="81"/>
      <c r="JQV183" s="81"/>
      <c r="JQW183" s="81"/>
      <c r="JQX183" s="81"/>
      <c r="JQY183" s="81"/>
      <c r="JQZ183" s="81"/>
      <c r="JRA183" s="81"/>
      <c r="JRB183" s="81"/>
      <c r="JRC183" s="81"/>
      <c r="JRD183" s="81"/>
      <c r="JRE183" s="81"/>
      <c r="JRF183" s="81"/>
      <c r="JRG183" s="81"/>
      <c r="JRH183" s="81"/>
      <c r="JRI183" s="81"/>
      <c r="JRJ183" s="81"/>
      <c r="JRK183" s="81"/>
      <c r="JRL183" s="81"/>
      <c r="JRM183" s="81"/>
      <c r="JRN183" s="81"/>
      <c r="JRO183" s="81"/>
      <c r="JRP183" s="81"/>
      <c r="JRQ183" s="81"/>
      <c r="JRR183" s="81"/>
      <c r="JRS183" s="81"/>
      <c r="JRT183" s="81"/>
      <c r="JRU183" s="81"/>
      <c r="JRV183" s="81"/>
      <c r="JRW183" s="81"/>
      <c r="JRX183" s="81"/>
      <c r="JRY183" s="81"/>
      <c r="JRZ183" s="81"/>
      <c r="JSA183" s="81"/>
      <c r="JSB183" s="81"/>
      <c r="JSC183" s="81"/>
      <c r="JSD183" s="81"/>
      <c r="JSE183" s="81"/>
      <c r="JSF183" s="81"/>
      <c r="JSG183" s="81"/>
      <c r="JSH183" s="81"/>
      <c r="JSI183" s="81"/>
      <c r="JSJ183" s="81"/>
      <c r="JSK183" s="81"/>
      <c r="JSL183" s="81"/>
      <c r="JSM183" s="81"/>
      <c r="JSN183" s="81"/>
      <c r="JSO183" s="81"/>
      <c r="JSP183" s="81"/>
      <c r="JSQ183" s="81"/>
      <c r="JSR183" s="81"/>
      <c r="JSS183" s="81"/>
      <c r="JST183" s="81"/>
      <c r="JSU183" s="81"/>
      <c r="JSV183" s="81"/>
      <c r="JSW183" s="81"/>
      <c r="JSX183" s="81"/>
      <c r="JSY183" s="81"/>
      <c r="JSZ183" s="81"/>
      <c r="JTA183" s="81"/>
      <c r="JTB183" s="81"/>
      <c r="JTC183" s="81"/>
      <c r="JTD183" s="81"/>
      <c r="JTE183" s="81"/>
      <c r="JTF183" s="81"/>
      <c r="JTG183" s="81"/>
      <c r="JTH183" s="81"/>
      <c r="JTI183" s="81"/>
      <c r="JTJ183" s="81"/>
      <c r="JTK183" s="81"/>
      <c r="JTL183" s="81"/>
      <c r="JTM183" s="81"/>
      <c r="JTN183" s="81"/>
      <c r="JTO183" s="81"/>
      <c r="JTP183" s="81"/>
      <c r="JTQ183" s="81"/>
      <c r="JTR183" s="81"/>
      <c r="JTS183" s="81"/>
      <c r="JTT183" s="81"/>
      <c r="JTU183" s="81"/>
      <c r="JTV183" s="81"/>
      <c r="JTW183" s="81"/>
      <c r="JTX183" s="81"/>
      <c r="JTY183" s="81"/>
      <c r="JTZ183" s="81"/>
      <c r="JUA183" s="81"/>
      <c r="JUB183" s="81"/>
      <c r="JUC183" s="81"/>
      <c r="JUD183" s="81"/>
      <c r="JUE183" s="81"/>
      <c r="JUF183" s="81"/>
      <c r="JUG183" s="81"/>
      <c r="JUH183" s="81"/>
      <c r="JUI183" s="81"/>
      <c r="JUJ183" s="81"/>
      <c r="JUK183" s="81"/>
      <c r="JUL183" s="81"/>
      <c r="JUM183" s="81"/>
      <c r="JUN183" s="81"/>
      <c r="JUO183" s="81"/>
      <c r="JUP183" s="81"/>
      <c r="JUQ183" s="81"/>
      <c r="JUR183" s="81"/>
      <c r="JUS183" s="81"/>
      <c r="JUT183" s="81"/>
      <c r="JUU183" s="81"/>
      <c r="JUV183" s="81"/>
      <c r="JUW183" s="81"/>
      <c r="JUX183" s="81"/>
      <c r="JUY183" s="81"/>
      <c r="JUZ183" s="81"/>
      <c r="JVA183" s="81"/>
      <c r="JVB183" s="81"/>
      <c r="JVC183" s="81"/>
      <c r="JVD183" s="81"/>
      <c r="JVE183" s="81"/>
      <c r="JVF183" s="81"/>
      <c r="JVG183" s="81"/>
      <c r="JVH183" s="81"/>
      <c r="JVI183" s="81"/>
      <c r="JVJ183" s="81"/>
      <c r="JVK183" s="81"/>
      <c r="JVL183" s="81"/>
      <c r="JVM183" s="81"/>
      <c r="JVN183" s="81"/>
      <c r="JVO183" s="81"/>
      <c r="JVP183" s="81"/>
      <c r="JVQ183" s="81"/>
      <c r="JVR183" s="81"/>
      <c r="JVS183" s="81"/>
      <c r="JVT183" s="81"/>
      <c r="JVU183" s="81"/>
      <c r="JVV183" s="81"/>
      <c r="JVW183" s="81"/>
      <c r="JVX183" s="81"/>
      <c r="JVY183" s="81"/>
      <c r="JVZ183" s="81"/>
      <c r="JWA183" s="81"/>
      <c r="JWB183" s="81"/>
      <c r="JWC183" s="81"/>
      <c r="JWD183" s="81"/>
      <c r="JWE183" s="81"/>
      <c r="JWF183" s="81"/>
      <c r="JWG183" s="81"/>
      <c r="JWH183" s="81"/>
      <c r="JWI183" s="81"/>
      <c r="JWJ183" s="81"/>
      <c r="JWK183" s="81"/>
      <c r="JWL183" s="81"/>
      <c r="JWM183" s="81"/>
      <c r="JWN183" s="81"/>
      <c r="JWO183" s="81"/>
      <c r="JWP183" s="81"/>
      <c r="JWQ183" s="81"/>
      <c r="JWR183" s="81"/>
      <c r="JWS183" s="81"/>
      <c r="JWT183" s="81"/>
      <c r="JWU183" s="81"/>
      <c r="JWV183" s="81"/>
      <c r="JWW183" s="81"/>
      <c r="JWX183" s="81"/>
      <c r="JWY183" s="81"/>
      <c r="JWZ183" s="81"/>
      <c r="JXA183" s="81"/>
      <c r="JXB183" s="81"/>
      <c r="JXC183" s="81"/>
      <c r="JXD183" s="81"/>
      <c r="JXE183" s="81"/>
      <c r="JXF183" s="81"/>
      <c r="JXG183" s="81"/>
      <c r="JXH183" s="81"/>
      <c r="JXI183" s="81"/>
      <c r="JXJ183" s="81"/>
      <c r="JXK183" s="81"/>
      <c r="JXL183" s="81"/>
      <c r="JXM183" s="81"/>
      <c r="JXN183" s="81"/>
      <c r="JXO183" s="81"/>
      <c r="JXP183" s="81"/>
      <c r="JXQ183" s="81"/>
      <c r="JXR183" s="81"/>
      <c r="JXS183" s="81"/>
      <c r="JXT183" s="81"/>
      <c r="JXU183" s="81"/>
      <c r="JXV183" s="81"/>
      <c r="JXW183" s="81"/>
      <c r="JXX183" s="81"/>
      <c r="JXY183" s="81"/>
      <c r="JXZ183" s="81"/>
      <c r="JYA183" s="81"/>
      <c r="JYB183" s="81"/>
      <c r="JYC183" s="81"/>
      <c r="JYD183" s="81"/>
      <c r="JYE183" s="81"/>
      <c r="JYF183" s="81"/>
      <c r="JYG183" s="81"/>
      <c r="JYH183" s="81"/>
      <c r="JYI183" s="81"/>
      <c r="JYJ183" s="81"/>
      <c r="JYK183" s="81"/>
      <c r="JYL183" s="81"/>
      <c r="JYM183" s="81"/>
      <c r="JYN183" s="81"/>
      <c r="JYO183" s="81"/>
      <c r="JYP183" s="81"/>
      <c r="JYQ183" s="81"/>
      <c r="JYR183" s="81"/>
      <c r="JYS183" s="81"/>
      <c r="JYT183" s="81"/>
      <c r="JYU183" s="81"/>
      <c r="JYV183" s="81"/>
      <c r="JYW183" s="81"/>
      <c r="JYX183" s="81"/>
      <c r="JYY183" s="81"/>
      <c r="JYZ183" s="81"/>
      <c r="JZA183" s="81"/>
      <c r="JZB183" s="81"/>
      <c r="JZC183" s="81"/>
      <c r="JZD183" s="81"/>
      <c r="JZE183" s="81"/>
      <c r="JZF183" s="81"/>
      <c r="JZG183" s="81"/>
      <c r="JZH183" s="81"/>
      <c r="JZI183" s="81"/>
      <c r="JZJ183" s="81"/>
      <c r="JZK183" s="81"/>
      <c r="JZL183" s="81"/>
      <c r="JZM183" s="81"/>
      <c r="JZN183" s="81"/>
      <c r="JZO183" s="81"/>
      <c r="JZP183" s="81"/>
      <c r="JZQ183" s="81"/>
      <c r="JZR183" s="81"/>
      <c r="JZS183" s="81"/>
      <c r="JZT183" s="81"/>
      <c r="JZU183" s="81"/>
      <c r="JZV183" s="81"/>
      <c r="JZW183" s="81"/>
      <c r="JZX183" s="81"/>
      <c r="JZY183" s="81"/>
      <c r="JZZ183" s="81"/>
      <c r="KAA183" s="81"/>
      <c r="KAB183" s="81"/>
      <c r="KAC183" s="81"/>
      <c r="KAD183" s="81"/>
      <c r="KAE183" s="81"/>
      <c r="KAF183" s="81"/>
      <c r="KAG183" s="81"/>
      <c r="KAH183" s="81"/>
      <c r="KAI183" s="81"/>
      <c r="KAJ183" s="81"/>
      <c r="KAK183" s="81"/>
      <c r="KAL183" s="81"/>
      <c r="KAM183" s="81"/>
      <c r="KAN183" s="81"/>
      <c r="KAO183" s="81"/>
      <c r="KAP183" s="81"/>
      <c r="KAQ183" s="81"/>
      <c r="KAR183" s="81"/>
      <c r="KAS183" s="81"/>
      <c r="KAT183" s="81"/>
      <c r="KAU183" s="81"/>
      <c r="KAV183" s="81"/>
      <c r="KAW183" s="81"/>
      <c r="KAX183" s="81"/>
      <c r="KAY183" s="81"/>
      <c r="KAZ183" s="81"/>
      <c r="KBA183" s="81"/>
      <c r="KBB183" s="81"/>
      <c r="KBC183" s="81"/>
      <c r="KBD183" s="81"/>
      <c r="KBE183" s="81"/>
      <c r="KBF183" s="81"/>
      <c r="KBG183" s="81"/>
      <c r="KBH183" s="81"/>
      <c r="KBI183" s="81"/>
      <c r="KBJ183" s="81"/>
      <c r="KBK183" s="81"/>
      <c r="KBL183" s="81"/>
      <c r="KBM183" s="81"/>
      <c r="KBN183" s="81"/>
      <c r="KBO183" s="81"/>
      <c r="KBP183" s="81"/>
      <c r="KBQ183" s="81"/>
      <c r="KBR183" s="81"/>
      <c r="KBS183" s="81"/>
      <c r="KBT183" s="81"/>
      <c r="KBU183" s="81"/>
      <c r="KBV183" s="81"/>
      <c r="KBW183" s="81"/>
      <c r="KBX183" s="81"/>
      <c r="KBY183" s="81"/>
      <c r="KBZ183" s="81"/>
      <c r="KCA183" s="81"/>
      <c r="KCB183" s="81"/>
      <c r="KCC183" s="81"/>
      <c r="KCD183" s="81"/>
      <c r="KCE183" s="81"/>
      <c r="KCF183" s="81"/>
      <c r="KCG183" s="81"/>
      <c r="KCH183" s="81"/>
      <c r="KCI183" s="81"/>
      <c r="KCJ183" s="81"/>
      <c r="KCK183" s="81"/>
      <c r="KCL183" s="81"/>
      <c r="KCM183" s="81"/>
      <c r="KCN183" s="81"/>
      <c r="KCO183" s="81"/>
      <c r="KCP183" s="81"/>
      <c r="KCQ183" s="81"/>
      <c r="KCR183" s="81"/>
      <c r="KCS183" s="81"/>
      <c r="KCT183" s="81"/>
      <c r="KCU183" s="81"/>
      <c r="KCV183" s="81"/>
      <c r="KCW183" s="81"/>
      <c r="KCX183" s="81"/>
      <c r="KCY183" s="81"/>
      <c r="KCZ183" s="81"/>
      <c r="KDA183" s="81"/>
      <c r="KDB183" s="81"/>
      <c r="KDC183" s="81"/>
      <c r="KDD183" s="81"/>
      <c r="KDE183" s="81"/>
      <c r="KDF183" s="81"/>
      <c r="KDG183" s="81"/>
      <c r="KDH183" s="81"/>
      <c r="KDI183" s="81"/>
      <c r="KDJ183" s="81"/>
      <c r="KDK183" s="81"/>
      <c r="KDL183" s="81"/>
      <c r="KDM183" s="81"/>
      <c r="KDN183" s="81"/>
      <c r="KDO183" s="81"/>
      <c r="KDP183" s="81"/>
      <c r="KDQ183" s="81"/>
      <c r="KDR183" s="81"/>
      <c r="KDS183" s="81"/>
      <c r="KDT183" s="81"/>
      <c r="KDU183" s="81"/>
      <c r="KDV183" s="81"/>
      <c r="KDW183" s="81"/>
      <c r="KDX183" s="81"/>
      <c r="KDY183" s="81"/>
      <c r="KDZ183" s="81"/>
      <c r="KEA183" s="81"/>
      <c r="KEB183" s="81"/>
      <c r="KEC183" s="81"/>
      <c r="KED183" s="81"/>
      <c r="KEE183" s="81"/>
      <c r="KEF183" s="81"/>
      <c r="KEG183" s="81"/>
      <c r="KEH183" s="81"/>
      <c r="KEI183" s="81"/>
      <c r="KEJ183" s="81"/>
      <c r="KEK183" s="81"/>
      <c r="KEL183" s="81"/>
      <c r="KEM183" s="81"/>
      <c r="KEN183" s="81"/>
      <c r="KEO183" s="81"/>
      <c r="KEP183" s="81"/>
      <c r="KEQ183" s="81"/>
      <c r="KER183" s="81"/>
      <c r="KES183" s="81"/>
      <c r="KET183" s="81"/>
      <c r="KEU183" s="81"/>
      <c r="KEV183" s="81"/>
      <c r="KEW183" s="81"/>
      <c r="KEX183" s="81"/>
      <c r="KEY183" s="81"/>
      <c r="KEZ183" s="81"/>
      <c r="KFA183" s="81"/>
      <c r="KFB183" s="81"/>
      <c r="KFC183" s="81"/>
      <c r="KFD183" s="81"/>
      <c r="KFE183" s="81"/>
      <c r="KFF183" s="81"/>
      <c r="KFG183" s="81"/>
      <c r="KFH183" s="81"/>
      <c r="KFI183" s="81"/>
      <c r="KFJ183" s="81"/>
      <c r="KFK183" s="81"/>
      <c r="KFL183" s="81"/>
      <c r="KFM183" s="81"/>
      <c r="KFN183" s="81"/>
      <c r="KFO183" s="81"/>
      <c r="KFP183" s="81"/>
      <c r="KFQ183" s="81"/>
      <c r="KFR183" s="81"/>
      <c r="KFS183" s="81"/>
      <c r="KFT183" s="81"/>
      <c r="KFU183" s="81"/>
      <c r="KFV183" s="81"/>
      <c r="KFW183" s="81"/>
      <c r="KFX183" s="81"/>
      <c r="KFY183" s="81"/>
      <c r="KFZ183" s="81"/>
      <c r="KGA183" s="81"/>
      <c r="KGB183" s="81"/>
      <c r="KGC183" s="81"/>
      <c r="KGD183" s="81"/>
      <c r="KGE183" s="81"/>
      <c r="KGF183" s="81"/>
      <c r="KGG183" s="81"/>
      <c r="KGH183" s="81"/>
      <c r="KGI183" s="81"/>
      <c r="KGJ183" s="81"/>
      <c r="KGK183" s="81"/>
      <c r="KGL183" s="81"/>
      <c r="KGM183" s="81"/>
      <c r="KGN183" s="81"/>
      <c r="KGO183" s="81"/>
      <c r="KGP183" s="81"/>
      <c r="KGQ183" s="81"/>
      <c r="KGR183" s="81"/>
      <c r="KGS183" s="81"/>
      <c r="KGT183" s="81"/>
      <c r="KGU183" s="81"/>
      <c r="KGV183" s="81"/>
      <c r="KGW183" s="81"/>
      <c r="KGX183" s="81"/>
      <c r="KGY183" s="81"/>
      <c r="KGZ183" s="81"/>
      <c r="KHA183" s="81"/>
      <c r="KHB183" s="81"/>
      <c r="KHC183" s="81"/>
      <c r="KHD183" s="81"/>
      <c r="KHE183" s="81"/>
      <c r="KHF183" s="81"/>
      <c r="KHG183" s="81"/>
      <c r="KHH183" s="81"/>
      <c r="KHI183" s="81"/>
      <c r="KHJ183" s="81"/>
      <c r="KHK183" s="81"/>
      <c r="KHL183" s="81"/>
      <c r="KHM183" s="81"/>
      <c r="KHN183" s="81"/>
      <c r="KHO183" s="81"/>
      <c r="KHP183" s="81"/>
      <c r="KHQ183" s="81"/>
      <c r="KHR183" s="81"/>
      <c r="KHS183" s="81"/>
      <c r="KHT183" s="81"/>
      <c r="KHU183" s="81"/>
      <c r="KHV183" s="81"/>
      <c r="KHW183" s="81"/>
      <c r="KHX183" s="81"/>
      <c r="KHY183" s="81"/>
      <c r="KHZ183" s="81"/>
      <c r="KIA183" s="81"/>
      <c r="KIB183" s="81"/>
      <c r="KIC183" s="81"/>
      <c r="KID183" s="81"/>
      <c r="KIE183" s="81"/>
      <c r="KIF183" s="81"/>
      <c r="KIG183" s="81"/>
      <c r="KIH183" s="81"/>
      <c r="KII183" s="81"/>
      <c r="KIJ183" s="81"/>
      <c r="KIK183" s="81"/>
      <c r="KIL183" s="81"/>
      <c r="KIM183" s="81"/>
      <c r="KIN183" s="81"/>
      <c r="KIO183" s="81"/>
      <c r="KIP183" s="81"/>
      <c r="KIQ183" s="81"/>
      <c r="KIR183" s="81"/>
      <c r="KIS183" s="81"/>
      <c r="KIT183" s="81"/>
      <c r="KIU183" s="81"/>
      <c r="KIV183" s="81"/>
      <c r="KIW183" s="81"/>
      <c r="KIX183" s="81"/>
      <c r="KIY183" s="81"/>
      <c r="KIZ183" s="81"/>
      <c r="KJA183" s="81"/>
      <c r="KJB183" s="81"/>
      <c r="KJC183" s="81"/>
      <c r="KJD183" s="81"/>
      <c r="KJE183" s="81"/>
      <c r="KJF183" s="81"/>
      <c r="KJG183" s="81"/>
      <c r="KJH183" s="81"/>
      <c r="KJI183" s="81"/>
      <c r="KJJ183" s="81"/>
      <c r="KJK183" s="81"/>
      <c r="KJL183" s="81"/>
      <c r="KJM183" s="81"/>
      <c r="KJN183" s="81"/>
      <c r="KJO183" s="81"/>
      <c r="KJP183" s="81"/>
      <c r="KJQ183" s="81"/>
      <c r="KJR183" s="81"/>
      <c r="KJS183" s="81"/>
      <c r="KJT183" s="81"/>
      <c r="KJU183" s="81"/>
      <c r="KJV183" s="81"/>
      <c r="KJW183" s="81"/>
      <c r="KJX183" s="81"/>
      <c r="KJY183" s="81"/>
      <c r="KJZ183" s="81"/>
      <c r="KKA183" s="81"/>
      <c r="KKB183" s="81"/>
      <c r="KKC183" s="81"/>
      <c r="KKD183" s="81"/>
      <c r="KKE183" s="81"/>
      <c r="KKF183" s="81"/>
      <c r="KKG183" s="81"/>
      <c r="KKH183" s="81"/>
      <c r="KKI183" s="81"/>
      <c r="KKJ183" s="81"/>
      <c r="KKK183" s="81"/>
      <c r="KKL183" s="81"/>
      <c r="KKM183" s="81"/>
      <c r="KKN183" s="81"/>
      <c r="KKO183" s="81"/>
      <c r="KKP183" s="81"/>
      <c r="KKQ183" s="81"/>
      <c r="KKR183" s="81"/>
      <c r="KKS183" s="81"/>
      <c r="KKT183" s="81"/>
      <c r="KKU183" s="81"/>
      <c r="KKV183" s="81"/>
      <c r="KKW183" s="81"/>
      <c r="KKX183" s="81"/>
      <c r="KKY183" s="81"/>
      <c r="KKZ183" s="81"/>
      <c r="KLA183" s="81"/>
      <c r="KLB183" s="81"/>
      <c r="KLC183" s="81"/>
      <c r="KLD183" s="81"/>
      <c r="KLE183" s="81"/>
      <c r="KLF183" s="81"/>
      <c r="KLG183" s="81"/>
      <c r="KLH183" s="81"/>
      <c r="KLI183" s="81"/>
      <c r="KLJ183" s="81"/>
      <c r="KLK183" s="81"/>
      <c r="KLL183" s="81"/>
      <c r="KLM183" s="81"/>
      <c r="KLN183" s="81"/>
      <c r="KLO183" s="81"/>
      <c r="KLP183" s="81"/>
      <c r="KLQ183" s="81"/>
      <c r="KLR183" s="81"/>
      <c r="KLS183" s="81"/>
      <c r="KLT183" s="81"/>
      <c r="KLU183" s="81"/>
      <c r="KLV183" s="81"/>
      <c r="KLW183" s="81"/>
      <c r="KLX183" s="81"/>
      <c r="KLY183" s="81"/>
      <c r="KLZ183" s="81"/>
      <c r="KMA183" s="81"/>
      <c r="KMB183" s="81"/>
      <c r="KMC183" s="81"/>
      <c r="KMD183" s="81"/>
      <c r="KME183" s="81"/>
      <c r="KMF183" s="81"/>
      <c r="KMG183" s="81"/>
      <c r="KMH183" s="81"/>
      <c r="KMI183" s="81"/>
      <c r="KMJ183" s="81"/>
      <c r="KMK183" s="81"/>
      <c r="KML183" s="81"/>
      <c r="KMM183" s="81"/>
      <c r="KMN183" s="81"/>
      <c r="KMO183" s="81"/>
      <c r="KMP183" s="81"/>
      <c r="KMQ183" s="81"/>
      <c r="KMR183" s="81"/>
      <c r="KMS183" s="81"/>
      <c r="KMT183" s="81"/>
      <c r="KMU183" s="81"/>
      <c r="KMV183" s="81"/>
      <c r="KMW183" s="81"/>
      <c r="KMX183" s="81"/>
      <c r="KMY183" s="81"/>
      <c r="KMZ183" s="81"/>
      <c r="KNA183" s="81"/>
      <c r="KNB183" s="81"/>
      <c r="KNC183" s="81"/>
      <c r="KND183" s="81"/>
      <c r="KNE183" s="81"/>
      <c r="KNF183" s="81"/>
      <c r="KNG183" s="81"/>
      <c r="KNH183" s="81"/>
      <c r="KNI183" s="81"/>
      <c r="KNJ183" s="81"/>
      <c r="KNK183" s="81"/>
      <c r="KNL183" s="81"/>
      <c r="KNM183" s="81"/>
      <c r="KNN183" s="81"/>
      <c r="KNO183" s="81"/>
      <c r="KNP183" s="81"/>
      <c r="KNQ183" s="81"/>
      <c r="KNR183" s="81"/>
      <c r="KNS183" s="81"/>
      <c r="KNT183" s="81"/>
      <c r="KNU183" s="81"/>
      <c r="KNV183" s="81"/>
      <c r="KNW183" s="81"/>
      <c r="KNX183" s="81"/>
      <c r="KNY183" s="81"/>
      <c r="KNZ183" s="81"/>
      <c r="KOA183" s="81"/>
      <c r="KOB183" s="81"/>
      <c r="KOC183" s="81"/>
      <c r="KOD183" s="81"/>
      <c r="KOE183" s="81"/>
      <c r="KOF183" s="81"/>
      <c r="KOG183" s="81"/>
      <c r="KOH183" s="81"/>
      <c r="KOI183" s="81"/>
      <c r="KOJ183" s="81"/>
      <c r="KOK183" s="81"/>
      <c r="KOL183" s="81"/>
      <c r="KOM183" s="81"/>
      <c r="KON183" s="81"/>
      <c r="KOO183" s="81"/>
      <c r="KOP183" s="81"/>
      <c r="KOQ183" s="81"/>
      <c r="KOR183" s="81"/>
      <c r="KOS183" s="81"/>
      <c r="KOT183" s="81"/>
      <c r="KOU183" s="81"/>
      <c r="KOV183" s="81"/>
      <c r="KOW183" s="81"/>
      <c r="KOX183" s="81"/>
      <c r="KOY183" s="81"/>
      <c r="KOZ183" s="81"/>
      <c r="KPA183" s="81"/>
      <c r="KPB183" s="81"/>
      <c r="KPC183" s="81"/>
      <c r="KPD183" s="81"/>
      <c r="KPE183" s="81"/>
      <c r="KPF183" s="81"/>
      <c r="KPG183" s="81"/>
      <c r="KPH183" s="81"/>
      <c r="KPI183" s="81"/>
      <c r="KPJ183" s="81"/>
      <c r="KPK183" s="81"/>
      <c r="KPL183" s="81"/>
      <c r="KPM183" s="81"/>
      <c r="KPN183" s="81"/>
      <c r="KPO183" s="81"/>
      <c r="KPP183" s="81"/>
      <c r="KPQ183" s="81"/>
      <c r="KPR183" s="81"/>
      <c r="KPS183" s="81"/>
      <c r="KPT183" s="81"/>
      <c r="KPU183" s="81"/>
      <c r="KPV183" s="81"/>
      <c r="KPW183" s="81"/>
      <c r="KPX183" s="81"/>
      <c r="KPY183" s="81"/>
      <c r="KPZ183" s="81"/>
      <c r="KQA183" s="81"/>
      <c r="KQB183" s="81"/>
      <c r="KQC183" s="81"/>
      <c r="KQD183" s="81"/>
      <c r="KQE183" s="81"/>
      <c r="KQF183" s="81"/>
      <c r="KQG183" s="81"/>
      <c r="KQH183" s="81"/>
      <c r="KQI183" s="81"/>
      <c r="KQJ183" s="81"/>
      <c r="KQK183" s="81"/>
      <c r="KQL183" s="81"/>
      <c r="KQM183" s="81"/>
      <c r="KQN183" s="81"/>
      <c r="KQO183" s="81"/>
      <c r="KQP183" s="81"/>
      <c r="KQQ183" s="81"/>
      <c r="KQR183" s="81"/>
      <c r="KQS183" s="81"/>
      <c r="KQT183" s="81"/>
      <c r="KQU183" s="81"/>
      <c r="KQV183" s="81"/>
      <c r="KQW183" s="81"/>
      <c r="KQX183" s="81"/>
      <c r="KQY183" s="81"/>
      <c r="KQZ183" s="81"/>
      <c r="KRA183" s="81"/>
      <c r="KRB183" s="81"/>
      <c r="KRC183" s="81"/>
      <c r="KRD183" s="81"/>
      <c r="KRE183" s="81"/>
      <c r="KRF183" s="81"/>
      <c r="KRG183" s="81"/>
      <c r="KRH183" s="81"/>
      <c r="KRI183" s="81"/>
      <c r="KRJ183" s="81"/>
      <c r="KRK183" s="81"/>
      <c r="KRL183" s="81"/>
      <c r="KRM183" s="81"/>
      <c r="KRN183" s="81"/>
      <c r="KRO183" s="81"/>
      <c r="KRP183" s="81"/>
      <c r="KRQ183" s="81"/>
      <c r="KRR183" s="81"/>
      <c r="KRS183" s="81"/>
      <c r="KRT183" s="81"/>
      <c r="KRU183" s="81"/>
      <c r="KRV183" s="81"/>
      <c r="KRW183" s="81"/>
      <c r="KRX183" s="81"/>
      <c r="KRY183" s="81"/>
      <c r="KRZ183" s="81"/>
      <c r="KSA183" s="81"/>
      <c r="KSB183" s="81"/>
      <c r="KSC183" s="81"/>
      <c r="KSD183" s="81"/>
      <c r="KSE183" s="81"/>
      <c r="KSF183" s="81"/>
      <c r="KSG183" s="81"/>
      <c r="KSH183" s="81"/>
      <c r="KSI183" s="81"/>
      <c r="KSJ183" s="81"/>
      <c r="KSK183" s="81"/>
      <c r="KSL183" s="81"/>
      <c r="KSM183" s="81"/>
      <c r="KSN183" s="81"/>
      <c r="KSO183" s="81"/>
      <c r="KSP183" s="81"/>
      <c r="KSQ183" s="81"/>
      <c r="KSR183" s="81"/>
      <c r="KSS183" s="81"/>
      <c r="KST183" s="81"/>
      <c r="KSU183" s="81"/>
      <c r="KSV183" s="81"/>
      <c r="KSW183" s="81"/>
      <c r="KSX183" s="81"/>
      <c r="KSY183" s="81"/>
      <c r="KSZ183" s="81"/>
      <c r="KTA183" s="81"/>
      <c r="KTB183" s="81"/>
      <c r="KTC183" s="81"/>
      <c r="KTD183" s="81"/>
      <c r="KTE183" s="81"/>
      <c r="KTF183" s="81"/>
      <c r="KTG183" s="81"/>
      <c r="KTH183" s="81"/>
      <c r="KTI183" s="81"/>
      <c r="KTJ183" s="81"/>
      <c r="KTK183" s="81"/>
      <c r="KTL183" s="81"/>
      <c r="KTM183" s="81"/>
      <c r="KTN183" s="81"/>
      <c r="KTO183" s="81"/>
      <c r="KTP183" s="81"/>
      <c r="KTQ183" s="81"/>
      <c r="KTR183" s="81"/>
      <c r="KTS183" s="81"/>
      <c r="KTT183" s="81"/>
      <c r="KTU183" s="81"/>
      <c r="KTV183" s="81"/>
      <c r="KTW183" s="81"/>
      <c r="KTX183" s="81"/>
      <c r="KTY183" s="81"/>
      <c r="KTZ183" s="81"/>
      <c r="KUA183" s="81"/>
      <c r="KUB183" s="81"/>
      <c r="KUC183" s="81"/>
      <c r="KUD183" s="81"/>
      <c r="KUE183" s="81"/>
      <c r="KUF183" s="81"/>
      <c r="KUG183" s="81"/>
      <c r="KUH183" s="81"/>
      <c r="KUI183" s="81"/>
      <c r="KUJ183" s="81"/>
      <c r="KUK183" s="81"/>
      <c r="KUL183" s="81"/>
      <c r="KUM183" s="81"/>
      <c r="KUN183" s="81"/>
      <c r="KUO183" s="81"/>
      <c r="KUP183" s="81"/>
      <c r="KUQ183" s="81"/>
      <c r="KUR183" s="81"/>
      <c r="KUS183" s="81"/>
      <c r="KUT183" s="81"/>
      <c r="KUU183" s="81"/>
      <c r="KUV183" s="81"/>
      <c r="KUW183" s="81"/>
      <c r="KUX183" s="81"/>
      <c r="KUY183" s="81"/>
      <c r="KUZ183" s="81"/>
      <c r="KVA183" s="81"/>
      <c r="KVB183" s="81"/>
      <c r="KVC183" s="81"/>
      <c r="KVD183" s="81"/>
      <c r="KVE183" s="81"/>
      <c r="KVF183" s="81"/>
      <c r="KVG183" s="81"/>
      <c r="KVH183" s="81"/>
      <c r="KVI183" s="81"/>
      <c r="KVJ183" s="81"/>
      <c r="KVK183" s="81"/>
      <c r="KVL183" s="81"/>
      <c r="KVM183" s="81"/>
      <c r="KVN183" s="81"/>
      <c r="KVO183" s="81"/>
      <c r="KVP183" s="81"/>
      <c r="KVQ183" s="81"/>
      <c r="KVR183" s="81"/>
      <c r="KVS183" s="81"/>
      <c r="KVT183" s="81"/>
      <c r="KVU183" s="81"/>
      <c r="KVV183" s="81"/>
      <c r="KVW183" s="81"/>
      <c r="KVX183" s="81"/>
      <c r="KVY183" s="81"/>
      <c r="KVZ183" s="81"/>
      <c r="KWA183" s="81"/>
      <c r="KWB183" s="81"/>
      <c r="KWC183" s="81"/>
      <c r="KWD183" s="81"/>
      <c r="KWE183" s="81"/>
      <c r="KWF183" s="81"/>
      <c r="KWG183" s="81"/>
      <c r="KWH183" s="81"/>
      <c r="KWI183" s="81"/>
      <c r="KWJ183" s="81"/>
      <c r="KWK183" s="81"/>
      <c r="KWL183" s="81"/>
      <c r="KWM183" s="81"/>
      <c r="KWN183" s="81"/>
      <c r="KWO183" s="81"/>
      <c r="KWP183" s="81"/>
      <c r="KWQ183" s="81"/>
      <c r="KWR183" s="81"/>
      <c r="KWS183" s="81"/>
      <c r="KWT183" s="81"/>
      <c r="KWU183" s="81"/>
      <c r="KWV183" s="81"/>
      <c r="KWW183" s="81"/>
      <c r="KWX183" s="81"/>
      <c r="KWY183" s="81"/>
      <c r="KWZ183" s="81"/>
      <c r="KXA183" s="81"/>
      <c r="KXB183" s="81"/>
      <c r="KXC183" s="81"/>
      <c r="KXD183" s="81"/>
      <c r="KXE183" s="81"/>
      <c r="KXF183" s="81"/>
      <c r="KXG183" s="81"/>
      <c r="KXH183" s="81"/>
      <c r="KXI183" s="81"/>
      <c r="KXJ183" s="81"/>
      <c r="KXK183" s="81"/>
      <c r="KXL183" s="81"/>
      <c r="KXM183" s="81"/>
      <c r="KXN183" s="81"/>
      <c r="KXO183" s="81"/>
      <c r="KXP183" s="81"/>
      <c r="KXQ183" s="81"/>
      <c r="KXR183" s="81"/>
      <c r="KXS183" s="81"/>
      <c r="KXT183" s="81"/>
      <c r="KXU183" s="81"/>
      <c r="KXV183" s="81"/>
      <c r="KXW183" s="81"/>
      <c r="KXX183" s="81"/>
      <c r="KXY183" s="81"/>
      <c r="KXZ183" s="81"/>
      <c r="KYA183" s="81"/>
      <c r="KYB183" s="81"/>
      <c r="KYC183" s="81"/>
      <c r="KYD183" s="81"/>
      <c r="KYE183" s="81"/>
      <c r="KYF183" s="81"/>
      <c r="KYG183" s="81"/>
      <c r="KYH183" s="81"/>
      <c r="KYI183" s="81"/>
      <c r="KYJ183" s="81"/>
      <c r="KYK183" s="81"/>
      <c r="KYL183" s="81"/>
      <c r="KYM183" s="81"/>
      <c r="KYN183" s="81"/>
      <c r="KYO183" s="81"/>
      <c r="KYP183" s="81"/>
      <c r="KYQ183" s="81"/>
      <c r="KYR183" s="81"/>
      <c r="KYS183" s="81"/>
      <c r="KYT183" s="81"/>
      <c r="KYU183" s="81"/>
      <c r="KYV183" s="81"/>
      <c r="KYW183" s="81"/>
      <c r="KYX183" s="81"/>
      <c r="KYY183" s="81"/>
      <c r="KYZ183" s="81"/>
      <c r="KZA183" s="81"/>
      <c r="KZB183" s="81"/>
      <c r="KZC183" s="81"/>
      <c r="KZD183" s="81"/>
      <c r="KZE183" s="81"/>
      <c r="KZF183" s="81"/>
      <c r="KZG183" s="81"/>
      <c r="KZH183" s="81"/>
      <c r="KZI183" s="81"/>
      <c r="KZJ183" s="81"/>
      <c r="KZK183" s="81"/>
      <c r="KZL183" s="81"/>
      <c r="KZM183" s="81"/>
      <c r="KZN183" s="81"/>
      <c r="KZO183" s="81"/>
      <c r="KZP183" s="81"/>
      <c r="KZQ183" s="81"/>
      <c r="KZR183" s="81"/>
      <c r="KZS183" s="81"/>
      <c r="KZT183" s="81"/>
      <c r="KZU183" s="81"/>
      <c r="KZV183" s="81"/>
      <c r="KZW183" s="81"/>
      <c r="KZX183" s="81"/>
      <c r="KZY183" s="81"/>
      <c r="KZZ183" s="81"/>
      <c r="LAA183" s="81"/>
      <c r="LAB183" s="81"/>
      <c r="LAC183" s="81"/>
      <c r="LAD183" s="81"/>
      <c r="LAE183" s="81"/>
      <c r="LAF183" s="81"/>
      <c r="LAG183" s="81"/>
      <c r="LAH183" s="81"/>
      <c r="LAI183" s="81"/>
      <c r="LAJ183" s="81"/>
      <c r="LAK183" s="81"/>
      <c r="LAL183" s="81"/>
      <c r="LAM183" s="81"/>
      <c r="LAN183" s="81"/>
      <c r="LAO183" s="81"/>
      <c r="LAP183" s="81"/>
      <c r="LAQ183" s="81"/>
      <c r="LAR183" s="81"/>
      <c r="LAS183" s="81"/>
      <c r="LAT183" s="81"/>
      <c r="LAU183" s="81"/>
      <c r="LAV183" s="81"/>
      <c r="LAW183" s="81"/>
      <c r="LAX183" s="81"/>
      <c r="LAY183" s="81"/>
      <c r="LAZ183" s="81"/>
      <c r="LBA183" s="81"/>
      <c r="LBB183" s="81"/>
      <c r="LBC183" s="81"/>
      <c r="LBD183" s="81"/>
      <c r="LBE183" s="81"/>
      <c r="LBF183" s="81"/>
      <c r="LBG183" s="81"/>
      <c r="LBH183" s="81"/>
      <c r="LBI183" s="81"/>
      <c r="LBJ183" s="81"/>
      <c r="LBK183" s="81"/>
      <c r="LBL183" s="81"/>
      <c r="LBM183" s="81"/>
      <c r="LBN183" s="81"/>
      <c r="LBO183" s="81"/>
      <c r="LBP183" s="81"/>
      <c r="LBQ183" s="81"/>
      <c r="LBR183" s="81"/>
      <c r="LBS183" s="81"/>
      <c r="LBT183" s="81"/>
      <c r="LBU183" s="81"/>
      <c r="LBV183" s="81"/>
      <c r="LBW183" s="81"/>
      <c r="LBX183" s="81"/>
      <c r="LBY183" s="81"/>
      <c r="LBZ183" s="81"/>
      <c r="LCA183" s="81"/>
      <c r="LCB183" s="81"/>
      <c r="LCC183" s="81"/>
      <c r="LCD183" s="81"/>
      <c r="LCE183" s="81"/>
      <c r="LCF183" s="81"/>
      <c r="LCG183" s="81"/>
      <c r="LCH183" s="81"/>
      <c r="LCI183" s="81"/>
      <c r="LCJ183" s="81"/>
      <c r="LCK183" s="81"/>
      <c r="LCL183" s="81"/>
      <c r="LCM183" s="81"/>
      <c r="LCN183" s="81"/>
      <c r="LCO183" s="81"/>
      <c r="LCP183" s="81"/>
      <c r="LCQ183" s="81"/>
      <c r="LCR183" s="81"/>
      <c r="LCS183" s="81"/>
      <c r="LCT183" s="81"/>
      <c r="LCU183" s="81"/>
      <c r="LCV183" s="81"/>
      <c r="LCW183" s="81"/>
      <c r="LCX183" s="81"/>
      <c r="LCY183" s="81"/>
      <c r="LCZ183" s="81"/>
      <c r="LDA183" s="81"/>
      <c r="LDB183" s="81"/>
      <c r="LDC183" s="81"/>
      <c r="LDD183" s="81"/>
      <c r="LDE183" s="81"/>
      <c r="LDF183" s="81"/>
      <c r="LDG183" s="81"/>
      <c r="LDH183" s="81"/>
      <c r="LDI183" s="81"/>
      <c r="LDJ183" s="81"/>
      <c r="LDK183" s="81"/>
      <c r="LDL183" s="81"/>
      <c r="LDM183" s="81"/>
      <c r="LDN183" s="81"/>
      <c r="LDO183" s="81"/>
      <c r="LDP183" s="81"/>
      <c r="LDQ183" s="81"/>
      <c r="LDR183" s="81"/>
      <c r="LDS183" s="81"/>
      <c r="LDT183" s="81"/>
      <c r="LDU183" s="81"/>
      <c r="LDV183" s="81"/>
      <c r="LDW183" s="81"/>
      <c r="LDX183" s="81"/>
      <c r="LDY183" s="81"/>
      <c r="LDZ183" s="81"/>
      <c r="LEA183" s="81"/>
      <c r="LEB183" s="81"/>
      <c r="LEC183" s="81"/>
      <c r="LED183" s="81"/>
      <c r="LEE183" s="81"/>
      <c r="LEF183" s="81"/>
      <c r="LEG183" s="81"/>
      <c r="LEH183" s="81"/>
      <c r="LEI183" s="81"/>
      <c r="LEJ183" s="81"/>
      <c r="LEK183" s="81"/>
      <c r="LEL183" s="81"/>
      <c r="LEM183" s="81"/>
      <c r="LEN183" s="81"/>
      <c r="LEO183" s="81"/>
      <c r="LEP183" s="81"/>
      <c r="LEQ183" s="81"/>
      <c r="LER183" s="81"/>
      <c r="LES183" s="81"/>
      <c r="LET183" s="81"/>
      <c r="LEU183" s="81"/>
      <c r="LEV183" s="81"/>
      <c r="LEW183" s="81"/>
      <c r="LEX183" s="81"/>
      <c r="LEY183" s="81"/>
      <c r="LEZ183" s="81"/>
      <c r="LFA183" s="81"/>
      <c r="LFB183" s="81"/>
      <c r="LFC183" s="81"/>
      <c r="LFD183" s="81"/>
      <c r="LFE183" s="81"/>
      <c r="LFF183" s="81"/>
      <c r="LFG183" s="81"/>
      <c r="LFH183" s="81"/>
      <c r="LFI183" s="81"/>
      <c r="LFJ183" s="81"/>
      <c r="LFK183" s="81"/>
      <c r="LFL183" s="81"/>
      <c r="LFM183" s="81"/>
      <c r="LFN183" s="81"/>
      <c r="LFO183" s="81"/>
      <c r="LFP183" s="81"/>
      <c r="LFQ183" s="81"/>
      <c r="LFR183" s="81"/>
      <c r="LFS183" s="81"/>
      <c r="LFT183" s="81"/>
      <c r="LFU183" s="81"/>
      <c r="LFV183" s="81"/>
      <c r="LFW183" s="81"/>
      <c r="LFX183" s="81"/>
      <c r="LFY183" s="81"/>
      <c r="LFZ183" s="81"/>
      <c r="LGA183" s="81"/>
      <c r="LGB183" s="81"/>
      <c r="LGC183" s="81"/>
      <c r="LGD183" s="81"/>
      <c r="LGE183" s="81"/>
      <c r="LGF183" s="81"/>
      <c r="LGG183" s="81"/>
      <c r="LGH183" s="81"/>
      <c r="LGI183" s="81"/>
      <c r="LGJ183" s="81"/>
      <c r="LGK183" s="81"/>
      <c r="LGL183" s="81"/>
      <c r="LGM183" s="81"/>
      <c r="LGN183" s="81"/>
      <c r="LGO183" s="81"/>
      <c r="LGP183" s="81"/>
      <c r="LGQ183" s="81"/>
      <c r="LGR183" s="81"/>
      <c r="LGS183" s="81"/>
      <c r="LGT183" s="81"/>
      <c r="LGU183" s="81"/>
      <c r="LGV183" s="81"/>
      <c r="LGW183" s="81"/>
      <c r="LGX183" s="81"/>
      <c r="LGY183" s="81"/>
      <c r="LGZ183" s="81"/>
      <c r="LHA183" s="81"/>
      <c r="LHB183" s="81"/>
      <c r="LHC183" s="81"/>
      <c r="LHD183" s="81"/>
      <c r="LHE183" s="81"/>
      <c r="LHF183" s="81"/>
      <c r="LHG183" s="81"/>
      <c r="LHH183" s="81"/>
      <c r="LHI183" s="81"/>
      <c r="LHJ183" s="81"/>
      <c r="LHK183" s="81"/>
      <c r="LHL183" s="81"/>
      <c r="LHM183" s="81"/>
      <c r="LHN183" s="81"/>
      <c r="LHO183" s="81"/>
      <c r="LHP183" s="81"/>
      <c r="LHQ183" s="81"/>
      <c r="LHR183" s="81"/>
      <c r="LHS183" s="81"/>
      <c r="LHT183" s="81"/>
      <c r="LHU183" s="81"/>
      <c r="LHV183" s="81"/>
      <c r="LHW183" s="81"/>
      <c r="LHX183" s="81"/>
      <c r="LHY183" s="81"/>
      <c r="LHZ183" s="81"/>
      <c r="LIA183" s="81"/>
      <c r="LIB183" s="81"/>
      <c r="LIC183" s="81"/>
      <c r="LID183" s="81"/>
      <c r="LIE183" s="81"/>
      <c r="LIF183" s="81"/>
      <c r="LIG183" s="81"/>
      <c r="LIH183" s="81"/>
      <c r="LII183" s="81"/>
      <c r="LIJ183" s="81"/>
      <c r="LIK183" s="81"/>
      <c r="LIL183" s="81"/>
      <c r="LIM183" s="81"/>
      <c r="LIN183" s="81"/>
      <c r="LIO183" s="81"/>
      <c r="LIP183" s="81"/>
      <c r="LIQ183" s="81"/>
      <c r="LIR183" s="81"/>
      <c r="LIS183" s="81"/>
      <c r="LIT183" s="81"/>
      <c r="LIU183" s="81"/>
      <c r="LIV183" s="81"/>
      <c r="LIW183" s="81"/>
      <c r="LIX183" s="81"/>
      <c r="LIY183" s="81"/>
      <c r="LIZ183" s="81"/>
      <c r="LJA183" s="81"/>
      <c r="LJB183" s="81"/>
      <c r="LJC183" s="81"/>
      <c r="LJD183" s="81"/>
      <c r="LJE183" s="81"/>
      <c r="LJF183" s="81"/>
      <c r="LJG183" s="81"/>
      <c r="LJH183" s="81"/>
      <c r="LJI183" s="81"/>
      <c r="LJJ183" s="81"/>
      <c r="LJK183" s="81"/>
      <c r="LJL183" s="81"/>
      <c r="LJM183" s="81"/>
      <c r="LJN183" s="81"/>
      <c r="LJO183" s="81"/>
      <c r="LJP183" s="81"/>
      <c r="LJQ183" s="81"/>
      <c r="LJR183" s="81"/>
      <c r="LJS183" s="81"/>
      <c r="LJT183" s="81"/>
      <c r="LJU183" s="81"/>
      <c r="LJV183" s="81"/>
      <c r="LJW183" s="81"/>
      <c r="LJX183" s="81"/>
      <c r="LJY183" s="81"/>
      <c r="LJZ183" s="81"/>
      <c r="LKA183" s="81"/>
      <c r="LKB183" s="81"/>
      <c r="LKC183" s="81"/>
      <c r="LKD183" s="81"/>
      <c r="LKE183" s="81"/>
      <c r="LKF183" s="81"/>
      <c r="LKG183" s="81"/>
      <c r="LKH183" s="81"/>
      <c r="LKI183" s="81"/>
      <c r="LKJ183" s="81"/>
      <c r="LKK183" s="81"/>
      <c r="LKL183" s="81"/>
      <c r="LKM183" s="81"/>
      <c r="LKN183" s="81"/>
      <c r="LKO183" s="81"/>
      <c r="LKP183" s="81"/>
      <c r="LKQ183" s="81"/>
      <c r="LKR183" s="81"/>
      <c r="LKS183" s="81"/>
      <c r="LKT183" s="81"/>
      <c r="LKU183" s="81"/>
      <c r="LKV183" s="81"/>
      <c r="LKW183" s="81"/>
      <c r="LKX183" s="81"/>
      <c r="LKY183" s="81"/>
      <c r="LKZ183" s="81"/>
      <c r="LLA183" s="81"/>
      <c r="LLB183" s="81"/>
      <c r="LLC183" s="81"/>
      <c r="LLD183" s="81"/>
      <c r="LLE183" s="81"/>
      <c r="LLF183" s="81"/>
      <c r="LLG183" s="81"/>
      <c r="LLH183" s="81"/>
      <c r="LLI183" s="81"/>
      <c r="LLJ183" s="81"/>
      <c r="LLK183" s="81"/>
      <c r="LLL183" s="81"/>
      <c r="LLM183" s="81"/>
      <c r="LLN183" s="81"/>
      <c r="LLO183" s="81"/>
      <c r="LLP183" s="81"/>
      <c r="LLQ183" s="81"/>
      <c r="LLR183" s="81"/>
      <c r="LLS183" s="81"/>
      <c r="LLT183" s="81"/>
      <c r="LLU183" s="81"/>
      <c r="LLV183" s="81"/>
      <c r="LLW183" s="81"/>
      <c r="LLX183" s="81"/>
      <c r="LLY183" s="81"/>
      <c r="LLZ183" s="81"/>
      <c r="LMA183" s="81"/>
      <c r="LMB183" s="81"/>
      <c r="LMC183" s="81"/>
      <c r="LMD183" s="81"/>
      <c r="LME183" s="81"/>
      <c r="LMF183" s="81"/>
      <c r="LMG183" s="81"/>
      <c r="LMH183" s="81"/>
      <c r="LMI183" s="81"/>
      <c r="LMJ183" s="81"/>
      <c r="LMK183" s="81"/>
      <c r="LML183" s="81"/>
      <c r="LMM183" s="81"/>
      <c r="LMN183" s="81"/>
      <c r="LMO183" s="81"/>
      <c r="LMP183" s="81"/>
      <c r="LMQ183" s="81"/>
      <c r="LMR183" s="81"/>
      <c r="LMS183" s="81"/>
      <c r="LMT183" s="81"/>
      <c r="LMU183" s="81"/>
      <c r="LMV183" s="81"/>
      <c r="LMW183" s="81"/>
      <c r="LMX183" s="81"/>
      <c r="LMY183" s="81"/>
      <c r="LMZ183" s="81"/>
      <c r="LNA183" s="81"/>
      <c r="LNB183" s="81"/>
      <c r="LNC183" s="81"/>
      <c r="LND183" s="81"/>
      <c r="LNE183" s="81"/>
      <c r="LNF183" s="81"/>
      <c r="LNG183" s="81"/>
      <c r="LNH183" s="81"/>
      <c r="LNI183" s="81"/>
      <c r="LNJ183" s="81"/>
      <c r="LNK183" s="81"/>
      <c r="LNL183" s="81"/>
      <c r="LNM183" s="81"/>
      <c r="LNN183" s="81"/>
      <c r="LNO183" s="81"/>
      <c r="LNP183" s="81"/>
      <c r="LNQ183" s="81"/>
      <c r="LNR183" s="81"/>
      <c r="LNS183" s="81"/>
      <c r="LNT183" s="81"/>
      <c r="LNU183" s="81"/>
      <c r="LNV183" s="81"/>
      <c r="LNW183" s="81"/>
      <c r="LNX183" s="81"/>
      <c r="LNY183" s="81"/>
      <c r="LNZ183" s="81"/>
      <c r="LOA183" s="81"/>
      <c r="LOB183" s="81"/>
      <c r="LOC183" s="81"/>
      <c r="LOD183" s="81"/>
      <c r="LOE183" s="81"/>
      <c r="LOF183" s="81"/>
      <c r="LOG183" s="81"/>
      <c r="LOH183" s="81"/>
      <c r="LOI183" s="81"/>
      <c r="LOJ183" s="81"/>
      <c r="LOK183" s="81"/>
      <c r="LOL183" s="81"/>
      <c r="LOM183" s="81"/>
      <c r="LON183" s="81"/>
      <c r="LOO183" s="81"/>
      <c r="LOP183" s="81"/>
      <c r="LOQ183" s="81"/>
      <c r="LOR183" s="81"/>
      <c r="LOS183" s="81"/>
      <c r="LOT183" s="81"/>
      <c r="LOU183" s="81"/>
      <c r="LOV183" s="81"/>
      <c r="LOW183" s="81"/>
      <c r="LOX183" s="81"/>
      <c r="LOY183" s="81"/>
      <c r="LOZ183" s="81"/>
      <c r="LPA183" s="81"/>
      <c r="LPB183" s="81"/>
      <c r="LPC183" s="81"/>
      <c r="LPD183" s="81"/>
      <c r="LPE183" s="81"/>
      <c r="LPF183" s="81"/>
      <c r="LPG183" s="81"/>
      <c r="LPH183" s="81"/>
      <c r="LPI183" s="81"/>
      <c r="LPJ183" s="81"/>
      <c r="LPK183" s="81"/>
      <c r="LPL183" s="81"/>
      <c r="LPM183" s="81"/>
      <c r="LPN183" s="81"/>
      <c r="LPO183" s="81"/>
      <c r="LPP183" s="81"/>
      <c r="LPQ183" s="81"/>
      <c r="LPR183" s="81"/>
      <c r="LPS183" s="81"/>
      <c r="LPT183" s="81"/>
      <c r="LPU183" s="81"/>
      <c r="LPV183" s="81"/>
      <c r="LPW183" s="81"/>
      <c r="LPX183" s="81"/>
      <c r="LPY183" s="81"/>
      <c r="LPZ183" s="81"/>
      <c r="LQA183" s="81"/>
      <c r="LQB183" s="81"/>
      <c r="LQC183" s="81"/>
      <c r="LQD183" s="81"/>
      <c r="LQE183" s="81"/>
      <c r="LQF183" s="81"/>
      <c r="LQG183" s="81"/>
      <c r="LQH183" s="81"/>
      <c r="LQI183" s="81"/>
      <c r="LQJ183" s="81"/>
      <c r="LQK183" s="81"/>
      <c r="LQL183" s="81"/>
      <c r="LQM183" s="81"/>
      <c r="LQN183" s="81"/>
      <c r="LQO183" s="81"/>
      <c r="LQP183" s="81"/>
      <c r="LQQ183" s="81"/>
      <c r="LQR183" s="81"/>
      <c r="LQS183" s="81"/>
      <c r="LQT183" s="81"/>
      <c r="LQU183" s="81"/>
      <c r="LQV183" s="81"/>
      <c r="LQW183" s="81"/>
      <c r="LQX183" s="81"/>
      <c r="LQY183" s="81"/>
      <c r="LQZ183" s="81"/>
      <c r="LRA183" s="81"/>
      <c r="LRB183" s="81"/>
      <c r="LRC183" s="81"/>
      <c r="LRD183" s="81"/>
      <c r="LRE183" s="81"/>
      <c r="LRF183" s="81"/>
      <c r="LRG183" s="81"/>
      <c r="LRH183" s="81"/>
      <c r="LRI183" s="81"/>
      <c r="LRJ183" s="81"/>
      <c r="LRK183" s="81"/>
      <c r="LRL183" s="81"/>
      <c r="LRM183" s="81"/>
      <c r="LRN183" s="81"/>
      <c r="LRO183" s="81"/>
      <c r="LRP183" s="81"/>
      <c r="LRQ183" s="81"/>
      <c r="LRR183" s="81"/>
      <c r="LRS183" s="81"/>
      <c r="LRT183" s="81"/>
      <c r="LRU183" s="81"/>
      <c r="LRV183" s="81"/>
      <c r="LRW183" s="81"/>
      <c r="LRX183" s="81"/>
      <c r="LRY183" s="81"/>
      <c r="LRZ183" s="81"/>
      <c r="LSA183" s="81"/>
      <c r="LSB183" s="81"/>
      <c r="LSC183" s="81"/>
      <c r="LSD183" s="81"/>
      <c r="LSE183" s="81"/>
      <c r="LSF183" s="81"/>
      <c r="LSG183" s="81"/>
      <c r="LSH183" s="81"/>
      <c r="LSI183" s="81"/>
      <c r="LSJ183" s="81"/>
      <c r="LSK183" s="81"/>
      <c r="LSL183" s="81"/>
      <c r="LSM183" s="81"/>
      <c r="LSN183" s="81"/>
      <c r="LSO183" s="81"/>
      <c r="LSP183" s="81"/>
      <c r="LSQ183" s="81"/>
      <c r="LSR183" s="81"/>
      <c r="LSS183" s="81"/>
      <c r="LST183" s="81"/>
      <c r="LSU183" s="81"/>
      <c r="LSV183" s="81"/>
      <c r="LSW183" s="81"/>
      <c r="LSX183" s="81"/>
      <c r="LSY183" s="81"/>
      <c r="LSZ183" s="81"/>
      <c r="LTA183" s="81"/>
      <c r="LTB183" s="81"/>
      <c r="LTC183" s="81"/>
      <c r="LTD183" s="81"/>
      <c r="LTE183" s="81"/>
      <c r="LTF183" s="81"/>
      <c r="LTG183" s="81"/>
      <c r="LTH183" s="81"/>
      <c r="LTI183" s="81"/>
      <c r="LTJ183" s="81"/>
      <c r="LTK183" s="81"/>
      <c r="LTL183" s="81"/>
      <c r="LTM183" s="81"/>
      <c r="LTN183" s="81"/>
      <c r="LTO183" s="81"/>
      <c r="LTP183" s="81"/>
      <c r="LTQ183" s="81"/>
      <c r="LTR183" s="81"/>
      <c r="LTS183" s="81"/>
      <c r="LTT183" s="81"/>
      <c r="LTU183" s="81"/>
      <c r="LTV183" s="81"/>
      <c r="LTW183" s="81"/>
      <c r="LTX183" s="81"/>
      <c r="LTY183" s="81"/>
      <c r="LTZ183" s="81"/>
      <c r="LUA183" s="81"/>
      <c r="LUB183" s="81"/>
      <c r="LUC183" s="81"/>
      <c r="LUD183" s="81"/>
      <c r="LUE183" s="81"/>
      <c r="LUF183" s="81"/>
      <c r="LUG183" s="81"/>
      <c r="LUH183" s="81"/>
      <c r="LUI183" s="81"/>
      <c r="LUJ183" s="81"/>
      <c r="LUK183" s="81"/>
      <c r="LUL183" s="81"/>
      <c r="LUM183" s="81"/>
      <c r="LUN183" s="81"/>
      <c r="LUO183" s="81"/>
      <c r="LUP183" s="81"/>
      <c r="LUQ183" s="81"/>
      <c r="LUR183" s="81"/>
      <c r="LUS183" s="81"/>
      <c r="LUT183" s="81"/>
      <c r="LUU183" s="81"/>
      <c r="LUV183" s="81"/>
      <c r="LUW183" s="81"/>
      <c r="LUX183" s="81"/>
      <c r="LUY183" s="81"/>
      <c r="LUZ183" s="81"/>
      <c r="LVA183" s="81"/>
      <c r="LVB183" s="81"/>
      <c r="LVC183" s="81"/>
      <c r="LVD183" s="81"/>
      <c r="LVE183" s="81"/>
      <c r="LVF183" s="81"/>
      <c r="LVG183" s="81"/>
      <c r="LVH183" s="81"/>
      <c r="LVI183" s="81"/>
      <c r="LVJ183" s="81"/>
      <c r="LVK183" s="81"/>
      <c r="LVL183" s="81"/>
      <c r="LVM183" s="81"/>
      <c r="LVN183" s="81"/>
      <c r="LVO183" s="81"/>
      <c r="LVP183" s="81"/>
      <c r="LVQ183" s="81"/>
      <c r="LVR183" s="81"/>
      <c r="LVS183" s="81"/>
      <c r="LVT183" s="81"/>
      <c r="LVU183" s="81"/>
      <c r="LVV183" s="81"/>
      <c r="LVW183" s="81"/>
      <c r="LVX183" s="81"/>
      <c r="LVY183" s="81"/>
      <c r="LVZ183" s="81"/>
      <c r="LWA183" s="81"/>
      <c r="LWB183" s="81"/>
      <c r="LWC183" s="81"/>
      <c r="LWD183" s="81"/>
      <c r="LWE183" s="81"/>
      <c r="LWF183" s="81"/>
      <c r="LWG183" s="81"/>
      <c r="LWH183" s="81"/>
      <c r="LWI183" s="81"/>
      <c r="LWJ183" s="81"/>
      <c r="LWK183" s="81"/>
      <c r="LWL183" s="81"/>
      <c r="LWM183" s="81"/>
      <c r="LWN183" s="81"/>
      <c r="LWO183" s="81"/>
      <c r="LWP183" s="81"/>
      <c r="LWQ183" s="81"/>
      <c r="LWR183" s="81"/>
      <c r="LWS183" s="81"/>
      <c r="LWT183" s="81"/>
      <c r="LWU183" s="81"/>
      <c r="LWV183" s="81"/>
      <c r="LWW183" s="81"/>
      <c r="LWX183" s="81"/>
      <c r="LWY183" s="81"/>
      <c r="LWZ183" s="81"/>
      <c r="LXA183" s="81"/>
      <c r="LXB183" s="81"/>
      <c r="LXC183" s="81"/>
      <c r="LXD183" s="81"/>
      <c r="LXE183" s="81"/>
      <c r="LXF183" s="81"/>
      <c r="LXG183" s="81"/>
      <c r="LXH183" s="81"/>
      <c r="LXI183" s="81"/>
      <c r="LXJ183" s="81"/>
      <c r="LXK183" s="81"/>
      <c r="LXL183" s="81"/>
      <c r="LXM183" s="81"/>
      <c r="LXN183" s="81"/>
      <c r="LXO183" s="81"/>
      <c r="LXP183" s="81"/>
      <c r="LXQ183" s="81"/>
      <c r="LXR183" s="81"/>
      <c r="LXS183" s="81"/>
      <c r="LXT183" s="81"/>
      <c r="LXU183" s="81"/>
      <c r="LXV183" s="81"/>
      <c r="LXW183" s="81"/>
      <c r="LXX183" s="81"/>
      <c r="LXY183" s="81"/>
      <c r="LXZ183" s="81"/>
      <c r="LYA183" s="81"/>
      <c r="LYB183" s="81"/>
      <c r="LYC183" s="81"/>
      <c r="LYD183" s="81"/>
      <c r="LYE183" s="81"/>
      <c r="LYF183" s="81"/>
      <c r="LYG183" s="81"/>
      <c r="LYH183" s="81"/>
      <c r="LYI183" s="81"/>
      <c r="LYJ183" s="81"/>
      <c r="LYK183" s="81"/>
      <c r="LYL183" s="81"/>
      <c r="LYM183" s="81"/>
      <c r="LYN183" s="81"/>
      <c r="LYO183" s="81"/>
      <c r="LYP183" s="81"/>
      <c r="LYQ183" s="81"/>
      <c r="LYR183" s="81"/>
      <c r="LYS183" s="81"/>
      <c r="LYT183" s="81"/>
      <c r="LYU183" s="81"/>
      <c r="LYV183" s="81"/>
      <c r="LYW183" s="81"/>
      <c r="LYX183" s="81"/>
      <c r="LYY183" s="81"/>
      <c r="LYZ183" s="81"/>
      <c r="LZA183" s="81"/>
      <c r="LZB183" s="81"/>
      <c r="LZC183" s="81"/>
      <c r="LZD183" s="81"/>
      <c r="LZE183" s="81"/>
      <c r="LZF183" s="81"/>
      <c r="LZG183" s="81"/>
      <c r="LZH183" s="81"/>
      <c r="LZI183" s="81"/>
      <c r="LZJ183" s="81"/>
      <c r="LZK183" s="81"/>
      <c r="LZL183" s="81"/>
      <c r="LZM183" s="81"/>
      <c r="LZN183" s="81"/>
      <c r="LZO183" s="81"/>
      <c r="LZP183" s="81"/>
      <c r="LZQ183" s="81"/>
      <c r="LZR183" s="81"/>
      <c r="LZS183" s="81"/>
      <c r="LZT183" s="81"/>
      <c r="LZU183" s="81"/>
      <c r="LZV183" s="81"/>
      <c r="LZW183" s="81"/>
      <c r="LZX183" s="81"/>
      <c r="LZY183" s="81"/>
      <c r="LZZ183" s="81"/>
      <c r="MAA183" s="81"/>
      <c r="MAB183" s="81"/>
      <c r="MAC183" s="81"/>
      <c r="MAD183" s="81"/>
      <c r="MAE183" s="81"/>
      <c r="MAF183" s="81"/>
      <c r="MAG183" s="81"/>
      <c r="MAH183" s="81"/>
      <c r="MAI183" s="81"/>
      <c r="MAJ183" s="81"/>
      <c r="MAK183" s="81"/>
      <c r="MAL183" s="81"/>
      <c r="MAM183" s="81"/>
      <c r="MAN183" s="81"/>
      <c r="MAO183" s="81"/>
      <c r="MAP183" s="81"/>
      <c r="MAQ183" s="81"/>
      <c r="MAR183" s="81"/>
      <c r="MAS183" s="81"/>
      <c r="MAT183" s="81"/>
      <c r="MAU183" s="81"/>
      <c r="MAV183" s="81"/>
      <c r="MAW183" s="81"/>
      <c r="MAX183" s="81"/>
      <c r="MAY183" s="81"/>
      <c r="MAZ183" s="81"/>
      <c r="MBA183" s="81"/>
      <c r="MBB183" s="81"/>
      <c r="MBC183" s="81"/>
      <c r="MBD183" s="81"/>
      <c r="MBE183" s="81"/>
      <c r="MBF183" s="81"/>
      <c r="MBG183" s="81"/>
      <c r="MBH183" s="81"/>
      <c r="MBI183" s="81"/>
      <c r="MBJ183" s="81"/>
      <c r="MBK183" s="81"/>
      <c r="MBL183" s="81"/>
      <c r="MBM183" s="81"/>
      <c r="MBN183" s="81"/>
      <c r="MBO183" s="81"/>
      <c r="MBP183" s="81"/>
      <c r="MBQ183" s="81"/>
      <c r="MBR183" s="81"/>
      <c r="MBS183" s="81"/>
      <c r="MBT183" s="81"/>
      <c r="MBU183" s="81"/>
      <c r="MBV183" s="81"/>
      <c r="MBW183" s="81"/>
      <c r="MBX183" s="81"/>
      <c r="MBY183" s="81"/>
      <c r="MBZ183" s="81"/>
      <c r="MCA183" s="81"/>
      <c r="MCB183" s="81"/>
      <c r="MCC183" s="81"/>
      <c r="MCD183" s="81"/>
      <c r="MCE183" s="81"/>
      <c r="MCF183" s="81"/>
      <c r="MCG183" s="81"/>
      <c r="MCH183" s="81"/>
      <c r="MCI183" s="81"/>
      <c r="MCJ183" s="81"/>
      <c r="MCK183" s="81"/>
      <c r="MCL183" s="81"/>
      <c r="MCM183" s="81"/>
      <c r="MCN183" s="81"/>
      <c r="MCO183" s="81"/>
      <c r="MCP183" s="81"/>
      <c r="MCQ183" s="81"/>
      <c r="MCR183" s="81"/>
      <c r="MCS183" s="81"/>
      <c r="MCT183" s="81"/>
      <c r="MCU183" s="81"/>
      <c r="MCV183" s="81"/>
      <c r="MCW183" s="81"/>
      <c r="MCX183" s="81"/>
      <c r="MCY183" s="81"/>
      <c r="MCZ183" s="81"/>
      <c r="MDA183" s="81"/>
      <c r="MDB183" s="81"/>
      <c r="MDC183" s="81"/>
      <c r="MDD183" s="81"/>
      <c r="MDE183" s="81"/>
      <c r="MDF183" s="81"/>
      <c r="MDG183" s="81"/>
      <c r="MDH183" s="81"/>
      <c r="MDI183" s="81"/>
      <c r="MDJ183" s="81"/>
      <c r="MDK183" s="81"/>
      <c r="MDL183" s="81"/>
      <c r="MDM183" s="81"/>
      <c r="MDN183" s="81"/>
      <c r="MDO183" s="81"/>
      <c r="MDP183" s="81"/>
      <c r="MDQ183" s="81"/>
      <c r="MDR183" s="81"/>
      <c r="MDS183" s="81"/>
      <c r="MDT183" s="81"/>
      <c r="MDU183" s="81"/>
      <c r="MDV183" s="81"/>
      <c r="MDW183" s="81"/>
      <c r="MDX183" s="81"/>
      <c r="MDY183" s="81"/>
      <c r="MDZ183" s="81"/>
      <c r="MEA183" s="81"/>
      <c r="MEB183" s="81"/>
      <c r="MEC183" s="81"/>
      <c r="MED183" s="81"/>
      <c r="MEE183" s="81"/>
      <c r="MEF183" s="81"/>
      <c r="MEG183" s="81"/>
      <c r="MEH183" s="81"/>
      <c r="MEI183" s="81"/>
      <c r="MEJ183" s="81"/>
      <c r="MEK183" s="81"/>
      <c r="MEL183" s="81"/>
      <c r="MEM183" s="81"/>
      <c r="MEN183" s="81"/>
      <c r="MEO183" s="81"/>
      <c r="MEP183" s="81"/>
      <c r="MEQ183" s="81"/>
      <c r="MER183" s="81"/>
      <c r="MES183" s="81"/>
      <c r="MET183" s="81"/>
      <c r="MEU183" s="81"/>
      <c r="MEV183" s="81"/>
      <c r="MEW183" s="81"/>
      <c r="MEX183" s="81"/>
      <c r="MEY183" s="81"/>
      <c r="MEZ183" s="81"/>
      <c r="MFA183" s="81"/>
      <c r="MFB183" s="81"/>
      <c r="MFC183" s="81"/>
      <c r="MFD183" s="81"/>
      <c r="MFE183" s="81"/>
      <c r="MFF183" s="81"/>
      <c r="MFG183" s="81"/>
      <c r="MFH183" s="81"/>
      <c r="MFI183" s="81"/>
      <c r="MFJ183" s="81"/>
      <c r="MFK183" s="81"/>
      <c r="MFL183" s="81"/>
      <c r="MFM183" s="81"/>
      <c r="MFN183" s="81"/>
      <c r="MFO183" s="81"/>
      <c r="MFP183" s="81"/>
      <c r="MFQ183" s="81"/>
      <c r="MFR183" s="81"/>
      <c r="MFS183" s="81"/>
      <c r="MFT183" s="81"/>
      <c r="MFU183" s="81"/>
      <c r="MFV183" s="81"/>
      <c r="MFW183" s="81"/>
      <c r="MFX183" s="81"/>
      <c r="MFY183" s="81"/>
      <c r="MFZ183" s="81"/>
      <c r="MGA183" s="81"/>
      <c r="MGB183" s="81"/>
      <c r="MGC183" s="81"/>
      <c r="MGD183" s="81"/>
      <c r="MGE183" s="81"/>
      <c r="MGF183" s="81"/>
      <c r="MGG183" s="81"/>
      <c r="MGH183" s="81"/>
      <c r="MGI183" s="81"/>
      <c r="MGJ183" s="81"/>
      <c r="MGK183" s="81"/>
      <c r="MGL183" s="81"/>
      <c r="MGM183" s="81"/>
      <c r="MGN183" s="81"/>
      <c r="MGO183" s="81"/>
      <c r="MGP183" s="81"/>
      <c r="MGQ183" s="81"/>
      <c r="MGR183" s="81"/>
      <c r="MGS183" s="81"/>
      <c r="MGT183" s="81"/>
      <c r="MGU183" s="81"/>
      <c r="MGV183" s="81"/>
      <c r="MGW183" s="81"/>
      <c r="MGX183" s="81"/>
      <c r="MGY183" s="81"/>
      <c r="MGZ183" s="81"/>
      <c r="MHA183" s="81"/>
      <c r="MHB183" s="81"/>
      <c r="MHC183" s="81"/>
      <c r="MHD183" s="81"/>
      <c r="MHE183" s="81"/>
      <c r="MHF183" s="81"/>
      <c r="MHG183" s="81"/>
      <c r="MHH183" s="81"/>
      <c r="MHI183" s="81"/>
      <c r="MHJ183" s="81"/>
      <c r="MHK183" s="81"/>
      <c r="MHL183" s="81"/>
      <c r="MHM183" s="81"/>
      <c r="MHN183" s="81"/>
      <c r="MHO183" s="81"/>
      <c r="MHP183" s="81"/>
      <c r="MHQ183" s="81"/>
      <c r="MHR183" s="81"/>
      <c r="MHS183" s="81"/>
      <c r="MHT183" s="81"/>
      <c r="MHU183" s="81"/>
      <c r="MHV183" s="81"/>
      <c r="MHW183" s="81"/>
      <c r="MHX183" s="81"/>
      <c r="MHY183" s="81"/>
      <c r="MHZ183" s="81"/>
      <c r="MIA183" s="81"/>
      <c r="MIB183" s="81"/>
      <c r="MIC183" s="81"/>
      <c r="MID183" s="81"/>
      <c r="MIE183" s="81"/>
      <c r="MIF183" s="81"/>
      <c r="MIG183" s="81"/>
      <c r="MIH183" s="81"/>
      <c r="MII183" s="81"/>
      <c r="MIJ183" s="81"/>
      <c r="MIK183" s="81"/>
      <c r="MIL183" s="81"/>
      <c r="MIM183" s="81"/>
      <c r="MIN183" s="81"/>
      <c r="MIO183" s="81"/>
      <c r="MIP183" s="81"/>
      <c r="MIQ183" s="81"/>
      <c r="MIR183" s="81"/>
      <c r="MIS183" s="81"/>
      <c r="MIT183" s="81"/>
      <c r="MIU183" s="81"/>
      <c r="MIV183" s="81"/>
      <c r="MIW183" s="81"/>
      <c r="MIX183" s="81"/>
      <c r="MIY183" s="81"/>
      <c r="MIZ183" s="81"/>
      <c r="MJA183" s="81"/>
      <c r="MJB183" s="81"/>
      <c r="MJC183" s="81"/>
      <c r="MJD183" s="81"/>
      <c r="MJE183" s="81"/>
      <c r="MJF183" s="81"/>
      <c r="MJG183" s="81"/>
      <c r="MJH183" s="81"/>
      <c r="MJI183" s="81"/>
      <c r="MJJ183" s="81"/>
      <c r="MJK183" s="81"/>
      <c r="MJL183" s="81"/>
      <c r="MJM183" s="81"/>
      <c r="MJN183" s="81"/>
      <c r="MJO183" s="81"/>
      <c r="MJP183" s="81"/>
      <c r="MJQ183" s="81"/>
      <c r="MJR183" s="81"/>
      <c r="MJS183" s="81"/>
      <c r="MJT183" s="81"/>
      <c r="MJU183" s="81"/>
      <c r="MJV183" s="81"/>
      <c r="MJW183" s="81"/>
      <c r="MJX183" s="81"/>
      <c r="MJY183" s="81"/>
      <c r="MJZ183" s="81"/>
      <c r="MKA183" s="81"/>
      <c r="MKB183" s="81"/>
      <c r="MKC183" s="81"/>
      <c r="MKD183" s="81"/>
      <c r="MKE183" s="81"/>
      <c r="MKF183" s="81"/>
      <c r="MKG183" s="81"/>
      <c r="MKH183" s="81"/>
      <c r="MKI183" s="81"/>
      <c r="MKJ183" s="81"/>
      <c r="MKK183" s="81"/>
      <c r="MKL183" s="81"/>
      <c r="MKM183" s="81"/>
      <c r="MKN183" s="81"/>
      <c r="MKO183" s="81"/>
      <c r="MKP183" s="81"/>
      <c r="MKQ183" s="81"/>
      <c r="MKR183" s="81"/>
      <c r="MKS183" s="81"/>
      <c r="MKT183" s="81"/>
      <c r="MKU183" s="81"/>
      <c r="MKV183" s="81"/>
      <c r="MKW183" s="81"/>
      <c r="MKX183" s="81"/>
      <c r="MKY183" s="81"/>
      <c r="MKZ183" s="81"/>
      <c r="MLA183" s="81"/>
      <c r="MLB183" s="81"/>
      <c r="MLC183" s="81"/>
      <c r="MLD183" s="81"/>
      <c r="MLE183" s="81"/>
      <c r="MLF183" s="81"/>
      <c r="MLG183" s="81"/>
      <c r="MLH183" s="81"/>
      <c r="MLI183" s="81"/>
      <c r="MLJ183" s="81"/>
      <c r="MLK183" s="81"/>
      <c r="MLL183" s="81"/>
      <c r="MLM183" s="81"/>
      <c r="MLN183" s="81"/>
      <c r="MLO183" s="81"/>
      <c r="MLP183" s="81"/>
      <c r="MLQ183" s="81"/>
      <c r="MLR183" s="81"/>
      <c r="MLS183" s="81"/>
      <c r="MLT183" s="81"/>
      <c r="MLU183" s="81"/>
      <c r="MLV183" s="81"/>
      <c r="MLW183" s="81"/>
      <c r="MLX183" s="81"/>
      <c r="MLY183" s="81"/>
      <c r="MLZ183" s="81"/>
      <c r="MMA183" s="81"/>
      <c r="MMB183" s="81"/>
      <c r="MMC183" s="81"/>
      <c r="MMD183" s="81"/>
      <c r="MME183" s="81"/>
      <c r="MMF183" s="81"/>
      <c r="MMG183" s="81"/>
      <c r="MMH183" s="81"/>
      <c r="MMI183" s="81"/>
      <c r="MMJ183" s="81"/>
      <c r="MMK183" s="81"/>
      <c r="MML183" s="81"/>
      <c r="MMM183" s="81"/>
      <c r="MMN183" s="81"/>
      <c r="MMO183" s="81"/>
      <c r="MMP183" s="81"/>
      <c r="MMQ183" s="81"/>
      <c r="MMR183" s="81"/>
      <c r="MMS183" s="81"/>
      <c r="MMT183" s="81"/>
      <c r="MMU183" s="81"/>
      <c r="MMV183" s="81"/>
      <c r="MMW183" s="81"/>
      <c r="MMX183" s="81"/>
      <c r="MMY183" s="81"/>
      <c r="MMZ183" s="81"/>
      <c r="MNA183" s="81"/>
      <c r="MNB183" s="81"/>
      <c r="MNC183" s="81"/>
      <c r="MND183" s="81"/>
      <c r="MNE183" s="81"/>
      <c r="MNF183" s="81"/>
      <c r="MNG183" s="81"/>
      <c r="MNH183" s="81"/>
      <c r="MNI183" s="81"/>
      <c r="MNJ183" s="81"/>
      <c r="MNK183" s="81"/>
      <c r="MNL183" s="81"/>
      <c r="MNM183" s="81"/>
      <c r="MNN183" s="81"/>
      <c r="MNO183" s="81"/>
      <c r="MNP183" s="81"/>
      <c r="MNQ183" s="81"/>
      <c r="MNR183" s="81"/>
      <c r="MNS183" s="81"/>
      <c r="MNT183" s="81"/>
      <c r="MNU183" s="81"/>
      <c r="MNV183" s="81"/>
      <c r="MNW183" s="81"/>
      <c r="MNX183" s="81"/>
      <c r="MNY183" s="81"/>
      <c r="MNZ183" s="81"/>
      <c r="MOA183" s="81"/>
      <c r="MOB183" s="81"/>
      <c r="MOC183" s="81"/>
      <c r="MOD183" s="81"/>
      <c r="MOE183" s="81"/>
      <c r="MOF183" s="81"/>
      <c r="MOG183" s="81"/>
      <c r="MOH183" s="81"/>
      <c r="MOI183" s="81"/>
      <c r="MOJ183" s="81"/>
      <c r="MOK183" s="81"/>
      <c r="MOL183" s="81"/>
      <c r="MOM183" s="81"/>
      <c r="MON183" s="81"/>
      <c r="MOO183" s="81"/>
      <c r="MOP183" s="81"/>
      <c r="MOQ183" s="81"/>
      <c r="MOR183" s="81"/>
      <c r="MOS183" s="81"/>
      <c r="MOT183" s="81"/>
      <c r="MOU183" s="81"/>
      <c r="MOV183" s="81"/>
      <c r="MOW183" s="81"/>
      <c r="MOX183" s="81"/>
      <c r="MOY183" s="81"/>
      <c r="MOZ183" s="81"/>
      <c r="MPA183" s="81"/>
      <c r="MPB183" s="81"/>
      <c r="MPC183" s="81"/>
      <c r="MPD183" s="81"/>
      <c r="MPE183" s="81"/>
      <c r="MPF183" s="81"/>
      <c r="MPG183" s="81"/>
      <c r="MPH183" s="81"/>
      <c r="MPI183" s="81"/>
      <c r="MPJ183" s="81"/>
      <c r="MPK183" s="81"/>
      <c r="MPL183" s="81"/>
      <c r="MPM183" s="81"/>
      <c r="MPN183" s="81"/>
      <c r="MPO183" s="81"/>
      <c r="MPP183" s="81"/>
      <c r="MPQ183" s="81"/>
      <c r="MPR183" s="81"/>
      <c r="MPS183" s="81"/>
      <c r="MPT183" s="81"/>
      <c r="MPU183" s="81"/>
      <c r="MPV183" s="81"/>
      <c r="MPW183" s="81"/>
      <c r="MPX183" s="81"/>
      <c r="MPY183" s="81"/>
      <c r="MPZ183" s="81"/>
      <c r="MQA183" s="81"/>
      <c r="MQB183" s="81"/>
      <c r="MQC183" s="81"/>
      <c r="MQD183" s="81"/>
      <c r="MQE183" s="81"/>
      <c r="MQF183" s="81"/>
      <c r="MQG183" s="81"/>
      <c r="MQH183" s="81"/>
      <c r="MQI183" s="81"/>
      <c r="MQJ183" s="81"/>
      <c r="MQK183" s="81"/>
      <c r="MQL183" s="81"/>
      <c r="MQM183" s="81"/>
      <c r="MQN183" s="81"/>
      <c r="MQO183" s="81"/>
      <c r="MQP183" s="81"/>
      <c r="MQQ183" s="81"/>
      <c r="MQR183" s="81"/>
      <c r="MQS183" s="81"/>
      <c r="MQT183" s="81"/>
      <c r="MQU183" s="81"/>
      <c r="MQV183" s="81"/>
      <c r="MQW183" s="81"/>
      <c r="MQX183" s="81"/>
      <c r="MQY183" s="81"/>
      <c r="MQZ183" s="81"/>
      <c r="MRA183" s="81"/>
      <c r="MRB183" s="81"/>
      <c r="MRC183" s="81"/>
      <c r="MRD183" s="81"/>
      <c r="MRE183" s="81"/>
      <c r="MRF183" s="81"/>
      <c r="MRG183" s="81"/>
      <c r="MRH183" s="81"/>
      <c r="MRI183" s="81"/>
      <c r="MRJ183" s="81"/>
      <c r="MRK183" s="81"/>
      <c r="MRL183" s="81"/>
      <c r="MRM183" s="81"/>
      <c r="MRN183" s="81"/>
      <c r="MRO183" s="81"/>
      <c r="MRP183" s="81"/>
      <c r="MRQ183" s="81"/>
      <c r="MRR183" s="81"/>
      <c r="MRS183" s="81"/>
      <c r="MRT183" s="81"/>
      <c r="MRU183" s="81"/>
      <c r="MRV183" s="81"/>
      <c r="MRW183" s="81"/>
      <c r="MRX183" s="81"/>
      <c r="MRY183" s="81"/>
      <c r="MRZ183" s="81"/>
      <c r="MSA183" s="81"/>
      <c r="MSB183" s="81"/>
      <c r="MSC183" s="81"/>
      <c r="MSD183" s="81"/>
      <c r="MSE183" s="81"/>
      <c r="MSF183" s="81"/>
      <c r="MSG183" s="81"/>
      <c r="MSH183" s="81"/>
      <c r="MSI183" s="81"/>
      <c r="MSJ183" s="81"/>
      <c r="MSK183" s="81"/>
      <c r="MSL183" s="81"/>
      <c r="MSM183" s="81"/>
      <c r="MSN183" s="81"/>
      <c r="MSO183" s="81"/>
      <c r="MSP183" s="81"/>
      <c r="MSQ183" s="81"/>
      <c r="MSR183" s="81"/>
      <c r="MSS183" s="81"/>
      <c r="MST183" s="81"/>
      <c r="MSU183" s="81"/>
      <c r="MSV183" s="81"/>
      <c r="MSW183" s="81"/>
      <c r="MSX183" s="81"/>
      <c r="MSY183" s="81"/>
      <c r="MSZ183" s="81"/>
      <c r="MTA183" s="81"/>
      <c r="MTB183" s="81"/>
      <c r="MTC183" s="81"/>
      <c r="MTD183" s="81"/>
      <c r="MTE183" s="81"/>
      <c r="MTF183" s="81"/>
      <c r="MTG183" s="81"/>
      <c r="MTH183" s="81"/>
      <c r="MTI183" s="81"/>
      <c r="MTJ183" s="81"/>
      <c r="MTK183" s="81"/>
      <c r="MTL183" s="81"/>
      <c r="MTM183" s="81"/>
      <c r="MTN183" s="81"/>
      <c r="MTO183" s="81"/>
      <c r="MTP183" s="81"/>
      <c r="MTQ183" s="81"/>
      <c r="MTR183" s="81"/>
      <c r="MTS183" s="81"/>
      <c r="MTT183" s="81"/>
      <c r="MTU183" s="81"/>
      <c r="MTV183" s="81"/>
      <c r="MTW183" s="81"/>
      <c r="MTX183" s="81"/>
      <c r="MTY183" s="81"/>
      <c r="MTZ183" s="81"/>
      <c r="MUA183" s="81"/>
      <c r="MUB183" s="81"/>
      <c r="MUC183" s="81"/>
      <c r="MUD183" s="81"/>
      <c r="MUE183" s="81"/>
      <c r="MUF183" s="81"/>
      <c r="MUG183" s="81"/>
      <c r="MUH183" s="81"/>
      <c r="MUI183" s="81"/>
      <c r="MUJ183" s="81"/>
      <c r="MUK183" s="81"/>
      <c r="MUL183" s="81"/>
      <c r="MUM183" s="81"/>
      <c r="MUN183" s="81"/>
      <c r="MUO183" s="81"/>
      <c r="MUP183" s="81"/>
      <c r="MUQ183" s="81"/>
      <c r="MUR183" s="81"/>
      <c r="MUS183" s="81"/>
      <c r="MUT183" s="81"/>
      <c r="MUU183" s="81"/>
      <c r="MUV183" s="81"/>
      <c r="MUW183" s="81"/>
      <c r="MUX183" s="81"/>
      <c r="MUY183" s="81"/>
      <c r="MUZ183" s="81"/>
      <c r="MVA183" s="81"/>
      <c r="MVB183" s="81"/>
      <c r="MVC183" s="81"/>
      <c r="MVD183" s="81"/>
      <c r="MVE183" s="81"/>
      <c r="MVF183" s="81"/>
      <c r="MVG183" s="81"/>
      <c r="MVH183" s="81"/>
      <c r="MVI183" s="81"/>
      <c r="MVJ183" s="81"/>
      <c r="MVK183" s="81"/>
      <c r="MVL183" s="81"/>
      <c r="MVM183" s="81"/>
      <c r="MVN183" s="81"/>
      <c r="MVO183" s="81"/>
      <c r="MVP183" s="81"/>
      <c r="MVQ183" s="81"/>
      <c r="MVR183" s="81"/>
      <c r="MVS183" s="81"/>
      <c r="MVT183" s="81"/>
      <c r="MVU183" s="81"/>
      <c r="MVV183" s="81"/>
      <c r="MVW183" s="81"/>
      <c r="MVX183" s="81"/>
      <c r="MVY183" s="81"/>
      <c r="MVZ183" s="81"/>
      <c r="MWA183" s="81"/>
      <c r="MWB183" s="81"/>
      <c r="MWC183" s="81"/>
      <c r="MWD183" s="81"/>
      <c r="MWE183" s="81"/>
      <c r="MWF183" s="81"/>
      <c r="MWG183" s="81"/>
      <c r="MWH183" s="81"/>
      <c r="MWI183" s="81"/>
      <c r="MWJ183" s="81"/>
      <c r="MWK183" s="81"/>
      <c r="MWL183" s="81"/>
      <c r="MWM183" s="81"/>
      <c r="MWN183" s="81"/>
      <c r="MWO183" s="81"/>
      <c r="MWP183" s="81"/>
      <c r="MWQ183" s="81"/>
      <c r="MWR183" s="81"/>
      <c r="MWS183" s="81"/>
      <c r="MWT183" s="81"/>
      <c r="MWU183" s="81"/>
      <c r="MWV183" s="81"/>
      <c r="MWW183" s="81"/>
      <c r="MWX183" s="81"/>
      <c r="MWY183" s="81"/>
      <c r="MWZ183" s="81"/>
      <c r="MXA183" s="81"/>
      <c r="MXB183" s="81"/>
      <c r="MXC183" s="81"/>
      <c r="MXD183" s="81"/>
      <c r="MXE183" s="81"/>
      <c r="MXF183" s="81"/>
      <c r="MXG183" s="81"/>
      <c r="MXH183" s="81"/>
      <c r="MXI183" s="81"/>
      <c r="MXJ183" s="81"/>
      <c r="MXK183" s="81"/>
      <c r="MXL183" s="81"/>
      <c r="MXM183" s="81"/>
      <c r="MXN183" s="81"/>
      <c r="MXO183" s="81"/>
      <c r="MXP183" s="81"/>
      <c r="MXQ183" s="81"/>
      <c r="MXR183" s="81"/>
      <c r="MXS183" s="81"/>
      <c r="MXT183" s="81"/>
      <c r="MXU183" s="81"/>
      <c r="MXV183" s="81"/>
      <c r="MXW183" s="81"/>
      <c r="MXX183" s="81"/>
      <c r="MXY183" s="81"/>
      <c r="MXZ183" s="81"/>
      <c r="MYA183" s="81"/>
      <c r="MYB183" s="81"/>
      <c r="MYC183" s="81"/>
      <c r="MYD183" s="81"/>
      <c r="MYE183" s="81"/>
      <c r="MYF183" s="81"/>
      <c r="MYG183" s="81"/>
      <c r="MYH183" s="81"/>
      <c r="MYI183" s="81"/>
      <c r="MYJ183" s="81"/>
      <c r="MYK183" s="81"/>
      <c r="MYL183" s="81"/>
      <c r="MYM183" s="81"/>
      <c r="MYN183" s="81"/>
      <c r="MYO183" s="81"/>
      <c r="MYP183" s="81"/>
      <c r="MYQ183" s="81"/>
      <c r="MYR183" s="81"/>
      <c r="MYS183" s="81"/>
      <c r="MYT183" s="81"/>
      <c r="MYU183" s="81"/>
      <c r="MYV183" s="81"/>
      <c r="MYW183" s="81"/>
      <c r="MYX183" s="81"/>
      <c r="MYY183" s="81"/>
      <c r="MYZ183" s="81"/>
      <c r="MZA183" s="81"/>
      <c r="MZB183" s="81"/>
      <c r="MZC183" s="81"/>
      <c r="MZD183" s="81"/>
      <c r="MZE183" s="81"/>
      <c r="MZF183" s="81"/>
      <c r="MZG183" s="81"/>
      <c r="MZH183" s="81"/>
      <c r="MZI183" s="81"/>
      <c r="MZJ183" s="81"/>
      <c r="MZK183" s="81"/>
      <c r="MZL183" s="81"/>
      <c r="MZM183" s="81"/>
      <c r="MZN183" s="81"/>
      <c r="MZO183" s="81"/>
      <c r="MZP183" s="81"/>
      <c r="MZQ183" s="81"/>
      <c r="MZR183" s="81"/>
      <c r="MZS183" s="81"/>
      <c r="MZT183" s="81"/>
      <c r="MZU183" s="81"/>
      <c r="MZV183" s="81"/>
      <c r="MZW183" s="81"/>
      <c r="MZX183" s="81"/>
      <c r="MZY183" s="81"/>
      <c r="MZZ183" s="81"/>
      <c r="NAA183" s="81"/>
      <c r="NAB183" s="81"/>
      <c r="NAC183" s="81"/>
      <c r="NAD183" s="81"/>
      <c r="NAE183" s="81"/>
      <c r="NAF183" s="81"/>
      <c r="NAG183" s="81"/>
      <c r="NAH183" s="81"/>
      <c r="NAI183" s="81"/>
      <c r="NAJ183" s="81"/>
      <c r="NAK183" s="81"/>
      <c r="NAL183" s="81"/>
      <c r="NAM183" s="81"/>
      <c r="NAN183" s="81"/>
      <c r="NAO183" s="81"/>
      <c r="NAP183" s="81"/>
      <c r="NAQ183" s="81"/>
      <c r="NAR183" s="81"/>
      <c r="NAS183" s="81"/>
      <c r="NAT183" s="81"/>
      <c r="NAU183" s="81"/>
      <c r="NAV183" s="81"/>
      <c r="NAW183" s="81"/>
      <c r="NAX183" s="81"/>
      <c r="NAY183" s="81"/>
      <c r="NAZ183" s="81"/>
      <c r="NBA183" s="81"/>
      <c r="NBB183" s="81"/>
      <c r="NBC183" s="81"/>
      <c r="NBD183" s="81"/>
      <c r="NBE183" s="81"/>
      <c r="NBF183" s="81"/>
      <c r="NBG183" s="81"/>
      <c r="NBH183" s="81"/>
      <c r="NBI183" s="81"/>
      <c r="NBJ183" s="81"/>
      <c r="NBK183" s="81"/>
      <c r="NBL183" s="81"/>
      <c r="NBM183" s="81"/>
      <c r="NBN183" s="81"/>
      <c r="NBO183" s="81"/>
      <c r="NBP183" s="81"/>
      <c r="NBQ183" s="81"/>
      <c r="NBR183" s="81"/>
      <c r="NBS183" s="81"/>
      <c r="NBT183" s="81"/>
      <c r="NBU183" s="81"/>
      <c r="NBV183" s="81"/>
      <c r="NBW183" s="81"/>
      <c r="NBX183" s="81"/>
      <c r="NBY183" s="81"/>
      <c r="NBZ183" s="81"/>
      <c r="NCA183" s="81"/>
      <c r="NCB183" s="81"/>
      <c r="NCC183" s="81"/>
      <c r="NCD183" s="81"/>
      <c r="NCE183" s="81"/>
      <c r="NCF183" s="81"/>
      <c r="NCG183" s="81"/>
      <c r="NCH183" s="81"/>
      <c r="NCI183" s="81"/>
      <c r="NCJ183" s="81"/>
      <c r="NCK183" s="81"/>
      <c r="NCL183" s="81"/>
      <c r="NCM183" s="81"/>
      <c r="NCN183" s="81"/>
      <c r="NCO183" s="81"/>
      <c r="NCP183" s="81"/>
      <c r="NCQ183" s="81"/>
      <c r="NCR183" s="81"/>
      <c r="NCS183" s="81"/>
      <c r="NCT183" s="81"/>
      <c r="NCU183" s="81"/>
      <c r="NCV183" s="81"/>
      <c r="NCW183" s="81"/>
      <c r="NCX183" s="81"/>
      <c r="NCY183" s="81"/>
      <c r="NCZ183" s="81"/>
      <c r="NDA183" s="81"/>
      <c r="NDB183" s="81"/>
      <c r="NDC183" s="81"/>
      <c r="NDD183" s="81"/>
      <c r="NDE183" s="81"/>
      <c r="NDF183" s="81"/>
      <c r="NDG183" s="81"/>
      <c r="NDH183" s="81"/>
      <c r="NDI183" s="81"/>
      <c r="NDJ183" s="81"/>
      <c r="NDK183" s="81"/>
      <c r="NDL183" s="81"/>
      <c r="NDM183" s="81"/>
      <c r="NDN183" s="81"/>
      <c r="NDO183" s="81"/>
      <c r="NDP183" s="81"/>
      <c r="NDQ183" s="81"/>
      <c r="NDR183" s="81"/>
      <c r="NDS183" s="81"/>
      <c r="NDT183" s="81"/>
      <c r="NDU183" s="81"/>
      <c r="NDV183" s="81"/>
      <c r="NDW183" s="81"/>
      <c r="NDX183" s="81"/>
      <c r="NDY183" s="81"/>
      <c r="NDZ183" s="81"/>
      <c r="NEA183" s="81"/>
      <c r="NEB183" s="81"/>
      <c r="NEC183" s="81"/>
      <c r="NED183" s="81"/>
      <c r="NEE183" s="81"/>
      <c r="NEF183" s="81"/>
      <c r="NEG183" s="81"/>
      <c r="NEH183" s="81"/>
      <c r="NEI183" s="81"/>
      <c r="NEJ183" s="81"/>
      <c r="NEK183" s="81"/>
      <c r="NEL183" s="81"/>
      <c r="NEM183" s="81"/>
      <c r="NEN183" s="81"/>
      <c r="NEO183" s="81"/>
      <c r="NEP183" s="81"/>
      <c r="NEQ183" s="81"/>
      <c r="NER183" s="81"/>
      <c r="NES183" s="81"/>
      <c r="NET183" s="81"/>
      <c r="NEU183" s="81"/>
      <c r="NEV183" s="81"/>
      <c r="NEW183" s="81"/>
      <c r="NEX183" s="81"/>
      <c r="NEY183" s="81"/>
      <c r="NEZ183" s="81"/>
      <c r="NFA183" s="81"/>
      <c r="NFB183" s="81"/>
      <c r="NFC183" s="81"/>
      <c r="NFD183" s="81"/>
      <c r="NFE183" s="81"/>
      <c r="NFF183" s="81"/>
      <c r="NFG183" s="81"/>
      <c r="NFH183" s="81"/>
      <c r="NFI183" s="81"/>
      <c r="NFJ183" s="81"/>
      <c r="NFK183" s="81"/>
      <c r="NFL183" s="81"/>
      <c r="NFM183" s="81"/>
      <c r="NFN183" s="81"/>
      <c r="NFO183" s="81"/>
      <c r="NFP183" s="81"/>
      <c r="NFQ183" s="81"/>
      <c r="NFR183" s="81"/>
      <c r="NFS183" s="81"/>
      <c r="NFT183" s="81"/>
      <c r="NFU183" s="81"/>
      <c r="NFV183" s="81"/>
      <c r="NFW183" s="81"/>
      <c r="NFX183" s="81"/>
      <c r="NFY183" s="81"/>
      <c r="NFZ183" s="81"/>
      <c r="NGA183" s="81"/>
      <c r="NGB183" s="81"/>
      <c r="NGC183" s="81"/>
      <c r="NGD183" s="81"/>
      <c r="NGE183" s="81"/>
      <c r="NGF183" s="81"/>
      <c r="NGG183" s="81"/>
      <c r="NGH183" s="81"/>
      <c r="NGI183" s="81"/>
      <c r="NGJ183" s="81"/>
      <c r="NGK183" s="81"/>
      <c r="NGL183" s="81"/>
      <c r="NGM183" s="81"/>
      <c r="NGN183" s="81"/>
      <c r="NGO183" s="81"/>
      <c r="NGP183" s="81"/>
      <c r="NGQ183" s="81"/>
      <c r="NGR183" s="81"/>
      <c r="NGS183" s="81"/>
      <c r="NGT183" s="81"/>
      <c r="NGU183" s="81"/>
      <c r="NGV183" s="81"/>
      <c r="NGW183" s="81"/>
      <c r="NGX183" s="81"/>
      <c r="NGY183" s="81"/>
      <c r="NGZ183" s="81"/>
      <c r="NHA183" s="81"/>
      <c r="NHB183" s="81"/>
      <c r="NHC183" s="81"/>
      <c r="NHD183" s="81"/>
      <c r="NHE183" s="81"/>
      <c r="NHF183" s="81"/>
      <c r="NHG183" s="81"/>
      <c r="NHH183" s="81"/>
      <c r="NHI183" s="81"/>
      <c r="NHJ183" s="81"/>
      <c r="NHK183" s="81"/>
      <c r="NHL183" s="81"/>
      <c r="NHM183" s="81"/>
      <c r="NHN183" s="81"/>
      <c r="NHO183" s="81"/>
      <c r="NHP183" s="81"/>
      <c r="NHQ183" s="81"/>
      <c r="NHR183" s="81"/>
      <c r="NHS183" s="81"/>
      <c r="NHT183" s="81"/>
      <c r="NHU183" s="81"/>
      <c r="NHV183" s="81"/>
      <c r="NHW183" s="81"/>
      <c r="NHX183" s="81"/>
      <c r="NHY183" s="81"/>
      <c r="NHZ183" s="81"/>
      <c r="NIA183" s="81"/>
      <c r="NIB183" s="81"/>
      <c r="NIC183" s="81"/>
      <c r="NID183" s="81"/>
      <c r="NIE183" s="81"/>
      <c r="NIF183" s="81"/>
      <c r="NIG183" s="81"/>
      <c r="NIH183" s="81"/>
      <c r="NII183" s="81"/>
      <c r="NIJ183" s="81"/>
      <c r="NIK183" s="81"/>
      <c r="NIL183" s="81"/>
      <c r="NIM183" s="81"/>
      <c r="NIN183" s="81"/>
      <c r="NIO183" s="81"/>
      <c r="NIP183" s="81"/>
      <c r="NIQ183" s="81"/>
      <c r="NIR183" s="81"/>
      <c r="NIS183" s="81"/>
      <c r="NIT183" s="81"/>
      <c r="NIU183" s="81"/>
      <c r="NIV183" s="81"/>
      <c r="NIW183" s="81"/>
      <c r="NIX183" s="81"/>
      <c r="NIY183" s="81"/>
      <c r="NIZ183" s="81"/>
      <c r="NJA183" s="81"/>
      <c r="NJB183" s="81"/>
      <c r="NJC183" s="81"/>
      <c r="NJD183" s="81"/>
      <c r="NJE183" s="81"/>
      <c r="NJF183" s="81"/>
      <c r="NJG183" s="81"/>
      <c r="NJH183" s="81"/>
      <c r="NJI183" s="81"/>
      <c r="NJJ183" s="81"/>
      <c r="NJK183" s="81"/>
      <c r="NJL183" s="81"/>
      <c r="NJM183" s="81"/>
      <c r="NJN183" s="81"/>
      <c r="NJO183" s="81"/>
      <c r="NJP183" s="81"/>
      <c r="NJQ183" s="81"/>
      <c r="NJR183" s="81"/>
      <c r="NJS183" s="81"/>
      <c r="NJT183" s="81"/>
      <c r="NJU183" s="81"/>
      <c r="NJV183" s="81"/>
      <c r="NJW183" s="81"/>
      <c r="NJX183" s="81"/>
      <c r="NJY183" s="81"/>
      <c r="NJZ183" s="81"/>
      <c r="NKA183" s="81"/>
      <c r="NKB183" s="81"/>
      <c r="NKC183" s="81"/>
      <c r="NKD183" s="81"/>
      <c r="NKE183" s="81"/>
      <c r="NKF183" s="81"/>
      <c r="NKG183" s="81"/>
      <c r="NKH183" s="81"/>
      <c r="NKI183" s="81"/>
      <c r="NKJ183" s="81"/>
      <c r="NKK183" s="81"/>
      <c r="NKL183" s="81"/>
      <c r="NKM183" s="81"/>
      <c r="NKN183" s="81"/>
      <c r="NKO183" s="81"/>
      <c r="NKP183" s="81"/>
      <c r="NKQ183" s="81"/>
      <c r="NKR183" s="81"/>
      <c r="NKS183" s="81"/>
      <c r="NKT183" s="81"/>
      <c r="NKU183" s="81"/>
      <c r="NKV183" s="81"/>
      <c r="NKW183" s="81"/>
      <c r="NKX183" s="81"/>
      <c r="NKY183" s="81"/>
      <c r="NKZ183" s="81"/>
      <c r="NLA183" s="81"/>
      <c r="NLB183" s="81"/>
      <c r="NLC183" s="81"/>
      <c r="NLD183" s="81"/>
      <c r="NLE183" s="81"/>
      <c r="NLF183" s="81"/>
      <c r="NLG183" s="81"/>
      <c r="NLH183" s="81"/>
      <c r="NLI183" s="81"/>
      <c r="NLJ183" s="81"/>
      <c r="NLK183" s="81"/>
      <c r="NLL183" s="81"/>
      <c r="NLM183" s="81"/>
      <c r="NLN183" s="81"/>
      <c r="NLO183" s="81"/>
      <c r="NLP183" s="81"/>
      <c r="NLQ183" s="81"/>
      <c r="NLR183" s="81"/>
      <c r="NLS183" s="81"/>
      <c r="NLT183" s="81"/>
      <c r="NLU183" s="81"/>
      <c r="NLV183" s="81"/>
      <c r="NLW183" s="81"/>
      <c r="NLX183" s="81"/>
      <c r="NLY183" s="81"/>
      <c r="NLZ183" s="81"/>
      <c r="NMA183" s="81"/>
      <c r="NMB183" s="81"/>
      <c r="NMC183" s="81"/>
      <c r="NMD183" s="81"/>
      <c r="NME183" s="81"/>
      <c r="NMF183" s="81"/>
      <c r="NMG183" s="81"/>
      <c r="NMH183" s="81"/>
      <c r="NMI183" s="81"/>
      <c r="NMJ183" s="81"/>
      <c r="NMK183" s="81"/>
      <c r="NML183" s="81"/>
      <c r="NMM183" s="81"/>
      <c r="NMN183" s="81"/>
      <c r="NMO183" s="81"/>
      <c r="NMP183" s="81"/>
      <c r="NMQ183" s="81"/>
      <c r="NMR183" s="81"/>
      <c r="NMS183" s="81"/>
      <c r="NMT183" s="81"/>
      <c r="NMU183" s="81"/>
      <c r="NMV183" s="81"/>
      <c r="NMW183" s="81"/>
      <c r="NMX183" s="81"/>
      <c r="NMY183" s="81"/>
      <c r="NMZ183" s="81"/>
      <c r="NNA183" s="81"/>
      <c r="NNB183" s="81"/>
      <c r="NNC183" s="81"/>
      <c r="NND183" s="81"/>
      <c r="NNE183" s="81"/>
      <c r="NNF183" s="81"/>
      <c r="NNG183" s="81"/>
      <c r="NNH183" s="81"/>
      <c r="NNI183" s="81"/>
      <c r="NNJ183" s="81"/>
      <c r="NNK183" s="81"/>
      <c r="NNL183" s="81"/>
      <c r="NNM183" s="81"/>
      <c r="NNN183" s="81"/>
      <c r="NNO183" s="81"/>
      <c r="NNP183" s="81"/>
      <c r="NNQ183" s="81"/>
      <c r="NNR183" s="81"/>
      <c r="NNS183" s="81"/>
      <c r="NNT183" s="81"/>
      <c r="NNU183" s="81"/>
      <c r="NNV183" s="81"/>
      <c r="NNW183" s="81"/>
      <c r="NNX183" s="81"/>
      <c r="NNY183" s="81"/>
      <c r="NNZ183" s="81"/>
      <c r="NOA183" s="81"/>
      <c r="NOB183" s="81"/>
      <c r="NOC183" s="81"/>
      <c r="NOD183" s="81"/>
      <c r="NOE183" s="81"/>
      <c r="NOF183" s="81"/>
      <c r="NOG183" s="81"/>
      <c r="NOH183" s="81"/>
      <c r="NOI183" s="81"/>
      <c r="NOJ183" s="81"/>
      <c r="NOK183" s="81"/>
      <c r="NOL183" s="81"/>
      <c r="NOM183" s="81"/>
      <c r="NON183" s="81"/>
      <c r="NOO183" s="81"/>
      <c r="NOP183" s="81"/>
      <c r="NOQ183" s="81"/>
      <c r="NOR183" s="81"/>
      <c r="NOS183" s="81"/>
      <c r="NOT183" s="81"/>
      <c r="NOU183" s="81"/>
      <c r="NOV183" s="81"/>
      <c r="NOW183" s="81"/>
      <c r="NOX183" s="81"/>
      <c r="NOY183" s="81"/>
      <c r="NOZ183" s="81"/>
      <c r="NPA183" s="81"/>
      <c r="NPB183" s="81"/>
      <c r="NPC183" s="81"/>
      <c r="NPD183" s="81"/>
      <c r="NPE183" s="81"/>
      <c r="NPF183" s="81"/>
      <c r="NPG183" s="81"/>
      <c r="NPH183" s="81"/>
      <c r="NPI183" s="81"/>
      <c r="NPJ183" s="81"/>
      <c r="NPK183" s="81"/>
      <c r="NPL183" s="81"/>
      <c r="NPM183" s="81"/>
      <c r="NPN183" s="81"/>
      <c r="NPO183" s="81"/>
      <c r="NPP183" s="81"/>
      <c r="NPQ183" s="81"/>
      <c r="NPR183" s="81"/>
      <c r="NPS183" s="81"/>
      <c r="NPT183" s="81"/>
      <c r="NPU183" s="81"/>
      <c r="NPV183" s="81"/>
      <c r="NPW183" s="81"/>
      <c r="NPX183" s="81"/>
      <c r="NPY183" s="81"/>
      <c r="NPZ183" s="81"/>
      <c r="NQA183" s="81"/>
      <c r="NQB183" s="81"/>
      <c r="NQC183" s="81"/>
      <c r="NQD183" s="81"/>
      <c r="NQE183" s="81"/>
      <c r="NQF183" s="81"/>
      <c r="NQG183" s="81"/>
      <c r="NQH183" s="81"/>
      <c r="NQI183" s="81"/>
      <c r="NQJ183" s="81"/>
      <c r="NQK183" s="81"/>
      <c r="NQL183" s="81"/>
      <c r="NQM183" s="81"/>
      <c r="NQN183" s="81"/>
      <c r="NQO183" s="81"/>
      <c r="NQP183" s="81"/>
      <c r="NQQ183" s="81"/>
      <c r="NQR183" s="81"/>
      <c r="NQS183" s="81"/>
      <c r="NQT183" s="81"/>
      <c r="NQU183" s="81"/>
      <c r="NQV183" s="81"/>
      <c r="NQW183" s="81"/>
      <c r="NQX183" s="81"/>
      <c r="NQY183" s="81"/>
      <c r="NQZ183" s="81"/>
      <c r="NRA183" s="81"/>
      <c r="NRB183" s="81"/>
      <c r="NRC183" s="81"/>
      <c r="NRD183" s="81"/>
      <c r="NRE183" s="81"/>
      <c r="NRF183" s="81"/>
      <c r="NRG183" s="81"/>
      <c r="NRH183" s="81"/>
      <c r="NRI183" s="81"/>
      <c r="NRJ183" s="81"/>
      <c r="NRK183" s="81"/>
      <c r="NRL183" s="81"/>
      <c r="NRM183" s="81"/>
      <c r="NRN183" s="81"/>
      <c r="NRO183" s="81"/>
      <c r="NRP183" s="81"/>
      <c r="NRQ183" s="81"/>
      <c r="NRR183" s="81"/>
      <c r="NRS183" s="81"/>
      <c r="NRT183" s="81"/>
      <c r="NRU183" s="81"/>
      <c r="NRV183" s="81"/>
      <c r="NRW183" s="81"/>
      <c r="NRX183" s="81"/>
      <c r="NRY183" s="81"/>
      <c r="NRZ183" s="81"/>
      <c r="NSA183" s="81"/>
      <c r="NSB183" s="81"/>
      <c r="NSC183" s="81"/>
      <c r="NSD183" s="81"/>
      <c r="NSE183" s="81"/>
      <c r="NSF183" s="81"/>
      <c r="NSG183" s="81"/>
      <c r="NSH183" s="81"/>
      <c r="NSI183" s="81"/>
      <c r="NSJ183" s="81"/>
      <c r="NSK183" s="81"/>
      <c r="NSL183" s="81"/>
      <c r="NSM183" s="81"/>
      <c r="NSN183" s="81"/>
      <c r="NSO183" s="81"/>
      <c r="NSP183" s="81"/>
      <c r="NSQ183" s="81"/>
      <c r="NSR183" s="81"/>
      <c r="NSS183" s="81"/>
      <c r="NST183" s="81"/>
      <c r="NSU183" s="81"/>
      <c r="NSV183" s="81"/>
      <c r="NSW183" s="81"/>
      <c r="NSX183" s="81"/>
      <c r="NSY183" s="81"/>
      <c r="NSZ183" s="81"/>
      <c r="NTA183" s="81"/>
      <c r="NTB183" s="81"/>
      <c r="NTC183" s="81"/>
      <c r="NTD183" s="81"/>
      <c r="NTE183" s="81"/>
      <c r="NTF183" s="81"/>
      <c r="NTG183" s="81"/>
      <c r="NTH183" s="81"/>
      <c r="NTI183" s="81"/>
      <c r="NTJ183" s="81"/>
      <c r="NTK183" s="81"/>
      <c r="NTL183" s="81"/>
      <c r="NTM183" s="81"/>
      <c r="NTN183" s="81"/>
      <c r="NTO183" s="81"/>
      <c r="NTP183" s="81"/>
      <c r="NTQ183" s="81"/>
      <c r="NTR183" s="81"/>
      <c r="NTS183" s="81"/>
      <c r="NTT183" s="81"/>
      <c r="NTU183" s="81"/>
      <c r="NTV183" s="81"/>
      <c r="NTW183" s="81"/>
      <c r="NTX183" s="81"/>
      <c r="NTY183" s="81"/>
      <c r="NTZ183" s="81"/>
      <c r="NUA183" s="81"/>
      <c r="NUB183" s="81"/>
      <c r="NUC183" s="81"/>
      <c r="NUD183" s="81"/>
      <c r="NUE183" s="81"/>
      <c r="NUF183" s="81"/>
      <c r="NUG183" s="81"/>
      <c r="NUH183" s="81"/>
      <c r="NUI183" s="81"/>
      <c r="NUJ183" s="81"/>
      <c r="NUK183" s="81"/>
      <c r="NUL183" s="81"/>
      <c r="NUM183" s="81"/>
      <c r="NUN183" s="81"/>
      <c r="NUO183" s="81"/>
      <c r="NUP183" s="81"/>
      <c r="NUQ183" s="81"/>
      <c r="NUR183" s="81"/>
      <c r="NUS183" s="81"/>
      <c r="NUT183" s="81"/>
      <c r="NUU183" s="81"/>
      <c r="NUV183" s="81"/>
      <c r="NUW183" s="81"/>
      <c r="NUX183" s="81"/>
      <c r="NUY183" s="81"/>
      <c r="NUZ183" s="81"/>
      <c r="NVA183" s="81"/>
      <c r="NVB183" s="81"/>
      <c r="NVC183" s="81"/>
      <c r="NVD183" s="81"/>
      <c r="NVE183" s="81"/>
      <c r="NVF183" s="81"/>
      <c r="NVG183" s="81"/>
      <c r="NVH183" s="81"/>
      <c r="NVI183" s="81"/>
      <c r="NVJ183" s="81"/>
      <c r="NVK183" s="81"/>
      <c r="NVL183" s="81"/>
      <c r="NVM183" s="81"/>
      <c r="NVN183" s="81"/>
      <c r="NVO183" s="81"/>
      <c r="NVP183" s="81"/>
      <c r="NVQ183" s="81"/>
      <c r="NVR183" s="81"/>
      <c r="NVS183" s="81"/>
      <c r="NVT183" s="81"/>
      <c r="NVU183" s="81"/>
      <c r="NVV183" s="81"/>
      <c r="NVW183" s="81"/>
      <c r="NVX183" s="81"/>
      <c r="NVY183" s="81"/>
      <c r="NVZ183" s="81"/>
      <c r="NWA183" s="81"/>
      <c r="NWB183" s="81"/>
      <c r="NWC183" s="81"/>
      <c r="NWD183" s="81"/>
      <c r="NWE183" s="81"/>
      <c r="NWF183" s="81"/>
      <c r="NWG183" s="81"/>
      <c r="NWH183" s="81"/>
      <c r="NWI183" s="81"/>
      <c r="NWJ183" s="81"/>
      <c r="NWK183" s="81"/>
      <c r="NWL183" s="81"/>
      <c r="NWM183" s="81"/>
      <c r="NWN183" s="81"/>
      <c r="NWO183" s="81"/>
      <c r="NWP183" s="81"/>
      <c r="NWQ183" s="81"/>
      <c r="NWR183" s="81"/>
      <c r="NWS183" s="81"/>
      <c r="NWT183" s="81"/>
      <c r="NWU183" s="81"/>
      <c r="NWV183" s="81"/>
      <c r="NWW183" s="81"/>
      <c r="NWX183" s="81"/>
      <c r="NWY183" s="81"/>
      <c r="NWZ183" s="81"/>
      <c r="NXA183" s="81"/>
      <c r="NXB183" s="81"/>
      <c r="NXC183" s="81"/>
      <c r="NXD183" s="81"/>
      <c r="NXE183" s="81"/>
      <c r="NXF183" s="81"/>
      <c r="NXG183" s="81"/>
      <c r="NXH183" s="81"/>
      <c r="NXI183" s="81"/>
      <c r="NXJ183" s="81"/>
      <c r="NXK183" s="81"/>
      <c r="NXL183" s="81"/>
      <c r="NXM183" s="81"/>
      <c r="NXN183" s="81"/>
      <c r="NXO183" s="81"/>
      <c r="NXP183" s="81"/>
      <c r="NXQ183" s="81"/>
      <c r="NXR183" s="81"/>
      <c r="NXS183" s="81"/>
      <c r="NXT183" s="81"/>
      <c r="NXU183" s="81"/>
      <c r="NXV183" s="81"/>
      <c r="NXW183" s="81"/>
      <c r="NXX183" s="81"/>
      <c r="NXY183" s="81"/>
      <c r="NXZ183" s="81"/>
      <c r="NYA183" s="81"/>
      <c r="NYB183" s="81"/>
      <c r="NYC183" s="81"/>
      <c r="NYD183" s="81"/>
      <c r="NYE183" s="81"/>
      <c r="NYF183" s="81"/>
      <c r="NYG183" s="81"/>
      <c r="NYH183" s="81"/>
      <c r="NYI183" s="81"/>
      <c r="NYJ183" s="81"/>
      <c r="NYK183" s="81"/>
      <c r="NYL183" s="81"/>
      <c r="NYM183" s="81"/>
      <c r="NYN183" s="81"/>
      <c r="NYO183" s="81"/>
      <c r="NYP183" s="81"/>
      <c r="NYQ183" s="81"/>
      <c r="NYR183" s="81"/>
      <c r="NYS183" s="81"/>
      <c r="NYT183" s="81"/>
      <c r="NYU183" s="81"/>
      <c r="NYV183" s="81"/>
      <c r="NYW183" s="81"/>
      <c r="NYX183" s="81"/>
      <c r="NYY183" s="81"/>
      <c r="NYZ183" s="81"/>
      <c r="NZA183" s="81"/>
      <c r="NZB183" s="81"/>
      <c r="NZC183" s="81"/>
      <c r="NZD183" s="81"/>
      <c r="NZE183" s="81"/>
      <c r="NZF183" s="81"/>
      <c r="NZG183" s="81"/>
      <c r="NZH183" s="81"/>
      <c r="NZI183" s="81"/>
      <c r="NZJ183" s="81"/>
      <c r="NZK183" s="81"/>
      <c r="NZL183" s="81"/>
      <c r="NZM183" s="81"/>
      <c r="NZN183" s="81"/>
      <c r="NZO183" s="81"/>
      <c r="NZP183" s="81"/>
      <c r="NZQ183" s="81"/>
      <c r="NZR183" s="81"/>
      <c r="NZS183" s="81"/>
      <c r="NZT183" s="81"/>
      <c r="NZU183" s="81"/>
      <c r="NZV183" s="81"/>
      <c r="NZW183" s="81"/>
      <c r="NZX183" s="81"/>
      <c r="NZY183" s="81"/>
      <c r="NZZ183" s="81"/>
      <c r="OAA183" s="81"/>
      <c r="OAB183" s="81"/>
      <c r="OAC183" s="81"/>
      <c r="OAD183" s="81"/>
      <c r="OAE183" s="81"/>
      <c r="OAF183" s="81"/>
      <c r="OAG183" s="81"/>
      <c r="OAH183" s="81"/>
      <c r="OAI183" s="81"/>
      <c r="OAJ183" s="81"/>
      <c r="OAK183" s="81"/>
      <c r="OAL183" s="81"/>
      <c r="OAM183" s="81"/>
      <c r="OAN183" s="81"/>
      <c r="OAO183" s="81"/>
      <c r="OAP183" s="81"/>
      <c r="OAQ183" s="81"/>
      <c r="OAR183" s="81"/>
      <c r="OAS183" s="81"/>
      <c r="OAT183" s="81"/>
      <c r="OAU183" s="81"/>
      <c r="OAV183" s="81"/>
      <c r="OAW183" s="81"/>
      <c r="OAX183" s="81"/>
      <c r="OAY183" s="81"/>
      <c r="OAZ183" s="81"/>
      <c r="OBA183" s="81"/>
      <c r="OBB183" s="81"/>
      <c r="OBC183" s="81"/>
      <c r="OBD183" s="81"/>
      <c r="OBE183" s="81"/>
      <c r="OBF183" s="81"/>
      <c r="OBG183" s="81"/>
      <c r="OBH183" s="81"/>
      <c r="OBI183" s="81"/>
      <c r="OBJ183" s="81"/>
      <c r="OBK183" s="81"/>
      <c r="OBL183" s="81"/>
      <c r="OBM183" s="81"/>
      <c r="OBN183" s="81"/>
      <c r="OBO183" s="81"/>
      <c r="OBP183" s="81"/>
      <c r="OBQ183" s="81"/>
      <c r="OBR183" s="81"/>
      <c r="OBS183" s="81"/>
      <c r="OBT183" s="81"/>
      <c r="OBU183" s="81"/>
      <c r="OBV183" s="81"/>
      <c r="OBW183" s="81"/>
      <c r="OBX183" s="81"/>
      <c r="OBY183" s="81"/>
      <c r="OBZ183" s="81"/>
      <c r="OCA183" s="81"/>
      <c r="OCB183" s="81"/>
      <c r="OCC183" s="81"/>
      <c r="OCD183" s="81"/>
      <c r="OCE183" s="81"/>
      <c r="OCF183" s="81"/>
      <c r="OCG183" s="81"/>
      <c r="OCH183" s="81"/>
      <c r="OCI183" s="81"/>
      <c r="OCJ183" s="81"/>
      <c r="OCK183" s="81"/>
      <c r="OCL183" s="81"/>
      <c r="OCM183" s="81"/>
      <c r="OCN183" s="81"/>
      <c r="OCO183" s="81"/>
      <c r="OCP183" s="81"/>
      <c r="OCQ183" s="81"/>
      <c r="OCR183" s="81"/>
      <c r="OCS183" s="81"/>
      <c r="OCT183" s="81"/>
      <c r="OCU183" s="81"/>
      <c r="OCV183" s="81"/>
      <c r="OCW183" s="81"/>
      <c r="OCX183" s="81"/>
      <c r="OCY183" s="81"/>
      <c r="OCZ183" s="81"/>
      <c r="ODA183" s="81"/>
      <c r="ODB183" s="81"/>
      <c r="ODC183" s="81"/>
      <c r="ODD183" s="81"/>
      <c r="ODE183" s="81"/>
      <c r="ODF183" s="81"/>
      <c r="ODG183" s="81"/>
      <c r="ODH183" s="81"/>
      <c r="ODI183" s="81"/>
      <c r="ODJ183" s="81"/>
      <c r="ODK183" s="81"/>
      <c r="ODL183" s="81"/>
      <c r="ODM183" s="81"/>
      <c r="ODN183" s="81"/>
      <c r="ODO183" s="81"/>
      <c r="ODP183" s="81"/>
      <c r="ODQ183" s="81"/>
      <c r="ODR183" s="81"/>
      <c r="ODS183" s="81"/>
      <c r="ODT183" s="81"/>
      <c r="ODU183" s="81"/>
      <c r="ODV183" s="81"/>
      <c r="ODW183" s="81"/>
      <c r="ODX183" s="81"/>
      <c r="ODY183" s="81"/>
      <c r="ODZ183" s="81"/>
      <c r="OEA183" s="81"/>
      <c r="OEB183" s="81"/>
      <c r="OEC183" s="81"/>
      <c r="OED183" s="81"/>
      <c r="OEE183" s="81"/>
      <c r="OEF183" s="81"/>
      <c r="OEG183" s="81"/>
      <c r="OEH183" s="81"/>
      <c r="OEI183" s="81"/>
      <c r="OEJ183" s="81"/>
      <c r="OEK183" s="81"/>
      <c r="OEL183" s="81"/>
      <c r="OEM183" s="81"/>
      <c r="OEN183" s="81"/>
      <c r="OEO183" s="81"/>
      <c r="OEP183" s="81"/>
      <c r="OEQ183" s="81"/>
      <c r="OER183" s="81"/>
      <c r="OES183" s="81"/>
      <c r="OET183" s="81"/>
      <c r="OEU183" s="81"/>
      <c r="OEV183" s="81"/>
      <c r="OEW183" s="81"/>
      <c r="OEX183" s="81"/>
      <c r="OEY183" s="81"/>
      <c r="OEZ183" s="81"/>
      <c r="OFA183" s="81"/>
      <c r="OFB183" s="81"/>
      <c r="OFC183" s="81"/>
      <c r="OFD183" s="81"/>
      <c r="OFE183" s="81"/>
      <c r="OFF183" s="81"/>
      <c r="OFG183" s="81"/>
      <c r="OFH183" s="81"/>
      <c r="OFI183" s="81"/>
      <c r="OFJ183" s="81"/>
      <c r="OFK183" s="81"/>
      <c r="OFL183" s="81"/>
      <c r="OFM183" s="81"/>
      <c r="OFN183" s="81"/>
      <c r="OFO183" s="81"/>
      <c r="OFP183" s="81"/>
      <c r="OFQ183" s="81"/>
      <c r="OFR183" s="81"/>
      <c r="OFS183" s="81"/>
      <c r="OFT183" s="81"/>
      <c r="OFU183" s="81"/>
      <c r="OFV183" s="81"/>
      <c r="OFW183" s="81"/>
      <c r="OFX183" s="81"/>
      <c r="OFY183" s="81"/>
      <c r="OFZ183" s="81"/>
      <c r="OGA183" s="81"/>
      <c r="OGB183" s="81"/>
      <c r="OGC183" s="81"/>
      <c r="OGD183" s="81"/>
      <c r="OGE183" s="81"/>
      <c r="OGF183" s="81"/>
      <c r="OGG183" s="81"/>
      <c r="OGH183" s="81"/>
      <c r="OGI183" s="81"/>
      <c r="OGJ183" s="81"/>
      <c r="OGK183" s="81"/>
      <c r="OGL183" s="81"/>
      <c r="OGM183" s="81"/>
      <c r="OGN183" s="81"/>
      <c r="OGO183" s="81"/>
      <c r="OGP183" s="81"/>
      <c r="OGQ183" s="81"/>
      <c r="OGR183" s="81"/>
      <c r="OGS183" s="81"/>
      <c r="OGT183" s="81"/>
      <c r="OGU183" s="81"/>
      <c r="OGV183" s="81"/>
      <c r="OGW183" s="81"/>
      <c r="OGX183" s="81"/>
      <c r="OGY183" s="81"/>
      <c r="OGZ183" s="81"/>
      <c r="OHA183" s="81"/>
      <c r="OHB183" s="81"/>
      <c r="OHC183" s="81"/>
      <c r="OHD183" s="81"/>
      <c r="OHE183" s="81"/>
      <c r="OHF183" s="81"/>
      <c r="OHG183" s="81"/>
      <c r="OHH183" s="81"/>
      <c r="OHI183" s="81"/>
      <c r="OHJ183" s="81"/>
      <c r="OHK183" s="81"/>
      <c r="OHL183" s="81"/>
      <c r="OHM183" s="81"/>
      <c r="OHN183" s="81"/>
      <c r="OHO183" s="81"/>
      <c r="OHP183" s="81"/>
      <c r="OHQ183" s="81"/>
      <c r="OHR183" s="81"/>
      <c r="OHS183" s="81"/>
      <c r="OHT183" s="81"/>
      <c r="OHU183" s="81"/>
      <c r="OHV183" s="81"/>
      <c r="OHW183" s="81"/>
      <c r="OHX183" s="81"/>
      <c r="OHY183" s="81"/>
      <c r="OHZ183" s="81"/>
      <c r="OIA183" s="81"/>
      <c r="OIB183" s="81"/>
      <c r="OIC183" s="81"/>
      <c r="OID183" s="81"/>
      <c r="OIE183" s="81"/>
      <c r="OIF183" s="81"/>
      <c r="OIG183" s="81"/>
      <c r="OIH183" s="81"/>
      <c r="OII183" s="81"/>
      <c r="OIJ183" s="81"/>
      <c r="OIK183" s="81"/>
      <c r="OIL183" s="81"/>
      <c r="OIM183" s="81"/>
      <c r="OIN183" s="81"/>
      <c r="OIO183" s="81"/>
      <c r="OIP183" s="81"/>
      <c r="OIQ183" s="81"/>
      <c r="OIR183" s="81"/>
      <c r="OIS183" s="81"/>
      <c r="OIT183" s="81"/>
      <c r="OIU183" s="81"/>
      <c r="OIV183" s="81"/>
      <c r="OIW183" s="81"/>
      <c r="OIX183" s="81"/>
      <c r="OIY183" s="81"/>
      <c r="OIZ183" s="81"/>
      <c r="OJA183" s="81"/>
      <c r="OJB183" s="81"/>
      <c r="OJC183" s="81"/>
      <c r="OJD183" s="81"/>
      <c r="OJE183" s="81"/>
      <c r="OJF183" s="81"/>
      <c r="OJG183" s="81"/>
      <c r="OJH183" s="81"/>
      <c r="OJI183" s="81"/>
      <c r="OJJ183" s="81"/>
      <c r="OJK183" s="81"/>
      <c r="OJL183" s="81"/>
      <c r="OJM183" s="81"/>
      <c r="OJN183" s="81"/>
      <c r="OJO183" s="81"/>
      <c r="OJP183" s="81"/>
      <c r="OJQ183" s="81"/>
      <c r="OJR183" s="81"/>
      <c r="OJS183" s="81"/>
      <c r="OJT183" s="81"/>
      <c r="OJU183" s="81"/>
      <c r="OJV183" s="81"/>
      <c r="OJW183" s="81"/>
      <c r="OJX183" s="81"/>
      <c r="OJY183" s="81"/>
      <c r="OJZ183" s="81"/>
      <c r="OKA183" s="81"/>
      <c r="OKB183" s="81"/>
      <c r="OKC183" s="81"/>
      <c r="OKD183" s="81"/>
      <c r="OKE183" s="81"/>
      <c r="OKF183" s="81"/>
      <c r="OKG183" s="81"/>
      <c r="OKH183" s="81"/>
      <c r="OKI183" s="81"/>
      <c r="OKJ183" s="81"/>
      <c r="OKK183" s="81"/>
      <c r="OKL183" s="81"/>
      <c r="OKM183" s="81"/>
      <c r="OKN183" s="81"/>
      <c r="OKO183" s="81"/>
      <c r="OKP183" s="81"/>
      <c r="OKQ183" s="81"/>
      <c r="OKR183" s="81"/>
      <c r="OKS183" s="81"/>
      <c r="OKT183" s="81"/>
      <c r="OKU183" s="81"/>
      <c r="OKV183" s="81"/>
      <c r="OKW183" s="81"/>
      <c r="OKX183" s="81"/>
      <c r="OKY183" s="81"/>
      <c r="OKZ183" s="81"/>
      <c r="OLA183" s="81"/>
      <c r="OLB183" s="81"/>
      <c r="OLC183" s="81"/>
      <c r="OLD183" s="81"/>
      <c r="OLE183" s="81"/>
      <c r="OLF183" s="81"/>
      <c r="OLG183" s="81"/>
      <c r="OLH183" s="81"/>
      <c r="OLI183" s="81"/>
      <c r="OLJ183" s="81"/>
      <c r="OLK183" s="81"/>
      <c r="OLL183" s="81"/>
      <c r="OLM183" s="81"/>
      <c r="OLN183" s="81"/>
      <c r="OLO183" s="81"/>
      <c r="OLP183" s="81"/>
      <c r="OLQ183" s="81"/>
      <c r="OLR183" s="81"/>
      <c r="OLS183" s="81"/>
      <c r="OLT183" s="81"/>
      <c r="OLU183" s="81"/>
      <c r="OLV183" s="81"/>
      <c r="OLW183" s="81"/>
      <c r="OLX183" s="81"/>
      <c r="OLY183" s="81"/>
      <c r="OLZ183" s="81"/>
      <c r="OMA183" s="81"/>
      <c r="OMB183" s="81"/>
      <c r="OMC183" s="81"/>
      <c r="OMD183" s="81"/>
      <c r="OME183" s="81"/>
      <c r="OMF183" s="81"/>
      <c r="OMG183" s="81"/>
      <c r="OMH183" s="81"/>
      <c r="OMI183" s="81"/>
      <c r="OMJ183" s="81"/>
      <c r="OMK183" s="81"/>
      <c r="OML183" s="81"/>
      <c r="OMM183" s="81"/>
      <c r="OMN183" s="81"/>
      <c r="OMO183" s="81"/>
      <c r="OMP183" s="81"/>
      <c r="OMQ183" s="81"/>
      <c r="OMR183" s="81"/>
      <c r="OMS183" s="81"/>
      <c r="OMT183" s="81"/>
      <c r="OMU183" s="81"/>
      <c r="OMV183" s="81"/>
      <c r="OMW183" s="81"/>
      <c r="OMX183" s="81"/>
      <c r="OMY183" s="81"/>
      <c r="OMZ183" s="81"/>
      <c r="ONA183" s="81"/>
      <c r="ONB183" s="81"/>
      <c r="ONC183" s="81"/>
      <c r="OND183" s="81"/>
      <c r="ONE183" s="81"/>
      <c r="ONF183" s="81"/>
      <c r="ONG183" s="81"/>
      <c r="ONH183" s="81"/>
      <c r="ONI183" s="81"/>
      <c r="ONJ183" s="81"/>
      <c r="ONK183" s="81"/>
      <c r="ONL183" s="81"/>
      <c r="ONM183" s="81"/>
      <c r="ONN183" s="81"/>
      <c r="ONO183" s="81"/>
      <c r="ONP183" s="81"/>
      <c r="ONQ183" s="81"/>
      <c r="ONR183" s="81"/>
      <c r="ONS183" s="81"/>
      <c r="ONT183" s="81"/>
      <c r="ONU183" s="81"/>
      <c r="ONV183" s="81"/>
      <c r="ONW183" s="81"/>
      <c r="ONX183" s="81"/>
      <c r="ONY183" s="81"/>
      <c r="ONZ183" s="81"/>
      <c r="OOA183" s="81"/>
      <c r="OOB183" s="81"/>
      <c r="OOC183" s="81"/>
      <c r="OOD183" s="81"/>
      <c r="OOE183" s="81"/>
      <c r="OOF183" s="81"/>
      <c r="OOG183" s="81"/>
      <c r="OOH183" s="81"/>
      <c r="OOI183" s="81"/>
      <c r="OOJ183" s="81"/>
      <c r="OOK183" s="81"/>
      <c r="OOL183" s="81"/>
      <c r="OOM183" s="81"/>
      <c r="OON183" s="81"/>
      <c r="OOO183" s="81"/>
      <c r="OOP183" s="81"/>
      <c r="OOQ183" s="81"/>
      <c r="OOR183" s="81"/>
      <c r="OOS183" s="81"/>
      <c r="OOT183" s="81"/>
      <c r="OOU183" s="81"/>
      <c r="OOV183" s="81"/>
      <c r="OOW183" s="81"/>
      <c r="OOX183" s="81"/>
      <c r="OOY183" s="81"/>
      <c r="OOZ183" s="81"/>
      <c r="OPA183" s="81"/>
      <c r="OPB183" s="81"/>
      <c r="OPC183" s="81"/>
      <c r="OPD183" s="81"/>
      <c r="OPE183" s="81"/>
      <c r="OPF183" s="81"/>
      <c r="OPG183" s="81"/>
      <c r="OPH183" s="81"/>
      <c r="OPI183" s="81"/>
      <c r="OPJ183" s="81"/>
      <c r="OPK183" s="81"/>
      <c r="OPL183" s="81"/>
      <c r="OPM183" s="81"/>
      <c r="OPN183" s="81"/>
      <c r="OPO183" s="81"/>
      <c r="OPP183" s="81"/>
      <c r="OPQ183" s="81"/>
      <c r="OPR183" s="81"/>
      <c r="OPS183" s="81"/>
      <c r="OPT183" s="81"/>
      <c r="OPU183" s="81"/>
      <c r="OPV183" s="81"/>
      <c r="OPW183" s="81"/>
      <c r="OPX183" s="81"/>
      <c r="OPY183" s="81"/>
      <c r="OPZ183" s="81"/>
      <c r="OQA183" s="81"/>
      <c r="OQB183" s="81"/>
      <c r="OQC183" s="81"/>
      <c r="OQD183" s="81"/>
      <c r="OQE183" s="81"/>
      <c r="OQF183" s="81"/>
      <c r="OQG183" s="81"/>
      <c r="OQH183" s="81"/>
      <c r="OQI183" s="81"/>
      <c r="OQJ183" s="81"/>
      <c r="OQK183" s="81"/>
      <c r="OQL183" s="81"/>
      <c r="OQM183" s="81"/>
      <c r="OQN183" s="81"/>
      <c r="OQO183" s="81"/>
      <c r="OQP183" s="81"/>
      <c r="OQQ183" s="81"/>
      <c r="OQR183" s="81"/>
      <c r="OQS183" s="81"/>
      <c r="OQT183" s="81"/>
      <c r="OQU183" s="81"/>
      <c r="OQV183" s="81"/>
      <c r="OQW183" s="81"/>
      <c r="OQX183" s="81"/>
      <c r="OQY183" s="81"/>
      <c r="OQZ183" s="81"/>
      <c r="ORA183" s="81"/>
      <c r="ORB183" s="81"/>
      <c r="ORC183" s="81"/>
      <c r="ORD183" s="81"/>
      <c r="ORE183" s="81"/>
      <c r="ORF183" s="81"/>
      <c r="ORG183" s="81"/>
      <c r="ORH183" s="81"/>
      <c r="ORI183" s="81"/>
      <c r="ORJ183" s="81"/>
      <c r="ORK183" s="81"/>
      <c r="ORL183" s="81"/>
      <c r="ORM183" s="81"/>
      <c r="ORN183" s="81"/>
      <c r="ORO183" s="81"/>
      <c r="ORP183" s="81"/>
      <c r="ORQ183" s="81"/>
      <c r="ORR183" s="81"/>
      <c r="ORS183" s="81"/>
      <c r="ORT183" s="81"/>
      <c r="ORU183" s="81"/>
      <c r="ORV183" s="81"/>
      <c r="ORW183" s="81"/>
      <c r="ORX183" s="81"/>
      <c r="ORY183" s="81"/>
      <c r="ORZ183" s="81"/>
      <c r="OSA183" s="81"/>
      <c r="OSB183" s="81"/>
      <c r="OSC183" s="81"/>
      <c r="OSD183" s="81"/>
      <c r="OSE183" s="81"/>
      <c r="OSF183" s="81"/>
      <c r="OSG183" s="81"/>
      <c r="OSH183" s="81"/>
      <c r="OSI183" s="81"/>
      <c r="OSJ183" s="81"/>
      <c r="OSK183" s="81"/>
      <c r="OSL183" s="81"/>
      <c r="OSM183" s="81"/>
      <c r="OSN183" s="81"/>
      <c r="OSO183" s="81"/>
      <c r="OSP183" s="81"/>
      <c r="OSQ183" s="81"/>
      <c r="OSR183" s="81"/>
      <c r="OSS183" s="81"/>
      <c r="OST183" s="81"/>
      <c r="OSU183" s="81"/>
      <c r="OSV183" s="81"/>
      <c r="OSW183" s="81"/>
      <c r="OSX183" s="81"/>
      <c r="OSY183" s="81"/>
      <c r="OSZ183" s="81"/>
      <c r="OTA183" s="81"/>
      <c r="OTB183" s="81"/>
      <c r="OTC183" s="81"/>
      <c r="OTD183" s="81"/>
      <c r="OTE183" s="81"/>
      <c r="OTF183" s="81"/>
      <c r="OTG183" s="81"/>
      <c r="OTH183" s="81"/>
      <c r="OTI183" s="81"/>
      <c r="OTJ183" s="81"/>
      <c r="OTK183" s="81"/>
      <c r="OTL183" s="81"/>
      <c r="OTM183" s="81"/>
      <c r="OTN183" s="81"/>
      <c r="OTO183" s="81"/>
      <c r="OTP183" s="81"/>
      <c r="OTQ183" s="81"/>
      <c r="OTR183" s="81"/>
      <c r="OTS183" s="81"/>
      <c r="OTT183" s="81"/>
      <c r="OTU183" s="81"/>
      <c r="OTV183" s="81"/>
      <c r="OTW183" s="81"/>
      <c r="OTX183" s="81"/>
      <c r="OTY183" s="81"/>
      <c r="OTZ183" s="81"/>
      <c r="OUA183" s="81"/>
      <c r="OUB183" s="81"/>
      <c r="OUC183" s="81"/>
      <c r="OUD183" s="81"/>
      <c r="OUE183" s="81"/>
      <c r="OUF183" s="81"/>
      <c r="OUG183" s="81"/>
      <c r="OUH183" s="81"/>
      <c r="OUI183" s="81"/>
      <c r="OUJ183" s="81"/>
      <c r="OUK183" s="81"/>
      <c r="OUL183" s="81"/>
      <c r="OUM183" s="81"/>
      <c r="OUN183" s="81"/>
      <c r="OUO183" s="81"/>
      <c r="OUP183" s="81"/>
      <c r="OUQ183" s="81"/>
      <c r="OUR183" s="81"/>
      <c r="OUS183" s="81"/>
      <c r="OUT183" s="81"/>
      <c r="OUU183" s="81"/>
      <c r="OUV183" s="81"/>
      <c r="OUW183" s="81"/>
      <c r="OUX183" s="81"/>
      <c r="OUY183" s="81"/>
      <c r="OUZ183" s="81"/>
      <c r="OVA183" s="81"/>
      <c r="OVB183" s="81"/>
      <c r="OVC183" s="81"/>
      <c r="OVD183" s="81"/>
      <c r="OVE183" s="81"/>
      <c r="OVF183" s="81"/>
      <c r="OVG183" s="81"/>
      <c r="OVH183" s="81"/>
      <c r="OVI183" s="81"/>
      <c r="OVJ183" s="81"/>
      <c r="OVK183" s="81"/>
      <c r="OVL183" s="81"/>
      <c r="OVM183" s="81"/>
      <c r="OVN183" s="81"/>
      <c r="OVO183" s="81"/>
      <c r="OVP183" s="81"/>
      <c r="OVQ183" s="81"/>
      <c r="OVR183" s="81"/>
      <c r="OVS183" s="81"/>
      <c r="OVT183" s="81"/>
      <c r="OVU183" s="81"/>
      <c r="OVV183" s="81"/>
      <c r="OVW183" s="81"/>
      <c r="OVX183" s="81"/>
      <c r="OVY183" s="81"/>
      <c r="OVZ183" s="81"/>
      <c r="OWA183" s="81"/>
      <c r="OWB183" s="81"/>
      <c r="OWC183" s="81"/>
      <c r="OWD183" s="81"/>
      <c r="OWE183" s="81"/>
      <c r="OWF183" s="81"/>
      <c r="OWG183" s="81"/>
      <c r="OWH183" s="81"/>
      <c r="OWI183" s="81"/>
      <c r="OWJ183" s="81"/>
      <c r="OWK183" s="81"/>
      <c r="OWL183" s="81"/>
      <c r="OWM183" s="81"/>
      <c r="OWN183" s="81"/>
      <c r="OWO183" s="81"/>
      <c r="OWP183" s="81"/>
      <c r="OWQ183" s="81"/>
      <c r="OWR183" s="81"/>
      <c r="OWS183" s="81"/>
      <c r="OWT183" s="81"/>
      <c r="OWU183" s="81"/>
      <c r="OWV183" s="81"/>
      <c r="OWW183" s="81"/>
      <c r="OWX183" s="81"/>
      <c r="OWY183" s="81"/>
      <c r="OWZ183" s="81"/>
      <c r="OXA183" s="81"/>
      <c r="OXB183" s="81"/>
      <c r="OXC183" s="81"/>
      <c r="OXD183" s="81"/>
      <c r="OXE183" s="81"/>
      <c r="OXF183" s="81"/>
      <c r="OXG183" s="81"/>
      <c r="OXH183" s="81"/>
      <c r="OXI183" s="81"/>
      <c r="OXJ183" s="81"/>
      <c r="OXK183" s="81"/>
      <c r="OXL183" s="81"/>
      <c r="OXM183" s="81"/>
      <c r="OXN183" s="81"/>
      <c r="OXO183" s="81"/>
      <c r="OXP183" s="81"/>
      <c r="OXQ183" s="81"/>
      <c r="OXR183" s="81"/>
      <c r="OXS183" s="81"/>
      <c r="OXT183" s="81"/>
      <c r="OXU183" s="81"/>
      <c r="OXV183" s="81"/>
      <c r="OXW183" s="81"/>
      <c r="OXX183" s="81"/>
      <c r="OXY183" s="81"/>
      <c r="OXZ183" s="81"/>
      <c r="OYA183" s="81"/>
      <c r="OYB183" s="81"/>
      <c r="OYC183" s="81"/>
      <c r="OYD183" s="81"/>
      <c r="OYE183" s="81"/>
      <c r="OYF183" s="81"/>
      <c r="OYG183" s="81"/>
      <c r="OYH183" s="81"/>
      <c r="OYI183" s="81"/>
      <c r="OYJ183" s="81"/>
      <c r="OYK183" s="81"/>
      <c r="OYL183" s="81"/>
      <c r="OYM183" s="81"/>
      <c r="OYN183" s="81"/>
      <c r="OYO183" s="81"/>
      <c r="OYP183" s="81"/>
      <c r="OYQ183" s="81"/>
      <c r="OYR183" s="81"/>
      <c r="OYS183" s="81"/>
      <c r="OYT183" s="81"/>
      <c r="OYU183" s="81"/>
      <c r="OYV183" s="81"/>
      <c r="OYW183" s="81"/>
      <c r="OYX183" s="81"/>
      <c r="OYY183" s="81"/>
      <c r="OYZ183" s="81"/>
      <c r="OZA183" s="81"/>
      <c r="OZB183" s="81"/>
      <c r="OZC183" s="81"/>
      <c r="OZD183" s="81"/>
      <c r="OZE183" s="81"/>
      <c r="OZF183" s="81"/>
      <c r="OZG183" s="81"/>
      <c r="OZH183" s="81"/>
      <c r="OZI183" s="81"/>
      <c r="OZJ183" s="81"/>
      <c r="OZK183" s="81"/>
      <c r="OZL183" s="81"/>
      <c r="OZM183" s="81"/>
      <c r="OZN183" s="81"/>
      <c r="OZO183" s="81"/>
      <c r="OZP183" s="81"/>
      <c r="OZQ183" s="81"/>
      <c r="OZR183" s="81"/>
      <c r="OZS183" s="81"/>
      <c r="OZT183" s="81"/>
      <c r="OZU183" s="81"/>
      <c r="OZV183" s="81"/>
      <c r="OZW183" s="81"/>
      <c r="OZX183" s="81"/>
      <c r="OZY183" s="81"/>
      <c r="OZZ183" s="81"/>
      <c r="PAA183" s="81"/>
      <c r="PAB183" s="81"/>
      <c r="PAC183" s="81"/>
      <c r="PAD183" s="81"/>
      <c r="PAE183" s="81"/>
      <c r="PAF183" s="81"/>
      <c r="PAG183" s="81"/>
      <c r="PAH183" s="81"/>
      <c r="PAI183" s="81"/>
      <c r="PAJ183" s="81"/>
      <c r="PAK183" s="81"/>
      <c r="PAL183" s="81"/>
      <c r="PAM183" s="81"/>
      <c r="PAN183" s="81"/>
      <c r="PAO183" s="81"/>
      <c r="PAP183" s="81"/>
      <c r="PAQ183" s="81"/>
      <c r="PAR183" s="81"/>
      <c r="PAS183" s="81"/>
      <c r="PAT183" s="81"/>
      <c r="PAU183" s="81"/>
      <c r="PAV183" s="81"/>
      <c r="PAW183" s="81"/>
      <c r="PAX183" s="81"/>
      <c r="PAY183" s="81"/>
      <c r="PAZ183" s="81"/>
      <c r="PBA183" s="81"/>
      <c r="PBB183" s="81"/>
      <c r="PBC183" s="81"/>
      <c r="PBD183" s="81"/>
      <c r="PBE183" s="81"/>
      <c r="PBF183" s="81"/>
      <c r="PBG183" s="81"/>
      <c r="PBH183" s="81"/>
      <c r="PBI183" s="81"/>
      <c r="PBJ183" s="81"/>
      <c r="PBK183" s="81"/>
      <c r="PBL183" s="81"/>
      <c r="PBM183" s="81"/>
      <c r="PBN183" s="81"/>
      <c r="PBO183" s="81"/>
      <c r="PBP183" s="81"/>
      <c r="PBQ183" s="81"/>
      <c r="PBR183" s="81"/>
      <c r="PBS183" s="81"/>
      <c r="PBT183" s="81"/>
      <c r="PBU183" s="81"/>
      <c r="PBV183" s="81"/>
      <c r="PBW183" s="81"/>
      <c r="PBX183" s="81"/>
      <c r="PBY183" s="81"/>
      <c r="PBZ183" s="81"/>
      <c r="PCA183" s="81"/>
      <c r="PCB183" s="81"/>
      <c r="PCC183" s="81"/>
      <c r="PCD183" s="81"/>
      <c r="PCE183" s="81"/>
      <c r="PCF183" s="81"/>
      <c r="PCG183" s="81"/>
      <c r="PCH183" s="81"/>
      <c r="PCI183" s="81"/>
      <c r="PCJ183" s="81"/>
      <c r="PCK183" s="81"/>
      <c r="PCL183" s="81"/>
      <c r="PCM183" s="81"/>
      <c r="PCN183" s="81"/>
      <c r="PCO183" s="81"/>
      <c r="PCP183" s="81"/>
      <c r="PCQ183" s="81"/>
      <c r="PCR183" s="81"/>
      <c r="PCS183" s="81"/>
      <c r="PCT183" s="81"/>
      <c r="PCU183" s="81"/>
      <c r="PCV183" s="81"/>
      <c r="PCW183" s="81"/>
      <c r="PCX183" s="81"/>
      <c r="PCY183" s="81"/>
      <c r="PCZ183" s="81"/>
      <c r="PDA183" s="81"/>
      <c r="PDB183" s="81"/>
      <c r="PDC183" s="81"/>
      <c r="PDD183" s="81"/>
      <c r="PDE183" s="81"/>
      <c r="PDF183" s="81"/>
      <c r="PDG183" s="81"/>
      <c r="PDH183" s="81"/>
      <c r="PDI183" s="81"/>
      <c r="PDJ183" s="81"/>
      <c r="PDK183" s="81"/>
      <c r="PDL183" s="81"/>
      <c r="PDM183" s="81"/>
      <c r="PDN183" s="81"/>
      <c r="PDO183" s="81"/>
      <c r="PDP183" s="81"/>
      <c r="PDQ183" s="81"/>
      <c r="PDR183" s="81"/>
      <c r="PDS183" s="81"/>
      <c r="PDT183" s="81"/>
      <c r="PDU183" s="81"/>
      <c r="PDV183" s="81"/>
      <c r="PDW183" s="81"/>
      <c r="PDX183" s="81"/>
      <c r="PDY183" s="81"/>
      <c r="PDZ183" s="81"/>
      <c r="PEA183" s="81"/>
      <c r="PEB183" s="81"/>
      <c r="PEC183" s="81"/>
      <c r="PED183" s="81"/>
      <c r="PEE183" s="81"/>
      <c r="PEF183" s="81"/>
      <c r="PEG183" s="81"/>
      <c r="PEH183" s="81"/>
      <c r="PEI183" s="81"/>
      <c r="PEJ183" s="81"/>
      <c r="PEK183" s="81"/>
      <c r="PEL183" s="81"/>
      <c r="PEM183" s="81"/>
      <c r="PEN183" s="81"/>
      <c r="PEO183" s="81"/>
      <c r="PEP183" s="81"/>
      <c r="PEQ183" s="81"/>
      <c r="PER183" s="81"/>
      <c r="PES183" s="81"/>
      <c r="PET183" s="81"/>
      <c r="PEU183" s="81"/>
      <c r="PEV183" s="81"/>
      <c r="PEW183" s="81"/>
      <c r="PEX183" s="81"/>
      <c r="PEY183" s="81"/>
      <c r="PEZ183" s="81"/>
      <c r="PFA183" s="81"/>
      <c r="PFB183" s="81"/>
      <c r="PFC183" s="81"/>
      <c r="PFD183" s="81"/>
      <c r="PFE183" s="81"/>
      <c r="PFF183" s="81"/>
      <c r="PFG183" s="81"/>
      <c r="PFH183" s="81"/>
      <c r="PFI183" s="81"/>
      <c r="PFJ183" s="81"/>
      <c r="PFK183" s="81"/>
      <c r="PFL183" s="81"/>
      <c r="PFM183" s="81"/>
      <c r="PFN183" s="81"/>
      <c r="PFO183" s="81"/>
      <c r="PFP183" s="81"/>
      <c r="PFQ183" s="81"/>
      <c r="PFR183" s="81"/>
      <c r="PFS183" s="81"/>
      <c r="PFT183" s="81"/>
      <c r="PFU183" s="81"/>
      <c r="PFV183" s="81"/>
      <c r="PFW183" s="81"/>
      <c r="PFX183" s="81"/>
      <c r="PFY183" s="81"/>
      <c r="PFZ183" s="81"/>
      <c r="PGA183" s="81"/>
      <c r="PGB183" s="81"/>
      <c r="PGC183" s="81"/>
      <c r="PGD183" s="81"/>
      <c r="PGE183" s="81"/>
      <c r="PGF183" s="81"/>
      <c r="PGG183" s="81"/>
      <c r="PGH183" s="81"/>
      <c r="PGI183" s="81"/>
      <c r="PGJ183" s="81"/>
      <c r="PGK183" s="81"/>
      <c r="PGL183" s="81"/>
      <c r="PGM183" s="81"/>
      <c r="PGN183" s="81"/>
      <c r="PGO183" s="81"/>
      <c r="PGP183" s="81"/>
      <c r="PGQ183" s="81"/>
      <c r="PGR183" s="81"/>
      <c r="PGS183" s="81"/>
      <c r="PGT183" s="81"/>
      <c r="PGU183" s="81"/>
      <c r="PGV183" s="81"/>
      <c r="PGW183" s="81"/>
      <c r="PGX183" s="81"/>
      <c r="PGY183" s="81"/>
      <c r="PGZ183" s="81"/>
      <c r="PHA183" s="81"/>
      <c r="PHB183" s="81"/>
      <c r="PHC183" s="81"/>
      <c r="PHD183" s="81"/>
      <c r="PHE183" s="81"/>
      <c r="PHF183" s="81"/>
      <c r="PHG183" s="81"/>
      <c r="PHH183" s="81"/>
      <c r="PHI183" s="81"/>
      <c r="PHJ183" s="81"/>
      <c r="PHK183" s="81"/>
      <c r="PHL183" s="81"/>
      <c r="PHM183" s="81"/>
      <c r="PHN183" s="81"/>
      <c r="PHO183" s="81"/>
      <c r="PHP183" s="81"/>
      <c r="PHQ183" s="81"/>
      <c r="PHR183" s="81"/>
      <c r="PHS183" s="81"/>
      <c r="PHT183" s="81"/>
      <c r="PHU183" s="81"/>
      <c r="PHV183" s="81"/>
      <c r="PHW183" s="81"/>
      <c r="PHX183" s="81"/>
      <c r="PHY183" s="81"/>
      <c r="PHZ183" s="81"/>
      <c r="PIA183" s="81"/>
      <c r="PIB183" s="81"/>
      <c r="PIC183" s="81"/>
      <c r="PID183" s="81"/>
      <c r="PIE183" s="81"/>
      <c r="PIF183" s="81"/>
      <c r="PIG183" s="81"/>
      <c r="PIH183" s="81"/>
      <c r="PII183" s="81"/>
      <c r="PIJ183" s="81"/>
      <c r="PIK183" s="81"/>
      <c r="PIL183" s="81"/>
      <c r="PIM183" s="81"/>
      <c r="PIN183" s="81"/>
      <c r="PIO183" s="81"/>
      <c r="PIP183" s="81"/>
      <c r="PIQ183" s="81"/>
      <c r="PIR183" s="81"/>
      <c r="PIS183" s="81"/>
      <c r="PIT183" s="81"/>
      <c r="PIU183" s="81"/>
      <c r="PIV183" s="81"/>
      <c r="PIW183" s="81"/>
      <c r="PIX183" s="81"/>
      <c r="PIY183" s="81"/>
      <c r="PIZ183" s="81"/>
      <c r="PJA183" s="81"/>
      <c r="PJB183" s="81"/>
      <c r="PJC183" s="81"/>
      <c r="PJD183" s="81"/>
      <c r="PJE183" s="81"/>
      <c r="PJF183" s="81"/>
      <c r="PJG183" s="81"/>
      <c r="PJH183" s="81"/>
      <c r="PJI183" s="81"/>
      <c r="PJJ183" s="81"/>
      <c r="PJK183" s="81"/>
      <c r="PJL183" s="81"/>
      <c r="PJM183" s="81"/>
      <c r="PJN183" s="81"/>
      <c r="PJO183" s="81"/>
      <c r="PJP183" s="81"/>
      <c r="PJQ183" s="81"/>
      <c r="PJR183" s="81"/>
      <c r="PJS183" s="81"/>
      <c r="PJT183" s="81"/>
      <c r="PJU183" s="81"/>
      <c r="PJV183" s="81"/>
      <c r="PJW183" s="81"/>
      <c r="PJX183" s="81"/>
      <c r="PJY183" s="81"/>
      <c r="PJZ183" s="81"/>
      <c r="PKA183" s="81"/>
      <c r="PKB183" s="81"/>
      <c r="PKC183" s="81"/>
      <c r="PKD183" s="81"/>
      <c r="PKE183" s="81"/>
      <c r="PKF183" s="81"/>
      <c r="PKG183" s="81"/>
      <c r="PKH183" s="81"/>
      <c r="PKI183" s="81"/>
      <c r="PKJ183" s="81"/>
      <c r="PKK183" s="81"/>
      <c r="PKL183" s="81"/>
      <c r="PKM183" s="81"/>
      <c r="PKN183" s="81"/>
      <c r="PKO183" s="81"/>
      <c r="PKP183" s="81"/>
      <c r="PKQ183" s="81"/>
      <c r="PKR183" s="81"/>
      <c r="PKS183" s="81"/>
      <c r="PKT183" s="81"/>
      <c r="PKU183" s="81"/>
      <c r="PKV183" s="81"/>
      <c r="PKW183" s="81"/>
      <c r="PKX183" s="81"/>
      <c r="PKY183" s="81"/>
      <c r="PKZ183" s="81"/>
      <c r="PLA183" s="81"/>
      <c r="PLB183" s="81"/>
      <c r="PLC183" s="81"/>
      <c r="PLD183" s="81"/>
      <c r="PLE183" s="81"/>
      <c r="PLF183" s="81"/>
      <c r="PLG183" s="81"/>
      <c r="PLH183" s="81"/>
      <c r="PLI183" s="81"/>
      <c r="PLJ183" s="81"/>
      <c r="PLK183" s="81"/>
      <c r="PLL183" s="81"/>
      <c r="PLM183" s="81"/>
      <c r="PLN183" s="81"/>
      <c r="PLO183" s="81"/>
      <c r="PLP183" s="81"/>
      <c r="PLQ183" s="81"/>
      <c r="PLR183" s="81"/>
      <c r="PLS183" s="81"/>
      <c r="PLT183" s="81"/>
      <c r="PLU183" s="81"/>
      <c r="PLV183" s="81"/>
      <c r="PLW183" s="81"/>
      <c r="PLX183" s="81"/>
      <c r="PLY183" s="81"/>
      <c r="PLZ183" s="81"/>
      <c r="PMA183" s="81"/>
      <c r="PMB183" s="81"/>
      <c r="PMC183" s="81"/>
      <c r="PMD183" s="81"/>
      <c r="PME183" s="81"/>
      <c r="PMF183" s="81"/>
      <c r="PMG183" s="81"/>
      <c r="PMH183" s="81"/>
      <c r="PMI183" s="81"/>
      <c r="PMJ183" s="81"/>
      <c r="PMK183" s="81"/>
      <c r="PML183" s="81"/>
      <c r="PMM183" s="81"/>
      <c r="PMN183" s="81"/>
      <c r="PMO183" s="81"/>
      <c r="PMP183" s="81"/>
      <c r="PMQ183" s="81"/>
      <c r="PMR183" s="81"/>
      <c r="PMS183" s="81"/>
      <c r="PMT183" s="81"/>
      <c r="PMU183" s="81"/>
      <c r="PMV183" s="81"/>
      <c r="PMW183" s="81"/>
      <c r="PMX183" s="81"/>
      <c r="PMY183" s="81"/>
      <c r="PMZ183" s="81"/>
      <c r="PNA183" s="81"/>
      <c r="PNB183" s="81"/>
      <c r="PNC183" s="81"/>
      <c r="PND183" s="81"/>
      <c r="PNE183" s="81"/>
      <c r="PNF183" s="81"/>
      <c r="PNG183" s="81"/>
      <c r="PNH183" s="81"/>
      <c r="PNI183" s="81"/>
      <c r="PNJ183" s="81"/>
      <c r="PNK183" s="81"/>
      <c r="PNL183" s="81"/>
      <c r="PNM183" s="81"/>
      <c r="PNN183" s="81"/>
      <c r="PNO183" s="81"/>
      <c r="PNP183" s="81"/>
      <c r="PNQ183" s="81"/>
      <c r="PNR183" s="81"/>
      <c r="PNS183" s="81"/>
      <c r="PNT183" s="81"/>
      <c r="PNU183" s="81"/>
      <c r="PNV183" s="81"/>
      <c r="PNW183" s="81"/>
      <c r="PNX183" s="81"/>
      <c r="PNY183" s="81"/>
      <c r="PNZ183" s="81"/>
      <c r="POA183" s="81"/>
      <c r="POB183" s="81"/>
      <c r="POC183" s="81"/>
      <c r="POD183" s="81"/>
      <c r="POE183" s="81"/>
      <c r="POF183" s="81"/>
      <c r="POG183" s="81"/>
      <c r="POH183" s="81"/>
      <c r="POI183" s="81"/>
      <c r="POJ183" s="81"/>
      <c r="POK183" s="81"/>
      <c r="POL183" s="81"/>
      <c r="POM183" s="81"/>
      <c r="PON183" s="81"/>
      <c r="POO183" s="81"/>
      <c r="POP183" s="81"/>
      <c r="POQ183" s="81"/>
      <c r="POR183" s="81"/>
      <c r="POS183" s="81"/>
      <c r="POT183" s="81"/>
      <c r="POU183" s="81"/>
      <c r="POV183" s="81"/>
      <c r="POW183" s="81"/>
      <c r="POX183" s="81"/>
      <c r="POY183" s="81"/>
      <c r="POZ183" s="81"/>
      <c r="PPA183" s="81"/>
      <c r="PPB183" s="81"/>
      <c r="PPC183" s="81"/>
      <c r="PPD183" s="81"/>
      <c r="PPE183" s="81"/>
      <c r="PPF183" s="81"/>
      <c r="PPG183" s="81"/>
      <c r="PPH183" s="81"/>
      <c r="PPI183" s="81"/>
      <c r="PPJ183" s="81"/>
      <c r="PPK183" s="81"/>
      <c r="PPL183" s="81"/>
      <c r="PPM183" s="81"/>
      <c r="PPN183" s="81"/>
      <c r="PPO183" s="81"/>
      <c r="PPP183" s="81"/>
      <c r="PPQ183" s="81"/>
      <c r="PPR183" s="81"/>
      <c r="PPS183" s="81"/>
      <c r="PPT183" s="81"/>
      <c r="PPU183" s="81"/>
      <c r="PPV183" s="81"/>
      <c r="PPW183" s="81"/>
      <c r="PPX183" s="81"/>
      <c r="PPY183" s="81"/>
      <c r="PPZ183" s="81"/>
      <c r="PQA183" s="81"/>
      <c r="PQB183" s="81"/>
      <c r="PQC183" s="81"/>
      <c r="PQD183" s="81"/>
      <c r="PQE183" s="81"/>
      <c r="PQF183" s="81"/>
      <c r="PQG183" s="81"/>
      <c r="PQH183" s="81"/>
      <c r="PQI183" s="81"/>
      <c r="PQJ183" s="81"/>
      <c r="PQK183" s="81"/>
      <c r="PQL183" s="81"/>
      <c r="PQM183" s="81"/>
      <c r="PQN183" s="81"/>
      <c r="PQO183" s="81"/>
      <c r="PQP183" s="81"/>
      <c r="PQQ183" s="81"/>
      <c r="PQR183" s="81"/>
      <c r="PQS183" s="81"/>
      <c r="PQT183" s="81"/>
      <c r="PQU183" s="81"/>
      <c r="PQV183" s="81"/>
      <c r="PQW183" s="81"/>
      <c r="PQX183" s="81"/>
      <c r="PQY183" s="81"/>
      <c r="PQZ183" s="81"/>
      <c r="PRA183" s="81"/>
      <c r="PRB183" s="81"/>
      <c r="PRC183" s="81"/>
      <c r="PRD183" s="81"/>
      <c r="PRE183" s="81"/>
      <c r="PRF183" s="81"/>
      <c r="PRG183" s="81"/>
      <c r="PRH183" s="81"/>
      <c r="PRI183" s="81"/>
      <c r="PRJ183" s="81"/>
      <c r="PRK183" s="81"/>
      <c r="PRL183" s="81"/>
      <c r="PRM183" s="81"/>
      <c r="PRN183" s="81"/>
      <c r="PRO183" s="81"/>
      <c r="PRP183" s="81"/>
      <c r="PRQ183" s="81"/>
      <c r="PRR183" s="81"/>
      <c r="PRS183" s="81"/>
      <c r="PRT183" s="81"/>
      <c r="PRU183" s="81"/>
      <c r="PRV183" s="81"/>
      <c r="PRW183" s="81"/>
      <c r="PRX183" s="81"/>
      <c r="PRY183" s="81"/>
      <c r="PRZ183" s="81"/>
      <c r="PSA183" s="81"/>
      <c r="PSB183" s="81"/>
      <c r="PSC183" s="81"/>
      <c r="PSD183" s="81"/>
      <c r="PSE183" s="81"/>
      <c r="PSF183" s="81"/>
      <c r="PSG183" s="81"/>
      <c r="PSH183" s="81"/>
      <c r="PSI183" s="81"/>
      <c r="PSJ183" s="81"/>
      <c r="PSK183" s="81"/>
      <c r="PSL183" s="81"/>
      <c r="PSM183" s="81"/>
      <c r="PSN183" s="81"/>
      <c r="PSO183" s="81"/>
      <c r="PSP183" s="81"/>
      <c r="PSQ183" s="81"/>
      <c r="PSR183" s="81"/>
      <c r="PSS183" s="81"/>
      <c r="PST183" s="81"/>
      <c r="PSU183" s="81"/>
      <c r="PSV183" s="81"/>
      <c r="PSW183" s="81"/>
      <c r="PSX183" s="81"/>
      <c r="PSY183" s="81"/>
      <c r="PSZ183" s="81"/>
      <c r="PTA183" s="81"/>
      <c r="PTB183" s="81"/>
      <c r="PTC183" s="81"/>
      <c r="PTD183" s="81"/>
      <c r="PTE183" s="81"/>
      <c r="PTF183" s="81"/>
      <c r="PTG183" s="81"/>
      <c r="PTH183" s="81"/>
      <c r="PTI183" s="81"/>
      <c r="PTJ183" s="81"/>
      <c r="PTK183" s="81"/>
      <c r="PTL183" s="81"/>
      <c r="PTM183" s="81"/>
      <c r="PTN183" s="81"/>
      <c r="PTO183" s="81"/>
      <c r="PTP183" s="81"/>
      <c r="PTQ183" s="81"/>
      <c r="PTR183" s="81"/>
      <c r="PTS183" s="81"/>
      <c r="PTT183" s="81"/>
      <c r="PTU183" s="81"/>
      <c r="PTV183" s="81"/>
      <c r="PTW183" s="81"/>
      <c r="PTX183" s="81"/>
      <c r="PTY183" s="81"/>
      <c r="PTZ183" s="81"/>
      <c r="PUA183" s="81"/>
      <c r="PUB183" s="81"/>
      <c r="PUC183" s="81"/>
      <c r="PUD183" s="81"/>
      <c r="PUE183" s="81"/>
      <c r="PUF183" s="81"/>
      <c r="PUG183" s="81"/>
      <c r="PUH183" s="81"/>
      <c r="PUI183" s="81"/>
      <c r="PUJ183" s="81"/>
      <c r="PUK183" s="81"/>
      <c r="PUL183" s="81"/>
      <c r="PUM183" s="81"/>
      <c r="PUN183" s="81"/>
      <c r="PUO183" s="81"/>
      <c r="PUP183" s="81"/>
      <c r="PUQ183" s="81"/>
      <c r="PUR183" s="81"/>
      <c r="PUS183" s="81"/>
      <c r="PUT183" s="81"/>
      <c r="PUU183" s="81"/>
      <c r="PUV183" s="81"/>
      <c r="PUW183" s="81"/>
      <c r="PUX183" s="81"/>
      <c r="PUY183" s="81"/>
      <c r="PUZ183" s="81"/>
      <c r="PVA183" s="81"/>
      <c r="PVB183" s="81"/>
      <c r="PVC183" s="81"/>
      <c r="PVD183" s="81"/>
      <c r="PVE183" s="81"/>
      <c r="PVF183" s="81"/>
      <c r="PVG183" s="81"/>
      <c r="PVH183" s="81"/>
      <c r="PVI183" s="81"/>
      <c r="PVJ183" s="81"/>
      <c r="PVK183" s="81"/>
      <c r="PVL183" s="81"/>
      <c r="PVM183" s="81"/>
      <c r="PVN183" s="81"/>
      <c r="PVO183" s="81"/>
      <c r="PVP183" s="81"/>
      <c r="PVQ183" s="81"/>
      <c r="PVR183" s="81"/>
      <c r="PVS183" s="81"/>
      <c r="PVT183" s="81"/>
      <c r="PVU183" s="81"/>
      <c r="PVV183" s="81"/>
      <c r="PVW183" s="81"/>
      <c r="PVX183" s="81"/>
      <c r="PVY183" s="81"/>
      <c r="PVZ183" s="81"/>
      <c r="PWA183" s="81"/>
      <c r="PWB183" s="81"/>
      <c r="PWC183" s="81"/>
      <c r="PWD183" s="81"/>
      <c r="PWE183" s="81"/>
      <c r="PWF183" s="81"/>
      <c r="PWG183" s="81"/>
      <c r="PWH183" s="81"/>
      <c r="PWI183" s="81"/>
      <c r="PWJ183" s="81"/>
      <c r="PWK183" s="81"/>
      <c r="PWL183" s="81"/>
      <c r="PWM183" s="81"/>
      <c r="PWN183" s="81"/>
      <c r="PWO183" s="81"/>
      <c r="PWP183" s="81"/>
      <c r="PWQ183" s="81"/>
      <c r="PWR183" s="81"/>
      <c r="PWS183" s="81"/>
      <c r="PWT183" s="81"/>
      <c r="PWU183" s="81"/>
      <c r="PWV183" s="81"/>
      <c r="PWW183" s="81"/>
      <c r="PWX183" s="81"/>
      <c r="PWY183" s="81"/>
      <c r="PWZ183" s="81"/>
      <c r="PXA183" s="81"/>
      <c r="PXB183" s="81"/>
      <c r="PXC183" s="81"/>
      <c r="PXD183" s="81"/>
      <c r="PXE183" s="81"/>
      <c r="PXF183" s="81"/>
      <c r="PXG183" s="81"/>
      <c r="PXH183" s="81"/>
      <c r="PXI183" s="81"/>
      <c r="PXJ183" s="81"/>
      <c r="PXK183" s="81"/>
      <c r="PXL183" s="81"/>
      <c r="PXM183" s="81"/>
      <c r="PXN183" s="81"/>
      <c r="PXO183" s="81"/>
      <c r="PXP183" s="81"/>
      <c r="PXQ183" s="81"/>
      <c r="PXR183" s="81"/>
      <c r="PXS183" s="81"/>
      <c r="PXT183" s="81"/>
      <c r="PXU183" s="81"/>
      <c r="PXV183" s="81"/>
      <c r="PXW183" s="81"/>
      <c r="PXX183" s="81"/>
      <c r="PXY183" s="81"/>
      <c r="PXZ183" s="81"/>
      <c r="PYA183" s="81"/>
      <c r="PYB183" s="81"/>
      <c r="PYC183" s="81"/>
      <c r="PYD183" s="81"/>
      <c r="PYE183" s="81"/>
      <c r="PYF183" s="81"/>
      <c r="PYG183" s="81"/>
      <c r="PYH183" s="81"/>
      <c r="PYI183" s="81"/>
      <c r="PYJ183" s="81"/>
      <c r="PYK183" s="81"/>
      <c r="PYL183" s="81"/>
      <c r="PYM183" s="81"/>
      <c r="PYN183" s="81"/>
      <c r="PYO183" s="81"/>
      <c r="PYP183" s="81"/>
      <c r="PYQ183" s="81"/>
      <c r="PYR183" s="81"/>
      <c r="PYS183" s="81"/>
      <c r="PYT183" s="81"/>
      <c r="PYU183" s="81"/>
      <c r="PYV183" s="81"/>
      <c r="PYW183" s="81"/>
      <c r="PYX183" s="81"/>
      <c r="PYY183" s="81"/>
      <c r="PYZ183" s="81"/>
      <c r="PZA183" s="81"/>
      <c r="PZB183" s="81"/>
      <c r="PZC183" s="81"/>
      <c r="PZD183" s="81"/>
      <c r="PZE183" s="81"/>
      <c r="PZF183" s="81"/>
      <c r="PZG183" s="81"/>
      <c r="PZH183" s="81"/>
      <c r="PZI183" s="81"/>
      <c r="PZJ183" s="81"/>
      <c r="PZK183" s="81"/>
      <c r="PZL183" s="81"/>
      <c r="PZM183" s="81"/>
      <c r="PZN183" s="81"/>
      <c r="PZO183" s="81"/>
      <c r="PZP183" s="81"/>
      <c r="PZQ183" s="81"/>
      <c r="PZR183" s="81"/>
      <c r="PZS183" s="81"/>
      <c r="PZT183" s="81"/>
      <c r="PZU183" s="81"/>
      <c r="PZV183" s="81"/>
      <c r="PZW183" s="81"/>
      <c r="PZX183" s="81"/>
      <c r="PZY183" s="81"/>
      <c r="PZZ183" s="81"/>
      <c r="QAA183" s="81"/>
      <c r="QAB183" s="81"/>
      <c r="QAC183" s="81"/>
      <c r="QAD183" s="81"/>
      <c r="QAE183" s="81"/>
      <c r="QAF183" s="81"/>
      <c r="QAG183" s="81"/>
      <c r="QAH183" s="81"/>
      <c r="QAI183" s="81"/>
      <c r="QAJ183" s="81"/>
      <c r="QAK183" s="81"/>
      <c r="QAL183" s="81"/>
      <c r="QAM183" s="81"/>
      <c r="QAN183" s="81"/>
      <c r="QAO183" s="81"/>
      <c r="QAP183" s="81"/>
      <c r="QAQ183" s="81"/>
      <c r="QAR183" s="81"/>
      <c r="QAS183" s="81"/>
      <c r="QAT183" s="81"/>
      <c r="QAU183" s="81"/>
      <c r="QAV183" s="81"/>
      <c r="QAW183" s="81"/>
      <c r="QAX183" s="81"/>
      <c r="QAY183" s="81"/>
      <c r="QAZ183" s="81"/>
      <c r="QBA183" s="81"/>
      <c r="QBB183" s="81"/>
      <c r="QBC183" s="81"/>
      <c r="QBD183" s="81"/>
      <c r="QBE183" s="81"/>
      <c r="QBF183" s="81"/>
      <c r="QBG183" s="81"/>
      <c r="QBH183" s="81"/>
      <c r="QBI183" s="81"/>
      <c r="QBJ183" s="81"/>
      <c r="QBK183" s="81"/>
      <c r="QBL183" s="81"/>
      <c r="QBM183" s="81"/>
      <c r="QBN183" s="81"/>
      <c r="QBO183" s="81"/>
      <c r="QBP183" s="81"/>
      <c r="QBQ183" s="81"/>
      <c r="QBR183" s="81"/>
      <c r="QBS183" s="81"/>
      <c r="QBT183" s="81"/>
      <c r="QBU183" s="81"/>
      <c r="QBV183" s="81"/>
      <c r="QBW183" s="81"/>
      <c r="QBX183" s="81"/>
      <c r="QBY183" s="81"/>
      <c r="QBZ183" s="81"/>
      <c r="QCA183" s="81"/>
      <c r="QCB183" s="81"/>
      <c r="QCC183" s="81"/>
      <c r="QCD183" s="81"/>
      <c r="QCE183" s="81"/>
      <c r="QCF183" s="81"/>
      <c r="QCG183" s="81"/>
      <c r="QCH183" s="81"/>
      <c r="QCI183" s="81"/>
      <c r="QCJ183" s="81"/>
      <c r="QCK183" s="81"/>
      <c r="QCL183" s="81"/>
      <c r="QCM183" s="81"/>
      <c r="QCN183" s="81"/>
      <c r="QCO183" s="81"/>
      <c r="QCP183" s="81"/>
      <c r="QCQ183" s="81"/>
      <c r="QCR183" s="81"/>
      <c r="QCS183" s="81"/>
      <c r="QCT183" s="81"/>
      <c r="QCU183" s="81"/>
      <c r="QCV183" s="81"/>
      <c r="QCW183" s="81"/>
      <c r="QCX183" s="81"/>
      <c r="QCY183" s="81"/>
      <c r="QCZ183" s="81"/>
      <c r="QDA183" s="81"/>
      <c r="QDB183" s="81"/>
      <c r="QDC183" s="81"/>
      <c r="QDD183" s="81"/>
      <c r="QDE183" s="81"/>
      <c r="QDF183" s="81"/>
      <c r="QDG183" s="81"/>
      <c r="QDH183" s="81"/>
      <c r="QDI183" s="81"/>
      <c r="QDJ183" s="81"/>
      <c r="QDK183" s="81"/>
      <c r="QDL183" s="81"/>
      <c r="QDM183" s="81"/>
      <c r="QDN183" s="81"/>
      <c r="QDO183" s="81"/>
      <c r="QDP183" s="81"/>
      <c r="QDQ183" s="81"/>
      <c r="QDR183" s="81"/>
      <c r="QDS183" s="81"/>
      <c r="QDT183" s="81"/>
      <c r="QDU183" s="81"/>
      <c r="QDV183" s="81"/>
      <c r="QDW183" s="81"/>
      <c r="QDX183" s="81"/>
      <c r="QDY183" s="81"/>
      <c r="QDZ183" s="81"/>
      <c r="QEA183" s="81"/>
      <c r="QEB183" s="81"/>
      <c r="QEC183" s="81"/>
      <c r="QED183" s="81"/>
      <c r="QEE183" s="81"/>
      <c r="QEF183" s="81"/>
      <c r="QEG183" s="81"/>
      <c r="QEH183" s="81"/>
      <c r="QEI183" s="81"/>
      <c r="QEJ183" s="81"/>
      <c r="QEK183" s="81"/>
      <c r="QEL183" s="81"/>
      <c r="QEM183" s="81"/>
      <c r="QEN183" s="81"/>
      <c r="QEO183" s="81"/>
      <c r="QEP183" s="81"/>
      <c r="QEQ183" s="81"/>
      <c r="QER183" s="81"/>
      <c r="QES183" s="81"/>
      <c r="QET183" s="81"/>
      <c r="QEU183" s="81"/>
      <c r="QEV183" s="81"/>
      <c r="QEW183" s="81"/>
      <c r="QEX183" s="81"/>
      <c r="QEY183" s="81"/>
      <c r="QEZ183" s="81"/>
      <c r="QFA183" s="81"/>
      <c r="QFB183" s="81"/>
      <c r="QFC183" s="81"/>
      <c r="QFD183" s="81"/>
      <c r="QFE183" s="81"/>
      <c r="QFF183" s="81"/>
      <c r="QFG183" s="81"/>
      <c r="QFH183" s="81"/>
      <c r="QFI183" s="81"/>
      <c r="QFJ183" s="81"/>
      <c r="QFK183" s="81"/>
      <c r="QFL183" s="81"/>
      <c r="QFM183" s="81"/>
      <c r="QFN183" s="81"/>
      <c r="QFO183" s="81"/>
      <c r="QFP183" s="81"/>
      <c r="QFQ183" s="81"/>
      <c r="QFR183" s="81"/>
      <c r="QFS183" s="81"/>
      <c r="QFT183" s="81"/>
      <c r="QFU183" s="81"/>
      <c r="QFV183" s="81"/>
      <c r="QFW183" s="81"/>
      <c r="QFX183" s="81"/>
      <c r="QFY183" s="81"/>
      <c r="QFZ183" s="81"/>
      <c r="QGA183" s="81"/>
      <c r="QGB183" s="81"/>
      <c r="QGC183" s="81"/>
      <c r="QGD183" s="81"/>
      <c r="QGE183" s="81"/>
      <c r="QGF183" s="81"/>
      <c r="QGG183" s="81"/>
      <c r="QGH183" s="81"/>
      <c r="QGI183" s="81"/>
      <c r="QGJ183" s="81"/>
      <c r="QGK183" s="81"/>
      <c r="QGL183" s="81"/>
      <c r="QGM183" s="81"/>
      <c r="QGN183" s="81"/>
      <c r="QGO183" s="81"/>
      <c r="QGP183" s="81"/>
      <c r="QGQ183" s="81"/>
      <c r="QGR183" s="81"/>
      <c r="QGS183" s="81"/>
      <c r="QGT183" s="81"/>
      <c r="QGU183" s="81"/>
      <c r="QGV183" s="81"/>
      <c r="QGW183" s="81"/>
      <c r="QGX183" s="81"/>
      <c r="QGY183" s="81"/>
      <c r="QGZ183" s="81"/>
      <c r="QHA183" s="81"/>
      <c r="QHB183" s="81"/>
      <c r="QHC183" s="81"/>
      <c r="QHD183" s="81"/>
      <c r="QHE183" s="81"/>
      <c r="QHF183" s="81"/>
      <c r="QHG183" s="81"/>
      <c r="QHH183" s="81"/>
      <c r="QHI183" s="81"/>
      <c r="QHJ183" s="81"/>
      <c r="QHK183" s="81"/>
      <c r="QHL183" s="81"/>
      <c r="QHM183" s="81"/>
      <c r="QHN183" s="81"/>
      <c r="QHO183" s="81"/>
      <c r="QHP183" s="81"/>
      <c r="QHQ183" s="81"/>
      <c r="QHR183" s="81"/>
      <c r="QHS183" s="81"/>
      <c r="QHT183" s="81"/>
      <c r="QHU183" s="81"/>
      <c r="QHV183" s="81"/>
      <c r="QHW183" s="81"/>
      <c r="QHX183" s="81"/>
      <c r="QHY183" s="81"/>
      <c r="QHZ183" s="81"/>
      <c r="QIA183" s="81"/>
      <c r="QIB183" s="81"/>
      <c r="QIC183" s="81"/>
      <c r="QID183" s="81"/>
      <c r="QIE183" s="81"/>
      <c r="QIF183" s="81"/>
      <c r="QIG183" s="81"/>
      <c r="QIH183" s="81"/>
      <c r="QII183" s="81"/>
      <c r="QIJ183" s="81"/>
      <c r="QIK183" s="81"/>
      <c r="QIL183" s="81"/>
      <c r="QIM183" s="81"/>
      <c r="QIN183" s="81"/>
      <c r="QIO183" s="81"/>
      <c r="QIP183" s="81"/>
      <c r="QIQ183" s="81"/>
      <c r="QIR183" s="81"/>
      <c r="QIS183" s="81"/>
      <c r="QIT183" s="81"/>
      <c r="QIU183" s="81"/>
      <c r="QIV183" s="81"/>
      <c r="QIW183" s="81"/>
      <c r="QIX183" s="81"/>
      <c r="QIY183" s="81"/>
      <c r="QIZ183" s="81"/>
      <c r="QJA183" s="81"/>
      <c r="QJB183" s="81"/>
      <c r="QJC183" s="81"/>
      <c r="QJD183" s="81"/>
      <c r="QJE183" s="81"/>
      <c r="QJF183" s="81"/>
      <c r="QJG183" s="81"/>
      <c r="QJH183" s="81"/>
      <c r="QJI183" s="81"/>
      <c r="QJJ183" s="81"/>
      <c r="QJK183" s="81"/>
      <c r="QJL183" s="81"/>
      <c r="QJM183" s="81"/>
      <c r="QJN183" s="81"/>
      <c r="QJO183" s="81"/>
      <c r="QJP183" s="81"/>
      <c r="QJQ183" s="81"/>
      <c r="QJR183" s="81"/>
      <c r="QJS183" s="81"/>
      <c r="QJT183" s="81"/>
      <c r="QJU183" s="81"/>
      <c r="QJV183" s="81"/>
      <c r="QJW183" s="81"/>
      <c r="QJX183" s="81"/>
      <c r="QJY183" s="81"/>
      <c r="QJZ183" s="81"/>
      <c r="QKA183" s="81"/>
      <c r="QKB183" s="81"/>
      <c r="QKC183" s="81"/>
      <c r="QKD183" s="81"/>
      <c r="QKE183" s="81"/>
      <c r="QKF183" s="81"/>
      <c r="QKG183" s="81"/>
      <c r="QKH183" s="81"/>
      <c r="QKI183" s="81"/>
      <c r="QKJ183" s="81"/>
      <c r="QKK183" s="81"/>
      <c r="QKL183" s="81"/>
      <c r="QKM183" s="81"/>
      <c r="QKN183" s="81"/>
      <c r="QKO183" s="81"/>
      <c r="QKP183" s="81"/>
      <c r="QKQ183" s="81"/>
      <c r="QKR183" s="81"/>
      <c r="QKS183" s="81"/>
      <c r="QKT183" s="81"/>
      <c r="QKU183" s="81"/>
      <c r="QKV183" s="81"/>
      <c r="QKW183" s="81"/>
      <c r="QKX183" s="81"/>
      <c r="QKY183" s="81"/>
      <c r="QKZ183" s="81"/>
      <c r="QLA183" s="81"/>
      <c r="QLB183" s="81"/>
      <c r="QLC183" s="81"/>
      <c r="QLD183" s="81"/>
      <c r="QLE183" s="81"/>
      <c r="QLF183" s="81"/>
      <c r="QLG183" s="81"/>
      <c r="QLH183" s="81"/>
      <c r="QLI183" s="81"/>
      <c r="QLJ183" s="81"/>
      <c r="QLK183" s="81"/>
      <c r="QLL183" s="81"/>
      <c r="QLM183" s="81"/>
      <c r="QLN183" s="81"/>
      <c r="QLO183" s="81"/>
      <c r="QLP183" s="81"/>
      <c r="QLQ183" s="81"/>
      <c r="QLR183" s="81"/>
      <c r="QLS183" s="81"/>
      <c r="QLT183" s="81"/>
      <c r="QLU183" s="81"/>
      <c r="QLV183" s="81"/>
      <c r="QLW183" s="81"/>
      <c r="QLX183" s="81"/>
      <c r="QLY183" s="81"/>
      <c r="QLZ183" s="81"/>
      <c r="QMA183" s="81"/>
      <c r="QMB183" s="81"/>
      <c r="QMC183" s="81"/>
      <c r="QMD183" s="81"/>
      <c r="QME183" s="81"/>
      <c r="QMF183" s="81"/>
      <c r="QMG183" s="81"/>
      <c r="QMH183" s="81"/>
      <c r="QMI183" s="81"/>
      <c r="QMJ183" s="81"/>
      <c r="QMK183" s="81"/>
      <c r="QML183" s="81"/>
      <c r="QMM183" s="81"/>
      <c r="QMN183" s="81"/>
      <c r="QMO183" s="81"/>
      <c r="QMP183" s="81"/>
      <c r="QMQ183" s="81"/>
      <c r="QMR183" s="81"/>
      <c r="QMS183" s="81"/>
      <c r="QMT183" s="81"/>
      <c r="QMU183" s="81"/>
      <c r="QMV183" s="81"/>
      <c r="QMW183" s="81"/>
      <c r="QMX183" s="81"/>
      <c r="QMY183" s="81"/>
      <c r="QMZ183" s="81"/>
      <c r="QNA183" s="81"/>
      <c r="QNB183" s="81"/>
      <c r="QNC183" s="81"/>
      <c r="QND183" s="81"/>
      <c r="QNE183" s="81"/>
      <c r="QNF183" s="81"/>
      <c r="QNG183" s="81"/>
      <c r="QNH183" s="81"/>
      <c r="QNI183" s="81"/>
      <c r="QNJ183" s="81"/>
      <c r="QNK183" s="81"/>
      <c r="QNL183" s="81"/>
      <c r="QNM183" s="81"/>
      <c r="QNN183" s="81"/>
      <c r="QNO183" s="81"/>
      <c r="QNP183" s="81"/>
      <c r="QNQ183" s="81"/>
      <c r="QNR183" s="81"/>
      <c r="QNS183" s="81"/>
      <c r="QNT183" s="81"/>
      <c r="QNU183" s="81"/>
      <c r="QNV183" s="81"/>
      <c r="QNW183" s="81"/>
      <c r="QNX183" s="81"/>
      <c r="QNY183" s="81"/>
      <c r="QNZ183" s="81"/>
      <c r="QOA183" s="81"/>
      <c r="QOB183" s="81"/>
      <c r="QOC183" s="81"/>
      <c r="QOD183" s="81"/>
      <c r="QOE183" s="81"/>
      <c r="QOF183" s="81"/>
      <c r="QOG183" s="81"/>
      <c r="QOH183" s="81"/>
      <c r="QOI183" s="81"/>
      <c r="QOJ183" s="81"/>
      <c r="QOK183" s="81"/>
      <c r="QOL183" s="81"/>
      <c r="QOM183" s="81"/>
      <c r="QON183" s="81"/>
      <c r="QOO183" s="81"/>
      <c r="QOP183" s="81"/>
      <c r="QOQ183" s="81"/>
      <c r="QOR183" s="81"/>
      <c r="QOS183" s="81"/>
      <c r="QOT183" s="81"/>
      <c r="QOU183" s="81"/>
      <c r="QOV183" s="81"/>
      <c r="QOW183" s="81"/>
      <c r="QOX183" s="81"/>
      <c r="QOY183" s="81"/>
      <c r="QOZ183" s="81"/>
      <c r="QPA183" s="81"/>
      <c r="QPB183" s="81"/>
      <c r="QPC183" s="81"/>
      <c r="QPD183" s="81"/>
      <c r="QPE183" s="81"/>
      <c r="QPF183" s="81"/>
      <c r="QPG183" s="81"/>
      <c r="QPH183" s="81"/>
      <c r="QPI183" s="81"/>
      <c r="QPJ183" s="81"/>
      <c r="QPK183" s="81"/>
      <c r="QPL183" s="81"/>
      <c r="QPM183" s="81"/>
      <c r="QPN183" s="81"/>
      <c r="QPO183" s="81"/>
      <c r="QPP183" s="81"/>
      <c r="QPQ183" s="81"/>
      <c r="QPR183" s="81"/>
      <c r="QPS183" s="81"/>
      <c r="QPT183" s="81"/>
      <c r="QPU183" s="81"/>
      <c r="QPV183" s="81"/>
      <c r="QPW183" s="81"/>
      <c r="QPX183" s="81"/>
      <c r="QPY183" s="81"/>
      <c r="QPZ183" s="81"/>
      <c r="QQA183" s="81"/>
      <c r="QQB183" s="81"/>
      <c r="QQC183" s="81"/>
      <c r="QQD183" s="81"/>
      <c r="QQE183" s="81"/>
      <c r="QQF183" s="81"/>
      <c r="QQG183" s="81"/>
      <c r="QQH183" s="81"/>
      <c r="QQI183" s="81"/>
      <c r="QQJ183" s="81"/>
      <c r="QQK183" s="81"/>
      <c r="QQL183" s="81"/>
      <c r="QQM183" s="81"/>
      <c r="QQN183" s="81"/>
      <c r="QQO183" s="81"/>
      <c r="QQP183" s="81"/>
      <c r="QQQ183" s="81"/>
      <c r="QQR183" s="81"/>
      <c r="QQS183" s="81"/>
      <c r="QQT183" s="81"/>
      <c r="QQU183" s="81"/>
      <c r="QQV183" s="81"/>
      <c r="QQW183" s="81"/>
      <c r="QQX183" s="81"/>
      <c r="QQY183" s="81"/>
      <c r="QQZ183" s="81"/>
      <c r="QRA183" s="81"/>
      <c r="QRB183" s="81"/>
      <c r="QRC183" s="81"/>
      <c r="QRD183" s="81"/>
      <c r="QRE183" s="81"/>
      <c r="QRF183" s="81"/>
      <c r="QRG183" s="81"/>
      <c r="QRH183" s="81"/>
      <c r="QRI183" s="81"/>
      <c r="QRJ183" s="81"/>
      <c r="QRK183" s="81"/>
      <c r="QRL183" s="81"/>
      <c r="QRM183" s="81"/>
      <c r="QRN183" s="81"/>
      <c r="QRO183" s="81"/>
      <c r="QRP183" s="81"/>
      <c r="QRQ183" s="81"/>
      <c r="QRR183" s="81"/>
      <c r="QRS183" s="81"/>
      <c r="QRT183" s="81"/>
      <c r="QRU183" s="81"/>
      <c r="QRV183" s="81"/>
      <c r="QRW183" s="81"/>
      <c r="QRX183" s="81"/>
      <c r="QRY183" s="81"/>
      <c r="QRZ183" s="81"/>
      <c r="QSA183" s="81"/>
      <c r="QSB183" s="81"/>
      <c r="QSC183" s="81"/>
      <c r="QSD183" s="81"/>
      <c r="QSE183" s="81"/>
      <c r="QSF183" s="81"/>
      <c r="QSG183" s="81"/>
      <c r="QSH183" s="81"/>
      <c r="QSI183" s="81"/>
      <c r="QSJ183" s="81"/>
      <c r="QSK183" s="81"/>
      <c r="QSL183" s="81"/>
      <c r="QSM183" s="81"/>
      <c r="QSN183" s="81"/>
      <c r="QSO183" s="81"/>
      <c r="QSP183" s="81"/>
      <c r="QSQ183" s="81"/>
      <c r="QSR183" s="81"/>
      <c r="QSS183" s="81"/>
      <c r="QST183" s="81"/>
      <c r="QSU183" s="81"/>
      <c r="QSV183" s="81"/>
      <c r="QSW183" s="81"/>
      <c r="QSX183" s="81"/>
      <c r="QSY183" s="81"/>
      <c r="QSZ183" s="81"/>
      <c r="QTA183" s="81"/>
      <c r="QTB183" s="81"/>
      <c r="QTC183" s="81"/>
      <c r="QTD183" s="81"/>
      <c r="QTE183" s="81"/>
      <c r="QTF183" s="81"/>
      <c r="QTG183" s="81"/>
      <c r="QTH183" s="81"/>
      <c r="QTI183" s="81"/>
      <c r="QTJ183" s="81"/>
      <c r="QTK183" s="81"/>
      <c r="QTL183" s="81"/>
      <c r="QTM183" s="81"/>
      <c r="QTN183" s="81"/>
      <c r="QTO183" s="81"/>
      <c r="QTP183" s="81"/>
      <c r="QTQ183" s="81"/>
      <c r="QTR183" s="81"/>
      <c r="QTS183" s="81"/>
      <c r="QTT183" s="81"/>
      <c r="QTU183" s="81"/>
      <c r="QTV183" s="81"/>
      <c r="QTW183" s="81"/>
      <c r="QTX183" s="81"/>
      <c r="QTY183" s="81"/>
      <c r="QTZ183" s="81"/>
      <c r="QUA183" s="81"/>
      <c r="QUB183" s="81"/>
      <c r="QUC183" s="81"/>
      <c r="QUD183" s="81"/>
      <c r="QUE183" s="81"/>
      <c r="QUF183" s="81"/>
      <c r="QUG183" s="81"/>
      <c r="QUH183" s="81"/>
      <c r="QUI183" s="81"/>
      <c r="QUJ183" s="81"/>
      <c r="QUK183" s="81"/>
      <c r="QUL183" s="81"/>
      <c r="QUM183" s="81"/>
      <c r="QUN183" s="81"/>
      <c r="QUO183" s="81"/>
      <c r="QUP183" s="81"/>
      <c r="QUQ183" s="81"/>
      <c r="QUR183" s="81"/>
      <c r="QUS183" s="81"/>
      <c r="QUT183" s="81"/>
      <c r="QUU183" s="81"/>
      <c r="QUV183" s="81"/>
      <c r="QUW183" s="81"/>
      <c r="QUX183" s="81"/>
      <c r="QUY183" s="81"/>
      <c r="QUZ183" s="81"/>
      <c r="QVA183" s="81"/>
      <c r="QVB183" s="81"/>
      <c r="QVC183" s="81"/>
      <c r="QVD183" s="81"/>
      <c r="QVE183" s="81"/>
      <c r="QVF183" s="81"/>
      <c r="QVG183" s="81"/>
      <c r="QVH183" s="81"/>
      <c r="QVI183" s="81"/>
      <c r="QVJ183" s="81"/>
      <c r="QVK183" s="81"/>
      <c r="QVL183" s="81"/>
      <c r="QVM183" s="81"/>
      <c r="QVN183" s="81"/>
      <c r="QVO183" s="81"/>
      <c r="QVP183" s="81"/>
      <c r="QVQ183" s="81"/>
      <c r="QVR183" s="81"/>
      <c r="QVS183" s="81"/>
      <c r="QVT183" s="81"/>
      <c r="QVU183" s="81"/>
      <c r="QVV183" s="81"/>
      <c r="QVW183" s="81"/>
      <c r="QVX183" s="81"/>
      <c r="QVY183" s="81"/>
      <c r="QVZ183" s="81"/>
      <c r="QWA183" s="81"/>
      <c r="QWB183" s="81"/>
      <c r="QWC183" s="81"/>
      <c r="QWD183" s="81"/>
      <c r="QWE183" s="81"/>
      <c r="QWF183" s="81"/>
      <c r="QWG183" s="81"/>
      <c r="QWH183" s="81"/>
      <c r="QWI183" s="81"/>
      <c r="QWJ183" s="81"/>
      <c r="QWK183" s="81"/>
      <c r="QWL183" s="81"/>
      <c r="QWM183" s="81"/>
      <c r="QWN183" s="81"/>
      <c r="QWO183" s="81"/>
      <c r="QWP183" s="81"/>
      <c r="QWQ183" s="81"/>
      <c r="QWR183" s="81"/>
      <c r="QWS183" s="81"/>
      <c r="QWT183" s="81"/>
      <c r="QWU183" s="81"/>
      <c r="QWV183" s="81"/>
      <c r="QWW183" s="81"/>
      <c r="QWX183" s="81"/>
      <c r="QWY183" s="81"/>
      <c r="QWZ183" s="81"/>
      <c r="QXA183" s="81"/>
      <c r="QXB183" s="81"/>
      <c r="QXC183" s="81"/>
      <c r="QXD183" s="81"/>
      <c r="QXE183" s="81"/>
      <c r="QXF183" s="81"/>
      <c r="QXG183" s="81"/>
      <c r="QXH183" s="81"/>
      <c r="QXI183" s="81"/>
      <c r="QXJ183" s="81"/>
      <c r="QXK183" s="81"/>
      <c r="QXL183" s="81"/>
      <c r="QXM183" s="81"/>
      <c r="QXN183" s="81"/>
      <c r="QXO183" s="81"/>
      <c r="QXP183" s="81"/>
      <c r="QXQ183" s="81"/>
      <c r="QXR183" s="81"/>
      <c r="QXS183" s="81"/>
      <c r="QXT183" s="81"/>
      <c r="QXU183" s="81"/>
      <c r="QXV183" s="81"/>
      <c r="QXW183" s="81"/>
      <c r="QXX183" s="81"/>
      <c r="QXY183" s="81"/>
      <c r="QXZ183" s="81"/>
      <c r="QYA183" s="81"/>
      <c r="QYB183" s="81"/>
      <c r="QYC183" s="81"/>
      <c r="QYD183" s="81"/>
      <c r="QYE183" s="81"/>
      <c r="QYF183" s="81"/>
      <c r="QYG183" s="81"/>
      <c r="QYH183" s="81"/>
      <c r="QYI183" s="81"/>
      <c r="QYJ183" s="81"/>
      <c r="QYK183" s="81"/>
      <c r="QYL183" s="81"/>
      <c r="QYM183" s="81"/>
      <c r="QYN183" s="81"/>
      <c r="QYO183" s="81"/>
      <c r="QYP183" s="81"/>
      <c r="QYQ183" s="81"/>
      <c r="QYR183" s="81"/>
      <c r="QYS183" s="81"/>
      <c r="QYT183" s="81"/>
      <c r="QYU183" s="81"/>
      <c r="QYV183" s="81"/>
      <c r="QYW183" s="81"/>
      <c r="QYX183" s="81"/>
      <c r="QYY183" s="81"/>
      <c r="QYZ183" s="81"/>
      <c r="QZA183" s="81"/>
      <c r="QZB183" s="81"/>
      <c r="QZC183" s="81"/>
      <c r="QZD183" s="81"/>
      <c r="QZE183" s="81"/>
      <c r="QZF183" s="81"/>
      <c r="QZG183" s="81"/>
      <c r="QZH183" s="81"/>
      <c r="QZI183" s="81"/>
      <c r="QZJ183" s="81"/>
      <c r="QZK183" s="81"/>
      <c r="QZL183" s="81"/>
      <c r="QZM183" s="81"/>
      <c r="QZN183" s="81"/>
      <c r="QZO183" s="81"/>
      <c r="QZP183" s="81"/>
      <c r="QZQ183" s="81"/>
      <c r="QZR183" s="81"/>
      <c r="QZS183" s="81"/>
      <c r="QZT183" s="81"/>
      <c r="QZU183" s="81"/>
      <c r="QZV183" s="81"/>
      <c r="QZW183" s="81"/>
      <c r="QZX183" s="81"/>
      <c r="QZY183" s="81"/>
      <c r="QZZ183" s="81"/>
      <c r="RAA183" s="81"/>
      <c r="RAB183" s="81"/>
      <c r="RAC183" s="81"/>
      <c r="RAD183" s="81"/>
      <c r="RAE183" s="81"/>
      <c r="RAF183" s="81"/>
      <c r="RAG183" s="81"/>
      <c r="RAH183" s="81"/>
      <c r="RAI183" s="81"/>
      <c r="RAJ183" s="81"/>
      <c r="RAK183" s="81"/>
      <c r="RAL183" s="81"/>
      <c r="RAM183" s="81"/>
      <c r="RAN183" s="81"/>
      <c r="RAO183" s="81"/>
      <c r="RAP183" s="81"/>
      <c r="RAQ183" s="81"/>
      <c r="RAR183" s="81"/>
      <c r="RAS183" s="81"/>
      <c r="RAT183" s="81"/>
      <c r="RAU183" s="81"/>
      <c r="RAV183" s="81"/>
      <c r="RAW183" s="81"/>
      <c r="RAX183" s="81"/>
      <c r="RAY183" s="81"/>
      <c r="RAZ183" s="81"/>
      <c r="RBA183" s="81"/>
      <c r="RBB183" s="81"/>
      <c r="RBC183" s="81"/>
      <c r="RBD183" s="81"/>
      <c r="RBE183" s="81"/>
      <c r="RBF183" s="81"/>
      <c r="RBG183" s="81"/>
      <c r="RBH183" s="81"/>
      <c r="RBI183" s="81"/>
      <c r="RBJ183" s="81"/>
      <c r="RBK183" s="81"/>
      <c r="RBL183" s="81"/>
      <c r="RBM183" s="81"/>
      <c r="RBN183" s="81"/>
      <c r="RBO183" s="81"/>
      <c r="RBP183" s="81"/>
      <c r="RBQ183" s="81"/>
      <c r="RBR183" s="81"/>
      <c r="RBS183" s="81"/>
      <c r="RBT183" s="81"/>
      <c r="RBU183" s="81"/>
      <c r="RBV183" s="81"/>
      <c r="RBW183" s="81"/>
      <c r="RBX183" s="81"/>
      <c r="RBY183" s="81"/>
      <c r="RBZ183" s="81"/>
      <c r="RCA183" s="81"/>
      <c r="RCB183" s="81"/>
      <c r="RCC183" s="81"/>
      <c r="RCD183" s="81"/>
      <c r="RCE183" s="81"/>
      <c r="RCF183" s="81"/>
      <c r="RCG183" s="81"/>
      <c r="RCH183" s="81"/>
      <c r="RCI183" s="81"/>
      <c r="RCJ183" s="81"/>
      <c r="RCK183" s="81"/>
      <c r="RCL183" s="81"/>
      <c r="RCM183" s="81"/>
      <c r="RCN183" s="81"/>
      <c r="RCO183" s="81"/>
      <c r="RCP183" s="81"/>
      <c r="RCQ183" s="81"/>
      <c r="RCR183" s="81"/>
      <c r="RCS183" s="81"/>
      <c r="RCT183" s="81"/>
      <c r="RCU183" s="81"/>
      <c r="RCV183" s="81"/>
      <c r="RCW183" s="81"/>
      <c r="RCX183" s="81"/>
      <c r="RCY183" s="81"/>
      <c r="RCZ183" s="81"/>
      <c r="RDA183" s="81"/>
      <c r="RDB183" s="81"/>
      <c r="RDC183" s="81"/>
      <c r="RDD183" s="81"/>
      <c r="RDE183" s="81"/>
      <c r="RDF183" s="81"/>
      <c r="RDG183" s="81"/>
      <c r="RDH183" s="81"/>
      <c r="RDI183" s="81"/>
      <c r="RDJ183" s="81"/>
      <c r="RDK183" s="81"/>
      <c r="RDL183" s="81"/>
      <c r="RDM183" s="81"/>
      <c r="RDN183" s="81"/>
      <c r="RDO183" s="81"/>
      <c r="RDP183" s="81"/>
      <c r="RDQ183" s="81"/>
      <c r="RDR183" s="81"/>
      <c r="RDS183" s="81"/>
      <c r="RDT183" s="81"/>
      <c r="RDU183" s="81"/>
      <c r="RDV183" s="81"/>
      <c r="RDW183" s="81"/>
      <c r="RDX183" s="81"/>
      <c r="RDY183" s="81"/>
      <c r="RDZ183" s="81"/>
      <c r="REA183" s="81"/>
      <c r="REB183" s="81"/>
      <c r="REC183" s="81"/>
      <c r="RED183" s="81"/>
      <c r="REE183" s="81"/>
      <c r="REF183" s="81"/>
      <c r="REG183" s="81"/>
      <c r="REH183" s="81"/>
      <c r="REI183" s="81"/>
      <c r="REJ183" s="81"/>
      <c r="REK183" s="81"/>
      <c r="REL183" s="81"/>
      <c r="REM183" s="81"/>
      <c r="REN183" s="81"/>
      <c r="REO183" s="81"/>
      <c r="REP183" s="81"/>
      <c r="REQ183" s="81"/>
      <c r="RER183" s="81"/>
      <c r="RES183" s="81"/>
      <c r="RET183" s="81"/>
      <c r="REU183" s="81"/>
      <c r="REV183" s="81"/>
      <c r="REW183" s="81"/>
      <c r="REX183" s="81"/>
      <c r="REY183" s="81"/>
      <c r="REZ183" s="81"/>
      <c r="RFA183" s="81"/>
      <c r="RFB183" s="81"/>
      <c r="RFC183" s="81"/>
      <c r="RFD183" s="81"/>
      <c r="RFE183" s="81"/>
      <c r="RFF183" s="81"/>
      <c r="RFG183" s="81"/>
      <c r="RFH183" s="81"/>
      <c r="RFI183" s="81"/>
      <c r="RFJ183" s="81"/>
      <c r="RFK183" s="81"/>
      <c r="RFL183" s="81"/>
      <c r="RFM183" s="81"/>
      <c r="RFN183" s="81"/>
      <c r="RFO183" s="81"/>
      <c r="RFP183" s="81"/>
      <c r="RFQ183" s="81"/>
      <c r="RFR183" s="81"/>
      <c r="RFS183" s="81"/>
      <c r="RFT183" s="81"/>
      <c r="RFU183" s="81"/>
      <c r="RFV183" s="81"/>
      <c r="RFW183" s="81"/>
      <c r="RFX183" s="81"/>
      <c r="RFY183" s="81"/>
      <c r="RFZ183" s="81"/>
      <c r="RGA183" s="81"/>
      <c r="RGB183" s="81"/>
      <c r="RGC183" s="81"/>
      <c r="RGD183" s="81"/>
      <c r="RGE183" s="81"/>
      <c r="RGF183" s="81"/>
      <c r="RGG183" s="81"/>
      <c r="RGH183" s="81"/>
      <c r="RGI183" s="81"/>
      <c r="RGJ183" s="81"/>
      <c r="RGK183" s="81"/>
      <c r="RGL183" s="81"/>
      <c r="RGM183" s="81"/>
      <c r="RGN183" s="81"/>
      <c r="RGO183" s="81"/>
      <c r="RGP183" s="81"/>
      <c r="RGQ183" s="81"/>
      <c r="RGR183" s="81"/>
      <c r="RGS183" s="81"/>
      <c r="RGT183" s="81"/>
      <c r="RGU183" s="81"/>
      <c r="RGV183" s="81"/>
      <c r="RGW183" s="81"/>
      <c r="RGX183" s="81"/>
      <c r="RGY183" s="81"/>
      <c r="RGZ183" s="81"/>
      <c r="RHA183" s="81"/>
      <c r="RHB183" s="81"/>
      <c r="RHC183" s="81"/>
      <c r="RHD183" s="81"/>
      <c r="RHE183" s="81"/>
      <c r="RHF183" s="81"/>
      <c r="RHG183" s="81"/>
      <c r="RHH183" s="81"/>
      <c r="RHI183" s="81"/>
      <c r="RHJ183" s="81"/>
      <c r="RHK183" s="81"/>
      <c r="RHL183" s="81"/>
      <c r="RHM183" s="81"/>
      <c r="RHN183" s="81"/>
      <c r="RHO183" s="81"/>
      <c r="RHP183" s="81"/>
      <c r="RHQ183" s="81"/>
      <c r="RHR183" s="81"/>
      <c r="RHS183" s="81"/>
      <c r="RHT183" s="81"/>
      <c r="RHU183" s="81"/>
      <c r="RHV183" s="81"/>
      <c r="RHW183" s="81"/>
      <c r="RHX183" s="81"/>
      <c r="RHY183" s="81"/>
      <c r="RHZ183" s="81"/>
      <c r="RIA183" s="81"/>
      <c r="RIB183" s="81"/>
      <c r="RIC183" s="81"/>
      <c r="RID183" s="81"/>
      <c r="RIE183" s="81"/>
      <c r="RIF183" s="81"/>
      <c r="RIG183" s="81"/>
      <c r="RIH183" s="81"/>
      <c r="RII183" s="81"/>
      <c r="RIJ183" s="81"/>
      <c r="RIK183" s="81"/>
      <c r="RIL183" s="81"/>
      <c r="RIM183" s="81"/>
      <c r="RIN183" s="81"/>
      <c r="RIO183" s="81"/>
      <c r="RIP183" s="81"/>
      <c r="RIQ183" s="81"/>
      <c r="RIR183" s="81"/>
      <c r="RIS183" s="81"/>
      <c r="RIT183" s="81"/>
      <c r="RIU183" s="81"/>
      <c r="RIV183" s="81"/>
      <c r="RIW183" s="81"/>
      <c r="RIX183" s="81"/>
      <c r="RIY183" s="81"/>
      <c r="RIZ183" s="81"/>
      <c r="RJA183" s="81"/>
      <c r="RJB183" s="81"/>
      <c r="RJC183" s="81"/>
      <c r="RJD183" s="81"/>
      <c r="RJE183" s="81"/>
      <c r="RJF183" s="81"/>
      <c r="RJG183" s="81"/>
      <c r="RJH183" s="81"/>
      <c r="RJI183" s="81"/>
      <c r="RJJ183" s="81"/>
      <c r="RJK183" s="81"/>
      <c r="RJL183" s="81"/>
      <c r="RJM183" s="81"/>
      <c r="RJN183" s="81"/>
      <c r="RJO183" s="81"/>
      <c r="RJP183" s="81"/>
      <c r="RJQ183" s="81"/>
      <c r="RJR183" s="81"/>
      <c r="RJS183" s="81"/>
      <c r="RJT183" s="81"/>
      <c r="RJU183" s="81"/>
      <c r="RJV183" s="81"/>
      <c r="RJW183" s="81"/>
      <c r="RJX183" s="81"/>
      <c r="RJY183" s="81"/>
      <c r="RJZ183" s="81"/>
      <c r="RKA183" s="81"/>
      <c r="RKB183" s="81"/>
      <c r="RKC183" s="81"/>
      <c r="RKD183" s="81"/>
      <c r="RKE183" s="81"/>
      <c r="RKF183" s="81"/>
      <c r="RKG183" s="81"/>
      <c r="RKH183" s="81"/>
      <c r="RKI183" s="81"/>
      <c r="RKJ183" s="81"/>
      <c r="RKK183" s="81"/>
      <c r="RKL183" s="81"/>
      <c r="RKM183" s="81"/>
      <c r="RKN183" s="81"/>
      <c r="RKO183" s="81"/>
      <c r="RKP183" s="81"/>
      <c r="RKQ183" s="81"/>
      <c r="RKR183" s="81"/>
      <c r="RKS183" s="81"/>
      <c r="RKT183" s="81"/>
      <c r="RKU183" s="81"/>
      <c r="RKV183" s="81"/>
      <c r="RKW183" s="81"/>
      <c r="RKX183" s="81"/>
      <c r="RKY183" s="81"/>
      <c r="RKZ183" s="81"/>
      <c r="RLA183" s="81"/>
      <c r="RLB183" s="81"/>
      <c r="RLC183" s="81"/>
      <c r="RLD183" s="81"/>
      <c r="RLE183" s="81"/>
      <c r="RLF183" s="81"/>
      <c r="RLG183" s="81"/>
      <c r="RLH183" s="81"/>
      <c r="RLI183" s="81"/>
      <c r="RLJ183" s="81"/>
      <c r="RLK183" s="81"/>
      <c r="RLL183" s="81"/>
      <c r="RLM183" s="81"/>
      <c r="RLN183" s="81"/>
      <c r="RLO183" s="81"/>
      <c r="RLP183" s="81"/>
      <c r="RLQ183" s="81"/>
      <c r="RLR183" s="81"/>
      <c r="RLS183" s="81"/>
      <c r="RLT183" s="81"/>
      <c r="RLU183" s="81"/>
      <c r="RLV183" s="81"/>
      <c r="RLW183" s="81"/>
      <c r="RLX183" s="81"/>
      <c r="RLY183" s="81"/>
      <c r="RLZ183" s="81"/>
      <c r="RMA183" s="81"/>
      <c r="RMB183" s="81"/>
      <c r="RMC183" s="81"/>
      <c r="RMD183" s="81"/>
      <c r="RME183" s="81"/>
      <c r="RMF183" s="81"/>
      <c r="RMG183" s="81"/>
      <c r="RMH183" s="81"/>
      <c r="RMI183" s="81"/>
      <c r="RMJ183" s="81"/>
      <c r="RMK183" s="81"/>
      <c r="RML183" s="81"/>
      <c r="RMM183" s="81"/>
      <c r="RMN183" s="81"/>
      <c r="RMO183" s="81"/>
      <c r="RMP183" s="81"/>
      <c r="RMQ183" s="81"/>
      <c r="RMR183" s="81"/>
      <c r="RMS183" s="81"/>
      <c r="RMT183" s="81"/>
      <c r="RMU183" s="81"/>
      <c r="RMV183" s="81"/>
      <c r="RMW183" s="81"/>
      <c r="RMX183" s="81"/>
      <c r="RMY183" s="81"/>
      <c r="RMZ183" s="81"/>
      <c r="RNA183" s="81"/>
      <c r="RNB183" s="81"/>
      <c r="RNC183" s="81"/>
      <c r="RND183" s="81"/>
      <c r="RNE183" s="81"/>
      <c r="RNF183" s="81"/>
      <c r="RNG183" s="81"/>
      <c r="RNH183" s="81"/>
      <c r="RNI183" s="81"/>
      <c r="RNJ183" s="81"/>
      <c r="RNK183" s="81"/>
      <c r="RNL183" s="81"/>
      <c r="RNM183" s="81"/>
      <c r="RNN183" s="81"/>
      <c r="RNO183" s="81"/>
      <c r="RNP183" s="81"/>
      <c r="RNQ183" s="81"/>
      <c r="RNR183" s="81"/>
      <c r="RNS183" s="81"/>
      <c r="RNT183" s="81"/>
      <c r="RNU183" s="81"/>
      <c r="RNV183" s="81"/>
      <c r="RNW183" s="81"/>
      <c r="RNX183" s="81"/>
      <c r="RNY183" s="81"/>
      <c r="RNZ183" s="81"/>
      <c r="ROA183" s="81"/>
      <c r="ROB183" s="81"/>
      <c r="ROC183" s="81"/>
      <c r="ROD183" s="81"/>
      <c r="ROE183" s="81"/>
      <c r="ROF183" s="81"/>
      <c r="ROG183" s="81"/>
      <c r="ROH183" s="81"/>
      <c r="ROI183" s="81"/>
      <c r="ROJ183" s="81"/>
      <c r="ROK183" s="81"/>
      <c r="ROL183" s="81"/>
      <c r="ROM183" s="81"/>
      <c r="RON183" s="81"/>
      <c r="ROO183" s="81"/>
      <c r="ROP183" s="81"/>
      <c r="ROQ183" s="81"/>
      <c r="ROR183" s="81"/>
      <c r="ROS183" s="81"/>
      <c r="ROT183" s="81"/>
      <c r="ROU183" s="81"/>
      <c r="ROV183" s="81"/>
      <c r="ROW183" s="81"/>
      <c r="ROX183" s="81"/>
      <c r="ROY183" s="81"/>
      <c r="ROZ183" s="81"/>
      <c r="RPA183" s="81"/>
      <c r="RPB183" s="81"/>
      <c r="RPC183" s="81"/>
      <c r="RPD183" s="81"/>
      <c r="RPE183" s="81"/>
      <c r="RPF183" s="81"/>
      <c r="RPG183" s="81"/>
      <c r="RPH183" s="81"/>
      <c r="RPI183" s="81"/>
      <c r="RPJ183" s="81"/>
      <c r="RPK183" s="81"/>
      <c r="RPL183" s="81"/>
      <c r="RPM183" s="81"/>
      <c r="RPN183" s="81"/>
      <c r="RPO183" s="81"/>
      <c r="RPP183" s="81"/>
      <c r="RPQ183" s="81"/>
      <c r="RPR183" s="81"/>
      <c r="RPS183" s="81"/>
      <c r="RPT183" s="81"/>
      <c r="RPU183" s="81"/>
      <c r="RPV183" s="81"/>
      <c r="RPW183" s="81"/>
      <c r="RPX183" s="81"/>
      <c r="RPY183" s="81"/>
      <c r="RPZ183" s="81"/>
      <c r="RQA183" s="81"/>
      <c r="RQB183" s="81"/>
      <c r="RQC183" s="81"/>
      <c r="RQD183" s="81"/>
      <c r="RQE183" s="81"/>
      <c r="RQF183" s="81"/>
      <c r="RQG183" s="81"/>
      <c r="RQH183" s="81"/>
      <c r="RQI183" s="81"/>
      <c r="RQJ183" s="81"/>
      <c r="RQK183" s="81"/>
      <c r="RQL183" s="81"/>
      <c r="RQM183" s="81"/>
      <c r="RQN183" s="81"/>
      <c r="RQO183" s="81"/>
      <c r="RQP183" s="81"/>
      <c r="RQQ183" s="81"/>
      <c r="RQR183" s="81"/>
      <c r="RQS183" s="81"/>
      <c r="RQT183" s="81"/>
      <c r="RQU183" s="81"/>
      <c r="RQV183" s="81"/>
      <c r="RQW183" s="81"/>
      <c r="RQX183" s="81"/>
      <c r="RQY183" s="81"/>
      <c r="RQZ183" s="81"/>
      <c r="RRA183" s="81"/>
      <c r="RRB183" s="81"/>
      <c r="RRC183" s="81"/>
      <c r="RRD183" s="81"/>
      <c r="RRE183" s="81"/>
      <c r="RRF183" s="81"/>
      <c r="RRG183" s="81"/>
      <c r="RRH183" s="81"/>
      <c r="RRI183" s="81"/>
      <c r="RRJ183" s="81"/>
      <c r="RRK183" s="81"/>
      <c r="RRL183" s="81"/>
      <c r="RRM183" s="81"/>
      <c r="RRN183" s="81"/>
      <c r="RRO183" s="81"/>
      <c r="RRP183" s="81"/>
      <c r="RRQ183" s="81"/>
      <c r="RRR183" s="81"/>
      <c r="RRS183" s="81"/>
      <c r="RRT183" s="81"/>
      <c r="RRU183" s="81"/>
      <c r="RRV183" s="81"/>
      <c r="RRW183" s="81"/>
      <c r="RRX183" s="81"/>
      <c r="RRY183" s="81"/>
      <c r="RRZ183" s="81"/>
      <c r="RSA183" s="81"/>
      <c r="RSB183" s="81"/>
      <c r="RSC183" s="81"/>
      <c r="RSD183" s="81"/>
      <c r="RSE183" s="81"/>
      <c r="RSF183" s="81"/>
      <c r="RSG183" s="81"/>
      <c r="RSH183" s="81"/>
      <c r="RSI183" s="81"/>
      <c r="RSJ183" s="81"/>
      <c r="RSK183" s="81"/>
      <c r="RSL183" s="81"/>
      <c r="RSM183" s="81"/>
      <c r="RSN183" s="81"/>
      <c r="RSO183" s="81"/>
      <c r="RSP183" s="81"/>
      <c r="RSQ183" s="81"/>
      <c r="RSR183" s="81"/>
      <c r="RSS183" s="81"/>
      <c r="RST183" s="81"/>
      <c r="RSU183" s="81"/>
      <c r="RSV183" s="81"/>
      <c r="RSW183" s="81"/>
      <c r="RSX183" s="81"/>
      <c r="RSY183" s="81"/>
      <c r="RSZ183" s="81"/>
      <c r="RTA183" s="81"/>
      <c r="RTB183" s="81"/>
      <c r="RTC183" s="81"/>
      <c r="RTD183" s="81"/>
      <c r="RTE183" s="81"/>
      <c r="RTF183" s="81"/>
      <c r="RTG183" s="81"/>
      <c r="RTH183" s="81"/>
      <c r="RTI183" s="81"/>
      <c r="RTJ183" s="81"/>
      <c r="RTK183" s="81"/>
      <c r="RTL183" s="81"/>
      <c r="RTM183" s="81"/>
      <c r="RTN183" s="81"/>
      <c r="RTO183" s="81"/>
      <c r="RTP183" s="81"/>
      <c r="RTQ183" s="81"/>
      <c r="RTR183" s="81"/>
      <c r="RTS183" s="81"/>
      <c r="RTT183" s="81"/>
      <c r="RTU183" s="81"/>
      <c r="RTV183" s="81"/>
      <c r="RTW183" s="81"/>
      <c r="RTX183" s="81"/>
      <c r="RTY183" s="81"/>
      <c r="RTZ183" s="81"/>
      <c r="RUA183" s="81"/>
      <c r="RUB183" s="81"/>
      <c r="RUC183" s="81"/>
      <c r="RUD183" s="81"/>
      <c r="RUE183" s="81"/>
      <c r="RUF183" s="81"/>
      <c r="RUG183" s="81"/>
      <c r="RUH183" s="81"/>
      <c r="RUI183" s="81"/>
      <c r="RUJ183" s="81"/>
      <c r="RUK183" s="81"/>
      <c r="RUL183" s="81"/>
      <c r="RUM183" s="81"/>
      <c r="RUN183" s="81"/>
      <c r="RUO183" s="81"/>
      <c r="RUP183" s="81"/>
      <c r="RUQ183" s="81"/>
      <c r="RUR183" s="81"/>
      <c r="RUS183" s="81"/>
      <c r="RUT183" s="81"/>
      <c r="RUU183" s="81"/>
      <c r="RUV183" s="81"/>
      <c r="RUW183" s="81"/>
      <c r="RUX183" s="81"/>
      <c r="RUY183" s="81"/>
      <c r="RUZ183" s="81"/>
      <c r="RVA183" s="81"/>
      <c r="RVB183" s="81"/>
      <c r="RVC183" s="81"/>
      <c r="RVD183" s="81"/>
      <c r="RVE183" s="81"/>
      <c r="RVF183" s="81"/>
      <c r="RVG183" s="81"/>
      <c r="RVH183" s="81"/>
      <c r="RVI183" s="81"/>
      <c r="RVJ183" s="81"/>
      <c r="RVK183" s="81"/>
      <c r="RVL183" s="81"/>
      <c r="RVM183" s="81"/>
      <c r="RVN183" s="81"/>
      <c r="RVO183" s="81"/>
      <c r="RVP183" s="81"/>
      <c r="RVQ183" s="81"/>
      <c r="RVR183" s="81"/>
      <c r="RVS183" s="81"/>
      <c r="RVT183" s="81"/>
      <c r="RVU183" s="81"/>
      <c r="RVV183" s="81"/>
      <c r="RVW183" s="81"/>
      <c r="RVX183" s="81"/>
      <c r="RVY183" s="81"/>
      <c r="RVZ183" s="81"/>
      <c r="RWA183" s="81"/>
      <c r="RWB183" s="81"/>
      <c r="RWC183" s="81"/>
      <c r="RWD183" s="81"/>
      <c r="RWE183" s="81"/>
      <c r="RWF183" s="81"/>
      <c r="RWG183" s="81"/>
      <c r="RWH183" s="81"/>
      <c r="RWI183" s="81"/>
      <c r="RWJ183" s="81"/>
      <c r="RWK183" s="81"/>
      <c r="RWL183" s="81"/>
      <c r="RWM183" s="81"/>
      <c r="RWN183" s="81"/>
      <c r="RWO183" s="81"/>
      <c r="RWP183" s="81"/>
      <c r="RWQ183" s="81"/>
      <c r="RWR183" s="81"/>
      <c r="RWS183" s="81"/>
      <c r="RWT183" s="81"/>
      <c r="RWU183" s="81"/>
      <c r="RWV183" s="81"/>
      <c r="RWW183" s="81"/>
      <c r="RWX183" s="81"/>
      <c r="RWY183" s="81"/>
      <c r="RWZ183" s="81"/>
      <c r="RXA183" s="81"/>
      <c r="RXB183" s="81"/>
      <c r="RXC183" s="81"/>
      <c r="RXD183" s="81"/>
      <c r="RXE183" s="81"/>
      <c r="RXF183" s="81"/>
      <c r="RXG183" s="81"/>
      <c r="RXH183" s="81"/>
      <c r="RXI183" s="81"/>
      <c r="RXJ183" s="81"/>
      <c r="RXK183" s="81"/>
      <c r="RXL183" s="81"/>
      <c r="RXM183" s="81"/>
      <c r="RXN183" s="81"/>
      <c r="RXO183" s="81"/>
      <c r="RXP183" s="81"/>
      <c r="RXQ183" s="81"/>
      <c r="RXR183" s="81"/>
      <c r="RXS183" s="81"/>
      <c r="RXT183" s="81"/>
      <c r="RXU183" s="81"/>
      <c r="RXV183" s="81"/>
      <c r="RXW183" s="81"/>
      <c r="RXX183" s="81"/>
      <c r="RXY183" s="81"/>
      <c r="RXZ183" s="81"/>
      <c r="RYA183" s="81"/>
      <c r="RYB183" s="81"/>
      <c r="RYC183" s="81"/>
      <c r="RYD183" s="81"/>
      <c r="RYE183" s="81"/>
      <c r="RYF183" s="81"/>
      <c r="RYG183" s="81"/>
      <c r="RYH183" s="81"/>
      <c r="RYI183" s="81"/>
      <c r="RYJ183" s="81"/>
      <c r="RYK183" s="81"/>
      <c r="RYL183" s="81"/>
      <c r="RYM183" s="81"/>
      <c r="RYN183" s="81"/>
      <c r="RYO183" s="81"/>
      <c r="RYP183" s="81"/>
      <c r="RYQ183" s="81"/>
      <c r="RYR183" s="81"/>
      <c r="RYS183" s="81"/>
      <c r="RYT183" s="81"/>
      <c r="RYU183" s="81"/>
      <c r="RYV183" s="81"/>
      <c r="RYW183" s="81"/>
      <c r="RYX183" s="81"/>
      <c r="RYY183" s="81"/>
      <c r="RYZ183" s="81"/>
      <c r="RZA183" s="81"/>
      <c r="RZB183" s="81"/>
      <c r="RZC183" s="81"/>
      <c r="RZD183" s="81"/>
      <c r="RZE183" s="81"/>
      <c r="RZF183" s="81"/>
      <c r="RZG183" s="81"/>
      <c r="RZH183" s="81"/>
      <c r="RZI183" s="81"/>
      <c r="RZJ183" s="81"/>
      <c r="RZK183" s="81"/>
      <c r="RZL183" s="81"/>
      <c r="RZM183" s="81"/>
      <c r="RZN183" s="81"/>
      <c r="RZO183" s="81"/>
      <c r="RZP183" s="81"/>
      <c r="RZQ183" s="81"/>
      <c r="RZR183" s="81"/>
      <c r="RZS183" s="81"/>
      <c r="RZT183" s="81"/>
      <c r="RZU183" s="81"/>
      <c r="RZV183" s="81"/>
      <c r="RZW183" s="81"/>
      <c r="RZX183" s="81"/>
      <c r="RZY183" s="81"/>
      <c r="RZZ183" s="81"/>
      <c r="SAA183" s="81"/>
      <c r="SAB183" s="81"/>
      <c r="SAC183" s="81"/>
      <c r="SAD183" s="81"/>
      <c r="SAE183" s="81"/>
      <c r="SAF183" s="81"/>
      <c r="SAG183" s="81"/>
      <c r="SAH183" s="81"/>
      <c r="SAI183" s="81"/>
      <c r="SAJ183" s="81"/>
      <c r="SAK183" s="81"/>
      <c r="SAL183" s="81"/>
      <c r="SAM183" s="81"/>
      <c r="SAN183" s="81"/>
      <c r="SAO183" s="81"/>
      <c r="SAP183" s="81"/>
      <c r="SAQ183" s="81"/>
      <c r="SAR183" s="81"/>
      <c r="SAS183" s="81"/>
      <c r="SAT183" s="81"/>
      <c r="SAU183" s="81"/>
      <c r="SAV183" s="81"/>
      <c r="SAW183" s="81"/>
      <c r="SAX183" s="81"/>
      <c r="SAY183" s="81"/>
      <c r="SAZ183" s="81"/>
      <c r="SBA183" s="81"/>
      <c r="SBB183" s="81"/>
      <c r="SBC183" s="81"/>
      <c r="SBD183" s="81"/>
      <c r="SBE183" s="81"/>
      <c r="SBF183" s="81"/>
      <c r="SBG183" s="81"/>
      <c r="SBH183" s="81"/>
      <c r="SBI183" s="81"/>
      <c r="SBJ183" s="81"/>
      <c r="SBK183" s="81"/>
      <c r="SBL183" s="81"/>
      <c r="SBM183" s="81"/>
      <c r="SBN183" s="81"/>
      <c r="SBO183" s="81"/>
      <c r="SBP183" s="81"/>
      <c r="SBQ183" s="81"/>
      <c r="SBR183" s="81"/>
      <c r="SBS183" s="81"/>
      <c r="SBT183" s="81"/>
      <c r="SBU183" s="81"/>
      <c r="SBV183" s="81"/>
      <c r="SBW183" s="81"/>
      <c r="SBX183" s="81"/>
      <c r="SBY183" s="81"/>
      <c r="SBZ183" s="81"/>
      <c r="SCA183" s="81"/>
      <c r="SCB183" s="81"/>
      <c r="SCC183" s="81"/>
      <c r="SCD183" s="81"/>
      <c r="SCE183" s="81"/>
      <c r="SCF183" s="81"/>
      <c r="SCG183" s="81"/>
      <c r="SCH183" s="81"/>
      <c r="SCI183" s="81"/>
      <c r="SCJ183" s="81"/>
      <c r="SCK183" s="81"/>
      <c r="SCL183" s="81"/>
      <c r="SCM183" s="81"/>
      <c r="SCN183" s="81"/>
      <c r="SCO183" s="81"/>
      <c r="SCP183" s="81"/>
      <c r="SCQ183" s="81"/>
      <c r="SCR183" s="81"/>
      <c r="SCS183" s="81"/>
      <c r="SCT183" s="81"/>
      <c r="SCU183" s="81"/>
      <c r="SCV183" s="81"/>
      <c r="SCW183" s="81"/>
      <c r="SCX183" s="81"/>
      <c r="SCY183" s="81"/>
      <c r="SCZ183" s="81"/>
      <c r="SDA183" s="81"/>
      <c r="SDB183" s="81"/>
      <c r="SDC183" s="81"/>
      <c r="SDD183" s="81"/>
      <c r="SDE183" s="81"/>
      <c r="SDF183" s="81"/>
      <c r="SDG183" s="81"/>
      <c r="SDH183" s="81"/>
      <c r="SDI183" s="81"/>
      <c r="SDJ183" s="81"/>
      <c r="SDK183" s="81"/>
      <c r="SDL183" s="81"/>
      <c r="SDM183" s="81"/>
      <c r="SDN183" s="81"/>
      <c r="SDO183" s="81"/>
      <c r="SDP183" s="81"/>
      <c r="SDQ183" s="81"/>
      <c r="SDR183" s="81"/>
      <c r="SDS183" s="81"/>
      <c r="SDT183" s="81"/>
      <c r="SDU183" s="81"/>
      <c r="SDV183" s="81"/>
      <c r="SDW183" s="81"/>
      <c r="SDX183" s="81"/>
      <c r="SDY183" s="81"/>
      <c r="SDZ183" s="81"/>
      <c r="SEA183" s="81"/>
      <c r="SEB183" s="81"/>
      <c r="SEC183" s="81"/>
      <c r="SED183" s="81"/>
      <c r="SEE183" s="81"/>
      <c r="SEF183" s="81"/>
      <c r="SEG183" s="81"/>
      <c r="SEH183" s="81"/>
      <c r="SEI183" s="81"/>
      <c r="SEJ183" s="81"/>
      <c r="SEK183" s="81"/>
      <c r="SEL183" s="81"/>
      <c r="SEM183" s="81"/>
      <c r="SEN183" s="81"/>
      <c r="SEO183" s="81"/>
      <c r="SEP183" s="81"/>
      <c r="SEQ183" s="81"/>
      <c r="SER183" s="81"/>
      <c r="SES183" s="81"/>
      <c r="SET183" s="81"/>
      <c r="SEU183" s="81"/>
      <c r="SEV183" s="81"/>
      <c r="SEW183" s="81"/>
      <c r="SEX183" s="81"/>
      <c r="SEY183" s="81"/>
      <c r="SEZ183" s="81"/>
      <c r="SFA183" s="81"/>
      <c r="SFB183" s="81"/>
      <c r="SFC183" s="81"/>
      <c r="SFD183" s="81"/>
      <c r="SFE183" s="81"/>
      <c r="SFF183" s="81"/>
      <c r="SFG183" s="81"/>
      <c r="SFH183" s="81"/>
      <c r="SFI183" s="81"/>
      <c r="SFJ183" s="81"/>
      <c r="SFK183" s="81"/>
      <c r="SFL183" s="81"/>
      <c r="SFM183" s="81"/>
      <c r="SFN183" s="81"/>
      <c r="SFO183" s="81"/>
      <c r="SFP183" s="81"/>
      <c r="SFQ183" s="81"/>
      <c r="SFR183" s="81"/>
      <c r="SFS183" s="81"/>
      <c r="SFT183" s="81"/>
      <c r="SFU183" s="81"/>
      <c r="SFV183" s="81"/>
      <c r="SFW183" s="81"/>
      <c r="SFX183" s="81"/>
      <c r="SFY183" s="81"/>
      <c r="SFZ183" s="81"/>
      <c r="SGA183" s="81"/>
      <c r="SGB183" s="81"/>
      <c r="SGC183" s="81"/>
      <c r="SGD183" s="81"/>
      <c r="SGE183" s="81"/>
      <c r="SGF183" s="81"/>
      <c r="SGG183" s="81"/>
      <c r="SGH183" s="81"/>
      <c r="SGI183" s="81"/>
      <c r="SGJ183" s="81"/>
      <c r="SGK183" s="81"/>
      <c r="SGL183" s="81"/>
      <c r="SGM183" s="81"/>
      <c r="SGN183" s="81"/>
      <c r="SGO183" s="81"/>
      <c r="SGP183" s="81"/>
      <c r="SGQ183" s="81"/>
      <c r="SGR183" s="81"/>
      <c r="SGS183" s="81"/>
      <c r="SGT183" s="81"/>
      <c r="SGU183" s="81"/>
      <c r="SGV183" s="81"/>
      <c r="SGW183" s="81"/>
      <c r="SGX183" s="81"/>
      <c r="SGY183" s="81"/>
      <c r="SGZ183" s="81"/>
      <c r="SHA183" s="81"/>
      <c r="SHB183" s="81"/>
      <c r="SHC183" s="81"/>
      <c r="SHD183" s="81"/>
      <c r="SHE183" s="81"/>
      <c r="SHF183" s="81"/>
      <c r="SHG183" s="81"/>
      <c r="SHH183" s="81"/>
      <c r="SHI183" s="81"/>
      <c r="SHJ183" s="81"/>
      <c r="SHK183" s="81"/>
      <c r="SHL183" s="81"/>
      <c r="SHM183" s="81"/>
      <c r="SHN183" s="81"/>
      <c r="SHO183" s="81"/>
      <c r="SHP183" s="81"/>
      <c r="SHQ183" s="81"/>
      <c r="SHR183" s="81"/>
      <c r="SHS183" s="81"/>
      <c r="SHT183" s="81"/>
      <c r="SHU183" s="81"/>
      <c r="SHV183" s="81"/>
      <c r="SHW183" s="81"/>
      <c r="SHX183" s="81"/>
      <c r="SHY183" s="81"/>
      <c r="SHZ183" s="81"/>
      <c r="SIA183" s="81"/>
      <c r="SIB183" s="81"/>
      <c r="SIC183" s="81"/>
      <c r="SID183" s="81"/>
      <c r="SIE183" s="81"/>
      <c r="SIF183" s="81"/>
      <c r="SIG183" s="81"/>
      <c r="SIH183" s="81"/>
      <c r="SII183" s="81"/>
      <c r="SIJ183" s="81"/>
      <c r="SIK183" s="81"/>
      <c r="SIL183" s="81"/>
      <c r="SIM183" s="81"/>
      <c r="SIN183" s="81"/>
      <c r="SIO183" s="81"/>
      <c r="SIP183" s="81"/>
      <c r="SIQ183" s="81"/>
      <c r="SIR183" s="81"/>
      <c r="SIS183" s="81"/>
      <c r="SIT183" s="81"/>
      <c r="SIU183" s="81"/>
      <c r="SIV183" s="81"/>
      <c r="SIW183" s="81"/>
      <c r="SIX183" s="81"/>
      <c r="SIY183" s="81"/>
      <c r="SIZ183" s="81"/>
      <c r="SJA183" s="81"/>
      <c r="SJB183" s="81"/>
      <c r="SJC183" s="81"/>
      <c r="SJD183" s="81"/>
      <c r="SJE183" s="81"/>
      <c r="SJF183" s="81"/>
      <c r="SJG183" s="81"/>
      <c r="SJH183" s="81"/>
      <c r="SJI183" s="81"/>
      <c r="SJJ183" s="81"/>
      <c r="SJK183" s="81"/>
      <c r="SJL183" s="81"/>
      <c r="SJM183" s="81"/>
      <c r="SJN183" s="81"/>
      <c r="SJO183" s="81"/>
      <c r="SJP183" s="81"/>
      <c r="SJQ183" s="81"/>
      <c r="SJR183" s="81"/>
      <c r="SJS183" s="81"/>
      <c r="SJT183" s="81"/>
      <c r="SJU183" s="81"/>
      <c r="SJV183" s="81"/>
      <c r="SJW183" s="81"/>
      <c r="SJX183" s="81"/>
      <c r="SJY183" s="81"/>
      <c r="SJZ183" s="81"/>
      <c r="SKA183" s="81"/>
      <c r="SKB183" s="81"/>
      <c r="SKC183" s="81"/>
      <c r="SKD183" s="81"/>
      <c r="SKE183" s="81"/>
      <c r="SKF183" s="81"/>
      <c r="SKG183" s="81"/>
      <c r="SKH183" s="81"/>
      <c r="SKI183" s="81"/>
      <c r="SKJ183" s="81"/>
      <c r="SKK183" s="81"/>
      <c r="SKL183" s="81"/>
      <c r="SKM183" s="81"/>
      <c r="SKN183" s="81"/>
      <c r="SKO183" s="81"/>
      <c r="SKP183" s="81"/>
      <c r="SKQ183" s="81"/>
      <c r="SKR183" s="81"/>
      <c r="SKS183" s="81"/>
      <c r="SKT183" s="81"/>
      <c r="SKU183" s="81"/>
      <c r="SKV183" s="81"/>
      <c r="SKW183" s="81"/>
      <c r="SKX183" s="81"/>
      <c r="SKY183" s="81"/>
      <c r="SKZ183" s="81"/>
      <c r="SLA183" s="81"/>
      <c r="SLB183" s="81"/>
      <c r="SLC183" s="81"/>
      <c r="SLD183" s="81"/>
      <c r="SLE183" s="81"/>
      <c r="SLF183" s="81"/>
      <c r="SLG183" s="81"/>
      <c r="SLH183" s="81"/>
      <c r="SLI183" s="81"/>
      <c r="SLJ183" s="81"/>
      <c r="SLK183" s="81"/>
      <c r="SLL183" s="81"/>
      <c r="SLM183" s="81"/>
      <c r="SLN183" s="81"/>
      <c r="SLO183" s="81"/>
      <c r="SLP183" s="81"/>
      <c r="SLQ183" s="81"/>
      <c r="SLR183" s="81"/>
      <c r="SLS183" s="81"/>
      <c r="SLT183" s="81"/>
      <c r="SLU183" s="81"/>
      <c r="SLV183" s="81"/>
      <c r="SLW183" s="81"/>
      <c r="SLX183" s="81"/>
      <c r="SLY183" s="81"/>
      <c r="SLZ183" s="81"/>
      <c r="SMA183" s="81"/>
      <c r="SMB183" s="81"/>
      <c r="SMC183" s="81"/>
      <c r="SMD183" s="81"/>
      <c r="SME183" s="81"/>
      <c r="SMF183" s="81"/>
      <c r="SMG183" s="81"/>
      <c r="SMH183" s="81"/>
      <c r="SMI183" s="81"/>
      <c r="SMJ183" s="81"/>
      <c r="SMK183" s="81"/>
      <c r="SML183" s="81"/>
      <c r="SMM183" s="81"/>
      <c r="SMN183" s="81"/>
      <c r="SMO183" s="81"/>
      <c r="SMP183" s="81"/>
      <c r="SMQ183" s="81"/>
      <c r="SMR183" s="81"/>
      <c r="SMS183" s="81"/>
      <c r="SMT183" s="81"/>
      <c r="SMU183" s="81"/>
      <c r="SMV183" s="81"/>
      <c r="SMW183" s="81"/>
      <c r="SMX183" s="81"/>
      <c r="SMY183" s="81"/>
      <c r="SMZ183" s="81"/>
      <c r="SNA183" s="81"/>
      <c r="SNB183" s="81"/>
      <c r="SNC183" s="81"/>
      <c r="SND183" s="81"/>
      <c r="SNE183" s="81"/>
      <c r="SNF183" s="81"/>
      <c r="SNG183" s="81"/>
      <c r="SNH183" s="81"/>
      <c r="SNI183" s="81"/>
      <c r="SNJ183" s="81"/>
      <c r="SNK183" s="81"/>
      <c r="SNL183" s="81"/>
      <c r="SNM183" s="81"/>
      <c r="SNN183" s="81"/>
      <c r="SNO183" s="81"/>
      <c r="SNP183" s="81"/>
      <c r="SNQ183" s="81"/>
      <c r="SNR183" s="81"/>
      <c r="SNS183" s="81"/>
      <c r="SNT183" s="81"/>
      <c r="SNU183" s="81"/>
      <c r="SNV183" s="81"/>
      <c r="SNW183" s="81"/>
      <c r="SNX183" s="81"/>
      <c r="SNY183" s="81"/>
      <c r="SNZ183" s="81"/>
      <c r="SOA183" s="81"/>
      <c r="SOB183" s="81"/>
      <c r="SOC183" s="81"/>
      <c r="SOD183" s="81"/>
      <c r="SOE183" s="81"/>
      <c r="SOF183" s="81"/>
      <c r="SOG183" s="81"/>
      <c r="SOH183" s="81"/>
      <c r="SOI183" s="81"/>
      <c r="SOJ183" s="81"/>
      <c r="SOK183" s="81"/>
      <c r="SOL183" s="81"/>
      <c r="SOM183" s="81"/>
      <c r="SON183" s="81"/>
      <c r="SOO183" s="81"/>
      <c r="SOP183" s="81"/>
      <c r="SOQ183" s="81"/>
      <c r="SOR183" s="81"/>
      <c r="SOS183" s="81"/>
      <c r="SOT183" s="81"/>
      <c r="SOU183" s="81"/>
      <c r="SOV183" s="81"/>
      <c r="SOW183" s="81"/>
      <c r="SOX183" s="81"/>
      <c r="SOY183" s="81"/>
      <c r="SOZ183" s="81"/>
      <c r="SPA183" s="81"/>
      <c r="SPB183" s="81"/>
      <c r="SPC183" s="81"/>
      <c r="SPD183" s="81"/>
      <c r="SPE183" s="81"/>
      <c r="SPF183" s="81"/>
      <c r="SPG183" s="81"/>
      <c r="SPH183" s="81"/>
      <c r="SPI183" s="81"/>
      <c r="SPJ183" s="81"/>
      <c r="SPK183" s="81"/>
      <c r="SPL183" s="81"/>
      <c r="SPM183" s="81"/>
      <c r="SPN183" s="81"/>
      <c r="SPO183" s="81"/>
      <c r="SPP183" s="81"/>
      <c r="SPQ183" s="81"/>
      <c r="SPR183" s="81"/>
      <c r="SPS183" s="81"/>
      <c r="SPT183" s="81"/>
      <c r="SPU183" s="81"/>
      <c r="SPV183" s="81"/>
      <c r="SPW183" s="81"/>
      <c r="SPX183" s="81"/>
      <c r="SPY183" s="81"/>
      <c r="SPZ183" s="81"/>
      <c r="SQA183" s="81"/>
      <c r="SQB183" s="81"/>
      <c r="SQC183" s="81"/>
      <c r="SQD183" s="81"/>
      <c r="SQE183" s="81"/>
      <c r="SQF183" s="81"/>
      <c r="SQG183" s="81"/>
      <c r="SQH183" s="81"/>
      <c r="SQI183" s="81"/>
      <c r="SQJ183" s="81"/>
      <c r="SQK183" s="81"/>
      <c r="SQL183" s="81"/>
      <c r="SQM183" s="81"/>
      <c r="SQN183" s="81"/>
      <c r="SQO183" s="81"/>
      <c r="SQP183" s="81"/>
      <c r="SQQ183" s="81"/>
      <c r="SQR183" s="81"/>
      <c r="SQS183" s="81"/>
      <c r="SQT183" s="81"/>
      <c r="SQU183" s="81"/>
      <c r="SQV183" s="81"/>
      <c r="SQW183" s="81"/>
      <c r="SQX183" s="81"/>
      <c r="SQY183" s="81"/>
      <c r="SQZ183" s="81"/>
      <c r="SRA183" s="81"/>
      <c r="SRB183" s="81"/>
      <c r="SRC183" s="81"/>
      <c r="SRD183" s="81"/>
      <c r="SRE183" s="81"/>
      <c r="SRF183" s="81"/>
      <c r="SRG183" s="81"/>
      <c r="SRH183" s="81"/>
      <c r="SRI183" s="81"/>
      <c r="SRJ183" s="81"/>
      <c r="SRK183" s="81"/>
      <c r="SRL183" s="81"/>
      <c r="SRM183" s="81"/>
      <c r="SRN183" s="81"/>
      <c r="SRO183" s="81"/>
      <c r="SRP183" s="81"/>
      <c r="SRQ183" s="81"/>
      <c r="SRR183" s="81"/>
      <c r="SRS183" s="81"/>
      <c r="SRT183" s="81"/>
      <c r="SRU183" s="81"/>
      <c r="SRV183" s="81"/>
      <c r="SRW183" s="81"/>
      <c r="SRX183" s="81"/>
      <c r="SRY183" s="81"/>
      <c r="SRZ183" s="81"/>
      <c r="SSA183" s="81"/>
      <c r="SSB183" s="81"/>
      <c r="SSC183" s="81"/>
      <c r="SSD183" s="81"/>
      <c r="SSE183" s="81"/>
      <c r="SSF183" s="81"/>
      <c r="SSG183" s="81"/>
      <c r="SSH183" s="81"/>
      <c r="SSI183" s="81"/>
      <c r="SSJ183" s="81"/>
      <c r="SSK183" s="81"/>
      <c r="SSL183" s="81"/>
      <c r="SSM183" s="81"/>
      <c r="SSN183" s="81"/>
      <c r="SSO183" s="81"/>
      <c r="SSP183" s="81"/>
      <c r="SSQ183" s="81"/>
      <c r="SSR183" s="81"/>
      <c r="SSS183" s="81"/>
      <c r="SST183" s="81"/>
      <c r="SSU183" s="81"/>
      <c r="SSV183" s="81"/>
      <c r="SSW183" s="81"/>
      <c r="SSX183" s="81"/>
      <c r="SSY183" s="81"/>
      <c r="SSZ183" s="81"/>
      <c r="STA183" s="81"/>
      <c r="STB183" s="81"/>
      <c r="STC183" s="81"/>
      <c r="STD183" s="81"/>
      <c r="STE183" s="81"/>
      <c r="STF183" s="81"/>
      <c r="STG183" s="81"/>
      <c r="STH183" s="81"/>
      <c r="STI183" s="81"/>
      <c r="STJ183" s="81"/>
      <c r="STK183" s="81"/>
      <c r="STL183" s="81"/>
      <c r="STM183" s="81"/>
      <c r="STN183" s="81"/>
      <c r="STO183" s="81"/>
      <c r="STP183" s="81"/>
      <c r="STQ183" s="81"/>
      <c r="STR183" s="81"/>
      <c r="STS183" s="81"/>
      <c r="STT183" s="81"/>
      <c r="STU183" s="81"/>
      <c r="STV183" s="81"/>
      <c r="STW183" s="81"/>
      <c r="STX183" s="81"/>
      <c r="STY183" s="81"/>
      <c r="STZ183" s="81"/>
      <c r="SUA183" s="81"/>
      <c r="SUB183" s="81"/>
      <c r="SUC183" s="81"/>
      <c r="SUD183" s="81"/>
      <c r="SUE183" s="81"/>
      <c r="SUF183" s="81"/>
      <c r="SUG183" s="81"/>
      <c r="SUH183" s="81"/>
      <c r="SUI183" s="81"/>
      <c r="SUJ183" s="81"/>
      <c r="SUK183" s="81"/>
      <c r="SUL183" s="81"/>
      <c r="SUM183" s="81"/>
      <c r="SUN183" s="81"/>
      <c r="SUO183" s="81"/>
      <c r="SUP183" s="81"/>
      <c r="SUQ183" s="81"/>
      <c r="SUR183" s="81"/>
      <c r="SUS183" s="81"/>
      <c r="SUT183" s="81"/>
      <c r="SUU183" s="81"/>
      <c r="SUV183" s="81"/>
      <c r="SUW183" s="81"/>
      <c r="SUX183" s="81"/>
      <c r="SUY183" s="81"/>
      <c r="SUZ183" s="81"/>
      <c r="SVA183" s="81"/>
      <c r="SVB183" s="81"/>
      <c r="SVC183" s="81"/>
      <c r="SVD183" s="81"/>
      <c r="SVE183" s="81"/>
      <c r="SVF183" s="81"/>
      <c r="SVG183" s="81"/>
      <c r="SVH183" s="81"/>
      <c r="SVI183" s="81"/>
      <c r="SVJ183" s="81"/>
      <c r="SVK183" s="81"/>
      <c r="SVL183" s="81"/>
      <c r="SVM183" s="81"/>
      <c r="SVN183" s="81"/>
      <c r="SVO183" s="81"/>
      <c r="SVP183" s="81"/>
      <c r="SVQ183" s="81"/>
      <c r="SVR183" s="81"/>
      <c r="SVS183" s="81"/>
      <c r="SVT183" s="81"/>
      <c r="SVU183" s="81"/>
      <c r="SVV183" s="81"/>
      <c r="SVW183" s="81"/>
      <c r="SVX183" s="81"/>
      <c r="SVY183" s="81"/>
      <c r="SVZ183" s="81"/>
      <c r="SWA183" s="81"/>
      <c r="SWB183" s="81"/>
      <c r="SWC183" s="81"/>
      <c r="SWD183" s="81"/>
      <c r="SWE183" s="81"/>
      <c r="SWF183" s="81"/>
      <c r="SWG183" s="81"/>
      <c r="SWH183" s="81"/>
      <c r="SWI183" s="81"/>
      <c r="SWJ183" s="81"/>
      <c r="SWK183" s="81"/>
      <c r="SWL183" s="81"/>
      <c r="SWM183" s="81"/>
      <c r="SWN183" s="81"/>
      <c r="SWO183" s="81"/>
      <c r="SWP183" s="81"/>
      <c r="SWQ183" s="81"/>
      <c r="SWR183" s="81"/>
      <c r="SWS183" s="81"/>
      <c r="SWT183" s="81"/>
      <c r="SWU183" s="81"/>
      <c r="SWV183" s="81"/>
      <c r="SWW183" s="81"/>
      <c r="SWX183" s="81"/>
      <c r="SWY183" s="81"/>
      <c r="SWZ183" s="81"/>
      <c r="SXA183" s="81"/>
      <c r="SXB183" s="81"/>
      <c r="SXC183" s="81"/>
      <c r="SXD183" s="81"/>
      <c r="SXE183" s="81"/>
      <c r="SXF183" s="81"/>
      <c r="SXG183" s="81"/>
      <c r="SXH183" s="81"/>
      <c r="SXI183" s="81"/>
      <c r="SXJ183" s="81"/>
      <c r="SXK183" s="81"/>
      <c r="SXL183" s="81"/>
      <c r="SXM183" s="81"/>
      <c r="SXN183" s="81"/>
      <c r="SXO183" s="81"/>
      <c r="SXP183" s="81"/>
      <c r="SXQ183" s="81"/>
      <c r="SXR183" s="81"/>
      <c r="SXS183" s="81"/>
      <c r="SXT183" s="81"/>
      <c r="SXU183" s="81"/>
      <c r="SXV183" s="81"/>
      <c r="SXW183" s="81"/>
      <c r="SXX183" s="81"/>
      <c r="SXY183" s="81"/>
      <c r="SXZ183" s="81"/>
      <c r="SYA183" s="81"/>
      <c r="SYB183" s="81"/>
      <c r="SYC183" s="81"/>
      <c r="SYD183" s="81"/>
      <c r="SYE183" s="81"/>
      <c r="SYF183" s="81"/>
      <c r="SYG183" s="81"/>
      <c r="SYH183" s="81"/>
      <c r="SYI183" s="81"/>
      <c r="SYJ183" s="81"/>
      <c r="SYK183" s="81"/>
      <c r="SYL183" s="81"/>
      <c r="SYM183" s="81"/>
      <c r="SYN183" s="81"/>
      <c r="SYO183" s="81"/>
      <c r="SYP183" s="81"/>
      <c r="SYQ183" s="81"/>
      <c r="SYR183" s="81"/>
      <c r="SYS183" s="81"/>
      <c r="SYT183" s="81"/>
      <c r="SYU183" s="81"/>
      <c r="SYV183" s="81"/>
      <c r="SYW183" s="81"/>
      <c r="SYX183" s="81"/>
      <c r="SYY183" s="81"/>
      <c r="SYZ183" s="81"/>
      <c r="SZA183" s="81"/>
      <c r="SZB183" s="81"/>
      <c r="SZC183" s="81"/>
      <c r="SZD183" s="81"/>
      <c r="SZE183" s="81"/>
      <c r="SZF183" s="81"/>
      <c r="SZG183" s="81"/>
      <c r="SZH183" s="81"/>
      <c r="SZI183" s="81"/>
      <c r="SZJ183" s="81"/>
      <c r="SZK183" s="81"/>
      <c r="SZL183" s="81"/>
      <c r="SZM183" s="81"/>
      <c r="SZN183" s="81"/>
      <c r="SZO183" s="81"/>
      <c r="SZP183" s="81"/>
      <c r="SZQ183" s="81"/>
      <c r="SZR183" s="81"/>
      <c r="SZS183" s="81"/>
      <c r="SZT183" s="81"/>
      <c r="SZU183" s="81"/>
      <c r="SZV183" s="81"/>
      <c r="SZW183" s="81"/>
      <c r="SZX183" s="81"/>
      <c r="SZY183" s="81"/>
      <c r="SZZ183" s="81"/>
      <c r="TAA183" s="81"/>
      <c r="TAB183" s="81"/>
      <c r="TAC183" s="81"/>
      <c r="TAD183" s="81"/>
      <c r="TAE183" s="81"/>
      <c r="TAF183" s="81"/>
      <c r="TAG183" s="81"/>
      <c r="TAH183" s="81"/>
      <c r="TAI183" s="81"/>
      <c r="TAJ183" s="81"/>
      <c r="TAK183" s="81"/>
      <c r="TAL183" s="81"/>
      <c r="TAM183" s="81"/>
      <c r="TAN183" s="81"/>
      <c r="TAO183" s="81"/>
      <c r="TAP183" s="81"/>
      <c r="TAQ183" s="81"/>
      <c r="TAR183" s="81"/>
      <c r="TAS183" s="81"/>
      <c r="TAT183" s="81"/>
      <c r="TAU183" s="81"/>
      <c r="TAV183" s="81"/>
      <c r="TAW183" s="81"/>
      <c r="TAX183" s="81"/>
      <c r="TAY183" s="81"/>
      <c r="TAZ183" s="81"/>
      <c r="TBA183" s="81"/>
      <c r="TBB183" s="81"/>
      <c r="TBC183" s="81"/>
      <c r="TBD183" s="81"/>
      <c r="TBE183" s="81"/>
      <c r="TBF183" s="81"/>
      <c r="TBG183" s="81"/>
      <c r="TBH183" s="81"/>
      <c r="TBI183" s="81"/>
      <c r="TBJ183" s="81"/>
      <c r="TBK183" s="81"/>
      <c r="TBL183" s="81"/>
      <c r="TBM183" s="81"/>
      <c r="TBN183" s="81"/>
      <c r="TBO183" s="81"/>
      <c r="TBP183" s="81"/>
      <c r="TBQ183" s="81"/>
      <c r="TBR183" s="81"/>
      <c r="TBS183" s="81"/>
      <c r="TBT183" s="81"/>
      <c r="TBU183" s="81"/>
      <c r="TBV183" s="81"/>
      <c r="TBW183" s="81"/>
      <c r="TBX183" s="81"/>
      <c r="TBY183" s="81"/>
      <c r="TBZ183" s="81"/>
      <c r="TCA183" s="81"/>
      <c r="TCB183" s="81"/>
      <c r="TCC183" s="81"/>
      <c r="TCD183" s="81"/>
      <c r="TCE183" s="81"/>
      <c r="TCF183" s="81"/>
      <c r="TCG183" s="81"/>
      <c r="TCH183" s="81"/>
      <c r="TCI183" s="81"/>
      <c r="TCJ183" s="81"/>
      <c r="TCK183" s="81"/>
      <c r="TCL183" s="81"/>
      <c r="TCM183" s="81"/>
      <c r="TCN183" s="81"/>
      <c r="TCO183" s="81"/>
      <c r="TCP183" s="81"/>
      <c r="TCQ183" s="81"/>
      <c r="TCR183" s="81"/>
      <c r="TCS183" s="81"/>
      <c r="TCT183" s="81"/>
      <c r="TCU183" s="81"/>
      <c r="TCV183" s="81"/>
      <c r="TCW183" s="81"/>
      <c r="TCX183" s="81"/>
      <c r="TCY183" s="81"/>
      <c r="TCZ183" s="81"/>
      <c r="TDA183" s="81"/>
      <c r="TDB183" s="81"/>
      <c r="TDC183" s="81"/>
      <c r="TDD183" s="81"/>
      <c r="TDE183" s="81"/>
      <c r="TDF183" s="81"/>
      <c r="TDG183" s="81"/>
      <c r="TDH183" s="81"/>
      <c r="TDI183" s="81"/>
      <c r="TDJ183" s="81"/>
      <c r="TDK183" s="81"/>
      <c r="TDL183" s="81"/>
      <c r="TDM183" s="81"/>
      <c r="TDN183" s="81"/>
      <c r="TDO183" s="81"/>
      <c r="TDP183" s="81"/>
      <c r="TDQ183" s="81"/>
      <c r="TDR183" s="81"/>
      <c r="TDS183" s="81"/>
      <c r="TDT183" s="81"/>
      <c r="TDU183" s="81"/>
      <c r="TDV183" s="81"/>
      <c r="TDW183" s="81"/>
      <c r="TDX183" s="81"/>
      <c r="TDY183" s="81"/>
      <c r="TDZ183" s="81"/>
      <c r="TEA183" s="81"/>
      <c r="TEB183" s="81"/>
      <c r="TEC183" s="81"/>
      <c r="TED183" s="81"/>
      <c r="TEE183" s="81"/>
      <c r="TEF183" s="81"/>
      <c r="TEG183" s="81"/>
      <c r="TEH183" s="81"/>
      <c r="TEI183" s="81"/>
      <c r="TEJ183" s="81"/>
      <c r="TEK183" s="81"/>
      <c r="TEL183" s="81"/>
      <c r="TEM183" s="81"/>
      <c r="TEN183" s="81"/>
      <c r="TEO183" s="81"/>
      <c r="TEP183" s="81"/>
      <c r="TEQ183" s="81"/>
      <c r="TER183" s="81"/>
      <c r="TES183" s="81"/>
      <c r="TET183" s="81"/>
      <c r="TEU183" s="81"/>
      <c r="TEV183" s="81"/>
      <c r="TEW183" s="81"/>
      <c r="TEX183" s="81"/>
      <c r="TEY183" s="81"/>
      <c r="TEZ183" s="81"/>
      <c r="TFA183" s="81"/>
      <c r="TFB183" s="81"/>
      <c r="TFC183" s="81"/>
      <c r="TFD183" s="81"/>
      <c r="TFE183" s="81"/>
      <c r="TFF183" s="81"/>
      <c r="TFG183" s="81"/>
      <c r="TFH183" s="81"/>
      <c r="TFI183" s="81"/>
      <c r="TFJ183" s="81"/>
      <c r="TFK183" s="81"/>
      <c r="TFL183" s="81"/>
      <c r="TFM183" s="81"/>
      <c r="TFN183" s="81"/>
      <c r="TFO183" s="81"/>
      <c r="TFP183" s="81"/>
      <c r="TFQ183" s="81"/>
      <c r="TFR183" s="81"/>
      <c r="TFS183" s="81"/>
      <c r="TFT183" s="81"/>
      <c r="TFU183" s="81"/>
      <c r="TFV183" s="81"/>
      <c r="TFW183" s="81"/>
      <c r="TFX183" s="81"/>
      <c r="TFY183" s="81"/>
      <c r="TFZ183" s="81"/>
      <c r="TGA183" s="81"/>
      <c r="TGB183" s="81"/>
      <c r="TGC183" s="81"/>
      <c r="TGD183" s="81"/>
      <c r="TGE183" s="81"/>
      <c r="TGF183" s="81"/>
      <c r="TGG183" s="81"/>
      <c r="TGH183" s="81"/>
      <c r="TGI183" s="81"/>
      <c r="TGJ183" s="81"/>
      <c r="TGK183" s="81"/>
      <c r="TGL183" s="81"/>
      <c r="TGM183" s="81"/>
      <c r="TGN183" s="81"/>
      <c r="TGO183" s="81"/>
      <c r="TGP183" s="81"/>
      <c r="TGQ183" s="81"/>
      <c r="TGR183" s="81"/>
      <c r="TGS183" s="81"/>
      <c r="TGT183" s="81"/>
      <c r="TGU183" s="81"/>
      <c r="TGV183" s="81"/>
      <c r="TGW183" s="81"/>
      <c r="TGX183" s="81"/>
      <c r="TGY183" s="81"/>
      <c r="TGZ183" s="81"/>
      <c r="THA183" s="81"/>
      <c r="THB183" s="81"/>
      <c r="THC183" s="81"/>
      <c r="THD183" s="81"/>
      <c r="THE183" s="81"/>
      <c r="THF183" s="81"/>
      <c r="THG183" s="81"/>
      <c r="THH183" s="81"/>
      <c r="THI183" s="81"/>
      <c r="THJ183" s="81"/>
      <c r="THK183" s="81"/>
      <c r="THL183" s="81"/>
      <c r="THM183" s="81"/>
      <c r="THN183" s="81"/>
      <c r="THO183" s="81"/>
      <c r="THP183" s="81"/>
      <c r="THQ183" s="81"/>
      <c r="THR183" s="81"/>
      <c r="THS183" s="81"/>
      <c r="THT183" s="81"/>
      <c r="THU183" s="81"/>
      <c r="THV183" s="81"/>
      <c r="THW183" s="81"/>
      <c r="THX183" s="81"/>
      <c r="THY183" s="81"/>
      <c r="THZ183" s="81"/>
      <c r="TIA183" s="81"/>
      <c r="TIB183" s="81"/>
      <c r="TIC183" s="81"/>
      <c r="TID183" s="81"/>
      <c r="TIE183" s="81"/>
      <c r="TIF183" s="81"/>
      <c r="TIG183" s="81"/>
      <c r="TIH183" s="81"/>
      <c r="TII183" s="81"/>
      <c r="TIJ183" s="81"/>
      <c r="TIK183" s="81"/>
      <c r="TIL183" s="81"/>
      <c r="TIM183" s="81"/>
      <c r="TIN183" s="81"/>
      <c r="TIO183" s="81"/>
      <c r="TIP183" s="81"/>
      <c r="TIQ183" s="81"/>
      <c r="TIR183" s="81"/>
      <c r="TIS183" s="81"/>
      <c r="TIT183" s="81"/>
      <c r="TIU183" s="81"/>
      <c r="TIV183" s="81"/>
      <c r="TIW183" s="81"/>
      <c r="TIX183" s="81"/>
      <c r="TIY183" s="81"/>
      <c r="TIZ183" s="81"/>
      <c r="TJA183" s="81"/>
      <c r="TJB183" s="81"/>
      <c r="TJC183" s="81"/>
      <c r="TJD183" s="81"/>
      <c r="TJE183" s="81"/>
      <c r="TJF183" s="81"/>
      <c r="TJG183" s="81"/>
      <c r="TJH183" s="81"/>
      <c r="TJI183" s="81"/>
      <c r="TJJ183" s="81"/>
      <c r="TJK183" s="81"/>
      <c r="TJL183" s="81"/>
      <c r="TJM183" s="81"/>
      <c r="TJN183" s="81"/>
      <c r="TJO183" s="81"/>
      <c r="TJP183" s="81"/>
      <c r="TJQ183" s="81"/>
      <c r="TJR183" s="81"/>
      <c r="TJS183" s="81"/>
      <c r="TJT183" s="81"/>
      <c r="TJU183" s="81"/>
      <c r="TJV183" s="81"/>
      <c r="TJW183" s="81"/>
      <c r="TJX183" s="81"/>
      <c r="TJY183" s="81"/>
      <c r="TJZ183" s="81"/>
      <c r="TKA183" s="81"/>
      <c r="TKB183" s="81"/>
      <c r="TKC183" s="81"/>
      <c r="TKD183" s="81"/>
      <c r="TKE183" s="81"/>
      <c r="TKF183" s="81"/>
      <c r="TKG183" s="81"/>
      <c r="TKH183" s="81"/>
      <c r="TKI183" s="81"/>
      <c r="TKJ183" s="81"/>
      <c r="TKK183" s="81"/>
      <c r="TKL183" s="81"/>
      <c r="TKM183" s="81"/>
      <c r="TKN183" s="81"/>
      <c r="TKO183" s="81"/>
      <c r="TKP183" s="81"/>
      <c r="TKQ183" s="81"/>
      <c r="TKR183" s="81"/>
      <c r="TKS183" s="81"/>
      <c r="TKT183" s="81"/>
      <c r="TKU183" s="81"/>
      <c r="TKV183" s="81"/>
      <c r="TKW183" s="81"/>
      <c r="TKX183" s="81"/>
      <c r="TKY183" s="81"/>
      <c r="TKZ183" s="81"/>
      <c r="TLA183" s="81"/>
      <c r="TLB183" s="81"/>
      <c r="TLC183" s="81"/>
      <c r="TLD183" s="81"/>
      <c r="TLE183" s="81"/>
      <c r="TLF183" s="81"/>
      <c r="TLG183" s="81"/>
      <c r="TLH183" s="81"/>
      <c r="TLI183" s="81"/>
      <c r="TLJ183" s="81"/>
      <c r="TLK183" s="81"/>
      <c r="TLL183" s="81"/>
      <c r="TLM183" s="81"/>
      <c r="TLN183" s="81"/>
      <c r="TLO183" s="81"/>
      <c r="TLP183" s="81"/>
      <c r="TLQ183" s="81"/>
      <c r="TLR183" s="81"/>
      <c r="TLS183" s="81"/>
      <c r="TLT183" s="81"/>
      <c r="TLU183" s="81"/>
      <c r="TLV183" s="81"/>
      <c r="TLW183" s="81"/>
      <c r="TLX183" s="81"/>
      <c r="TLY183" s="81"/>
      <c r="TLZ183" s="81"/>
      <c r="TMA183" s="81"/>
      <c r="TMB183" s="81"/>
      <c r="TMC183" s="81"/>
      <c r="TMD183" s="81"/>
      <c r="TME183" s="81"/>
      <c r="TMF183" s="81"/>
      <c r="TMG183" s="81"/>
      <c r="TMH183" s="81"/>
      <c r="TMI183" s="81"/>
      <c r="TMJ183" s="81"/>
      <c r="TMK183" s="81"/>
      <c r="TML183" s="81"/>
      <c r="TMM183" s="81"/>
      <c r="TMN183" s="81"/>
      <c r="TMO183" s="81"/>
      <c r="TMP183" s="81"/>
      <c r="TMQ183" s="81"/>
      <c r="TMR183" s="81"/>
      <c r="TMS183" s="81"/>
      <c r="TMT183" s="81"/>
      <c r="TMU183" s="81"/>
      <c r="TMV183" s="81"/>
      <c r="TMW183" s="81"/>
      <c r="TMX183" s="81"/>
      <c r="TMY183" s="81"/>
      <c r="TMZ183" s="81"/>
      <c r="TNA183" s="81"/>
      <c r="TNB183" s="81"/>
      <c r="TNC183" s="81"/>
      <c r="TND183" s="81"/>
      <c r="TNE183" s="81"/>
      <c r="TNF183" s="81"/>
      <c r="TNG183" s="81"/>
      <c r="TNH183" s="81"/>
      <c r="TNI183" s="81"/>
      <c r="TNJ183" s="81"/>
      <c r="TNK183" s="81"/>
      <c r="TNL183" s="81"/>
      <c r="TNM183" s="81"/>
      <c r="TNN183" s="81"/>
      <c r="TNO183" s="81"/>
      <c r="TNP183" s="81"/>
      <c r="TNQ183" s="81"/>
      <c r="TNR183" s="81"/>
      <c r="TNS183" s="81"/>
      <c r="TNT183" s="81"/>
      <c r="TNU183" s="81"/>
      <c r="TNV183" s="81"/>
      <c r="TNW183" s="81"/>
      <c r="TNX183" s="81"/>
      <c r="TNY183" s="81"/>
      <c r="TNZ183" s="81"/>
      <c r="TOA183" s="81"/>
      <c r="TOB183" s="81"/>
      <c r="TOC183" s="81"/>
      <c r="TOD183" s="81"/>
      <c r="TOE183" s="81"/>
      <c r="TOF183" s="81"/>
      <c r="TOG183" s="81"/>
      <c r="TOH183" s="81"/>
      <c r="TOI183" s="81"/>
      <c r="TOJ183" s="81"/>
      <c r="TOK183" s="81"/>
      <c r="TOL183" s="81"/>
      <c r="TOM183" s="81"/>
      <c r="TON183" s="81"/>
      <c r="TOO183" s="81"/>
      <c r="TOP183" s="81"/>
      <c r="TOQ183" s="81"/>
      <c r="TOR183" s="81"/>
      <c r="TOS183" s="81"/>
      <c r="TOT183" s="81"/>
      <c r="TOU183" s="81"/>
      <c r="TOV183" s="81"/>
      <c r="TOW183" s="81"/>
      <c r="TOX183" s="81"/>
      <c r="TOY183" s="81"/>
      <c r="TOZ183" s="81"/>
      <c r="TPA183" s="81"/>
      <c r="TPB183" s="81"/>
      <c r="TPC183" s="81"/>
      <c r="TPD183" s="81"/>
      <c r="TPE183" s="81"/>
      <c r="TPF183" s="81"/>
      <c r="TPG183" s="81"/>
      <c r="TPH183" s="81"/>
      <c r="TPI183" s="81"/>
      <c r="TPJ183" s="81"/>
      <c r="TPK183" s="81"/>
      <c r="TPL183" s="81"/>
      <c r="TPM183" s="81"/>
      <c r="TPN183" s="81"/>
      <c r="TPO183" s="81"/>
      <c r="TPP183" s="81"/>
      <c r="TPQ183" s="81"/>
      <c r="TPR183" s="81"/>
      <c r="TPS183" s="81"/>
      <c r="TPT183" s="81"/>
      <c r="TPU183" s="81"/>
      <c r="TPV183" s="81"/>
      <c r="TPW183" s="81"/>
      <c r="TPX183" s="81"/>
      <c r="TPY183" s="81"/>
      <c r="TPZ183" s="81"/>
      <c r="TQA183" s="81"/>
      <c r="TQB183" s="81"/>
      <c r="TQC183" s="81"/>
      <c r="TQD183" s="81"/>
      <c r="TQE183" s="81"/>
      <c r="TQF183" s="81"/>
      <c r="TQG183" s="81"/>
      <c r="TQH183" s="81"/>
      <c r="TQI183" s="81"/>
      <c r="TQJ183" s="81"/>
      <c r="TQK183" s="81"/>
      <c r="TQL183" s="81"/>
      <c r="TQM183" s="81"/>
      <c r="TQN183" s="81"/>
      <c r="TQO183" s="81"/>
      <c r="TQP183" s="81"/>
      <c r="TQQ183" s="81"/>
      <c r="TQR183" s="81"/>
      <c r="TQS183" s="81"/>
      <c r="TQT183" s="81"/>
      <c r="TQU183" s="81"/>
      <c r="TQV183" s="81"/>
      <c r="TQW183" s="81"/>
      <c r="TQX183" s="81"/>
      <c r="TQY183" s="81"/>
      <c r="TQZ183" s="81"/>
      <c r="TRA183" s="81"/>
      <c r="TRB183" s="81"/>
      <c r="TRC183" s="81"/>
      <c r="TRD183" s="81"/>
      <c r="TRE183" s="81"/>
      <c r="TRF183" s="81"/>
      <c r="TRG183" s="81"/>
      <c r="TRH183" s="81"/>
      <c r="TRI183" s="81"/>
      <c r="TRJ183" s="81"/>
      <c r="TRK183" s="81"/>
      <c r="TRL183" s="81"/>
      <c r="TRM183" s="81"/>
      <c r="TRN183" s="81"/>
      <c r="TRO183" s="81"/>
      <c r="TRP183" s="81"/>
      <c r="TRQ183" s="81"/>
      <c r="TRR183" s="81"/>
      <c r="TRS183" s="81"/>
      <c r="TRT183" s="81"/>
      <c r="TRU183" s="81"/>
      <c r="TRV183" s="81"/>
      <c r="TRW183" s="81"/>
      <c r="TRX183" s="81"/>
      <c r="TRY183" s="81"/>
      <c r="TRZ183" s="81"/>
      <c r="TSA183" s="81"/>
      <c r="TSB183" s="81"/>
      <c r="TSC183" s="81"/>
      <c r="TSD183" s="81"/>
      <c r="TSE183" s="81"/>
      <c r="TSF183" s="81"/>
      <c r="TSG183" s="81"/>
      <c r="TSH183" s="81"/>
      <c r="TSI183" s="81"/>
      <c r="TSJ183" s="81"/>
      <c r="TSK183" s="81"/>
      <c r="TSL183" s="81"/>
      <c r="TSM183" s="81"/>
      <c r="TSN183" s="81"/>
      <c r="TSO183" s="81"/>
      <c r="TSP183" s="81"/>
      <c r="TSQ183" s="81"/>
      <c r="TSR183" s="81"/>
      <c r="TSS183" s="81"/>
      <c r="TST183" s="81"/>
      <c r="TSU183" s="81"/>
      <c r="TSV183" s="81"/>
      <c r="TSW183" s="81"/>
      <c r="TSX183" s="81"/>
      <c r="TSY183" s="81"/>
      <c r="TSZ183" s="81"/>
      <c r="TTA183" s="81"/>
      <c r="TTB183" s="81"/>
      <c r="TTC183" s="81"/>
      <c r="TTD183" s="81"/>
      <c r="TTE183" s="81"/>
      <c r="TTF183" s="81"/>
      <c r="TTG183" s="81"/>
      <c r="TTH183" s="81"/>
      <c r="TTI183" s="81"/>
      <c r="TTJ183" s="81"/>
      <c r="TTK183" s="81"/>
      <c r="TTL183" s="81"/>
      <c r="TTM183" s="81"/>
      <c r="TTN183" s="81"/>
      <c r="TTO183" s="81"/>
      <c r="TTP183" s="81"/>
      <c r="TTQ183" s="81"/>
      <c r="TTR183" s="81"/>
      <c r="TTS183" s="81"/>
      <c r="TTT183" s="81"/>
      <c r="TTU183" s="81"/>
      <c r="TTV183" s="81"/>
      <c r="TTW183" s="81"/>
      <c r="TTX183" s="81"/>
      <c r="TTY183" s="81"/>
      <c r="TTZ183" s="81"/>
      <c r="TUA183" s="81"/>
      <c r="TUB183" s="81"/>
      <c r="TUC183" s="81"/>
      <c r="TUD183" s="81"/>
      <c r="TUE183" s="81"/>
      <c r="TUF183" s="81"/>
      <c r="TUG183" s="81"/>
      <c r="TUH183" s="81"/>
      <c r="TUI183" s="81"/>
      <c r="TUJ183" s="81"/>
      <c r="TUK183" s="81"/>
      <c r="TUL183" s="81"/>
      <c r="TUM183" s="81"/>
      <c r="TUN183" s="81"/>
      <c r="TUO183" s="81"/>
      <c r="TUP183" s="81"/>
      <c r="TUQ183" s="81"/>
      <c r="TUR183" s="81"/>
      <c r="TUS183" s="81"/>
      <c r="TUT183" s="81"/>
      <c r="TUU183" s="81"/>
      <c r="TUV183" s="81"/>
      <c r="TUW183" s="81"/>
      <c r="TUX183" s="81"/>
      <c r="TUY183" s="81"/>
      <c r="TUZ183" s="81"/>
      <c r="TVA183" s="81"/>
      <c r="TVB183" s="81"/>
      <c r="TVC183" s="81"/>
      <c r="TVD183" s="81"/>
      <c r="TVE183" s="81"/>
      <c r="TVF183" s="81"/>
      <c r="TVG183" s="81"/>
      <c r="TVH183" s="81"/>
      <c r="TVI183" s="81"/>
      <c r="TVJ183" s="81"/>
      <c r="TVK183" s="81"/>
      <c r="TVL183" s="81"/>
      <c r="TVM183" s="81"/>
      <c r="TVN183" s="81"/>
      <c r="TVO183" s="81"/>
      <c r="TVP183" s="81"/>
      <c r="TVQ183" s="81"/>
      <c r="TVR183" s="81"/>
      <c r="TVS183" s="81"/>
      <c r="TVT183" s="81"/>
      <c r="TVU183" s="81"/>
      <c r="TVV183" s="81"/>
      <c r="TVW183" s="81"/>
      <c r="TVX183" s="81"/>
      <c r="TVY183" s="81"/>
      <c r="TVZ183" s="81"/>
      <c r="TWA183" s="81"/>
      <c r="TWB183" s="81"/>
      <c r="TWC183" s="81"/>
      <c r="TWD183" s="81"/>
      <c r="TWE183" s="81"/>
      <c r="TWF183" s="81"/>
      <c r="TWG183" s="81"/>
      <c r="TWH183" s="81"/>
      <c r="TWI183" s="81"/>
      <c r="TWJ183" s="81"/>
      <c r="TWK183" s="81"/>
      <c r="TWL183" s="81"/>
      <c r="TWM183" s="81"/>
      <c r="TWN183" s="81"/>
      <c r="TWO183" s="81"/>
      <c r="TWP183" s="81"/>
      <c r="TWQ183" s="81"/>
      <c r="TWR183" s="81"/>
      <c r="TWS183" s="81"/>
      <c r="TWT183" s="81"/>
      <c r="TWU183" s="81"/>
      <c r="TWV183" s="81"/>
      <c r="TWW183" s="81"/>
      <c r="TWX183" s="81"/>
      <c r="TWY183" s="81"/>
      <c r="TWZ183" s="81"/>
      <c r="TXA183" s="81"/>
      <c r="TXB183" s="81"/>
      <c r="TXC183" s="81"/>
      <c r="TXD183" s="81"/>
      <c r="TXE183" s="81"/>
      <c r="TXF183" s="81"/>
      <c r="TXG183" s="81"/>
      <c r="TXH183" s="81"/>
      <c r="TXI183" s="81"/>
      <c r="TXJ183" s="81"/>
      <c r="TXK183" s="81"/>
      <c r="TXL183" s="81"/>
      <c r="TXM183" s="81"/>
      <c r="TXN183" s="81"/>
      <c r="TXO183" s="81"/>
      <c r="TXP183" s="81"/>
      <c r="TXQ183" s="81"/>
      <c r="TXR183" s="81"/>
      <c r="TXS183" s="81"/>
      <c r="TXT183" s="81"/>
      <c r="TXU183" s="81"/>
      <c r="TXV183" s="81"/>
      <c r="TXW183" s="81"/>
      <c r="TXX183" s="81"/>
      <c r="TXY183" s="81"/>
      <c r="TXZ183" s="81"/>
      <c r="TYA183" s="81"/>
      <c r="TYB183" s="81"/>
      <c r="TYC183" s="81"/>
      <c r="TYD183" s="81"/>
      <c r="TYE183" s="81"/>
      <c r="TYF183" s="81"/>
      <c r="TYG183" s="81"/>
      <c r="TYH183" s="81"/>
      <c r="TYI183" s="81"/>
      <c r="TYJ183" s="81"/>
      <c r="TYK183" s="81"/>
      <c r="TYL183" s="81"/>
      <c r="TYM183" s="81"/>
      <c r="TYN183" s="81"/>
      <c r="TYO183" s="81"/>
      <c r="TYP183" s="81"/>
      <c r="TYQ183" s="81"/>
      <c r="TYR183" s="81"/>
      <c r="TYS183" s="81"/>
      <c r="TYT183" s="81"/>
      <c r="TYU183" s="81"/>
      <c r="TYV183" s="81"/>
      <c r="TYW183" s="81"/>
      <c r="TYX183" s="81"/>
      <c r="TYY183" s="81"/>
      <c r="TYZ183" s="81"/>
      <c r="TZA183" s="81"/>
      <c r="TZB183" s="81"/>
      <c r="TZC183" s="81"/>
      <c r="TZD183" s="81"/>
      <c r="TZE183" s="81"/>
      <c r="TZF183" s="81"/>
      <c r="TZG183" s="81"/>
      <c r="TZH183" s="81"/>
      <c r="TZI183" s="81"/>
      <c r="TZJ183" s="81"/>
      <c r="TZK183" s="81"/>
      <c r="TZL183" s="81"/>
      <c r="TZM183" s="81"/>
      <c r="TZN183" s="81"/>
      <c r="TZO183" s="81"/>
      <c r="TZP183" s="81"/>
      <c r="TZQ183" s="81"/>
      <c r="TZR183" s="81"/>
      <c r="TZS183" s="81"/>
      <c r="TZT183" s="81"/>
      <c r="TZU183" s="81"/>
      <c r="TZV183" s="81"/>
      <c r="TZW183" s="81"/>
      <c r="TZX183" s="81"/>
      <c r="TZY183" s="81"/>
      <c r="TZZ183" s="81"/>
      <c r="UAA183" s="81"/>
      <c r="UAB183" s="81"/>
      <c r="UAC183" s="81"/>
      <c r="UAD183" s="81"/>
      <c r="UAE183" s="81"/>
      <c r="UAF183" s="81"/>
      <c r="UAG183" s="81"/>
      <c r="UAH183" s="81"/>
      <c r="UAI183" s="81"/>
      <c r="UAJ183" s="81"/>
      <c r="UAK183" s="81"/>
      <c r="UAL183" s="81"/>
      <c r="UAM183" s="81"/>
      <c r="UAN183" s="81"/>
      <c r="UAO183" s="81"/>
      <c r="UAP183" s="81"/>
      <c r="UAQ183" s="81"/>
      <c r="UAR183" s="81"/>
      <c r="UAS183" s="81"/>
      <c r="UAT183" s="81"/>
      <c r="UAU183" s="81"/>
      <c r="UAV183" s="81"/>
      <c r="UAW183" s="81"/>
      <c r="UAX183" s="81"/>
      <c r="UAY183" s="81"/>
      <c r="UAZ183" s="81"/>
      <c r="UBA183" s="81"/>
      <c r="UBB183" s="81"/>
      <c r="UBC183" s="81"/>
      <c r="UBD183" s="81"/>
      <c r="UBE183" s="81"/>
      <c r="UBF183" s="81"/>
      <c r="UBG183" s="81"/>
      <c r="UBH183" s="81"/>
      <c r="UBI183" s="81"/>
      <c r="UBJ183" s="81"/>
      <c r="UBK183" s="81"/>
      <c r="UBL183" s="81"/>
      <c r="UBM183" s="81"/>
      <c r="UBN183" s="81"/>
      <c r="UBO183" s="81"/>
      <c r="UBP183" s="81"/>
      <c r="UBQ183" s="81"/>
      <c r="UBR183" s="81"/>
      <c r="UBS183" s="81"/>
      <c r="UBT183" s="81"/>
      <c r="UBU183" s="81"/>
      <c r="UBV183" s="81"/>
      <c r="UBW183" s="81"/>
      <c r="UBX183" s="81"/>
      <c r="UBY183" s="81"/>
      <c r="UBZ183" s="81"/>
      <c r="UCA183" s="81"/>
      <c r="UCB183" s="81"/>
      <c r="UCC183" s="81"/>
      <c r="UCD183" s="81"/>
      <c r="UCE183" s="81"/>
      <c r="UCF183" s="81"/>
      <c r="UCG183" s="81"/>
      <c r="UCH183" s="81"/>
      <c r="UCI183" s="81"/>
      <c r="UCJ183" s="81"/>
      <c r="UCK183" s="81"/>
      <c r="UCL183" s="81"/>
      <c r="UCM183" s="81"/>
      <c r="UCN183" s="81"/>
      <c r="UCO183" s="81"/>
      <c r="UCP183" s="81"/>
      <c r="UCQ183" s="81"/>
      <c r="UCR183" s="81"/>
      <c r="UCS183" s="81"/>
      <c r="UCT183" s="81"/>
      <c r="UCU183" s="81"/>
      <c r="UCV183" s="81"/>
      <c r="UCW183" s="81"/>
      <c r="UCX183" s="81"/>
      <c r="UCY183" s="81"/>
      <c r="UCZ183" s="81"/>
      <c r="UDA183" s="81"/>
      <c r="UDB183" s="81"/>
      <c r="UDC183" s="81"/>
      <c r="UDD183" s="81"/>
      <c r="UDE183" s="81"/>
      <c r="UDF183" s="81"/>
      <c r="UDG183" s="81"/>
      <c r="UDH183" s="81"/>
      <c r="UDI183" s="81"/>
      <c r="UDJ183" s="81"/>
      <c r="UDK183" s="81"/>
      <c r="UDL183" s="81"/>
      <c r="UDM183" s="81"/>
      <c r="UDN183" s="81"/>
      <c r="UDO183" s="81"/>
      <c r="UDP183" s="81"/>
      <c r="UDQ183" s="81"/>
      <c r="UDR183" s="81"/>
      <c r="UDS183" s="81"/>
      <c r="UDT183" s="81"/>
      <c r="UDU183" s="81"/>
      <c r="UDV183" s="81"/>
      <c r="UDW183" s="81"/>
      <c r="UDX183" s="81"/>
      <c r="UDY183" s="81"/>
      <c r="UDZ183" s="81"/>
      <c r="UEA183" s="81"/>
      <c r="UEB183" s="81"/>
      <c r="UEC183" s="81"/>
      <c r="UED183" s="81"/>
      <c r="UEE183" s="81"/>
      <c r="UEF183" s="81"/>
      <c r="UEG183" s="81"/>
      <c r="UEH183" s="81"/>
      <c r="UEI183" s="81"/>
      <c r="UEJ183" s="81"/>
      <c r="UEK183" s="81"/>
      <c r="UEL183" s="81"/>
      <c r="UEM183" s="81"/>
      <c r="UEN183" s="81"/>
      <c r="UEO183" s="81"/>
      <c r="UEP183" s="81"/>
      <c r="UEQ183" s="81"/>
      <c r="UER183" s="81"/>
      <c r="UES183" s="81"/>
      <c r="UET183" s="81"/>
      <c r="UEU183" s="81"/>
      <c r="UEV183" s="81"/>
      <c r="UEW183" s="81"/>
      <c r="UEX183" s="81"/>
      <c r="UEY183" s="81"/>
      <c r="UEZ183" s="81"/>
      <c r="UFA183" s="81"/>
      <c r="UFB183" s="81"/>
      <c r="UFC183" s="81"/>
      <c r="UFD183" s="81"/>
      <c r="UFE183" s="81"/>
      <c r="UFF183" s="81"/>
      <c r="UFG183" s="81"/>
      <c r="UFH183" s="81"/>
      <c r="UFI183" s="81"/>
      <c r="UFJ183" s="81"/>
      <c r="UFK183" s="81"/>
      <c r="UFL183" s="81"/>
      <c r="UFM183" s="81"/>
      <c r="UFN183" s="81"/>
      <c r="UFO183" s="81"/>
      <c r="UFP183" s="81"/>
      <c r="UFQ183" s="81"/>
      <c r="UFR183" s="81"/>
      <c r="UFS183" s="81"/>
      <c r="UFT183" s="81"/>
      <c r="UFU183" s="81"/>
      <c r="UFV183" s="81"/>
      <c r="UFW183" s="81"/>
      <c r="UFX183" s="81"/>
      <c r="UFY183" s="81"/>
      <c r="UFZ183" s="81"/>
      <c r="UGA183" s="81"/>
      <c r="UGB183" s="81"/>
      <c r="UGC183" s="81"/>
      <c r="UGD183" s="81"/>
      <c r="UGE183" s="81"/>
      <c r="UGF183" s="81"/>
      <c r="UGG183" s="81"/>
      <c r="UGH183" s="81"/>
      <c r="UGI183" s="81"/>
      <c r="UGJ183" s="81"/>
      <c r="UGK183" s="81"/>
      <c r="UGL183" s="81"/>
      <c r="UGM183" s="81"/>
      <c r="UGN183" s="81"/>
      <c r="UGO183" s="81"/>
      <c r="UGP183" s="81"/>
      <c r="UGQ183" s="81"/>
      <c r="UGR183" s="81"/>
      <c r="UGS183" s="81"/>
      <c r="UGT183" s="81"/>
      <c r="UGU183" s="81"/>
      <c r="UGV183" s="81"/>
      <c r="UGW183" s="81"/>
      <c r="UGX183" s="81"/>
      <c r="UGY183" s="81"/>
      <c r="UGZ183" s="81"/>
      <c r="UHA183" s="81"/>
      <c r="UHB183" s="81"/>
      <c r="UHC183" s="81"/>
      <c r="UHD183" s="81"/>
      <c r="UHE183" s="81"/>
      <c r="UHF183" s="81"/>
      <c r="UHG183" s="81"/>
      <c r="UHH183" s="81"/>
      <c r="UHI183" s="81"/>
      <c r="UHJ183" s="81"/>
      <c r="UHK183" s="81"/>
      <c r="UHL183" s="81"/>
      <c r="UHM183" s="81"/>
      <c r="UHN183" s="81"/>
      <c r="UHO183" s="81"/>
      <c r="UHP183" s="81"/>
      <c r="UHQ183" s="81"/>
      <c r="UHR183" s="81"/>
      <c r="UHS183" s="81"/>
      <c r="UHT183" s="81"/>
      <c r="UHU183" s="81"/>
      <c r="UHV183" s="81"/>
      <c r="UHW183" s="81"/>
      <c r="UHX183" s="81"/>
      <c r="UHY183" s="81"/>
      <c r="UHZ183" s="81"/>
      <c r="UIA183" s="81"/>
      <c r="UIB183" s="81"/>
      <c r="UIC183" s="81"/>
      <c r="UID183" s="81"/>
      <c r="UIE183" s="81"/>
      <c r="UIF183" s="81"/>
      <c r="UIG183" s="81"/>
      <c r="UIH183" s="81"/>
      <c r="UII183" s="81"/>
      <c r="UIJ183" s="81"/>
      <c r="UIK183" s="81"/>
      <c r="UIL183" s="81"/>
      <c r="UIM183" s="81"/>
      <c r="UIN183" s="81"/>
      <c r="UIO183" s="81"/>
      <c r="UIP183" s="81"/>
      <c r="UIQ183" s="81"/>
      <c r="UIR183" s="81"/>
      <c r="UIS183" s="81"/>
      <c r="UIT183" s="81"/>
      <c r="UIU183" s="81"/>
      <c r="UIV183" s="81"/>
      <c r="UIW183" s="81"/>
      <c r="UIX183" s="81"/>
      <c r="UIY183" s="81"/>
      <c r="UIZ183" s="81"/>
      <c r="UJA183" s="81"/>
      <c r="UJB183" s="81"/>
      <c r="UJC183" s="81"/>
      <c r="UJD183" s="81"/>
      <c r="UJE183" s="81"/>
      <c r="UJF183" s="81"/>
      <c r="UJG183" s="81"/>
      <c r="UJH183" s="81"/>
      <c r="UJI183" s="81"/>
      <c r="UJJ183" s="81"/>
      <c r="UJK183" s="81"/>
      <c r="UJL183" s="81"/>
      <c r="UJM183" s="81"/>
      <c r="UJN183" s="81"/>
      <c r="UJO183" s="81"/>
      <c r="UJP183" s="81"/>
      <c r="UJQ183" s="81"/>
      <c r="UJR183" s="81"/>
      <c r="UJS183" s="81"/>
      <c r="UJT183" s="81"/>
      <c r="UJU183" s="81"/>
      <c r="UJV183" s="81"/>
      <c r="UJW183" s="81"/>
      <c r="UJX183" s="81"/>
      <c r="UJY183" s="81"/>
      <c r="UJZ183" s="81"/>
      <c r="UKA183" s="81"/>
      <c r="UKB183" s="81"/>
      <c r="UKC183" s="81"/>
      <c r="UKD183" s="81"/>
      <c r="UKE183" s="81"/>
      <c r="UKF183" s="81"/>
      <c r="UKG183" s="81"/>
      <c r="UKH183" s="81"/>
      <c r="UKI183" s="81"/>
      <c r="UKJ183" s="81"/>
      <c r="UKK183" s="81"/>
      <c r="UKL183" s="81"/>
      <c r="UKM183" s="81"/>
      <c r="UKN183" s="81"/>
      <c r="UKO183" s="81"/>
      <c r="UKP183" s="81"/>
      <c r="UKQ183" s="81"/>
      <c r="UKR183" s="81"/>
      <c r="UKS183" s="81"/>
      <c r="UKT183" s="81"/>
      <c r="UKU183" s="81"/>
      <c r="UKV183" s="81"/>
      <c r="UKW183" s="81"/>
      <c r="UKX183" s="81"/>
      <c r="UKY183" s="81"/>
      <c r="UKZ183" s="81"/>
      <c r="ULA183" s="81"/>
      <c r="ULB183" s="81"/>
      <c r="ULC183" s="81"/>
      <c r="ULD183" s="81"/>
      <c r="ULE183" s="81"/>
      <c r="ULF183" s="81"/>
      <c r="ULG183" s="81"/>
      <c r="ULH183" s="81"/>
      <c r="ULI183" s="81"/>
      <c r="ULJ183" s="81"/>
      <c r="ULK183" s="81"/>
      <c r="ULL183" s="81"/>
      <c r="ULM183" s="81"/>
      <c r="ULN183" s="81"/>
      <c r="ULO183" s="81"/>
      <c r="ULP183" s="81"/>
      <c r="ULQ183" s="81"/>
      <c r="ULR183" s="81"/>
      <c r="ULS183" s="81"/>
      <c r="ULT183" s="81"/>
      <c r="ULU183" s="81"/>
      <c r="ULV183" s="81"/>
      <c r="ULW183" s="81"/>
      <c r="ULX183" s="81"/>
      <c r="ULY183" s="81"/>
      <c r="ULZ183" s="81"/>
      <c r="UMA183" s="81"/>
      <c r="UMB183" s="81"/>
      <c r="UMC183" s="81"/>
      <c r="UMD183" s="81"/>
      <c r="UME183" s="81"/>
      <c r="UMF183" s="81"/>
      <c r="UMG183" s="81"/>
      <c r="UMH183" s="81"/>
      <c r="UMI183" s="81"/>
      <c r="UMJ183" s="81"/>
      <c r="UMK183" s="81"/>
      <c r="UML183" s="81"/>
      <c r="UMM183" s="81"/>
      <c r="UMN183" s="81"/>
      <c r="UMO183" s="81"/>
      <c r="UMP183" s="81"/>
      <c r="UMQ183" s="81"/>
      <c r="UMR183" s="81"/>
      <c r="UMS183" s="81"/>
      <c r="UMT183" s="81"/>
      <c r="UMU183" s="81"/>
      <c r="UMV183" s="81"/>
      <c r="UMW183" s="81"/>
      <c r="UMX183" s="81"/>
      <c r="UMY183" s="81"/>
      <c r="UMZ183" s="81"/>
      <c r="UNA183" s="81"/>
      <c r="UNB183" s="81"/>
      <c r="UNC183" s="81"/>
      <c r="UND183" s="81"/>
      <c r="UNE183" s="81"/>
      <c r="UNF183" s="81"/>
      <c r="UNG183" s="81"/>
      <c r="UNH183" s="81"/>
      <c r="UNI183" s="81"/>
      <c r="UNJ183" s="81"/>
      <c r="UNK183" s="81"/>
      <c r="UNL183" s="81"/>
      <c r="UNM183" s="81"/>
      <c r="UNN183" s="81"/>
      <c r="UNO183" s="81"/>
      <c r="UNP183" s="81"/>
      <c r="UNQ183" s="81"/>
      <c r="UNR183" s="81"/>
      <c r="UNS183" s="81"/>
      <c r="UNT183" s="81"/>
      <c r="UNU183" s="81"/>
      <c r="UNV183" s="81"/>
      <c r="UNW183" s="81"/>
      <c r="UNX183" s="81"/>
      <c r="UNY183" s="81"/>
      <c r="UNZ183" s="81"/>
      <c r="UOA183" s="81"/>
      <c r="UOB183" s="81"/>
      <c r="UOC183" s="81"/>
      <c r="UOD183" s="81"/>
      <c r="UOE183" s="81"/>
      <c r="UOF183" s="81"/>
      <c r="UOG183" s="81"/>
      <c r="UOH183" s="81"/>
      <c r="UOI183" s="81"/>
      <c r="UOJ183" s="81"/>
      <c r="UOK183" s="81"/>
      <c r="UOL183" s="81"/>
      <c r="UOM183" s="81"/>
      <c r="UON183" s="81"/>
      <c r="UOO183" s="81"/>
      <c r="UOP183" s="81"/>
      <c r="UOQ183" s="81"/>
      <c r="UOR183" s="81"/>
      <c r="UOS183" s="81"/>
      <c r="UOT183" s="81"/>
      <c r="UOU183" s="81"/>
      <c r="UOV183" s="81"/>
      <c r="UOW183" s="81"/>
      <c r="UOX183" s="81"/>
      <c r="UOY183" s="81"/>
      <c r="UOZ183" s="81"/>
      <c r="UPA183" s="81"/>
      <c r="UPB183" s="81"/>
      <c r="UPC183" s="81"/>
      <c r="UPD183" s="81"/>
      <c r="UPE183" s="81"/>
      <c r="UPF183" s="81"/>
      <c r="UPG183" s="81"/>
      <c r="UPH183" s="81"/>
      <c r="UPI183" s="81"/>
      <c r="UPJ183" s="81"/>
      <c r="UPK183" s="81"/>
      <c r="UPL183" s="81"/>
      <c r="UPM183" s="81"/>
      <c r="UPN183" s="81"/>
      <c r="UPO183" s="81"/>
      <c r="UPP183" s="81"/>
      <c r="UPQ183" s="81"/>
      <c r="UPR183" s="81"/>
      <c r="UPS183" s="81"/>
      <c r="UPT183" s="81"/>
      <c r="UPU183" s="81"/>
      <c r="UPV183" s="81"/>
      <c r="UPW183" s="81"/>
      <c r="UPX183" s="81"/>
      <c r="UPY183" s="81"/>
      <c r="UPZ183" s="81"/>
      <c r="UQA183" s="81"/>
      <c r="UQB183" s="81"/>
      <c r="UQC183" s="81"/>
      <c r="UQD183" s="81"/>
      <c r="UQE183" s="81"/>
      <c r="UQF183" s="81"/>
      <c r="UQG183" s="81"/>
      <c r="UQH183" s="81"/>
      <c r="UQI183" s="81"/>
      <c r="UQJ183" s="81"/>
      <c r="UQK183" s="81"/>
      <c r="UQL183" s="81"/>
      <c r="UQM183" s="81"/>
      <c r="UQN183" s="81"/>
      <c r="UQO183" s="81"/>
      <c r="UQP183" s="81"/>
      <c r="UQQ183" s="81"/>
      <c r="UQR183" s="81"/>
      <c r="UQS183" s="81"/>
      <c r="UQT183" s="81"/>
      <c r="UQU183" s="81"/>
      <c r="UQV183" s="81"/>
      <c r="UQW183" s="81"/>
      <c r="UQX183" s="81"/>
      <c r="UQY183" s="81"/>
      <c r="UQZ183" s="81"/>
      <c r="URA183" s="81"/>
      <c r="URB183" s="81"/>
      <c r="URC183" s="81"/>
      <c r="URD183" s="81"/>
      <c r="URE183" s="81"/>
      <c r="URF183" s="81"/>
      <c r="URG183" s="81"/>
      <c r="URH183" s="81"/>
      <c r="URI183" s="81"/>
      <c r="URJ183" s="81"/>
      <c r="URK183" s="81"/>
      <c r="URL183" s="81"/>
      <c r="URM183" s="81"/>
      <c r="URN183" s="81"/>
      <c r="URO183" s="81"/>
      <c r="URP183" s="81"/>
      <c r="URQ183" s="81"/>
      <c r="URR183" s="81"/>
      <c r="URS183" s="81"/>
      <c r="URT183" s="81"/>
      <c r="URU183" s="81"/>
      <c r="URV183" s="81"/>
      <c r="URW183" s="81"/>
      <c r="URX183" s="81"/>
      <c r="URY183" s="81"/>
      <c r="URZ183" s="81"/>
      <c r="USA183" s="81"/>
      <c r="USB183" s="81"/>
      <c r="USC183" s="81"/>
      <c r="USD183" s="81"/>
      <c r="USE183" s="81"/>
      <c r="USF183" s="81"/>
      <c r="USG183" s="81"/>
      <c r="USH183" s="81"/>
      <c r="USI183" s="81"/>
      <c r="USJ183" s="81"/>
      <c r="USK183" s="81"/>
      <c r="USL183" s="81"/>
      <c r="USM183" s="81"/>
      <c r="USN183" s="81"/>
      <c r="USO183" s="81"/>
      <c r="USP183" s="81"/>
      <c r="USQ183" s="81"/>
      <c r="USR183" s="81"/>
      <c r="USS183" s="81"/>
      <c r="UST183" s="81"/>
      <c r="USU183" s="81"/>
      <c r="USV183" s="81"/>
      <c r="USW183" s="81"/>
      <c r="USX183" s="81"/>
      <c r="USY183" s="81"/>
      <c r="USZ183" s="81"/>
      <c r="UTA183" s="81"/>
      <c r="UTB183" s="81"/>
      <c r="UTC183" s="81"/>
      <c r="UTD183" s="81"/>
      <c r="UTE183" s="81"/>
      <c r="UTF183" s="81"/>
      <c r="UTG183" s="81"/>
      <c r="UTH183" s="81"/>
      <c r="UTI183" s="81"/>
      <c r="UTJ183" s="81"/>
      <c r="UTK183" s="81"/>
      <c r="UTL183" s="81"/>
      <c r="UTM183" s="81"/>
      <c r="UTN183" s="81"/>
      <c r="UTO183" s="81"/>
      <c r="UTP183" s="81"/>
      <c r="UTQ183" s="81"/>
      <c r="UTR183" s="81"/>
      <c r="UTS183" s="81"/>
      <c r="UTT183" s="81"/>
      <c r="UTU183" s="81"/>
      <c r="UTV183" s="81"/>
      <c r="UTW183" s="81"/>
      <c r="UTX183" s="81"/>
      <c r="UTY183" s="81"/>
      <c r="UTZ183" s="81"/>
      <c r="UUA183" s="81"/>
      <c r="UUB183" s="81"/>
      <c r="UUC183" s="81"/>
      <c r="UUD183" s="81"/>
      <c r="UUE183" s="81"/>
      <c r="UUF183" s="81"/>
      <c r="UUG183" s="81"/>
      <c r="UUH183" s="81"/>
      <c r="UUI183" s="81"/>
      <c r="UUJ183" s="81"/>
      <c r="UUK183" s="81"/>
      <c r="UUL183" s="81"/>
      <c r="UUM183" s="81"/>
      <c r="UUN183" s="81"/>
      <c r="UUO183" s="81"/>
      <c r="UUP183" s="81"/>
      <c r="UUQ183" s="81"/>
      <c r="UUR183" s="81"/>
      <c r="UUS183" s="81"/>
      <c r="UUT183" s="81"/>
      <c r="UUU183" s="81"/>
      <c r="UUV183" s="81"/>
      <c r="UUW183" s="81"/>
      <c r="UUX183" s="81"/>
      <c r="UUY183" s="81"/>
      <c r="UUZ183" s="81"/>
      <c r="UVA183" s="81"/>
      <c r="UVB183" s="81"/>
      <c r="UVC183" s="81"/>
      <c r="UVD183" s="81"/>
      <c r="UVE183" s="81"/>
      <c r="UVF183" s="81"/>
      <c r="UVG183" s="81"/>
      <c r="UVH183" s="81"/>
      <c r="UVI183" s="81"/>
      <c r="UVJ183" s="81"/>
      <c r="UVK183" s="81"/>
      <c r="UVL183" s="81"/>
      <c r="UVM183" s="81"/>
      <c r="UVN183" s="81"/>
      <c r="UVO183" s="81"/>
      <c r="UVP183" s="81"/>
      <c r="UVQ183" s="81"/>
      <c r="UVR183" s="81"/>
      <c r="UVS183" s="81"/>
      <c r="UVT183" s="81"/>
      <c r="UVU183" s="81"/>
      <c r="UVV183" s="81"/>
      <c r="UVW183" s="81"/>
      <c r="UVX183" s="81"/>
      <c r="UVY183" s="81"/>
      <c r="UVZ183" s="81"/>
      <c r="UWA183" s="81"/>
      <c r="UWB183" s="81"/>
      <c r="UWC183" s="81"/>
      <c r="UWD183" s="81"/>
      <c r="UWE183" s="81"/>
      <c r="UWF183" s="81"/>
      <c r="UWG183" s="81"/>
      <c r="UWH183" s="81"/>
      <c r="UWI183" s="81"/>
      <c r="UWJ183" s="81"/>
      <c r="UWK183" s="81"/>
      <c r="UWL183" s="81"/>
      <c r="UWM183" s="81"/>
      <c r="UWN183" s="81"/>
      <c r="UWO183" s="81"/>
      <c r="UWP183" s="81"/>
      <c r="UWQ183" s="81"/>
      <c r="UWR183" s="81"/>
      <c r="UWS183" s="81"/>
      <c r="UWT183" s="81"/>
      <c r="UWU183" s="81"/>
      <c r="UWV183" s="81"/>
      <c r="UWW183" s="81"/>
      <c r="UWX183" s="81"/>
      <c r="UWY183" s="81"/>
      <c r="UWZ183" s="81"/>
      <c r="UXA183" s="81"/>
      <c r="UXB183" s="81"/>
      <c r="UXC183" s="81"/>
      <c r="UXD183" s="81"/>
      <c r="UXE183" s="81"/>
      <c r="UXF183" s="81"/>
      <c r="UXG183" s="81"/>
      <c r="UXH183" s="81"/>
      <c r="UXI183" s="81"/>
      <c r="UXJ183" s="81"/>
      <c r="UXK183" s="81"/>
      <c r="UXL183" s="81"/>
      <c r="UXM183" s="81"/>
      <c r="UXN183" s="81"/>
      <c r="UXO183" s="81"/>
      <c r="UXP183" s="81"/>
      <c r="UXQ183" s="81"/>
      <c r="UXR183" s="81"/>
      <c r="UXS183" s="81"/>
      <c r="UXT183" s="81"/>
      <c r="UXU183" s="81"/>
      <c r="UXV183" s="81"/>
      <c r="UXW183" s="81"/>
      <c r="UXX183" s="81"/>
      <c r="UXY183" s="81"/>
      <c r="UXZ183" s="81"/>
      <c r="UYA183" s="81"/>
      <c r="UYB183" s="81"/>
      <c r="UYC183" s="81"/>
      <c r="UYD183" s="81"/>
      <c r="UYE183" s="81"/>
      <c r="UYF183" s="81"/>
      <c r="UYG183" s="81"/>
      <c r="UYH183" s="81"/>
      <c r="UYI183" s="81"/>
      <c r="UYJ183" s="81"/>
      <c r="UYK183" s="81"/>
      <c r="UYL183" s="81"/>
      <c r="UYM183" s="81"/>
      <c r="UYN183" s="81"/>
      <c r="UYO183" s="81"/>
      <c r="UYP183" s="81"/>
      <c r="UYQ183" s="81"/>
      <c r="UYR183" s="81"/>
      <c r="UYS183" s="81"/>
      <c r="UYT183" s="81"/>
      <c r="UYU183" s="81"/>
      <c r="UYV183" s="81"/>
      <c r="UYW183" s="81"/>
      <c r="UYX183" s="81"/>
      <c r="UYY183" s="81"/>
      <c r="UYZ183" s="81"/>
      <c r="UZA183" s="81"/>
      <c r="UZB183" s="81"/>
      <c r="UZC183" s="81"/>
      <c r="UZD183" s="81"/>
      <c r="UZE183" s="81"/>
      <c r="UZF183" s="81"/>
      <c r="UZG183" s="81"/>
      <c r="UZH183" s="81"/>
      <c r="UZI183" s="81"/>
      <c r="UZJ183" s="81"/>
      <c r="UZK183" s="81"/>
      <c r="UZL183" s="81"/>
      <c r="UZM183" s="81"/>
      <c r="UZN183" s="81"/>
      <c r="UZO183" s="81"/>
      <c r="UZP183" s="81"/>
      <c r="UZQ183" s="81"/>
      <c r="UZR183" s="81"/>
      <c r="UZS183" s="81"/>
      <c r="UZT183" s="81"/>
      <c r="UZU183" s="81"/>
      <c r="UZV183" s="81"/>
      <c r="UZW183" s="81"/>
      <c r="UZX183" s="81"/>
      <c r="UZY183" s="81"/>
      <c r="UZZ183" s="81"/>
      <c r="VAA183" s="81"/>
      <c r="VAB183" s="81"/>
      <c r="VAC183" s="81"/>
      <c r="VAD183" s="81"/>
      <c r="VAE183" s="81"/>
      <c r="VAF183" s="81"/>
      <c r="VAG183" s="81"/>
      <c r="VAH183" s="81"/>
      <c r="VAI183" s="81"/>
      <c r="VAJ183" s="81"/>
      <c r="VAK183" s="81"/>
      <c r="VAL183" s="81"/>
      <c r="VAM183" s="81"/>
      <c r="VAN183" s="81"/>
      <c r="VAO183" s="81"/>
      <c r="VAP183" s="81"/>
      <c r="VAQ183" s="81"/>
      <c r="VAR183" s="81"/>
      <c r="VAS183" s="81"/>
      <c r="VAT183" s="81"/>
      <c r="VAU183" s="81"/>
      <c r="VAV183" s="81"/>
      <c r="VAW183" s="81"/>
      <c r="VAX183" s="81"/>
      <c r="VAY183" s="81"/>
      <c r="VAZ183" s="81"/>
      <c r="VBA183" s="81"/>
      <c r="VBB183" s="81"/>
      <c r="VBC183" s="81"/>
      <c r="VBD183" s="81"/>
      <c r="VBE183" s="81"/>
      <c r="VBF183" s="81"/>
      <c r="VBG183" s="81"/>
      <c r="VBH183" s="81"/>
      <c r="VBI183" s="81"/>
      <c r="VBJ183" s="81"/>
      <c r="VBK183" s="81"/>
      <c r="VBL183" s="81"/>
      <c r="VBM183" s="81"/>
      <c r="VBN183" s="81"/>
      <c r="VBO183" s="81"/>
      <c r="VBP183" s="81"/>
      <c r="VBQ183" s="81"/>
      <c r="VBR183" s="81"/>
      <c r="VBS183" s="81"/>
      <c r="VBT183" s="81"/>
      <c r="VBU183" s="81"/>
      <c r="VBV183" s="81"/>
      <c r="VBW183" s="81"/>
      <c r="VBX183" s="81"/>
      <c r="VBY183" s="81"/>
      <c r="VBZ183" s="81"/>
      <c r="VCA183" s="81"/>
      <c r="VCB183" s="81"/>
      <c r="VCC183" s="81"/>
      <c r="VCD183" s="81"/>
      <c r="VCE183" s="81"/>
      <c r="VCF183" s="81"/>
      <c r="VCG183" s="81"/>
      <c r="VCH183" s="81"/>
      <c r="VCI183" s="81"/>
      <c r="VCJ183" s="81"/>
      <c r="VCK183" s="81"/>
      <c r="VCL183" s="81"/>
      <c r="VCM183" s="81"/>
      <c r="VCN183" s="81"/>
      <c r="VCO183" s="81"/>
      <c r="VCP183" s="81"/>
      <c r="VCQ183" s="81"/>
      <c r="VCR183" s="81"/>
      <c r="VCS183" s="81"/>
      <c r="VCT183" s="81"/>
      <c r="VCU183" s="81"/>
      <c r="VCV183" s="81"/>
      <c r="VCW183" s="81"/>
      <c r="VCX183" s="81"/>
      <c r="VCY183" s="81"/>
      <c r="VCZ183" s="81"/>
      <c r="VDA183" s="81"/>
      <c r="VDB183" s="81"/>
      <c r="VDC183" s="81"/>
      <c r="VDD183" s="81"/>
      <c r="VDE183" s="81"/>
      <c r="VDF183" s="81"/>
      <c r="VDG183" s="81"/>
      <c r="VDH183" s="81"/>
      <c r="VDI183" s="81"/>
      <c r="VDJ183" s="81"/>
      <c r="VDK183" s="81"/>
      <c r="VDL183" s="81"/>
      <c r="VDM183" s="81"/>
      <c r="VDN183" s="81"/>
      <c r="VDO183" s="81"/>
      <c r="VDP183" s="81"/>
      <c r="VDQ183" s="81"/>
      <c r="VDR183" s="81"/>
      <c r="VDS183" s="81"/>
      <c r="VDT183" s="81"/>
      <c r="VDU183" s="81"/>
      <c r="VDV183" s="81"/>
      <c r="VDW183" s="81"/>
      <c r="VDX183" s="81"/>
      <c r="VDY183" s="81"/>
      <c r="VDZ183" s="81"/>
      <c r="VEA183" s="81"/>
      <c r="VEB183" s="81"/>
      <c r="VEC183" s="81"/>
      <c r="VED183" s="81"/>
      <c r="VEE183" s="81"/>
      <c r="VEF183" s="81"/>
      <c r="VEG183" s="81"/>
      <c r="VEH183" s="81"/>
      <c r="VEI183" s="81"/>
      <c r="VEJ183" s="81"/>
      <c r="VEK183" s="81"/>
      <c r="VEL183" s="81"/>
      <c r="VEM183" s="81"/>
      <c r="VEN183" s="81"/>
      <c r="VEO183" s="81"/>
      <c r="VEP183" s="81"/>
      <c r="VEQ183" s="81"/>
      <c r="VER183" s="81"/>
      <c r="VES183" s="81"/>
      <c r="VET183" s="81"/>
      <c r="VEU183" s="81"/>
      <c r="VEV183" s="81"/>
      <c r="VEW183" s="81"/>
      <c r="VEX183" s="81"/>
      <c r="VEY183" s="81"/>
      <c r="VEZ183" s="81"/>
      <c r="VFA183" s="81"/>
      <c r="VFB183" s="81"/>
      <c r="VFC183" s="81"/>
      <c r="VFD183" s="81"/>
      <c r="VFE183" s="81"/>
      <c r="VFF183" s="81"/>
      <c r="VFG183" s="81"/>
      <c r="VFH183" s="81"/>
      <c r="VFI183" s="81"/>
      <c r="VFJ183" s="81"/>
      <c r="VFK183" s="81"/>
      <c r="VFL183" s="81"/>
      <c r="VFM183" s="81"/>
      <c r="VFN183" s="81"/>
      <c r="VFO183" s="81"/>
      <c r="VFP183" s="81"/>
      <c r="VFQ183" s="81"/>
      <c r="VFR183" s="81"/>
      <c r="VFS183" s="81"/>
      <c r="VFT183" s="81"/>
      <c r="VFU183" s="81"/>
      <c r="VFV183" s="81"/>
      <c r="VFW183" s="81"/>
      <c r="VFX183" s="81"/>
      <c r="VFY183" s="81"/>
      <c r="VFZ183" s="81"/>
      <c r="VGA183" s="81"/>
      <c r="VGB183" s="81"/>
      <c r="VGC183" s="81"/>
      <c r="VGD183" s="81"/>
      <c r="VGE183" s="81"/>
      <c r="VGF183" s="81"/>
      <c r="VGG183" s="81"/>
      <c r="VGH183" s="81"/>
      <c r="VGI183" s="81"/>
      <c r="VGJ183" s="81"/>
      <c r="VGK183" s="81"/>
      <c r="VGL183" s="81"/>
      <c r="VGM183" s="81"/>
      <c r="VGN183" s="81"/>
      <c r="VGO183" s="81"/>
      <c r="VGP183" s="81"/>
      <c r="VGQ183" s="81"/>
      <c r="VGR183" s="81"/>
      <c r="VGS183" s="81"/>
      <c r="VGT183" s="81"/>
      <c r="VGU183" s="81"/>
      <c r="VGV183" s="81"/>
      <c r="VGW183" s="81"/>
      <c r="VGX183" s="81"/>
      <c r="VGY183" s="81"/>
      <c r="VGZ183" s="81"/>
      <c r="VHA183" s="81"/>
      <c r="VHB183" s="81"/>
      <c r="VHC183" s="81"/>
      <c r="VHD183" s="81"/>
      <c r="VHE183" s="81"/>
      <c r="VHF183" s="81"/>
      <c r="VHG183" s="81"/>
      <c r="VHH183" s="81"/>
      <c r="VHI183" s="81"/>
      <c r="VHJ183" s="81"/>
      <c r="VHK183" s="81"/>
      <c r="VHL183" s="81"/>
      <c r="VHM183" s="81"/>
      <c r="VHN183" s="81"/>
      <c r="VHO183" s="81"/>
      <c r="VHP183" s="81"/>
      <c r="VHQ183" s="81"/>
      <c r="VHR183" s="81"/>
      <c r="VHS183" s="81"/>
      <c r="VHT183" s="81"/>
      <c r="VHU183" s="81"/>
      <c r="VHV183" s="81"/>
      <c r="VHW183" s="81"/>
      <c r="VHX183" s="81"/>
      <c r="VHY183" s="81"/>
      <c r="VHZ183" s="81"/>
      <c r="VIA183" s="81"/>
      <c r="VIB183" s="81"/>
      <c r="VIC183" s="81"/>
      <c r="VID183" s="81"/>
      <c r="VIE183" s="81"/>
      <c r="VIF183" s="81"/>
      <c r="VIG183" s="81"/>
      <c r="VIH183" s="81"/>
      <c r="VII183" s="81"/>
      <c r="VIJ183" s="81"/>
      <c r="VIK183" s="81"/>
      <c r="VIL183" s="81"/>
      <c r="VIM183" s="81"/>
      <c r="VIN183" s="81"/>
      <c r="VIO183" s="81"/>
      <c r="VIP183" s="81"/>
      <c r="VIQ183" s="81"/>
      <c r="VIR183" s="81"/>
      <c r="VIS183" s="81"/>
      <c r="VIT183" s="81"/>
      <c r="VIU183" s="81"/>
      <c r="VIV183" s="81"/>
      <c r="VIW183" s="81"/>
      <c r="VIX183" s="81"/>
      <c r="VIY183" s="81"/>
      <c r="VIZ183" s="81"/>
      <c r="VJA183" s="81"/>
      <c r="VJB183" s="81"/>
      <c r="VJC183" s="81"/>
      <c r="VJD183" s="81"/>
      <c r="VJE183" s="81"/>
      <c r="VJF183" s="81"/>
      <c r="VJG183" s="81"/>
      <c r="VJH183" s="81"/>
      <c r="VJI183" s="81"/>
      <c r="VJJ183" s="81"/>
      <c r="VJK183" s="81"/>
      <c r="VJL183" s="81"/>
      <c r="VJM183" s="81"/>
      <c r="VJN183" s="81"/>
      <c r="VJO183" s="81"/>
      <c r="VJP183" s="81"/>
      <c r="VJQ183" s="81"/>
      <c r="VJR183" s="81"/>
      <c r="VJS183" s="81"/>
      <c r="VJT183" s="81"/>
      <c r="VJU183" s="81"/>
      <c r="VJV183" s="81"/>
      <c r="VJW183" s="81"/>
      <c r="VJX183" s="81"/>
      <c r="VJY183" s="81"/>
      <c r="VJZ183" s="81"/>
      <c r="VKA183" s="81"/>
      <c r="VKB183" s="81"/>
      <c r="VKC183" s="81"/>
      <c r="VKD183" s="81"/>
      <c r="VKE183" s="81"/>
      <c r="VKF183" s="81"/>
      <c r="VKG183" s="81"/>
      <c r="VKH183" s="81"/>
      <c r="VKI183" s="81"/>
      <c r="VKJ183" s="81"/>
      <c r="VKK183" s="81"/>
      <c r="VKL183" s="81"/>
      <c r="VKM183" s="81"/>
      <c r="VKN183" s="81"/>
      <c r="VKO183" s="81"/>
      <c r="VKP183" s="81"/>
      <c r="VKQ183" s="81"/>
      <c r="VKR183" s="81"/>
      <c r="VKS183" s="81"/>
      <c r="VKT183" s="81"/>
      <c r="VKU183" s="81"/>
      <c r="VKV183" s="81"/>
      <c r="VKW183" s="81"/>
      <c r="VKX183" s="81"/>
      <c r="VKY183" s="81"/>
      <c r="VKZ183" s="81"/>
      <c r="VLA183" s="81"/>
      <c r="VLB183" s="81"/>
      <c r="VLC183" s="81"/>
      <c r="VLD183" s="81"/>
      <c r="VLE183" s="81"/>
      <c r="VLF183" s="81"/>
      <c r="VLG183" s="81"/>
      <c r="VLH183" s="81"/>
      <c r="VLI183" s="81"/>
      <c r="VLJ183" s="81"/>
      <c r="VLK183" s="81"/>
      <c r="VLL183" s="81"/>
      <c r="VLM183" s="81"/>
      <c r="VLN183" s="81"/>
      <c r="VLO183" s="81"/>
      <c r="VLP183" s="81"/>
      <c r="VLQ183" s="81"/>
      <c r="VLR183" s="81"/>
      <c r="VLS183" s="81"/>
      <c r="VLT183" s="81"/>
      <c r="VLU183" s="81"/>
      <c r="VLV183" s="81"/>
      <c r="VLW183" s="81"/>
      <c r="VLX183" s="81"/>
      <c r="VLY183" s="81"/>
      <c r="VLZ183" s="81"/>
      <c r="VMA183" s="81"/>
      <c r="VMB183" s="81"/>
      <c r="VMC183" s="81"/>
      <c r="VMD183" s="81"/>
      <c r="VME183" s="81"/>
      <c r="VMF183" s="81"/>
      <c r="VMG183" s="81"/>
      <c r="VMH183" s="81"/>
      <c r="VMI183" s="81"/>
      <c r="VMJ183" s="81"/>
      <c r="VMK183" s="81"/>
      <c r="VML183" s="81"/>
      <c r="VMM183" s="81"/>
      <c r="VMN183" s="81"/>
      <c r="VMO183" s="81"/>
      <c r="VMP183" s="81"/>
      <c r="VMQ183" s="81"/>
      <c r="VMR183" s="81"/>
      <c r="VMS183" s="81"/>
      <c r="VMT183" s="81"/>
      <c r="VMU183" s="81"/>
      <c r="VMV183" s="81"/>
      <c r="VMW183" s="81"/>
      <c r="VMX183" s="81"/>
      <c r="VMY183" s="81"/>
      <c r="VMZ183" s="81"/>
      <c r="VNA183" s="81"/>
      <c r="VNB183" s="81"/>
      <c r="VNC183" s="81"/>
      <c r="VND183" s="81"/>
      <c r="VNE183" s="81"/>
      <c r="VNF183" s="81"/>
      <c r="VNG183" s="81"/>
      <c r="VNH183" s="81"/>
      <c r="VNI183" s="81"/>
      <c r="VNJ183" s="81"/>
      <c r="VNK183" s="81"/>
      <c r="VNL183" s="81"/>
      <c r="VNM183" s="81"/>
      <c r="VNN183" s="81"/>
      <c r="VNO183" s="81"/>
      <c r="VNP183" s="81"/>
      <c r="VNQ183" s="81"/>
      <c r="VNR183" s="81"/>
      <c r="VNS183" s="81"/>
      <c r="VNT183" s="81"/>
      <c r="VNU183" s="81"/>
      <c r="VNV183" s="81"/>
      <c r="VNW183" s="81"/>
      <c r="VNX183" s="81"/>
      <c r="VNY183" s="81"/>
      <c r="VNZ183" s="81"/>
      <c r="VOA183" s="81"/>
      <c r="VOB183" s="81"/>
      <c r="VOC183" s="81"/>
      <c r="VOD183" s="81"/>
      <c r="VOE183" s="81"/>
      <c r="VOF183" s="81"/>
      <c r="VOG183" s="81"/>
      <c r="VOH183" s="81"/>
      <c r="VOI183" s="81"/>
      <c r="VOJ183" s="81"/>
      <c r="VOK183" s="81"/>
      <c r="VOL183" s="81"/>
      <c r="VOM183" s="81"/>
      <c r="VON183" s="81"/>
      <c r="VOO183" s="81"/>
      <c r="VOP183" s="81"/>
      <c r="VOQ183" s="81"/>
      <c r="VOR183" s="81"/>
      <c r="VOS183" s="81"/>
      <c r="VOT183" s="81"/>
      <c r="VOU183" s="81"/>
      <c r="VOV183" s="81"/>
      <c r="VOW183" s="81"/>
      <c r="VOX183" s="81"/>
      <c r="VOY183" s="81"/>
      <c r="VOZ183" s="81"/>
      <c r="VPA183" s="81"/>
      <c r="VPB183" s="81"/>
      <c r="VPC183" s="81"/>
      <c r="VPD183" s="81"/>
      <c r="VPE183" s="81"/>
      <c r="VPF183" s="81"/>
      <c r="VPG183" s="81"/>
      <c r="VPH183" s="81"/>
      <c r="VPI183" s="81"/>
      <c r="VPJ183" s="81"/>
      <c r="VPK183" s="81"/>
      <c r="VPL183" s="81"/>
      <c r="VPM183" s="81"/>
      <c r="VPN183" s="81"/>
      <c r="VPO183" s="81"/>
      <c r="VPP183" s="81"/>
      <c r="VPQ183" s="81"/>
      <c r="VPR183" s="81"/>
      <c r="VPS183" s="81"/>
      <c r="VPT183" s="81"/>
      <c r="VPU183" s="81"/>
      <c r="VPV183" s="81"/>
      <c r="VPW183" s="81"/>
      <c r="VPX183" s="81"/>
      <c r="VPY183" s="81"/>
      <c r="VPZ183" s="81"/>
      <c r="VQA183" s="81"/>
      <c r="VQB183" s="81"/>
      <c r="VQC183" s="81"/>
      <c r="VQD183" s="81"/>
      <c r="VQE183" s="81"/>
      <c r="VQF183" s="81"/>
      <c r="VQG183" s="81"/>
      <c r="VQH183" s="81"/>
      <c r="VQI183" s="81"/>
      <c r="VQJ183" s="81"/>
      <c r="VQK183" s="81"/>
      <c r="VQL183" s="81"/>
      <c r="VQM183" s="81"/>
      <c r="VQN183" s="81"/>
      <c r="VQO183" s="81"/>
      <c r="VQP183" s="81"/>
      <c r="VQQ183" s="81"/>
      <c r="VQR183" s="81"/>
      <c r="VQS183" s="81"/>
      <c r="VQT183" s="81"/>
      <c r="VQU183" s="81"/>
      <c r="VQV183" s="81"/>
      <c r="VQW183" s="81"/>
      <c r="VQX183" s="81"/>
      <c r="VQY183" s="81"/>
      <c r="VQZ183" s="81"/>
      <c r="VRA183" s="81"/>
      <c r="VRB183" s="81"/>
      <c r="VRC183" s="81"/>
      <c r="VRD183" s="81"/>
      <c r="VRE183" s="81"/>
      <c r="VRF183" s="81"/>
      <c r="VRG183" s="81"/>
      <c r="VRH183" s="81"/>
      <c r="VRI183" s="81"/>
      <c r="VRJ183" s="81"/>
      <c r="VRK183" s="81"/>
      <c r="VRL183" s="81"/>
      <c r="VRM183" s="81"/>
      <c r="VRN183" s="81"/>
      <c r="VRO183" s="81"/>
      <c r="VRP183" s="81"/>
      <c r="VRQ183" s="81"/>
      <c r="VRR183" s="81"/>
      <c r="VRS183" s="81"/>
      <c r="VRT183" s="81"/>
      <c r="VRU183" s="81"/>
      <c r="VRV183" s="81"/>
      <c r="VRW183" s="81"/>
      <c r="VRX183" s="81"/>
      <c r="VRY183" s="81"/>
      <c r="VRZ183" s="81"/>
      <c r="VSA183" s="81"/>
      <c r="VSB183" s="81"/>
      <c r="VSC183" s="81"/>
      <c r="VSD183" s="81"/>
      <c r="VSE183" s="81"/>
      <c r="VSF183" s="81"/>
      <c r="VSG183" s="81"/>
      <c r="VSH183" s="81"/>
      <c r="VSI183" s="81"/>
      <c r="VSJ183" s="81"/>
      <c r="VSK183" s="81"/>
      <c r="VSL183" s="81"/>
      <c r="VSM183" s="81"/>
      <c r="VSN183" s="81"/>
      <c r="VSO183" s="81"/>
      <c r="VSP183" s="81"/>
      <c r="VSQ183" s="81"/>
      <c r="VSR183" s="81"/>
      <c r="VSS183" s="81"/>
      <c r="VST183" s="81"/>
      <c r="VSU183" s="81"/>
      <c r="VSV183" s="81"/>
      <c r="VSW183" s="81"/>
      <c r="VSX183" s="81"/>
      <c r="VSY183" s="81"/>
      <c r="VSZ183" s="81"/>
      <c r="VTA183" s="81"/>
      <c r="VTB183" s="81"/>
      <c r="VTC183" s="81"/>
      <c r="VTD183" s="81"/>
      <c r="VTE183" s="81"/>
      <c r="VTF183" s="81"/>
      <c r="VTG183" s="81"/>
      <c r="VTH183" s="81"/>
      <c r="VTI183" s="81"/>
      <c r="VTJ183" s="81"/>
      <c r="VTK183" s="81"/>
      <c r="VTL183" s="81"/>
      <c r="VTM183" s="81"/>
      <c r="VTN183" s="81"/>
      <c r="VTO183" s="81"/>
      <c r="VTP183" s="81"/>
      <c r="VTQ183" s="81"/>
      <c r="VTR183" s="81"/>
      <c r="VTS183" s="81"/>
      <c r="VTT183" s="81"/>
      <c r="VTU183" s="81"/>
      <c r="VTV183" s="81"/>
      <c r="VTW183" s="81"/>
      <c r="VTX183" s="81"/>
      <c r="VTY183" s="81"/>
      <c r="VTZ183" s="81"/>
      <c r="VUA183" s="81"/>
      <c r="VUB183" s="81"/>
      <c r="VUC183" s="81"/>
      <c r="VUD183" s="81"/>
      <c r="VUE183" s="81"/>
      <c r="VUF183" s="81"/>
      <c r="VUG183" s="81"/>
      <c r="VUH183" s="81"/>
      <c r="VUI183" s="81"/>
      <c r="VUJ183" s="81"/>
      <c r="VUK183" s="81"/>
      <c r="VUL183" s="81"/>
      <c r="VUM183" s="81"/>
      <c r="VUN183" s="81"/>
      <c r="VUO183" s="81"/>
      <c r="VUP183" s="81"/>
      <c r="VUQ183" s="81"/>
      <c r="VUR183" s="81"/>
      <c r="VUS183" s="81"/>
      <c r="VUT183" s="81"/>
      <c r="VUU183" s="81"/>
      <c r="VUV183" s="81"/>
      <c r="VUW183" s="81"/>
      <c r="VUX183" s="81"/>
      <c r="VUY183" s="81"/>
      <c r="VUZ183" s="81"/>
      <c r="VVA183" s="81"/>
      <c r="VVB183" s="81"/>
      <c r="VVC183" s="81"/>
      <c r="VVD183" s="81"/>
      <c r="VVE183" s="81"/>
      <c r="VVF183" s="81"/>
      <c r="VVG183" s="81"/>
      <c r="VVH183" s="81"/>
      <c r="VVI183" s="81"/>
      <c r="VVJ183" s="81"/>
      <c r="VVK183" s="81"/>
      <c r="VVL183" s="81"/>
      <c r="VVM183" s="81"/>
      <c r="VVN183" s="81"/>
      <c r="VVO183" s="81"/>
      <c r="VVP183" s="81"/>
      <c r="VVQ183" s="81"/>
      <c r="VVR183" s="81"/>
      <c r="VVS183" s="81"/>
      <c r="VVT183" s="81"/>
      <c r="VVU183" s="81"/>
      <c r="VVV183" s="81"/>
      <c r="VVW183" s="81"/>
      <c r="VVX183" s="81"/>
      <c r="VVY183" s="81"/>
      <c r="VVZ183" s="81"/>
      <c r="VWA183" s="81"/>
      <c r="VWB183" s="81"/>
      <c r="VWC183" s="81"/>
      <c r="VWD183" s="81"/>
      <c r="VWE183" s="81"/>
      <c r="VWF183" s="81"/>
      <c r="VWG183" s="81"/>
      <c r="VWH183" s="81"/>
      <c r="VWI183" s="81"/>
      <c r="VWJ183" s="81"/>
      <c r="VWK183" s="81"/>
      <c r="VWL183" s="81"/>
      <c r="VWM183" s="81"/>
      <c r="VWN183" s="81"/>
      <c r="VWO183" s="81"/>
      <c r="VWP183" s="81"/>
      <c r="VWQ183" s="81"/>
      <c r="VWR183" s="81"/>
      <c r="VWS183" s="81"/>
      <c r="VWT183" s="81"/>
      <c r="VWU183" s="81"/>
      <c r="VWV183" s="81"/>
      <c r="VWW183" s="81"/>
      <c r="VWX183" s="81"/>
      <c r="VWY183" s="81"/>
      <c r="VWZ183" s="81"/>
      <c r="VXA183" s="81"/>
      <c r="VXB183" s="81"/>
      <c r="VXC183" s="81"/>
      <c r="VXD183" s="81"/>
      <c r="VXE183" s="81"/>
      <c r="VXF183" s="81"/>
      <c r="VXG183" s="81"/>
      <c r="VXH183" s="81"/>
      <c r="VXI183" s="81"/>
      <c r="VXJ183" s="81"/>
      <c r="VXK183" s="81"/>
      <c r="VXL183" s="81"/>
      <c r="VXM183" s="81"/>
      <c r="VXN183" s="81"/>
      <c r="VXO183" s="81"/>
      <c r="VXP183" s="81"/>
      <c r="VXQ183" s="81"/>
      <c r="VXR183" s="81"/>
      <c r="VXS183" s="81"/>
      <c r="VXT183" s="81"/>
      <c r="VXU183" s="81"/>
      <c r="VXV183" s="81"/>
      <c r="VXW183" s="81"/>
      <c r="VXX183" s="81"/>
      <c r="VXY183" s="81"/>
      <c r="VXZ183" s="81"/>
      <c r="VYA183" s="81"/>
      <c r="VYB183" s="81"/>
      <c r="VYC183" s="81"/>
      <c r="VYD183" s="81"/>
      <c r="VYE183" s="81"/>
      <c r="VYF183" s="81"/>
      <c r="VYG183" s="81"/>
      <c r="VYH183" s="81"/>
      <c r="VYI183" s="81"/>
      <c r="VYJ183" s="81"/>
      <c r="VYK183" s="81"/>
      <c r="VYL183" s="81"/>
      <c r="VYM183" s="81"/>
      <c r="VYN183" s="81"/>
      <c r="VYO183" s="81"/>
      <c r="VYP183" s="81"/>
      <c r="VYQ183" s="81"/>
      <c r="VYR183" s="81"/>
      <c r="VYS183" s="81"/>
      <c r="VYT183" s="81"/>
      <c r="VYU183" s="81"/>
      <c r="VYV183" s="81"/>
      <c r="VYW183" s="81"/>
      <c r="VYX183" s="81"/>
      <c r="VYY183" s="81"/>
      <c r="VYZ183" s="81"/>
      <c r="VZA183" s="81"/>
      <c r="VZB183" s="81"/>
      <c r="VZC183" s="81"/>
      <c r="VZD183" s="81"/>
      <c r="VZE183" s="81"/>
      <c r="VZF183" s="81"/>
      <c r="VZG183" s="81"/>
      <c r="VZH183" s="81"/>
      <c r="VZI183" s="81"/>
      <c r="VZJ183" s="81"/>
      <c r="VZK183" s="81"/>
      <c r="VZL183" s="81"/>
      <c r="VZM183" s="81"/>
      <c r="VZN183" s="81"/>
      <c r="VZO183" s="81"/>
      <c r="VZP183" s="81"/>
      <c r="VZQ183" s="81"/>
      <c r="VZR183" s="81"/>
      <c r="VZS183" s="81"/>
      <c r="VZT183" s="81"/>
      <c r="VZU183" s="81"/>
      <c r="VZV183" s="81"/>
      <c r="VZW183" s="81"/>
      <c r="VZX183" s="81"/>
      <c r="VZY183" s="81"/>
      <c r="VZZ183" s="81"/>
      <c r="WAA183" s="81"/>
      <c r="WAB183" s="81"/>
      <c r="WAC183" s="81"/>
      <c r="WAD183" s="81"/>
      <c r="WAE183" s="81"/>
      <c r="WAF183" s="81"/>
      <c r="WAG183" s="81"/>
      <c r="WAH183" s="81"/>
      <c r="WAI183" s="81"/>
      <c r="WAJ183" s="81"/>
      <c r="WAK183" s="81"/>
      <c r="WAL183" s="81"/>
      <c r="WAM183" s="81"/>
      <c r="WAN183" s="81"/>
      <c r="WAO183" s="81"/>
      <c r="WAP183" s="81"/>
      <c r="WAQ183" s="81"/>
      <c r="WAR183" s="81"/>
      <c r="WAS183" s="81"/>
      <c r="WAT183" s="81"/>
      <c r="WAU183" s="81"/>
      <c r="WAV183" s="81"/>
      <c r="WAW183" s="81"/>
      <c r="WAX183" s="81"/>
      <c r="WAY183" s="81"/>
      <c r="WAZ183" s="81"/>
      <c r="WBA183" s="81"/>
      <c r="WBB183" s="81"/>
      <c r="WBC183" s="81"/>
      <c r="WBD183" s="81"/>
      <c r="WBE183" s="81"/>
      <c r="WBF183" s="81"/>
      <c r="WBG183" s="81"/>
      <c r="WBH183" s="81"/>
      <c r="WBI183" s="81"/>
      <c r="WBJ183" s="81"/>
      <c r="WBK183" s="81"/>
      <c r="WBL183" s="81"/>
      <c r="WBM183" s="81"/>
      <c r="WBN183" s="81"/>
      <c r="WBO183" s="81"/>
      <c r="WBP183" s="81"/>
      <c r="WBQ183" s="81"/>
      <c r="WBR183" s="81"/>
      <c r="WBS183" s="81"/>
      <c r="WBT183" s="81"/>
      <c r="WBU183" s="81"/>
      <c r="WBV183" s="81"/>
      <c r="WBW183" s="81"/>
      <c r="WBX183" s="81"/>
      <c r="WBY183" s="81"/>
      <c r="WBZ183" s="81"/>
      <c r="WCA183" s="81"/>
      <c r="WCB183" s="81"/>
      <c r="WCC183" s="81"/>
      <c r="WCD183" s="81"/>
      <c r="WCE183" s="81"/>
      <c r="WCF183" s="81"/>
      <c r="WCG183" s="81"/>
      <c r="WCH183" s="81"/>
      <c r="WCI183" s="81"/>
      <c r="WCJ183" s="81"/>
      <c r="WCK183" s="81"/>
      <c r="WCL183" s="81"/>
      <c r="WCM183" s="81"/>
      <c r="WCN183" s="81"/>
      <c r="WCO183" s="81"/>
      <c r="WCP183" s="81"/>
      <c r="WCQ183" s="81"/>
      <c r="WCR183" s="81"/>
      <c r="WCS183" s="81"/>
      <c r="WCT183" s="81"/>
      <c r="WCU183" s="81"/>
      <c r="WCV183" s="81"/>
      <c r="WCW183" s="81"/>
      <c r="WCX183" s="81"/>
      <c r="WCY183" s="81"/>
      <c r="WCZ183" s="81"/>
      <c r="WDA183" s="81"/>
      <c r="WDB183" s="81"/>
      <c r="WDC183" s="81"/>
      <c r="WDD183" s="81"/>
      <c r="WDE183" s="81"/>
      <c r="WDF183" s="81"/>
      <c r="WDG183" s="81"/>
      <c r="WDH183" s="81"/>
      <c r="WDI183" s="81"/>
      <c r="WDJ183" s="81"/>
      <c r="WDK183" s="81"/>
      <c r="WDL183" s="81"/>
      <c r="WDM183" s="81"/>
      <c r="WDN183" s="81"/>
      <c r="WDO183" s="81"/>
      <c r="WDP183" s="81"/>
      <c r="WDQ183" s="81"/>
      <c r="WDR183" s="81"/>
      <c r="WDS183" s="81"/>
      <c r="WDT183" s="81"/>
      <c r="WDU183" s="81"/>
      <c r="WDV183" s="81"/>
      <c r="WDW183" s="81"/>
      <c r="WDX183" s="81"/>
      <c r="WDY183" s="81"/>
      <c r="WDZ183" s="81"/>
      <c r="WEA183" s="81"/>
      <c r="WEB183" s="81"/>
      <c r="WEC183" s="81"/>
      <c r="WED183" s="81"/>
      <c r="WEE183" s="81"/>
      <c r="WEF183" s="81"/>
      <c r="WEG183" s="81"/>
      <c r="WEH183" s="81"/>
      <c r="WEI183" s="81"/>
      <c r="WEJ183" s="81"/>
      <c r="WEK183" s="81"/>
      <c r="WEL183" s="81"/>
      <c r="WEM183" s="81"/>
      <c r="WEN183" s="81"/>
      <c r="WEO183" s="81"/>
      <c r="WEP183" s="81"/>
      <c r="WEQ183" s="81"/>
      <c r="WER183" s="81"/>
      <c r="WES183" s="81"/>
      <c r="WET183" s="81"/>
      <c r="WEU183" s="81"/>
      <c r="WEV183" s="81"/>
      <c r="WEW183" s="81"/>
      <c r="WEX183" s="81"/>
      <c r="WEY183" s="81"/>
      <c r="WEZ183" s="81"/>
      <c r="WFA183" s="81"/>
      <c r="WFB183" s="81"/>
      <c r="WFC183" s="81"/>
      <c r="WFD183" s="81"/>
      <c r="WFE183" s="81"/>
      <c r="WFF183" s="81"/>
      <c r="WFG183" s="81"/>
      <c r="WFH183" s="81"/>
      <c r="WFI183" s="81"/>
      <c r="WFJ183" s="81"/>
      <c r="WFK183" s="81"/>
      <c r="WFL183" s="81"/>
      <c r="WFM183" s="81"/>
      <c r="WFN183" s="81"/>
      <c r="WFO183" s="81"/>
      <c r="WFP183" s="81"/>
      <c r="WFQ183" s="81"/>
      <c r="WFR183" s="81"/>
      <c r="WFS183" s="81"/>
      <c r="WFT183" s="81"/>
      <c r="WFU183" s="81"/>
      <c r="WFV183" s="81"/>
      <c r="WFW183" s="81"/>
      <c r="WFX183" s="81"/>
      <c r="WFY183" s="81"/>
      <c r="WFZ183" s="81"/>
      <c r="WGA183" s="81"/>
      <c r="WGB183" s="81"/>
      <c r="WGC183" s="81"/>
      <c r="WGD183" s="81"/>
      <c r="WGE183" s="81"/>
      <c r="WGF183" s="81"/>
      <c r="WGG183" s="81"/>
      <c r="WGH183" s="81"/>
      <c r="WGI183" s="81"/>
      <c r="WGJ183" s="81"/>
      <c r="WGK183" s="81"/>
      <c r="WGL183" s="81"/>
      <c r="WGM183" s="81"/>
      <c r="WGN183" s="81"/>
      <c r="WGO183" s="81"/>
      <c r="WGP183" s="81"/>
      <c r="WGQ183" s="81"/>
      <c r="WGR183" s="81"/>
      <c r="WGS183" s="81"/>
      <c r="WGT183" s="81"/>
      <c r="WGU183" s="81"/>
      <c r="WGV183" s="81"/>
      <c r="WGW183" s="81"/>
      <c r="WGX183" s="81"/>
      <c r="WGY183" s="81"/>
      <c r="WGZ183" s="81"/>
      <c r="WHA183" s="81"/>
      <c r="WHB183" s="81"/>
      <c r="WHC183" s="81"/>
      <c r="WHD183" s="81"/>
      <c r="WHE183" s="81"/>
      <c r="WHF183" s="81"/>
      <c r="WHG183" s="81"/>
      <c r="WHH183" s="81"/>
      <c r="WHI183" s="81"/>
      <c r="WHJ183" s="81"/>
      <c r="WHK183" s="81"/>
      <c r="WHL183" s="81"/>
      <c r="WHM183" s="81"/>
      <c r="WHN183" s="81"/>
      <c r="WHO183" s="81"/>
      <c r="WHP183" s="81"/>
      <c r="WHQ183" s="81"/>
      <c r="WHR183" s="81"/>
      <c r="WHS183" s="81"/>
      <c r="WHT183" s="81"/>
      <c r="WHU183" s="81"/>
      <c r="WHV183" s="81"/>
      <c r="WHW183" s="81"/>
      <c r="WHX183" s="81"/>
      <c r="WHY183" s="81"/>
      <c r="WHZ183" s="81"/>
      <c r="WIA183" s="81"/>
      <c r="WIB183" s="81"/>
      <c r="WIC183" s="81"/>
      <c r="WID183" s="81"/>
      <c r="WIE183" s="81"/>
      <c r="WIF183" s="81"/>
      <c r="WIG183" s="81"/>
      <c r="WIH183" s="81"/>
      <c r="WII183" s="81"/>
      <c r="WIJ183" s="81"/>
      <c r="WIK183" s="81"/>
      <c r="WIL183" s="81"/>
      <c r="WIM183" s="81"/>
      <c r="WIN183" s="81"/>
      <c r="WIO183" s="81"/>
      <c r="WIP183" s="81"/>
      <c r="WIQ183" s="81"/>
      <c r="WIR183" s="81"/>
      <c r="WIS183" s="81"/>
      <c r="WIT183" s="81"/>
      <c r="WIU183" s="81"/>
      <c r="WIV183" s="81"/>
      <c r="WIW183" s="81"/>
      <c r="WIX183" s="81"/>
      <c r="WIY183" s="81"/>
      <c r="WIZ183" s="81"/>
      <c r="WJA183" s="81"/>
      <c r="WJB183" s="81"/>
      <c r="WJC183" s="81"/>
      <c r="WJD183" s="81"/>
      <c r="WJE183" s="81"/>
      <c r="WJF183" s="81"/>
      <c r="WJG183" s="81"/>
      <c r="WJH183" s="81"/>
      <c r="WJI183" s="81"/>
      <c r="WJJ183" s="81"/>
      <c r="WJK183" s="81"/>
      <c r="WJL183" s="81"/>
      <c r="WJM183" s="81"/>
      <c r="WJN183" s="81"/>
      <c r="WJO183" s="81"/>
      <c r="WJP183" s="81"/>
      <c r="WJQ183" s="81"/>
      <c r="WJR183" s="81"/>
      <c r="WJS183" s="81"/>
      <c r="WJT183" s="81"/>
      <c r="WJU183" s="81"/>
      <c r="WJV183" s="81"/>
      <c r="WJW183" s="81"/>
      <c r="WJX183" s="81"/>
      <c r="WJY183" s="81"/>
      <c r="WJZ183" s="81"/>
      <c r="WKA183" s="81"/>
      <c r="WKB183" s="81"/>
      <c r="WKC183" s="81"/>
      <c r="WKD183" s="81"/>
      <c r="WKE183" s="81"/>
      <c r="WKF183" s="81"/>
      <c r="WKG183" s="81"/>
      <c r="WKH183" s="81"/>
      <c r="WKI183" s="81"/>
      <c r="WKJ183" s="81"/>
      <c r="WKK183" s="81"/>
      <c r="WKL183" s="81"/>
      <c r="WKM183" s="81"/>
      <c r="WKN183" s="81"/>
      <c r="WKO183" s="81"/>
      <c r="WKP183" s="81"/>
      <c r="WKQ183" s="81"/>
      <c r="WKR183" s="81"/>
      <c r="WKS183" s="81"/>
      <c r="WKT183" s="81"/>
      <c r="WKU183" s="81"/>
      <c r="WKV183" s="81"/>
      <c r="WKW183" s="81"/>
      <c r="WKX183" s="81"/>
      <c r="WKY183" s="81"/>
      <c r="WKZ183" s="81"/>
      <c r="WLA183" s="81"/>
      <c r="WLB183" s="81"/>
      <c r="WLC183" s="81"/>
      <c r="WLD183" s="81"/>
      <c r="WLE183" s="81"/>
      <c r="WLF183" s="81"/>
      <c r="WLG183" s="81"/>
      <c r="WLH183" s="81"/>
      <c r="WLI183" s="81"/>
      <c r="WLJ183" s="81"/>
      <c r="WLK183" s="81"/>
      <c r="WLL183" s="81"/>
      <c r="WLM183" s="81"/>
      <c r="WLN183" s="81"/>
      <c r="WLO183" s="81"/>
      <c r="WLP183" s="81"/>
      <c r="WLQ183" s="81"/>
      <c r="WLR183" s="81"/>
      <c r="WLS183" s="81"/>
      <c r="WLT183" s="81"/>
      <c r="WLU183" s="81"/>
      <c r="WLV183" s="81"/>
      <c r="WLW183" s="81"/>
      <c r="WLX183" s="81"/>
      <c r="WLY183" s="81"/>
      <c r="WLZ183" s="81"/>
      <c r="WMA183" s="81"/>
      <c r="WMB183" s="81"/>
      <c r="WMC183" s="81"/>
      <c r="WMD183" s="81"/>
      <c r="WME183" s="81"/>
      <c r="WMF183" s="81"/>
      <c r="WMG183" s="81"/>
      <c r="WMH183" s="81"/>
      <c r="WMI183" s="81"/>
      <c r="WMJ183" s="81"/>
      <c r="WMK183" s="81"/>
      <c r="WML183" s="81"/>
      <c r="WMM183" s="81"/>
      <c r="WMN183" s="81"/>
      <c r="WMO183" s="81"/>
      <c r="WMP183" s="81"/>
      <c r="WMQ183" s="81"/>
      <c r="WMR183" s="81"/>
      <c r="WMS183" s="81"/>
      <c r="WMT183" s="81"/>
      <c r="WMU183" s="81"/>
      <c r="WMV183" s="81"/>
      <c r="WMW183" s="81"/>
      <c r="WMX183" s="81"/>
      <c r="WMY183" s="81"/>
      <c r="WMZ183" s="81"/>
      <c r="WNA183" s="81"/>
      <c r="WNB183" s="81"/>
      <c r="WNC183" s="81"/>
      <c r="WND183" s="81"/>
      <c r="WNE183" s="81"/>
      <c r="WNF183" s="81"/>
      <c r="WNG183" s="81"/>
      <c r="WNH183" s="81"/>
      <c r="WNI183" s="81"/>
      <c r="WNJ183" s="81"/>
      <c r="WNK183" s="81"/>
      <c r="WNL183" s="81"/>
      <c r="WNM183" s="81"/>
      <c r="WNN183" s="81"/>
      <c r="WNO183" s="81"/>
      <c r="WNP183" s="81"/>
      <c r="WNQ183" s="81"/>
      <c r="WNR183" s="81"/>
      <c r="WNS183" s="81"/>
      <c r="WNT183" s="81"/>
      <c r="WNU183" s="81"/>
      <c r="WNV183" s="81"/>
      <c r="WNW183" s="81"/>
      <c r="WNX183" s="81"/>
      <c r="WNY183" s="81"/>
      <c r="WNZ183" s="81"/>
      <c r="WOA183" s="81"/>
      <c r="WOB183" s="81"/>
      <c r="WOC183" s="81"/>
      <c r="WOD183" s="81"/>
      <c r="WOE183" s="81"/>
      <c r="WOF183" s="81"/>
      <c r="WOG183" s="81"/>
      <c r="WOH183" s="81"/>
      <c r="WOI183" s="81"/>
      <c r="WOJ183" s="81"/>
      <c r="WOK183" s="81"/>
      <c r="WOL183" s="81"/>
      <c r="WOM183" s="81"/>
      <c r="WON183" s="81"/>
      <c r="WOO183" s="81"/>
      <c r="WOP183" s="81"/>
      <c r="WOQ183" s="81"/>
      <c r="WOR183" s="81"/>
      <c r="WOS183" s="81"/>
      <c r="WOT183" s="81"/>
      <c r="WOU183" s="81"/>
      <c r="WOV183" s="81"/>
      <c r="WOW183" s="81"/>
      <c r="WOX183" s="81"/>
      <c r="WOY183" s="81"/>
      <c r="WOZ183" s="81"/>
      <c r="WPA183" s="81"/>
      <c r="WPB183" s="81"/>
      <c r="WPC183" s="81"/>
      <c r="WPD183" s="81"/>
      <c r="WPE183" s="81"/>
      <c r="WPF183" s="81"/>
      <c r="WPG183" s="81"/>
      <c r="WPH183" s="81"/>
      <c r="WPI183" s="81"/>
      <c r="WPJ183" s="81"/>
      <c r="WPK183" s="81"/>
      <c r="WPL183" s="81"/>
      <c r="WPM183" s="81"/>
      <c r="WPN183" s="81"/>
      <c r="WPO183" s="81"/>
      <c r="WPP183" s="81"/>
      <c r="WPQ183" s="81"/>
      <c r="WPR183" s="81"/>
      <c r="WPS183" s="81"/>
      <c r="WPT183" s="81"/>
      <c r="WPU183" s="81"/>
      <c r="WPV183" s="81"/>
      <c r="WPW183" s="81"/>
      <c r="WPX183" s="81"/>
      <c r="WPY183" s="81"/>
      <c r="WPZ183" s="81"/>
      <c r="WQA183" s="81"/>
      <c r="WQB183" s="81"/>
      <c r="WQC183" s="81"/>
      <c r="WQD183" s="81"/>
      <c r="WQE183" s="81"/>
      <c r="WQF183" s="81"/>
      <c r="WQG183" s="81"/>
      <c r="WQH183" s="81"/>
      <c r="WQI183" s="81"/>
      <c r="WQJ183" s="81"/>
      <c r="WQK183" s="81"/>
      <c r="WQL183" s="81"/>
      <c r="WQM183" s="81"/>
      <c r="WQN183" s="81"/>
      <c r="WQO183" s="81"/>
      <c r="WQP183" s="81"/>
      <c r="WQQ183" s="81"/>
      <c r="WQR183" s="81"/>
      <c r="WQS183" s="81"/>
      <c r="WQT183" s="81"/>
      <c r="WQU183" s="81"/>
      <c r="WQV183" s="81"/>
      <c r="WQW183" s="81"/>
      <c r="WQX183" s="81"/>
      <c r="WQY183" s="81"/>
      <c r="WQZ183" s="81"/>
      <c r="WRA183" s="81"/>
      <c r="WRB183" s="81"/>
      <c r="WRC183" s="81"/>
      <c r="WRD183" s="81"/>
      <c r="WRE183" s="81"/>
      <c r="WRF183" s="81"/>
      <c r="WRG183" s="81"/>
      <c r="WRH183" s="81"/>
      <c r="WRI183" s="81"/>
      <c r="WRJ183" s="81"/>
      <c r="WRK183" s="81"/>
      <c r="WRL183" s="81"/>
      <c r="WRM183" s="81"/>
      <c r="WRN183" s="81"/>
      <c r="WRO183" s="81"/>
      <c r="WRP183" s="81"/>
      <c r="WRQ183" s="81"/>
      <c r="WRR183" s="81"/>
      <c r="WRS183" s="81"/>
      <c r="WRT183" s="81"/>
      <c r="WRU183" s="81"/>
      <c r="WRV183" s="81"/>
      <c r="WRW183" s="81"/>
      <c r="WRX183" s="81"/>
      <c r="WRY183" s="81"/>
      <c r="WRZ183" s="81"/>
      <c r="WSA183" s="81"/>
      <c r="WSB183" s="81"/>
      <c r="WSC183" s="81"/>
      <c r="WSD183" s="81"/>
      <c r="WSE183" s="81"/>
      <c r="WSF183" s="81"/>
      <c r="WSG183" s="81"/>
      <c r="WSH183" s="81"/>
      <c r="WSI183" s="81"/>
      <c r="WSJ183" s="81"/>
      <c r="WSK183" s="81"/>
      <c r="WSL183" s="81"/>
      <c r="WSM183" s="81"/>
      <c r="WSN183" s="81"/>
      <c r="WSO183" s="81"/>
      <c r="WSP183" s="81"/>
      <c r="WSQ183" s="81"/>
      <c r="WSR183" s="81"/>
      <c r="WSS183" s="81"/>
      <c r="WST183" s="81"/>
      <c r="WSU183" s="81"/>
      <c r="WSV183" s="81"/>
      <c r="WSW183" s="81"/>
      <c r="WSX183" s="81"/>
      <c r="WSY183" s="81"/>
      <c r="WSZ183" s="81"/>
      <c r="WTA183" s="81"/>
      <c r="WTB183" s="81"/>
      <c r="WTC183" s="81"/>
      <c r="WTD183" s="81"/>
      <c r="WTE183" s="81"/>
      <c r="WTF183" s="81"/>
      <c r="WTG183" s="81"/>
      <c r="WTH183" s="81"/>
      <c r="WTI183" s="81"/>
      <c r="WTJ183" s="81"/>
      <c r="WTK183" s="81"/>
      <c r="WTL183" s="81"/>
      <c r="WTM183" s="81"/>
      <c r="WTN183" s="81"/>
      <c r="WTO183" s="81"/>
      <c r="WTP183" s="81"/>
      <c r="WTQ183" s="81"/>
      <c r="WTR183" s="81"/>
      <c r="WTS183" s="81"/>
      <c r="WTT183" s="81"/>
      <c r="WTU183" s="81"/>
      <c r="WTV183" s="81"/>
      <c r="WTW183" s="81"/>
      <c r="WTX183" s="81"/>
      <c r="WTY183" s="81"/>
      <c r="WTZ183" s="81"/>
      <c r="WUA183" s="81"/>
      <c r="WUB183" s="81"/>
      <c r="WUC183" s="81"/>
      <c r="WUD183" s="81"/>
      <c r="WUE183" s="81"/>
      <c r="WUF183" s="81"/>
      <c r="WUG183" s="81"/>
      <c r="WUH183" s="81"/>
      <c r="WUI183" s="81"/>
      <c r="WUJ183" s="81"/>
      <c r="WUK183" s="81"/>
      <c r="WUL183" s="81"/>
      <c r="WUM183" s="81"/>
      <c r="WUN183" s="81"/>
      <c r="WUO183" s="81"/>
      <c r="WUP183" s="81"/>
      <c r="WUQ183" s="81"/>
      <c r="WUR183" s="81"/>
      <c r="WUS183" s="81"/>
      <c r="WUT183" s="81"/>
      <c r="WUU183" s="81"/>
      <c r="WUV183" s="81"/>
      <c r="WUW183" s="81"/>
      <c r="WUX183" s="81"/>
      <c r="WUY183" s="81"/>
      <c r="WUZ183" s="81"/>
      <c r="WVA183" s="81"/>
      <c r="WVB183" s="81"/>
      <c r="WVC183" s="81"/>
      <c r="WVD183" s="81"/>
      <c r="WVE183" s="81"/>
      <c r="WVF183" s="81"/>
      <c r="WVG183" s="81"/>
      <c r="WVH183" s="81"/>
      <c r="WVI183" s="81"/>
      <c r="WVJ183" s="81"/>
      <c r="WVK183" s="81"/>
      <c r="WVL183" s="81"/>
      <c r="WVM183" s="81"/>
      <c r="WVN183" s="81"/>
      <c r="WVO183" s="81"/>
      <c r="WVP183" s="81"/>
      <c r="WVQ183" s="81"/>
      <c r="WVR183" s="81"/>
      <c r="WVS183" s="81"/>
      <c r="WVT183" s="81"/>
      <c r="WVU183" s="81"/>
      <c r="WVV183" s="81"/>
      <c r="WVW183" s="81"/>
      <c r="WVX183" s="81"/>
      <c r="WVY183" s="81"/>
      <c r="WVZ183" s="81"/>
      <c r="WWA183" s="81"/>
      <c r="WWB183" s="81"/>
      <c r="WWC183" s="81"/>
      <c r="WWD183" s="81"/>
      <c r="WWE183" s="81"/>
      <c r="WWF183" s="81"/>
      <c r="WWG183" s="81"/>
      <c r="WWH183" s="81"/>
      <c r="WWI183" s="81"/>
      <c r="WWJ183" s="81"/>
      <c r="WWK183" s="81"/>
      <c r="WWL183" s="81"/>
      <c r="WWM183" s="81"/>
      <c r="WWN183" s="81"/>
      <c r="WWO183" s="81"/>
      <c r="WWP183" s="81"/>
      <c r="WWQ183" s="81"/>
      <c r="WWR183" s="81"/>
      <c r="WWS183" s="81"/>
      <c r="WWT183" s="81"/>
      <c r="WWU183" s="81"/>
      <c r="WWV183" s="81"/>
      <c r="WWW183" s="81"/>
      <c r="WWX183" s="81"/>
      <c r="WWY183" s="81"/>
      <c r="WWZ183" s="81"/>
      <c r="WXA183" s="81"/>
      <c r="WXB183" s="81"/>
      <c r="WXC183" s="81"/>
      <c r="WXD183" s="81"/>
      <c r="WXE183" s="81"/>
      <c r="WXF183" s="81"/>
      <c r="WXG183" s="81"/>
      <c r="WXH183" s="81"/>
      <c r="WXI183" s="81"/>
      <c r="WXJ183" s="81"/>
      <c r="WXK183" s="81"/>
      <c r="WXL183" s="81"/>
      <c r="WXM183" s="81"/>
      <c r="WXN183" s="81"/>
      <c r="WXO183" s="81"/>
      <c r="WXP183" s="81"/>
      <c r="WXQ183" s="81"/>
      <c r="WXR183" s="81"/>
      <c r="WXS183" s="81"/>
      <c r="WXT183" s="81"/>
      <c r="WXU183" s="81"/>
      <c r="WXV183" s="81"/>
      <c r="WXW183" s="81"/>
      <c r="WXX183" s="81"/>
      <c r="WXY183" s="81"/>
      <c r="WXZ183" s="81"/>
      <c r="WYA183" s="81"/>
      <c r="WYB183" s="81"/>
      <c r="WYC183" s="81"/>
      <c r="WYD183" s="81"/>
      <c r="WYE183" s="81"/>
      <c r="WYF183" s="81"/>
      <c r="WYG183" s="81"/>
      <c r="WYH183" s="81"/>
      <c r="WYI183" s="81"/>
      <c r="WYJ183" s="81"/>
      <c r="WYK183" s="81"/>
      <c r="WYL183" s="81"/>
      <c r="WYM183" s="81"/>
      <c r="WYN183" s="81"/>
      <c r="WYO183" s="81"/>
      <c r="WYP183" s="81"/>
      <c r="WYQ183" s="81"/>
      <c r="WYR183" s="81"/>
      <c r="WYS183" s="81"/>
      <c r="WYT183" s="81"/>
      <c r="WYU183" s="81"/>
      <c r="WYV183" s="81"/>
      <c r="WYW183" s="81"/>
      <c r="WYX183" s="81"/>
      <c r="WYY183" s="81"/>
      <c r="WYZ183" s="81"/>
      <c r="WZA183" s="81"/>
      <c r="WZB183" s="81"/>
      <c r="WZC183" s="81"/>
      <c r="WZD183" s="81"/>
      <c r="WZE183" s="81"/>
      <c r="WZF183" s="81"/>
      <c r="WZG183" s="81"/>
      <c r="WZH183" s="81"/>
      <c r="WZI183" s="81"/>
      <c r="WZJ183" s="81"/>
      <c r="WZK183" s="81"/>
      <c r="WZL183" s="81"/>
      <c r="WZM183" s="81"/>
      <c r="WZN183" s="81"/>
      <c r="WZO183" s="81"/>
      <c r="WZP183" s="81"/>
      <c r="WZQ183" s="81"/>
      <c r="WZR183" s="81"/>
      <c r="WZS183" s="81"/>
      <c r="WZT183" s="81"/>
      <c r="WZU183" s="81"/>
      <c r="WZV183" s="81"/>
      <c r="WZW183" s="81"/>
      <c r="WZX183" s="81"/>
      <c r="WZY183" s="81"/>
      <c r="WZZ183" s="81"/>
      <c r="XAA183" s="81"/>
      <c r="XAB183" s="81"/>
      <c r="XAC183" s="81"/>
      <c r="XAD183" s="81"/>
      <c r="XAE183" s="81"/>
      <c r="XAF183" s="81"/>
      <c r="XAG183" s="81"/>
      <c r="XAH183" s="81"/>
      <c r="XAI183" s="81"/>
      <c r="XAJ183" s="81"/>
      <c r="XAK183" s="81"/>
      <c r="XAL183" s="81"/>
      <c r="XAM183" s="81"/>
      <c r="XAN183" s="81"/>
      <c r="XAO183" s="81"/>
      <c r="XAP183" s="81"/>
      <c r="XAQ183" s="81"/>
      <c r="XAR183" s="81"/>
      <c r="XAS183" s="81"/>
      <c r="XAT183" s="81"/>
      <c r="XAU183" s="81"/>
      <c r="XAV183" s="81"/>
      <c r="XAW183" s="81"/>
      <c r="XAX183" s="81"/>
      <c r="XAY183" s="81"/>
      <c r="XAZ183" s="81"/>
      <c r="XBA183" s="81"/>
      <c r="XBB183" s="81"/>
      <c r="XBC183" s="81"/>
      <c r="XBD183" s="81"/>
      <c r="XBE183" s="81"/>
      <c r="XBF183" s="81"/>
      <c r="XBG183" s="81"/>
      <c r="XBH183" s="81"/>
      <c r="XBI183" s="81"/>
      <c r="XBJ183" s="81"/>
      <c r="XBK183" s="81"/>
      <c r="XBL183" s="81"/>
      <c r="XBM183" s="81"/>
      <c r="XBN183" s="81"/>
      <c r="XBO183" s="81"/>
      <c r="XBP183" s="81"/>
      <c r="XBQ183" s="81"/>
      <c r="XBR183" s="81"/>
      <c r="XBS183" s="81"/>
      <c r="XBT183" s="81"/>
      <c r="XBU183" s="81"/>
      <c r="XBV183" s="81"/>
      <c r="XBW183" s="81"/>
      <c r="XBX183" s="81"/>
      <c r="XBY183" s="81"/>
      <c r="XBZ183" s="81"/>
      <c r="XCA183" s="81"/>
      <c r="XCB183" s="81"/>
      <c r="XCC183" s="81"/>
      <c r="XCD183" s="81"/>
      <c r="XCE183" s="81"/>
      <c r="XCF183" s="81"/>
      <c r="XCG183" s="81"/>
      <c r="XCH183" s="81"/>
      <c r="XCI183" s="81"/>
      <c r="XCJ183" s="81"/>
      <c r="XCK183" s="81"/>
      <c r="XCL183" s="81"/>
      <c r="XCM183" s="81"/>
      <c r="XCN183" s="81"/>
      <c r="XCO183" s="81"/>
      <c r="XCP183" s="81"/>
      <c r="XCQ183" s="81"/>
      <c r="XCR183" s="81"/>
      <c r="XCS183" s="81"/>
      <c r="XCT183" s="81"/>
      <c r="XCU183" s="81"/>
      <c r="XCV183" s="81"/>
      <c r="XCW183" s="81"/>
      <c r="XCX183" s="81"/>
      <c r="XCY183" s="81"/>
      <c r="XCZ183" s="81"/>
      <c r="XDA183" s="81"/>
      <c r="XDB183" s="81"/>
      <c r="XDC183" s="81"/>
      <c r="XDD183" s="81"/>
      <c r="XDE183" s="81"/>
      <c r="XDF183" s="81"/>
      <c r="XDG183" s="81"/>
      <c r="XDH183" s="81"/>
      <c r="XDI183" s="81"/>
      <c r="XDJ183" s="81"/>
      <c r="XDK183" s="81"/>
      <c r="XDL183" s="81"/>
      <c r="XDM183" s="81"/>
      <c r="XDN183" s="81"/>
      <c r="XDO183" s="81"/>
      <c r="XDP183" s="81"/>
      <c r="XDQ183" s="81"/>
      <c r="XDR183" s="81"/>
      <c r="XDS183" s="81"/>
      <c r="XDT183" s="81"/>
      <c r="XDU183" s="81"/>
      <c r="XDV183" s="81"/>
      <c r="XDW183" s="81"/>
      <c r="XDX183" s="81"/>
      <c r="XDY183" s="81"/>
      <c r="XDZ183" s="81"/>
      <c r="XEA183" s="81"/>
      <c r="XEB183" s="81"/>
      <c r="XEC183" s="81"/>
      <c r="XED183" s="81"/>
      <c r="XEE183" s="81"/>
      <c r="XEF183" s="81"/>
      <c r="XEG183" s="81"/>
      <c r="XEH183" s="81"/>
      <c r="XEI183" s="81"/>
      <c r="XEJ183" s="81"/>
      <c r="XEK183" s="81"/>
      <c r="XEL183" s="81"/>
      <c r="XEM183" s="81"/>
      <c r="XEN183" s="81"/>
      <c r="XEO183" s="81"/>
      <c r="XEP183" s="81"/>
      <c r="XEQ183" s="81"/>
      <c r="XER183" s="81"/>
      <c r="XES183" s="81"/>
      <c r="XET183" s="81"/>
      <c r="XEU183" s="81"/>
      <c r="XEV183" s="81"/>
      <c r="XEW183" s="81"/>
      <c r="XEX183" s="81"/>
      <c r="XEY183" s="81"/>
      <c r="XEZ183" s="81"/>
      <c r="XFA183" s="81"/>
      <c r="XFB183" s="81"/>
      <c r="XFC183" s="81"/>
    </row>
    <row r="184" spans="1:16383" s="106" customFormat="1" hidden="1">
      <c r="A184" s="92">
        <v>2</v>
      </c>
      <c r="B184" s="92" t="s">
        <v>92</v>
      </c>
      <c r="C184" s="92" t="s">
        <v>292</v>
      </c>
      <c r="D184" s="92" t="s">
        <v>293</v>
      </c>
      <c r="E184" s="92">
        <v>1</v>
      </c>
      <c r="F184" s="93">
        <v>40701</v>
      </c>
      <c r="G184" s="92" t="s">
        <v>294</v>
      </c>
      <c r="H184" s="92" t="s">
        <v>295</v>
      </c>
      <c r="I184" s="92" t="s">
        <v>136</v>
      </c>
      <c r="J184" s="94">
        <v>43328</v>
      </c>
      <c r="K184" s="167" t="s">
        <v>245</v>
      </c>
      <c r="L184" s="167" t="s">
        <v>582</v>
      </c>
      <c r="M184" s="92" t="s">
        <v>581</v>
      </c>
      <c r="N184" s="92" t="s">
        <v>101</v>
      </c>
      <c r="O184" s="95">
        <v>43647</v>
      </c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  <c r="FU184" s="81"/>
      <c r="FV184" s="81"/>
      <c r="FW184" s="81"/>
      <c r="FX184" s="81"/>
      <c r="FY184" s="81"/>
      <c r="FZ184" s="81"/>
      <c r="GA184" s="81"/>
      <c r="GB184" s="81"/>
      <c r="GC184" s="81"/>
      <c r="GD184" s="81"/>
      <c r="GE184" s="81"/>
      <c r="GF184" s="81"/>
      <c r="GG184" s="81"/>
      <c r="GH184" s="81"/>
      <c r="GI184" s="81"/>
      <c r="GJ184" s="81"/>
      <c r="GK184" s="81"/>
      <c r="GL184" s="81"/>
      <c r="GM184" s="81"/>
      <c r="GN184" s="81"/>
      <c r="GO184" s="81"/>
      <c r="GP184" s="81"/>
      <c r="GQ184" s="81"/>
      <c r="GR184" s="81"/>
      <c r="GS184" s="81"/>
      <c r="GT184" s="81"/>
      <c r="GU184" s="81"/>
      <c r="GV184" s="81"/>
      <c r="GW184" s="81"/>
      <c r="GX184" s="81"/>
      <c r="GY184" s="81"/>
      <c r="GZ184" s="81"/>
      <c r="HA184" s="81"/>
      <c r="HB184" s="81"/>
      <c r="HC184" s="81"/>
      <c r="HD184" s="81"/>
      <c r="HE184" s="81"/>
      <c r="HF184" s="81"/>
      <c r="HG184" s="81"/>
      <c r="HH184" s="81"/>
      <c r="HI184" s="81"/>
      <c r="HJ184" s="81"/>
      <c r="HK184" s="81"/>
      <c r="HL184" s="81"/>
      <c r="HM184" s="81"/>
      <c r="HN184" s="81"/>
      <c r="HO184" s="81"/>
      <c r="HP184" s="81"/>
      <c r="HQ184" s="81"/>
      <c r="HR184" s="81"/>
      <c r="HS184" s="81"/>
      <c r="HT184" s="81"/>
      <c r="HU184" s="81"/>
      <c r="HV184" s="81"/>
      <c r="HW184" s="81"/>
      <c r="HX184" s="81"/>
      <c r="HY184" s="81"/>
      <c r="HZ184" s="81"/>
      <c r="IA184" s="81"/>
      <c r="IB184" s="81"/>
      <c r="IC184" s="81"/>
      <c r="ID184" s="81"/>
      <c r="IE184" s="81"/>
      <c r="IF184" s="81"/>
      <c r="IG184" s="81"/>
      <c r="IH184" s="81"/>
      <c r="II184" s="81"/>
      <c r="IJ184" s="81"/>
      <c r="IK184" s="81"/>
      <c r="IL184" s="81"/>
      <c r="IM184" s="81"/>
      <c r="IN184" s="81"/>
      <c r="IO184" s="81"/>
      <c r="IP184" s="81"/>
      <c r="IQ184" s="81"/>
      <c r="IR184" s="81"/>
      <c r="IS184" s="81"/>
      <c r="IT184" s="81"/>
      <c r="IU184" s="81"/>
      <c r="IV184" s="81"/>
      <c r="IW184" s="81"/>
      <c r="IX184" s="81"/>
      <c r="IY184" s="81"/>
      <c r="IZ184" s="81"/>
      <c r="JA184" s="81"/>
      <c r="JB184" s="81"/>
      <c r="JC184" s="81"/>
      <c r="JD184" s="81"/>
      <c r="JE184" s="81"/>
      <c r="JF184" s="81"/>
      <c r="JG184" s="81"/>
      <c r="JH184" s="81"/>
      <c r="JI184" s="81"/>
      <c r="JJ184" s="81"/>
      <c r="JK184" s="81"/>
      <c r="JL184" s="81"/>
      <c r="JM184" s="81"/>
      <c r="JN184" s="81"/>
      <c r="JO184" s="81"/>
      <c r="JP184" s="81"/>
      <c r="JQ184" s="81"/>
      <c r="JR184" s="81"/>
      <c r="JS184" s="81"/>
      <c r="JT184" s="81"/>
      <c r="JU184" s="81"/>
      <c r="JV184" s="81"/>
      <c r="JW184" s="81"/>
      <c r="JX184" s="81"/>
      <c r="JY184" s="81"/>
      <c r="JZ184" s="81"/>
      <c r="KA184" s="81"/>
      <c r="KB184" s="81"/>
      <c r="KC184" s="81"/>
      <c r="KD184" s="81"/>
      <c r="KE184" s="81"/>
      <c r="KF184" s="81"/>
      <c r="KG184" s="81"/>
      <c r="KH184" s="81"/>
      <c r="KI184" s="81"/>
      <c r="KJ184" s="81"/>
      <c r="KK184" s="81"/>
      <c r="KL184" s="81"/>
      <c r="KM184" s="81"/>
      <c r="KN184" s="81"/>
      <c r="KO184" s="81"/>
      <c r="KP184" s="81"/>
      <c r="KQ184" s="81"/>
      <c r="KR184" s="81"/>
      <c r="KS184" s="81"/>
      <c r="KT184" s="81"/>
      <c r="KU184" s="81"/>
      <c r="KV184" s="81"/>
      <c r="KW184" s="81"/>
      <c r="KX184" s="81"/>
      <c r="KY184" s="81"/>
      <c r="KZ184" s="81"/>
      <c r="LA184" s="81"/>
      <c r="LB184" s="81"/>
      <c r="LC184" s="81"/>
      <c r="LD184" s="81"/>
      <c r="LE184" s="81"/>
      <c r="LF184" s="81"/>
      <c r="LG184" s="81"/>
      <c r="LH184" s="81"/>
      <c r="LI184" s="81"/>
      <c r="LJ184" s="81"/>
      <c r="LK184" s="81"/>
      <c r="LL184" s="81"/>
      <c r="LM184" s="81"/>
      <c r="LN184" s="81"/>
      <c r="LO184" s="81"/>
      <c r="LP184" s="81"/>
      <c r="LQ184" s="81"/>
      <c r="LR184" s="81"/>
      <c r="LS184" s="81"/>
      <c r="LT184" s="81"/>
      <c r="LU184" s="81"/>
      <c r="LV184" s="81"/>
      <c r="LW184" s="81"/>
      <c r="LX184" s="81"/>
      <c r="LY184" s="81"/>
      <c r="LZ184" s="81"/>
      <c r="MA184" s="81"/>
      <c r="MB184" s="81"/>
      <c r="MC184" s="81"/>
      <c r="MD184" s="81"/>
      <c r="ME184" s="81"/>
      <c r="MF184" s="81"/>
      <c r="MG184" s="81"/>
      <c r="MH184" s="81"/>
      <c r="MI184" s="81"/>
      <c r="MJ184" s="81"/>
      <c r="MK184" s="81"/>
      <c r="ML184" s="81"/>
      <c r="MM184" s="81"/>
      <c r="MN184" s="81"/>
      <c r="MO184" s="81"/>
      <c r="MP184" s="81"/>
      <c r="MQ184" s="81"/>
      <c r="MR184" s="81"/>
      <c r="MS184" s="81"/>
      <c r="MT184" s="81"/>
      <c r="MU184" s="81"/>
      <c r="MV184" s="81"/>
      <c r="MW184" s="81"/>
      <c r="MX184" s="81"/>
      <c r="MY184" s="81"/>
      <c r="MZ184" s="81"/>
      <c r="NA184" s="81"/>
      <c r="NB184" s="81"/>
      <c r="NC184" s="81"/>
      <c r="ND184" s="81"/>
      <c r="NE184" s="81"/>
      <c r="NF184" s="81"/>
      <c r="NG184" s="81"/>
      <c r="NH184" s="81"/>
      <c r="NI184" s="81"/>
      <c r="NJ184" s="81"/>
      <c r="NK184" s="81"/>
      <c r="NL184" s="81"/>
      <c r="NM184" s="81"/>
      <c r="NN184" s="81"/>
      <c r="NO184" s="81"/>
      <c r="NP184" s="81"/>
      <c r="NQ184" s="81"/>
      <c r="NR184" s="81"/>
      <c r="NS184" s="81"/>
      <c r="NT184" s="81"/>
      <c r="NU184" s="81"/>
      <c r="NV184" s="81"/>
      <c r="NW184" s="81"/>
      <c r="NX184" s="81"/>
      <c r="NY184" s="81"/>
      <c r="NZ184" s="81"/>
      <c r="OA184" s="81"/>
      <c r="OB184" s="81"/>
      <c r="OC184" s="81"/>
      <c r="OD184" s="81"/>
      <c r="OE184" s="81"/>
      <c r="OF184" s="81"/>
      <c r="OG184" s="81"/>
      <c r="OH184" s="81"/>
      <c r="OI184" s="81"/>
      <c r="OJ184" s="81"/>
      <c r="OK184" s="81"/>
      <c r="OL184" s="81"/>
      <c r="OM184" s="81"/>
      <c r="ON184" s="81"/>
      <c r="OO184" s="81"/>
      <c r="OP184" s="81"/>
      <c r="OQ184" s="81"/>
      <c r="OR184" s="81"/>
      <c r="OS184" s="81"/>
      <c r="OT184" s="81"/>
      <c r="OU184" s="81"/>
      <c r="OV184" s="81"/>
      <c r="OW184" s="81"/>
      <c r="OX184" s="81"/>
      <c r="OY184" s="81"/>
      <c r="OZ184" s="81"/>
      <c r="PA184" s="81"/>
      <c r="PB184" s="81"/>
      <c r="PC184" s="81"/>
      <c r="PD184" s="81"/>
      <c r="PE184" s="81"/>
      <c r="PF184" s="81"/>
      <c r="PG184" s="81"/>
      <c r="PH184" s="81"/>
      <c r="PI184" s="81"/>
      <c r="PJ184" s="81"/>
      <c r="PK184" s="81"/>
      <c r="PL184" s="81"/>
      <c r="PM184" s="81"/>
      <c r="PN184" s="81"/>
      <c r="PO184" s="81"/>
      <c r="PP184" s="81"/>
      <c r="PQ184" s="81"/>
      <c r="PR184" s="81"/>
      <c r="PS184" s="81"/>
      <c r="PT184" s="81"/>
      <c r="PU184" s="81"/>
      <c r="PV184" s="81"/>
      <c r="PW184" s="81"/>
      <c r="PX184" s="81"/>
      <c r="PY184" s="81"/>
      <c r="PZ184" s="81"/>
      <c r="QA184" s="81"/>
      <c r="QB184" s="81"/>
      <c r="QC184" s="81"/>
      <c r="QD184" s="81"/>
      <c r="QE184" s="81"/>
      <c r="QF184" s="81"/>
      <c r="QG184" s="81"/>
      <c r="QH184" s="81"/>
      <c r="QI184" s="81"/>
      <c r="QJ184" s="81"/>
      <c r="QK184" s="81"/>
      <c r="QL184" s="81"/>
      <c r="QM184" s="81"/>
      <c r="QN184" s="81"/>
      <c r="QO184" s="81"/>
      <c r="QP184" s="81"/>
      <c r="QQ184" s="81"/>
      <c r="QR184" s="81"/>
      <c r="QS184" s="81"/>
      <c r="QT184" s="81"/>
      <c r="QU184" s="81"/>
      <c r="QV184" s="81"/>
      <c r="QW184" s="81"/>
      <c r="QX184" s="81"/>
      <c r="QY184" s="81"/>
      <c r="QZ184" s="81"/>
      <c r="RA184" s="81"/>
      <c r="RB184" s="81"/>
      <c r="RC184" s="81"/>
      <c r="RD184" s="81"/>
      <c r="RE184" s="81"/>
      <c r="RF184" s="81"/>
      <c r="RG184" s="81"/>
      <c r="RH184" s="81"/>
      <c r="RI184" s="81"/>
      <c r="RJ184" s="81"/>
      <c r="RK184" s="81"/>
      <c r="RL184" s="81"/>
      <c r="RM184" s="81"/>
      <c r="RN184" s="81"/>
      <c r="RO184" s="81"/>
      <c r="RP184" s="81"/>
      <c r="RQ184" s="81"/>
      <c r="RR184" s="81"/>
      <c r="RS184" s="81"/>
      <c r="RT184" s="81"/>
      <c r="RU184" s="81"/>
      <c r="RV184" s="81"/>
      <c r="RW184" s="81"/>
      <c r="RX184" s="81"/>
      <c r="RY184" s="81"/>
      <c r="RZ184" s="81"/>
      <c r="SA184" s="81"/>
      <c r="SB184" s="81"/>
      <c r="SC184" s="81"/>
      <c r="SD184" s="81"/>
      <c r="SE184" s="81"/>
      <c r="SF184" s="81"/>
      <c r="SG184" s="81"/>
      <c r="SH184" s="81"/>
      <c r="SI184" s="81"/>
      <c r="SJ184" s="81"/>
      <c r="SK184" s="81"/>
      <c r="SL184" s="81"/>
      <c r="SM184" s="81"/>
      <c r="SN184" s="81"/>
      <c r="SO184" s="81"/>
      <c r="SP184" s="81"/>
      <c r="SQ184" s="81"/>
      <c r="SR184" s="81"/>
      <c r="SS184" s="81"/>
      <c r="ST184" s="81"/>
      <c r="SU184" s="81"/>
      <c r="SV184" s="81"/>
      <c r="SW184" s="81"/>
      <c r="SX184" s="81"/>
      <c r="SY184" s="81"/>
      <c r="SZ184" s="81"/>
      <c r="TA184" s="81"/>
      <c r="TB184" s="81"/>
      <c r="TC184" s="81"/>
      <c r="TD184" s="81"/>
      <c r="TE184" s="81"/>
      <c r="TF184" s="81"/>
      <c r="TG184" s="81"/>
      <c r="TH184" s="81"/>
      <c r="TI184" s="81"/>
      <c r="TJ184" s="81"/>
      <c r="TK184" s="81"/>
      <c r="TL184" s="81"/>
      <c r="TM184" s="81"/>
      <c r="TN184" s="81"/>
      <c r="TO184" s="81"/>
      <c r="TP184" s="81"/>
      <c r="TQ184" s="81"/>
      <c r="TR184" s="81"/>
      <c r="TS184" s="81"/>
      <c r="TT184" s="81"/>
      <c r="TU184" s="81"/>
      <c r="TV184" s="81"/>
      <c r="TW184" s="81"/>
      <c r="TX184" s="81"/>
      <c r="TY184" s="81"/>
      <c r="TZ184" s="81"/>
      <c r="UA184" s="81"/>
      <c r="UB184" s="81"/>
      <c r="UC184" s="81"/>
      <c r="UD184" s="81"/>
      <c r="UE184" s="81"/>
      <c r="UF184" s="81"/>
      <c r="UG184" s="81"/>
      <c r="UH184" s="81"/>
      <c r="UI184" s="81"/>
      <c r="UJ184" s="81"/>
      <c r="UK184" s="81"/>
      <c r="UL184" s="81"/>
      <c r="UM184" s="81"/>
      <c r="UN184" s="81"/>
      <c r="UO184" s="81"/>
      <c r="UP184" s="81"/>
      <c r="UQ184" s="81"/>
      <c r="UR184" s="81"/>
      <c r="US184" s="81"/>
      <c r="UT184" s="81"/>
      <c r="UU184" s="81"/>
      <c r="UV184" s="81"/>
      <c r="UW184" s="81"/>
      <c r="UX184" s="81"/>
      <c r="UY184" s="81"/>
      <c r="UZ184" s="81"/>
      <c r="VA184" s="81"/>
      <c r="VB184" s="81"/>
      <c r="VC184" s="81"/>
      <c r="VD184" s="81"/>
      <c r="VE184" s="81"/>
      <c r="VF184" s="81"/>
      <c r="VG184" s="81"/>
      <c r="VH184" s="81"/>
      <c r="VI184" s="81"/>
      <c r="VJ184" s="81"/>
      <c r="VK184" s="81"/>
      <c r="VL184" s="81"/>
      <c r="VM184" s="81"/>
      <c r="VN184" s="81"/>
      <c r="VO184" s="81"/>
      <c r="VP184" s="81"/>
      <c r="VQ184" s="81"/>
      <c r="VR184" s="81"/>
      <c r="VS184" s="81"/>
      <c r="VT184" s="81"/>
      <c r="VU184" s="81"/>
      <c r="VV184" s="81"/>
      <c r="VW184" s="81"/>
      <c r="VX184" s="81"/>
      <c r="VY184" s="81"/>
      <c r="VZ184" s="81"/>
      <c r="WA184" s="81"/>
      <c r="WB184" s="81"/>
      <c r="WC184" s="81"/>
      <c r="WD184" s="81"/>
      <c r="WE184" s="81"/>
      <c r="WF184" s="81"/>
      <c r="WG184" s="81"/>
      <c r="WH184" s="81"/>
      <c r="WI184" s="81"/>
      <c r="WJ184" s="81"/>
      <c r="WK184" s="81"/>
      <c r="WL184" s="81"/>
      <c r="WM184" s="81"/>
      <c r="WN184" s="81"/>
      <c r="WO184" s="81"/>
      <c r="WP184" s="81"/>
      <c r="WQ184" s="81"/>
      <c r="WR184" s="81"/>
      <c r="WS184" s="81"/>
      <c r="WT184" s="81"/>
      <c r="WU184" s="81"/>
      <c r="WV184" s="81"/>
      <c r="WW184" s="81"/>
      <c r="WX184" s="81"/>
      <c r="WY184" s="81"/>
      <c r="WZ184" s="81"/>
      <c r="XA184" s="81"/>
      <c r="XB184" s="81"/>
      <c r="XC184" s="81"/>
      <c r="XD184" s="81"/>
      <c r="XE184" s="81"/>
      <c r="XF184" s="81"/>
      <c r="XG184" s="81"/>
      <c r="XH184" s="81"/>
      <c r="XI184" s="81"/>
      <c r="XJ184" s="81"/>
      <c r="XK184" s="81"/>
      <c r="XL184" s="81"/>
      <c r="XM184" s="81"/>
      <c r="XN184" s="81"/>
      <c r="XO184" s="81"/>
      <c r="XP184" s="81"/>
      <c r="XQ184" s="81"/>
      <c r="XR184" s="81"/>
      <c r="XS184" s="81"/>
      <c r="XT184" s="81"/>
      <c r="XU184" s="81"/>
      <c r="XV184" s="81"/>
      <c r="XW184" s="81"/>
      <c r="XX184" s="81"/>
      <c r="XY184" s="81"/>
      <c r="XZ184" s="81"/>
      <c r="YA184" s="81"/>
      <c r="YB184" s="81"/>
      <c r="YC184" s="81"/>
      <c r="YD184" s="81"/>
      <c r="YE184" s="81"/>
      <c r="YF184" s="81"/>
      <c r="YG184" s="81"/>
      <c r="YH184" s="81"/>
      <c r="YI184" s="81"/>
      <c r="YJ184" s="81"/>
      <c r="YK184" s="81"/>
      <c r="YL184" s="81"/>
      <c r="YM184" s="81"/>
      <c r="YN184" s="81"/>
      <c r="YO184" s="81"/>
      <c r="YP184" s="81"/>
      <c r="YQ184" s="81"/>
      <c r="YR184" s="81"/>
      <c r="YS184" s="81"/>
      <c r="YT184" s="81"/>
      <c r="YU184" s="81"/>
      <c r="YV184" s="81"/>
      <c r="YW184" s="81"/>
      <c r="YX184" s="81"/>
      <c r="YY184" s="81"/>
      <c r="YZ184" s="81"/>
      <c r="ZA184" s="81"/>
      <c r="ZB184" s="81"/>
      <c r="ZC184" s="81"/>
      <c r="ZD184" s="81"/>
      <c r="ZE184" s="81"/>
      <c r="ZF184" s="81"/>
      <c r="ZG184" s="81"/>
      <c r="ZH184" s="81"/>
      <c r="ZI184" s="81"/>
      <c r="ZJ184" s="81"/>
      <c r="ZK184" s="81"/>
      <c r="ZL184" s="81"/>
      <c r="ZM184" s="81"/>
      <c r="ZN184" s="81"/>
      <c r="ZO184" s="81"/>
      <c r="ZP184" s="81"/>
      <c r="ZQ184" s="81"/>
      <c r="ZR184" s="81"/>
      <c r="ZS184" s="81"/>
      <c r="ZT184" s="81"/>
      <c r="ZU184" s="81"/>
      <c r="ZV184" s="81"/>
      <c r="ZW184" s="81"/>
      <c r="ZX184" s="81"/>
      <c r="ZY184" s="81"/>
      <c r="ZZ184" s="81"/>
      <c r="AAA184" s="81"/>
      <c r="AAB184" s="81"/>
      <c r="AAC184" s="81"/>
      <c r="AAD184" s="81"/>
      <c r="AAE184" s="81"/>
      <c r="AAF184" s="81"/>
      <c r="AAG184" s="81"/>
      <c r="AAH184" s="81"/>
      <c r="AAI184" s="81"/>
      <c r="AAJ184" s="81"/>
      <c r="AAK184" s="81"/>
      <c r="AAL184" s="81"/>
      <c r="AAM184" s="81"/>
      <c r="AAN184" s="81"/>
      <c r="AAO184" s="81"/>
      <c r="AAP184" s="81"/>
      <c r="AAQ184" s="81"/>
      <c r="AAR184" s="81"/>
      <c r="AAS184" s="81"/>
      <c r="AAT184" s="81"/>
      <c r="AAU184" s="81"/>
      <c r="AAV184" s="81"/>
      <c r="AAW184" s="81"/>
      <c r="AAX184" s="81"/>
      <c r="AAY184" s="81"/>
      <c r="AAZ184" s="81"/>
      <c r="ABA184" s="81"/>
      <c r="ABB184" s="81"/>
      <c r="ABC184" s="81"/>
      <c r="ABD184" s="81"/>
      <c r="ABE184" s="81"/>
      <c r="ABF184" s="81"/>
      <c r="ABG184" s="81"/>
      <c r="ABH184" s="81"/>
      <c r="ABI184" s="81"/>
      <c r="ABJ184" s="81"/>
      <c r="ABK184" s="81"/>
      <c r="ABL184" s="81"/>
      <c r="ABM184" s="81"/>
      <c r="ABN184" s="81"/>
      <c r="ABO184" s="81"/>
      <c r="ABP184" s="81"/>
      <c r="ABQ184" s="81"/>
      <c r="ABR184" s="81"/>
      <c r="ABS184" s="81"/>
      <c r="ABT184" s="81"/>
      <c r="ABU184" s="81"/>
      <c r="ABV184" s="81"/>
      <c r="ABW184" s="81"/>
      <c r="ABX184" s="81"/>
      <c r="ABY184" s="81"/>
      <c r="ABZ184" s="81"/>
      <c r="ACA184" s="81"/>
      <c r="ACB184" s="81"/>
      <c r="ACC184" s="81"/>
      <c r="ACD184" s="81"/>
      <c r="ACE184" s="81"/>
      <c r="ACF184" s="81"/>
      <c r="ACG184" s="81"/>
      <c r="ACH184" s="81"/>
      <c r="ACI184" s="81"/>
      <c r="ACJ184" s="81"/>
      <c r="ACK184" s="81"/>
      <c r="ACL184" s="81"/>
      <c r="ACM184" s="81"/>
      <c r="ACN184" s="81"/>
      <c r="ACO184" s="81"/>
      <c r="ACP184" s="81"/>
      <c r="ACQ184" s="81"/>
      <c r="ACR184" s="81"/>
      <c r="ACS184" s="81"/>
      <c r="ACT184" s="81"/>
      <c r="ACU184" s="81"/>
      <c r="ACV184" s="81"/>
      <c r="ACW184" s="81"/>
      <c r="ACX184" s="81"/>
      <c r="ACY184" s="81"/>
      <c r="ACZ184" s="81"/>
      <c r="ADA184" s="81"/>
      <c r="ADB184" s="81"/>
      <c r="ADC184" s="81"/>
      <c r="ADD184" s="81"/>
      <c r="ADE184" s="81"/>
      <c r="ADF184" s="81"/>
      <c r="ADG184" s="81"/>
      <c r="ADH184" s="81"/>
      <c r="ADI184" s="81"/>
      <c r="ADJ184" s="81"/>
      <c r="ADK184" s="81"/>
      <c r="ADL184" s="81"/>
      <c r="ADM184" s="81"/>
      <c r="ADN184" s="81"/>
      <c r="ADO184" s="81"/>
      <c r="ADP184" s="81"/>
      <c r="ADQ184" s="81"/>
      <c r="ADR184" s="81"/>
      <c r="ADS184" s="81"/>
      <c r="ADT184" s="81"/>
      <c r="ADU184" s="81"/>
      <c r="ADV184" s="81"/>
      <c r="ADW184" s="81"/>
      <c r="ADX184" s="81"/>
      <c r="ADY184" s="81"/>
      <c r="ADZ184" s="81"/>
      <c r="AEA184" s="81"/>
      <c r="AEB184" s="81"/>
      <c r="AEC184" s="81"/>
      <c r="AED184" s="81"/>
      <c r="AEE184" s="81"/>
      <c r="AEF184" s="81"/>
      <c r="AEG184" s="81"/>
      <c r="AEH184" s="81"/>
      <c r="AEI184" s="81"/>
      <c r="AEJ184" s="81"/>
      <c r="AEK184" s="81"/>
      <c r="AEL184" s="81"/>
      <c r="AEM184" s="81"/>
      <c r="AEN184" s="81"/>
      <c r="AEO184" s="81"/>
      <c r="AEP184" s="81"/>
      <c r="AEQ184" s="81"/>
      <c r="AER184" s="81"/>
      <c r="AES184" s="81"/>
      <c r="AET184" s="81"/>
      <c r="AEU184" s="81"/>
      <c r="AEV184" s="81"/>
      <c r="AEW184" s="81"/>
      <c r="AEX184" s="81"/>
      <c r="AEY184" s="81"/>
      <c r="AEZ184" s="81"/>
      <c r="AFA184" s="81"/>
      <c r="AFB184" s="81"/>
      <c r="AFC184" s="81"/>
      <c r="AFD184" s="81"/>
      <c r="AFE184" s="81"/>
      <c r="AFF184" s="81"/>
      <c r="AFG184" s="81"/>
      <c r="AFH184" s="81"/>
      <c r="AFI184" s="81"/>
      <c r="AFJ184" s="81"/>
      <c r="AFK184" s="81"/>
      <c r="AFL184" s="81"/>
      <c r="AFM184" s="81"/>
      <c r="AFN184" s="81"/>
      <c r="AFO184" s="81"/>
      <c r="AFP184" s="81"/>
      <c r="AFQ184" s="81"/>
      <c r="AFR184" s="81"/>
      <c r="AFS184" s="81"/>
      <c r="AFT184" s="81"/>
      <c r="AFU184" s="81"/>
      <c r="AFV184" s="81"/>
      <c r="AFW184" s="81"/>
      <c r="AFX184" s="81"/>
      <c r="AFY184" s="81"/>
      <c r="AFZ184" s="81"/>
      <c r="AGA184" s="81"/>
      <c r="AGB184" s="81"/>
      <c r="AGC184" s="81"/>
      <c r="AGD184" s="81"/>
      <c r="AGE184" s="81"/>
      <c r="AGF184" s="81"/>
      <c r="AGG184" s="81"/>
      <c r="AGH184" s="81"/>
      <c r="AGI184" s="81"/>
      <c r="AGJ184" s="81"/>
      <c r="AGK184" s="81"/>
      <c r="AGL184" s="81"/>
      <c r="AGM184" s="81"/>
      <c r="AGN184" s="81"/>
      <c r="AGO184" s="81"/>
      <c r="AGP184" s="81"/>
      <c r="AGQ184" s="81"/>
      <c r="AGR184" s="81"/>
      <c r="AGS184" s="81"/>
      <c r="AGT184" s="81"/>
      <c r="AGU184" s="81"/>
      <c r="AGV184" s="81"/>
      <c r="AGW184" s="81"/>
      <c r="AGX184" s="81"/>
      <c r="AGY184" s="81"/>
      <c r="AGZ184" s="81"/>
      <c r="AHA184" s="81"/>
      <c r="AHB184" s="81"/>
      <c r="AHC184" s="81"/>
      <c r="AHD184" s="81"/>
      <c r="AHE184" s="81"/>
      <c r="AHF184" s="81"/>
      <c r="AHG184" s="81"/>
      <c r="AHH184" s="81"/>
      <c r="AHI184" s="81"/>
      <c r="AHJ184" s="81"/>
      <c r="AHK184" s="81"/>
      <c r="AHL184" s="81"/>
      <c r="AHM184" s="81"/>
      <c r="AHN184" s="81"/>
      <c r="AHO184" s="81"/>
      <c r="AHP184" s="81"/>
      <c r="AHQ184" s="81"/>
      <c r="AHR184" s="81"/>
      <c r="AHS184" s="81"/>
      <c r="AHT184" s="81"/>
      <c r="AHU184" s="81"/>
      <c r="AHV184" s="81"/>
      <c r="AHW184" s="81"/>
      <c r="AHX184" s="81"/>
      <c r="AHY184" s="81"/>
      <c r="AHZ184" s="81"/>
      <c r="AIA184" s="81"/>
      <c r="AIB184" s="81"/>
      <c r="AIC184" s="81"/>
      <c r="AID184" s="81"/>
      <c r="AIE184" s="81"/>
      <c r="AIF184" s="81"/>
      <c r="AIG184" s="81"/>
      <c r="AIH184" s="81"/>
      <c r="AII184" s="81"/>
      <c r="AIJ184" s="81"/>
      <c r="AIK184" s="81"/>
      <c r="AIL184" s="81"/>
      <c r="AIM184" s="81"/>
      <c r="AIN184" s="81"/>
      <c r="AIO184" s="81"/>
      <c r="AIP184" s="81"/>
      <c r="AIQ184" s="81"/>
      <c r="AIR184" s="81"/>
      <c r="AIS184" s="81"/>
      <c r="AIT184" s="81"/>
      <c r="AIU184" s="81"/>
      <c r="AIV184" s="81"/>
      <c r="AIW184" s="81"/>
      <c r="AIX184" s="81"/>
      <c r="AIY184" s="81"/>
      <c r="AIZ184" s="81"/>
      <c r="AJA184" s="81"/>
      <c r="AJB184" s="81"/>
      <c r="AJC184" s="81"/>
      <c r="AJD184" s="81"/>
      <c r="AJE184" s="81"/>
      <c r="AJF184" s="81"/>
      <c r="AJG184" s="81"/>
      <c r="AJH184" s="81"/>
      <c r="AJI184" s="81"/>
      <c r="AJJ184" s="81"/>
      <c r="AJK184" s="81"/>
      <c r="AJL184" s="81"/>
      <c r="AJM184" s="81"/>
      <c r="AJN184" s="81"/>
      <c r="AJO184" s="81"/>
      <c r="AJP184" s="81"/>
      <c r="AJQ184" s="81"/>
      <c r="AJR184" s="81"/>
      <c r="AJS184" s="81"/>
      <c r="AJT184" s="81"/>
      <c r="AJU184" s="81"/>
      <c r="AJV184" s="81"/>
      <c r="AJW184" s="81"/>
      <c r="AJX184" s="81"/>
      <c r="AJY184" s="81"/>
      <c r="AJZ184" s="81"/>
      <c r="AKA184" s="81"/>
      <c r="AKB184" s="81"/>
      <c r="AKC184" s="81"/>
      <c r="AKD184" s="81"/>
      <c r="AKE184" s="81"/>
      <c r="AKF184" s="81"/>
      <c r="AKG184" s="81"/>
      <c r="AKH184" s="81"/>
      <c r="AKI184" s="81"/>
      <c r="AKJ184" s="81"/>
      <c r="AKK184" s="81"/>
      <c r="AKL184" s="81"/>
      <c r="AKM184" s="81"/>
      <c r="AKN184" s="81"/>
      <c r="AKO184" s="81"/>
      <c r="AKP184" s="81"/>
      <c r="AKQ184" s="81"/>
      <c r="AKR184" s="81"/>
      <c r="AKS184" s="81"/>
      <c r="AKT184" s="81"/>
      <c r="AKU184" s="81"/>
      <c r="AKV184" s="81"/>
      <c r="AKW184" s="81"/>
      <c r="AKX184" s="81"/>
      <c r="AKY184" s="81"/>
      <c r="AKZ184" s="81"/>
      <c r="ALA184" s="81"/>
      <c r="ALB184" s="81"/>
      <c r="ALC184" s="81"/>
      <c r="ALD184" s="81"/>
      <c r="ALE184" s="81"/>
      <c r="ALF184" s="81"/>
      <c r="ALG184" s="81"/>
      <c r="ALH184" s="81"/>
      <c r="ALI184" s="81"/>
      <c r="ALJ184" s="81"/>
      <c r="ALK184" s="81"/>
      <c r="ALL184" s="81"/>
      <c r="ALM184" s="81"/>
      <c r="ALN184" s="81"/>
      <c r="ALO184" s="81"/>
      <c r="ALP184" s="81"/>
      <c r="ALQ184" s="81"/>
      <c r="ALR184" s="81"/>
      <c r="ALS184" s="81"/>
      <c r="ALT184" s="81"/>
      <c r="ALU184" s="81"/>
      <c r="ALV184" s="81"/>
      <c r="ALW184" s="81"/>
      <c r="ALX184" s="81"/>
      <c r="ALY184" s="81"/>
      <c r="ALZ184" s="81"/>
      <c r="AMA184" s="81"/>
      <c r="AMB184" s="81"/>
      <c r="AMC184" s="81"/>
      <c r="AMD184" s="81"/>
      <c r="AME184" s="81"/>
      <c r="AMF184" s="81"/>
      <c r="AMG184" s="81"/>
      <c r="AMH184" s="81"/>
      <c r="AMI184" s="81"/>
      <c r="AMJ184" s="81"/>
      <c r="AMK184" s="81"/>
      <c r="AML184" s="81"/>
      <c r="AMM184" s="81"/>
      <c r="AMN184" s="81"/>
      <c r="AMO184" s="81"/>
      <c r="AMP184" s="81"/>
      <c r="AMQ184" s="81"/>
      <c r="AMR184" s="81"/>
      <c r="AMS184" s="81"/>
      <c r="AMT184" s="81"/>
      <c r="AMU184" s="81"/>
      <c r="AMV184" s="81"/>
      <c r="AMW184" s="81"/>
      <c r="AMX184" s="81"/>
      <c r="AMY184" s="81"/>
      <c r="AMZ184" s="81"/>
      <c r="ANA184" s="81"/>
      <c r="ANB184" s="81"/>
      <c r="ANC184" s="81"/>
      <c r="AND184" s="81"/>
      <c r="ANE184" s="81"/>
      <c r="ANF184" s="81"/>
      <c r="ANG184" s="81"/>
      <c r="ANH184" s="81"/>
      <c r="ANI184" s="81"/>
      <c r="ANJ184" s="81"/>
      <c r="ANK184" s="81"/>
      <c r="ANL184" s="81"/>
      <c r="ANM184" s="81"/>
      <c r="ANN184" s="81"/>
      <c r="ANO184" s="81"/>
      <c r="ANP184" s="81"/>
      <c r="ANQ184" s="81"/>
      <c r="ANR184" s="81"/>
      <c r="ANS184" s="81"/>
      <c r="ANT184" s="81"/>
      <c r="ANU184" s="81"/>
      <c r="ANV184" s="81"/>
      <c r="ANW184" s="81"/>
      <c r="ANX184" s="81"/>
      <c r="ANY184" s="81"/>
      <c r="ANZ184" s="81"/>
      <c r="AOA184" s="81"/>
      <c r="AOB184" s="81"/>
      <c r="AOC184" s="81"/>
      <c r="AOD184" s="81"/>
      <c r="AOE184" s="81"/>
      <c r="AOF184" s="81"/>
      <c r="AOG184" s="81"/>
      <c r="AOH184" s="81"/>
      <c r="AOI184" s="81"/>
      <c r="AOJ184" s="81"/>
      <c r="AOK184" s="81"/>
      <c r="AOL184" s="81"/>
      <c r="AOM184" s="81"/>
      <c r="AON184" s="81"/>
      <c r="AOO184" s="81"/>
      <c r="AOP184" s="81"/>
      <c r="AOQ184" s="81"/>
      <c r="AOR184" s="81"/>
      <c r="AOS184" s="81"/>
      <c r="AOT184" s="81"/>
      <c r="AOU184" s="81"/>
      <c r="AOV184" s="81"/>
      <c r="AOW184" s="81"/>
      <c r="AOX184" s="81"/>
      <c r="AOY184" s="81"/>
      <c r="AOZ184" s="81"/>
      <c r="APA184" s="81"/>
      <c r="APB184" s="81"/>
      <c r="APC184" s="81"/>
      <c r="APD184" s="81"/>
      <c r="APE184" s="81"/>
      <c r="APF184" s="81"/>
      <c r="APG184" s="81"/>
      <c r="APH184" s="81"/>
      <c r="API184" s="81"/>
      <c r="APJ184" s="81"/>
      <c r="APK184" s="81"/>
      <c r="APL184" s="81"/>
      <c r="APM184" s="81"/>
      <c r="APN184" s="81"/>
      <c r="APO184" s="81"/>
      <c r="APP184" s="81"/>
      <c r="APQ184" s="81"/>
      <c r="APR184" s="81"/>
      <c r="APS184" s="81"/>
      <c r="APT184" s="81"/>
      <c r="APU184" s="81"/>
      <c r="APV184" s="81"/>
      <c r="APW184" s="81"/>
      <c r="APX184" s="81"/>
      <c r="APY184" s="81"/>
      <c r="APZ184" s="81"/>
      <c r="AQA184" s="81"/>
      <c r="AQB184" s="81"/>
      <c r="AQC184" s="81"/>
      <c r="AQD184" s="81"/>
      <c r="AQE184" s="81"/>
      <c r="AQF184" s="81"/>
      <c r="AQG184" s="81"/>
      <c r="AQH184" s="81"/>
      <c r="AQI184" s="81"/>
      <c r="AQJ184" s="81"/>
      <c r="AQK184" s="81"/>
      <c r="AQL184" s="81"/>
      <c r="AQM184" s="81"/>
      <c r="AQN184" s="81"/>
      <c r="AQO184" s="81"/>
      <c r="AQP184" s="81"/>
      <c r="AQQ184" s="81"/>
      <c r="AQR184" s="81"/>
      <c r="AQS184" s="81"/>
      <c r="AQT184" s="81"/>
      <c r="AQU184" s="81"/>
      <c r="AQV184" s="81"/>
      <c r="AQW184" s="81"/>
      <c r="AQX184" s="81"/>
      <c r="AQY184" s="81"/>
      <c r="AQZ184" s="81"/>
      <c r="ARA184" s="81"/>
      <c r="ARB184" s="81"/>
      <c r="ARC184" s="81"/>
      <c r="ARD184" s="81"/>
      <c r="ARE184" s="81"/>
      <c r="ARF184" s="81"/>
      <c r="ARG184" s="81"/>
      <c r="ARH184" s="81"/>
      <c r="ARI184" s="81"/>
      <c r="ARJ184" s="81"/>
      <c r="ARK184" s="81"/>
      <c r="ARL184" s="81"/>
      <c r="ARM184" s="81"/>
      <c r="ARN184" s="81"/>
      <c r="ARO184" s="81"/>
      <c r="ARP184" s="81"/>
      <c r="ARQ184" s="81"/>
      <c r="ARR184" s="81"/>
      <c r="ARS184" s="81"/>
      <c r="ART184" s="81"/>
      <c r="ARU184" s="81"/>
      <c r="ARV184" s="81"/>
      <c r="ARW184" s="81"/>
      <c r="ARX184" s="81"/>
      <c r="ARY184" s="81"/>
      <c r="ARZ184" s="81"/>
      <c r="ASA184" s="81"/>
      <c r="ASB184" s="81"/>
      <c r="ASC184" s="81"/>
      <c r="ASD184" s="81"/>
      <c r="ASE184" s="81"/>
      <c r="ASF184" s="81"/>
      <c r="ASG184" s="81"/>
      <c r="ASH184" s="81"/>
      <c r="ASI184" s="81"/>
      <c r="ASJ184" s="81"/>
      <c r="ASK184" s="81"/>
      <c r="ASL184" s="81"/>
      <c r="ASM184" s="81"/>
      <c r="ASN184" s="81"/>
      <c r="ASO184" s="81"/>
      <c r="ASP184" s="81"/>
      <c r="ASQ184" s="81"/>
      <c r="ASR184" s="81"/>
      <c r="ASS184" s="81"/>
      <c r="AST184" s="81"/>
      <c r="ASU184" s="81"/>
      <c r="ASV184" s="81"/>
      <c r="ASW184" s="81"/>
      <c r="ASX184" s="81"/>
      <c r="ASY184" s="81"/>
      <c r="ASZ184" s="81"/>
      <c r="ATA184" s="81"/>
      <c r="ATB184" s="81"/>
      <c r="ATC184" s="81"/>
      <c r="ATD184" s="81"/>
      <c r="ATE184" s="81"/>
      <c r="ATF184" s="81"/>
      <c r="ATG184" s="81"/>
      <c r="ATH184" s="81"/>
      <c r="ATI184" s="81"/>
      <c r="ATJ184" s="81"/>
      <c r="ATK184" s="81"/>
      <c r="ATL184" s="81"/>
      <c r="ATM184" s="81"/>
      <c r="ATN184" s="81"/>
      <c r="ATO184" s="81"/>
      <c r="ATP184" s="81"/>
      <c r="ATQ184" s="81"/>
      <c r="ATR184" s="81"/>
      <c r="ATS184" s="81"/>
      <c r="ATT184" s="81"/>
      <c r="ATU184" s="81"/>
      <c r="ATV184" s="81"/>
      <c r="ATW184" s="81"/>
      <c r="ATX184" s="81"/>
      <c r="ATY184" s="81"/>
      <c r="ATZ184" s="81"/>
      <c r="AUA184" s="81"/>
      <c r="AUB184" s="81"/>
      <c r="AUC184" s="81"/>
      <c r="AUD184" s="81"/>
      <c r="AUE184" s="81"/>
      <c r="AUF184" s="81"/>
      <c r="AUG184" s="81"/>
      <c r="AUH184" s="81"/>
      <c r="AUI184" s="81"/>
      <c r="AUJ184" s="81"/>
      <c r="AUK184" s="81"/>
      <c r="AUL184" s="81"/>
      <c r="AUM184" s="81"/>
      <c r="AUN184" s="81"/>
      <c r="AUO184" s="81"/>
      <c r="AUP184" s="81"/>
      <c r="AUQ184" s="81"/>
      <c r="AUR184" s="81"/>
      <c r="AUS184" s="81"/>
      <c r="AUT184" s="81"/>
      <c r="AUU184" s="81"/>
      <c r="AUV184" s="81"/>
      <c r="AUW184" s="81"/>
      <c r="AUX184" s="81"/>
      <c r="AUY184" s="81"/>
      <c r="AUZ184" s="81"/>
      <c r="AVA184" s="81"/>
      <c r="AVB184" s="81"/>
      <c r="AVC184" s="81"/>
      <c r="AVD184" s="81"/>
      <c r="AVE184" s="81"/>
      <c r="AVF184" s="81"/>
      <c r="AVG184" s="81"/>
      <c r="AVH184" s="81"/>
      <c r="AVI184" s="81"/>
      <c r="AVJ184" s="81"/>
      <c r="AVK184" s="81"/>
      <c r="AVL184" s="81"/>
      <c r="AVM184" s="81"/>
      <c r="AVN184" s="81"/>
      <c r="AVO184" s="81"/>
      <c r="AVP184" s="81"/>
      <c r="AVQ184" s="81"/>
      <c r="AVR184" s="81"/>
      <c r="AVS184" s="81"/>
      <c r="AVT184" s="81"/>
      <c r="AVU184" s="81"/>
      <c r="AVV184" s="81"/>
      <c r="AVW184" s="81"/>
      <c r="AVX184" s="81"/>
      <c r="AVY184" s="81"/>
      <c r="AVZ184" s="81"/>
      <c r="AWA184" s="81"/>
      <c r="AWB184" s="81"/>
      <c r="AWC184" s="81"/>
      <c r="AWD184" s="81"/>
      <c r="AWE184" s="81"/>
      <c r="AWF184" s="81"/>
      <c r="AWG184" s="81"/>
      <c r="AWH184" s="81"/>
      <c r="AWI184" s="81"/>
      <c r="AWJ184" s="81"/>
      <c r="AWK184" s="81"/>
      <c r="AWL184" s="81"/>
      <c r="AWM184" s="81"/>
      <c r="AWN184" s="81"/>
      <c r="AWO184" s="81"/>
      <c r="AWP184" s="81"/>
      <c r="AWQ184" s="81"/>
      <c r="AWR184" s="81"/>
      <c r="AWS184" s="81"/>
      <c r="AWT184" s="81"/>
      <c r="AWU184" s="81"/>
      <c r="AWV184" s="81"/>
      <c r="AWW184" s="81"/>
      <c r="AWX184" s="81"/>
      <c r="AWY184" s="81"/>
      <c r="AWZ184" s="81"/>
      <c r="AXA184" s="81"/>
      <c r="AXB184" s="81"/>
      <c r="AXC184" s="81"/>
      <c r="AXD184" s="81"/>
      <c r="AXE184" s="81"/>
      <c r="AXF184" s="81"/>
      <c r="AXG184" s="81"/>
      <c r="AXH184" s="81"/>
      <c r="AXI184" s="81"/>
      <c r="AXJ184" s="81"/>
      <c r="AXK184" s="81"/>
      <c r="AXL184" s="81"/>
      <c r="AXM184" s="81"/>
      <c r="AXN184" s="81"/>
      <c r="AXO184" s="81"/>
      <c r="AXP184" s="81"/>
      <c r="AXQ184" s="81"/>
      <c r="AXR184" s="81"/>
      <c r="AXS184" s="81"/>
      <c r="AXT184" s="81"/>
      <c r="AXU184" s="81"/>
      <c r="AXV184" s="81"/>
      <c r="AXW184" s="81"/>
      <c r="AXX184" s="81"/>
      <c r="AXY184" s="81"/>
      <c r="AXZ184" s="81"/>
      <c r="AYA184" s="81"/>
      <c r="AYB184" s="81"/>
      <c r="AYC184" s="81"/>
      <c r="AYD184" s="81"/>
      <c r="AYE184" s="81"/>
      <c r="AYF184" s="81"/>
      <c r="AYG184" s="81"/>
      <c r="AYH184" s="81"/>
      <c r="AYI184" s="81"/>
      <c r="AYJ184" s="81"/>
      <c r="AYK184" s="81"/>
      <c r="AYL184" s="81"/>
      <c r="AYM184" s="81"/>
      <c r="AYN184" s="81"/>
      <c r="AYO184" s="81"/>
      <c r="AYP184" s="81"/>
      <c r="AYQ184" s="81"/>
      <c r="AYR184" s="81"/>
      <c r="AYS184" s="81"/>
      <c r="AYT184" s="81"/>
      <c r="AYU184" s="81"/>
      <c r="AYV184" s="81"/>
      <c r="AYW184" s="81"/>
      <c r="AYX184" s="81"/>
      <c r="AYY184" s="81"/>
      <c r="AYZ184" s="81"/>
      <c r="AZA184" s="81"/>
      <c r="AZB184" s="81"/>
      <c r="AZC184" s="81"/>
      <c r="AZD184" s="81"/>
      <c r="AZE184" s="81"/>
      <c r="AZF184" s="81"/>
      <c r="AZG184" s="81"/>
      <c r="AZH184" s="81"/>
      <c r="AZI184" s="81"/>
      <c r="AZJ184" s="81"/>
      <c r="AZK184" s="81"/>
      <c r="AZL184" s="81"/>
      <c r="AZM184" s="81"/>
      <c r="AZN184" s="81"/>
      <c r="AZO184" s="81"/>
      <c r="AZP184" s="81"/>
      <c r="AZQ184" s="81"/>
      <c r="AZR184" s="81"/>
      <c r="AZS184" s="81"/>
      <c r="AZT184" s="81"/>
      <c r="AZU184" s="81"/>
      <c r="AZV184" s="81"/>
      <c r="AZW184" s="81"/>
      <c r="AZX184" s="81"/>
      <c r="AZY184" s="81"/>
      <c r="AZZ184" s="81"/>
      <c r="BAA184" s="81"/>
      <c r="BAB184" s="81"/>
      <c r="BAC184" s="81"/>
      <c r="BAD184" s="81"/>
      <c r="BAE184" s="81"/>
      <c r="BAF184" s="81"/>
      <c r="BAG184" s="81"/>
      <c r="BAH184" s="81"/>
      <c r="BAI184" s="81"/>
      <c r="BAJ184" s="81"/>
      <c r="BAK184" s="81"/>
      <c r="BAL184" s="81"/>
      <c r="BAM184" s="81"/>
      <c r="BAN184" s="81"/>
      <c r="BAO184" s="81"/>
      <c r="BAP184" s="81"/>
      <c r="BAQ184" s="81"/>
      <c r="BAR184" s="81"/>
      <c r="BAS184" s="81"/>
      <c r="BAT184" s="81"/>
      <c r="BAU184" s="81"/>
      <c r="BAV184" s="81"/>
      <c r="BAW184" s="81"/>
      <c r="BAX184" s="81"/>
      <c r="BAY184" s="81"/>
      <c r="BAZ184" s="81"/>
      <c r="BBA184" s="81"/>
      <c r="BBB184" s="81"/>
      <c r="BBC184" s="81"/>
      <c r="BBD184" s="81"/>
      <c r="BBE184" s="81"/>
      <c r="BBF184" s="81"/>
      <c r="BBG184" s="81"/>
      <c r="BBH184" s="81"/>
      <c r="BBI184" s="81"/>
      <c r="BBJ184" s="81"/>
      <c r="BBK184" s="81"/>
      <c r="BBL184" s="81"/>
      <c r="BBM184" s="81"/>
      <c r="BBN184" s="81"/>
      <c r="BBO184" s="81"/>
      <c r="BBP184" s="81"/>
      <c r="BBQ184" s="81"/>
      <c r="BBR184" s="81"/>
      <c r="BBS184" s="81"/>
      <c r="BBT184" s="81"/>
      <c r="BBU184" s="81"/>
      <c r="BBV184" s="81"/>
      <c r="BBW184" s="81"/>
      <c r="BBX184" s="81"/>
      <c r="BBY184" s="81"/>
      <c r="BBZ184" s="81"/>
      <c r="BCA184" s="81"/>
      <c r="BCB184" s="81"/>
      <c r="BCC184" s="81"/>
      <c r="BCD184" s="81"/>
      <c r="BCE184" s="81"/>
      <c r="BCF184" s="81"/>
      <c r="BCG184" s="81"/>
      <c r="BCH184" s="81"/>
      <c r="BCI184" s="81"/>
      <c r="BCJ184" s="81"/>
      <c r="BCK184" s="81"/>
      <c r="BCL184" s="81"/>
      <c r="BCM184" s="81"/>
      <c r="BCN184" s="81"/>
      <c r="BCO184" s="81"/>
      <c r="BCP184" s="81"/>
      <c r="BCQ184" s="81"/>
      <c r="BCR184" s="81"/>
      <c r="BCS184" s="81"/>
      <c r="BCT184" s="81"/>
      <c r="BCU184" s="81"/>
      <c r="BCV184" s="81"/>
      <c r="BCW184" s="81"/>
      <c r="BCX184" s="81"/>
      <c r="BCY184" s="81"/>
      <c r="BCZ184" s="81"/>
      <c r="BDA184" s="81"/>
      <c r="BDB184" s="81"/>
      <c r="BDC184" s="81"/>
      <c r="BDD184" s="81"/>
      <c r="BDE184" s="81"/>
      <c r="BDF184" s="81"/>
      <c r="BDG184" s="81"/>
      <c r="BDH184" s="81"/>
      <c r="BDI184" s="81"/>
      <c r="BDJ184" s="81"/>
      <c r="BDK184" s="81"/>
      <c r="BDL184" s="81"/>
      <c r="BDM184" s="81"/>
      <c r="BDN184" s="81"/>
      <c r="BDO184" s="81"/>
      <c r="BDP184" s="81"/>
      <c r="BDQ184" s="81"/>
      <c r="BDR184" s="81"/>
      <c r="BDS184" s="81"/>
      <c r="BDT184" s="81"/>
      <c r="BDU184" s="81"/>
      <c r="BDV184" s="81"/>
      <c r="BDW184" s="81"/>
      <c r="BDX184" s="81"/>
      <c r="BDY184" s="81"/>
      <c r="BDZ184" s="81"/>
      <c r="BEA184" s="81"/>
      <c r="BEB184" s="81"/>
      <c r="BEC184" s="81"/>
      <c r="BED184" s="81"/>
      <c r="BEE184" s="81"/>
      <c r="BEF184" s="81"/>
      <c r="BEG184" s="81"/>
      <c r="BEH184" s="81"/>
      <c r="BEI184" s="81"/>
      <c r="BEJ184" s="81"/>
      <c r="BEK184" s="81"/>
      <c r="BEL184" s="81"/>
      <c r="BEM184" s="81"/>
      <c r="BEN184" s="81"/>
      <c r="BEO184" s="81"/>
      <c r="BEP184" s="81"/>
      <c r="BEQ184" s="81"/>
      <c r="BER184" s="81"/>
      <c r="BES184" s="81"/>
      <c r="BET184" s="81"/>
      <c r="BEU184" s="81"/>
      <c r="BEV184" s="81"/>
      <c r="BEW184" s="81"/>
      <c r="BEX184" s="81"/>
      <c r="BEY184" s="81"/>
      <c r="BEZ184" s="81"/>
      <c r="BFA184" s="81"/>
      <c r="BFB184" s="81"/>
      <c r="BFC184" s="81"/>
      <c r="BFD184" s="81"/>
      <c r="BFE184" s="81"/>
      <c r="BFF184" s="81"/>
      <c r="BFG184" s="81"/>
      <c r="BFH184" s="81"/>
      <c r="BFI184" s="81"/>
      <c r="BFJ184" s="81"/>
      <c r="BFK184" s="81"/>
      <c r="BFL184" s="81"/>
      <c r="BFM184" s="81"/>
      <c r="BFN184" s="81"/>
      <c r="BFO184" s="81"/>
      <c r="BFP184" s="81"/>
      <c r="BFQ184" s="81"/>
      <c r="BFR184" s="81"/>
      <c r="BFS184" s="81"/>
      <c r="BFT184" s="81"/>
      <c r="BFU184" s="81"/>
      <c r="BFV184" s="81"/>
      <c r="BFW184" s="81"/>
      <c r="BFX184" s="81"/>
      <c r="BFY184" s="81"/>
      <c r="BFZ184" s="81"/>
      <c r="BGA184" s="81"/>
      <c r="BGB184" s="81"/>
      <c r="BGC184" s="81"/>
      <c r="BGD184" s="81"/>
      <c r="BGE184" s="81"/>
      <c r="BGF184" s="81"/>
      <c r="BGG184" s="81"/>
      <c r="BGH184" s="81"/>
      <c r="BGI184" s="81"/>
      <c r="BGJ184" s="81"/>
      <c r="BGK184" s="81"/>
      <c r="BGL184" s="81"/>
      <c r="BGM184" s="81"/>
      <c r="BGN184" s="81"/>
      <c r="BGO184" s="81"/>
      <c r="BGP184" s="81"/>
      <c r="BGQ184" s="81"/>
      <c r="BGR184" s="81"/>
      <c r="BGS184" s="81"/>
      <c r="BGT184" s="81"/>
      <c r="BGU184" s="81"/>
      <c r="BGV184" s="81"/>
      <c r="BGW184" s="81"/>
      <c r="BGX184" s="81"/>
      <c r="BGY184" s="81"/>
      <c r="BGZ184" s="81"/>
      <c r="BHA184" s="81"/>
      <c r="BHB184" s="81"/>
      <c r="BHC184" s="81"/>
      <c r="BHD184" s="81"/>
      <c r="BHE184" s="81"/>
      <c r="BHF184" s="81"/>
      <c r="BHG184" s="81"/>
      <c r="BHH184" s="81"/>
      <c r="BHI184" s="81"/>
      <c r="BHJ184" s="81"/>
      <c r="BHK184" s="81"/>
      <c r="BHL184" s="81"/>
      <c r="BHM184" s="81"/>
      <c r="BHN184" s="81"/>
      <c r="BHO184" s="81"/>
      <c r="BHP184" s="81"/>
      <c r="BHQ184" s="81"/>
      <c r="BHR184" s="81"/>
      <c r="BHS184" s="81"/>
      <c r="BHT184" s="81"/>
      <c r="BHU184" s="81"/>
      <c r="BHV184" s="81"/>
      <c r="BHW184" s="81"/>
      <c r="BHX184" s="81"/>
      <c r="BHY184" s="81"/>
      <c r="BHZ184" s="81"/>
      <c r="BIA184" s="81"/>
      <c r="BIB184" s="81"/>
      <c r="BIC184" s="81"/>
      <c r="BID184" s="81"/>
      <c r="BIE184" s="81"/>
      <c r="BIF184" s="81"/>
      <c r="BIG184" s="81"/>
      <c r="BIH184" s="81"/>
      <c r="BII184" s="81"/>
      <c r="BIJ184" s="81"/>
      <c r="BIK184" s="81"/>
      <c r="BIL184" s="81"/>
      <c r="BIM184" s="81"/>
      <c r="BIN184" s="81"/>
      <c r="BIO184" s="81"/>
      <c r="BIP184" s="81"/>
      <c r="BIQ184" s="81"/>
      <c r="BIR184" s="81"/>
      <c r="BIS184" s="81"/>
      <c r="BIT184" s="81"/>
      <c r="BIU184" s="81"/>
      <c r="BIV184" s="81"/>
      <c r="BIW184" s="81"/>
      <c r="BIX184" s="81"/>
      <c r="BIY184" s="81"/>
      <c r="BIZ184" s="81"/>
      <c r="BJA184" s="81"/>
      <c r="BJB184" s="81"/>
      <c r="BJC184" s="81"/>
      <c r="BJD184" s="81"/>
      <c r="BJE184" s="81"/>
      <c r="BJF184" s="81"/>
      <c r="BJG184" s="81"/>
      <c r="BJH184" s="81"/>
      <c r="BJI184" s="81"/>
      <c r="BJJ184" s="81"/>
      <c r="BJK184" s="81"/>
      <c r="BJL184" s="81"/>
      <c r="BJM184" s="81"/>
      <c r="BJN184" s="81"/>
      <c r="BJO184" s="81"/>
      <c r="BJP184" s="81"/>
      <c r="BJQ184" s="81"/>
      <c r="BJR184" s="81"/>
      <c r="BJS184" s="81"/>
      <c r="BJT184" s="81"/>
      <c r="BJU184" s="81"/>
      <c r="BJV184" s="81"/>
      <c r="BJW184" s="81"/>
      <c r="BJX184" s="81"/>
      <c r="BJY184" s="81"/>
      <c r="BJZ184" s="81"/>
      <c r="BKA184" s="81"/>
      <c r="BKB184" s="81"/>
      <c r="BKC184" s="81"/>
      <c r="BKD184" s="81"/>
      <c r="BKE184" s="81"/>
      <c r="BKF184" s="81"/>
      <c r="BKG184" s="81"/>
      <c r="BKH184" s="81"/>
      <c r="BKI184" s="81"/>
      <c r="BKJ184" s="81"/>
      <c r="BKK184" s="81"/>
      <c r="BKL184" s="81"/>
      <c r="BKM184" s="81"/>
      <c r="BKN184" s="81"/>
      <c r="BKO184" s="81"/>
      <c r="BKP184" s="81"/>
      <c r="BKQ184" s="81"/>
      <c r="BKR184" s="81"/>
      <c r="BKS184" s="81"/>
      <c r="BKT184" s="81"/>
      <c r="BKU184" s="81"/>
      <c r="BKV184" s="81"/>
      <c r="BKW184" s="81"/>
      <c r="BKX184" s="81"/>
      <c r="BKY184" s="81"/>
      <c r="BKZ184" s="81"/>
      <c r="BLA184" s="81"/>
      <c r="BLB184" s="81"/>
      <c r="BLC184" s="81"/>
      <c r="BLD184" s="81"/>
      <c r="BLE184" s="81"/>
      <c r="BLF184" s="81"/>
      <c r="BLG184" s="81"/>
      <c r="BLH184" s="81"/>
      <c r="BLI184" s="81"/>
      <c r="BLJ184" s="81"/>
      <c r="BLK184" s="81"/>
      <c r="BLL184" s="81"/>
      <c r="BLM184" s="81"/>
      <c r="BLN184" s="81"/>
      <c r="BLO184" s="81"/>
      <c r="BLP184" s="81"/>
      <c r="BLQ184" s="81"/>
      <c r="BLR184" s="81"/>
      <c r="BLS184" s="81"/>
      <c r="BLT184" s="81"/>
      <c r="BLU184" s="81"/>
      <c r="BLV184" s="81"/>
      <c r="BLW184" s="81"/>
      <c r="BLX184" s="81"/>
      <c r="BLY184" s="81"/>
      <c r="BLZ184" s="81"/>
      <c r="BMA184" s="81"/>
      <c r="BMB184" s="81"/>
      <c r="BMC184" s="81"/>
      <c r="BMD184" s="81"/>
      <c r="BME184" s="81"/>
      <c r="BMF184" s="81"/>
      <c r="BMG184" s="81"/>
      <c r="BMH184" s="81"/>
      <c r="BMI184" s="81"/>
      <c r="BMJ184" s="81"/>
      <c r="BMK184" s="81"/>
      <c r="BML184" s="81"/>
      <c r="BMM184" s="81"/>
      <c r="BMN184" s="81"/>
      <c r="BMO184" s="81"/>
      <c r="BMP184" s="81"/>
      <c r="BMQ184" s="81"/>
      <c r="BMR184" s="81"/>
      <c r="BMS184" s="81"/>
      <c r="BMT184" s="81"/>
      <c r="BMU184" s="81"/>
      <c r="BMV184" s="81"/>
      <c r="BMW184" s="81"/>
      <c r="BMX184" s="81"/>
      <c r="BMY184" s="81"/>
      <c r="BMZ184" s="81"/>
      <c r="BNA184" s="81"/>
      <c r="BNB184" s="81"/>
      <c r="BNC184" s="81"/>
      <c r="BND184" s="81"/>
      <c r="BNE184" s="81"/>
      <c r="BNF184" s="81"/>
      <c r="BNG184" s="81"/>
      <c r="BNH184" s="81"/>
      <c r="BNI184" s="81"/>
      <c r="BNJ184" s="81"/>
      <c r="BNK184" s="81"/>
      <c r="BNL184" s="81"/>
      <c r="BNM184" s="81"/>
      <c r="BNN184" s="81"/>
      <c r="BNO184" s="81"/>
      <c r="BNP184" s="81"/>
      <c r="BNQ184" s="81"/>
      <c r="BNR184" s="81"/>
      <c r="BNS184" s="81"/>
      <c r="BNT184" s="81"/>
      <c r="BNU184" s="81"/>
      <c r="BNV184" s="81"/>
      <c r="BNW184" s="81"/>
      <c r="BNX184" s="81"/>
      <c r="BNY184" s="81"/>
      <c r="BNZ184" s="81"/>
      <c r="BOA184" s="81"/>
      <c r="BOB184" s="81"/>
      <c r="BOC184" s="81"/>
      <c r="BOD184" s="81"/>
      <c r="BOE184" s="81"/>
      <c r="BOF184" s="81"/>
      <c r="BOG184" s="81"/>
      <c r="BOH184" s="81"/>
      <c r="BOI184" s="81"/>
      <c r="BOJ184" s="81"/>
      <c r="BOK184" s="81"/>
      <c r="BOL184" s="81"/>
      <c r="BOM184" s="81"/>
      <c r="BON184" s="81"/>
      <c r="BOO184" s="81"/>
      <c r="BOP184" s="81"/>
      <c r="BOQ184" s="81"/>
      <c r="BOR184" s="81"/>
      <c r="BOS184" s="81"/>
      <c r="BOT184" s="81"/>
      <c r="BOU184" s="81"/>
      <c r="BOV184" s="81"/>
      <c r="BOW184" s="81"/>
      <c r="BOX184" s="81"/>
      <c r="BOY184" s="81"/>
      <c r="BOZ184" s="81"/>
      <c r="BPA184" s="81"/>
      <c r="BPB184" s="81"/>
      <c r="BPC184" s="81"/>
      <c r="BPD184" s="81"/>
      <c r="BPE184" s="81"/>
      <c r="BPF184" s="81"/>
      <c r="BPG184" s="81"/>
      <c r="BPH184" s="81"/>
      <c r="BPI184" s="81"/>
      <c r="BPJ184" s="81"/>
      <c r="BPK184" s="81"/>
      <c r="BPL184" s="81"/>
      <c r="BPM184" s="81"/>
      <c r="BPN184" s="81"/>
      <c r="BPO184" s="81"/>
      <c r="BPP184" s="81"/>
      <c r="BPQ184" s="81"/>
      <c r="BPR184" s="81"/>
      <c r="BPS184" s="81"/>
      <c r="BPT184" s="81"/>
      <c r="BPU184" s="81"/>
      <c r="BPV184" s="81"/>
      <c r="BPW184" s="81"/>
      <c r="BPX184" s="81"/>
      <c r="BPY184" s="81"/>
      <c r="BPZ184" s="81"/>
      <c r="BQA184" s="81"/>
      <c r="BQB184" s="81"/>
      <c r="BQC184" s="81"/>
      <c r="BQD184" s="81"/>
      <c r="BQE184" s="81"/>
      <c r="BQF184" s="81"/>
      <c r="BQG184" s="81"/>
      <c r="BQH184" s="81"/>
      <c r="BQI184" s="81"/>
      <c r="BQJ184" s="81"/>
      <c r="BQK184" s="81"/>
      <c r="BQL184" s="81"/>
      <c r="BQM184" s="81"/>
      <c r="BQN184" s="81"/>
      <c r="BQO184" s="81"/>
      <c r="BQP184" s="81"/>
      <c r="BQQ184" s="81"/>
      <c r="BQR184" s="81"/>
      <c r="BQS184" s="81"/>
      <c r="BQT184" s="81"/>
      <c r="BQU184" s="81"/>
      <c r="BQV184" s="81"/>
      <c r="BQW184" s="81"/>
      <c r="BQX184" s="81"/>
      <c r="BQY184" s="81"/>
      <c r="BQZ184" s="81"/>
      <c r="BRA184" s="81"/>
      <c r="BRB184" s="81"/>
      <c r="BRC184" s="81"/>
      <c r="BRD184" s="81"/>
      <c r="BRE184" s="81"/>
      <c r="BRF184" s="81"/>
      <c r="BRG184" s="81"/>
      <c r="BRH184" s="81"/>
      <c r="BRI184" s="81"/>
      <c r="BRJ184" s="81"/>
      <c r="BRK184" s="81"/>
      <c r="BRL184" s="81"/>
      <c r="BRM184" s="81"/>
      <c r="BRN184" s="81"/>
      <c r="BRO184" s="81"/>
      <c r="BRP184" s="81"/>
      <c r="BRQ184" s="81"/>
      <c r="BRR184" s="81"/>
      <c r="BRS184" s="81"/>
      <c r="BRT184" s="81"/>
      <c r="BRU184" s="81"/>
      <c r="BRV184" s="81"/>
      <c r="BRW184" s="81"/>
      <c r="BRX184" s="81"/>
      <c r="BRY184" s="81"/>
      <c r="BRZ184" s="81"/>
      <c r="BSA184" s="81"/>
      <c r="BSB184" s="81"/>
      <c r="BSC184" s="81"/>
      <c r="BSD184" s="81"/>
      <c r="BSE184" s="81"/>
      <c r="BSF184" s="81"/>
      <c r="BSG184" s="81"/>
      <c r="BSH184" s="81"/>
      <c r="BSI184" s="81"/>
      <c r="BSJ184" s="81"/>
      <c r="BSK184" s="81"/>
      <c r="BSL184" s="81"/>
      <c r="BSM184" s="81"/>
      <c r="BSN184" s="81"/>
      <c r="BSO184" s="81"/>
      <c r="BSP184" s="81"/>
      <c r="BSQ184" s="81"/>
      <c r="BSR184" s="81"/>
      <c r="BSS184" s="81"/>
      <c r="BST184" s="81"/>
      <c r="BSU184" s="81"/>
      <c r="BSV184" s="81"/>
      <c r="BSW184" s="81"/>
      <c r="BSX184" s="81"/>
      <c r="BSY184" s="81"/>
      <c r="BSZ184" s="81"/>
      <c r="BTA184" s="81"/>
      <c r="BTB184" s="81"/>
      <c r="BTC184" s="81"/>
      <c r="BTD184" s="81"/>
      <c r="BTE184" s="81"/>
      <c r="BTF184" s="81"/>
      <c r="BTG184" s="81"/>
      <c r="BTH184" s="81"/>
      <c r="BTI184" s="81"/>
      <c r="BTJ184" s="81"/>
      <c r="BTK184" s="81"/>
      <c r="BTL184" s="81"/>
      <c r="BTM184" s="81"/>
      <c r="BTN184" s="81"/>
      <c r="BTO184" s="81"/>
      <c r="BTP184" s="81"/>
      <c r="BTQ184" s="81"/>
      <c r="BTR184" s="81"/>
      <c r="BTS184" s="81"/>
      <c r="BTT184" s="81"/>
      <c r="BTU184" s="81"/>
      <c r="BTV184" s="81"/>
      <c r="BTW184" s="81"/>
      <c r="BTX184" s="81"/>
      <c r="BTY184" s="81"/>
      <c r="BTZ184" s="81"/>
      <c r="BUA184" s="81"/>
      <c r="BUB184" s="81"/>
      <c r="BUC184" s="81"/>
      <c r="BUD184" s="81"/>
      <c r="BUE184" s="81"/>
      <c r="BUF184" s="81"/>
      <c r="BUG184" s="81"/>
      <c r="BUH184" s="81"/>
      <c r="BUI184" s="81"/>
      <c r="BUJ184" s="81"/>
      <c r="BUK184" s="81"/>
      <c r="BUL184" s="81"/>
      <c r="BUM184" s="81"/>
      <c r="BUN184" s="81"/>
      <c r="BUO184" s="81"/>
      <c r="BUP184" s="81"/>
      <c r="BUQ184" s="81"/>
      <c r="BUR184" s="81"/>
      <c r="BUS184" s="81"/>
      <c r="BUT184" s="81"/>
      <c r="BUU184" s="81"/>
      <c r="BUV184" s="81"/>
      <c r="BUW184" s="81"/>
      <c r="BUX184" s="81"/>
      <c r="BUY184" s="81"/>
      <c r="BUZ184" s="81"/>
      <c r="BVA184" s="81"/>
      <c r="BVB184" s="81"/>
      <c r="BVC184" s="81"/>
      <c r="BVD184" s="81"/>
      <c r="BVE184" s="81"/>
      <c r="BVF184" s="81"/>
      <c r="BVG184" s="81"/>
      <c r="BVH184" s="81"/>
      <c r="BVI184" s="81"/>
      <c r="BVJ184" s="81"/>
      <c r="BVK184" s="81"/>
      <c r="BVL184" s="81"/>
      <c r="BVM184" s="81"/>
      <c r="BVN184" s="81"/>
      <c r="BVO184" s="81"/>
      <c r="BVP184" s="81"/>
      <c r="BVQ184" s="81"/>
      <c r="BVR184" s="81"/>
      <c r="BVS184" s="81"/>
      <c r="BVT184" s="81"/>
      <c r="BVU184" s="81"/>
      <c r="BVV184" s="81"/>
      <c r="BVW184" s="81"/>
      <c r="BVX184" s="81"/>
      <c r="BVY184" s="81"/>
      <c r="BVZ184" s="81"/>
      <c r="BWA184" s="81"/>
      <c r="BWB184" s="81"/>
      <c r="BWC184" s="81"/>
      <c r="BWD184" s="81"/>
      <c r="BWE184" s="81"/>
      <c r="BWF184" s="81"/>
      <c r="BWG184" s="81"/>
      <c r="BWH184" s="81"/>
      <c r="BWI184" s="81"/>
      <c r="BWJ184" s="81"/>
      <c r="BWK184" s="81"/>
      <c r="BWL184" s="81"/>
      <c r="BWM184" s="81"/>
      <c r="BWN184" s="81"/>
      <c r="BWO184" s="81"/>
      <c r="BWP184" s="81"/>
      <c r="BWQ184" s="81"/>
      <c r="BWR184" s="81"/>
      <c r="BWS184" s="81"/>
      <c r="BWT184" s="81"/>
      <c r="BWU184" s="81"/>
      <c r="BWV184" s="81"/>
      <c r="BWW184" s="81"/>
      <c r="BWX184" s="81"/>
      <c r="BWY184" s="81"/>
      <c r="BWZ184" s="81"/>
      <c r="BXA184" s="81"/>
      <c r="BXB184" s="81"/>
      <c r="BXC184" s="81"/>
      <c r="BXD184" s="81"/>
      <c r="BXE184" s="81"/>
      <c r="BXF184" s="81"/>
      <c r="BXG184" s="81"/>
      <c r="BXH184" s="81"/>
      <c r="BXI184" s="81"/>
      <c r="BXJ184" s="81"/>
      <c r="BXK184" s="81"/>
      <c r="BXL184" s="81"/>
      <c r="BXM184" s="81"/>
      <c r="BXN184" s="81"/>
      <c r="BXO184" s="81"/>
      <c r="BXP184" s="81"/>
      <c r="BXQ184" s="81"/>
      <c r="BXR184" s="81"/>
      <c r="BXS184" s="81"/>
      <c r="BXT184" s="81"/>
      <c r="BXU184" s="81"/>
      <c r="BXV184" s="81"/>
      <c r="BXW184" s="81"/>
      <c r="BXX184" s="81"/>
      <c r="BXY184" s="81"/>
      <c r="BXZ184" s="81"/>
      <c r="BYA184" s="81"/>
      <c r="BYB184" s="81"/>
      <c r="BYC184" s="81"/>
      <c r="BYD184" s="81"/>
      <c r="BYE184" s="81"/>
      <c r="BYF184" s="81"/>
      <c r="BYG184" s="81"/>
      <c r="BYH184" s="81"/>
      <c r="BYI184" s="81"/>
      <c r="BYJ184" s="81"/>
      <c r="BYK184" s="81"/>
      <c r="BYL184" s="81"/>
      <c r="BYM184" s="81"/>
      <c r="BYN184" s="81"/>
      <c r="BYO184" s="81"/>
      <c r="BYP184" s="81"/>
      <c r="BYQ184" s="81"/>
      <c r="BYR184" s="81"/>
      <c r="BYS184" s="81"/>
      <c r="BYT184" s="81"/>
      <c r="BYU184" s="81"/>
      <c r="BYV184" s="81"/>
      <c r="BYW184" s="81"/>
      <c r="BYX184" s="81"/>
      <c r="BYY184" s="81"/>
      <c r="BYZ184" s="81"/>
      <c r="BZA184" s="81"/>
      <c r="BZB184" s="81"/>
      <c r="BZC184" s="81"/>
      <c r="BZD184" s="81"/>
      <c r="BZE184" s="81"/>
      <c r="BZF184" s="81"/>
      <c r="BZG184" s="81"/>
      <c r="BZH184" s="81"/>
      <c r="BZI184" s="81"/>
      <c r="BZJ184" s="81"/>
      <c r="BZK184" s="81"/>
      <c r="BZL184" s="81"/>
      <c r="BZM184" s="81"/>
      <c r="BZN184" s="81"/>
      <c r="BZO184" s="81"/>
      <c r="BZP184" s="81"/>
      <c r="BZQ184" s="81"/>
      <c r="BZR184" s="81"/>
      <c r="BZS184" s="81"/>
      <c r="BZT184" s="81"/>
      <c r="BZU184" s="81"/>
      <c r="BZV184" s="81"/>
      <c r="BZW184" s="81"/>
      <c r="BZX184" s="81"/>
      <c r="BZY184" s="81"/>
      <c r="BZZ184" s="81"/>
      <c r="CAA184" s="81"/>
      <c r="CAB184" s="81"/>
      <c r="CAC184" s="81"/>
      <c r="CAD184" s="81"/>
      <c r="CAE184" s="81"/>
      <c r="CAF184" s="81"/>
      <c r="CAG184" s="81"/>
      <c r="CAH184" s="81"/>
      <c r="CAI184" s="81"/>
      <c r="CAJ184" s="81"/>
      <c r="CAK184" s="81"/>
      <c r="CAL184" s="81"/>
      <c r="CAM184" s="81"/>
      <c r="CAN184" s="81"/>
      <c r="CAO184" s="81"/>
      <c r="CAP184" s="81"/>
      <c r="CAQ184" s="81"/>
      <c r="CAR184" s="81"/>
      <c r="CAS184" s="81"/>
      <c r="CAT184" s="81"/>
      <c r="CAU184" s="81"/>
      <c r="CAV184" s="81"/>
      <c r="CAW184" s="81"/>
      <c r="CAX184" s="81"/>
      <c r="CAY184" s="81"/>
      <c r="CAZ184" s="81"/>
      <c r="CBA184" s="81"/>
      <c r="CBB184" s="81"/>
      <c r="CBC184" s="81"/>
      <c r="CBD184" s="81"/>
      <c r="CBE184" s="81"/>
      <c r="CBF184" s="81"/>
      <c r="CBG184" s="81"/>
      <c r="CBH184" s="81"/>
      <c r="CBI184" s="81"/>
      <c r="CBJ184" s="81"/>
      <c r="CBK184" s="81"/>
      <c r="CBL184" s="81"/>
      <c r="CBM184" s="81"/>
      <c r="CBN184" s="81"/>
      <c r="CBO184" s="81"/>
      <c r="CBP184" s="81"/>
      <c r="CBQ184" s="81"/>
      <c r="CBR184" s="81"/>
      <c r="CBS184" s="81"/>
      <c r="CBT184" s="81"/>
      <c r="CBU184" s="81"/>
      <c r="CBV184" s="81"/>
      <c r="CBW184" s="81"/>
      <c r="CBX184" s="81"/>
      <c r="CBY184" s="81"/>
      <c r="CBZ184" s="81"/>
      <c r="CCA184" s="81"/>
      <c r="CCB184" s="81"/>
      <c r="CCC184" s="81"/>
      <c r="CCD184" s="81"/>
      <c r="CCE184" s="81"/>
      <c r="CCF184" s="81"/>
      <c r="CCG184" s="81"/>
      <c r="CCH184" s="81"/>
      <c r="CCI184" s="81"/>
      <c r="CCJ184" s="81"/>
      <c r="CCK184" s="81"/>
      <c r="CCL184" s="81"/>
      <c r="CCM184" s="81"/>
      <c r="CCN184" s="81"/>
      <c r="CCO184" s="81"/>
      <c r="CCP184" s="81"/>
      <c r="CCQ184" s="81"/>
      <c r="CCR184" s="81"/>
      <c r="CCS184" s="81"/>
      <c r="CCT184" s="81"/>
      <c r="CCU184" s="81"/>
      <c r="CCV184" s="81"/>
      <c r="CCW184" s="81"/>
      <c r="CCX184" s="81"/>
      <c r="CCY184" s="81"/>
      <c r="CCZ184" s="81"/>
      <c r="CDA184" s="81"/>
      <c r="CDB184" s="81"/>
      <c r="CDC184" s="81"/>
      <c r="CDD184" s="81"/>
      <c r="CDE184" s="81"/>
      <c r="CDF184" s="81"/>
      <c r="CDG184" s="81"/>
      <c r="CDH184" s="81"/>
      <c r="CDI184" s="81"/>
      <c r="CDJ184" s="81"/>
      <c r="CDK184" s="81"/>
      <c r="CDL184" s="81"/>
      <c r="CDM184" s="81"/>
      <c r="CDN184" s="81"/>
      <c r="CDO184" s="81"/>
      <c r="CDP184" s="81"/>
      <c r="CDQ184" s="81"/>
      <c r="CDR184" s="81"/>
      <c r="CDS184" s="81"/>
      <c r="CDT184" s="81"/>
      <c r="CDU184" s="81"/>
      <c r="CDV184" s="81"/>
      <c r="CDW184" s="81"/>
      <c r="CDX184" s="81"/>
      <c r="CDY184" s="81"/>
      <c r="CDZ184" s="81"/>
      <c r="CEA184" s="81"/>
      <c r="CEB184" s="81"/>
      <c r="CEC184" s="81"/>
      <c r="CED184" s="81"/>
      <c r="CEE184" s="81"/>
      <c r="CEF184" s="81"/>
      <c r="CEG184" s="81"/>
      <c r="CEH184" s="81"/>
      <c r="CEI184" s="81"/>
      <c r="CEJ184" s="81"/>
      <c r="CEK184" s="81"/>
      <c r="CEL184" s="81"/>
      <c r="CEM184" s="81"/>
      <c r="CEN184" s="81"/>
      <c r="CEO184" s="81"/>
      <c r="CEP184" s="81"/>
      <c r="CEQ184" s="81"/>
      <c r="CER184" s="81"/>
      <c r="CES184" s="81"/>
      <c r="CET184" s="81"/>
      <c r="CEU184" s="81"/>
      <c r="CEV184" s="81"/>
      <c r="CEW184" s="81"/>
      <c r="CEX184" s="81"/>
      <c r="CEY184" s="81"/>
      <c r="CEZ184" s="81"/>
      <c r="CFA184" s="81"/>
      <c r="CFB184" s="81"/>
      <c r="CFC184" s="81"/>
      <c r="CFD184" s="81"/>
      <c r="CFE184" s="81"/>
      <c r="CFF184" s="81"/>
      <c r="CFG184" s="81"/>
      <c r="CFH184" s="81"/>
      <c r="CFI184" s="81"/>
      <c r="CFJ184" s="81"/>
      <c r="CFK184" s="81"/>
      <c r="CFL184" s="81"/>
      <c r="CFM184" s="81"/>
      <c r="CFN184" s="81"/>
      <c r="CFO184" s="81"/>
      <c r="CFP184" s="81"/>
      <c r="CFQ184" s="81"/>
      <c r="CFR184" s="81"/>
      <c r="CFS184" s="81"/>
      <c r="CFT184" s="81"/>
      <c r="CFU184" s="81"/>
      <c r="CFV184" s="81"/>
      <c r="CFW184" s="81"/>
      <c r="CFX184" s="81"/>
      <c r="CFY184" s="81"/>
      <c r="CFZ184" s="81"/>
      <c r="CGA184" s="81"/>
      <c r="CGB184" s="81"/>
      <c r="CGC184" s="81"/>
      <c r="CGD184" s="81"/>
      <c r="CGE184" s="81"/>
      <c r="CGF184" s="81"/>
      <c r="CGG184" s="81"/>
      <c r="CGH184" s="81"/>
      <c r="CGI184" s="81"/>
      <c r="CGJ184" s="81"/>
      <c r="CGK184" s="81"/>
      <c r="CGL184" s="81"/>
      <c r="CGM184" s="81"/>
      <c r="CGN184" s="81"/>
      <c r="CGO184" s="81"/>
      <c r="CGP184" s="81"/>
      <c r="CGQ184" s="81"/>
      <c r="CGR184" s="81"/>
      <c r="CGS184" s="81"/>
      <c r="CGT184" s="81"/>
      <c r="CGU184" s="81"/>
      <c r="CGV184" s="81"/>
      <c r="CGW184" s="81"/>
      <c r="CGX184" s="81"/>
      <c r="CGY184" s="81"/>
      <c r="CGZ184" s="81"/>
      <c r="CHA184" s="81"/>
      <c r="CHB184" s="81"/>
      <c r="CHC184" s="81"/>
      <c r="CHD184" s="81"/>
      <c r="CHE184" s="81"/>
      <c r="CHF184" s="81"/>
      <c r="CHG184" s="81"/>
      <c r="CHH184" s="81"/>
      <c r="CHI184" s="81"/>
      <c r="CHJ184" s="81"/>
      <c r="CHK184" s="81"/>
      <c r="CHL184" s="81"/>
      <c r="CHM184" s="81"/>
      <c r="CHN184" s="81"/>
      <c r="CHO184" s="81"/>
      <c r="CHP184" s="81"/>
      <c r="CHQ184" s="81"/>
      <c r="CHR184" s="81"/>
      <c r="CHS184" s="81"/>
      <c r="CHT184" s="81"/>
      <c r="CHU184" s="81"/>
      <c r="CHV184" s="81"/>
      <c r="CHW184" s="81"/>
      <c r="CHX184" s="81"/>
      <c r="CHY184" s="81"/>
      <c r="CHZ184" s="81"/>
      <c r="CIA184" s="81"/>
      <c r="CIB184" s="81"/>
      <c r="CIC184" s="81"/>
      <c r="CID184" s="81"/>
      <c r="CIE184" s="81"/>
      <c r="CIF184" s="81"/>
      <c r="CIG184" s="81"/>
      <c r="CIH184" s="81"/>
      <c r="CII184" s="81"/>
      <c r="CIJ184" s="81"/>
      <c r="CIK184" s="81"/>
      <c r="CIL184" s="81"/>
      <c r="CIM184" s="81"/>
      <c r="CIN184" s="81"/>
      <c r="CIO184" s="81"/>
      <c r="CIP184" s="81"/>
      <c r="CIQ184" s="81"/>
      <c r="CIR184" s="81"/>
      <c r="CIS184" s="81"/>
      <c r="CIT184" s="81"/>
      <c r="CIU184" s="81"/>
      <c r="CIV184" s="81"/>
      <c r="CIW184" s="81"/>
      <c r="CIX184" s="81"/>
      <c r="CIY184" s="81"/>
      <c r="CIZ184" s="81"/>
      <c r="CJA184" s="81"/>
      <c r="CJB184" s="81"/>
      <c r="CJC184" s="81"/>
      <c r="CJD184" s="81"/>
      <c r="CJE184" s="81"/>
      <c r="CJF184" s="81"/>
      <c r="CJG184" s="81"/>
      <c r="CJH184" s="81"/>
      <c r="CJI184" s="81"/>
      <c r="CJJ184" s="81"/>
      <c r="CJK184" s="81"/>
      <c r="CJL184" s="81"/>
      <c r="CJM184" s="81"/>
      <c r="CJN184" s="81"/>
      <c r="CJO184" s="81"/>
      <c r="CJP184" s="81"/>
      <c r="CJQ184" s="81"/>
      <c r="CJR184" s="81"/>
      <c r="CJS184" s="81"/>
      <c r="CJT184" s="81"/>
      <c r="CJU184" s="81"/>
      <c r="CJV184" s="81"/>
      <c r="CJW184" s="81"/>
      <c r="CJX184" s="81"/>
      <c r="CJY184" s="81"/>
      <c r="CJZ184" s="81"/>
      <c r="CKA184" s="81"/>
      <c r="CKB184" s="81"/>
      <c r="CKC184" s="81"/>
      <c r="CKD184" s="81"/>
      <c r="CKE184" s="81"/>
      <c r="CKF184" s="81"/>
      <c r="CKG184" s="81"/>
      <c r="CKH184" s="81"/>
      <c r="CKI184" s="81"/>
      <c r="CKJ184" s="81"/>
      <c r="CKK184" s="81"/>
      <c r="CKL184" s="81"/>
      <c r="CKM184" s="81"/>
      <c r="CKN184" s="81"/>
      <c r="CKO184" s="81"/>
      <c r="CKP184" s="81"/>
      <c r="CKQ184" s="81"/>
      <c r="CKR184" s="81"/>
      <c r="CKS184" s="81"/>
      <c r="CKT184" s="81"/>
      <c r="CKU184" s="81"/>
      <c r="CKV184" s="81"/>
      <c r="CKW184" s="81"/>
      <c r="CKX184" s="81"/>
      <c r="CKY184" s="81"/>
      <c r="CKZ184" s="81"/>
      <c r="CLA184" s="81"/>
      <c r="CLB184" s="81"/>
      <c r="CLC184" s="81"/>
      <c r="CLD184" s="81"/>
      <c r="CLE184" s="81"/>
      <c r="CLF184" s="81"/>
      <c r="CLG184" s="81"/>
      <c r="CLH184" s="81"/>
      <c r="CLI184" s="81"/>
      <c r="CLJ184" s="81"/>
      <c r="CLK184" s="81"/>
      <c r="CLL184" s="81"/>
      <c r="CLM184" s="81"/>
      <c r="CLN184" s="81"/>
      <c r="CLO184" s="81"/>
      <c r="CLP184" s="81"/>
      <c r="CLQ184" s="81"/>
      <c r="CLR184" s="81"/>
      <c r="CLS184" s="81"/>
      <c r="CLT184" s="81"/>
      <c r="CLU184" s="81"/>
      <c r="CLV184" s="81"/>
      <c r="CLW184" s="81"/>
      <c r="CLX184" s="81"/>
      <c r="CLY184" s="81"/>
      <c r="CLZ184" s="81"/>
      <c r="CMA184" s="81"/>
      <c r="CMB184" s="81"/>
      <c r="CMC184" s="81"/>
      <c r="CMD184" s="81"/>
      <c r="CME184" s="81"/>
      <c r="CMF184" s="81"/>
      <c r="CMG184" s="81"/>
      <c r="CMH184" s="81"/>
      <c r="CMI184" s="81"/>
      <c r="CMJ184" s="81"/>
      <c r="CMK184" s="81"/>
      <c r="CML184" s="81"/>
      <c r="CMM184" s="81"/>
      <c r="CMN184" s="81"/>
      <c r="CMO184" s="81"/>
      <c r="CMP184" s="81"/>
      <c r="CMQ184" s="81"/>
      <c r="CMR184" s="81"/>
      <c r="CMS184" s="81"/>
      <c r="CMT184" s="81"/>
      <c r="CMU184" s="81"/>
      <c r="CMV184" s="81"/>
      <c r="CMW184" s="81"/>
      <c r="CMX184" s="81"/>
      <c r="CMY184" s="81"/>
      <c r="CMZ184" s="81"/>
      <c r="CNA184" s="81"/>
      <c r="CNB184" s="81"/>
      <c r="CNC184" s="81"/>
      <c r="CND184" s="81"/>
      <c r="CNE184" s="81"/>
      <c r="CNF184" s="81"/>
      <c r="CNG184" s="81"/>
      <c r="CNH184" s="81"/>
      <c r="CNI184" s="81"/>
      <c r="CNJ184" s="81"/>
      <c r="CNK184" s="81"/>
      <c r="CNL184" s="81"/>
      <c r="CNM184" s="81"/>
      <c r="CNN184" s="81"/>
      <c r="CNO184" s="81"/>
      <c r="CNP184" s="81"/>
      <c r="CNQ184" s="81"/>
      <c r="CNR184" s="81"/>
      <c r="CNS184" s="81"/>
      <c r="CNT184" s="81"/>
      <c r="CNU184" s="81"/>
      <c r="CNV184" s="81"/>
      <c r="CNW184" s="81"/>
      <c r="CNX184" s="81"/>
      <c r="CNY184" s="81"/>
      <c r="CNZ184" s="81"/>
      <c r="COA184" s="81"/>
      <c r="COB184" s="81"/>
      <c r="COC184" s="81"/>
      <c r="COD184" s="81"/>
      <c r="COE184" s="81"/>
      <c r="COF184" s="81"/>
      <c r="COG184" s="81"/>
      <c r="COH184" s="81"/>
      <c r="COI184" s="81"/>
      <c r="COJ184" s="81"/>
      <c r="COK184" s="81"/>
      <c r="COL184" s="81"/>
      <c r="COM184" s="81"/>
      <c r="CON184" s="81"/>
      <c r="COO184" s="81"/>
      <c r="COP184" s="81"/>
      <c r="COQ184" s="81"/>
      <c r="COR184" s="81"/>
      <c r="COS184" s="81"/>
      <c r="COT184" s="81"/>
      <c r="COU184" s="81"/>
      <c r="COV184" s="81"/>
      <c r="COW184" s="81"/>
      <c r="COX184" s="81"/>
      <c r="COY184" s="81"/>
      <c r="COZ184" s="81"/>
      <c r="CPA184" s="81"/>
      <c r="CPB184" s="81"/>
      <c r="CPC184" s="81"/>
      <c r="CPD184" s="81"/>
      <c r="CPE184" s="81"/>
      <c r="CPF184" s="81"/>
      <c r="CPG184" s="81"/>
      <c r="CPH184" s="81"/>
      <c r="CPI184" s="81"/>
      <c r="CPJ184" s="81"/>
      <c r="CPK184" s="81"/>
      <c r="CPL184" s="81"/>
      <c r="CPM184" s="81"/>
      <c r="CPN184" s="81"/>
      <c r="CPO184" s="81"/>
      <c r="CPP184" s="81"/>
      <c r="CPQ184" s="81"/>
      <c r="CPR184" s="81"/>
      <c r="CPS184" s="81"/>
      <c r="CPT184" s="81"/>
      <c r="CPU184" s="81"/>
      <c r="CPV184" s="81"/>
      <c r="CPW184" s="81"/>
      <c r="CPX184" s="81"/>
      <c r="CPY184" s="81"/>
      <c r="CPZ184" s="81"/>
      <c r="CQA184" s="81"/>
      <c r="CQB184" s="81"/>
      <c r="CQC184" s="81"/>
      <c r="CQD184" s="81"/>
      <c r="CQE184" s="81"/>
      <c r="CQF184" s="81"/>
      <c r="CQG184" s="81"/>
      <c r="CQH184" s="81"/>
      <c r="CQI184" s="81"/>
      <c r="CQJ184" s="81"/>
      <c r="CQK184" s="81"/>
      <c r="CQL184" s="81"/>
      <c r="CQM184" s="81"/>
      <c r="CQN184" s="81"/>
      <c r="CQO184" s="81"/>
      <c r="CQP184" s="81"/>
      <c r="CQQ184" s="81"/>
      <c r="CQR184" s="81"/>
      <c r="CQS184" s="81"/>
      <c r="CQT184" s="81"/>
      <c r="CQU184" s="81"/>
      <c r="CQV184" s="81"/>
      <c r="CQW184" s="81"/>
      <c r="CQX184" s="81"/>
      <c r="CQY184" s="81"/>
      <c r="CQZ184" s="81"/>
      <c r="CRA184" s="81"/>
      <c r="CRB184" s="81"/>
      <c r="CRC184" s="81"/>
      <c r="CRD184" s="81"/>
      <c r="CRE184" s="81"/>
      <c r="CRF184" s="81"/>
      <c r="CRG184" s="81"/>
      <c r="CRH184" s="81"/>
      <c r="CRI184" s="81"/>
      <c r="CRJ184" s="81"/>
      <c r="CRK184" s="81"/>
      <c r="CRL184" s="81"/>
      <c r="CRM184" s="81"/>
      <c r="CRN184" s="81"/>
      <c r="CRO184" s="81"/>
      <c r="CRP184" s="81"/>
      <c r="CRQ184" s="81"/>
      <c r="CRR184" s="81"/>
      <c r="CRS184" s="81"/>
      <c r="CRT184" s="81"/>
      <c r="CRU184" s="81"/>
      <c r="CRV184" s="81"/>
      <c r="CRW184" s="81"/>
      <c r="CRX184" s="81"/>
      <c r="CRY184" s="81"/>
      <c r="CRZ184" s="81"/>
      <c r="CSA184" s="81"/>
      <c r="CSB184" s="81"/>
      <c r="CSC184" s="81"/>
      <c r="CSD184" s="81"/>
      <c r="CSE184" s="81"/>
      <c r="CSF184" s="81"/>
      <c r="CSG184" s="81"/>
      <c r="CSH184" s="81"/>
      <c r="CSI184" s="81"/>
      <c r="CSJ184" s="81"/>
      <c r="CSK184" s="81"/>
      <c r="CSL184" s="81"/>
      <c r="CSM184" s="81"/>
      <c r="CSN184" s="81"/>
      <c r="CSO184" s="81"/>
      <c r="CSP184" s="81"/>
      <c r="CSQ184" s="81"/>
      <c r="CSR184" s="81"/>
      <c r="CSS184" s="81"/>
      <c r="CST184" s="81"/>
      <c r="CSU184" s="81"/>
      <c r="CSV184" s="81"/>
      <c r="CSW184" s="81"/>
      <c r="CSX184" s="81"/>
      <c r="CSY184" s="81"/>
      <c r="CSZ184" s="81"/>
      <c r="CTA184" s="81"/>
      <c r="CTB184" s="81"/>
      <c r="CTC184" s="81"/>
      <c r="CTD184" s="81"/>
      <c r="CTE184" s="81"/>
      <c r="CTF184" s="81"/>
      <c r="CTG184" s="81"/>
      <c r="CTH184" s="81"/>
      <c r="CTI184" s="81"/>
      <c r="CTJ184" s="81"/>
      <c r="CTK184" s="81"/>
      <c r="CTL184" s="81"/>
      <c r="CTM184" s="81"/>
      <c r="CTN184" s="81"/>
      <c r="CTO184" s="81"/>
      <c r="CTP184" s="81"/>
      <c r="CTQ184" s="81"/>
      <c r="CTR184" s="81"/>
      <c r="CTS184" s="81"/>
      <c r="CTT184" s="81"/>
      <c r="CTU184" s="81"/>
      <c r="CTV184" s="81"/>
      <c r="CTW184" s="81"/>
      <c r="CTX184" s="81"/>
      <c r="CTY184" s="81"/>
      <c r="CTZ184" s="81"/>
      <c r="CUA184" s="81"/>
      <c r="CUB184" s="81"/>
      <c r="CUC184" s="81"/>
      <c r="CUD184" s="81"/>
      <c r="CUE184" s="81"/>
      <c r="CUF184" s="81"/>
      <c r="CUG184" s="81"/>
      <c r="CUH184" s="81"/>
      <c r="CUI184" s="81"/>
      <c r="CUJ184" s="81"/>
      <c r="CUK184" s="81"/>
      <c r="CUL184" s="81"/>
      <c r="CUM184" s="81"/>
      <c r="CUN184" s="81"/>
      <c r="CUO184" s="81"/>
      <c r="CUP184" s="81"/>
      <c r="CUQ184" s="81"/>
      <c r="CUR184" s="81"/>
      <c r="CUS184" s="81"/>
      <c r="CUT184" s="81"/>
      <c r="CUU184" s="81"/>
      <c r="CUV184" s="81"/>
      <c r="CUW184" s="81"/>
      <c r="CUX184" s="81"/>
      <c r="CUY184" s="81"/>
      <c r="CUZ184" s="81"/>
      <c r="CVA184" s="81"/>
      <c r="CVB184" s="81"/>
      <c r="CVC184" s="81"/>
      <c r="CVD184" s="81"/>
      <c r="CVE184" s="81"/>
      <c r="CVF184" s="81"/>
      <c r="CVG184" s="81"/>
      <c r="CVH184" s="81"/>
      <c r="CVI184" s="81"/>
      <c r="CVJ184" s="81"/>
      <c r="CVK184" s="81"/>
      <c r="CVL184" s="81"/>
      <c r="CVM184" s="81"/>
      <c r="CVN184" s="81"/>
      <c r="CVO184" s="81"/>
      <c r="CVP184" s="81"/>
      <c r="CVQ184" s="81"/>
      <c r="CVR184" s="81"/>
      <c r="CVS184" s="81"/>
      <c r="CVT184" s="81"/>
      <c r="CVU184" s="81"/>
      <c r="CVV184" s="81"/>
      <c r="CVW184" s="81"/>
      <c r="CVX184" s="81"/>
      <c r="CVY184" s="81"/>
      <c r="CVZ184" s="81"/>
      <c r="CWA184" s="81"/>
      <c r="CWB184" s="81"/>
      <c r="CWC184" s="81"/>
      <c r="CWD184" s="81"/>
      <c r="CWE184" s="81"/>
      <c r="CWF184" s="81"/>
      <c r="CWG184" s="81"/>
      <c r="CWH184" s="81"/>
      <c r="CWI184" s="81"/>
      <c r="CWJ184" s="81"/>
      <c r="CWK184" s="81"/>
      <c r="CWL184" s="81"/>
      <c r="CWM184" s="81"/>
      <c r="CWN184" s="81"/>
      <c r="CWO184" s="81"/>
      <c r="CWP184" s="81"/>
      <c r="CWQ184" s="81"/>
      <c r="CWR184" s="81"/>
      <c r="CWS184" s="81"/>
      <c r="CWT184" s="81"/>
      <c r="CWU184" s="81"/>
      <c r="CWV184" s="81"/>
      <c r="CWW184" s="81"/>
      <c r="CWX184" s="81"/>
      <c r="CWY184" s="81"/>
      <c r="CWZ184" s="81"/>
      <c r="CXA184" s="81"/>
      <c r="CXB184" s="81"/>
      <c r="CXC184" s="81"/>
      <c r="CXD184" s="81"/>
      <c r="CXE184" s="81"/>
      <c r="CXF184" s="81"/>
      <c r="CXG184" s="81"/>
      <c r="CXH184" s="81"/>
      <c r="CXI184" s="81"/>
      <c r="CXJ184" s="81"/>
      <c r="CXK184" s="81"/>
      <c r="CXL184" s="81"/>
      <c r="CXM184" s="81"/>
      <c r="CXN184" s="81"/>
      <c r="CXO184" s="81"/>
      <c r="CXP184" s="81"/>
      <c r="CXQ184" s="81"/>
      <c r="CXR184" s="81"/>
      <c r="CXS184" s="81"/>
      <c r="CXT184" s="81"/>
      <c r="CXU184" s="81"/>
      <c r="CXV184" s="81"/>
      <c r="CXW184" s="81"/>
      <c r="CXX184" s="81"/>
      <c r="CXY184" s="81"/>
      <c r="CXZ184" s="81"/>
      <c r="CYA184" s="81"/>
      <c r="CYB184" s="81"/>
      <c r="CYC184" s="81"/>
      <c r="CYD184" s="81"/>
      <c r="CYE184" s="81"/>
      <c r="CYF184" s="81"/>
      <c r="CYG184" s="81"/>
      <c r="CYH184" s="81"/>
      <c r="CYI184" s="81"/>
      <c r="CYJ184" s="81"/>
      <c r="CYK184" s="81"/>
      <c r="CYL184" s="81"/>
      <c r="CYM184" s="81"/>
      <c r="CYN184" s="81"/>
      <c r="CYO184" s="81"/>
      <c r="CYP184" s="81"/>
      <c r="CYQ184" s="81"/>
      <c r="CYR184" s="81"/>
      <c r="CYS184" s="81"/>
      <c r="CYT184" s="81"/>
      <c r="CYU184" s="81"/>
      <c r="CYV184" s="81"/>
      <c r="CYW184" s="81"/>
      <c r="CYX184" s="81"/>
      <c r="CYY184" s="81"/>
      <c r="CYZ184" s="81"/>
      <c r="CZA184" s="81"/>
      <c r="CZB184" s="81"/>
      <c r="CZC184" s="81"/>
      <c r="CZD184" s="81"/>
      <c r="CZE184" s="81"/>
      <c r="CZF184" s="81"/>
      <c r="CZG184" s="81"/>
      <c r="CZH184" s="81"/>
      <c r="CZI184" s="81"/>
      <c r="CZJ184" s="81"/>
      <c r="CZK184" s="81"/>
      <c r="CZL184" s="81"/>
      <c r="CZM184" s="81"/>
      <c r="CZN184" s="81"/>
      <c r="CZO184" s="81"/>
      <c r="CZP184" s="81"/>
      <c r="CZQ184" s="81"/>
      <c r="CZR184" s="81"/>
      <c r="CZS184" s="81"/>
      <c r="CZT184" s="81"/>
      <c r="CZU184" s="81"/>
      <c r="CZV184" s="81"/>
      <c r="CZW184" s="81"/>
      <c r="CZX184" s="81"/>
      <c r="CZY184" s="81"/>
      <c r="CZZ184" s="81"/>
      <c r="DAA184" s="81"/>
      <c r="DAB184" s="81"/>
      <c r="DAC184" s="81"/>
      <c r="DAD184" s="81"/>
      <c r="DAE184" s="81"/>
      <c r="DAF184" s="81"/>
      <c r="DAG184" s="81"/>
      <c r="DAH184" s="81"/>
      <c r="DAI184" s="81"/>
      <c r="DAJ184" s="81"/>
      <c r="DAK184" s="81"/>
      <c r="DAL184" s="81"/>
      <c r="DAM184" s="81"/>
      <c r="DAN184" s="81"/>
      <c r="DAO184" s="81"/>
      <c r="DAP184" s="81"/>
      <c r="DAQ184" s="81"/>
      <c r="DAR184" s="81"/>
      <c r="DAS184" s="81"/>
      <c r="DAT184" s="81"/>
      <c r="DAU184" s="81"/>
      <c r="DAV184" s="81"/>
      <c r="DAW184" s="81"/>
      <c r="DAX184" s="81"/>
      <c r="DAY184" s="81"/>
      <c r="DAZ184" s="81"/>
      <c r="DBA184" s="81"/>
      <c r="DBB184" s="81"/>
      <c r="DBC184" s="81"/>
      <c r="DBD184" s="81"/>
      <c r="DBE184" s="81"/>
      <c r="DBF184" s="81"/>
      <c r="DBG184" s="81"/>
      <c r="DBH184" s="81"/>
      <c r="DBI184" s="81"/>
      <c r="DBJ184" s="81"/>
      <c r="DBK184" s="81"/>
      <c r="DBL184" s="81"/>
      <c r="DBM184" s="81"/>
      <c r="DBN184" s="81"/>
      <c r="DBO184" s="81"/>
      <c r="DBP184" s="81"/>
      <c r="DBQ184" s="81"/>
      <c r="DBR184" s="81"/>
      <c r="DBS184" s="81"/>
      <c r="DBT184" s="81"/>
      <c r="DBU184" s="81"/>
      <c r="DBV184" s="81"/>
      <c r="DBW184" s="81"/>
      <c r="DBX184" s="81"/>
      <c r="DBY184" s="81"/>
      <c r="DBZ184" s="81"/>
      <c r="DCA184" s="81"/>
      <c r="DCB184" s="81"/>
      <c r="DCC184" s="81"/>
      <c r="DCD184" s="81"/>
      <c r="DCE184" s="81"/>
      <c r="DCF184" s="81"/>
      <c r="DCG184" s="81"/>
      <c r="DCH184" s="81"/>
      <c r="DCI184" s="81"/>
      <c r="DCJ184" s="81"/>
      <c r="DCK184" s="81"/>
      <c r="DCL184" s="81"/>
      <c r="DCM184" s="81"/>
      <c r="DCN184" s="81"/>
      <c r="DCO184" s="81"/>
      <c r="DCP184" s="81"/>
      <c r="DCQ184" s="81"/>
      <c r="DCR184" s="81"/>
      <c r="DCS184" s="81"/>
      <c r="DCT184" s="81"/>
      <c r="DCU184" s="81"/>
      <c r="DCV184" s="81"/>
      <c r="DCW184" s="81"/>
      <c r="DCX184" s="81"/>
      <c r="DCY184" s="81"/>
      <c r="DCZ184" s="81"/>
      <c r="DDA184" s="81"/>
      <c r="DDB184" s="81"/>
      <c r="DDC184" s="81"/>
      <c r="DDD184" s="81"/>
      <c r="DDE184" s="81"/>
      <c r="DDF184" s="81"/>
      <c r="DDG184" s="81"/>
      <c r="DDH184" s="81"/>
      <c r="DDI184" s="81"/>
      <c r="DDJ184" s="81"/>
      <c r="DDK184" s="81"/>
      <c r="DDL184" s="81"/>
      <c r="DDM184" s="81"/>
      <c r="DDN184" s="81"/>
      <c r="DDO184" s="81"/>
      <c r="DDP184" s="81"/>
      <c r="DDQ184" s="81"/>
      <c r="DDR184" s="81"/>
      <c r="DDS184" s="81"/>
      <c r="DDT184" s="81"/>
      <c r="DDU184" s="81"/>
      <c r="DDV184" s="81"/>
      <c r="DDW184" s="81"/>
      <c r="DDX184" s="81"/>
      <c r="DDY184" s="81"/>
      <c r="DDZ184" s="81"/>
      <c r="DEA184" s="81"/>
      <c r="DEB184" s="81"/>
      <c r="DEC184" s="81"/>
      <c r="DED184" s="81"/>
      <c r="DEE184" s="81"/>
      <c r="DEF184" s="81"/>
      <c r="DEG184" s="81"/>
      <c r="DEH184" s="81"/>
      <c r="DEI184" s="81"/>
      <c r="DEJ184" s="81"/>
      <c r="DEK184" s="81"/>
      <c r="DEL184" s="81"/>
      <c r="DEM184" s="81"/>
      <c r="DEN184" s="81"/>
      <c r="DEO184" s="81"/>
      <c r="DEP184" s="81"/>
      <c r="DEQ184" s="81"/>
      <c r="DER184" s="81"/>
      <c r="DES184" s="81"/>
      <c r="DET184" s="81"/>
      <c r="DEU184" s="81"/>
      <c r="DEV184" s="81"/>
      <c r="DEW184" s="81"/>
      <c r="DEX184" s="81"/>
      <c r="DEY184" s="81"/>
      <c r="DEZ184" s="81"/>
      <c r="DFA184" s="81"/>
      <c r="DFB184" s="81"/>
      <c r="DFC184" s="81"/>
      <c r="DFD184" s="81"/>
      <c r="DFE184" s="81"/>
      <c r="DFF184" s="81"/>
      <c r="DFG184" s="81"/>
      <c r="DFH184" s="81"/>
      <c r="DFI184" s="81"/>
      <c r="DFJ184" s="81"/>
      <c r="DFK184" s="81"/>
      <c r="DFL184" s="81"/>
      <c r="DFM184" s="81"/>
      <c r="DFN184" s="81"/>
      <c r="DFO184" s="81"/>
      <c r="DFP184" s="81"/>
      <c r="DFQ184" s="81"/>
      <c r="DFR184" s="81"/>
      <c r="DFS184" s="81"/>
      <c r="DFT184" s="81"/>
      <c r="DFU184" s="81"/>
      <c r="DFV184" s="81"/>
      <c r="DFW184" s="81"/>
      <c r="DFX184" s="81"/>
      <c r="DFY184" s="81"/>
      <c r="DFZ184" s="81"/>
      <c r="DGA184" s="81"/>
      <c r="DGB184" s="81"/>
      <c r="DGC184" s="81"/>
      <c r="DGD184" s="81"/>
      <c r="DGE184" s="81"/>
      <c r="DGF184" s="81"/>
      <c r="DGG184" s="81"/>
      <c r="DGH184" s="81"/>
      <c r="DGI184" s="81"/>
      <c r="DGJ184" s="81"/>
      <c r="DGK184" s="81"/>
      <c r="DGL184" s="81"/>
      <c r="DGM184" s="81"/>
      <c r="DGN184" s="81"/>
      <c r="DGO184" s="81"/>
      <c r="DGP184" s="81"/>
      <c r="DGQ184" s="81"/>
      <c r="DGR184" s="81"/>
      <c r="DGS184" s="81"/>
      <c r="DGT184" s="81"/>
      <c r="DGU184" s="81"/>
      <c r="DGV184" s="81"/>
      <c r="DGW184" s="81"/>
      <c r="DGX184" s="81"/>
      <c r="DGY184" s="81"/>
      <c r="DGZ184" s="81"/>
      <c r="DHA184" s="81"/>
      <c r="DHB184" s="81"/>
      <c r="DHC184" s="81"/>
      <c r="DHD184" s="81"/>
      <c r="DHE184" s="81"/>
      <c r="DHF184" s="81"/>
      <c r="DHG184" s="81"/>
      <c r="DHH184" s="81"/>
      <c r="DHI184" s="81"/>
      <c r="DHJ184" s="81"/>
      <c r="DHK184" s="81"/>
      <c r="DHL184" s="81"/>
      <c r="DHM184" s="81"/>
      <c r="DHN184" s="81"/>
      <c r="DHO184" s="81"/>
      <c r="DHP184" s="81"/>
      <c r="DHQ184" s="81"/>
      <c r="DHR184" s="81"/>
      <c r="DHS184" s="81"/>
      <c r="DHT184" s="81"/>
      <c r="DHU184" s="81"/>
      <c r="DHV184" s="81"/>
      <c r="DHW184" s="81"/>
      <c r="DHX184" s="81"/>
      <c r="DHY184" s="81"/>
      <c r="DHZ184" s="81"/>
      <c r="DIA184" s="81"/>
      <c r="DIB184" s="81"/>
      <c r="DIC184" s="81"/>
      <c r="DID184" s="81"/>
      <c r="DIE184" s="81"/>
      <c r="DIF184" s="81"/>
      <c r="DIG184" s="81"/>
      <c r="DIH184" s="81"/>
      <c r="DII184" s="81"/>
      <c r="DIJ184" s="81"/>
      <c r="DIK184" s="81"/>
      <c r="DIL184" s="81"/>
      <c r="DIM184" s="81"/>
      <c r="DIN184" s="81"/>
      <c r="DIO184" s="81"/>
      <c r="DIP184" s="81"/>
      <c r="DIQ184" s="81"/>
      <c r="DIR184" s="81"/>
      <c r="DIS184" s="81"/>
      <c r="DIT184" s="81"/>
      <c r="DIU184" s="81"/>
      <c r="DIV184" s="81"/>
      <c r="DIW184" s="81"/>
      <c r="DIX184" s="81"/>
      <c r="DIY184" s="81"/>
      <c r="DIZ184" s="81"/>
      <c r="DJA184" s="81"/>
      <c r="DJB184" s="81"/>
      <c r="DJC184" s="81"/>
      <c r="DJD184" s="81"/>
      <c r="DJE184" s="81"/>
      <c r="DJF184" s="81"/>
      <c r="DJG184" s="81"/>
      <c r="DJH184" s="81"/>
      <c r="DJI184" s="81"/>
      <c r="DJJ184" s="81"/>
      <c r="DJK184" s="81"/>
      <c r="DJL184" s="81"/>
      <c r="DJM184" s="81"/>
      <c r="DJN184" s="81"/>
      <c r="DJO184" s="81"/>
      <c r="DJP184" s="81"/>
      <c r="DJQ184" s="81"/>
      <c r="DJR184" s="81"/>
      <c r="DJS184" s="81"/>
      <c r="DJT184" s="81"/>
      <c r="DJU184" s="81"/>
      <c r="DJV184" s="81"/>
      <c r="DJW184" s="81"/>
      <c r="DJX184" s="81"/>
      <c r="DJY184" s="81"/>
      <c r="DJZ184" s="81"/>
      <c r="DKA184" s="81"/>
      <c r="DKB184" s="81"/>
      <c r="DKC184" s="81"/>
      <c r="DKD184" s="81"/>
      <c r="DKE184" s="81"/>
      <c r="DKF184" s="81"/>
      <c r="DKG184" s="81"/>
      <c r="DKH184" s="81"/>
      <c r="DKI184" s="81"/>
      <c r="DKJ184" s="81"/>
      <c r="DKK184" s="81"/>
      <c r="DKL184" s="81"/>
      <c r="DKM184" s="81"/>
      <c r="DKN184" s="81"/>
      <c r="DKO184" s="81"/>
      <c r="DKP184" s="81"/>
      <c r="DKQ184" s="81"/>
      <c r="DKR184" s="81"/>
      <c r="DKS184" s="81"/>
      <c r="DKT184" s="81"/>
      <c r="DKU184" s="81"/>
      <c r="DKV184" s="81"/>
      <c r="DKW184" s="81"/>
      <c r="DKX184" s="81"/>
      <c r="DKY184" s="81"/>
      <c r="DKZ184" s="81"/>
      <c r="DLA184" s="81"/>
      <c r="DLB184" s="81"/>
      <c r="DLC184" s="81"/>
      <c r="DLD184" s="81"/>
      <c r="DLE184" s="81"/>
      <c r="DLF184" s="81"/>
      <c r="DLG184" s="81"/>
      <c r="DLH184" s="81"/>
      <c r="DLI184" s="81"/>
      <c r="DLJ184" s="81"/>
      <c r="DLK184" s="81"/>
      <c r="DLL184" s="81"/>
      <c r="DLM184" s="81"/>
      <c r="DLN184" s="81"/>
      <c r="DLO184" s="81"/>
      <c r="DLP184" s="81"/>
      <c r="DLQ184" s="81"/>
      <c r="DLR184" s="81"/>
      <c r="DLS184" s="81"/>
      <c r="DLT184" s="81"/>
      <c r="DLU184" s="81"/>
      <c r="DLV184" s="81"/>
      <c r="DLW184" s="81"/>
      <c r="DLX184" s="81"/>
      <c r="DLY184" s="81"/>
      <c r="DLZ184" s="81"/>
      <c r="DMA184" s="81"/>
      <c r="DMB184" s="81"/>
      <c r="DMC184" s="81"/>
      <c r="DMD184" s="81"/>
      <c r="DME184" s="81"/>
      <c r="DMF184" s="81"/>
      <c r="DMG184" s="81"/>
      <c r="DMH184" s="81"/>
      <c r="DMI184" s="81"/>
      <c r="DMJ184" s="81"/>
      <c r="DMK184" s="81"/>
      <c r="DML184" s="81"/>
      <c r="DMM184" s="81"/>
      <c r="DMN184" s="81"/>
      <c r="DMO184" s="81"/>
      <c r="DMP184" s="81"/>
      <c r="DMQ184" s="81"/>
      <c r="DMR184" s="81"/>
      <c r="DMS184" s="81"/>
      <c r="DMT184" s="81"/>
      <c r="DMU184" s="81"/>
      <c r="DMV184" s="81"/>
      <c r="DMW184" s="81"/>
      <c r="DMX184" s="81"/>
      <c r="DMY184" s="81"/>
      <c r="DMZ184" s="81"/>
      <c r="DNA184" s="81"/>
      <c r="DNB184" s="81"/>
      <c r="DNC184" s="81"/>
      <c r="DND184" s="81"/>
      <c r="DNE184" s="81"/>
      <c r="DNF184" s="81"/>
      <c r="DNG184" s="81"/>
      <c r="DNH184" s="81"/>
      <c r="DNI184" s="81"/>
      <c r="DNJ184" s="81"/>
      <c r="DNK184" s="81"/>
      <c r="DNL184" s="81"/>
      <c r="DNM184" s="81"/>
      <c r="DNN184" s="81"/>
      <c r="DNO184" s="81"/>
      <c r="DNP184" s="81"/>
      <c r="DNQ184" s="81"/>
      <c r="DNR184" s="81"/>
      <c r="DNS184" s="81"/>
      <c r="DNT184" s="81"/>
      <c r="DNU184" s="81"/>
      <c r="DNV184" s="81"/>
      <c r="DNW184" s="81"/>
      <c r="DNX184" s="81"/>
      <c r="DNY184" s="81"/>
      <c r="DNZ184" s="81"/>
      <c r="DOA184" s="81"/>
      <c r="DOB184" s="81"/>
      <c r="DOC184" s="81"/>
      <c r="DOD184" s="81"/>
      <c r="DOE184" s="81"/>
      <c r="DOF184" s="81"/>
      <c r="DOG184" s="81"/>
      <c r="DOH184" s="81"/>
      <c r="DOI184" s="81"/>
      <c r="DOJ184" s="81"/>
      <c r="DOK184" s="81"/>
      <c r="DOL184" s="81"/>
      <c r="DOM184" s="81"/>
      <c r="DON184" s="81"/>
      <c r="DOO184" s="81"/>
      <c r="DOP184" s="81"/>
      <c r="DOQ184" s="81"/>
      <c r="DOR184" s="81"/>
      <c r="DOS184" s="81"/>
      <c r="DOT184" s="81"/>
      <c r="DOU184" s="81"/>
      <c r="DOV184" s="81"/>
      <c r="DOW184" s="81"/>
      <c r="DOX184" s="81"/>
      <c r="DOY184" s="81"/>
      <c r="DOZ184" s="81"/>
      <c r="DPA184" s="81"/>
      <c r="DPB184" s="81"/>
      <c r="DPC184" s="81"/>
      <c r="DPD184" s="81"/>
      <c r="DPE184" s="81"/>
      <c r="DPF184" s="81"/>
      <c r="DPG184" s="81"/>
      <c r="DPH184" s="81"/>
      <c r="DPI184" s="81"/>
      <c r="DPJ184" s="81"/>
      <c r="DPK184" s="81"/>
      <c r="DPL184" s="81"/>
      <c r="DPM184" s="81"/>
      <c r="DPN184" s="81"/>
      <c r="DPO184" s="81"/>
      <c r="DPP184" s="81"/>
      <c r="DPQ184" s="81"/>
      <c r="DPR184" s="81"/>
      <c r="DPS184" s="81"/>
      <c r="DPT184" s="81"/>
      <c r="DPU184" s="81"/>
      <c r="DPV184" s="81"/>
      <c r="DPW184" s="81"/>
      <c r="DPX184" s="81"/>
      <c r="DPY184" s="81"/>
      <c r="DPZ184" s="81"/>
      <c r="DQA184" s="81"/>
      <c r="DQB184" s="81"/>
      <c r="DQC184" s="81"/>
      <c r="DQD184" s="81"/>
      <c r="DQE184" s="81"/>
      <c r="DQF184" s="81"/>
      <c r="DQG184" s="81"/>
      <c r="DQH184" s="81"/>
      <c r="DQI184" s="81"/>
      <c r="DQJ184" s="81"/>
      <c r="DQK184" s="81"/>
      <c r="DQL184" s="81"/>
      <c r="DQM184" s="81"/>
      <c r="DQN184" s="81"/>
      <c r="DQO184" s="81"/>
      <c r="DQP184" s="81"/>
      <c r="DQQ184" s="81"/>
      <c r="DQR184" s="81"/>
      <c r="DQS184" s="81"/>
      <c r="DQT184" s="81"/>
      <c r="DQU184" s="81"/>
      <c r="DQV184" s="81"/>
      <c r="DQW184" s="81"/>
      <c r="DQX184" s="81"/>
      <c r="DQY184" s="81"/>
      <c r="DQZ184" s="81"/>
      <c r="DRA184" s="81"/>
      <c r="DRB184" s="81"/>
      <c r="DRC184" s="81"/>
      <c r="DRD184" s="81"/>
      <c r="DRE184" s="81"/>
      <c r="DRF184" s="81"/>
      <c r="DRG184" s="81"/>
      <c r="DRH184" s="81"/>
      <c r="DRI184" s="81"/>
      <c r="DRJ184" s="81"/>
      <c r="DRK184" s="81"/>
      <c r="DRL184" s="81"/>
      <c r="DRM184" s="81"/>
      <c r="DRN184" s="81"/>
      <c r="DRO184" s="81"/>
      <c r="DRP184" s="81"/>
      <c r="DRQ184" s="81"/>
      <c r="DRR184" s="81"/>
      <c r="DRS184" s="81"/>
      <c r="DRT184" s="81"/>
      <c r="DRU184" s="81"/>
      <c r="DRV184" s="81"/>
      <c r="DRW184" s="81"/>
      <c r="DRX184" s="81"/>
      <c r="DRY184" s="81"/>
      <c r="DRZ184" s="81"/>
      <c r="DSA184" s="81"/>
      <c r="DSB184" s="81"/>
      <c r="DSC184" s="81"/>
      <c r="DSD184" s="81"/>
      <c r="DSE184" s="81"/>
      <c r="DSF184" s="81"/>
      <c r="DSG184" s="81"/>
      <c r="DSH184" s="81"/>
      <c r="DSI184" s="81"/>
      <c r="DSJ184" s="81"/>
      <c r="DSK184" s="81"/>
      <c r="DSL184" s="81"/>
      <c r="DSM184" s="81"/>
      <c r="DSN184" s="81"/>
      <c r="DSO184" s="81"/>
      <c r="DSP184" s="81"/>
      <c r="DSQ184" s="81"/>
      <c r="DSR184" s="81"/>
      <c r="DSS184" s="81"/>
      <c r="DST184" s="81"/>
      <c r="DSU184" s="81"/>
      <c r="DSV184" s="81"/>
      <c r="DSW184" s="81"/>
      <c r="DSX184" s="81"/>
      <c r="DSY184" s="81"/>
      <c r="DSZ184" s="81"/>
      <c r="DTA184" s="81"/>
      <c r="DTB184" s="81"/>
      <c r="DTC184" s="81"/>
      <c r="DTD184" s="81"/>
      <c r="DTE184" s="81"/>
      <c r="DTF184" s="81"/>
      <c r="DTG184" s="81"/>
      <c r="DTH184" s="81"/>
      <c r="DTI184" s="81"/>
      <c r="DTJ184" s="81"/>
      <c r="DTK184" s="81"/>
      <c r="DTL184" s="81"/>
      <c r="DTM184" s="81"/>
      <c r="DTN184" s="81"/>
      <c r="DTO184" s="81"/>
      <c r="DTP184" s="81"/>
      <c r="DTQ184" s="81"/>
      <c r="DTR184" s="81"/>
      <c r="DTS184" s="81"/>
      <c r="DTT184" s="81"/>
      <c r="DTU184" s="81"/>
      <c r="DTV184" s="81"/>
      <c r="DTW184" s="81"/>
      <c r="DTX184" s="81"/>
      <c r="DTY184" s="81"/>
      <c r="DTZ184" s="81"/>
      <c r="DUA184" s="81"/>
      <c r="DUB184" s="81"/>
      <c r="DUC184" s="81"/>
      <c r="DUD184" s="81"/>
      <c r="DUE184" s="81"/>
      <c r="DUF184" s="81"/>
      <c r="DUG184" s="81"/>
      <c r="DUH184" s="81"/>
      <c r="DUI184" s="81"/>
      <c r="DUJ184" s="81"/>
      <c r="DUK184" s="81"/>
      <c r="DUL184" s="81"/>
      <c r="DUM184" s="81"/>
      <c r="DUN184" s="81"/>
      <c r="DUO184" s="81"/>
      <c r="DUP184" s="81"/>
      <c r="DUQ184" s="81"/>
      <c r="DUR184" s="81"/>
      <c r="DUS184" s="81"/>
      <c r="DUT184" s="81"/>
      <c r="DUU184" s="81"/>
      <c r="DUV184" s="81"/>
      <c r="DUW184" s="81"/>
      <c r="DUX184" s="81"/>
      <c r="DUY184" s="81"/>
      <c r="DUZ184" s="81"/>
      <c r="DVA184" s="81"/>
      <c r="DVB184" s="81"/>
      <c r="DVC184" s="81"/>
      <c r="DVD184" s="81"/>
      <c r="DVE184" s="81"/>
      <c r="DVF184" s="81"/>
      <c r="DVG184" s="81"/>
      <c r="DVH184" s="81"/>
      <c r="DVI184" s="81"/>
      <c r="DVJ184" s="81"/>
      <c r="DVK184" s="81"/>
      <c r="DVL184" s="81"/>
      <c r="DVM184" s="81"/>
      <c r="DVN184" s="81"/>
      <c r="DVO184" s="81"/>
      <c r="DVP184" s="81"/>
      <c r="DVQ184" s="81"/>
      <c r="DVR184" s="81"/>
      <c r="DVS184" s="81"/>
      <c r="DVT184" s="81"/>
      <c r="DVU184" s="81"/>
      <c r="DVV184" s="81"/>
      <c r="DVW184" s="81"/>
      <c r="DVX184" s="81"/>
      <c r="DVY184" s="81"/>
      <c r="DVZ184" s="81"/>
      <c r="DWA184" s="81"/>
      <c r="DWB184" s="81"/>
      <c r="DWC184" s="81"/>
      <c r="DWD184" s="81"/>
      <c r="DWE184" s="81"/>
      <c r="DWF184" s="81"/>
      <c r="DWG184" s="81"/>
      <c r="DWH184" s="81"/>
      <c r="DWI184" s="81"/>
      <c r="DWJ184" s="81"/>
      <c r="DWK184" s="81"/>
      <c r="DWL184" s="81"/>
      <c r="DWM184" s="81"/>
      <c r="DWN184" s="81"/>
      <c r="DWO184" s="81"/>
      <c r="DWP184" s="81"/>
      <c r="DWQ184" s="81"/>
      <c r="DWR184" s="81"/>
      <c r="DWS184" s="81"/>
      <c r="DWT184" s="81"/>
      <c r="DWU184" s="81"/>
      <c r="DWV184" s="81"/>
      <c r="DWW184" s="81"/>
      <c r="DWX184" s="81"/>
      <c r="DWY184" s="81"/>
      <c r="DWZ184" s="81"/>
      <c r="DXA184" s="81"/>
      <c r="DXB184" s="81"/>
      <c r="DXC184" s="81"/>
      <c r="DXD184" s="81"/>
      <c r="DXE184" s="81"/>
      <c r="DXF184" s="81"/>
      <c r="DXG184" s="81"/>
      <c r="DXH184" s="81"/>
      <c r="DXI184" s="81"/>
      <c r="DXJ184" s="81"/>
      <c r="DXK184" s="81"/>
      <c r="DXL184" s="81"/>
      <c r="DXM184" s="81"/>
      <c r="DXN184" s="81"/>
      <c r="DXO184" s="81"/>
      <c r="DXP184" s="81"/>
      <c r="DXQ184" s="81"/>
      <c r="DXR184" s="81"/>
      <c r="DXS184" s="81"/>
      <c r="DXT184" s="81"/>
      <c r="DXU184" s="81"/>
      <c r="DXV184" s="81"/>
      <c r="DXW184" s="81"/>
      <c r="DXX184" s="81"/>
      <c r="DXY184" s="81"/>
      <c r="DXZ184" s="81"/>
      <c r="DYA184" s="81"/>
      <c r="DYB184" s="81"/>
      <c r="DYC184" s="81"/>
      <c r="DYD184" s="81"/>
      <c r="DYE184" s="81"/>
      <c r="DYF184" s="81"/>
      <c r="DYG184" s="81"/>
      <c r="DYH184" s="81"/>
      <c r="DYI184" s="81"/>
      <c r="DYJ184" s="81"/>
      <c r="DYK184" s="81"/>
      <c r="DYL184" s="81"/>
      <c r="DYM184" s="81"/>
      <c r="DYN184" s="81"/>
      <c r="DYO184" s="81"/>
      <c r="DYP184" s="81"/>
      <c r="DYQ184" s="81"/>
      <c r="DYR184" s="81"/>
      <c r="DYS184" s="81"/>
      <c r="DYT184" s="81"/>
      <c r="DYU184" s="81"/>
      <c r="DYV184" s="81"/>
      <c r="DYW184" s="81"/>
      <c r="DYX184" s="81"/>
      <c r="DYY184" s="81"/>
      <c r="DYZ184" s="81"/>
      <c r="DZA184" s="81"/>
      <c r="DZB184" s="81"/>
      <c r="DZC184" s="81"/>
      <c r="DZD184" s="81"/>
      <c r="DZE184" s="81"/>
      <c r="DZF184" s="81"/>
      <c r="DZG184" s="81"/>
      <c r="DZH184" s="81"/>
      <c r="DZI184" s="81"/>
      <c r="DZJ184" s="81"/>
      <c r="DZK184" s="81"/>
      <c r="DZL184" s="81"/>
      <c r="DZM184" s="81"/>
      <c r="DZN184" s="81"/>
      <c r="DZO184" s="81"/>
      <c r="DZP184" s="81"/>
      <c r="DZQ184" s="81"/>
      <c r="DZR184" s="81"/>
      <c r="DZS184" s="81"/>
      <c r="DZT184" s="81"/>
      <c r="DZU184" s="81"/>
      <c r="DZV184" s="81"/>
      <c r="DZW184" s="81"/>
      <c r="DZX184" s="81"/>
      <c r="DZY184" s="81"/>
      <c r="DZZ184" s="81"/>
      <c r="EAA184" s="81"/>
      <c r="EAB184" s="81"/>
      <c r="EAC184" s="81"/>
      <c r="EAD184" s="81"/>
      <c r="EAE184" s="81"/>
      <c r="EAF184" s="81"/>
      <c r="EAG184" s="81"/>
      <c r="EAH184" s="81"/>
      <c r="EAI184" s="81"/>
      <c r="EAJ184" s="81"/>
      <c r="EAK184" s="81"/>
      <c r="EAL184" s="81"/>
      <c r="EAM184" s="81"/>
      <c r="EAN184" s="81"/>
      <c r="EAO184" s="81"/>
      <c r="EAP184" s="81"/>
      <c r="EAQ184" s="81"/>
      <c r="EAR184" s="81"/>
      <c r="EAS184" s="81"/>
      <c r="EAT184" s="81"/>
      <c r="EAU184" s="81"/>
      <c r="EAV184" s="81"/>
      <c r="EAW184" s="81"/>
      <c r="EAX184" s="81"/>
      <c r="EAY184" s="81"/>
      <c r="EAZ184" s="81"/>
      <c r="EBA184" s="81"/>
      <c r="EBB184" s="81"/>
      <c r="EBC184" s="81"/>
      <c r="EBD184" s="81"/>
      <c r="EBE184" s="81"/>
      <c r="EBF184" s="81"/>
      <c r="EBG184" s="81"/>
      <c r="EBH184" s="81"/>
      <c r="EBI184" s="81"/>
      <c r="EBJ184" s="81"/>
      <c r="EBK184" s="81"/>
      <c r="EBL184" s="81"/>
      <c r="EBM184" s="81"/>
      <c r="EBN184" s="81"/>
      <c r="EBO184" s="81"/>
      <c r="EBP184" s="81"/>
      <c r="EBQ184" s="81"/>
      <c r="EBR184" s="81"/>
      <c r="EBS184" s="81"/>
      <c r="EBT184" s="81"/>
      <c r="EBU184" s="81"/>
      <c r="EBV184" s="81"/>
      <c r="EBW184" s="81"/>
      <c r="EBX184" s="81"/>
      <c r="EBY184" s="81"/>
      <c r="EBZ184" s="81"/>
      <c r="ECA184" s="81"/>
      <c r="ECB184" s="81"/>
      <c r="ECC184" s="81"/>
      <c r="ECD184" s="81"/>
      <c r="ECE184" s="81"/>
      <c r="ECF184" s="81"/>
      <c r="ECG184" s="81"/>
      <c r="ECH184" s="81"/>
      <c r="ECI184" s="81"/>
      <c r="ECJ184" s="81"/>
      <c r="ECK184" s="81"/>
      <c r="ECL184" s="81"/>
      <c r="ECM184" s="81"/>
      <c r="ECN184" s="81"/>
      <c r="ECO184" s="81"/>
      <c r="ECP184" s="81"/>
      <c r="ECQ184" s="81"/>
      <c r="ECR184" s="81"/>
      <c r="ECS184" s="81"/>
      <c r="ECT184" s="81"/>
      <c r="ECU184" s="81"/>
      <c r="ECV184" s="81"/>
      <c r="ECW184" s="81"/>
      <c r="ECX184" s="81"/>
      <c r="ECY184" s="81"/>
      <c r="ECZ184" s="81"/>
      <c r="EDA184" s="81"/>
      <c r="EDB184" s="81"/>
      <c r="EDC184" s="81"/>
      <c r="EDD184" s="81"/>
      <c r="EDE184" s="81"/>
      <c r="EDF184" s="81"/>
      <c r="EDG184" s="81"/>
      <c r="EDH184" s="81"/>
      <c r="EDI184" s="81"/>
      <c r="EDJ184" s="81"/>
      <c r="EDK184" s="81"/>
      <c r="EDL184" s="81"/>
      <c r="EDM184" s="81"/>
      <c r="EDN184" s="81"/>
      <c r="EDO184" s="81"/>
      <c r="EDP184" s="81"/>
      <c r="EDQ184" s="81"/>
      <c r="EDR184" s="81"/>
      <c r="EDS184" s="81"/>
      <c r="EDT184" s="81"/>
      <c r="EDU184" s="81"/>
      <c r="EDV184" s="81"/>
      <c r="EDW184" s="81"/>
      <c r="EDX184" s="81"/>
      <c r="EDY184" s="81"/>
      <c r="EDZ184" s="81"/>
      <c r="EEA184" s="81"/>
      <c r="EEB184" s="81"/>
      <c r="EEC184" s="81"/>
      <c r="EED184" s="81"/>
      <c r="EEE184" s="81"/>
      <c r="EEF184" s="81"/>
      <c r="EEG184" s="81"/>
      <c r="EEH184" s="81"/>
      <c r="EEI184" s="81"/>
      <c r="EEJ184" s="81"/>
      <c r="EEK184" s="81"/>
      <c r="EEL184" s="81"/>
      <c r="EEM184" s="81"/>
      <c r="EEN184" s="81"/>
      <c r="EEO184" s="81"/>
      <c r="EEP184" s="81"/>
      <c r="EEQ184" s="81"/>
      <c r="EER184" s="81"/>
      <c r="EES184" s="81"/>
      <c r="EET184" s="81"/>
      <c r="EEU184" s="81"/>
      <c r="EEV184" s="81"/>
      <c r="EEW184" s="81"/>
      <c r="EEX184" s="81"/>
      <c r="EEY184" s="81"/>
      <c r="EEZ184" s="81"/>
      <c r="EFA184" s="81"/>
      <c r="EFB184" s="81"/>
      <c r="EFC184" s="81"/>
      <c r="EFD184" s="81"/>
      <c r="EFE184" s="81"/>
      <c r="EFF184" s="81"/>
      <c r="EFG184" s="81"/>
      <c r="EFH184" s="81"/>
      <c r="EFI184" s="81"/>
      <c r="EFJ184" s="81"/>
      <c r="EFK184" s="81"/>
      <c r="EFL184" s="81"/>
      <c r="EFM184" s="81"/>
      <c r="EFN184" s="81"/>
      <c r="EFO184" s="81"/>
      <c r="EFP184" s="81"/>
      <c r="EFQ184" s="81"/>
      <c r="EFR184" s="81"/>
      <c r="EFS184" s="81"/>
      <c r="EFT184" s="81"/>
      <c r="EFU184" s="81"/>
      <c r="EFV184" s="81"/>
      <c r="EFW184" s="81"/>
      <c r="EFX184" s="81"/>
      <c r="EFY184" s="81"/>
      <c r="EFZ184" s="81"/>
      <c r="EGA184" s="81"/>
      <c r="EGB184" s="81"/>
      <c r="EGC184" s="81"/>
      <c r="EGD184" s="81"/>
      <c r="EGE184" s="81"/>
      <c r="EGF184" s="81"/>
      <c r="EGG184" s="81"/>
      <c r="EGH184" s="81"/>
      <c r="EGI184" s="81"/>
      <c r="EGJ184" s="81"/>
      <c r="EGK184" s="81"/>
      <c r="EGL184" s="81"/>
      <c r="EGM184" s="81"/>
      <c r="EGN184" s="81"/>
      <c r="EGO184" s="81"/>
      <c r="EGP184" s="81"/>
      <c r="EGQ184" s="81"/>
      <c r="EGR184" s="81"/>
      <c r="EGS184" s="81"/>
      <c r="EGT184" s="81"/>
      <c r="EGU184" s="81"/>
      <c r="EGV184" s="81"/>
      <c r="EGW184" s="81"/>
      <c r="EGX184" s="81"/>
      <c r="EGY184" s="81"/>
      <c r="EGZ184" s="81"/>
      <c r="EHA184" s="81"/>
      <c r="EHB184" s="81"/>
      <c r="EHC184" s="81"/>
      <c r="EHD184" s="81"/>
      <c r="EHE184" s="81"/>
      <c r="EHF184" s="81"/>
      <c r="EHG184" s="81"/>
      <c r="EHH184" s="81"/>
      <c r="EHI184" s="81"/>
      <c r="EHJ184" s="81"/>
      <c r="EHK184" s="81"/>
      <c r="EHL184" s="81"/>
      <c r="EHM184" s="81"/>
      <c r="EHN184" s="81"/>
      <c r="EHO184" s="81"/>
      <c r="EHP184" s="81"/>
      <c r="EHQ184" s="81"/>
      <c r="EHR184" s="81"/>
      <c r="EHS184" s="81"/>
      <c r="EHT184" s="81"/>
      <c r="EHU184" s="81"/>
      <c r="EHV184" s="81"/>
      <c r="EHW184" s="81"/>
      <c r="EHX184" s="81"/>
      <c r="EHY184" s="81"/>
      <c r="EHZ184" s="81"/>
      <c r="EIA184" s="81"/>
      <c r="EIB184" s="81"/>
      <c r="EIC184" s="81"/>
      <c r="EID184" s="81"/>
      <c r="EIE184" s="81"/>
      <c r="EIF184" s="81"/>
      <c r="EIG184" s="81"/>
      <c r="EIH184" s="81"/>
      <c r="EII184" s="81"/>
      <c r="EIJ184" s="81"/>
      <c r="EIK184" s="81"/>
      <c r="EIL184" s="81"/>
      <c r="EIM184" s="81"/>
      <c r="EIN184" s="81"/>
      <c r="EIO184" s="81"/>
      <c r="EIP184" s="81"/>
      <c r="EIQ184" s="81"/>
      <c r="EIR184" s="81"/>
      <c r="EIS184" s="81"/>
      <c r="EIT184" s="81"/>
      <c r="EIU184" s="81"/>
      <c r="EIV184" s="81"/>
      <c r="EIW184" s="81"/>
      <c r="EIX184" s="81"/>
      <c r="EIY184" s="81"/>
      <c r="EIZ184" s="81"/>
      <c r="EJA184" s="81"/>
      <c r="EJB184" s="81"/>
      <c r="EJC184" s="81"/>
      <c r="EJD184" s="81"/>
      <c r="EJE184" s="81"/>
      <c r="EJF184" s="81"/>
      <c r="EJG184" s="81"/>
      <c r="EJH184" s="81"/>
      <c r="EJI184" s="81"/>
      <c r="EJJ184" s="81"/>
      <c r="EJK184" s="81"/>
      <c r="EJL184" s="81"/>
      <c r="EJM184" s="81"/>
      <c r="EJN184" s="81"/>
      <c r="EJO184" s="81"/>
      <c r="EJP184" s="81"/>
      <c r="EJQ184" s="81"/>
      <c r="EJR184" s="81"/>
      <c r="EJS184" s="81"/>
      <c r="EJT184" s="81"/>
      <c r="EJU184" s="81"/>
      <c r="EJV184" s="81"/>
      <c r="EJW184" s="81"/>
      <c r="EJX184" s="81"/>
      <c r="EJY184" s="81"/>
      <c r="EJZ184" s="81"/>
      <c r="EKA184" s="81"/>
      <c r="EKB184" s="81"/>
      <c r="EKC184" s="81"/>
      <c r="EKD184" s="81"/>
      <c r="EKE184" s="81"/>
      <c r="EKF184" s="81"/>
      <c r="EKG184" s="81"/>
      <c r="EKH184" s="81"/>
      <c r="EKI184" s="81"/>
      <c r="EKJ184" s="81"/>
      <c r="EKK184" s="81"/>
      <c r="EKL184" s="81"/>
      <c r="EKM184" s="81"/>
      <c r="EKN184" s="81"/>
      <c r="EKO184" s="81"/>
      <c r="EKP184" s="81"/>
      <c r="EKQ184" s="81"/>
      <c r="EKR184" s="81"/>
      <c r="EKS184" s="81"/>
      <c r="EKT184" s="81"/>
      <c r="EKU184" s="81"/>
      <c r="EKV184" s="81"/>
      <c r="EKW184" s="81"/>
      <c r="EKX184" s="81"/>
      <c r="EKY184" s="81"/>
      <c r="EKZ184" s="81"/>
      <c r="ELA184" s="81"/>
      <c r="ELB184" s="81"/>
      <c r="ELC184" s="81"/>
      <c r="ELD184" s="81"/>
      <c r="ELE184" s="81"/>
      <c r="ELF184" s="81"/>
      <c r="ELG184" s="81"/>
      <c r="ELH184" s="81"/>
      <c r="ELI184" s="81"/>
      <c r="ELJ184" s="81"/>
      <c r="ELK184" s="81"/>
      <c r="ELL184" s="81"/>
      <c r="ELM184" s="81"/>
      <c r="ELN184" s="81"/>
      <c r="ELO184" s="81"/>
      <c r="ELP184" s="81"/>
      <c r="ELQ184" s="81"/>
      <c r="ELR184" s="81"/>
      <c r="ELS184" s="81"/>
      <c r="ELT184" s="81"/>
      <c r="ELU184" s="81"/>
      <c r="ELV184" s="81"/>
      <c r="ELW184" s="81"/>
      <c r="ELX184" s="81"/>
      <c r="ELY184" s="81"/>
      <c r="ELZ184" s="81"/>
      <c r="EMA184" s="81"/>
      <c r="EMB184" s="81"/>
      <c r="EMC184" s="81"/>
      <c r="EMD184" s="81"/>
      <c r="EME184" s="81"/>
      <c r="EMF184" s="81"/>
      <c r="EMG184" s="81"/>
      <c r="EMH184" s="81"/>
      <c r="EMI184" s="81"/>
      <c r="EMJ184" s="81"/>
      <c r="EMK184" s="81"/>
      <c r="EML184" s="81"/>
      <c r="EMM184" s="81"/>
      <c r="EMN184" s="81"/>
      <c r="EMO184" s="81"/>
      <c r="EMP184" s="81"/>
      <c r="EMQ184" s="81"/>
      <c r="EMR184" s="81"/>
      <c r="EMS184" s="81"/>
      <c r="EMT184" s="81"/>
      <c r="EMU184" s="81"/>
      <c r="EMV184" s="81"/>
      <c r="EMW184" s="81"/>
      <c r="EMX184" s="81"/>
      <c r="EMY184" s="81"/>
      <c r="EMZ184" s="81"/>
      <c r="ENA184" s="81"/>
      <c r="ENB184" s="81"/>
      <c r="ENC184" s="81"/>
      <c r="END184" s="81"/>
      <c r="ENE184" s="81"/>
      <c r="ENF184" s="81"/>
      <c r="ENG184" s="81"/>
      <c r="ENH184" s="81"/>
      <c r="ENI184" s="81"/>
      <c r="ENJ184" s="81"/>
      <c r="ENK184" s="81"/>
      <c r="ENL184" s="81"/>
      <c r="ENM184" s="81"/>
      <c r="ENN184" s="81"/>
      <c r="ENO184" s="81"/>
      <c r="ENP184" s="81"/>
      <c r="ENQ184" s="81"/>
      <c r="ENR184" s="81"/>
      <c r="ENS184" s="81"/>
      <c r="ENT184" s="81"/>
      <c r="ENU184" s="81"/>
      <c r="ENV184" s="81"/>
      <c r="ENW184" s="81"/>
      <c r="ENX184" s="81"/>
      <c r="ENY184" s="81"/>
      <c r="ENZ184" s="81"/>
      <c r="EOA184" s="81"/>
      <c r="EOB184" s="81"/>
      <c r="EOC184" s="81"/>
      <c r="EOD184" s="81"/>
      <c r="EOE184" s="81"/>
      <c r="EOF184" s="81"/>
      <c r="EOG184" s="81"/>
      <c r="EOH184" s="81"/>
      <c r="EOI184" s="81"/>
      <c r="EOJ184" s="81"/>
      <c r="EOK184" s="81"/>
      <c r="EOL184" s="81"/>
      <c r="EOM184" s="81"/>
      <c r="EON184" s="81"/>
      <c r="EOO184" s="81"/>
      <c r="EOP184" s="81"/>
      <c r="EOQ184" s="81"/>
      <c r="EOR184" s="81"/>
      <c r="EOS184" s="81"/>
      <c r="EOT184" s="81"/>
      <c r="EOU184" s="81"/>
      <c r="EOV184" s="81"/>
      <c r="EOW184" s="81"/>
      <c r="EOX184" s="81"/>
      <c r="EOY184" s="81"/>
      <c r="EOZ184" s="81"/>
      <c r="EPA184" s="81"/>
      <c r="EPB184" s="81"/>
      <c r="EPC184" s="81"/>
      <c r="EPD184" s="81"/>
      <c r="EPE184" s="81"/>
      <c r="EPF184" s="81"/>
      <c r="EPG184" s="81"/>
      <c r="EPH184" s="81"/>
      <c r="EPI184" s="81"/>
      <c r="EPJ184" s="81"/>
      <c r="EPK184" s="81"/>
      <c r="EPL184" s="81"/>
      <c r="EPM184" s="81"/>
      <c r="EPN184" s="81"/>
      <c r="EPO184" s="81"/>
      <c r="EPP184" s="81"/>
      <c r="EPQ184" s="81"/>
      <c r="EPR184" s="81"/>
      <c r="EPS184" s="81"/>
      <c r="EPT184" s="81"/>
      <c r="EPU184" s="81"/>
      <c r="EPV184" s="81"/>
      <c r="EPW184" s="81"/>
      <c r="EPX184" s="81"/>
      <c r="EPY184" s="81"/>
      <c r="EPZ184" s="81"/>
      <c r="EQA184" s="81"/>
      <c r="EQB184" s="81"/>
      <c r="EQC184" s="81"/>
      <c r="EQD184" s="81"/>
      <c r="EQE184" s="81"/>
      <c r="EQF184" s="81"/>
      <c r="EQG184" s="81"/>
      <c r="EQH184" s="81"/>
      <c r="EQI184" s="81"/>
      <c r="EQJ184" s="81"/>
      <c r="EQK184" s="81"/>
      <c r="EQL184" s="81"/>
      <c r="EQM184" s="81"/>
      <c r="EQN184" s="81"/>
      <c r="EQO184" s="81"/>
      <c r="EQP184" s="81"/>
      <c r="EQQ184" s="81"/>
      <c r="EQR184" s="81"/>
      <c r="EQS184" s="81"/>
      <c r="EQT184" s="81"/>
      <c r="EQU184" s="81"/>
      <c r="EQV184" s="81"/>
      <c r="EQW184" s="81"/>
      <c r="EQX184" s="81"/>
      <c r="EQY184" s="81"/>
      <c r="EQZ184" s="81"/>
      <c r="ERA184" s="81"/>
      <c r="ERB184" s="81"/>
      <c r="ERC184" s="81"/>
      <c r="ERD184" s="81"/>
      <c r="ERE184" s="81"/>
      <c r="ERF184" s="81"/>
      <c r="ERG184" s="81"/>
      <c r="ERH184" s="81"/>
      <c r="ERI184" s="81"/>
      <c r="ERJ184" s="81"/>
      <c r="ERK184" s="81"/>
      <c r="ERL184" s="81"/>
      <c r="ERM184" s="81"/>
      <c r="ERN184" s="81"/>
      <c r="ERO184" s="81"/>
      <c r="ERP184" s="81"/>
      <c r="ERQ184" s="81"/>
      <c r="ERR184" s="81"/>
      <c r="ERS184" s="81"/>
      <c r="ERT184" s="81"/>
      <c r="ERU184" s="81"/>
      <c r="ERV184" s="81"/>
      <c r="ERW184" s="81"/>
      <c r="ERX184" s="81"/>
      <c r="ERY184" s="81"/>
      <c r="ERZ184" s="81"/>
      <c r="ESA184" s="81"/>
      <c r="ESB184" s="81"/>
      <c r="ESC184" s="81"/>
      <c r="ESD184" s="81"/>
      <c r="ESE184" s="81"/>
      <c r="ESF184" s="81"/>
      <c r="ESG184" s="81"/>
      <c r="ESH184" s="81"/>
      <c r="ESI184" s="81"/>
      <c r="ESJ184" s="81"/>
      <c r="ESK184" s="81"/>
      <c r="ESL184" s="81"/>
      <c r="ESM184" s="81"/>
      <c r="ESN184" s="81"/>
      <c r="ESO184" s="81"/>
      <c r="ESP184" s="81"/>
      <c r="ESQ184" s="81"/>
      <c r="ESR184" s="81"/>
      <c r="ESS184" s="81"/>
      <c r="EST184" s="81"/>
      <c r="ESU184" s="81"/>
      <c r="ESV184" s="81"/>
      <c r="ESW184" s="81"/>
      <c r="ESX184" s="81"/>
      <c r="ESY184" s="81"/>
      <c r="ESZ184" s="81"/>
      <c r="ETA184" s="81"/>
      <c r="ETB184" s="81"/>
      <c r="ETC184" s="81"/>
      <c r="ETD184" s="81"/>
      <c r="ETE184" s="81"/>
      <c r="ETF184" s="81"/>
      <c r="ETG184" s="81"/>
      <c r="ETH184" s="81"/>
      <c r="ETI184" s="81"/>
      <c r="ETJ184" s="81"/>
      <c r="ETK184" s="81"/>
      <c r="ETL184" s="81"/>
      <c r="ETM184" s="81"/>
      <c r="ETN184" s="81"/>
      <c r="ETO184" s="81"/>
      <c r="ETP184" s="81"/>
      <c r="ETQ184" s="81"/>
      <c r="ETR184" s="81"/>
      <c r="ETS184" s="81"/>
      <c r="ETT184" s="81"/>
      <c r="ETU184" s="81"/>
      <c r="ETV184" s="81"/>
      <c r="ETW184" s="81"/>
      <c r="ETX184" s="81"/>
      <c r="ETY184" s="81"/>
      <c r="ETZ184" s="81"/>
      <c r="EUA184" s="81"/>
      <c r="EUB184" s="81"/>
      <c r="EUC184" s="81"/>
      <c r="EUD184" s="81"/>
      <c r="EUE184" s="81"/>
      <c r="EUF184" s="81"/>
      <c r="EUG184" s="81"/>
      <c r="EUH184" s="81"/>
      <c r="EUI184" s="81"/>
      <c r="EUJ184" s="81"/>
      <c r="EUK184" s="81"/>
      <c r="EUL184" s="81"/>
      <c r="EUM184" s="81"/>
      <c r="EUN184" s="81"/>
      <c r="EUO184" s="81"/>
      <c r="EUP184" s="81"/>
      <c r="EUQ184" s="81"/>
      <c r="EUR184" s="81"/>
      <c r="EUS184" s="81"/>
      <c r="EUT184" s="81"/>
      <c r="EUU184" s="81"/>
      <c r="EUV184" s="81"/>
      <c r="EUW184" s="81"/>
      <c r="EUX184" s="81"/>
      <c r="EUY184" s="81"/>
      <c r="EUZ184" s="81"/>
      <c r="EVA184" s="81"/>
      <c r="EVB184" s="81"/>
      <c r="EVC184" s="81"/>
      <c r="EVD184" s="81"/>
      <c r="EVE184" s="81"/>
      <c r="EVF184" s="81"/>
      <c r="EVG184" s="81"/>
      <c r="EVH184" s="81"/>
      <c r="EVI184" s="81"/>
      <c r="EVJ184" s="81"/>
      <c r="EVK184" s="81"/>
      <c r="EVL184" s="81"/>
      <c r="EVM184" s="81"/>
      <c r="EVN184" s="81"/>
      <c r="EVO184" s="81"/>
      <c r="EVP184" s="81"/>
      <c r="EVQ184" s="81"/>
      <c r="EVR184" s="81"/>
      <c r="EVS184" s="81"/>
      <c r="EVT184" s="81"/>
      <c r="EVU184" s="81"/>
      <c r="EVV184" s="81"/>
      <c r="EVW184" s="81"/>
      <c r="EVX184" s="81"/>
      <c r="EVY184" s="81"/>
      <c r="EVZ184" s="81"/>
      <c r="EWA184" s="81"/>
      <c r="EWB184" s="81"/>
      <c r="EWC184" s="81"/>
      <c r="EWD184" s="81"/>
      <c r="EWE184" s="81"/>
      <c r="EWF184" s="81"/>
      <c r="EWG184" s="81"/>
      <c r="EWH184" s="81"/>
      <c r="EWI184" s="81"/>
      <c r="EWJ184" s="81"/>
      <c r="EWK184" s="81"/>
      <c r="EWL184" s="81"/>
      <c r="EWM184" s="81"/>
      <c r="EWN184" s="81"/>
      <c r="EWO184" s="81"/>
      <c r="EWP184" s="81"/>
      <c r="EWQ184" s="81"/>
      <c r="EWR184" s="81"/>
      <c r="EWS184" s="81"/>
      <c r="EWT184" s="81"/>
      <c r="EWU184" s="81"/>
      <c r="EWV184" s="81"/>
      <c r="EWW184" s="81"/>
      <c r="EWX184" s="81"/>
      <c r="EWY184" s="81"/>
      <c r="EWZ184" s="81"/>
      <c r="EXA184" s="81"/>
      <c r="EXB184" s="81"/>
      <c r="EXC184" s="81"/>
      <c r="EXD184" s="81"/>
      <c r="EXE184" s="81"/>
      <c r="EXF184" s="81"/>
      <c r="EXG184" s="81"/>
      <c r="EXH184" s="81"/>
      <c r="EXI184" s="81"/>
      <c r="EXJ184" s="81"/>
      <c r="EXK184" s="81"/>
      <c r="EXL184" s="81"/>
      <c r="EXM184" s="81"/>
      <c r="EXN184" s="81"/>
      <c r="EXO184" s="81"/>
      <c r="EXP184" s="81"/>
      <c r="EXQ184" s="81"/>
      <c r="EXR184" s="81"/>
      <c r="EXS184" s="81"/>
      <c r="EXT184" s="81"/>
      <c r="EXU184" s="81"/>
      <c r="EXV184" s="81"/>
      <c r="EXW184" s="81"/>
      <c r="EXX184" s="81"/>
      <c r="EXY184" s="81"/>
      <c r="EXZ184" s="81"/>
      <c r="EYA184" s="81"/>
      <c r="EYB184" s="81"/>
      <c r="EYC184" s="81"/>
      <c r="EYD184" s="81"/>
      <c r="EYE184" s="81"/>
      <c r="EYF184" s="81"/>
      <c r="EYG184" s="81"/>
      <c r="EYH184" s="81"/>
      <c r="EYI184" s="81"/>
      <c r="EYJ184" s="81"/>
      <c r="EYK184" s="81"/>
      <c r="EYL184" s="81"/>
      <c r="EYM184" s="81"/>
      <c r="EYN184" s="81"/>
      <c r="EYO184" s="81"/>
      <c r="EYP184" s="81"/>
      <c r="EYQ184" s="81"/>
      <c r="EYR184" s="81"/>
      <c r="EYS184" s="81"/>
      <c r="EYT184" s="81"/>
      <c r="EYU184" s="81"/>
      <c r="EYV184" s="81"/>
      <c r="EYW184" s="81"/>
      <c r="EYX184" s="81"/>
      <c r="EYY184" s="81"/>
      <c r="EYZ184" s="81"/>
      <c r="EZA184" s="81"/>
      <c r="EZB184" s="81"/>
      <c r="EZC184" s="81"/>
      <c r="EZD184" s="81"/>
      <c r="EZE184" s="81"/>
      <c r="EZF184" s="81"/>
      <c r="EZG184" s="81"/>
      <c r="EZH184" s="81"/>
      <c r="EZI184" s="81"/>
      <c r="EZJ184" s="81"/>
      <c r="EZK184" s="81"/>
      <c r="EZL184" s="81"/>
      <c r="EZM184" s="81"/>
      <c r="EZN184" s="81"/>
      <c r="EZO184" s="81"/>
      <c r="EZP184" s="81"/>
      <c r="EZQ184" s="81"/>
      <c r="EZR184" s="81"/>
      <c r="EZS184" s="81"/>
      <c r="EZT184" s="81"/>
      <c r="EZU184" s="81"/>
      <c r="EZV184" s="81"/>
      <c r="EZW184" s="81"/>
      <c r="EZX184" s="81"/>
      <c r="EZY184" s="81"/>
      <c r="EZZ184" s="81"/>
      <c r="FAA184" s="81"/>
      <c r="FAB184" s="81"/>
      <c r="FAC184" s="81"/>
      <c r="FAD184" s="81"/>
      <c r="FAE184" s="81"/>
      <c r="FAF184" s="81"/>
      <c r="FAG184" s="81"/>
      <c r="FAH184" s="81"/>
      <c r="FAI184" s="81"/>
      <c r="FAJ184" s="81"/>
      <c r="FAK184" s="81"/>
      <c r="FAL184" s="81"/>
      <c r="FAM184" s="81"/>
      <c r="FAN184" s="81"/>
      <c r="FAO184" s="81"/>
      <c r="FAP184" s="81"/>
      <c r="FAQ184" s="81"/>
      <c r="FAR184" s="81"/>
      <c r="FAS184" s="81"/>
      <c r="FAT184" s="81"/>
      <c r="FAU184" s="81"/>
      <c r="FAV184" s="81"/>
      <c r="FAW184" s="81"/>
      <c r="FAX184" s="81"/>
      <c r="FAY184" s="81"/>
      <c r="FAZ184" s="81"/>
      <c r="FBA184" s="81"/>
      <c r="FBB184" s="81"/>
      <c r="FBC184" s="81"/>
      <c r="FBD184" s="81"/>
      <c r="FBE184" s="81"/>
      <c r="FBF184" s="81"/>
      <c r="FBG184" s="81"/>
      <c r="FBH184" s="81"/>
      <c r="FBI184" s="81"/>
      <c r="FBJ184" s="81"/>
      <c r="FBK184" s="81"/>
      <c r="FBL184" s="81"/>
      <c r="FBM184" s="81"/>
      <c r="FBN184" s="81"/>
      <c r="FBO184" s="81"/>
      <c r="FBP184" s="81"/>
      <c r="FBQ184" s="81"/>
      <c r="FBR184" s="81"/>
      <c r="FBS184" s="81"/>
      <c r="FBT184" s="81"/>
      <c r="FBU184" s="81"/>
      <c r="FBV184" s="81"/>
      <c r="FBW184" s="81"/>
      <c r="FBX184" s="81"/>
      <c r="FBY184" s="81"/>
      <c r="FBZ184" s="81"/>
      <c r="FCA184" s="81"/>
      <c r="FCB184" s="81"/>
      <c r="FCC184" s="81"/>
      <c r="FCD184" s="81"/>
      <c r="FCE184" s="81"/>
      <c r="FCF184" s="81"/>
      <c r="FCG184" s="81"/>
      <c r="FCH184" s="81"/>
      <c r="FCI184" s="81"/>
      <c r="FCJ184" s="81"/>
      <c r="FCK184" s="81"/>
      <c r="FCL184" s="81"/>
      <c r="FCM184" s="81"/>
      <c r="FCN184" s="81"/>
      <c r="FCO184" s="81"/>
      <c r="FCP184" s="81"/>
      <c r="FCQ184" s="81"/>
      <c r="FCR184" s="81"/>
      <c r="FCS184" s="81"/>
      <c r="FCT184" s="81"/>
      <c r="FCU184" s="81"/>
      <c r="FCV184" s="81"/>
      <c r="FCW184" s="81"/>
      <c r="FCX184" s="81"/>
      <c r="FCY184" s="81"/>
      <c r="FCZ184" s="81"/>
      <c r="FDA184" s="81"/>
      <c r="FDB184" s="81"/>
      <c r="FDC184" s="81"/>
      <c r="FDD184" s="81"/>
      <c r="FDE184" s="81"/>
      <c r="FDF184" s="81"/>
      <c r="FDG184" s="81"/>
      <c r="FDH184" s="81"/>
      <c r="FDI184" s="81"/>
      <c r="FDJ184" s="81"/>
      <c r="FDK184" s="81"/>
      <c r="FDL184" s="81"/>
      <c r="FDM184" s="81"/>
      <c r="FDN184" s="81"/>
      <c r="FDO184" s="81"/>
      <c r="FDP184" s="81"/>
      <c r="FDQ184" s="81"/>
      <c r="FDR184" s="81"/>
      <c r="FDS184" s="81"/>
      <c r="FDT184" s="81"/>
      <c r="FDU184" s="81"/>
      <c r="FDV184" s="81"/>
      <c r="FDW184" s="81"/>
      <c r="FDX184" s="81"/>
      <c r="FDY184" s="81"/>
      <c r="FDZ184" s="81"/>
      <c r="FEA184" s="81"/>
      <c r="FEB184" s="81"/>
      <c r="FEC184" s="81"/>
      <c r="FED184" s="81"/>
      <c r="FEE184" s="81"/>
      <c r="FEF184" s="81"/>
      <c r="FEG184" s="81"/>
      <c r="FEH184" s="81"/>
      <c r="FEI184" s="81"/>
      <c r="FEJ184" s="81"/>
      <c r="FEK184" s="81"/>
      <c r="FEL184" s="81"/>
      <c r="FEM184" s="81"/>
      <c r="FEN184" s="81"/>
      <c r="FEO184" s="81"/>
      <c r="FEP184" s="81"/>
      <c r="FEQ184" s="81"/>
      <c r="FER184" s="81"/>
      <c r="FES184" s="81"/>
      <c r="FET184" s="81"/>
      <c r="FEU184" s="81"/>
      <c r="FEV184" s="81"/>
      <c r="FEW184" s="81"/>
      <c r="FEX184" s="81"/>
      <c r="FEY184" s="81"/>
      <c r="FEZ184" s="81"/>
      <c r="FFA184" s="81"/>
      <c r="FFB184" s="81"/>
      <c r="FFC184" s="81"/>
      <c r="FFD184" s="81"/>
      <c r="FFE184" s="81"/>
      <c r="FFF184" s="81"/>
      <c r="FFG184" s="81"/>
      <c r="FFH184" s="81"/>
      <c r="FFI184" s="81"/>
      <c r="FFJ184" s="81"/>
      <c r="FFK184" s="81"/>
      <c r="FFL184" s="81"/>
      <c r="FFM184" s="81"/>
      <c r="FFN184" s="81"/>
      <c r="FFO184" s="81"/>
      <c r="FFP184" s="81"/>
      <c r="FFQ184" s="81"/>
      <c r="FFR184" s="81"/>
      <c r="FFS184" s="81"/>
      <c r="FFT184" s="81"/>
      <c r="FFU184" s="81"/>
      <c r="FFV184" s="81"/>
      <c r="FFW184" s="81"/>
      <c r="FFX184" s="81"/>
      <c r="FFY184" s="81"/>
      <c r="FFZ184" s="81"/>
      <c r="FGA184" s="81"/>
      <c r="FGB184" s="81"/>
      <c r="FGC184" s="81"/>
      <c r="FGD184" s="81"/>
      <c r="FGE184" s="81"/>
      <c r="FGF184" s="81"/>
      <c r="FGG184" s="81"/>
      <c r="FGH184" s="81"/>
      <c r="FGI184" s="81"/>
      <c r="FGJ184" s="81"/>
      <c r="FGK184" s="81"/>
      <c r="FGL184" s="81"/>
      <c r="FGM184" s="81"/>
      <c r="FGN184" s="81"/>
      <c r="FGO184" s="81"/>
      <c r="FGP184" s="81"/>
      <c r="FGQ184" s="81"/>
      <c r="FGR184" s="81"/>
      <c r="FGS184" s="81"/>
      <c r="FGT184" s="81"/>
      <c r="FGU184" s="81"/>
      <c r="FGV184" s="81"/>
      <c r="FGW184" s="81"/>
      <c r="FGX184" s="81"/>
      <c r="FGY184" s="81"/>
      <c r="FGZ184" s="81"/>
      <c r="FHA184" s="81"/>
      <c r="FHB184" s="81"/>
      <c r="FHC184" s="81"/>
      <c r="FHD184" s="81"/>
      <c r="FHE184" s="81"/>
      <c r="FHF184" s="81"/>
      <c r="FHG184" s="81"/>
      <c r="FHH184" s="81"/>
      <c r="FHI184" s="81"/>
      <c r="FHJ184" s="81"/>
      <c r="FHK184" s="81"/>
      <c r="FHL184" s="81"/>
      <c r="FHM184" s="81"/>
      <c r="FHN184" s="81"/>
      <c r="FHO184" s="81"/>
      <c r="FHP184" s="81"/>
      <c r="FHQ184" s="81"/>
      <c r="FHR184" s="81"/>
      <c r="FHS184" s="81"/>
      <c r="FHT184" s="81"/>
      <c r="FHU184" s="81"/>
      <c r="FHV184" s="81"/>
      <c r="FHW184" s="81"/>
      <c r="FHX184" s="81"/>
      <c r="FHY184" s="81"/>
      <c r="FHZ184" s="81"/>
      <c r="FIA184" s="81"/>
      <c r="FIB184" s="81"/>
      <c r="FIC184" s="81"/>
      <c r="FID184" s="81"/>
      <c r="FIE184" s="81"/>
      <c r="FIF184" s="81"/>
      <c r="FIG184" s="81"/>
      <c r="FIH184" s="81"/>
      <c r="FII184" s="81"/>
      <c r="FIJ184" s="81"/>
      <c r="FIK184" s="81"/>
      <c r="FIL184" s="81"/>
      <c r="FIM184" s="81"/>
      <c r="FIN184" s="81"/>
      <c r="FIO184" s="81"/>
      <c r="FIP184" s="81"/>
      <c r="FIQ184" s="81"/>
      <c r="FIR184" s="81"/>
      <c r="FIS184" s="81"/>
      <c r="FIT184" s="81"/>
      <c r="FIU184" s="81"/>
      <c r="FIV184" s="81"/>
      <c r="FIW184" s="81"/>
      <c r="FIX184" s="81"/>
      <c r="FIY184" s="81"/>
      <c r="FIZ184" s="81"/>
      <c r="FJA184" s="81"/>
      <c r="FJB184" s="81"/>
      <c r="FJC184" s="81"/>
      <c r="FJD184" s="81"/>
      <c r="FJE184" s="81"/>
      <c r="FJF184" s="81"/>
      <c r="FJG184" s="81"/>
      <c r="FJH184" s="81"/>
      <c r="FJI184" s="81"/>
      <c r="FJJ184" s="81"/>
      <c r="FJK184" s="81"/>
      <c r="FJL184" s="81"/>
      <c r="FJM184" s="81"/>
      <c r="FJN184" s="81"/>
      <c r="FJO184" s="81"/>
      <c r="FJP184" s="81"/>
      <c r="FJQ184" s="81"/>
      <c r="FJR184" s="81"/>
      <c r="FJS184" s="81"/>
      <c r="FJT184" s="81"/>
      <c r="FJU184" s="81"/>
      <c r="FJV184" s="81"/>
      <c r="FJW184" s="81"/>
      <c r="FJX184" s="81"/>
      <c r="FJY184" s="81"/>
      <c r="FJZ184" s="81"/>
      <c r="FKA184" s="81"/>
      <c r="FKB184" s="81"/>
      <c r="FKC184" s="81"/>
      <c r="FKD184" s="81"/>
      <c r="FKE184" s="81"/>
      <c r="FKF184" s="81"/>
      <c r="FKG184" s="81"/>
      <c r="FKH184" s="81"/>
      <c r="FKI184" s="81"/>
      <c r="FKJ184" s="81"/>
      <c r="FKK184" s="81"/>
      <c r="FKL184" s="81"/>
      <c r="FKM184" s="81"/>
      <c r="FKN184" s="81"/>
      <c r="FKO184" s="81"/>
      <c r="FKP184" s="81"/>
      <c r="FKQ184" s="81"/>
      <c r="FKR184" s="81"/>
      <c r="FKS184" s="81"/>
      <c r="FKT184" s="81"/>
      <c r="FKU184" s="81"/>
      <c r="FKV184" s="81"/>
      <c r="FKW184" s="81"/>
      <c r="FKX184" s="81"/>
      <c r="FKY184" s="81"/>
      <c r="FKZ184" s="81"/>
      <c r="FLA184" s="81"/>
      <c r="FLB184" s="81"/>
      <c r="FLC184" s="81"/>
      <c r="FLD184" s="81"/>
      <c r="FLE184" s="81"/>
      <c r="FLF184" s="81"/>
      <c r="FLG184" s="81"/>
      <c r="FLH184" s="81"/>
      <c r="FLI184" s="81"/>
      <c r="FLJ184" s="81"/>
      <c r="FLK184" s="81"/>
      <c r="FLL184" s="81"/>
      <c r="FLM184" s="81"/>
      <c r="FLN184" s="81"/>
      <c r="FLO184" s="81"/>
      <c r="FLP184" s="81"/>
      <c r="FLQ184" s="81"/>
      <c r="FLR184" s="81"/>
      <c r="FLS184" s="81"/>
      <c r="FLT184" s="81"/>
      <c r="FLU184" s="81"/>
      <c r="FLV184" s="81"/>
      <c r="FLW184" s="81"/>
      <c r="FLX184" s="81"/>
      <c r="FLY184" s="81"/>
      <c r="FLZ184" s="81"/>
      <c r="FMA184" s="81"/>
      <c r="FMB184" s="81"/>
      <c r="FMC184" s="81"/>
      <c r="FMD184" s="81"/>
      <c r="FME184" s="81"/>
      <c r="FMF184" s="81"/>
      <c r="FMG184" s="81"/>
      <c r="FMH184" s="81"/>
      <c r="FMI184" s="81"/>
      <c r="FMJ184" s="81"/>
      <c r="FMK184" s="81"/>
      <c r="FML184" s="81"/>
      <c r="FMM184" s="81"/>
      <c r="FMN184" s="81"/>
      <c r="FMO184" s="81"/>
      <c r="FMP184" s="81"/>
      <c r="FMQ184" s="81"/>
      <c r="FMR184" s="81"/>
      <c r="FMS184" s="81"/>
      <c r="FMT184" s="81"/>
      <c r="FMU184" s="81"/>
      <c r="FMV184" s="81"/>
      <c r="FMW184" s="81"/>
      <c r="FMX184" s="81"/>
      <c r="FMY184" s="81"/>
      <c r="FMZ184" s="81"/>
      <c r="FNA184" s="81"/>
      <c r="FNB184" s="81"/>
      <c r="FNC184" s="81"/>
      <c r="FND184" s="81"/>
      <c r="FNE184" s="81"/>
      <c r="FNF184" s="81"/>
      <c r="FNG184" s="81"/>
      <c r="FNH184" s="81"/>
      <c r="FNI184" s="81"/>
      <c r="FNJ184" s="81"/>
      <c r="FNK184" s="81"/>
      <c r="FNL184" s="81"/>
      <c r="FNM184" s="81"/>
      <c r="FNN184" s="81"/>
      <c r="FNO184" s="81"/>
      <c r="FNP184" s="81"/>
      <c r="FNQ184" s="81"/>
      <c r="FNR184" s="81"/>
      <c r="FNS184" s="81"/>
      <c r="FNT184" s="81"/>
      <c r="FNU184" s="81"/>
      <c r="FNV184" s="81"/>
      <c r="FNW184" s="81"/>
      <c r="FNX184" s="81"/>
      <c r="FNY184" s="81"/>
      <c r="FNZ184" s="81"/>
      <c r="FOA184" s="81"/>
      <c r="FOB184" s="81"/>
      <c r="FOC184" s="81"/>
      <c r="FOD184" s="81"/>
      <c r="FOE184" s="81"/>
      <c r="FOF184" s="81"/>
      <c r="FOG184" s="81"/>
      <c r="FOH184" s="81"/>
      <c r="FOI184" s="81"/>
      <c r="FOJ184" s="81"/>
      <c r="FOK184" s="81"/>
      <c r="FOL184" s="81"/>
      <c r="FOM184" s="81"/>
      <c r="FON184" s="81"/>
      <c r="FOO184" s="81"/>
      <c r="FOP184" s="81"/>
      <c r="FOQ184" s="81"/>
      <c r="FOR184" s="81"/>
      <c r="FOS184" s="81"/>
      <c r="FOT184" s="81"/>
      <c r="FOU184" s="81"/>
      <c r="FOV184" s="81"/>
      <c r="FOW184" s="81"/>
      <c r="FOX184" s="81"/>
      <c r="FOY184" s="81"/>
      <c r="FOZ184" s="81"/>
      <c r="FPA184" s="81"/>
      <c r="FPB184" s="81"/>
      <c r="FPC184" s="81"/>
      <c r="FPD184" s="81"/>
      <c r="FPE184" s="81"/>
      <c r="FPF184" s="81"/>
      <c r="FPG184" s="81"/>
      <c r="FPH184" s="81"/>
      <c r="FPI184" s="81"/>
      <c r="FPJ184" s="81"/>
      <c r="FPK184" s="81"/>
      <c r="FPL184" s="81"/>
      <c r="FPM184" s="81"/>
      <c r="FPN184" s="81"/>
      <c r="FPO184" s="81"/>
      <c r="FPP184" s="81"/>
      <c r="FPQ184" s="81"/>
      <c r="FPR184" s="81"/>
      <c r="FPS184" s="81"/>
      <c r="FPT184" s="81"/>
      <c r="FPU184" s="81"/>
      <c r="FPV184" s="81"/>
      <c r="FPW184" s="81"/>
      <c r="FPX184" s="81"/>
      <c r="FPY184" s="81"/>
      <c r="FPZ184" s="81"/>
      <c r="FQA184" s="81"/>
      <c r="FQB184" s="81"/>
      <c r="FQC184" s="81"/>
      <c r="FQD184" s="81"/>
      <c r="FQE184" s="81"/>
      <c r="FQF184" s="81"/>
      <c r="FQG184" s="81"/>
      <c r="FQH184" s="81"/>
      <c r="FQI184" s="81"/>
      <c r="FQJ184" s="81"/>
      <c r="FQK184" s="81"/>
      <c r="FQL184" s="81"/>
      <c r="FQM184" s="81"/>
      <c r="FQN184" s="81"/>
      <c r="FQO184" s="81"/>
      <c r="FQP184" s="81"/>
      <c r="FQQ184" s="81"/>
      <c r="FQR184" s="81"/>
      <c r="FQS184" s="81"/>
      <c r="FQT184" s="81"/>
      <c r="FQU184" s="81"/>
      <c r="FQV184" s="81"/>
      <c r="FQW184" s="81"/>
      <c r="FQX184" s="81"/>
      <c r="FQY184" s="81"/>
      <c r="FQZ184" s="81"/>
      <c r="FRA184" s="81"/>
      <c r="FRB184" s="81"/>
      <c r="FRC184" s="81"/>
      <c r="FRD184" s="81"/>
      <c r="FRE184" s="81"/>
      <c r="FRF184" s="81"/>
      <c r="FRG184" s="81"/>
      <c r="FRH184" s="81"/>
      <c r="FRI184" s="81"/>
      <c r="FRJ184" s="81"/>
      <c r="FRK184" s="81"/>
      <c r="FRL184" s="81"/>
      <c r="FRM184" s="81"/>
      <c r="FRN184" s="81"/>
      <c r="FRO184" s="81"/>
      <c r="FRP184" s="81"/>
      <c r="FRQ184" s="81"/>
      <c r="FRR184" s="81"/>
      <c r="FRS184" s="81"/>
      <c r="FRT184" s="81"/>
      <c r="FRU184" s="81"/>
      <c r="FRV184" s="81"/>
      <c r="FRW184" s="81"/>
      <c r="FRX184" s="81"/>
      <c r="FRY184" s="81"/>
      <c r="FRZ184" s="81"/>
      <c r="FSA184" s="81"/>
      <c r="FSB184" s="81"/>
      <c r="FSC184" s="81"/>
      <c r="FSD184" s="81"/>
      <c r="FSE184" s="81"/>
      <c r="FSF184" s="81"/>
      <c r="FSG184" s="81"/>
      <c r="FSH184" s="81"/>
      <c r="FSI184" s="81"/>
      <c r="FSJ184" s="81"/>
      <c r="FSK184" s="81"/>
      <c r="FSL184" s="81"/>
      <c r="FSM184" s="81"/>
      <c r="FSN184" s="81"/>
      <c r="FSO184" s="81"/>
      <c r="FSP184" s="81"/>
      <c r="FSQ184" s="81"/>
      <c r="FSR184" s="81"/>
      <c r="FSS184" s="81"/>
      <c r="FST184" s="81"/>
      <c r="FSU184" s="81"/>
      <c r="FSV184" s="81"/>
      <c r="FSW184" s="81"/>
      <c r="FSX184" s="81"/>
      <c r="FSY184" s="81"/>
      <c r="FSZ184" s="81"/>
      <c r="FTA184" s="81"/>
      <c r="FTB184" s="81"/>
      <c r="FTC184" s="81"/>
      <c r="FTD184" s="81"/>
      <c r="FTE184" s="81"/>
      <c r="FTF184" s="81"/>
      <c r="FTG184" s="81"/>
      <c r="FTH184" s="81"/>
      <c r="FTI184" s="81"/>
      <c r="FTJ184" s="81"/>
      <c r="FTK184" s="81"/>
      <c r="FTL184" s="81"/>
      <c r="FTM184" s="81"/>
      <c r="FTN184" s="81"/>
      <c r="FTO184" s="81"/>
      <c r="FTP184" s="81"/>
      <c r="FTQ184" s="81"/>
      <c r="FTR184" s="81"/>
      <c r="FTS184" s="81"/>
      <c r="FTT184" s="81"/>
      <c r="FTU184" s="81"/>
      <c r="FTV184" s="81"/>
      <c r="FTW184" s="81"/>
      <c r="FTX184" s="81"/>
      <c r="FTY184" s="81"/>
      <c r="FTZ184" s="81"/>
      <c r="FUA184" s="81"/>
      <c r="FUB184" s="81"/>
      <c r="FUC184" s="81"/>
      <c r="FUD184" s="81"/>
      <c r="FUE184" s="81"/>
      <c r="FUF184" s="81"/>
      <c r="FUG184" s="81"/>
      <c r="FUH184" s="81"/>
      <c r="FUI184" s="81"/>
      <c r="FUJ184" s="81"/>
      <c r="FUK184" s="81"/>
      <c r="FUL184" s="81"/>
      <c r="FUM184" s="81"/>
      <c r="FUN184" s="81"/>
      <c r="FUO184" s="81"/>
      <c r="FUP184" s="81"/>
      <c r="FUQ184" s="81"/>
      <c r="FUR184" s="81"/>
      <c r="FUS184" s="81"/>
      <c r="FUT184" s="81"/>
      <c r="FUU184" s="81"/>
      <c r="FUV184" s="81"/>
      <c r="FUW184" s="81"/>
      <c r="FUX184" s="81"/>
      <c r="FUY184" s="81"/>
      <c r="FUZ184" s="81"/>
      <c r="FVA184" s="81"/>
      <c r="FVB184" s="81"/>
      <c r="FVC184" s="81"/>
      <c r="FVD184" s="81"/>
      <c r="FVE184" s="81"/>
      <c r="FVF184" s="81"/>
      <c r="FVG184" s="81"/>
      <c r="FVH184" s="81"/>
      <c r="FVI184" s="81"/>
      <c r="FVJ184" s="81"/>
      <c r="FVK184" s="81"/>
      <c r="FVL184" s="81"/>
      <c r="FVM184" s="81"/>
      <c r="FVN184" s="81"/>
      <c r="FVO184" s="81"/>
      <c r="FVP184" s="81"/>
      <c r="FVQ184" s="81"/>
      <c r="FVR184" s="81"/>
      <c r="FVS184" s="81"/>
      <c r="FVT184" s="81"/>
      <c r="FVU184" s="81"/>
      <c r="FVV184" s="81"/>
      <c r="FVW184" s="81"/>
      <c r="FVX184" s="81"/>
      <c r="FVY184" s="81"/>
      <c r="FVZ184" s="81"/>
      <c r="FWA184" s="81"/>
      <c r="FWB184" s="81"/>
      <c r="FWC184" s="81"/>
      <c r="FWD184" s="81"/>
      <c r="FWE184" s="81"/>
      <c r="FWF184" s="81"/>
      <c r="FWG184" s="81"/>
      <c r="FWH184" s="81"/>
      <c r="FWI184" s="81"/>
      <c r="FWJ184" s="81"/>
      <c r="FWK184" s="81"/>
      <c r="FWL184" s="81"/>
      <c r="FWM184" s="81"/>
      <c r="FWN184" s="81"/>
      <c r="FWO184" s="81"/>
      <c r="FWP184" s="81"/>
      <c r="FWQ184" s="81"/>
      <c r="FWR184" s="81"/>
      <c r="FWS184" s="81"/>
      <c r="FWT184" s="81"/>
      <c r="FWU184" s="81"/>
      <c r="FWV184" s="81"/>
      <c r="FWW184" s="81"/>
      <c r="FWX184" s="81"/>
      <c r="FWY184" s="81"/>
      <c r="FWZ184" s="81"/>
      <c r="FXA184" s="81"/>
      <c r="FXB184" s="81"/>
      <c r="FXC184" s="81"/>
      <c r="FXD184" s="81"/>
      <c r="FXE184" s="81"/>
      <c r="FXF184" s="81"/>
      <c r="FXG184" s="81"/>
      <c r="FXH184" s="81"/>
      <c r="FXI184" s="81"/>
      <c r="FXJ184" s="81"/>
      <c r="FXK184" s="81"/>
      <c r="FXL184" s="81"/>
      <c r="FXM184" s="81"/>
      <c r="FXN184" s="81"/>
      <c r="FXO184" s="81"/>
      <c r="FXP184" s="81"/>
      <c r="FXQ184" s="81"/>
      <c r="FXR184" s="81"/>
      <c r="FXS184" s="81"/>
      <c r="FXT184" s="81"/>
      <c r="FXU184" s="81"/>
      <c r="FXV184" s="81"/>
      <c r="FXW184" s="81"/>
      <c r="FXX184" s="81"/>
      <c r="FXY184" s="81"/>
      <c r="FXZ184" s="81"/>
      <c r="FYA184" s="81"/>
      <c r="FYB184" s="81"/>
      <c r="FYC184" s="81"/>
      <c r="FYD184" s="81"/>
      <c r="FYE184" s="81"/>
      <c r="FYF184" s="81"/>
      <c r="FYG184" s="81"/>
      <c r="FYH184" s="81"/>
      <c r="FYI184" s="81"/>
      <c r="FYJ184" s="81"/>
      <c r="FYK184" s="81"/>
      <c r="FYL184" s="81"/>
      <c r="FYM184" s="81"/>
      <c r="FYN184" s="81"/>
      <c r="FYO184" s="81"/>
      <c r="FYP184" s="81"/>
      <c r="FYQ184" s="81"/>
      <c r="FYR184" s="81"/>
      <c r="FYS184" s="81"/>
      <c r="FYT184" s="81"/>
      <c r="FYU184" s="81"/>
      <c r="FYV184" s="81"/>
      <c r="FYW184" s="81"/>
      <c r="FYX184" s="81"/>
      <c r="FYY184" s="81"/>
      <c r="FYZ184" s="81"/>
      <c r="FZA184" s="81"/>
      <c r="FZB184" s="81"/>
      <c r="FZC184" s="81"/>
      <c r="FZD184" s="81"/>
      <c r="FZE184" s="81"/>
      <c r="FZF184" s="81"/>
      <c r="FZG184" s="81"/>
      <c r="FZH184" s="81"/>
      <c r="FZI184" s="81"/>
      <c r="FZJ184" s="81"/>
      <c r="FZK184" s="81"/>
      <c r="FZL184" s="81"/>
      <c r="FZM184" s="81"/>
      <c r="FZN184" s="81"/>
      <c r="FZO184" s="81"/>
      <c r="FZP184" s="81"/>
      <c r="FZQ184" s="81"/>
      <c r="FZR184" s="81"/>
      <c r="FZS184" s="81"/>
      <c r="FZT184" s="81"/>
      <c r="FZU184" s="81"/>
      <c r="FZV184" s="81"/>
      <c r="FZW184" s="81"/>
      <c r="FZX184" s="81"/>
      <c r="FZY184" s="81"/>
      <c r="FZZ184" s="81"/>
      <c r="GAA184" s="81"/>
      <c r="GAB184" s="81"/>
      <c r="GAC184" s="81"/>
      <c r="GAD184" s="81"/>
      <c r="GAE184" s="81"/>
      <c r="GAF184" s="81"/>
      <c r="GAG184" s="81"/>
      <c r="GAH184" s="81"/>
      <c r="GAI184" s="81"/>
      <c r="GAJ184" s="81"/>
      <c r="GAK184" s="81"/>
      <c r="GAL184" s="81"/>
      <c r="GAM184" s="81"/>
      <c r="GAN184" s="81"/>
      <c r="GAO184" s="81"/>
      <c r="GAP184" s="81"/>
      <c r="GAQ184" s="81"/>
      <c r="GAR184" s="81"/>
      <c r="GAS184" s="81"/>
      <c r="GAT184" s="81"/>
      <c r="GAU184" s="81"/>
      <c r="GAV184" s="81"/>
      <c r="GAW184" s="81"/>
      <c r="GAX184" s="81"/>
      <c r="GAY184" s="81"/>
      <c r="GAZ184" s="81"/>
      <c r="GBA184" s="81"/>
      <c r="GBB184" s="81"/>
      <c r="GBC184" s="81"/>
      <c r="GBD184" s="81"/>
      <c r="GBE184" s="81"/>
      <c r="GBF184" s="81"/>
      <c r="GBG184" s="81"/>
      <c r="GBH184" s="81"/>
      <c r="GBI184" s="81"/>
      <c r="GBJ184" s="81"/>
      <c r="GBK184" s="81"/>
      <c r="GBL184" s="81"/>
      <c r="GBM184" s="81"/>
      <c r="GBN184" s="81"/>
      <c r="GBO184" s="81"/>
      <c r="GBP184" s="81"/>
      <c r="GBQ184" s="81"/>
      <c r="GBR184" s="81"/>
      <c r="GBS184" s="81"/>
      <c r="GBT184" s="81"/>
      <c r="GBU184" s="81"/>
      <c r="GBV184" s="81"/>
      <c r="GBW184" s="81"/>
      <c r="GBX184" s="81"/>
      <c r="GBY184" s="81"/>
      <c r="GBZ184" s="81"/>
      <c r="GCA184" s="81"/>
      <c r="GCB184" s="81"/>
      <c r="GCC184" s="81"/>
      <c r="GCD184" s="81"/>
      <c r="GCE184" s="81"/>
      <c r="GCF184" s="81"/>
      <c r="GCG184" s="81"/>
      <c r="GCH184" s="81"/>
      <c r="GCI184" s="81"/>
      <c r="GCJ184" s="81"/>
      <c r="GCK184" s="81"/>
      <c r="GCL184" s="81"/>
      <c r="GCM184" s="81"/>
      <c r="GCN184" s="81"/>
      <c r="GCO184" s="81"/>
      <c r="GCP184" s="81"/>
      <c r="GCQ184" s="81"/>
      <c r="GCR184" s="81"/>
      <c r="GCS184" s="81"/>
      <c r="GCT184" s="81"/>
      <c r="GCU184" s="81"/>
      <c r="GCV184" s="81"/>
      <c r="GCW184" s="81"/>
      <c r="GCX184" s="81"/>
      <c r="GCY184" s="81"/>
      <c r="GCZ184" s="81"/>
      <c r="GDA184" s="81"/>
      <c r="GDB184" s="81"/>
      <c r="GDC184" s="81"/>
      <c r="GDD184" s="81"/>
      <c r="GDE184" s="81"/>
      <c r="GDF184" s="81"/>
      <c r="GDG184" s="81"/>
      <c r="GDH184" s="81"/>
      <c r="GDI184" s="81"/>
      <c r="GDJ184" s="81"/>
      <c r="GDK184" s="81"/>
      <c r="GDL184" s="81"/>
      <c r="GDM184" s="81"/>
      <c r="GDN184" s="81"/>
      <c r="GDO184" s="81"/>
      <c r="GDP184" s="81"/>
      <c r="GDQ184" s="81"/>
      <c r="GDR184" s="81"/>
      <c r="GDS184" s="81"/>
      <c r="GDT184" s="81"/>
      <c r="GDU184" s="81"/>
      <c r="GDV184" s="81"/>
      <c r="GDW184" s="81"/>
      <c r="GDX184" s="81"/>
      <c r="GDY184" s="81"/>
      <c r="GDZ184" s="81"/>
      <c r="GEA184" s="81"/>
      <c r="GEB184" s="81"/>
      <c r="GEC184" s="81"/>
      <c r="GED184" s="81"/>
      <c r="GEE184" s="81"/>
      <c r="GEF184" s="81"/>
      <c r="GEG184" s="81"/>
      <c r="GEH184" s="81"/>
      <c r="GEI184" s="81"/>
      <c r="GEJ184" s="81"/>
      <c r="GEK184" s="81"/>
      <c r="GEL184" s="81"/>
      <c r="GEM184" s="81"/>
      <c r="GEN184" s="81"/>
      <c r="GEO184" s="81"/>
      <c r="GEP184" s="81"/>
      <c r="GEQ184" s="81"/>
      <c r="GER184" s="81"/>
      <c r="GES184" s="81"/>
      <c r="GET184" s="81"/>
      <c r="GEU184" s="81"/>
      <c r="GEV184" s="81"/>
      <c r="GEW184" s="81"/>
      <c r="GEX184" s="81"/>
      <c r="GEY184" s="81"/>
      <c r="GEZ184" s="81"/>
      <c r="GFA184" s="81"/>
      <c r="GFB184" s="81"/>
      <c r="GFC184" s="81"/>
      <c r="GFD184" s="81"/>
      <c r="GFE184" s="81"/>
      <c r="GFF184" s="81"/>
      <c r="GFG184" s="81"/>
      <c r="GFH184" s="81"/>
      <c r="GFI184" s="81"/>
      <c r="GFJ184" s="81"/>
      <c r="GFK184" s="81"/>
      <c r="GFL184" s="81"/>
      <c r="GFM184" s="81"/>
      <c r="GFN184" s="81"/>
      <c r="GFO184" s="81"/>
      <c r="GFP184" s="81"/>
      <c r="GFQ184" s="81"/>
      <c r="GFR184" s="81"/>
      <c r="GFS184" s="81"/>
      <c r="GFT184" s="81"/>
      <c r="GFU184" s="81"/>
      <c r="GFV184" s="81"/>
      <c r="GFW184" s="81"/>
      <c r="GFX184" s="81"/>
      <c r="GFY184" s="81"/>
      <c r="GFZ184" s="81"/>
      <c r="GGA184" s="81"/>
      <c r="GGB184" s="81"/>
      <c r="GGC184" s="81"/>
      <c r="GGD184" s="81"/>
      <c r="GGE184" s="81"/>
      <c r="GGF184" s="81"/>
      <c r="GGG184" s="81"/>
      <c r="GGH184" s="81"/>
      <c r="GGI184" s="81"/>
      <c r="GGJ184" s="81"/>
      <c r="GGK184" s="81"/>
      <c r="GGL184" s="81"/>
      <c r="GGM184" s="81"/>
      <c r="GGN184" s="81"/>
      <c r="GGO184" s="81"/>
      <c r="GGP184" s="81"/>
      <c r="GGQ184" s="81"/>
      <c r="GGR184" s="81"/>
      <c r="GGS184" s="81"/>
      <c r="GGT184" s="81"/>
      <c r="GGU184" s="81"/>
      <c r="GGV184" s="81"/>
      <c r="GGW184" s="81"/>
      <c r="GGX184" s="81"/>
      <c r="GGY184" s="81"/>
      <c r="GGZ184" s="81"/>
      <c r="GHA184" s="81"/>
      <c r="GHB184" s="81"/>
      <c r="GHC184" s="81"/>
      <c r="GHD184" s="81"/>
      <c r="GHE184" s="81"/>
      <c r="GHF184" s="81"/>
      <c r="GHG184" s="81"/>
      <c r="GHH184" s="81"/>
      <c r="GHI184" s="81"/>
      <c r="GHJ184" s="81"/>
      <c r="GHK184" s="81"/>
      <c r="GHL184" s="81"/>
      <c r="GHM184" s="81"/>
      <c r="GHN184" s="81"/>
      <c r="GHO184" s="81"/>
      <c r="GHP184" s="81"/>
      <c r="GHQ184" s="81"/>
      <c r="GHR184" s="81"/>
      <c r="GHS184" s="81"/>
      <c r="GHT184" s="81"/>
      <c r="GHU184" s="81"/>
      <c r="GHV184" s="81"/>
      <c r="GHW184" s="81"/>
      <c r="GHX184" s="81"/>
      <c r="GHY184" s="81"/>
      <c r="GHZ184" s="81"/>
      <c r="GIA184" s="81"/>
      <c r="GIB184" s="81"/>
      <c r="GIC184" s="81"/>
      <c r="GID184" s="81"/>
      <c r="GIE184" s="81"/>
      <c r="GIF184" s="81"/>
      <c r="GIG184" s="81"/>
      <c r="GIH184" s="81"/>
      <c r="GII184" s="81"/>
      <c r="GIJ184" s="81"/>
      <c r="GIK184" s="81"/>
      <c r="GIL184" s="81"/>
      <c r="GIM184" s="81"/>
      <c r="GIN184" s="81"/>
      <c r="GIO184" s="81"/>
      <c r="GIP184" s="81"/>
      <c r="GIQ184" s="81"/>
      <c r="GIR184" s="81"/>
      <c r="GIS184" s="81"/>
      <c r="GIT184" s="81"/>
      <c r="GIU184" s="81"/>
      <c r="GIV184" s="81"/>
      <c r="GIW184" s="81"/>
      <c r="GIX184" s="81"/>
      <c r="GIY184" s="81"/>
      <c r="GIZ184" s="81"/>
      <c r="GJA184" s="81"/>
      <c r="GJB184" s="81"/>
      <c r="GJC184" s="81"/>
      <c r="GJD184" s="81"/>
      <c r="GJE184" s="81"/>
      <c r="GJF184" s="81"/>
      <c r="GJG184" s="81"/>
      <c r="GJH184" s="81"/>
      <c r="GJI184" s="81"/>
      <c r="GJJ184" s="81"/>
      <c r="GJK184" s="81"/>
      <c r="GJL184" s="81"/>
      <c r="GJM184" s="81"/>
      <c r="GJN184" s="81"/>
      <c r="GJO184" s="81"/>
      <c r="GJP184" s="81"/>
      <c r="GJQ184" s="81"/>
      <c r="GJR184" s="81"/>
      <c r="GJS184" s="81"/>
      <c r="GJT184" s="81"/>
      <c r="GJU184" s="81"/>
      <c r="GJV184" s="81"/>
      <c r="GJW184" s="81"/>
      <c r="GJX184" s="81"/>
      <c r="GJY184" s="81"/>
      <c r="GJZ184" s="81"/>
      <c r="GKA184" s="81"/>
      <c r="GKB184" s="81"/>
      <c r="GKC184" s="81"/>
      <c r="GKD184" s="81"/>
      <c r="GKE184" s="81"/>
      <c r="GKF184" s="81"/>
      <c r="GKG184" s="81"/>
      <c r="GKH184" s="81"/>
      <c r="GKI184" s="81"/>
      <c r="GKJ184" s="81"/>
      <c r="GKK184" s="81"/>
      <c r="GKL184" s="81"/>
      <c r="GKM184" s="81"/>
      <c r="GKN184" s="81"/>
      <c r="GKO184" s="81"/>
      <c r="GKP184" s="81"/>
      <c r="GKQ184" s="81"/>
      <c r="GKR184" s="81"/>
      <c r="GKS184" s="81"/>
      <c r="GKT184" s="81"/>
      <c r="GKU184" s="81"/>
      <c r="GKV184" s="81"/>
      <c r="GKW184" s="81"/>
      <c r="GKX184" s="81"/>
      <c r="GKY184" s="81"/>
      <c r="GKZ184" s="81"/>
      <c r="GLA184" s="81"/>
      <c r="GLB184" s="81"/>
      <c r="GLC184" s="81"/>
      <c r="GLD184" s="81"/>
      <c r="GLE184" s="81"/>
      <c r="GLF184" s="81"/>
      <c r="GLG184" s="81"/>
      <c r="GLH184" s="81"/>
      <c r="GLI184" s="81"/>
      <c r="GLJ184" s="81"/>
      <c r="GLK184" s="81"/>
      <c r="GLL184" s="81"/>
      <c r="GLM184" s="81"/>
      <c r="GLN184" s="81"/>
      <c r="GLO184" s="81"/>
      <c r="GLP184" s="81"/>
      <c r="GLQ184" s="81"/>
      <c r="GLR184" s="81"/>
      <c r="GLS184" s="81"/>
      <c r="GLT184" s="81"/>
      <c r="GLU184" s="81"/>
      <c r="GLV184" s="81"/>
      <c r="GLW184" s="81"/>
      <c r="GLX184" s="81"/>
      <c r="GLY184" s="81"/>
      <c r="GLZ184" s="81"/>
      <c r="GMA184" s="81"/>
      <c r="GMB184" s="81"/>
      <c r="GMC184" s="81"/>
      <c r="GMD184" s="81"/>
      <c r="GME184" s="81"/>
      <c r="GMF184" s="81"/>
      <c r="GMG184" s="81"/>
      <c r="GMH184" s="81"/>
      <c r="GMI184" s="81"/>
      <c r="GMJ184" s="81"/>
      <c r="GMK184" s="81"/>
      <c r="GML184" s="81"/>
      <c r="GMM184" s="81"/>
      <c r="GMN184" s="81"/>
      <c r="GMO184" s="81"/>
      <c r="GMP184" s="81"/>
      <c r="GMQ184" s="81"/>
      <c r="GMR184" s="81"/>
      <c r="GMS184" s="81"/>
      <c r="GMT184" s="81"/>
      <c r="GMU184" s="81"/>
      <c r="GMV184" s="81"/>
      <c r="GMW184" s="81"/>
      <c r="GMX184" s="81"/>
      <c r="GMY184" s="81"/>
      <c r="GMZ184" s="81"/>
      <c r="GNA184" s="81"/>
      <c r="GNB184" s="81"/>
      <c r="GNC184" s="81"/>
      <c r="GND184" s="81"/>
      <c r="GNE184" s="81"/>
      <c r="GNF184" s="81"/>
      <c r="GNG184" s="81"/>
      <c r="GNH184" s="81"/>
      <c r="GNI184" s="81"/>
      <c r="GNJ184" s="81"/>
      <c r="GNK184" s="81"/>
      <c r="GNL184" s="81"/>
      <c r="GNM184" s="81"/>
      <c r="GNN184" s="81"/>
      <c r="GNO184" s="81"/>
      <c r="GNP184" s="81"/>
      <c r="GNQ184" s="81"/>
      <c r="GNR184" s="81"/>
      <c r="GNS184" s="81"/>
      <c r="GNT184" s="81"/>
      <c r="GNU184" s="81"/>
      <c r="GNV184" s="81"/>
      <c r="GNW184" s="81"/>
      <c r="GNX184" s="81"/>
      <c r="GNY184" s="81"/>
      <c r="GNZ184" s="81"/>
      <c r="GOA184" s="81"/>
      <c r="GOB184" s="81"/>
      <c r="GOC184" s="81"/>
      <c r="GOD184" s="81"/>
      <c r="GOE184" s="81"/>
      <c r="GOF184" s="81"/>
      <c r="GOG184" s="81"/>
      <c r="GOH184" s="81"/>
      <c r="GOI184" s="81"/>
      <c r="GOJ184" s="81"/>
      <c r="GOK184" s="81"/>
      <c r="GOL184" s="81"/>
      <c r="GOM184" s="81"/>
      <c r="GON184" s="81"/>
      <c r="GOO184" s="81"/>
      <c r="GOP184" s="81"/>
      <c r="GOQ184" s="81"/>
      <c r="GOR184" s="81"/>
      <c r="GOS184" s="81"/>
      <c r="GOT184" s="81"/>
      <c r="GOU184" s="81"/>
      <c r="GOV184" s="81"/>
      <c r="GOW184" s="81"/>
      <c r="GOX184" s="81"/>
      <c r="GOY184" s="81"/>
      <c r="GOZ184" s="81"/>
      <c r="GPA184" s="81"/>
      <c r="GPB184" s="81"/>
      <c r="GPC184" s="81"/>
      <c r="GPD184" s="81"/>
      <c r="GPE184" s="81"/>
      <c r="GPF184" s="81"/>
      <c r="GPG184" s="81"/>
      <c r="GPH184" s="81"/>
      <c r="GPI184" s="81"/>
      <c r="GPJ184" s="81"/>
      <c r="GPK184" s="81"/>
      <c r="GPL184" s="81"/>
      <c r="GPM184" s="81"/>
      <c r="GPN184" s="81"/>
      <c r="GPO184" s="81"/>
      <c r="GPP184" s="81"/>
      <c r="GPQ184" s="81"/>
      <c r="GPR184" s="81"/>
      <c r="GPS184" s="81"/>
      <c r="GPT184" s="81"/>
      <c r="GPU184" s="81"/>
      <c r="GPV184" s="81"/>
      <c r="GPW184" s="81"/>
      <c r="GPX184" s="81"/>
      <c r="GPY184" s="81"/>
      <c r="GPZ184" s="81"/>
      <c r="GQA184" s="81"/>
      <c r="GQB184" s="81"/>
      <c r="GQC184" s="81"/>
      <c r="GQD184" s="81"/>
      <c r="GQE184" s="81"/>
      <c r="GQF184" s="81"/>
      <c r="GQG184" s="81"/>
      <c r="GQH184" s="81"/>
      <c r="GQI184" s="81"/>
      <c r="GQJ184" s="81"/>
      <c r="GQK184" s="81"/>
      <c r="GQL184" s="81"/>
      <c r="GQM184" s="81"/>
      <c r="GQN184" s="81"/>
      <c r="GQO184" s="81"/>
      <c r="GQP184" s="81"/>
      <c r="GQQ184" s="81"/>
      <c r="GQR184" s="81"/>
      <c r="GQS184" s="81"/>
      <c r="GQT184" s="81"/>
      <c r="GQU184" s="81"/>
      <c r="GQV184" s="81"/>
      <c r="GQW184" s="81"/>
      <c r="GQX184" s="81"/>
      <c r="GQY184" s="81"/>
      <c r="GQZ184" s="81"/>
      <c r="GRA184" s="81"/>
      <c r="GRB184" s="81"/>
      <c r="GRC184" s="81"/>
      <c r="GRD184" s="81"/>
      <c r="GRE184" s="81"/>
      <c r="GRF184" s="81"/>
      <c r="GRG184" s="81"/>
      <c r="GRH184" s="81"/>
      <c r="GRI184" s="81"/>
      <c r="GRJ184" s="81"/>
      <c r="GRK184" s="81"/>
      <c r="GRL184" s="81"/>
      <c r="GRM184" s="81"/>
      <c r="GRN184" s="81"/>
      <c r="GRO184" s="81"/>
      <c r="GRP184" s="81"/>
      <c r="GRQ184" s="81"/>
      <c r="GRR184" s="81"/>
      <c r="GRS184" s="81"/>
      <c r="GRT184" s="81"/>
      <c r="GRU184" s="81"/>
      <c r="GRV184" s="81"/>
      <c r="GRW184" s="81"/>
      <c r="GRX184" s="81"/>
      <c r="GRY184" s="81"/>
      <c r="GRZ184" s="81"/>
      <c r="GSA184" s="81"/>
      <c r="GSB184" s="81"/>
      <c r="GSC184" s="81"/>
      <c r="GSD184" s="81"/>
      <c r="GSE184" s="81"/>
      <c r="GSF184" s="81"/>
      <c r="GSG184" s="81"/>
      <c r="GSH184" s="81"/>
      <c r="GSI184" s="81"/>
      <c r="GSJ184" s="81"/>
      <c r="GSK184" s="81"/>
      <c r="GSL184" s="81"/>
      <c r="GSM184" s="81"/>
      <c r="GSN184" s="81"/>
      <c r="GSO184" s="81"/>
      <c r="GSP184" s="81"/>
      <c r="GSQ184" s="81"/>
      <c r="GSR184" s="81"/>
      <c r="GSS184" s="81"/>
      <c r="GST184" s="81"/>
      <c r="GSU184" s="81"/>
      <c r="GSV184" s="81"/>
      <c r="GSW184" s="81"/>
      <c r="GSX184" s="81"/>
      <c r="GSY184" s="81"/>
      <c r="GSZ184" s="81"/>
      <c r="GTA184" s="81"/>
      <c r="GTB184" s="81"/>
      <c r="GTC184" s="81"/>
      <c r="GTD184" s="81"/>
      <c r="GTE184" s="81"/>
      <c r="GTF184" s="81"/>
      <c r="GTG184" s="81"/>
      <c r="GTH184" s="81"/>
      <c r="GTI184" s="81"/>
      <c r="GTJ184" s="81"/>
      <c r="GTK184" s="81"/>
      <c r="GTL184" s="81"/>
      <c r="GTM184" s="81"/>
      <c r="GTN184" s="81"/>
      <c r="GTO184" s="81"/>
      <c r="GTP184" s="81"/>
      <c r="GTQ184" s="81"/>
      <c r="GTR184" s="81"/>
      <c r="GTS184" s="81"/>
      <c r="GTT184" s="81"/>
      <c r="GTU184" s="81"/>
      <c r="GTV184" s="81"/>
      <c r="GTW184" s="81"/>
      <c r="GTX184" s="81"/>
      <c r="GTY184" s="81"/>
      <c r="GTZ184" s="81"/>
      <c r="GUA184" s="81"/>
      <c r="GUB184" s="81"/>
      <c r="GUC184" s="81"/>
      <c r="GUD184" s="81"/>
      <c r="GUE184" s="81"/>
      <c r="GUF184" s="81"/>
      <c r="GUG184" s="81"/>
      <c r="GUH184" s="81"/>
      <c r="GUI184" s="81"/>
      <c r="GUJ184" s="81"/>
      <c r="GUK184" s="81"/>
      <c r="GUL184" s="81"/>
      <c r="GUM184" s="81"/>
      <c r="GUN184" s="81"/>
      <c r="GUO184" s="81"/>
      <c r="GUP184" s="81"/>
      <c r="GUQ184" s="81"/>
      <c r="GUR184" s="81"/>
      <c r="GUS184" s="81"/>
      <c r="GUT184" s="81"/>
      <c r="GUU184" s="81"/>
      <c r="GUV184" s="81"/>
      <c r="GUW184" s="81"/>
      <c r="GUX184" s="81"/>
      <c r="GUY184" s="81"/>
      <c r="GUZ184" s="81"/>
      <c r="GVA184" s="81"/>
      <c r="GVB184" s="81"/>
      <c r="GVC184" s="81"/>
      <c r="GVD184" s="81"/>
      <c r="GVE184" s="81"/>
      <c r="GVF184" s="81"/>
      <c r="GVG184" s="81"/>
      <c r="GVH184" s="81"/>
      <c r="GVI184" s="81"/>
      <c r="GVJ184" s="81"/>
      <c r="GVK184" s="81"/>
      <c r="GVL184" s="81"/>
      <c r="GVM184" s="81"/>
      <c r="GVN184" s="81"/>
      <c r="GVO184" s="81"/>
      <c r="GVP184" s="81"/>
      <c r="GVQ184" s="81"/>
      <c r="GVR184" s="81"/>
      <c r="GVS184" s="81"/>
      <c r="GVT184" s="81"/>
      <c r="GVU184" s="81"/>
      <c r="GVV184" s="81"/>
      <c r="GVW184" s="81"/>
      <c r="GVX184" s="81"/>
      <c r="GVY184" s="81"/>
      <c r="GVZ184" s="81"/>
      <c r="GWA184" s="81"/>
      <c r="GWB184" s="81"/>
      <c r="GWC184" s="81"/>
      <c r="GWD184" s="81"/>
      <c r="GWE184" s="81"/>
      <c r="GWF184" s="81"/>
      <c r="GWG184" s="81"/>
      <c r="GWH184" s="81"/>
      <c r="GWI184" s="81"/>
      <c r="GWJ184" s="81"/>
      <c r="GWK184" s="81"/>
      <c r="GWL184" s="81"/>
      <c r="GWM184" s="81"/>
      <c r="GWN184" s="81"/>
      <c r="GWO184" s="81"/>
      <c r="GWP184" s="81"/>
      <c r="GWQ184" s="81"/>
      <c r="GWR184" s="81"/>
      <c r="GWS184" s="81"/>
      <c r="GWT184" s="81"/>
      <c r="GWU184" s="81"/>
      <c r="GWV184" s="81"/>
      <c r="GWW184" s="81"/>
      <c r="GWX184" s="81"/>
      <c r="GWY184" s="81"/>
      <c r="GWZ184" s="81"/>
      <c r="GXA184" s="81"/>
      <c r="GXB184" s="81"/>
      <c r="GXC184" s="81"/>
      <c r="GXD184" s="81"/>
      <c r="GXE184" s="81"/>
      <c r="GXF184" s="81"/>
      <c r="GXG184" s="81"/>
      <c r="GXH184" s="81"/>
      <c r="GXI184" s="81"/>
      <c r="GXJ184" s="81"/>
      <c r="GXK184" s="81"/>
      <c r="GXL184" s="81"/>
      <c r="GXM184" s="81"/>
      <c r="GXN184" s="81"/>
      <c r="GXO184" s="81"/>
      <c r="GXP184" s="81"/>
      <c r="GXQ184" s="81"/>
      <c r="GXR184" s="81"/>
      <c r="GXS184" s="81"/>
      <c r="GXT184" s="81"/>
      <c r="GXU184" s="81"/>
      <c r="GXV184" s="81"/>
      <c r="GXW184" s="81"/>
      <c r="GXX184" s="81"/>
      <c r="GXY184" s="81"/>
      <c r="GXZ184" s="81"/>
      <c r="GYA184" s="81"/>
      <c r="GYB184" s="81"/>
      <c r="GYC184" s="81"/>
      <c r="GYD184" s="81"/>
      <c r="GYE184" s="81"/>
      <c r="GYF184" s="81"/>
      <c r="GYG184" s="81"/>
      <c r="GYH184" s="81"/>
      <c r="GYI184" s="81"/>
      <c r="GYJ184" s="81"/>
      <c r="GYK184" s="81"/>
      <c r="GYL184" s="81"/>
      <c r="GYM184" s="81"/>
      <c r="GYN184" s="81"/>
      <c r="GYO184" s="81"/>
      <c r="GYP184" s="81"/>
      <c r="GYQ184" s="81"/>
      <c r="GYR184" s="81"/>
      <c r="GYS184" s="81"/>
      <c r="GYT184" s="81"/>
      <c r="GYU184" s="81"/>
      <c r="GYV184" s="81"/>
      <c r="GYW184" s="81"/>
      <c r="GYX184" s="81"/>
      <c r="GYY184" s="81"/>
      <c r="GYZ184" s="81"/>
      <c r="GZA184" s="81"/>
      <c r="GZB184" s="81"/>
      <c r="GZC184" s="81"/>
      <c r="GZD184" s="81"/>
      <c r="GZE184" s="81"/>
      <c r="GZF184" s="81"/>
      <c r="GZG184" s="81"/>
      <c r="GZH184" s="81"/>
      <c r="GZI184" s="81"/>
      <c r="GZJ184" s="81"/>
      <c r="GZK184" s="81"/>
      <c r="GZL184" s="81"/>
      <c r="GZM184" s="81"/>
      <c r="GZN184" s="81"/>
      <c r="GZO184" s="81"/>
      <c r="GZP184" s="81"/>
      <c r="GZQ184" s="81"/>
      <c r="GZR184" s="81"/>
      <c r="GZS184" s="81"/>
      <c r="GZT184" s="81"/>
      <c r="GZU184" s="81"/>
      <c r="GZV184" s="81"/>
      <c r="GZW184" s="81"/>
      <c r="GZX184" s="81"/>
      <c r="GZY184" s="81"/>
      <c r="GZZ184" s="81"/>
      <c r="HAA184" s="81"/>
      <c r="HAB184" s="81"/>
      <c r="HAC184" s="81"/>
      <c r="HAD184" s="81"/>
      <c r="HAE184" s="81"/>
      <c r="HAF184" s="81"/>
      <c r="HAG184" s="81"/>
      <c r="HAH184" s="81"/>
      <c r="HAI184" s="81"/>
      <c r="HAJ184" s="81"/>
      <c r="HAK184" s="81"/>
      <c r="HAL184" s="81"/>
      <c r="HAM184" s="81"/>
      <c r="HAN184" s="81"/>
      <c r="HAO184" s="81"/>
      <c r="HAP184" s="81"/>
      <c r="HAQ184" s="81"/>
      <c r="HAR184" s="81"/>
      <c r="HAS184" s="81"/>
      <c r="HAT184" s="81"/>
      <c r="HAU184" s="81"/>
      <c r="HAV184" s="81"/>
      <c r="HAW184" s="81"/>
      <c r="HAX184" s="81"/>
      <c r="HAY184" s="81"/>
      <c r="HAZ184" s="81"/>
      <c r="HBA184" s="81"/>
      <c r="HBB184" s="81"/>
      <c r="HBC184" s="81"/>
      <c r="HBD184" s="81"/>
      <c r="HBE184" s="81"/>
      <c r="HBF184" s="81"/>
      <c r="HBG184" s="81"/>
      <c r="HBH184" s="81"/>
      <c r="HBI184" s="81"/>
      <c r="HBJ184" s="81"/>
      <c r="HBK184" s="81"/>
      <c r="HBL184" s="81"/>
      <c r="HBM184" s="81"/>
      <c r="HBN184" s="81"/>
      <c r="HBO184" s="81"/>
      <c r="HBP184" s="81"/>
      <c r="HBQ184" s="81"/>
      <c r="HBR184" s="81"/>
      <c r="HBS184" s="81"/>
      <c r="HBT184" s="81"/>
      <c r="HBU184" s="81"/>
      <c r="HBV184" s="81"/>
      <c r="HBW184" s="81"/>
      <c r="HBX184" s="81"/>
      <c r="HBY184" s="81"/>
      <c r="HBZ184" s="81"/>
      <c r="HCA184" s="81"/>
      <c r="HCB184" s="81"/>
      <c r="HCC184" s="81"/>
      <c r="HCD184" s="81"/>
      <c r="HCE184" s="81"/>
      <c r="HCF184" s="81"/>
      <c r="HCG184" s="81"/>
      <c r="HCH184" s="81"/>
      <c r="HCI184" s="81"/>
      <c r="HCJ184" s="81"/>
      <c r="HCK184" s="81"/>
      <c r="HCL184" s="81"/>
      <c r="HCM184" s="81"/>
      <c r="HCN184" s="81"/>
      <c r="HCO184" s="81"/>
      <c r="HCP184" s="81"/>
      <c r="HCQ184" s="81"/>
      <c r="HCR184" s="81"/>
      <c r="HCS184" s="81"/>
      <c r="HCT184" s="81"/>
      <c r="HCU184" s="81"/>
      <c r="HCV184" s="81"/>
      <c r="HCW184" s="81"/>
      <c r="HCX184" s="81"/>
      <c r="HCY184" s="81"/>
      <c r="HCZ184" s="81"/>
      <c r="HDA184" s="81"/>
      <c r="HDB184" s="81"/>
      <c r="HDC184" s="81"/>
      <c r="HDD184" s="81"/>
      <c r="HDE184" s="81"/>
      <c r="HDF184" s="81"/>
      <c r="HDG184" s="81"/>
      <c r="HDH184" s="81"/>
      <c r="HDI184" s="81"/>
      <c r="HDJ184" s="81"/>
      <c r="HDK184" s="81"/>
      <c r="HDL184" s="81"/>
      <c r="HDM184" s="81"/>
      <c r="HDN184" s="81"/>
      <c r="HDO184" s="81"/>
      <c r="HDP184" s="81"/>
      <c r="HDQ184" s="81"/>
      <c r="HDR184" s="81"/>
      <c r="HDS184" s="81"/>
      <c r="HDT184" s="81"/>
      <c r="HDU184" s="81"/>
      <c r="HDV184" s="81"/>
      <c r="HDW184" s="81"/>
      <c r="HDX184" s="81"/>
      <c r="HDY184" s="81"/>
      <c r="HDZ184" s="81"/>
      <c r="HEA184" s="81"/>
      <c r="HEB184" s="81"/>
      <c r="HEC184" s="81"/>
      <c r="HED184" s="81"/>
      <c r="HEE184" s="81"/>
      <c r="HEF184" s="81"/>
      <c r="HEG184" s="81"/>
      <c r="HEH184" s="81"/>
      <c r="HEI184" s="81"/>
      <c r="HEJ184" s="81"/>
      <c r="HEK184" s="81"/>
      <c r="HEL184" s="81"/>
      <c r="HEM184" s="81"/>
      <c r="HEN184" s="81"/>
      <c r="HEO184" s="81"/>
      <c r="HEP184" s="81"/>
      <c r="HEQ184" s="81"/>
      <c r="HER184" s="81"/>
      <c r="HES184" s="81"/>
      <c r="HET184" s="81"/>
      <c r="HEU184" s="81"/>
      <c r="HEV184" s="81"/>
      <c r="HEW184" s="81"/>
      <c r="HEX184" s="81"/>
      <c r="HEY184" s="81"/>
      <c r="HEZ184" s="81"/>
      <c r="HFA184" s="81"/>
      <c r="HFB184" s="81"/>
      <c r="HFC184" s="81"/>
      <c r="HFD184" s="81"/>
      <c r="HFE184" s="81"/>
      <c r="HFF184" s="81"/>
      <c r="HFG184" s="81"/>
      <c r="HFH184" s="81"/>
      <c r="HFI184" s="81"/>
      <c r="HFJ184" s="81"/>
      <c r="HFK184" s="81"/>
      <c r="HFL184" s="81"/>
      <c r="HFM184" s="81"/>
      <c r="HFN184" s="81"/>
      <c r="HFO184" s="81"/>
      <c r="HFP184" s="81"/>
      <c r="HFQ184" s="81"/>
      <c r="HFR184" s="81"/>
      <c r="HFS184" s="81"/>
      <c r="HFT184" s="81"/>
      <c r="HFU184" s="81"/>
      <c r="HFV184" s="81"/>
      <c r="HFW184" s="81"/>
      <c r="HFX184" s="81"/>
      <c r="HFY184" s="81"/>
      <c r="HFZ184" s="81"/>
      <c r="HGA184" s="81"/>
      <c r="HGB184" s="81"/>
      <c r="HGC184" s="81"/>
      <c r="HGD184" s="81"/>
      <c r="HGE184" s="81"/>
      <c r="HGF184" s="81"/>
      <c r="HGG184" s="81"/>
      <c r="HGH184" s="81"/>
      <c r="HGI184" s="81"/>
      <c r="HGJ184" s="81"/>
      <c r="HGK184" s="81"/>
      <c r="HGL184" s="81"/>
      <c r="HGM184" s="81"/>
      <c r="HGN184" s="81"/>
      <c r="HGO184" s="81"/>
      <c r="HGP184" s="81"/>
      <c r="HGQ184" s="81"/>
      <c r="HGR184" s="81"/>
      <c r="HGS184" s="81"/>
      <c r="HGT184" s="81"/>
      <c r="HGU184" s="81"/>
      <c r="HGV184" s="81"/>
      <c r="HGW184" s="81"/>
      <c r="HGX184" s="81"/>
      <c r="HGY184" s="81"/>
      <c r="HGZ184" s="81"/>
      <c r="HHA184" s="81"/>
      <c r="HHB184" s="81"/>
      <c r="HHC184" s="81"/>
      <c r="HHD184" s="81"/>
      <c r="HHE184" s="81"/>
      <c r="HHF184" s="81"/>
      <c r="HHG184" s="81"/>
      <c r="HHH184" s="81"/>
      <c r="HHI184" s="81"/>
      <c r="HHJ184" s="81"/>
      <c r="HHK184" s="81"/>
      <c r="HHL184" s="81"/>
      <c r="HHM184" s="81"/>
      <c r="HHN184" s="81"/>
      <c r="HHO184" s="81"/>
      <c r="HHP184" s="81"/>
      <c r="HHQ184" s="81"/>
      <c r="HHR184" s="81"/>
      <c r="HHS184" s="81"/>
      <c r="HHT184" s="81"/>
      <c r="HHU184" s="81"/>
      <c r="HHV184" s="81"/>
      <c r="HHW184" s="81"/>
      <c r="HHX184" s="81"/>
      <c r="HHY184" s="81"/>
      <c r="HHZ184" s="81"/>
      <c r="HIA184" s="81"/>
      <c r="HIB184" s="81"/>
      <c r="HIC184" s="81"/>
      <c r="HID184" s="81"/>
      <c r="HIE184" s="81"/>
      <c r="HIF184" s="81"/>
      <c r="HIG184" s="81"/>
      <c r="HIH184" s="81"/>
      <c r="HII184" s="81"/>
      <c r="HIJ184" s="81"/>
      <c r="HIK184" s="81"/>
      <c r="HIL184" s="81"/>
      <c r="HIM184" s="81"/>
      <c r="HIN184" s="81"/>
      <c r="HIO184" s="81"/>
      <c r="HIP184" s="81"/>
      <c r="HIQ184" s="81"/>
      <c r="HIR184" s="81"/>
      <c r="HIS184" s="81"/>
      <c r="HIT184" s="81"/>
      <c r="HIU184" s="81"/>
      <c r="HIV184" s="81"/>
      <c r="HIW184" s="81"/>
      <c r="HIX184" s="81"/>
      <c r="HIY184" s="81"/>
      <c r="HIZ184" s="81"/>
      <c r="HJA184" s="81"/>
      <c r="HJB184" s="81"/>
      <c r="HJC184" s="81"/>
      <c r="HJD184" s="81"/>
      <c r="HJE184" s="81"/>
      <c r="HJF184" s="81"/>
      <c r="HJG184" s="81"/>
      <c r="HJH184" s="81"/>
      <c r="HJI184" s="81"/>
      <c r="HJJ184" s="81"/>
      <c r="HJK184" s="81"/>
      <c r="HJL184" s="81"/>
      <c r="HJM184" s="81"/>
      <c r="HJN184" s="81"/>
      <c r="HJO184" s="81"/>
      <c r="HJP184" s="81"/>
      <c r="HJQ184" s="81"/>
      <c r="HJR184" s="81"/>
      <c r="HJS184" s="81"/>
      <c r="HJT184" s="81"/>
      <c r="HJU184" s="81"/>
      <c r="HJV184" s="81"/>
      <c r="HJW184" s="81"/>
      <c r="HJX184" s="81"/>
      <c r="HJY184" s="81"/>
      <c r="HJZ184" s="81"/>
      <c r="HKA184" s="81"/>
      <c r="HKB184" s="81"/>
      <c r="HKC184" s="81"/>
      <c r="HKD184" s="81"/>
      <c r="HKE184" s="81"/>
      <c r="HKF184" s="81"/>
      <c r="HKG184" s="81"/>
      <c r="HKH184" s="81"/>
      <c r="HKI184" s="81"/>
      <c r="HKJ184" s="81"/>
      <c r="HKK184" s="81"/>
      <c r="HKL184" s="81"/>
      <c r="HKM184" s="81"/>
      <c r="HKN184" s="81"/>
      <c r="HKO184" s="81"/>
      <c r="HKP184" s="81"/>
      <c r="HKQ184" s="81"/>
      <c r="HKR184" s="81"/>
      <c r="HKS184" s="81"/>
      <c r="HKT184" s="81"/>
      <c r="HKU184" s="81"/>
      <c r="HKV184" s="81"/>
      <c r="HKW184" s="81"/>
      <c r="HKX184" s="81"/>
      <c r="HKY184" s="81"/>
      <c r="HKZ184" s="81"/>
      <c r="HLA184" s="81"/>
      <c r="HLB184" s="81"/>
      <c r="HLC184" s="81"/>
      <c r="HLD184" s="81"/>
      <c r="HLE184" s="81"/>
      <c r="HLF184" s="81"/>
      <c r="HLG184" s="81"/>
      <c r="HLH184" s="81"/>
      <c r="HLI184" s="81"/>
      <c r="HLJ184" s="81"/>
      <c r="HLK184" s="81"/>
      <c r="HLL184" s="81"/>
      <c r="HLM184" s="81"/>
      <c r="HLN184" s="81"/>
      <c r="HLO184" s="81"/>
      <c r="HLP184" s="81"/>
      <c r="HLQ184" s="81"/>
      <c r="HLR184" s="81"/>
      <c r="HLS184" s="81"/>
      <c r="HLT184" s="81"/>
      <c r="HLU184" s="81"/>
      <c r="HLV184" s="81"/>
      <c r="HLW184" s="81"/>
      <c r="HLX184" s="81"/>
      <c r="HLY184" s="81"/>
      <c r="HLZ184" s="81"/>
      <c r="HMA184" s="81"/>
      <c r="HMB184" s="81"/>
      <c r="HMC184" s="81"/>
      <c r="HMD184" s="81"/>
      <c r="HME184" s="81"/>
      <c r="HMF184" s="81"/>
      <c r="HMG184" s="81"/>
      <c r="HMH184" s="81"/>
      <c r="HMI184" s="81"/>
      <c r="HMJ184" s="81"/>
      <c r="HMK184" s="81"/>
      <c r="HML184" s="81"/>
      <c r="HMM184" s="81"/>
      <c r="HMN184" s="81"/>
      <c r="HMO184" s="81"/>
      <c r="HMP184" s="81"/>
      <c r="HMQ184" s="81"/>
      <c r="HMR184" s="81"/>
      <c r="HMS184" s="81"/>
      <c r="HMT184" s="81"/>
      <c r="HMU184" s="81"/>
      <c r="HMV184" s="81"/>
      <c r="HMW184" s="81"/>
      <c r="HMX184" s="81"/>
      <c r="HMY184" s="81"/>
      <c r="HMZ184" s="81"/>
      <c r="HNA184" s="81"/>
      <c r="HNB184" s="81"/>
      <c r="HNC184" s="81"/>
      <c r="HND184" s="81"/>
      <c r="HNE184" s="81"/>
      <c r="HNF184" s="81"/>
      <c r="HNG184" s="81"/>
      <c r="HNH184" s="81"/>
      <c r="HNI184" s="81"/>
      <c r="HNJ184" s="81"/>
      <c r="HNK184" s="81"/>
      <c r="HNL184" s="81"/>
      <c r="HNM184" s="81"/>
      <c r="HNN184" s="81"/>
      <c r="HNO184" s="81"/>
      <c r="HNP184" s="81"/>
      <c r="HNQ184" s="81"/>
      <c r="HNR184" s="81"/>
      <c r="HNS184" s="81"/>
      <c r="HNT184" s="81"/>
      <c r="HNU184" s="81"/>
      <c r="HNV184" s="81"/>
      <c r="HNW184" s="81"/>
      <c r="HNX184" s="81"/>
      <c r="HNY184" s="81"/>
      <c r="HNZ184" s="81"/>
      <c r="HOA184" s="81"/>
      <c r="HOB184" s="81"/>
      <c r="HOC184" s="81"/>
      <c r="HOD184" s="81"/>
      <c r="HOE184" s="81"/>
      <c r="HOF184" s="81"/>
      <c r="HOG184" s="81"/>
      <c r="HOH184" s="81"/>
      <c r="HOI184" s="81"/>
      <c r="HOJ184" s="81"/>
      <c r="HOK184" s="81"/>
      <c r="HOL184" s="81"/>
      <c r="HOM184" s="81"/>
      <c r="HON184" s="81"/>
      <c r="HOO184" s="81"/>
      <c r="HOP184" s="81"/>
      <c r="HOQ184" s="81"/>
      <c r="HOR184" s="81"/>
      <c r="HOS184" s="81"/>
      <c r="HOT184" s="81"/>
      <c r="HOU184" s="81"/>
      <c r="HOV184" s="81"/>
      <c r="HOW184" s="81"/>
      <c r="HOX184" s="81"/>
      <c r="HOY184" s="81"/>
      <c r="HOZ184" s="81"/>
      <c r="HPA184" s="81"/>
      <c r="HPB184" s="81"/>
      <c r="HPC184" s="81"/>
      <c r="HPD184" s="81"/>
      <c r="HPE184" s="81"/>
      <c r="HPF184" s="81"/>
      <c r="HPG184" s="81"/>
      <c r="HPH184" s="81"/>
      <c r="HPI184" s="81"/>
      <c r="HPJ184" s="81"/>
      <c r="HPK184" s="81"/>
      <c r="HPL184" s="81"/>
      <c r="HPM184" s="81"/>
      <c r="HPN184" s="81"/>
      <c r="HPO184" s="81"/>
      <c r="HPP184" s="81"/>
      <c r="HPQ184" s="81"/>
      <c r="HPR184" s="81"/>
      <c r="HPS184" s="81"/>
      <c r="HPT184" s="81"/>
      <c r="HPU184" s="81"/>
      <c r="HPV184" s="81"/>
      <c r="HPW184" s="81"/>
      <c r="HPX184" s="81"/>
      <c r="HPY184" s="81"/>
      <c r="HPZ184" s="81"/>
      <c r="HQA184" s="81"/>
      <c r="HQB184" s="81"/>
      <c r="HQC184" s="81"/>
      <c r="HQD184" s="81"/>
      <c r="HQE184" s="81"/>
      <c r="HQF184" s="81"/>
      <c r="HQG184" s="81"/>
      <c r="HQH184" s="81"/>
      <c r="HQI184" s="81"/>
      <c r="HQJ184" s="81"/>
      <c r="HQK184" s="81"/>
      <c r="HQL184" s="81"/>
      <c r="HQM184" s="81"/>
      <c r="HQN184" s="81"/>
      <c r="HQO184" s="81"/>
      <c r="HQP184" s="81"/>
      <c r="HQQ184" s="81"/>
      <c r="HQR184" s="81"/>
      <c r="HQS184" s="81"/>
      <c r="HQT184" s="81"/>
      <c r="HQU184" s="81"/>
      <c r="HQV184" s="81"/>
      <c r="HQW184" s="81"/>
      <c r="HQX184" s="81"/>
      <c r="HQY184" s="81"/>
      <c r="HQZ184" s="81"/>
      <c r="HRA184" s="81"/>
      <c r="HRB184" s="81"/>
      <c r="HRC184" s="81"/>
      <c r="HRD184" s="81"/>
      <c r="HRE184" s="81"/>
      <c r="HRF184" s="81"/>
      <c r="HRG184" s="81"/>
      <c r="HRH184" s="81"/>
      <c r="HRI184" s="81"/>
      <c r="HRJ184" s="81"/>
      <c r="HRK184" s="81"/>
      <c r="HRL184" s="81"/>
      <c r="HRM184" s="81"/>
      <c r="HRN184" s="81"/>
      <c r="HRO184" s="81"/>
      <c r="HRP184" s="81"/>
      <c r="HRQ184" s="81"/>
      <c r="HRR184" s="81"/>
      <c r="HRS184" s="81"/>
      <c r="HRT184" s="81"/>
      <c r="HRU184" s="81"/>
      <c r="HRV184" s="81"/>
      <c r="HRW184" s="81"/>
      <c r="HRX184" s="81"/>
      <c r="HRY184" s="81"/>
      <c r="HRZ184" s="81"/>
      <c r="HSA184" s="81"/>
      <c r="HSB184" s="81"/>
      <c r="HSC184" s="81"/>
      <c r="HSD184" s="81"/>
      <c r="HSE184" s="81"/>
      <c r="HSF184" s="81"/>
      <c r="HSG184" s="81"/>
      <c r="HSH184" s="81"/>
      <c r="HSI184" s="81"/>
      <c r="HSJ184" s="81"/>
      <c r="HSK184" s="81"/>
      <c r="HSL184" s="81"/>
      <c r="HSM184" s="81"/>
      <c r="HSN184" s="81"/>
      <c r="HSO184" s="81"/>
      <c r="HSP184" s="81"/>
      <c r="HSQ184" s="81"/>
      <c r="HSR184" s="81"/>
      <c r="HSS184" s="81"/>
      <c r="HST184" s="81"/>
      <c r="HSU184" s="81"/>
      <c r="HSV184" s="81"/>
      <c r="HSW184" s="81"/>
      <c r="HSX184" s="81"/>
      <c r="HSY184" s="81"/>
      <c r="HSZ184" s="81"/>
      <c r="HTA184" s="81"/>
      <c r="HTB184" s="81"/>
      <c r="HTC184" s="81"/>
      <c r="HTD184" s="81"/>
      <c r="HTE184" s="81"/>
      <c r="HTF184" s="81"/>
      <c r="HTG184" s="81"/>
      <c r="HTH184" s="81"/>
      <c r="HTI184" s="81"/>
      <c r="HTJ184" s="81"/>
      <c r="HTK184" s="81"/>
      <c r="HTL184" s="81"/>
      <c r="HTM184" s="81"/>
      <c r="HTN184" s="81"/>
      <c r="HTO184" s="81"/>
      <c r="HTP184" s="81"/>
      <c r="HTQ184" s="81"/>
      <c r="HTR184" s="81"/>
      <c r="HTS184" s="81"/>
      <c r="HTT184" s="81"/>
      <c r="HTU184" s="81"/>
      <c r="HTV184" s="81"/>
      <c r="HTW184" s="81"/>
      <c r="HTX184" s="81"/>
      <c r="HTY184" s="81"/>
      <c r="HTZ184" s="81"/>
      <c r="HUA184" s="81"/>
      <c r="HUB184" s="81"/>
      <c r="HUC184" s="81"/>
      <c r="HUD184" s="81"/>
      <c r="HUE184" s="81"/>
      <c r="HUF184" s="81"/>
      <c r="HUG184" s="81"/>
      <c r="HUH184" s="81"/>
      <c r="HUI184" s="81"/>
      <c r="HUJ184" s="81"/>
      <c r="HUK184" s="81"/>
      <c r="HUL184" s="81"/>
      <c r="HUM184" s="81"/>
      <c r="HUN184" s="81"/>
      <c r="HUO184" s="81"/>
      <c r="HUP184" s="81"/>
      <c r="HUQ184" s="81"/>
      <c r="HUR184" s="81"/>
      <c r="HUS184" s="81"/>
      <c r="HUT184" s="81"/>
      <c r="HUU184" s="81"/>
      <c r="HUV184" s="81"/>
      <c r="HUW184" s="81"/>
      <c r="HUX184" s="81"/>
      <c r="HUY184" s="81"/>
      <c r="HUZ184" s="81"/>
      <c r="HVA184" s="81"/>
      <c r="HVB184" s="81"/>
      <c r="HVC184" s="81"/>
      <c r="HVD184" s="81"/>
      <c r="HVE184" s="81"/>
      <c r="HVF184" s="81"/>
      <c r="HVG184" s="81"/>
      <c r="HVH184" s="81"/>
      <c r="HVI184" s="81"/>
      <c r="HVJ184" s="81"/>
      <c r="HVK184" s="81"/>
      <c r="HVL184" s="81"/>
      <c r="HVM184" s="81"/>
      <c r="HVN184" s="81"/>
      <c r="HVO184" s="81"/>
      <c r="HVP184" s="81"/>
      <c r="HVQ184" s="81"/>
      <c r="HVR184" s="81"/>
      <c r="HVS184" s="81"/>
      <c r="HVT184" s="81"/>
      <c r="HVU184" s="81"/>
      <c r="HVV184" s="81"/>
      <c r="HVW184" s="81"/>
      <c r="HVX184" s="81"/>
      <c r="HVY184" s="81"/>
      <c r="HVZ184" s="81"/>
      <c r="HWA184" s="81"/>
      <c r="HWB184" s="81"/>
      <c r="HWC184" s="81"/>
      <c r="HWD184" s="81"/>
      <c r="HWE184" s="81"/>
      <c r="HWF184" s="81"/>
      <c r="HWG184" s="81"/>
      <c r="HWH184" s="81"/>
      <c r="HWI184" s="81"/>
      <c r="HWJ184" s="81"/>
      <c r="HWK184" s="81"/>
      <c r="HWL184" s="81"/>
      <c r="HWM184" s="81"/>
      <c r="HWN184" s="81"/>
      <c r="HWO184" s="81"/>
      <c r="HWP184" s="81"/>
      <c r="HWQ184" s="81"/>
      <c r="HWR184" s="81"/>
      <c r="HWS184" s="81"/>
      <c r="HWT184" s="81"/>
      <c r="HWU184" s="81"/>
      <c r="HWV184" s="81"/>
      <c r="HWW184" s="81"/>
      <c r="HWX184" s="81"/>
      <c r="HWY184" s="81"/>
      <c r="HWZ184" s="81"/>
      <c r="HXA184" s="81"/>
      <c r="HXB184" s="81"/>
      <c r="HXC184" s="81"/>
      <c r="HXD184" s="81"/>
      <c r="HXE184" s="81"/>
      <c r="HXF184" s="81"/>
      <c r="HXG184" s="81"/>
      <c r="HXH184" s="81"/>
      <c r="HXI184" s="81"/>
      <c r="HXJ184" s="81"/>
      <c r="HXK184" s="81"/>
      <c r="HXL184" s="81"/>
      <c r="HXM184" s="81"/>
      <c r="HXN184" s="81"/>
      <c r="HXO184" s="81"/>
      <c r="HXP184" s="81"/>
      <c r="HXQ184" s="81"/>
      <c r="HXR184" s="81"/>
      <c r="HXS184" s="81"/>
      <c r="HXT184" s="81"/>
      <c r="HXU184" s="81"/>
      <c r="HXV184" s="81"/>
      <c r="HXW184" s="81"/>
      <c r="HXX184" s="81"/>
      <c r="HXY184" s="81"/>
      <c r="HXZ184" s="81"/>
      <c r="HYA184" s="81"/>
      <c r="HYB184" s="81"/>
      <c r="HYC184" s="81"/>
      <c r="HYD184" s="81"/>
      <c r="HYE184" s="81"/>
      <c r="HYF184" s="81"/>
      <c r="HYG184" s="81"/>
      <c r="HYH184" s="81"/>
      <c r="HYI184" s="81"/>
      <c r="HYJ184" s="81"/>
      <c r="HYK184" s="81"/>
      <c r="HYL184" s="81"/>
      <c r="HYM184" s="81"/>
      <c r="HYN184" s="81"/>
      <c r="HYO184" s="81"/>
      <c r="HYP184" s="81"/>
      <c r="HYQ184" s="81"/>
      <c r="HYR184" s="81"/>
      <c r="HYS184" s="81"/>
      <c r="HYT184" s="81"/>
      <c r="HYU184" s="81"/>
      <c r="HYV184" s="81"/>
      <c r="HYW184" s="81"/>
      <c r="HYX184" s="81"/>
      <c r="HYY184" s="81"/>
      <c r="HYZ184" s="81"/>
      <c r="HZA184" s="81"/>
      <c r="HZB184" s="81"/>
      <c r="HZC184" s="81"/>
      <c r="HZD184" s="81"/>
      <c r="HZE184" s="81"/>
      <c r="HZF184" s="81"/>
      <c r="HZG184" s="81"/>
      <c r="HZH184" s="81"/>
      <c r="HZI184" s="81"/>
      <c r="HZJ184" s="81"/>
      <c r="HZK184" s="81"/>
      <c r="HZL184" s="81"/>
      <c r="HZM184" s="81"/>
      <c r="HZN184" s="81"/>
      <c r="HZO184" s="81"/>
      <c r="HZP184" s="81"/>
      <c r="HZQ184" s="81"/>
      <c r="HZR184" s="81"/>
      <c r="HZS184" s="81"/>
      <c r="HZT184" s="81"/>
      <c r="HZU184" s="81"/>
      <c r="HZV184" s="81"/>
      <c r="HZW184" s="81"/>
      <c r="HZX184" s="81"/>
      <c r="HZY184" s="81"/>
      <c r="HZZ184" s="81"/>
      <c r="IAA184" s="81"/>
      <c r="IAB184" s="81"/>
      <c r="IAC184" s="81"/>
      <c r="IAD184" s="81"/>
      <c r="IAE184" s="81"/>
      <c r="IAF184" s="81"/>
      <c r="IAG184" s="81"/>
      <c r="IAH184" s="81"/>
      <c r="IAI184" s="81"/>
      <c r="IAJ184" s="81"/>
      <c r="IAK184" s="81"/>
      <c r="IAL184" s="81"/>
      <c r="IAM184" s="81"/>
      <c r="IAN184" s="81"/>
      <c r="IAO184" s="81"/>
      <c r="IAP184" s="81"/>
      <c r="IAQ184" s="81"/>
      <c r="IAR184" s="81"/>
      <c r="IAS184" s="81"/>
      <c r="IAT184" s="81"/>
      <c r="IAU184" s="81"/>
      <c r="IAV184" s="81"/>
      <c r="IAW184" s="81"/>
      <c r="IAX184" s="81"/>
      <c r="IAY184" s="81"/>
      <c r="IAZ184" s="81"/>
      <c r="IBA184" s="81"/>
      <c r="IBB184" s="81"/>
      <c r="IBC184" s="81"/>
      <c r="IBD184" s="81"/>
      <c r="IBE184" s="81"/>
      <c r="IBF184" s="81"/>
      <c r="IBG184" s="81"/>
      <c r="IBH184" s="81"/>
      <c r="IBI184" s="81"/>
      <c r="IBJ184" s="81"/>
      <c r="IBK184" s="81"/>
      <c r="IBL184" s="81"/>
      <c r="IBM184" s="81"/>
      <c r="IBN184" s="81"/>
      <c r="IBO184" s="81"/>
      <c r="IBP184" s="81"/>
      <c r="IBQ184" s="81"/>
      <c r="IBR184" s="81"/>
      <c r="IBS184" s="81"/>
      <c r="IBT184" s="81"/>
      <c r="IBU184" s="81"/>
      <c r="IBV184" s="81"/>
      <c r="IBW184" s="81"/>
      <c r="IBX184" s="81"/>
      <c r="IBY184" s="81"/>
      <c r="IBZ184" s="81"/>
      <c r="ICA184" s="81"/>
      <c r="ICB184" s="81"/>
      <c r="ICC184" s="81"/>
      <c r="ICD184" s="81"/>
      <c r="ICE184" s="81"/>
      <c r="ICF184" s="81"/>
      <c r="ICG184" s="81"/>
      <c r="ICH184" s="81"/>
      <c r="ICI184" s="81"/>
      <c r="ICJ184" s="81"/>
      <c r="ICK184" s="81"/>
      <c r="ICL184" s="81"/>
      <c r="ICM184" s="81"/>
      <c r="ICN184" s="81"/>
      <c r="ICO184" s="81"/>
      <c r="ICP184" s="81"/>
      <c r="ICQ184" s="81"/>
      <c r="ICR184" s="81"/>
      <c r="ICS184" s="81"/>
      <c r="ICT184" s="81"/>
      <c r="ICU184" s="81"/>
      <c r="ICV184" s="81"/>
      <c r="ICW184" s="81"/>
      <c r="ICX184" s="81"/>
      <c r="ICY184" s="81"/>
      <c r="ICZ184" s="81"/>
      <c r="IDA184" s="81"/>
      <c r="IDB184" s="81"/>
      <c r="IDC184" s="81"/>
      <c r="IDD184" s="81"/>
      <c r="IDE184" s="81"/>
      <c r="IDF184" s="81"/>
      <c r="IDG184" s="81"/>
      <c r="IDH184" s="81"/>
      <c r="IDI184" s="81"/>
      <c r="IDJ184" s="81"/>
      <c r="IDK184" s="81"/>
      <c r="IDL184" s="81"/>
      <c r="IDM184" s="81"/>
      <c r="IDN184" s="81"/>
      <c r="IDO184" s="81"/>
      <c r="IDP184" s="81"/>
      <c r="IDQ184" s="81"/>
      <c r="IDR184" s="81"/>
      <c r="IDS184" s="81"/>
      <c r="IDT184" s="81"/>
      <c r="IDU184" s="81"/>
      <c r="IDV184" s="81"/>
      <c r="IDW184" s="81"/>
      <c r="IDX184" s="81"/>
      <c r="IDY184" s="81"/>
      <c r="IDZ184" s="81"/>
      <c r="IEA184" s="81"/>
      <c r="IEB184" s="81"/>
      <c r="IEC184" s="81"/>
      <c r="IED184" s="81"/>
      <c r="IEE184" s="81"/>
      <c r="IEF184" s="81"/>
      <c r="IEG184" s="81"/>
      <c r="IEH184" s="81"/>
      <c r="IEI184" s="81"/>
      <c r="IEJ184" s="81"/>
      <c r="IEK184" s="81"/>
      <c r="IEL184" s="81"/>
      <c r="IEM184" s="81"/>
      <c r="IEN184" s="81"/>
      <c r="IEO184" s="81"/>
      <c r="IEP184" s="81"/>
      <c r="IEQ184" s="81"/>
      <c r="IER184" s="81"/>
      <c r="IES184" s="81"/>
      <c r="IET184" s="81"/>
      <c r="IEU184" s="81"/>
      <c r="IEV184" s="81"/>
      <c r="IEW184" s="81"/>
      <c r="IEX184" s="81"/>
      <c r="IEY184" s="81"/>
      <c r="IEZ184" s="81"/>
      <c r="IFA184" s="81"/>
      <c r="IFB184" s="81"/>
      <c r="IFC184" s="81"/>
      <c r="IFD184" s="81"/>
      <c r="IFE184" s="81"/>
      <c r="IFF184" s="81"/>
      <c r="IFG184" s="81"/>
      <c r="IFH184" s="81"/>
      <c r="IFI184" s="81"/>
      <c r="IFJ184" s="81"/>
      <c r="IFK184" s="81"/>
      <c r="IFL184" s="81"/>
      <c r="IFM184" s="81"/>
      <c r="IFN184" s="81"/>
      <c r="IFO184" s="81"/>
      <c r="IFP184" s="81"/>
      <c r="IFQ184" s="81"/>
      <c r="IFR184" s="81"/>
      <c r="IFS184" s="81"/>
      <c r="IFT184" s="81"/>
      <c r="IFU184" s="81"/>
      <c r="IFV184" s="81"/>
      <c r="IFW184" s="81"/>
      <c r="IFX184" s="81"/>
      <c r="IFY184" s="81"/>
      <c r="IFZ184" s="81"/>
      <c r="IGA184" s="81"/>
      <c r="IGB184" s="81"/>
      <c r="IGC184" s="81"/>
      <c r="IGD184" s="81"/>
      <c r="IGE184" s="81"/>
      <c r="IGF184" s="81"/>
      <c r="IGG184" s="81"/>
      <c r="IGH184" s="81"/>
      <c r="IGI184" s="81"/>
      <c r="IGJ184" s="81"/>
      <c r="IGK184" s="81"/>
      <c r="IGL184" s="81"/>
      <c r="IGM184" s="81"/>
      <c r="IGN184" s="81"/>
      <c r="IGO184" s="81"/>
      <c r="IGP184" s="81"/>
      <c r="IGQ184" s="81"/>
      <c r="IGR184" s="81"/>
      <c r="IGS184" s="81"/>
      <c r="IGT184" s="81"/>
      <c r="IGU184" s="81"/>
      <c r="IGV184" s="81"/>
      <c r="IGW184" s="81"/>
      <c r="IGX184" s="81"/>
      <c r="IGY184" s="81"/>
      <c r="IGZ184" s="81"/>
      <c r="IHA184" s="81"/>
      <c r="IHB184" s="81"/>
      <c r="IHC184" s="81"/>
      <c r="IHD184" s="81"/>
      <c r="IHE184" s="81"/>
      <c r="IHF184" s="81"/>
      <c r="IHG184" s="81"/>
      <c r="IHH184" s="81"/>
      <c r="IHI184" s="81"/>
      <c r="IHJ184" s="81"/>
      <c r="IHK184" s="81"/>
      <c r="IHL184" s="81"/>
      <c r="IHM184" s="81"/>
      <c r="IHN184" s="81"/>
      <c r="IHO184" s="81"/>
      <c r="IHP184" s="81"/>
      <c r="IHQ184" s="81"/>
      <c r="IHR184" s="81"/>
      <c r="IHS184" s="81"/>
      <c r="IHT184" s="81"/>
      <c r="IHU184" s="81"/>
      <c r="IHV184" s="81"/>
      <c r="IHW184" s="81"/>
      <c r="IHX184" s="81"/>
      <c r="IHY184" s="81"/>
      <c r="IHZ184" s="81"/>
      <c r="IIA184" s="81"/>
      <c r="IIB184" s="81"/>
      <c r="IIC184" s="81"/>
      <c r="IID184" s="81"/>
      <c r="IIE184" s="81"/>
      <c r="IIF184" s="81"/>
      <c r="IIG184" s="81"/>
      <c r="IIH184" s="81"/>
      <c r="III184" s="81"/>
      <c r="IIJ184" s="81"/>
      <c r="IIK184" s="81"/>
      <c r="IIL184" s="81"/>
      <c r="IIM184" s="81"/>
      <c r="IIN184" s="81"/>
      <c r="IIO184" s="81"/>
      <c r="IIP184" s="81"/>
      <c r="IIQ184" s="81"/>
      <c r="IIR184" s="81"/>
      <c r="IIS184" s="81"/>
      <c r="IIT184" s="81"/>
      <c r="IIU184" s="81"/>
      <c r="IIV184" s="81"/>
      <c r="IIW184" s="81"/>
      <c r="IIX184" s="81"/>
      <c r="IIY184" s="81"/>
      <c r="IIZ184" s="81"/>
      <c r="IJA184" s="81"/>
      <c r="IJB184" s="81"/>
      <c r="IJC184" s="81"/>
      <c r="IJD184" s="81"/>
      <c r="IJE184" s="81"/>
      <c r="IJF184" s="81"/>
      <c r="IJG184" s="81"/>
      <c r="IJH184" s="81"/>
      <c r="IJI184" s="81"/>
      <c r="IJJ184" s="81"/>
      <c r="IJK184" s="81"/>
      <c r="IJL184" s="81"/>
      <c r="IJM184" s="81"/>
      <c r="IJN184" s="81"/>
      <c r="IJO184" s="81"/>
      <c r="IJP184" s="81"/>
      <c r="IJQ184" s="81"/>
      <c r="IJR184" s="81"/>
      <c r="IJS184" s="81"/>
      <c r="IJT184" s="81"/>
      <c r="IJU184" s="81"/>
      <c r="IJV184" s="81"/>
      <c r="IJW184" s="81"/>
      <c r="IJX184" s="81"/>
      <c r="IJY184" s="81"/>
      <c r="IJZ184" s="81"/>
      <c r="IKA184" s="81"/>
      <c r="IKB184" s="81"/>
      <c r="IKC184" s="81"/>
      <c r="IKD184" s="81"/>
      <c r="IKE184" s="81"/>
      <c r="IKF184" s="81"/>
      <c r="IKG184" s="81"/>
      <c r="IKH184" s="81"/>
      <c r="IKI184" s="81"/>
      <c r="IKJ184" s="81"/>
      <c r="IKK184" s="81"/>
      <c r="IKL184" s="81"/>
      <c r="IKM184" s="81"/>
      <c r="IKN184" s="81"/>
      <c r="IKO184" s="81"/>
      <c r="IKP184" s="81"/>
      <c r="IKQ184" s="81"/>
      <c r="IKR184" s="81"/>
      <c r="IKS184" s="81"/>
      <c r="IKT184" s="81"/>
      <c r="IKU184" s="81"/>
      <c r="IKV184" s="81"/>
      <c r="IKW184" s="81"/>
      <c r="IKX184" s="81"/>
      <c r="IKY184" s="81"/>
      <c r="IKZ184" s="81"/>
      <c r="ILA184" s="81"/>
      <c r="ILB184" s="81"/>
      <c r="ILC184" s="81"/>
      <c r="ILD184" s="81"/>
      <c r="ILE184" s="81"/>
      <c r="ILF184" s="81"/>
      <c r="ILG184" s="81"/>
      <c r="ILH184" s="81"/>
      <c r="ILI184" s="81"/>
      <c r="ILJ184" s="81"/>
      <c r="ILK184" s="81"/>
      <c r="ILL184" s="81"/>
      <c r="ILM184" s="81"/>
      <c r="ILN184" s="81"/>
      <c r="ILO184" s="81"/>
      <c r="ILP184" s="81"/>
      <c r="ILQ184" s="81"/>
      <c r="ILR184" s="81"/>
      <c r="ILS184" s="81"/>
      <c r="ILT184" s="81"/>
      <c r="ILU184" s="81"/>
      <c r="ILV184" s="81"/>
      <c r="ILW184" s="81"/>
      <c r="ILX184" s="81"/>
      <c r="ILY184" s="81"/>
      <c r="ILZ184" s="81"/>
      <c r="IMA184" s="81"/>
      <c r="IMB184" s="81"/>
      <c r="IMC184" s="81"/>
      <c r="IMD184" s="81"/>
      <c r="IME184" s="81"/>
      <c r="IMF184" s="81"/>
      <c r="IMG184" s="81"/>
      <c r="IMH184" s="81"/>
      <c r="IMI184" s="81"/>
      <c r="IMJ184" s="81"/>
      <c r="IMK184" s="81"/>
      <c r="IML184" s="81"/>
      <c r="IMM184" s="81"/>
      <c r="IMN184" s="81"/>
      <c r="IMO184" s="81"/>
      <c r="IMP184" s="81"/>
      <c r="IMQ184" s="81"/>
      <c r="IMR184" s="81"/>
      <c r="IMS184" s="81"/>
      <c r="IMT184" s="81"/>
      <c r="IMU184" s="81"/>
      <c r="IMV184" s="81"/>
      <c r="IMW184" s="81"/>
      <c r="IMX184" s="81"/>
      <c r="IMY184" s="81"/>
      <c r="IMZ184" s="81"/>
      <c r="INA184" s="81"/>
      <c r="INB184" s="81"/>
      <c r="INC184" s="81"/>
      <c r="IND184" s="81"/>
      <c r="INE184" s="81"/>
      <c r="INF184" s="81"/>
      <c r="ING184" s="81"/>
      <c r="INH184" s="81"/>
      <c r="INI184" s="81"/>
      <c r="INJ184" s="81"/>
      <c r="INK184" s="81"/>
      <c r="INL184" s="81"/>
      <c r="INM184" s="81"/>
      <c r="INN184" s="81"/>
      <c r="INO184" s="81"/>
      <c r="INP184" s="81"/>
      <c r="INQ184" s="81"/>
      <c r="INR184" s="81"/>
      <c r="INS184" s="81"/>
      <c r="INT184" s="81"/>
      <c r="INU184" s="81"/>
      <c r="INV184" s="81"/>
      <c r="INW184" s="81"/>
      <c r="INX184" s="81"/>
      <c r="INY184" s="81"/>
      <c r="INZ184" s="81"/>
      <c r="IOA184" s="81"/>
      <c r="IOB184" s="81"/>
      <c r="IOC184" s="81"/>
      <c r="IOD184" s="81"/>
      <c r="IOE184" s="81"/>
      <c r="IOF184" s="81"/>
      <c r="IOG184" s="81"/>
      <c r="IOH184" s="81"/>
      <c r="IOI184" s="81"/>
      <c r="IOJ184" s="81"/>
      <c r="IOK184" s="81"/>
      <c r="IOL184" s="81"/>
      <c r="IOM184" s="81"/>
      <c r="ION184" s="81"/>
      <c r="IOO184" s="81"/>
      <c r="IOP184" s="81"/>
      <c r="IOQ184" s="81"/>
      <c r="IOR184" s="81"/>
      <c r="IOS184" s="81"/>
      <c r="IOT184" s="81"/>
      <c r="IOU184" s="81"/>
      <c r="IOV184" s="81"/>
      <c r="IOW184" s="81"/>
      <c r="IOX184" s="81"/>
      <c r="IOY184" s="81"/>
      <c r="IOZ184" s="81"/>
      <c r="IPA184" s="81"/>
      <c r="IPB184" s="81"/>
      <c r="IPC184" s="81"/>
      <c r="IPD184" s="81"/>
      <c r="IPE184" s="81"/>
      <c r="IPF184" s="81"/>
      <c r="IPG184" s="81"/>
      <c r="IPH184" s="81"/>
      <c r="IPI184" s="81"/>
      <c r="IPJ184" s="81"/>
      <c r="IPK184" s="81"/>
      <c r="IPL184" s="81"/>
      <c r="IPM184" s="81"/>
      <c r="IPN184" s="81"/>
      <c r="IPO184" s="81"/>
      <c r="IPP184" s="81"/>
      <c r="IPQ184" s="81"/>
      <c r="IPR184" s="81"/>
      <c r="IPS184" s="81"/>
      <c r="IPT184" s="81"/>
      <c r="IPU184" s="81"/>
      <c r="IPV184" s="81"/>
      <c r="IPW184" s="81"/>
      <c r="IPX184" s="81"/>
      <c r="IPY184" s="81"/>
      <c r="IPZ184" s="81"/>
      <c r="IQA184" s="81"/>
      <c r="IQB184" s="81"/>
      <c r="IQC184" s="81"/>
      <c r="IQD184" s="81"/>
      <c r="IQE184" s="81"/>
      <c r="IQF184" s="81"/>
      <c r="IQG184" s="81"/>
      <c r="IQH184" s="81"/>
      <c r="IQI184" s="81"/>
      <c r="IQJ184" s="81"/>
      <c r="IQK184" s="81"/>
      <c r="IQL184" s="81"/>
      <c r="IQM184" s="81"/>
      <c r="IQN184" s="81"/>
      <c r="IQO184" s="81"/>
      <c r="IQP184" s="81"/>
      <c r="IQQ184" s="81"/>
      <c r="IQR184" s="81"/>
      <c r="IQS184" s="81"/>
      <c r="IQT184" s="81"/>
      <c r="IQU184" s="81"/>
      <c r="IQV184" s="81"/>
      <c r="IQW184" s="81"/>
      <c r="IQX184" s="81"/>
      <c r="IQY184" s="81"/>
      <c r="IQZ184" s="81"/>
      <c r="IRA184" s="81"/>
      <c r="IRB184" s="81"/>
      <c r="IRC184" s="81"/>
      <c r="IRD184" s="81"/>
      <c r="IRE184" s="81"/>
      <c r="IRF184" s="81"/>
      <c r="IRG184" s="81"/>
      <c r="IRH184" s="81"/>
      <c r="IRI184" s="81"/>
      <c r="IRJ184" s="81"/>
      <c r="IRK184" s="81"/>
      <c r="IRL184" s="81"/>
      <c r="IRM184" s="81"/>
      <c r="IRN184" s="81"/>
      <c r="IRO184" s="81"/>
      <c r="IRP184" s="81"/>
      <c r="IRQ184" s="81"/>
      <c r="IRR184" s="81"/>
      <c r="IRS184" s="81"/>
      <c r="IRT184" s="81"/>
      <c r="IRU184" s="81"/>
      <c r="IRV184" s="81"/>
      <c r="IRW184" s="81"/>
      <c r="IRX184" s="81"/>
      <c r="IRY184" s="81"/>
      <c r="IRZ184" s="81"/>
      <c r="ISA184" s="81"/>
      <c r="ISB184" s="81"/>
      <c r="ISC184" s="81"/>
      <c r="ISD184" s="81"/>
      <c r="ISE184" s="81"/>
      <c r="ISF184" s="81"/>
      <c r="ISG184" s="81"/>
      <c r="ISH184" s="81"/>
      <c r="ISI184" s="81"/>
      <c r="ISJ184" s="81"/>
      <c r="ISK184" s="81"/>
      <c r="ISL184" s="81"/>
      <c r="ISM184" s="81"/>
      <c r="ISN184" s="81"/>
      <c r="ISO184" s="81"/>
      <c r="ISP184" s="81"/>
      <c r="ISQ184" s="81"/>
      <c r="ISR184" s="81"/>
      <c r="ISS184" s="81"/>
      <c r="IST184" s="81"/>
      <c r="ISU184" s="81"/>
      <c r="ISV184" s="81"/>
      <c r="ISW184" s="81"/>
      <c r="ISX184" s="81"/>
      <c r="ISY184" s="81"/>
      <c r="ISZ184" s="81"/>
      <c r="ITA184" s="81"/>
      <c r="ITB184" s="81"/>
      <c r="ITC184" s="81"/>
      <c r="ITD184" s="81"/>
      <c r="ITE184" s="81"/>
      <c r="ITF184" s="81"/>
      <c r="ITG184" s="81"/>
      <c r="ITH184" s="81"/>
      <c r="ITI184" s="81"/>
      <c r="ITJ184" s="81"/>
      <c r="ITK184" s="81"/>
      <c r="ITL184" s="81"/>
      <c r="ITM184" s="81"/>
      <c r="ITN184" s="81"/>
      <c r="ITO184" s="81"/>
      <c r="ITP184" s="81"/>
      <c r="ITQ184" s="81"/>
      <c r="ITR184" s="81"/>
      <c r="ITS184" s="81"/>
      <c r="ITT184" s="81"/>
      <c r="ITU184" s="81"/>
      <c r="ITV184" s="81"/>
      <c r="ITW184" s="81"/>
      <c r="ITX184" s="81"/>
      <c r="ITY184" s="81"/>
      <c r="ITZ184" s="81"/>
      <c r="IUA184" s="81"/>
      <c r="IUB184" s="81"/>
      <c r="IUC184" s="81"/>
      <c r="IUD184" s="81"/>
      <c r="IUE184" s="81"/>
      <c r="IUF184" s="81"/>
      <c r="IUG184" s="81"/>
      <c r="IUH184" s="81"/>
      <c r="IUI184" s="81"/>
      <c r="IUJ184" s="81"/>
      <c r="IUK184" s="81"/>
      <c r="IUL184" s="81"/>
      <c r="IUM184" s="81"/>
      <c r="IUN184" s="81"/>
      <c r="IUO184" s="81"/>
      <c r="IUP184" s="81"/>
      <c r="IUQ184" s="81"/>
      <c r="IUR184" s="81"/>
      <c r="IUS184" s="81"/>
      <c r="IUT184" s="81"/>
      <c r="IUU184" s="81"/>
      <c r="IUV184" s="81"/>
      <c r="IUW184" s="81"/>
      <c r="IUX184" s="81"/>
      <c r="IUY184" s="81"/>
      <c r="IUZ184" s="81"/>
      <c r="IVA184" s="81"/>
      <c r="IVB184" s="81"/>
      <c r="IVC184" s="81"/>
      <c r="IVD184" s="81"/>
      <c r="IVE184" s="81"/>
      <c r="IVF184" s="81"/>
      <c r="IVG184" s="81"/>
      <c r="IVH184" s="81"/>
      <c r="IVI184" s="81"/>
      <c r="IVJ184" s="81"/>
      <c r="IVK184" s="81"/>
      <c r="IVL184" s="81"/>
      <c r="IVM184" s="81"/>
      <c r="IVN184" s="81"/>
      <c r="IVO184" s="81"/>
      <c r="IVP184" s="81"/>
      <c r="IVQ184" s="81"/>
      <c r="IVR184" s="81"/>
      <c r="IVS184" s="81"/>
      <c r="IVT184" s="81"/>
      <c r="IVU184" s="81"/>
      <c r="IVV184" s="81"/>
      <c r="IVW184" s="81"/>
      <c r="IVX184" s="81"/>
      <c r="IVY184" s="81"/>
      <c r="IVZ184" s="81"/>
      <c r="IWA184" s="81"/>
      <c r="IWB184" s="81"/>
      <c r="IWC184" s="81"/>
      <c r="IWD184" s="81"/>
      <c r="IWE184" s="81"/>
      <c r="IWF184" s="81"/>
      <c r="IWG184" s="81"/>
      <c r="IWH184" s="81"/>
      <c r="IWI184" s="81"/>
      <c r="IWJ184" s="81"/>
      <c r="IWK184" s="81"/>
      <c r="IWL184" s="81"/>
      <c r="IWM184" s="81"/>
      <c r="IWN184" s="81"/>
      <c r="IWO184" s="81"/>
      <c r="IWP184" s="81"/>
      <c r="IWQ184" s="81"/>
      <c r="IWR184" s="81"/>
      <c r="IWS184" s="81"/>
      <c r="IWT184" s="81"/>
      <c r="IWU184" s="81"/>
      <c r="IWV184" s="81"/>
      <c r="IWW184" s="81"/>
      <c r="IWX184" s="81"/>
      <c r="IWY184" s="81"/>
      <c r="IWZ184" s="81"/>
      <c r="IXA184" s="81"/>
      <c r="IXB184" s="81"/>
      <c r="IXC184" s="81"/>
      <c r="IXD184" s="81"/>
      <c r="IXE184" s="81"/>
      <c r="IXF184" s="81"/>
      <c r="IXG184" s="81"/>
      <c r="IXH184" s="81"/>
      <c r="IXI184" s="81"/>
      <c r="IXJ184" s="81"/>
      <c r="IXK184" s="81"/>
      <c r="IXL184" s="81"/>
      <c r="IXM184" s="81"/>
      <c r="IXN184" s="81"/>
      <c r="IXO184" s="81"/>
      <c r="IXP184" s="81"/>
      <c r="IXQ184" s="81"/>
      <c r="IXR184" s="81"/>
      <c r="IXS184" s="81"/>
      <c r="IXT184" s="81"/>
      <c r="IXU184" s="81"/>
      <c r="IXV184" s="81"/>
      <c r="IXW184" s="81"/>
      <c r="IXX184" s="81"/>
      <c r="IXY184" s="81"/>
      <c r="IXZ184" s="81"/>
      <c r="IYA184" s="81"/>
      <c r="IYB184" s="81"/>
      <c r="IYC184" s="81"/>
      <c r="IYD184" s="81"/>
      <c r="IYE184" s="81"/>
      <c r="IYF184" s="81"/>
      <c r="IYG184" s="81"/>
      <c r="IYH184" s="81"/>
      <c r="IYI184" s="81"/>
      <c r="IYJ184" s="81"/>
      <c r="IYK184" s="81"/>
      <c r="IYL184" s="81"/>
      <c r="IYM184" s="81"/>
      <c r="IYN184" s="81"/>
      <c r="IYO184" s="81"/>
      <c r="IYP184" s="81"/>
      <c r="IYQ184" s="81"/>
      <c r="IYR184" s="81"/>
      <c r="IYS184" s="81"/>
      <c r="IYT184" s="81"/>
      <c r="IYU184" s="81"/>
      <c r="IYV184" s="81"/>
      <c r="IYW184" s="81"/>
      <c r="IYX184" s="81"/>
      <c r="IYY184" s="81"/>
      <c r="IYZ184" s="81"/>
      <c r="IZA184" s="81"/>
      <c r="IZB184" s="81"/>
      <c r="IZC184" s="81"/>
      <c r="IZD184" s="81"/>
      <c r="IZE184" s="81"/>
      <c r="IZF184" s="81"/>
      <c r="IZG184" s="81"/>
      <c r="IZH184" s="81"/>
      <c r="IZI184" s="81"/>
      <c r="IZJ184" s="81"/>
      <c r="IZK184" s="81"/>
      <c r="IZL184" s="81"/>
      <c r="IZM184" s="81"/>
      <c r="IZN184" s="81"/>
      <c r="IZO184" s="81"/>
      <c r="IZP184" s="81"/>
      <c r="IZQ184" s="81"/>
      <c r="IZR184" s="81"/>
      <c r="IZS184" s="81"/>
      <c r="IZT184" s="81"/>
      <c r="IZU184" s="81"/>
      <c r="IZV184" s="81"/>
      <c r="IZW184" s="81"/>
      <c r="IZX184" s="81"/>
      <c r="IZY184" s="81"/>
      <c r="IZZ184" s="81"/>
      <c r="JAA184" s="81"/>
      <c r="JAB184" s="81"/>
      <c r="JAC184" s="81"/>
      <c r="JAD184" s="81"/>
      <c r="JAE184" s="81"/>
      <c r="JAF184" s="81"/>
      <c r="JAG184" s="81"/>
      <c r="JAH184" s="81"/>
      <c r="JAI184" s="81"/>
      <c r="JAJ184" s="81"/>
      <c r="JAK184" s="81"/>
      <c r="JAL184" s="81"/>
      <c r="JAM184" s="81"/>
      <c r="JAN184" s="81"/>
      <c r="JAO184" s="81"/>
      <c r="JAP184" s="81"/>
      <c r="JAQ184" s="81"/>
      <c r="JAR184" s="81"/>
      <c r="JAS184" s="81"/>
      <c r="JAT184" s="81"/>
      <c r="JAU184" s="81"/>
      <c r="JAV184" s="81"/>
      <c r="JAW184" s="81"/>
      <c r="JAX184" s="81"/>
      <c r="JAY184" s="81"/>
      <c r="JAZ184" s="81"/>
      <c r="JBA184" s="81"/>
      <c r="JBB184" s="81"/>
      <c r="JBC184" s="81"/>
      <c r="JBD184" s="81"/>
      <c r="JBE184" s="81"/>
      <c r="JBF184" s="81"/>
      <c r="JBG184" s="81"/>
      <c r="JBH184" s="81"/>
      <c r="JBI184" s="81"/>
      <c r="JBJ184" s="81"/>
      <c r="JBK184" s="81"/>
      <c r="JBL184" s="81"/>
      <c r="JBM184" s="81"/>
      <c r="JBN184" s="81"/>
      <c r="JBO184" s="81"/>
      <c r="JBP184" s="81"/>
      <c r="JBQ184" s="81"/>
      <c r="JBR184" s="81"/>
      <c r="JBS184" s="81"/>
      <c r="JBT184" s="81"/>
      <c r="JBU184" s="81"/>
      <c r="JBV184" s="81"/>
      <c r="JBW184" s="81"/>
      <c r="JBX184" s="81"/>
      <c r="JBY184" s="81"/>
      <c r="JBZ184" s="81"/>
      <c r="JCA184" s="81"/>
      <c r="JCB184" s="81"/>
      <c r="JCC184" s="81"/>
      <c r="JCD184" s="81"/>
      <c r="JCE184" s="81"/>
      <c r="JCF184" s="81"/>
      <c r="JCG184" s="81"/>
      <c r="JCH184" s="81"/>
      <c r="JCI184" s="81"/>
      <c r="JCJ184" s="81"/>
      <c r="JCK184" s="81"/>
      <c r="JCL184" s="81"/>
      <c r="JCM184" s="81"/>
      <c r="JCN184" s="81"/>
      <c r="JCO184" s="81"/>
      <c r="JCP184" s="81"/>
      <c r="JCQ184" s="81"/>
      <c r="JCR184" s="81"/>
      <c r="JCS184" s="81"/>
      <c r="JCT184" s="81"/>
      <c r="JCU184" s="81"/>
      <c r="JCV184" s="81"/>
      <c r="JCW184" s="81"/>
      <c r="JCX184" s="81"/>
      <c r="JCY184" s="81"/>
      <c r="JCZ184" s="81"/>
      <c r="JDA184" s="81"/>
      <c r="JDB184" s="81"/>
      <c r="JDC184" s="81"/>
      <c r="JDD184" s="81"/>
      <c r="JDE184" s="81"/>
      <c r="JDF184" s="81"/>
      <c r="JDG184" s="81"/>
      <c r="JDH184" s="81"/>
      <c r="JDI184" s="81"/>
      <c r="JDJ184" s="81"/>
      <c r="JDK184" s="81"/>
      <c r="JDL184" s="81"/>
      <c r="JDM184" s="81"/>
      <c r="JDN184" s="81"/>
      <c r="JDO184" s="81"/>
      <c r="JDP184" s="81"/>
      <c r="JDQ184" s="81"/>
      <c r="JDR184" s="81"/>
      <c r="JDS184" s="81"/>
      <c r="JDT184" s="81"/>
      <c r="JDU184" s="81"/>
      <c r="JDV184" s="81"/>
      <c r="JDW184" s="81"/>
      <c r="JDX184" s="81"/>
      <c r="JDY184" s="81"/>
      <c r="JDZ184" s="81"/>
      <c r="JEA184" s="81"/>
      <c r="JEB184" s="81"/>
      <c r="JEC184" s="81"/>
      <c r="JED184" s="81"/>
      <c r="JEE184" s="81"/>
      <c r="JEF184" s="81"/>
      <c r="JEG184" s="81"/>
      <c r="JEH184" s="81"/>
      <c r="JEI184" s="81"/>
      <c r="JEJ184" s="81"/>
      <c r="JEK184" s="81"/>
      <c r="JEL184" s="81"/>
      <c r="JEM184" s="81"/>
      <c r="JEN184" s="81"/>
      <c r="JEO184" s="81"/>
      <c r="JEP184" s="81"/>
      <c r="JEQ184" s="81"/>
      <c r="JER184" s="81"/>
      <c r="JES184" s="81"/>
      <c r="JET184" s="81"/>
      <c r="JEU184" s="81"/>
      <c r="JEV184" s="81"/>
      <c r="JEW184" s="81"/>
      <c r="JEX184" s="81"/>
      <c r="JEY184" s="81"/>
      <c r="JEZ184" s="81"/>
      <c r="JFA184" s="81"/>
      <c r="JFB184" s="81"/>
      <c r="JFC184" s="81"/>
      <c r="JFD184" s="81"/>
      <c r="JFE184" s="81"/>
      <c r="JFF184" s="81"/>
      <c r="JFG184" s="81"/>
      <c r="JFH184" s="81"/>
      <c r="JFI184" s="81"/>
      <c r="JFJ184" s="81"/>
      <c r="JFK184" s="81"/>
      <c r="JFL184" s="81"/>
      <c r="JFM184" s="81"/>
      <c r="JFN184" s="81"/>
      <c r="JFO184" s="81"/>
      <c r="JFP184" s="81"/>
      <c r="JFQ184" s="81"/>
      <c r="JFR184" s="81"/>
      <c r="JFS184" s="81"/>
      <c r="JFT184" s="81"/>
      <c r="JFU184" s="81"/>
      <c r="JFV184" s="81"/>
      <c r="JFW184" s="81"/>
      <c r="JFX184" s="81"/>
      <c r="JFY184" s="81"/>
      <c r="JFZ184" s="81"/>
      <c r="JGA184" s="81"/>
      <c r="JGB184" s="81"/>
      <c r="JGC184" s="81"/>
      <c r="JGD184" s="81"/>
      <c r="JGE184" s="81"/>
      <c r="JGF184" s="81"/>
      <c r="JGG184" s="81"/>
      <c r="JGH184" s="81"/>
      <c r="JGI184" s="81"/>
      <c r="JGJ184" s="81"/>
      <c r="JGK184" s="81"/>
      <c r="JGL184" s="81"/>
      <c r="JGM184" s="81"/>
      <c r="JGN184" s="81"/>
      <c r="JGO184" s="81"/>
      <c r="JGP184" s="81"/>
      <c r="JGQ184" s="81"/>
      <c r="JGR184" s="81"/>
      <c r="JGS184" s="81"/>
      <c r="JGT184" s="81"/>
      <c r="JGU184" s="81"/>
      <c r="JGV184" s="81"/>
      <c r="JGW184" s="81"/>
      <c r="JGX184" s="81"/>
      <c r="JGY184" s="81"/>
      <c r="JGZ184" s="81"/>
      <c r="JHA184" s="81"/>
      <c r="JHB184" s="81"/>
      <c r="JHC184" s="81"/>
      <c r="JHD184" s="81"/>
      <c r="JHE184" s="81"/>
      <c r="JHF184" s="81"/>
      <c r="JHG184" s="81"/>
      <c r="JHH184" s="81"/>
      <c r="JHI184" s="81"/>
      <c r="JHJ184" s="81"/>
      <c r="JHK184" s="81"/>
      <c r="JHL184" s="81"/>
      <c r="JHM184" s="81"/>
      <c r="JHN184" s="81"/>
      <c r="JHO184" s="81"/>
      <c r="JHP184" s="81"/>
      <c r="JHQ184" s="81"/>
      <c r="JHR184" s="81"/>
      <c r="JHS184" s="81"/>
      <c r="JHT184" s="81"/>
      <c r="JHU184" s="81"/>
      <c r="JHV184" s="81"/>
      <c r="JHW184" s="81"/>
      <c r="JHX184" s="81"/>
      <c r="JHY184" s="81"/>
      <c r="JHZ184" s="81"/>
      <c r="JIA184" s="81"/>
      <c r="JIB184" s="81"/>
      <c r="JIC184" s="81"/>
      <c r="JID184" s="81"/>
      <c r="JIE184" s="81"/>
      <c r="JIF184" s="81"/>
      <c r="JIG184" s="81"/>
      <c r="JIH184" s="81"/>
      <c r="JII184" s="81"/>
      <c r="JIJ184" s="81"/>
      <c r="JIK184" s="81"/>
      <c r="JIL184" s="81"/>
      <c r="JIM184" s="81"/>
      <c r="JIN184" s="81"/>
      <c r="JIO184" s="81"/>
      <c r="JIP184" s="81"/>
      <c r="JIQ184" s="81"/>
      <c r="JIR184" s="81"/>
      <c r="JIS184" s="81"/>
      <c r="JIT184" s="81"/>
      <c r="JIU184" s="81"/>
      <c r="JIV184" s="81"/>
      <c r="JIW184" s="81"/>
      <c r="JIX184" s="81"/>
      <c r="JIY184" s="81"/>
      <c r="JIZ184" s="81"/>
      <c r="JJA184" s="81"/>
      <c r="JJB184" s="81"/>
      <c r="JJC184" s="81"/>
      <c r="JJD184" s="81"/>
      <c r="JJE184" s="81"/>
      <c r="JJF184" s="81"/>
      <c r="JJG184" s="81"/>
      <c r="JJH184" s="81"/>
      <c r="JJI184" s="81"/>
      <c r="JJJ184" s="81"/>
      <c r="JJK184" s="81"/>
      <c r="JJL184" s="81"/>
      <c r="JJM184" s="81"/>
      <c r="JJN184" s="81"/>
      <c r="JJO184" s="81"/>
      <c r="JJP184" s="81"/>
      <c r="JJQ184" s="81"/>
      <c r="JJR184" s="81"/>
      <c r="JJS184" s="81"/>
      <c r="JJT184" s="81"/>
      <c r="JJU184" s="81"/>
      <c r="JJV184" s="81"/>
      <c r="JJW184" s="81"/>
      <c r="JJX184" s="81"/>
      <c r="JJY184" s="81"/>
      <c r="JJZ184" s="81"/>
      <c r="JKA184" s="81"/>
      <c r="JKB184" s="81"/>
      <c r="JKC184" s="81"/>
      <c r="JKD184" s="81"/>
      <c r="JKE184" s="81"/>
      <c r="JKF184" s="81"/>
      <c r="JKG184" s="81"/>
      <c r="JKH184" s="81"/>
      <c r="JKI184" s="81"/>
      <c r="JKJ184" s="81"/>
      <c r="JKK184" s="81"/>
      <c r="JKL184" s="81"/>
      <c r="JKM184" s="81"/>
      <c r="JKN184" s="81"/>
      <c r="JKO184" s="81"/>
      <c r="JKP184" s="81"/>
      <c r="JKQ184" s="81"/>
      <c r="JKR184" s="81"/>
      <c r="JKS184" s="81"/>
      <c r="JKT184" s="81"/>
      <c r="JKU184" s="81"/>
      <c r="JKV184" s="81"/>
      <c r="JKW184" s="81"/>
      <c r="JKX184" s="81"/>
      <c r="JKY184" s="81"/>
      <c r="JKZ184" s="81"/>
      <c r="JLA184" s="81"/>
      <c r="JLB184" s="81"/>
      <c r="JLC184" s="81"/>
      <c r="JLD184" s="81"/>
      <c r="JLE184" s="81"/>
      <c r="JLF184" s="81"/>
      <c r="JLG184" s="81"/>
      <c r="JLH184" s="81"/>
      <c r="JLI184" s="81"/>
      <c r="JLJ184" s="81"/>
      <c r="JLK184" s="81"/>
      <c r="JLL184" s="81"/>
      <c r="JLM184" s="81"/>
      <c r="JLN184" s="81"/>
      <c r="JLO184" s="81"/>
      <c r="JLP184" s="81"/>
      <c r="JLQ184" s="81"/>
      <c r="JLR184" s="81"/>
      <c r="JLS184" s="81"/>
      <c r="JLT184" s="81"/>
      <c r="JLU184" s="81"/>
      <c r="JLV184" s="81"/>
      <c r="JLW184" s="81"/>
      <c r="JLX184" s="81"/>
      <c r="JLY184" s="81"/>
      <c r="JLZ184" s="81"/>
      <c r="JMA184" s="81"/>
      <c r="JMB184" s="81"/>
      <c r="JMC184" s="81"/>
      <c r="JMD184" s="81"/>
      <c r="JME184" s="81"/>
      <c r="JMF184" s="81"/>
      <c r="JMG184" s="81"/>
      <c r="JMH184" s="81"/>
      <c r="JMI184" s="81"/>
      <c r="JMJ184" s="81"/>
      <c r="JMK184" s="81"/>
      <c r="JML184" s="81"/>
      <c r="JMM184" s="81"/>
      <c r="JMN184" s="81"/>
      <c r="JMO184" s="81"/>
      <c r="JMP184" s="81"/>
      <c r="JMQ184" s="81"/>
      <c r="JMR184" s="81"/>
      <c r="JMS184" s="81"/>
      <c r="JMT184" s="81"/>
      <c r="JMU184" s="81"/>
      <c r="JMV184" s="81"/>
      <c r="JMW184" s="81"/>
      <c r="JMX184" s="81"/>
      <c r="JMY184" s="81"/>
      <c r="JMZ184" s="81"/>
      <c r="JNA184" s="81"/>
      <c r="JNB184" s="81"/>
      <c r="JNC184" s="81"/>
      <c r="JND184" s="81"/>
      <c r="JNE184" s="81"/>
      <c r="JNF184" s="81"/>
      <c r="JNG184" s="81"/>
      <c r="JNH184" s="81"/>
      <c r="JNI184" s="81"/>
      <c r="JNJ184" s="81"/>
      <c r="JNK184" s="81"/>
      <c r="JNL184" s="81"/>
      <c r="JNM184" s="81"/>
      <c r="JNN184" s="81"/>
      <c r="JNO184" s="81"/>
      <c r="JNP184" s="81"/>
      <c r="JNQ184" s="81"/>
      <c r="JNR184" s="81"/>
      <c r="JNS184" s="81"/>
      <c r="JNT184" s="81"/>
      <c r="JNU184" s="81"/>
      <c r="JNV184" s="81"/>
      <c r="JNW184" s="81"/>
      <c r="JNX184" s="81"/>
      <c r="JNY184" s="81"/>
      <c r="JNZ184" s="81"/>
      <c r="JOA184" s="81"/>
      <c r="JOB184" s="81"/>
      <c r="JOC184" s="81"/>
      <c r="JOD184" s="81"/>
      <c r="JOE184" s="81"/>
      <c r="JOF184" s="81"/>
      <c r="JOG184" s="81"/>
      <c r="JOH184" s="81"/>
      <c r="JOI184" s="81"/>
      <c r="JOJ184" s="81"/>
      <c r="JOK184" s="81"/>
      <c r="JOL184" s="81"/>
      <c r="JOM184" s="81"/>
      <c r="JON184" s="81"/>
      <c r="JOO184" s="81"/>
      <c r="JOP184" s="81"/>
      <c r="JOQ184" s="81"/>
      <c r="JOR184" s="81"/>
      <c r="JOS184" s="81"/>
      <c r="JOT184" s="81"/>
      <c r="JOU184" s="81"/>
      <c r="JOV184" s="81"/>
      <c r="JOW184" s="81"/>
      <c r="JOX184" s="81"/>
      <c r="JOY184" s="81"/>
      <c r="JOZ184" s="81"/>
      <c r="JPA184" s="81"/>
      <c r="JPB184" s="81"/>
      <c r="JPC184" s="81"/>
      <c r="JPD184" s="81"/>
      <c r="JPE184" s="81"/>
      <c r="JPF184" s="81"/>
      <c r="JPG184" s="81"/>
      <c r="JPH184" s="81"/>
      <c r="JPI184" s="81"/>
      <c r="JPJ184" s="81"/>
      <c r="JPK184" s="81"/>
      <c r="JPL184" s="81"/>
      <c r="JPM184" s="81"/>
      <c r="JPN184" s="81"/>
      <c r="JPO184" s="81"/>
      <c r="JPP184" s="81"/>
      <c r="JPQ184" s="81"/>
      <c r="JPR184" s="81"/>
      <c r="JPS184" s="81"/>
      <c r="JPT184" s="81"/>
      <c r="JPU184" s="81"/>
      <c r="JPV184" s="81"/>
      <c r="JPW184" s="81"/>
      <c r="JPX184" s="81"/>
      <c r="JPY184" s="81"/>
      <c r="JPZ184" s="81"/>
      <c r="JQA184" s="81"/>
      <c r="JQB184" s="81"/>
      <c r="JQC184" s="81"/>
      <c r="JQD184" s="81"/>
      <c r="JQE184" s="81"/>
      <c r="JQF184" s="81"/>
      <c r="JQG184" s="81"/>
      <c r="JQH184" s="81"/>
      <c r="JQI184" s="81"/>
      <c r="JQJ184" s="81"/>
      <c r="JQK184" s="81"/>
      <c r="JQL184" s="81"/>
      <c r="JQM184" s="81"/>
      <c r="JQN184" s="81"/>
      <c r="JQO184" s="81"/>
      <c r="JQP184" s="81"/>
      <c r="JQQ184" s="81"/>
      <c r="JQR184" s="81"/>
      <c r="JQS184" s="81"/>
      <c r="JQT184" s="81"/>
      <c r="JQU184" s="81"/>
      <c r="JQV184" s="81"/>
      <c r="JQW184" s="81"/>
      <c r="JQX184" s="81"/>
      <c r="JQY184" s="81"/>
      <c r="JQZ184" s="81"/>
      <c r="JRA184" s="81"/>
      <c r="JRB184" s="81"/>
      <c r="JRC184" s="81"/>
      <c r="JRD184" s="81"/>
      <c r="JRE184" s="81"/>
      <c r="JRF184" s="81"/>
      <c r="JRG184" s="81"/>
      <c r="JRH184" s="81"/>
      <c r="JRI184" s="81"/>
      <c r="JRJ184" s="81"/>
      <c r="JRK184" s="81"/>
      <c r="JRL184" s="81"/>
      <c r="JRM184" s="81"/>
      <c r="JRN184" s="81"/>
      <c r="JRO184" s="81"/>
      <c r="JRP184" s="81"/>
      <c r="JRQ184" s="81"/>
      <c r="JRR184" s="81"/>
      <c r="JRS184" s="81"/>
      <c r="JRT184" s="81"/>
      <c r="JRU184" s="81"/>
      <c r="JRV184" s="81"/>
      <c r="JRW184" s="81"/>
      <c r="JRX184" s="81"/>
      <c r="JRY184" s="81"/>
      <c r="JRZ184" s="81"/>
      <c r="JSA184" s="81"/>
      <c r="JSB184" s="81"/>
      <c r="JSC184" s="81"/>
      <c r="JSD184" s="81"/>
      <c r="JSE184" s="81"/>
      <c r="JSF184" s="81"/>
      <c r="JSG184" s="81"/>
      <c r="JSH184" s="81"/>
      <c r="JSI184" s="81"/>
      <c r="JSJ184" s="81"/>
      <c r="JSK184" s="81"/>
      <c r="JSL184" s="81"/>
      <c r="JSM184" s="81"/>
      <c r="JSN184" s="81"/>
      <c r="JSO184" s="81"/>
      <c r="JSP184" s="81"/>
      <c r="JSQ184" s="81"/>
      <c r="JSR184" s="81"/>
      <c r="JSS184" s="81"/>
      <c r="JST184" s="81"/>
      <c r="JSU184" s="81"/>
      <c r="JSV184" s="81"/>
      <c r="JSW184" s="81"/>
      <c r="JSX184" s="81"/>
      <c r="JSY184" s="81"/>
      <c r="JSZ184" s="81"/>
      <c r="JTA184" s="81"/>
      <c r="JTB184" s="81"/>
      <c r="JTC184" s="81"/>
      <c r="JTD184" s="81"/>
      <c r="JTE184" s="81"/>
      <c r="JTF184" s="81"/>
      <c r="JTG184" s="81"/>
      <c r="JTH184" s="81"/>
      <c r="JTI184" s="81"/>
      <c r="JTJ184" s="81"/>
      <c r="JTK184" s="81"/>
      <c r="JTL184" s="81"/>
      <c r="JTM184" s="81"/>
      <c r="JTN184" s="81"/>
      <c r="JTO184" s="81"/>
      <c r="JTP184" s="81"/>
      <c r="JTQ184" s="81"/>
      <c r="JTR184" s="81"/>
      <c r="JTS184" s="81"/>
      <c r="JTT184" s="81"/>
      <c r="JTU184" s="81"/>
      <c r="JTV184" s="81"/>
      <c r="JTW184" s="81"/>
      <c r="JTX184" s="81"/>
      <c r="JTY184" s="81"/>
      <c r="JTZ184" s="81"/>
      <c r="JUA184" s="81"/>
      <c r="JUB184" s="81"/>
      <c r="JUC184" s="81"/>
      <c r="JUD184" s="81"/>
      <c r="JUE184" s="81"/>
      <c r="JUF184" s="81"/>
      <c r="JUG184" s="81"/>
      <c r="JUH184" s="81"/>
      <c r="JUI184" s="81"/>
      <c r="JUJ184" s="81"/>
      <c r="JUK184" s="81"/>
      <c r="JUL184" s="81"/>
      <c r="JUM184" s="81"/>
      <c r="JUN184" s="81"/>
      <c r="JUO184" s="81"/>
      <c r="JUP184" s="81"/>
      <c r="JUQ184" s="81"/>
      <c r="JUR184" s="81"/>
      <c r="JUS184" s="81"/>
      <c r="JUT184" s="81"/>
      <c r="JUU184" s="81"/>
      <c r="JUV184" s="81"/>
      <c r="JUW184" s="81"/>
      <c r="JUX184" s="81"/>
      <c r="JUY184" s="81"/>
      <c r="JUZ184" s="81"/>
      <c r="JVA184" s="81"/>
      <c r="JVB184" s="81"/>
      <c r="JVC184" s="81"/>
      <c r="JVD184" s="81"/>
      <c r="JVE184" s="81"/>
      <c r="JVF184" s="81"/>
      <c r="JVG184" s="81"/>
      <c r="JVH184" s="81"/>
      <c r="JVI184" s="81"/>
      <c r="JVJ184" s="81"/>
      <c r="JVK184" s="81"/>
      <c r="JVL184" s="81"/>
      <c r="JVM184" s="81"/>
      <c r="JVN184" s="81"/>
      <c r="JVO184" s="81"/>
      <c r="JVP184" s="81"/>
      <c r="JVQ184" s="81"/>
      <c r="JVR184" s="81"/>
      <c r="JVS184" s="81"/>
      <c r="JVT184" s="81"/>
      <c r="JVU184" s="81"/>
      <c r="JVV184" s="81"/>
      <c r="JVW184" s="81"/>
      <c r="JVX184" s="81"/>
      <c r="JVY184" s="81"/>
      <c r="JVZ184" s="81"/>
      <c r="JWA184" s="81"/>
      <c r="JWB184" s="81"/>
      <c r="JWC184" s="81"/>
      <c r="JWD184" s="81"/>
      <c r="JWE184" s="81"/>
      <c r="JWF184" s="81"/>
      <c r="JWG184" s="81"/>
      <c r="JWH184" s="81"/>
      <c r="JWI184" s="81"/>
      <c r="JWJ184" s="81"/>
      <c r="JWK184" s="81"/>
      <c r="JWL184" s="81"/>
      <c r="JWM184" s="81"/>
      <c r="JWN184" s="81"/>
      <c r="JWO184" s="81"/>
      <c r="JWP184" s="81"/>
      <c r="JWQ184" s="81"/>
      <c r="JWR184" s="81"/>
      <c r="JWS184" s="81"/>
      <c r="JWT184" s="81"/>
      <c r="JWU184" s="81"/>
      <c r="JWV184" s="81"/>
      <c r="JWW184" s="81"/>
      <c r="JWX184" s="81"/>
      <c r="JWY184" s="81"/>
      <c r="JWZ184" s="81"/>
      <c r="JXA184" s="81"/>
      <c r="JXB184" s="81"/>
      <c r="JXC184" s="81"/>
      <c r="JXD184" s="81"/>
      <c r="JXE184" s="81"/>
      <c r="JXF184" s="81"/>
      <c r="JXG184" s="81"/>
      <c r="JXH184" s="81"/>
      <c r="JXI184" s="81"/>
      <c r="JXJ184" s="81"/>
      <c r="JXK184" s="81"/>
      <c r="JXL184" s="81"/>
      <c r="JXM184" s="81"/>
      <c r="JXN184" s="81"/>
      <c r="JXO184" s="81"/>
      <c r="JXP184" s="81"/>
      <c r="JXQ184" s="81"/>
      <c r="JXR184" s="81"/>
      <c r="JXS184" s="81"/>
      <c r="JXT184" s="81"/>
      <c r="JXU184" s="81"/>
      <c r="JXV184" s="81"/>
      <c r="JXW184" s="81"/>
      <c r="JXX184" s="81"/>
      <c r="JXY184" s="81"/>
      <c r="JXZ184" s="81"/>
      <c r="JYA184" s="81"/>
      <c r="JYB184" s="81"/>
      <c r="JYC184" s="81"/>
      <c r="JYD184" s="81"/>
      <c r="JYE184" s="81"/>
      <c r="JYF184" s="81"/>
      <c r="JYG184" s="81"/>
      <c r="JYH184" s="81"/>
      <c r="JYI184" s="81"/>
      <c r="JYJ184" s="81"/>
      <c r="JYK184" s="81"/>
      <c r="JYL184" s="81"/>
      <c r="JYM184" s="81"/>
      <c r="JYN184" s="81"/>
      <c r="JYO184" s="81"/>
      <c r="JYP184" s="81"/>
      <c r="JYQ184" s="81"/>
      <c r="JYR184" s="81"/>
      <c r="JYS184" s="81"/>
      <c r="JYT184" s="81"/>
      <c r="JYU184" s="81"/>
      <c r="JYV184" s="81"/>
      <c r="JYW184" s="81"/>
      <c r="JYX184" s="81"/>
      <c r="JYY184" s="81"/>
      <c r="JYZ184" s="81"/>
      <c r="JZA184" s="81"/>
      <c r="JZB184" s="81"/>
      <c r="JZC184" s="81"/>
      <c r="JZD184" s="81"/>
      <c r="JZE184" s="81"/>
      <c r="JZF184" s="81"/>
      <c r="JZG184" s="81"/>
      <c r="JZH184" s="81"/>
      <c r="JZI184" s="81"/>
      <c r="JZJ184" s="81"/>
      <c r="JZK184" s="81"/>
      <c r="JZL184" s="81"/>
      <c r="JZM184" s="81"/>
      <c r="JZN184" s="81"/>
      <c r="JZO184" s="81"/>
      <c r="JZP184" s="81"/>
      <c r="JZQ184" s="81"/>
      <c r="JZR184" s="81"/>
      <c r="JZS184" s="81"/>
      <c r="JZT184" s="81"/>
      <c r="JZU184" s="81"/>
      <c r="JZV184" s="81"/>
      <c r="JZW184" s="81"/>
      <c r="JZX184" s="81"/>
      <c r="JZY184" s="81"/>
      <c r="JZZ184" s="81"/>
      <c r="KAA184" s="81"/>
      <c r="KAB184" s="81"/>
      <c r="KAC184" s="81"/>
      <c r="KAD184" s="81"/>
      <c r="KAE184" s="81"/>
      <c r="KAF184" s="81"/>
      <c r="KAG184" s="81"/>
      <c r="KAH184" s="81"/>
      <c r="KAI184" s="81"/>
      <c r="KAJ184" s="81"/>
      <c r="KAK184" s="81"/>
      <c r="KAL184" s="81"/>
      <c r="KAM184" s="81"/>
      <c r="KAN184" s="81"/>
      <c r="KAO184" s="81"/>
      <c r="KAP184" s="81"/>
      <c r="KAQ184" s="81"/>
      <c r="KAR184" s="81"/>
      <c r="KAS184" s="81"/>
      <c r="KAT184" s="81"/>
      <c r="KAU184" s="81"/>
      <c r="KAV184" s="81"/>
      <c r="KAW184" s="81"/>
      <c r="KAX184" s="81"/>
      <c r="KAY184" s="81"/>
      <c r="KAZ184" s="81"/>
      <c r="KBA184" s="81"/>
      <c r="KBB184" s="81"/>
      <c r="KBC184" s="81"/>
      <c r="KBD184" s="81"/>
      <c r="KBE184" s="81"/>
      <c r="KBF184" s="81"/>
      <c r="KBG184" s="81"/>
      <c r="KBH184" s="81"/>
      <c r="KBI184" s="81"/>
      <c r="KBJ184" s="81"/>
      <c r="KBK184" s="81"/>
      <c r="KBL184" s="81"/>
      <c r="KBM184" s="81"/>
      <c r="KBN184" s="81"/>
      <c r="KBO184" s="81"/>
      <c r="KBP184" s="81"/>
      <c r="KBQ184" s="81"/>
      <c r="KBR184" s="81"/>
      <c r="KBS184" s="81"/>
      <c r="KBT184" s="81"/>
      <c r="KBU184" s="81"/>
      <c r="KBV184" s="81"/>
      <c r="KBW184" s="81"/>
      <c r="KBX184" s="81"/>
      <c r="KBY184" s="81"/>
      <c r="KBZ184" s="81"/>
      <c r="KCA184" s="81"/>
      <c r="KCB184" s="81"/>
      <c r="KCC184" s="81"/>
      <c r="KCD184" s="81"/>
      <c r="KCE184" s="81"/>
      <c r="KCF184" s="81"/>
      <c r="KCG184" s="81"/>
      <c r="KCH184" s="81"/>
      <c r="KCI184" s="81"/>
      <c r="KCJ184" s="81"/>
      <c r="KCK184" s="81"/>
      <c r="KCL184" s="81"/>
      <c r="KCM184" s="81"/>
      <c r="KCN184" s="81"/>
      <c r="KCO184" s="81"/>
      <c r="KCP184" s="81"/>
      <c r="KCQ184" s="81"/>
      <c r="KCR184" s="81"/>
      <c r="KCS184" s="81"/>
      <c r="KCT184" s="81"/>
      <c r="KCU184" s="81"/>
      <c r="KCV184" s="81"/>
      <c r="KCW184" s="81"/>
      <c r="KCX184" s="81"/>
      <c r="KCY184" s="81"/>
      <c r="KCZ184" s="81"/>
      <c r="KDA184" s="81"/>
      <c r="KDB184" s="81"/>
      <c r="KDC184" s="81"/>
      <c r="KDD184" s="81"/>
      <c r="KDE184" s="81"/>
      <c r="KDF184" s="81"/>
      <c r="KDG184" s="81"/>
      <c r="KDH184" s="81"/>
      <c r="KDI184" s="81"/>
      <c r="KDJ184" s="81"/>
      <c r="KDK184" s="81"/>
      <c r="KDL184" s="81"/>
      <c r="KDM184" s="81"/>
      <c r="KDN184" s="81"/>
      <c r="KDO184" s="81"/>
      <c r="KDP184" s="81"/>
      <c r="KDQ184" s="81"/>
      <c r="KDR184" s="81"/>
      <c r="KDS184" s="81"/>
      <c r="KDT184" s="81"/>
      <c r="KDU184" s="81"/>
      <c r="KDV184" s="81"/>
      <c r="KDW184" s="81"/>
      <c r="KDX184" s="81"/>
      <c r="KDY184" s="81"/>
      <c r="KDZ184" s="81"/>
      <c r="KEA184" s="81"/>
      <c r="KEB184" s="81"/>
      <c r="KEC184" s="81"/>
      <c r="KED184" s="81"/>
      <c r="KEE184" s="81"/>
      <c r="KEF184" s="81"/>
      <c r="KEG184" s="81"/>
      <c r="KEH184" s="81"/>
      <c r="KEI184" s="81"/>
      <c r="KEJ184" s="81"/>
      <c r="KEK184" s="81"/>
      <c r="KEL184" s="81"/>
      <c r="KEM184" s="81"/>
      <c r="KEN184" s="81"/>
      <c r="KEO184" s="81"/>
      <c r="KEP184" s="81"/>
      <c r="KEQ184" s="81"/>
      <c r="KER184" s="81"/>
      <c r="KES184" s="81"/>
      <c r="KET184" s="81"/>
      <c r="KEU184" s="81"/>
      <c r="KEV184" s="81"/>
      <c r="KEW184" s="81"/>
      <c r="KEX184" s="81"/>
      <c r="KEY184" s="81"/>
      <c r="KEZ184" s="81"/>
      <c r="KFA184" s="81"/>
      <c r="KFB184" s="81"/>
      <c r="KFC184" s="81"/>
      <c r="KFD184" s="81"/>
      <c r="KFE184" s="81"/>
      <c r="KFF184" s="81"/>
      <c r="KFG184" s="81"/>
      <c r="KFH184" s="81"/>
      <c r="KFI184" s="81"/>
      <c r="KFJ184" s="81"/>
      <c r="KFK184" s="81"/>
      <c r="KFL184" s="81"/>
      <c r="KFM184" s="81"/>
      <c r="KFN184" s="81"/>
      <c r="KFO184" s="81"/>
      <c r="KFP184" s="81"/>
      <c r="KFQ184" s="81"/>
      <c r="KFR184" s="81"/>
      <c r="KFS184" s="81"/>
      <c r="KFT184" s="81"/>
      <c r="KFU184" s="81"/>
      <c r="KFV184" s="81"/>
      <c r="KFW184" s="81"/>
      <c r="KFX184" s="81"/>
      <c r="KFY184" s="81"/>
      <c r="KFZ184" s="81"/>
      <c r="KGA184" s="81"/>
      <c r="KGB184" s="81"/>
      <c r="KGC184" s="81"/>
      <c r="KGD184" s="81"/>
      <c r="KGE184" s="81"/>
      <c r="KGF184" s="81"/>
      <c r="KGG184" s="81"/>
      <c r="KGH184" s="81"/>
      <c r="KGI184" s="81"/>
      <c r="KGJ184" s="81"/>
      <c r="KGK184" s="81"/>
      <c r="KGL184" s="81"/>
      <c r="KGM184" s="81"/>
      <c r="KGN184" s="81"/>
      <c r="KGO184" s="81"/>
      <c r="KGP184" s="81"/>
      <c r="KGQ184" s="81"/>
      <c r="KGR184" s="81"/>
      <c r="KGS184" s="81"/>
      <c r="KGT184" s="81"/>
      <c r="KGU184" s="81"/>
      <c r="KGV184" s="81"/>
      <c r="KGW184" s="81"/>
      <c r="KGX184" s="81"/>
      <c r="KGY184" s="81"/>
      <c r="KGZ184" s="81"/>
      <c r="KHA184" s="81"/>
      <c r="KHB184" s="81"/>
      <c r="KHC184" s="81"/>
      <c r="KHD184" s="81"/>
      <c r="KHE184" s="81"/>
      <c r="KHF184" s="81"/>
      <c r="KHG184" s="81"/>
      <c r="KHH184" s="81"/>
      <c r="KHI184" s="81"/>
      <c r="KHJ184" s="81"/>
      <c r="KHK184" s="81"/>
      <c r="KHL184" s="81"/>
      <c r="KHM184" s="81"/>
      <c r="KHN184" s="81"/>
      <c r="KHO184" s="81"/>
      <c r="KHP184" s="81"/>
      <c r="KHQ184" s="81"/>
      <c r="KHR184" s="81"/>
      <c r="KHS184" s="81"/>
      <c r="KHT184" s="81"/>
      <c r="KHU184" s="81"/>
      <c r="KHV184" s="81"/>
      <c r="KHW184" s="81"/>
      <c r="KHX184" s="81"/>
      <c r="KHY184" s="81"/>
      <c r="KHZ184" s="81"/>
      <c r="KIA184" s="81"/>
      <c r="KIB184" s="81"/>
      <c r="KIC184" s="81"/>
      <c r="KID184" s="81"/>
      <c r="KIE184" s="81"/>
      <c r="KIF184" s="81"/>
      <c r="KIG184" s="81"/>
      <c r="KIH184" s="81"/>
      <c r="KII184" s="81"/>
      <c r="KIJ184" s="81"/>
      <c r="KIK184" s="81"/>
      <c r="KIL184" s="81"/>
      <c r="KIM184" s="81"/>
      <c r="KIN184" s="81"/>
      <c r="KIO184" s="81"/>
      <c r="KIP184" s="81"/>
      <c r="KIQ184" s="81"/>
      <c r="KIR184" s="81"/>
      <c r="KIS184" s="81"/>
      <c r="KIT184" s="81"/>
      <c r="KIU184" s="81"/>
      <c r="KIV184" s="81"/>
      <c r="KIW184" s="81"/>
      <c r="KIX184" s="81"/>
      <c r="KIY184" s="81"/>
      <c r="KIZ184" s="81"/>
      <c r="KJA184" s="81"/>
      <c r="KJB184" s="81"/>
      <c r="KJC184" s="81"/>
      <c r="KJD184" s="81"/>
      <c r="KJE184" s="81"/>
      <c r="KJF184" s="81"/>
      <c r="KJG184" s="81"/>
      <c r="KJH184" s="81"/>
      <c r="KJI184" s="81"/>
      <c r="KJJ184" s="81"/>
      <c r="KJK184" s="81"/>
      <c r="KJL184" s="81"/>
      <c r="KJM184" s="81"/>
      <c r="KJN184" s="81"/>
      <c r="KJO184" s="81"/>
      <c r="KJP184" s="81"/>
      <c r="KJQ184" s="81"/>
      <c r="KJR184" s="81"/>
      <c r="KJS184" s="81"/>
      <c r="KJT184" s="81"/>
      <c r="KJU184" s="81"/>
      <c r="KJV184" s="81"/>
      <c r="KJW184" s="81"/>
      <c r="KJX184" s="81"/>
      <c r="KJY184" s="81"/>
      <c r="KJZ184" s="81"/>
      <c r="KKA184" s="81"/>
      <c r="KKB184" s="81"/>
      <c r="KKC184" s="81"/>
      <c r="KKD184" s="81"/>
      <c r="KKE184" s="81"/>
      <c r="KKF184" s="81"/>
      <c r="KKG184" s="81"/>
      <c r="KKH184" s="81"/>
      <c r="KKI184" s="81"/>
      <c r="KKJ184" s="81"/>
      <c r="KKK184" s="81"/>
      <c r="KKL184" s="81"/>
      <c r="KKM184" s="81"/>
      <c r="KKN184" s="81"/>
      <c r="KKO184" s="81"/>
      <c r="KKP184" s="81"/>
      <c r="KKQ184" s="81"/>
      <c r="KKR184" s="81"/>
      <c r="KKS184" s="81"/>
      <c r="KKT184" s="81"/>
      <c r="KKU184" s="81"/>
      <c r="KKV184" s="81"/>
      <c r="KKW184" s="81"/>
      <c r="KKX184" s="81"/>
      <c r="KKY184" s="81"/>
      <c r="KKZ184" s="81"/>
      <c r="KLA184" s="81"/>
      <c r="KLB184" s="81"/>
      <c r="KLC184" s="81"/>
      <c r="KLD184" s="81"/>
      <c r="KLE184" s="81"/>
      <c r="KLF184" s="81"/>
      <c r="KLG184" s="81"/>
      <c r="KLH184" s="81"/>
      <c r="KLI184" s="81"/>
      <c r="KLJ184" s="81"/>
      <c r="KLK184" s="81"/>
      <c r="KLL184" s="81"/>
      <c r="KLM184" s="81"/>
      <c r="KLN184" s="81"/>
      <c r="KLO184" s="81"/>
      <c r="KLP184" s="81"/>
      <c r="KLQ184" s="81"/>
      <c r="KLR184" s="81"/>
      <c r="KLS184" s="81"/>
      <c r="KLT184" s="81"/>
      <c r="KLU184" s="81"/>
      <c r="KLV184" s="81"/>
      <c r="KLW184" s="81"/>
      <c r="KLX184" s="81"/>
      <c r="KLY184" s="81"/>
      <c r="KLZ184" s="81"/>
      <c r="KMA184" s="81"/>
      <c r="KMB184" s="81"/>
      <c r="KMC184" s="81"/>
      <c r="KMD184" s="81"/>
      <c r="KME184" s="81"/>
      <c r="KMF184" s="81"/>
      <c r="KMG184" s="81"/>
      <c r="KMH184" s="81"/>
      <c r="KMI184" s="81"/>
      <c r="KMJ184" s="81"/>
      <c r="KMK184" s="81"/>
      <c r="KML184" s="81"/>
      <c r="KMM184" s="81"/>
      <c r="KMN184" s="81"/>
      <c r="KMO184" s="81"/>
      <c r="KMP184" s="81"/>
      <c r="KMQ184" s="81"/>
      <c r="KMR184" s="81"/>
      <c r="KMS184" s="81"/>
      <c r="KMT184" s="81"/>
      <c r="KMU184" s="81"/>
      <c r="KMV184" s="81"/>
      <c r="KMW184" s="81"/>
      <c r="KMX184" s="81"/>
      <c r="KMY184" s="81"/>
      <c r="KMZ184" s="81"/>
      <c r="KNA184" s="81"/>
      <c r="KNB184" s="81"/>
      <c r="KNC184" s="81"/>
      <c r="KND184" s="81"/>
      <c r="KNE184" s="81"/>
      <c r="KNF184" s="81"/>
      <c r="KNG184" s="81"/>
      <c r="KNH184" s="81"/>
      <c r="KNI184" s="81"/>
      <c r="KNJ184" s="81"/>
      <c r="KNK184" s="81"/>
      <c r="KNL184" s="81"/>
      <c r="KNM184" s="81"/>
      <c r="KNN184" s="81"/>
      <c r="KNO184" s="81"/>
      <c r="KNP184" s="81"/>
      <c r="KNQ184" s="81"/>
      <c r="KNR184" s="81"/>
      <c r="KNS184" s="81"/>
      <c r="KNT184" s="81"/>
      <c r="KNU184" s="81"/>
      <c r="KNV184" s="81"/>
      <c r="KNW184" s="81"/>
      <c r="KNX184" s="81"/>
      <c r="KNY184" s="81"/>
      <c r="KNZ184" s="81"/>
      <c r="KOA184" s="81"/>
      <c r="KOB184" s="81"/>
      <c r="KOC184" s="81"/>
      <c r="KOD184" s="81"/>
      <c r="KOE184" s="81"/>
      <c r="KOF184" s="81"/>
      <c r="KOG184" s="81"/>
      <c r="KOH184" s="81"/>
      <c r="KOI184" s="81"/>
      <c r="KOJ184" s="81"/>
      <c r="KOK184" s="81"/>
      <c r="KOL184" s="81"/>
      <c r="KOM184" s="81"/>
      <c r="KON184" s="81"/>
      <c r="KOO184" s="81"/>
      <c r="KOP184" s="81"/>
      <c r="KOQ184" s="81"/>
      <c r="KOR184" s="81"/>
      <c r="KOS184" s="81"/>
      <c r="KOT184" s="81"/>
      <c r="KOU184" s="81"/>
      <c r="KOV184" s="81"/>
      <c r="KOW184" s="81"/>
      <c r="KOX184" s="81"/>
      <c r="KOY184" s="81"/>
      <c r="KOZ184" s="81"/>
      <c r="KPA184" s="81"/>
      <c r="KPB184" s="81"/>
      <c r="KPC184" s="81"/>
      <c r="KPD184" s="81"/>
      <c r="KPE184" s="81"/>
      <c r="KPF184" s="81"/>
      <c r="KPG184" s="81"/>
      <c r="KPH184" s="81"/>
      <c r="KPI184" s="81"/>
      <c r="KPJ184" s="81"/>
      <c r="KPK184" s="81"/>
      <c r="KPL184" s="81"/>
      <c r="KPM184" s="81"/>
      <c r="KPN184" s="81"/>
      <c r="KPO184" s="81"/>
      <c r="KPP184" s="81"/>
      <c r="KPQ184" s="81"/>
      <c r="KPR184" s="81"/>
      <c r="KPS184" s="81"/>
      <c r="KPT184" s="81"/>
      <c r="KPU184" s="81"/>
      <c r="KPV184" s="81"/>
      <c r="KPW184" s="81"/>
      <c r="KPX184" s="81"/>
      <c r="KPY184" s="81"/>
      <c r="KPZ184" s="81"/>
      <c r="KQA184" s="81"/>
      <c r="KQB184" s="81"/>
      <c r="KQC184" s="81"/>
      <c r="KQD184" s="81"/>
      <c r="KQE184" s="81"/>
      <c r="KQF184" s="81"/>
      <c r="KQG184" s="81"/>
      <c r="KQH184" s="81"/>
      <c r="KQI184" s="81"/>
      <c r="KQJ184" s="81"/>
      <c r="KQK184" s="81"/>
      <c r="KQL184" s="81"/>
      <c r="KQM184" s="81"/>
      <c r="KQN184" s="81"/>
      <c r="KQO184" s="81"/>
      <c r="KQP184" s="81"/>
      <c r="KQQ184" s="81"/>
      <c r="KQR184" s="81"/>
      <c r="KQS184" s="81"/>
      <c r="KQT184" s="81"/>
      <c r="KQU184" s="81"/>
      <c r="KQV184" s="81"/>
      <c r="KQW184" s="81"/>
      <c r="KQX184" s="81"/>
      <c r="KQY184" s="81"/>
      <c r="KQZ184" s="81"/>
      <c r="KRA184" s="81"/>
      <c r="KRB184" s="81"/>
      <c r="KRC184" s="81"/>
      <c r="KRD184" s="81"/>
      <c r="KRE184" s="81"/>
      <c r="KRF184" s="81"/>
      <c r="KRG184" s="81"/>
      <c r="KRH184" s="81"/>
      <c r="KRI184" s="81"/>
      <c r="KRJ184" s="81"/>
      <c r="KRK184" s="81"/>
      <c r="KRL184" s="81"/>
      <c r="KRM184" s="81"/>
      <c r="KRN184" s="81"/>
      <c r="KRO184" s="81"/>
      <c r="KRP184" s="81"/>
      <c r="KRQ184" s="81"/>
      <c r="KRR184" s="81"/>
      <c r="KRS184" s="81"/>
      <c r="KRT184" s="81"/>
      <c r="KRU184" s="81"/>
      <c r="KRV184" s="81"/>
      <c r="KRW184" s="81"/>
      <c r="KRX184" s="81"/>
      <c r="KRY184" s="81"/>
      <c r="KRZ184" s="81"/>
      <c r="KSA184" s="81"/>
      <c r="KSB184" s="81"/>
      <c r="KSC184" s="81"/>
      <c r="KSD184" s="81"/>
      <c r="KSE184" s="81"/>
      <c r="KSF184" s="81"/>
      <c r="KSG184" s="81"/>
      <c r="KSH184" s="81"/>
      <c r="KSI184" s="81"/>
      <c r="KSJ184" s="81"/>
      <c r="KSK184" s="81"/>
      <c r="KSL184" s="81"/>
      <c r="KSM184" s="81"/>
      <c r="KSN184" s="81"/>
      <c r="KSO184" s="81"/>
      <c r="KSP184" s="81"/>
      <c r="KSQ184" s="81"/>
      <c r="KSR184" s="81"/>
      <c r="KSS184" s="81"/>
      <c r="KST184" s="81"/>
      <c r="KSU184" s="81"/>
      <c r="KSV184" s="81"/>
      <c r="KSW184" s="81"/>
      <c r="KSX184" s="81"/>
      <c r="KSY184" s="81"/>
      <c r="KSZ184" s="81"/>
      <c r="KTA184" s="81"/>
      <c r="KTB184" s="81"/>
      <c r="KTC184" s="81"/>
      <c r="KTD184" s="81"/>
      <c r="KTE184" s="81"/>
      <c r="KTF184" s="81"/>
      <c r="KTG184" s="81"/>
      <c r="KTH184" s="81"/>
      <c r="KTI184" s="81"/>
      <c r="KTJ184" s="81"/>
      <c r="KTK184" s="81"/>
      <c r="KTL184" s="81"/>
      <c r="KTM184" s="81"/>
      <c r="KTN184" s="81"/>
      <c r="KTO184" s="81"/>
      <c r="KTP184" s="81"/>
      <c r="KTQ184" s="81"/>
      <c r="KTR184" s="81"/>
      <c r="KTS184" s="81"/>
      <c r="KTT184" s="81"/>
      <c r="KTU184" s="81"/>
      <c r="KTV184" s="81"/>
      <c r="KTW184" s="81"/>
      <c r="KTX184" s="81"/>
      <c r="KTY184" s="81"/>
      <c r="KTZ184" s="81"/>
      <c r="KUA184" s="81"/>
      <c r="KUB184" s="81"/>
      <c r="KUC184" s="81"/>
      <c r="KUD184" s="81"/>
      <c r="KUE184" s="81"/>
      <c r="KUF184" s="81"/>
      <c r="KUG184" s="81"/>
      <c r="KUH184" s="81"/>
      <c r="KUI184" s="81"/>
      <c r="KUJ184" s="81"/>
      <c r="KUK184" s="81"/>
      <c r="KUL184" s="81"/>
      <c r="KUM184" s="81"/>
      <c r="KUN184" s="81"/>
      <c r="KUO184" s="81"/>
      <c r="KUP184" s="81"/>
      <c r="KUQ184" s="81"/>
      <c r="KUR184" s="81"/>
      <c r="KUS184" s="81"/>
      <c r="KUT184" s="81"/>
      <c r="KUU184" s="81"/>
      <c r="KUV184" s="81"/>
      <c r="KUW184" s="81"/>
      <c r="KUX184" s="81"/>
      <c r="KUY184" s="81"/>
      <c r="KUZ184" s="81"/>
      <c r="KVA184" s="81"/>
      <c r="KVB184" s="81"/>
      <c r="KVC184" s="81"/>
      <c r="KVD184" s="81"/>
      <c r="KVE184" s="81"/>
      <c r="KVF184" s="81"/>
      <c r="KVG184" s="81"/>
      <c r="KVH184" s="81"/>
      <c r="KVI184" s="81"/>
      <c r="KVJ184" s="81"/>
      <c r="KVK184" s="81"/>
      <c r="KVL184" s="81"/>
      <c r="KVM184" s="81"/>
      <c r="KVN184" s="81"/>
      <c r="KVO184" s="81"/>
      <c r="KVP184" s="81"/>
      <c r="KVQ184" s="81"/>
      <c r="KVR184" s="81"/>
      <c r="KVS184" s="81"/>
      <c r="KVT184" s="81"/>
      <c r="KVU184" s="81"/>
      <c r="KVV184" s="81"/>
      <c r="KVW184" s="81"/>
      <c r="KVX184" s="81"/>
      <c r="KVY184" s="81"/>
      <c r="KVZ184" s="81"/>
      <c r="KWA184" s="81"/>
      <c r="KWB184" s="81"/>
      <c r="KWC184" s="81"/>
      <c r="KWD184" s="81"/>
      <c r="KWE184" s="81"/>
      <c r="KWF184" s="81"/>
      <c r="KWG184" s="81"/>
      <c r="KWH184" s="81"/>
      <c r="KWI184" s="81"/>
      <c r="KWJ184" s="81"/>
      <c r="KWK184" s="81"/>
      <c r="KWL184" s="81"/>
      <c r="KWM184" s="81"/>
      <c r="KWN184" s="81"/>
      <c r="KWO184" s="81"/>
      <c r="KWP184" s="81"/>
      <c r="KWQ184" s="81"/>
      <c r="KWR184" s="81"/>
      <c r="KWS184" s="81"/>
      <c r="KWT184" s="81"/>
      <c r="KWU184" s="81"/>
      <c r="KWV184" s="81"/>
      <c r="KWW184" s="81"/>
      <c r="KWX184" s="81"/>
      <c r="KWY184" s="81"/>
      <c r="KWZ184" s="81"/>
      <c r="KXA184" s="81"/>
      <c r="KXB184" s="81"/>
      <c r="KXC184" s="81"/>
      <c r="KXD184" s="81"/>
      <c r="KXE184" s="81"/>
      <c r="KXF184" s="81"/>
      <c r="KXG184" s="81"/>
      <c r="KXH184" s="81"/>
      <c r="KXI184" s="81"/>
      <c r="KXJ184" s="81"/>
      <c r="KXK184" s="81"/>
      <c r="KXL184" s="81"/>
      <c r="KXM184" s="81"/>
      <c r="KXN184" s="81"/>
      <c r="KXO184" s="81"/>
      <c r="KXP184" s="81"/>
      <c r="KXQ184" s="81"/>
      <c r="KXR184" s="81"/>
      <c r="KXS184" s="81"/>
      <c r="KXT184" s="81"/>
      <c r="KXU184" s="81"/>
      <c r="KXV184" s="81"/>
      <c r="KXW184" s="81"/>
      <c r="KXX184" s="81"/>
      <c r="KXY184" s="81"/>
      <c r="KXZ184" s="81"/>
      <c r="KYA184" s="81"/>
      <c r="KYB184" s="81"/>
      <c r="KYC184" s="81"/>
      <c r="KYD184" s="81"/>
      <c r="KYE184" s="81"/>
      <c r="KYF184" s="81"/>
      <c r="KYG184" s="81"/>
      <c r="KYH184" s="81"/>
      <c r="KYI184" s="81"/>
      <c r="KYJ184" s="81"/>
      <c r="KYK184" s="81"/>
      <c r="KYL184" s="81"/>
      <c r="KYM184" s="81"/>
      <c r="KYN184" s="81"/>
      <c r="KYO184" s="81"/>
      <c r="KYP184" s="81"/>
      <c r="KYQ184" s="81"/>
      <c r="KYR184" s="81"/>
      <c r="KYS184" s="81"/>
      <c r="KYT184" s="81"/>
      <c r="KYU184" s="81"/>
      <c r="KYV184" s="81"/>
      <c r="KYW184" s="81"/>
      <c r="KYX184" s="81"/>
      <c r="KYY184" s="81"/>
      <c r="KYZ184" s="81"/>
      <c r="KZA184" s="81"/>
      <c r="KZB184" s="81"/>
      <c r="KZC184" s="81"/>
      <c r="KZD184" s="81"/>
      <c r="KZE184" s="81"/>
      <c r="KZF184" s="81"/>
      <c r="KZG184" s="81"/>
      <c r="KZH184" s="81"/>
      <c r="KZI184" s="81"/>
      <c r="KZJ184" s="81"/>
      <c r="KZK184" s="81"/>
      <c r="KZL184" s="81"/>
      <c r="KZM184" s="81"/>
      <c r="KZN184" s="81"/>
      <c r="KZO184" s="81"/>
      <c r="KZP184" s="81"/>
      <c r="KZQ184" s="81"/>
      <c r="KZR184" s="81"/>
      <c r="KZS184" s="81"/>
      <c r="KZT184" s="81"/>
      <c r="KZU184" s="81"/>
      <c r="KZV184" s="81"/>
      <c r="KZW184" s="81"/>
      <c r="KZX184" s="81"/>
      <c r="KZY184" s="81"/>
      <c r="KZZ184" s="81"/>
      <c r="LAA184" s="81"/>
      <c r="LAB184" s="81"/>
      <c r="LAC184" s="81"/>
      <c r="LAD184" s="81"/>
      <c r="LAE184" s="81"/>
      <c r="LAF184" s="81"/>
      <c r="LAG184" s="81"/>
      <c r="LAH184" s="81"/>
      <c r="LAI184" s="81"/>
      <c r="LAJ184" s="81"/>
      <c r="LAK184" s="81"/>
      <c r="LAL184" s="81"/>
      <c r="LAM184" s="81"/>
      <c r="LAN184" s="81"/>
      <c r="LAO184" s="81"/>
      <c r="LAP184" s="81"/>
      <c r="LAQ184" s="81"/>
      <c r="LAR184" s="81"/>
      <c r="LAS184" s="81"/>
      <c r="LAT184" s="81"/>
      <c r="LAU184" s="81"/>
      <c r="LAV184" s="81"/>
      <c r="LAW184" s="81"/>
      <c r="LAX184" s="81"/>
      <c r="LAY184" s="81"/>
      <c r="LAZ184" s="81"/>
      <c r="LBA184" s="81"/>
      <c r="LBB184" s="81"/>
      <c r="LBC184" s="81"/>
      <c r="LBD184" s="81"/>
      <c r="LBE184" s="81"/>
      <c r="LBF184" s="81"/>
      <c r="LBG184" s="81"/>
      <c r="LBH184" s="81"/>
      <c r="LBI184" s="81"/>
      <c r="LBJ184" s="81"/>
      <c r="LBK184" s="81"/>
      <c r="LBL184" s="81"/>
      <c r="LBM184" s="81"/>
      <c r="LBN184" s="81"/>
      <c r="LBO184" s="81"/>
      <c r="LBP184" s="81"/>
      <c r="LBQ184" s="81"/>
      <c r="LBR184" s="81"/>
      <c r="LBS184" s="81"/>
      <c r="LBT184" s="81"/>
      <c r="LBU184" s="81"/>
      <c r="LBV184" s="81"/>
      <c r="LBW184" s="81"/>
      <c r="LBX184" s="81"/>
      <c r="LBY184" s="81"/>
      <c r="LBZ184" s="81"/>
      <c r="LCA184" s="81"/>
      <c r="LCB184" s="81"/>
      <c r="LCC184" s="81"/>
      <c r="LCD184" s="81"/>
      <c r="LCE184" s="81"/>
      <c r="LCF184" s="81"/>
      <c r="LCG184" s="81"/>
      <c r="LCH184" s="81"/>
      <c r="LCI184" s="81"/>
      <c r="LCJ184" s="81"/>
      <c r="LCK184" s="81"/>
      <c r="LCL184" s="81"/>
      <c r="LCM184" s="81"/>
      <c r="LCN184" s="81"/>
      <c r="LCO184" s="81"/>
      <c r="LCP184" s="81"/>
      <c r="LCQ184" s="81"/>
      <c r="LCR184" s="81"/>
      <c r="LCS184" s="81"/>
      <c r="LCT184" s="81"/>
      <c r="LCU184" s="81"/>
      <c r="LCV184" s="81"/>
      <c r="LCW184" s="81"/>
      <c r="LCX184" s="81"/>
      <c r="LCY184" s="81"/>
      <c r="LCZ184" s="81"/>
      <c r="LDA184" s="81"/>
      <c r="LDB184" s="81"/>
      <c r="LDC184" s="81"/>
      <c r="LDD184" s="81"/>
      <c r="LDE184" s="81"/>
      <c r="LDF184" s="81"/>
      <c r="LDG184" s="81"/>
      <c r="LDH184" s="81"/>
      <c r="LDI184" s="81"/>
      <c r="LDJ184" s="81"/>
      <c r="LDK184" s="81"/>
      <c r="LDL184" s="81"/>
      <c r="LDM184" s="81"/>
      <c r="LDN184" s="81"/>
      <c r="LDO184" s="81"/>
      <c r="LDP184" s="81"/>
      <c r="LDQ184" s="81"/>
      <c r="LDR184" s="81"/>
      <c r="LDS184" s="81"/>
      <c r="LDT184" s="81"/>
      <c r="LDU184" s="81"/>
      <c r="LDV184" s="81"/>
      <c r="LDW184" s="81"/>
      <c r="LDX184" s="81"/>
      <c r="LDY184" s="81"/>
      <c r="LDZ184" s="81"/>
      <c r="LEA184" s="81"/>
      <c r="LEB184" s="81"/>
      <c r="LEC184" s="81"/>
      <c r="LED184" s="81"/>
      <c r="LEE184" s="81"/>
      <c r="LEF184" s="81"/>
      <c r="LEG184" s="81"/>
      <c r="LEH184" s="81"/>
      <c r="LEI184" s="81"/>
      <c r="LEJ184" s="81"/>
      <c r="LEK184" s="81"/>
      <c r="LEL184" s="81"/>
      <c r="LEM184" s="81"/>
      <c r="LEN184" s="81"/>
      <c r="LEO184" s="81"/>
      <c r="LEP184" s="81"/>
      <c r="LEQ184" s="81"/>
      <c r="LER184" s="81"/>
      <c r="LES184" s="81"/>
      <c r="LET184" s="81"/>
      <c r="LEU184" s="81"/>
      <c r="LEV184" s="81"/>
      <c r="LEW184" s="81"/>
      <c r="LEX184" s="81"/>
      <c r="LEY184" s="81"/>
      <c r="LEZ184" s="81"/>
      <c r="LFA184" s="81"/>
      <c r="LFB184" s="81"/>
      <c r="LFC184" s="81"/>
      <c r="LFD184" s="81"/>
      <c r="LFE184" s="81"/>
      <c r="LFF184" s="81"/>
      <c r="LFG184" s="81"/>
      <c r="LFH184" s="81"/>
      <c r="LFI184" s="81"/>
      <c r="LFJ184" s="81"/>
      <c r="LFK184" s="81"/>
      <c r="LFL184" s="81"/>
      <c r="LFM184" s="81"/>
      <c r="LFN184" s="81"/>
      <c r="LFO184" s="81"/>
      <c r="LFP184" s="81"/>
      <c r="LFQ184" s="81"/>
      <c r="LFR184" s="81"/>
      <c r="LFS184" s="81"/>
      <c r="LFT184" s="81"/>
      <c r="LFU184" s="81"/>
      <c r="LFV184" s="81"/>
      <c r="LFW184" s="81"/>
      <c r="LFX184" s="81"/>
      <c r="LFY184" s="81"/>
      <c r="LFZ184" s="81"/>
      <c r="LGA184" s="81"/>
      <c r="LGB184" s="81"/>
      <c r="LGC184" s="81"/>
      <c r="LGD184" s="81"/>
      <c r="LGE184" s="81"/>
      <c r="LGF184" s="81"/>
      <c r="LGG184" s="81"/>
      <c r="LGH184" s="81"/>
      <c r="LGI184" s="81"/>
      <c r="LGJ184" s="81"/>
      <c r="LGK184" s="81"/>
      <c r="LGL184" s="81"/>
      <c r="LGM184" s="81"/>
      <c r="LGN184" s="81"/>
      <c r="LGO184" s="81"/>
      <c r="LGP184" s="81"/>
      <c r="LGQ184" s="81"/>
      <c r="LGR184" s="81"/>
      <c r="LGS184" s="81"/>
      <c r="LGT184" s="81"/>
      <c r="LGU184" s="81"/>
      <c r="LGV184" s="81"/>
      <c r="LGW184" s="81"/>
      <c r="LGX184" s="81"/>
      <c r="LGY184" s="81"/>
      <c r="LGZ184" s="81"/>
      <c r="LHA184" s="81"/>
      <c r="LHB184" s="81"/>
      <c r="LHC184" s="81"/>
      <c r="LHD184" s="81"/>
      <c r="LHE184" s="81"/>
      <c r="LHF184" s="81"/>
      <c r="LHG184" s="81"/>
      <c r="LHH184" s="81"/>
      <c r="LHI184" s="81"/>
      <c r="LHJ184" s="81"/>
      <c r="LHK184" s="81"/>
      <c r="LHL184" s="81"/>
      <c r="LHM184" s="81"/>
      <c r="LHN184" s="81"/>
      <c r="LHO184" s="81"/>
      <c r="LHP184" s="81"/>
      <c r="LHQ184" s="81"/>
      <c r="LHR184" s="81"/>
      <c r="LHS184" s="81"/>
      <c r="LHT184" s="81"/>
      <c r="LHU184" s="81"/>
      <c r="LHV184" s="81"/>
      <c r="LHW184" s="81"/>
      <c r="LHX184" s="81"/>
      <c r="LHY184" s="81"/>
      <c r="LHZ184" s="81"/>
      <c r="LIA184" s="81"/>
      <c r="LIB184" s="81"/>
      <c r="LIC184" s="81"/>
      <c r="LID184" s="81"/>
      <c r="LIE184" s="81"/>
      <c r="LIF184" s="81"/>
      <c r="LIG184" s="81"/>
      <c r="LIH184" s="81"/>
      <c r="LII184" s="81"/>
      <c r="LIJ184" s="81"/>
      <c r="LIK184" s="81"/>
      <c r="LIL184" s="81"/>
      <c r="LIM184" s="81"/>
      <c r="LIN184" s="81"/>
      <c r="LIO184" s="81"/>
      <c r="LIP184" s="81"/>
      <c r="LIQ184" s="81"/>
      <c r="LIR184" s="81"/>
      <c r="LIS184" s="81"/>
      <c r="LIT184" s="81"/>
      <c r="LIU184" s="81"/>
      <c r="LIV184" s="81"/>
      <c r="LIW184" s="81"/>
      <c r="LIX184" s="81"/>
      <c r="LIY184" s="81"/>
      <c r="LIZ184" s="81"/>
      <c r="LJA184" s="81"/>
      <c r="LJB184" s="81"/>
      <c r="LJC184" s="81"/>
      <c r="LJD184" s="81"/>
      <c r="LJE184" s="81"/>
      <c r="LJF184" s="81"/>
      <c r="LJG184" s="81"/>
      <c r="LJH184" s="81"/>
      <c r="LJI184" s="81"/>
      <c r="LJJ184" s="81"/>
      <c r="LJK184" s="81"/>
      <c r="LJL184" s="81"/>
      <c r="LJM184" s="81"/>
      <c r="LJN184" s="81"/>
      <c r="LJO184" s="81"/>
      <c r="LJP184" s="81"/>
      <c r="LJQ184" s="81"/>
      <c r="LJR184" s="81"/>
      <c r="LJS184" s="81"/>
      <c r="LJT184" s="81"/>
      <c r="LJU184" s="81"/>
      <c r="LJV184" s="81"/>
      <c r="LJW184" s="81"/>
      <c r="LJX184" s="81"/>
      <c r="LJY184" s="81"/>
      <c r="LJZ184" s="81"/>
      <c r="LKA184" s="81"/>
      <c r="LKB184" s="81"/>
      <c r="LKC184" s="81"/>
      <c r="LKD184" s="81"/>
      <c r="LKE184" s="81"/>
      <c r="LKF184" s="81"/>
      <c r="LKG184" s="81"/>
      <c r="LKH184" s="81"/>
      <c r="LKI184" s="81"/>
      <c r="LKJ184" s="81"/>
      <c r="LKK184" s="81"/>
      <c r="LKL184" s="81"/>
      <c r="LKM184" s="81"/>
      <c r="LKN184" s="81"/>
      <c r="LKO184" s="81"/>
      <c r="LKP184" s="81"/>
      <c r="LKQ184" s="81"/>
      <c r="LKR184" s="81"/>
      <c r="LKS184" s="81"/>
      <c r="LKT184" s="81"/>
      <c r="LKU184" s="81"/>
      <c r="LKV184" s="81"/>
      <c r="LKW184" s="81"/>
      <c r="LKX184" s="81"/>
      <c r="LKY184" s="81"/>
      <c r="LKZ184" s="81"/>
      <c r="LLA184" s="81"/>
      <c r="LLB184" s="81"/>
      <c r="LLC184" s="81"/>
      <c r="LLD184" s="81"/>
      <c r="LLE184" s="81"/>
      <c r="LLF184" s="81"/>
      <c r="LLG184" s="81"/>
      <c r="LLH184" s="81"/>
      <c r="LLI184" s="81"/>
      <c r="LLJ184" s="81"/>
      <c r="LLK184" s="81"/>
      <c r="LLL184" s="81"/>
      <c r="LLM184" s="81"/>
      <c r="LLN184" s="81"/>
      <c r="LLO184" s="81"/>
      <c r="LLP184" s="81"/>
      <c r="LLQ184" s="81"/>
      <c r="LLR184" s="81"/>
      <c r="LLS184" s="81"/>
      <c r="LLT184" s="81"/>
      <c r="LLU184" s="81"/>
      <c r="LLV184" s="81"/>
      <c r="LLW184" s="81"/>
      <c r="LLX184" s="81"/>
      <c r="LLY184" s="81"/>
      <c r="LLZ184" s="81"/>
      <c r="LMA184" s="81"/>
      <c r="LMB184" s="81"/>
      <c r="LMC184" s="81"/>
      <c r="LMD184" s="81"/>
      <c r="LME184" s="81"/>
      <c r="LMF184" s="81"/>
      <c r="LMG184" s="81"/>
      <c r="LMH184" s="81"/>
      <c r="LMI184" s="81"/>
      <c r="LMJ184" s="81"/>
      <c r="LMK184" s="81"/>
      <c r="LML184" s="81"/>
      <c r="LMM184" s="81"/>
      <c r="LMN184" s="81"/>
      <c r="LMO184" s="81"/>
      <c r="LMP184" s="81"/>
      <c r="LMQ184" s="81"/>
      <c r="LMR184" s="81"/>
      <c r="LMS184" s="81"/>
      <c r="LMT184" s="81"/>
      <c r="LMU184" s="81"/>
      <c r="LMV184" s="81"/>
      <c r="LMW184" s="81"/>
      <c r="LMX184" s="81"/>
      <c r="LMY184" s="81"/>
      <c r="LMZ184" s="81"/>
      <c r="LNA184" s="81"/>
      <c r="LNB184" s="81"/>
      <c r="LNC184" s="81"/>
      <c r="LND184" s="81"/>
      <c r="LNE184" s="81"/>
      <c r="LNF184" s="81"/>
      <c r="LNG184" s="81"/>
      <c r="LNH184" s="81"/>
      <c r="LNI184" s="81"/>
      <c r="LNJ184" s="81"/>
      <c r="LNK184" s="81"/>
      <c r="LNL184" s="81"/>
      <c r="LNM184" s="81"/>
      <c r="LNN184" s="81"/>
      <c r="LNO184" s="81"/>
      <c r="LNP184" s="81"/>
      <c r="LNQ184" s="81"/>
      <c r="LNR184" s="81"/>
      <c r="LNS184" s="81"/>
      <c r="LNT184" s="81"/>
      <c r="LNU184" s="81"/>
      <c r="LNV184" s="81"/>
      <c r="LNW184" s="81"/>
      <c r="LNX184" s="81"/>
      <c r="LNY184" s="81"/>
      <c r="LNZ184" s="81"/>
      <c r="LOA184" s="81"/>
      <c r="LOB184" s="81"/>
      <c r="LOC184" s="81"/>
      <c r="LOD184" s="81"/>
      <c r="LOE184" s="81"/>
      <c r="LOF184" s="81"/>
      <c r="LOG184" s="81"/>
      <c r="LOH184" s="81"/>
      <c r="LOI184" s="81"/>
      <c r="LOJ184" s="81"/>
      <c r="LOK184" s="81"/>
      <c r="LOL184" s="81"/>
      <c r="LOM184" s="81"/>
      <c r="LON184" s="81"/>
      <c r="LOO184" s="81"/>
      <c r="LOP184" s="81"/>
      <c r="LOQ184" s="81"/>
      <c r="LOR184" s="81"/>
      <c r="LOS184" s="81"/>
      <c r="LOT184" s="81"/>
      <c r="LOU184" s="81"/>
      <c r="LOV184" s="81"/>
      <c r="LOW184" s="81"/>
      <c r="LOX184" s="81"/>
      <c r="LOY184" s="81"/>
      <c r="LOZ184" s="81"/>
      <c r="LPA184" s="81"/>
      <c r="LPB184" s="81"/>
      <c r="LPC184" s="81"/>
      <c r="LPD184" s="81"/>
      <c r="LPE184" s="81"/>
      <c r="LPF184" s="81"/>
      <c r="LPG184" s="81"/>
      <c r="LPH184" s="81"/>
      <c r="LPI184" s="81"/>
      <c r="LPJ184" s="81"/>
      <c r="LPK184" s="81"/>
      <c r="LPL184" s="81"/>
      <c r="LPM184" s="81"/>
      <c r="LPN184" s="81"/>
      <c r="LPO184" s="81"/>
      <c r="LPP184" s="81"/>
      <c r="LPQ184" s="81"/>
      <c r="LPR184" s="81"/>
      <c r="LPS184" s="81"/>
      <c r="LPT184" s="81"/>
      <c r="LPU184" s="81"/>
      <c r="LPV184" s="81"/>
      <c r="LPW184" s="81"/>
      <c r="LPX184" s="81"/>
      <c r="LPY184" s="81"/>
      <c r="LPZ184" s="81"/>
      <c r="LQA184" s="81"/>
      <c r="LQB184" s="81"/>
      <c r="LQC184" s="81"/>
      <c r="LQD184" s="81"/>
      <c r="LQE184" s="81"/>
      <c r="LQF184" s="81"/>
      <c r="LQG184" s="81"/>
      <c r="LQH184" s="81"/>
      <c r="LQI184" s="81"/>
      <c r="LQJ184" s="81"/>
      <c r="LQK184" s="81"/>
      <c r="LQL184" s="81"/>
      <c r="LQM184" s="81"/>
      <c r="LQN184" s="81"/>
      <c r="LQO184" s="81"/>
      <c r="LQP184" s="81"/>
      <c r="LQQ184" s="81"/>
      <c r="LQR184" s="81"/>
      <c r="LQS184" s="81"/>
      <c r="LQT184" s="81"/>
      <c r="LQU184" s="81"/>
      <c r="LQV184" s="81"/>
      <c r="LQW184" s="81"/>
      <c r="LQX184" s="81"/>
      <c r="LQY184" s="81"/>
      <c r="LQZ184" s="81"/>
      <c r="LRA184" s="81"/>
      <c r="LRB184" s="81"/>
      <c r="LRC184" s="81"/>
      <c r="LRD184" s="81"/>
      <c r="LRE184" s="81"/>
      <c r="LRF184" s="81"/>
      <c r="LRG184" s="81"/>
      <c r="LRH184" s="81"/>
      <c r="LRI184" s="81"/>
      <c r="LRJ184" s="81"/>
      <c r="LRK184" s="81"/>
      <c r="LRL184" s="81"/>
      <c r="LRM184" s="81"/>
      <c r="LRN184" s="81"/>
      <c r="LRO184" s="81"/>
      <c r="LRP184" s="81"/>
      <c r="LRQ184" s="81"/>
      <c r="LRR184" s="81"/>
      <c r="LRS184" s="81"/>
      <c r="LRT184" s="81"/>
      <c r="LRU184" s="81"/>
      <c r="LRV184" s="81"/>
      <c r="LRW184" s="81"/>
      <c r="LRX184" s="81"/>
      <c r="LRY184" s="81"/>
      <c r="LRZ184" s="81"/>
      <c r="LSA184" s="81"/>
      <c r="LSB184" s="81"/>
      <c r="LSC184" s="81"/>
      <c r="LSD184" s="81"/>
      <c r="LSE184" s="81"/>
      <c r="LSF184" s="81"/>
      <c r="LSG184" s="81"/>
      <c r="LSH184" s="81"/>
      <c r="LSI184" s="81"/>
      <c r="LSJ184" s="81"/>
      <c r="LSK184" s="81"/>
      <c r="LSL184" s="81"/>
      <c r="LSM184" s="81"/>
      <c r="LSN184" s="81"/>
      <c r="LSO184" s="81"/>
      <c r="LSP184" s="81"/>
      <c r="LSQ184" s="81"/>
      <c r="LSR184" s="81"/>
      <c r="LSS184" s="81"/>
      <c r="LST184" s="81"/>
      <c r="LSU184" s="81"/>
      <c r="LSV184" s="81"/>
      <c r="LSW184" s="81"/>
      <c r="LSX184" s="81"/>
      <c r="LSY184" s="81"/>
      <c r="LSZ184" s="81"/>
      <c r="LTA184" s="81"/>
      <c r="LTB184" s="81"/>
      <c r="LTC184" s="81"/>
      <c r="LTD184" s="81"/>
      <c r="LTE184" s="81"/>
      <c r="LTF184" s="81"/>
      <c r="LTG184" s="81"/>
      <c r="LTH184" s="81"/>
      <c r="LTI184" s="81"/>
      <c r="LTJ184" s="81"/>
      <c r="LTK184" s="81"/>
      <c r="LTL184" s="81"/>
      <c r="LTM184" s="81"/>
      <c r="LTN184" s="81"/>
      <c r="LTO184" s="81"/>
      <c r="LTP184" s="81"/>
      <c r="LTQ184" s="81"/>
      <c r="LTR184" s="81"/>
      <c r="LTS184" s="81"/>
      <c r="LTT184" s="81"/>
      <c r="LTU184" s="81"/>
      <c r="LTV184" s="81"/>
      <c r="LTW184" s="81"/>
      <c r="LTX184" s="81"/>
      <c r="LTY184" s="81"/>
      <c r="LTZ184" s="81"/>
      <c r="LUA184" s="81"/>
      <c r="LUB184" s="81"/>
      <c r="LUC184" s="81"/>
      <c r="LUD184" s="81"/>
      <c r="LUE184" s="81"/>
      <c r="LUF184" s="81"/>
      <c r="LUG184" s="81"/>
      <c r="LUH184" s="81"/>
      <c r="LUI184" s="81"/>
      <c r="LUJ184" s="81"/>
      <c r="LUK184" s="81"/>
      <c r="LUL184" s="81"/>
      <c r="LUM184" s="81"/>
      <c r="LUN184" s="81"/>
      <c r="LUO184" s="81"/>
      <c r="LUP184" s="81"/>
      <c r="LUQ184" s="81"/>
      <c r="LUR184" s="81"/>
      <c r="LUS184" s="81"/>
      <c r="LUT184" s="81"/>
      <c r="LUU184" s="81"/>
      <c r="LUV184" s="81"/>
      <c r="LUW184" s="81"/>
      <c r="LUX184" s="81"/>
      <c r="LUY184" s="81"/>
      <c r="LUZ184" s="81"/>
      <c r="LVA184" s="81"/>
      <c r="LVB184" s="81"/>
      <c r="LVC184" s="81"/>
      <c r="LVD184" s="81"/>
      <c r="LVE184" s="81"/>
      <c r="LVF184" s="81"/>
      <c r="LVG184" s="81"/>
      <c r="LVH184" s="81"/>
      <c r="LVI184" s="81"/>
      <c r="LVJ184" s="81"/>
      <c r="LVK184" s="81"/>
      <c r="LVL184" s="81"/>
      <c r="LVM184" s="81"/>
      <c r="LVN184" s="81"/>
      <c r="LVO184" s="81"/>
      <c r="LVP184" s="81"/>
      <c r="LVQ184" s="81"/>
      <c r="LVR184" s="81"/>
      <c r="LVS184" s="81"/>
      <c r="LVT184" s="81"/>
      <c r="LVU184" s="81"/>
      <c r="LVV184" s="81"/>
      <c r="LVW184" s="81"/>
      <c r="LVX184" s="81"/>
      <c r="LVY184" s="81"/>
      <c r="LVZ184" s="81"/>
      <c r="LWA184" s="81"/>
      <c r="LWB184" s="81"/>
      <c r="LWC184" s="81"/>
      <c r="LWD184" s="81"/>
      <c r="LWE184" s="81"/>
      <c r="LWF184" s="81"/>
      <c r="LWG184" s="81"/>
      <c r="LWH184" s="81"/>
      <c r="LWI184" s="81"/>
      <c r="LWJ184" s="81"/>
      <c r="LWK184" s="81"/>
      <c r="LWL184" s="81"/>
      <c r="LWM184" s="81"/>
      <c r="LWN184" s="81"/>
      <c r="LWO184" s="81"/>
      <c r="LWP184" s="81"/>
      <c r="LWQ184" s="81"/>
      <c r="LWR184" s="81"/>
      <c r="LWS184" s="81"/>
      <c r="LWT184" s="81"/>
      <c r="LWU184" s="81"/>
      <c r="LWV184" s="81"/>
      <c r="LWW184" s="81"/>
      <c r="LWX184" s="81"/>
      <c r="LWY184" s="81"/>
      <c r="LWZ184" s="81"/>
      <c r="LXA184" s="81"/>
      <c r="LXB184" s="81"/>
      <c r="LXC184" s="81"/>
      <c r="LXD184" s="81"/>
      <c r="LXE184" s="81"/>
      <c r="LXF184" s="81"/>
      <c r="LXG184" s="81"/>
      <c r="LXH184" s="81"/>
      <c r="LXI184" s="81"/>
      <c r="LXJ184" s="81"/>
      <c r="LXK184" s="81"/>
      <c r="LXL184" s="81"/>
      <c r="LXM184" s="81"/>
      <c r="LXN184" s="81"/>
      <c r="LXO184" s="81"/>
      <c r="LXP184" s="81"/>
      <c r="LXQ184" s="81"/>
      <c r="LXR184" s="81"/>
      <c r="LXS184" s="81"/>
      <c r="LXT184" s="81"/>
      <c r="LXU184" s="81"/>
      <c r="LXV184" s="81"/>
      <c r="LXW184" s="81"/>
      <c r="LXX184" s="81"/>
      <c r="LXY184" s="81"/>
      <c r="LXZ184" s="81"/>
      <c r="LYA184" s="81"/>
      <c r="LYB184" s="81"/>
      <c r="LYC184" s="81"/>
      <c r="LYD184" s="81"/>
      <c r="LYE184" s="81"/>
      <c r="LYF184" s="81"/>
      <c r="LYG184" s="81"/>
      <c r="LYH184" s="81"/>
      <c r="LYI184" s="81"/>
      <c r="LYJ184" s="81"/>
      <c r="LYK184" s="81"/>
      <c r="LYL184" s="81"/>
      <c r="LYM184" s="81"/>
      <c r="LYN184" s="81"/>
      <c r="LYO184" s="81"/>
      <c r="LYP184" s="81"/>
      <c r="LYQ184" s="81"/>
      <c r="LYR184" s="81"/>
      <c r="LYS184" s="81"/>
      <c r="LYT184" s="81"/>
      <c r="LYU184" s="81"/>
      <c r="LYV184" s="81"/>
      <c r="LYW184" s="81"/>
      <c r="LYX184" s="81"/>
      <c r="LYY184" s="81"/>
      <c r="LYZ184" s="81"/>
      <c r="LZA184" s="81"/>
      <c r="LZB184" s="81"/>
      <c r="LZC184" s="81"/>
      <c r="LZD184" s="81"/>
      <c r="LZE184" s="81"/>
      <c r="LZF184" s="81"/>
      <c r="LZG184" s="81"/>
      <c r="LZH184" s="81"/>
      <c r="LZI184" s="81"/>
      <c r="LZJ184" s="81"/>
      <c r="LZK184" s="81"/>
      <c r="LZL184" s="81"/>
      <c r="LZM184" s="81"/>
      <c r="LZN184" s="81"/>
      <c r="LZO184" s="81"/>
      <c r="LZP184" s="81"/>
      <c r="LZQ184" s="81"/>
      <c r="LZR184" s="81"/>
      <c r="LZS184" s="81"/>
      <c r="LZT184" s="81"/>
      <c r="LZU184" s="81"/>
      <c r="LZV184" s="81"/>
      <c r="LZW184" s="81"/>
      <c r="LZX184" s="81"/>
      <c r="LZY184" s="81"/>
      <c r="LZZ184" s="81"/>
      <c r="MAA184" s="81"/>
      <c r="MAB184" s="81"/>
      <c r="MAC184" s="81"/>
      <c r="MAD184" s="81"/>
      <c r="MAE184" s="81"/>
      <c r="MAF184" s="81"/>
      <c r="MAG184" s="81"/>
      <c r="MAH184" s="81"/>
      <c r="MAI184" s="81"/>
      <c r="MAJ184" s="81"/>
      <c r="MAK184" s="81"/>
      <c r="MAL184" s="81"/>
      <c r="MAM184" s="81"/>
      <c r="MAN184" s="81"/>
      <c r="MAO184" s="81"/>
      <c r="MAP184" s="81"/>
      <c r="MAQ184" s="81"/>
      <c r="MAR184" s="81"/>
      <c r="MAS184" s="81"/>
      <c r="MAT184" s="81"/>
      <c r="MAU184" s="81"/>
      <c r="MAV184" s="81"/>
      <c r="MAW184" s="81"/>
      <c r="MAX184" s="81"/>
      <c r="MAY184" s="81"/>
      <c r="MAZ184" s="81"/>
      <c r="MBA184" s="81"/>
      <c r="MBB184" s="81"/>
      <c r="MBC184" s="81"/>
      <c r="MBD184" s="81"/>
      <c r="MBE184" s="81"/>
      <c r="MBF184" s="81"/>
      <c r="MBG184" s="81"/>
      <c r="MBH184" s="81"/>
      <c r="MBI184" s="81"/>
      <c r="MBJ184" s="81"/>
      <c r="MBK184" s="81"/>
      <c r="MBL184" s="81"/>
      <c r="MBM184" s="81"/>
      <c r="MBN184" s="81"/>
      <c r="MBO184" s="81"/>
      <c r="MBP184" s="81"/>
      <c r="MBQ184" s="81"/>
      <c r="MBR184" s="81"/>
      <c r="MBS184" s="81"/>
      <c r="MBT184" s="81"/>
      <c r="MBU184" s="81"/>
      <c r="MBV184" s="81"/>
      <c r="MBW184" s="81"/>
      <c r="MBX184" s="81"/>
      <c r="MBY184" s="81"/>
      <c r="MBZ184" s="81"/>
      <c r="MCA184" s="81"/>
      <c r="MCB184" s="81"/>
      <c r="MCC184" s="81"/>
      <c r="MCD184" s="81"/>
      <c r="MCE184" s="81"/>
      <c r="MCF184" s="81"/>
      <c r="MCG184" s="81"/>
      <c r="MCH184" s="81"/>
      <c r="MCI184" s="81"/>
      <c r="MCJ184" s="81"/>
      <c r="MCK184" s="81"/>
      <c r="MCL184" s="81"/>
      <c r="MCM184" s="81"/>
      <c r="MCN184" s="81"/>
      <c r="MCO184" s="81"/>
      <c r="MCP184" s="81"/>
      <c r="MCQ184" s="81"/>
      <c r="MCR184" s="81"/>
      <c r="MCS184" s="81"/>
      <c r="MCT184" s="81"/>
      <c r="MCU184" s="81"/>
      <c r="MCV184" s="81"/>
      <c r="MCW184" s="81"/>
      <c r="MCX184" s="81"/>
      <c r="MCY184" s="81"/>
      <c r="MCZ184" s="81"/>
      <c r="MDA184" s="81"/>
      <c r="MDB184" s="81"/>
      <c r="MDC184" s="81"/>
      <c r="MDD184" s="81"/>
      <c r="MDE184" s="81"/>
      <c r="MDF184" s="81"/>
      <c r="MDG184" s="81"/>
      <c r="MDH184" s="81"/>
      <c r="MDI184" s="81"/>
      <c r="MDJ184" s="81"/>
      <c r="MDK184" s="81"/>
      <c r="MDL184" s="81"/>
      <c r="MDM184" s="81"/>
      <c r="MDN184" s="81"/>
      <c r="MDO184" s="81"/>
      <c r="MDP184" s="81"/>
      <c r="MDQ184" s="81"/>
      <c r="MDR184" s="81"/>
      <c r="MDS184" s="81"/>
      <c r="MDT184" s="81"/>
      <c r="MDU184" s="81"/>
      <c r="MDV184" s="81"/>
      <c r="MDW184" s="81"/>
      <c r="MDX184" s="81"/>
      <c r="MDY184" s="81"/>
      <c r="MDZ184" s="81"/>
      <c r="MEA184" s="81"/>
      <c r="MEB184" s="81"/>
      <c r="MEC184" s="81"/>
      <c r="MED184" s="81"/>
      <c r="MEE184" s="81"/>
      <c r="MEF184" s="81"/>
      <c r="MEG184" s="81"/>
      <c r="MEH184" s="81"/>
      <c r="MEI184" s="81"/>
      <c r="MEJ184" s="81"/>
      <c r="MEK184" s="81"/>
      <c r="MEL184" s="81"/>
      <c r="MEM184" s="81"/>
      <c r="MEN184" s="81"/>
      <c r="MEO184" s="81"/>
      <c r="MEP184" s="81"/>
      <c r="MEQ184" s="81"/>
      <c r="MER184" s="81"/>
      <c r="MES184" s="81"/>
      <c r="MET184" s="81"/>
      <c r="MEU184" s="81"/>
      <c r="MEV184" s="81"/>
      <c r="MEW184" s="81"/>
      <c r="MEX184" s="81"/>
      <c r="MEY184" s="81"/>
      <c r="MEZ184" s="81"/>
      <c r="MFA184" s="81"/>
      <c r="MFB184" s="81"/>
      <c r="MFC184" s="81"/>
      <c r="MFD184" s="81"/>
      <c r="MFE184" s="81"/>
      <c r="MFF184" s="81"/>
      <c r="MFG184" s="81"/>
      <c r="MFH184" s="81"/>
      <c r="MFI184" s="81"/>
      <c r="MFJ184" s="81"/>
      <c r="MFK184" s="81"/>
      <c r="MFL184" s="81"/>
      <c r="MFM184" s="81"/>
      <c r="MFN184" s="81"/>
      <c r="MFO184" s="81"/>
      <c r="MFP184" s="81"/>
      <c r="MFQ184" s="81"/>
      <c r="MFR184" s="81"/>
      <c r="MFS184" s="81"/>
      <c r="MFT184" s="81"/>
      <c r="MFU184" s="81"/>
      <c r="MFV184" s="81"/>
      <c r="MFW184" s="81"/>
      <c r="MFX184" s="81"/>
      <c r="MFY184" s="81"/>
      <c r="MFZ184" s="81"/>
      <c r="MGA184" s="81"/>
      <c r="MGB184" s="81"/>
      <c r="MGC184" s="81"/>
      <c r="MGD184" s="81"/>
      <c r="MGE184" s="81"/>
      <c r="MGF184" s="81"/>
      <c r="MGG184" s="81"/>
      <c r="MGH184" s="81"/>
      <c r="MGI184" s="81"/>
      <c r="MGJ184" s="81"/>
      <c r="MGK184" s="81"/>
      <c r="MGL184" s="81"/>
      <c r="MGM184" s="81"/>
      <c r="MGN184" s="81"/>
      <c r="MGO184" s="81"/>
      <c r="MGP184" s="81"/>
      <c r="MGQ184" s="81"/>
      <c r="MGR184" s="81"/>
      <c r="MGS184" s="81"/>
      <c r="MGT184" s="81"/>
      <c r="MGU184" s="81"/>
      <c r="MGV184" s="81"/>
      <c r="MGW184" s="81"/>
      <c r="MGX184" s="81"/>
      <c r="MGY184" s="81"/>
      <c r="MGZ184" s="81"/>
      <c r="MHA184" s="81"/>
      <c r="MHB184" s="81"/>
      <c r="MHC184" s="81"/>
      <c r="MHD184" s="81"/>
      <c r="MHE184" s="81"/>
      <c r="MHF184" s="81"/>
      <c r="MHG184" s="81"/>
      <c r="MHH184" s="81"/>
      <c r="MHI184" s="81"/>
      <c r="MHJ184" s="81"/>
      <c r="MHK184" s="81"/>
      <c r="MHL184" s="81"/>
      <c r="MHM184" s="81"/>
      <c r="MHN184" s="81"/>
      <c r="MHO184" s="81"/>
      <c r="MHP184" s="81"/>
      <c r="MHQ184" s="81"/>
      <c r="MHR184" s="81"/>
      <c r="MHS184" s="81"/>
      <c r="MHT184" s="81"/>
      <c r="MHU184" s="81"/>
      <c r="MHV184" s="81"/>
      <c r="MHW184" s="81"/>
      <c r="MHX184" s="81"/>
      <c r="MHY184" s="81"/>
      <c r="MHZ184" s="81"/>
      <c r="MIA184" s="81"/>
      <c r="MIB184" s="81"/>
      <c r="MIC184" s="81"/>
      <c r="MID184" s="81"/>
      <c r="MIE184" s="81"/>
      <c r="MIF184" s="81"/>
      <c r="MIG184" s="81"/>
      <c r="MIH184" s="81"/>
      <c r="MII184" s="81"/>
      <c r="MIJ184" s="81"/>
      <c r="MIK184" s="81"/>
      <c r="MIL184" s="81"/>
      <c r="MIM184" s="81"/>
      <c r="MIN184" s="81"/>
      <c r="MIO184" s="81"/>
      <c r="MIP184" s="81"/>
      <c r="MIQ184" s="81"/>
      <c r="MIR184" s="81"/>
      <c r="MIS184" s="81"/>
      <c r="MIT184" s="81"/>
      <c r="MIU184" s="81"/>
      <c r="MIV184" s="81"/>
      <c r="MIW184" s="81"/>
      <c r="MIX184" s="81"/>
      <c r="MIY184" s="81"/>
      <c r="MIZ184" s="81"/>
      <c r="MJA184" s="81"/>
      <c r="MJB184" s="81"/>
      <c r="MJC184" s="81"/>
      <c r="MJD184" s="81"/>
      <c r="MJE184" s="81"/>
      <c r="MJF184" s="81"/>
      <c r="MJG184" s="81"/>
      <c r="MJH184" s="81"/>
      <c r="MJI184" s="81"/>
      <c r="MJJ184" s="81"/>
      <c r="MJK184" s="81"/>
      <c r="MJL184" s="81"/>
      <c r="MJM184" s="81"/>
      <c r="MJN184" s="81"/>
      <c r="MJO184" s="81"/>
      <c r="MJP184" s="81"/>
      <c r="MJQ184" s="81"/>
      <c r="MJR184" s="81"/>
      <c r="MJS184" s="81"/>
      <c r="MJT184" s="81"/>
      <c r="MJU184" s="81"/>
      <c r="MJV184" s="81"/>
      <c r="MJW184" s="81"/>
      <c r="MJX184" s="81"/>
      <c r="MJY184" s="81"/>
      <c r="MJZ184" s="81"/>
      <c r="MKA184" s="81"/>
      <c r="MKB184" s="81"/>
      <c r="MKC184" s="81"/>
      <c r="MKD184" s="81"/>
      <c r="MKE184" s="81"/>
      <c r="MKF184" s="81"/>
      <c r="MKG184" s="81"/>
      <c r="MKH184" s="81"/>
      <c r="MKI184" s="81"/>
      <c r="MKJ184" s="81"/>
      <c r="MKK184" s="81"/>
      <c r="MKL184" s="81"/>
      <c r="MKM184" s="81"/>
      <c r="MKN184" s="81"/>
      <c r="MKO184" s="81"/>
      <c r="MKP184" s="81"/>
      <c r="MKQ184" s="81"/>
      <c r="MKR184" s="81"/>
      <c r="MKS184" s="81"/>
      <c r="MKT184" s="81"/>
      <c r="MKU184" s="81"/>
      <c r="MKV184" s="81"/>
      <c r="MKW184" s="81"/>
      <c r="MKX184" s="81"/>
      <c r="MKY184" s="81"/>
      <c r="MKZ184" s="81"/>
      <c r="MLA184" s="81"/>
      <c r="MLB184" s="81"/>
      <c r="MLC184" s="81"/>
      <c r="MLD184" s="81"/>
      <c r="MLE184" s="81"/>
      <c r="MLF184" s="81"/>
      <c r="MLG184" s="81"/>
      <c r="MLH184" s="81"/>
      <c r="MLI184" s="81"/>
      <c r="MLJ184" s="81"/>
      <c r="MLK184" s="81"/>
      <c r="MLL184" s="81"/>
      <c r="MLM184" s="81"/>
      <c r="MLN184" s="81"/>
      <c r="MLO184" s="81"/>
      <c r="MLP184" s="81"/>
      <c r="MLQ184" s="81"/>
      <c r="MLR184" s="81"/>
      <c r="MLS184" s="81"/>
      <c r="MLT184" s="81"/>
      <c r="MLU184" s="81"/>
      <c r="MLV184" s="81"/>
      <c r="MLW184" s="81"/>
      <c r="MLX184" s="81"/>
      <c r="MLY184" s="81"/>
      <c r="MLZ184" s="81"/>
      <c r="MMA184" s="81"/>
      <c r="MMB184" s="81"/>
      <c r="MMC184" s="81"/>
      <c r="MMD184" s="81"/>
      <c r="MME184" s="81"/>
      <c r="MMF184" s="81"/>
      <c r="MMG184" s="81"/>
      <c r="MMH184" s="81"/>
      <c r="MMI184" s="81"/>
      <c r="MMJ184" s="81"/>
      <c r="MMK184" s="81"/>
      <c r="MML184" s="81"/>
      <c r="MMM184" s="81"/>
      <c r="MMN184" s="81"/>
      <c r="MMO184" s="81"/>
      <c r="MMP184" s="81"/>
      <c r="MMQ184" s="81"/>
      <c r="MMR184" s="81"/>
      <c r="MMS184" s="81"/>
      <c r="MMT184" s="81"/>
      <c r="MMU184" s="81"/>
      <c r="MMV184" s="81"/>
      <c r="MMW184" s="81"/>
      <c r="MMX184" s="81"/>
      <c r="MMY184" s="81"/>
      <c r="MMZ184" s="81"/>
      <c r="MNA184" s="81"/>
      <c r="MNB184" s="81"/>
      <c r="MNC184" s="81"/>
      <c r="MND184" s="81"/>
      <c r="MNE184" s="81"/>
      <c r="MNF184" s="81"/>
      <c r="MNG184" s="81"/>
      <c r="MNH184" s="81"/>
      <c r="MNI184" s="81"/>
      <c r="MNJ184" s="81"/>
      <c r="MNK184" s="81"/>
      <c r="MNL184" s="81"/>
      <c r="MNM184" s="81"/>
      <c r="MNN184" s="81"/>
      <c r="MNO184" s="81"/>
      <c r="MNP184" s="81"/>
      <c r="MNQ184" s="81"/>
      <c r="MNR184" s="81"/>
      <c r="MNS184" s="81"/>
      <c r="MNT184" s="81"/>
      <c r="MNU184" s="81"/>
      <c r="MNV184" s="81"/>
      <c r="MNW184" s="81"/>
      <c r="MNX184" s="81"/>
      <c r="MNY184" s="81"/>
      <c r="MNZ184" s="81"/>
      <c r="MOA184" s="81"/>
      <c r="MOB184" s="81"/>
      <c r="MOC184" s="81"/>
      <c r="MOD184" s="81"/>
      <c r="MOE184" s="81"/>
      <c r="MOF184" s="81"/>
      <c r="MOG184" s="81"/>
      <c r="MOH184" s="81"/>
      <c r="MOI184" s="81"/>
      <c r="MOJ184" s="81"/>
      <c r="MOK184" s="81"/>
      <c r="MOL184" s="81"/>
      <c r="MOM184" s="81"/>
      <c r="MON184" s="81"/>
      <c r="MOO184" s="81"/>
      <c r="MOP184" s="81"/>
      <c r="MOQ184" s="81"/>
      <c r="MOR184" s="81"/>
      <c r="MOS184" s="81"/>
      <c r="MOT184" s="81"/>
      <c r="MOU184" s="81"/>
      <c r="MOV184" s="81"/>
      <c r="MOW184" s="81"/>
      <c r="MOX184" s="81"/>
      <c r="MOY184" s="81"/>
      <c r="MOZ184" s="81"/>
      <c r="MPA184" s="81"/>
      <c r="MPB184" s="81"/>
      <c r="MPC184" s="81"/>
      <c r="MPD184" s="81"/>
      <c r="MPE184" s="81"/>
      <c r="MPF184" s="81"/>
      <c r="MPG184" s="81"/>
      <c r="MPH184" s="81"/>
      <c r="MPI184" s="81"/>
      <c r="MPJ184" s="81"/>
      <c r="MPK184" s="81"/>
      <c r="MPL184" s="81"/>
      <c r="MPM184" s="81"/>
      <c r="MPN184" s="81"/>
      <c r="MPO184" s="81"/>
      <c r="MPP184" s="81"/>
      <c r="MPQ184" s="81"/>
      <c r="MPR184" s="81"/>
      <c r="MPS184" s="81"/>
      <c r="MPT184" s="81"/>
      <c r="MPU184" s="81"/>
      <c r="MPV184" s="81"/>
      <c r="MPW184" s="81"/>
      <c r="MPX184" s="81"/>
      <c r="MPY184" s="81"/>
      <c r="MPZ184" s="81"/>
      <c r="MQA184" s="81"/>
      <c r="MQB184" s="81"/>
      <c r="MQC184" s="81"/>
      <c r="MQD184" s="81"/>
      <c r="MQE184" s="81"/>
      <c r="MQF184" s="81"/>
      <c r="MQG184" s="81"/>
      <c r="MQH184" s="81"/>
      <c r="MQI184" s="81"/>
      <c r="MQJ184" s="81"/>
      <c r="MQK184" s="81"/>
      <c r="MQL184" s="81"/>
      <c r="MQM184" s="81"/>
      <c r="MQN184" s="81"/>
      <c r="MQO184" s="81"/>
      <c r="MQP184" s="81"/>
      <c r="MQQ184" s="81"/>
      <c r="MQR184" s="81"/>
      <c r="MQS184" s="81"/>
      <c r="MQT184" s="81"/>
      <c r="MQU184" s="81"/>
      <c r="MQV184" s="81"/>
      <c r="MQW184" s="81"/>
      <c r="MQX184" s="81"/>
      <c r="MQY184" s="81"/>
      <c r="MQZ184" s="81"/>
      <c r="MRA184" s="81"/>
      <c r="MRB184" s="81"/>
      <c r="MRC184" s="81"/>
      <c r="MRD184" s="81"/>
      <c r="MRE184" s="81"/>
      <c r="MRF184" s="81"/>
      <c r="MRG184" s="81"/>
      <c r="MRH184" s="81"/>
      <c r="MRI184" s="81"/>
      <c r="MRJ184" s="81"/>
      <c r="MRK184" s="81"/>
      <c r="MRL184" s="81"/>
      <c r="MRM184" s="81"/>
      <c r="MRN184" s="81"/>
      <c r="MRO184" s="81"/>
      <c r="MRP184" s="81"/>
      <c r="MRQ184" s="81"/>
      <c r="MRR184" s="81"/>
      <c r="MRS184" s="81"/>
      <c r="MRT184" s="81"/>
      <c r="MRU184" s="81"/>
      <c r="MRV184" s="81"/>
      <c r="MRW184" s="81"/>
      <c r="MRX184" s="81"/>
      <c r="MRY184" s="81"/>
      <c r="MRZ184" s="81"/>
      <c r="MSA184" s="81"/>
      <c r="MSB184" s="81"/>
      <c r="MSC184" s="81"/>
      <c r="MSD184" s="81"/>
      <c r="MSE184" s="81"/>
      <c r="MSF184" s="81"/>
      <c r="MSG184" s="81"/>
      <c r="MSH184" s="81"/>
      <c r="MSI184" s="81"/>
      <c r="MSJ184" s="81"/>
      <c r="MSK184" s="81"/>
      <c r="MSL184" s="81"/>
      <c r="MSM184" s="81"/>
      <c r="MSN184" s="81"/>
      <c r="MSO184" s="81"/>
      <c r="MSP184" s="81"/>
      <c r="MSQ184" s="81"/>
      <c r="MSR184" s="81"/>
      <c r="MSS184" s="81"/>
      <c r="MST184" s="81"/>
      <c r="MSU184" s="81"/>
      <c r="MSV184" s="81"/>
      <c r="MSW184" s="81"/>
      <c r="MSX184" s="81"/>
      <c r="MSY184" s="81"/>
      <c r="MSZ184" s="81"/>
      <c r="MTA184" s="81"/>
      <c r="MTB184" s="81"/>
      <c r="MTC184" s="81"/>
      <c r="MTD184" s="81"/>
      <c r="MTE184" s="81"/>
      <c r="MTF184" s="81"/>
      <c r="MTG184" s="81"/>
      <c r="MTH184" s="81"/>
      <c r="MTI184" s="81"/>
      <c r="MTJ184" s="81"/>
      <c r="MTK184" s="81"/>
      <c r="MTL184" s="81"/>
      <c r="MTM184" s="81"/>
      <c r="MTN184" s="81"/>
      <c r="MTO184" s="81"/>
      <c r="MTP184" s="81"/>
      <c r="MTQ184" s="81"/>
      <c r="MTR184" s="81"/>
      <c r="MTS184" s="81"/>
      <c r="MTT184" s="81"/>
      <c r="MTU184" s="81"/>
      <c r="MTV184" s="81"/>
      <c r="MTW184" s="81"/>
      <c r="MTX184" s="81"/>
      <c r="MTY184" s="81"/>
      <c r="MTZ184" s="81"/>
      <c r="MUA184" s="81"/>
      <c r="MUB184" s="81"/>
      <c r="MUC184" s="81"/>
      <c r="MUD184" s="81"/>
      <c r="MUE184" s="81"/>
      <c r="MUF184" s="81"/>
      <c r="MUG184" s="81"/>
      <c r="MUH184" s="81"/>
      <c r="MUI184" s="81"/>
      <c r="MUJ184" s="81"/>
      <c r="MUK184" s="81"/>
      <c r="MUL184" s="81"/>
      <c r="MUM184" s="81"/>
      <c r="MUN184" s="81"/>
      <c r="MUO184" s="81"/>
      <c r="MUP184" s="81"/>
      <c r="MUQ184" s="81"/>
      <c r="MUR184" s="81"/>
      <c r="MUS184" s="81"/>
      <c r="MUT184" s="81"/>
      <c r="MUU184" s="81"/>
      <c r="MUV184" s="81"/>
      <c r="MUW184" s="81"/>
      <c r="MUX184" s="81"/>
      <c r="MUY184" s="81"/>
      <c r="MUZ184" s="81"/>
      <c r="MVA184" s="81"/>
      <c r="MVB184" s="81"/>
      <c r="MVC184" s="81"/>
      <c r="MVD184" s="81"/>
      <c r="MVE184" s="81"/>
      <c r="MVF184" s="81"/>
      <c r="MVG184" s="81"/>
      <c r="MVH184" s="81"/>
      <c r="MVI184" s="81"/>
      <c r="MVJ184" s="81"/>
      <c r="MVK184" s="81"/>
      <c r="MVL184" s="81"/>
      <c r="MVM184" s="81"/>
      <c r="MVN184" s="81"/>
      <c r="MVO184" s="81"/>
      <c r="MVP184" s="81"/>
      <c r="MVQ184" s="81"/>
      <c r="MVR184" s="81"/>
      <c r="MVS184" s="81"/>
      <c r="MVT184" s="81"/>
      <c r="MVU184" s="81"/>
      <c r="MVV184" s="81"/>
      <c r="MVW184" s="81"/>
      <c r="MVX184" s="81"/>
      <c r="MVY184" s="81"/>
      <c r="MVZ184" s="81"/>
      <c r="MWA184" s="81"/>
      <c r="MWB184" s="81"/>
      <c r="MWC184" s="81"/>
      <c r="MWD184" s="81"/>
      <c r="MWE184" s="81"/>
      <c r="MWF184" s="81"/>
      <c r="MWG184" s="81"/>
      <c r="MWH184" s="81"/>
      <c r="MWI184" s="81"/>
      <c r="MWJ184" s="81"/>
      <c r="MWK184" s="81"/>
      <c r="MWL184" s="81"/>
      <c r="MWM184" s="81"/>
      <c r="MWN184" s="81"/>
      <c r="MWO184" s="81"/>
      <c r="MWP184" s="81"/>
      <c r="MWQ184" s="81"/>
      <c r="MWR184" s="81"/>
      <c r="MWS184" s="81"/>
      <c r="MWT184" s="81"/>
      <c r="MWU184" s="81"/>
      <c r="MWV184" s="81"/>
      <c r="MWW184" s="81"/>
      <c r="MWX184" s="81"/>
      <c r="MWY184" s="81"/>
      <c r="MWZ184" s="81"/>
      <c r="MXA184" s="81"/>
      <c r="MXB184" s="81"/>
      <c r="MXC184" s="81"/>
      <c r="MXD184" s="81"/>
      <c r="MXE184" s="81"/>
      <c r="MXF184" s="81"/>
      <c r="MXG184" s="81"/>
      <c r="MXH184" s="81"/>
      <c r="MXI184" s="81"/>
      <c r="MXJ184" s="81"/>
      <c r="MXK184" s="81"/>
      <c r="MXL184" s="81"/>
      <c r="MXM184" s="81"/>
      <c r="MXN184" s="81"/>
      <c r="MXO184" s="81"/>
      <c r="MXP184" s="81"/>
      <c r="MXQ184" s="81"/>
      <c r="MXR184" s="81"/>
      <c r="MXS184" s="81"/>
      <c r="MXT184" s="81"/>
      <c r="MXU184" s="81"/>
      <c r="MXV184" s="81"/>
      <c r="MXW184" s="81"/>
      <c r="MXX184" s="81"/>
      <c r="MXY184" s="81"/>
      <c r="MXZ184" s="81"/>
      <c r="MYA184" s="81"/>
      <c r="MYB184" s="81"/>
      <c r="MYC184" s="81"/>
      <c r="MYD184" s="81"/>
      <c r="MYE184" s="81"/>
      <c r="MYF184" s="81"/>
      <c r="MYG184" s="81"/>
      <c r="MYH184" s="81"/>
      <c r="MYI184" s="81"/>
      <c r="MYJ184" s="81"/>
      <c r="MYK184" s="81"/>
      <c r="MYL184" s="81"/>
      <c r="MYM184" s="81"/>
      <c r="MYN184" s="81"/>
      <c r="MYO184" s="81"/>
      <c r="MYP184" s="81"/>
      <c r="MYQ184" s="81"/>
      <c r="MYR184" s="81"/>
      <c r="MYS184" s="81"/>
      <c r="MYT184" s="81"/>
      <c r="MYU184" s="81"/>
      <c r="MYV184" s="81"/>
      <c r="MYW184" s="81"/>
      <c r="MYX184" s="81"/>
      <c r="MYY184" s="81"/>
      <c r="MYZ184" s="81"/>
      <c r="MZA184" s="81"/>
      <c r="MZB184" s="81"/>
      <c r="MZC184" s="81"/>
      <c r="MZD184" s="81"/>
      <c r="MZE184" s="81"/>
      <c r="MZF184" s="81"/>
      <c r="MZG184" s="81"/>
      <c r="MZH184" s="81"/>
      <c r="MZI184" s="81"/>
      <c r="MZJ184" s="81"/>
      <c r="MZK184" s="81"/>
      <c r="MZL184" s="81"/>
      <c r="MZM184" s="81"/>
      <c r="MZN184" s="81"/>
      <c r="MZO184" s="81"/>
      <c r="MZP184" s="81"/>
      <c r="MZQ184" s="81"/>
      <c r="MZR184" s="81"/>
      <c r="MZS184" s="81"/>
      <c r="MZT184" s="81"/>
      <c r="MZU184" s="81"/>
      <c r="MZV184" s="81"/>
      <c r="MZW184" s="81"/>
      <c r="MZX184" s="81"/>
      <c r="MZY184" s="81"/>
      <c r="MZZ184" s="81"/>
      <c r="NAA184" s="81"/>
      <c r="NAB184" s="81"/>
      <c r="NAC184" s="81"/>
      <c r="NAD184" s="81"/>
      <c r="NAE184" s="81"/>
      <c r="NAF184" s="81"/>
      <c r="NAG184" s="81"/>
      <c r="NAH184" s="81"/>
      <c r="NAI184" s="81"/>
      <c r="NAJ184" s="81"/>
      <c r="NAK184" s="81"/>
      <c r="NAL184" s="81"/>
      <c r="NAM184" s="81"/>
      <c r="NAN184" s="81"/>
      <c r="NAO184" s="81"/>
      <c r="NAP184" s="81"/>
      <c r="NAQ184" s="81"/>
      <c r="NAR184" s="81"/>
      <c r="NAS184" s="81"/>
      <c r="NAT184" s="81"/>
      <c r="NAU184" s="81"/>
      <c r="NAV184" s="81"/>
      <c r="NAW184" s="81"/>
      <c r="NAX184" s="81"/>
      <c r="NAY184" s="81"/>
      <c r="NAZ184" s="81"/>
      <c r="NBA184" s="81"/>
      <c r="NBB184" s="81"/>
      <c r="NBC184" s="81"/>
      <c r="NBD184" s="81"/>
      <c r="NBE184" s="81"/>
      <c r="NBF184" s="81"/>
      <c r="NBG184" s="81"/>
      <c r="NBH184" s="81"/>
      <c r="NBI184" s="81"/>
      <c r="NBJ184" s="81"/>
      <c r="NBK184" s="81"/>
      <c r="NBL184" s="81"/>
      <c r="NBM184" s="81"/>
      <c r="NBN184" s="81"/>
      <c r="NBO184" s="81"/>
      <c r="NBP184" s="81"/>
      <c r="NBQ184" s="81"/>
      <c r="NBR184" s="81"/>
      <c r="NBS184" s="81"/>
      <c r="NBT184" s="81"/>
      <c r="NBU184" s="81"/>
      <c r="NBV184" s="81"/>
      <c r="NBW184" s="81"/>
      <c r="NBX184" s="81"/>
      <c r="NBY184" s="81"/>
      <c r="NBZ184" s="81"/>
      <c r="NCA184" s="81"/>
      <c r="NCB184" s="81"/>
      <c r="NCC184" s="81"/>
      <c r="NCD184" s="81"/>
      <c r="NCE184" s="81"/>
      <c r="NCF184" s="81"/>
      <c r="NCG184" s="81"/>
      <c r="NCH184" s="81"/>
      <c r="NCI184" s="81"/>
      <c r="NCJ184" s="81"/>
      <c r="NCK184" s="81"/>
      <c r="NCL184" s="81"/>
      <c r="NCM184" s="81"/>
      <c r="NCN184" s="81"/>
      <c r="NCO184" s="81"/>
      <c r="NCP184" s="81"/>
      <c r="NCQ184" s="81"/>
      <c r="NCR184" s="81"/>
      <c r="NCS184" s="81"/>
      <c r="NCT184" s="81"/>
      <c r="NCU184" s="81"/>
      <c r="NCV184" s="81"/>
      <c r="NCW184" s="81"/>
      <c r="NCX184" s="81"/>
      <c r="NCY184" s="81"/>
      <c r="NCZ184" s="81"/>
      <c r="NDA184" s="81"/>
      <c r="NDB184" s="81"/>
      <c r="NDC184" s="81"/>
      <c r="NDD184" s="81"/>
      <c r="NDE184" s="81"/>
      <c r="NDF184" s="81"/>
      <c r="NDG184" s="81"/>
      <c r="NDH184" s="81"/>
      <c r="NDI184" s="81"/>
      <c r="NDJ184" s="81"/>
      <c r="NDK184" s="81"/>
      <c r="NDL184" s="81"/>
      <c r="NDM184" s="81"/>
      <c r="NDN184" s="81"/>
      <c r="NDO184" s="81"/>
      <c r="NDP184" s="81"/>
      <c r="NDQ184" s="81"/>
      <c r="NDR184" s="81"/>
      <c r="NDS184" s="81"/>
      <c r="NDT184" s="81"/>
      <c r="NDU184" s="81"/>
      <c r="NDV184" s="81"/>
      <c r="NDW184" s="81"/>
      <c r="NDX184" s="81"/>
      <c r="NDY184" s="81"/>
      <c r="NDZ184" s="81"/>
      <c r="NEA184" s="81"/>
      <c r="NEB184" s="81"/>
      <c r="NEC184" s="81"/>
      <c r="NED184" s="81"/>
      <c r="NEE184" s="81"/>
      <c r="NEF184" s="81"/>
      <c r="NEG184" s="81"/>
      <c r="NEH184" s="81"/>
      <c r="NEI184" s="81"/>
      <c r="NEJ184" s="81"/>
      <c r="NEK184" s="81"/>
      <c r="NEL184" s="81"/>
      <c r="NEM184" s="81"/>
      <c r="NEN184" s="81"/>
      <c r="NEO184" s="81"/>
      <c r="NEP184" s="81"/>
      <c r="NEQ184" s="81"/>
      <c r="NER184" s="81"/>
      <c r="NES184" s="81"/>
      <c r="NET184" s="81"/>
      <c r="NEU184" s="81"/>
      <c r="NEV184" s="81"/>
      <c r="NEW184" s="81"/>
      <c r="NEX184" s="81"/>
      <c r="NEY184" s="81"/>
      <c r="NEZ184" s="81"/>
      <c r="NFA184" s="81"/>
      <c r="NFB184" s="81"/>
      <c r="NFC184" s="81"/>
      <c r="NFD184" s="81"/>
      <c r="NFE184" s="81"/>
      <c r="NFF184" s="81"/>
      <c r="NFG184" s="81"/>
      <c r="NFH184" s="81"/>
      <c r="NFI184" s="81"/>
      <c r="NFJ184" s="81"/>
      <c r="NFK184" s="81"/>
      <c r="NFL184" s="81"/>
      <c r="NFM184" s="81"/>
      <c r="NFN184" s="81"/>
      <c r="NFO184" s="81"/>
      <c r="NFP184" s="81"/>
      <c r="NFQ184" s="81"/>
      <c r="NFR184" s="81"/>
      <c r="NFS184" s="81"/>
      <c r="NFT184" s="81"/>
      <c r="NFU184" s="81"/>
      <c r="NFV184" s="81"/>
      <c r="NFW184" s="81"/>
      <c r="NFX184" s="81"/>
      <c r="NFY184" s="81"/>
      <c r="NFZ184" s="81"/>
      <c r="NGA184" s="81"/>
      <c r="NGB184" s="81"/>
      <c r="NGC184" s="81"/>
      <c r="NGD184" s="81"/>
      <c r="NGE184" s="81"/>
      <c r="NGF184" s="81"/>
      <c r="NGG184" s="81"/>
      <c r="NGH184" s="81"/>
      <c r="NGI184" s="81"/>
      <c r="NGJ184" s="81"/>
      <c r="NGK184" s="81"/>
      <c r="NGL184" s="81"/>
      <c r="NGM184" s="81"/>
      <c r="NGN184" s="81"/>
      <c r="NGO184" s="81"/>
      <c r="NGP184" s="81"/>
      <c r="NGQ184" s="81"/>
      <c r="NGR184" s="81"/>
      <c r="NGS184" s="81"/>
      <c r="NGT184" s="81"/>
      <c r="NGU184" s="81"/>
      <c r="NGV184" s="81"/>
      <c r="NGW184" s="81"/>
      <c r="NGX184" s="81"/>
      <c r="NGY184" s="81"/>
      <c r="NGZ184" s="81"/>
      <c r="NHA184" s="81"/>
      <c r="NHB184" s="81"/>
      <c r="NHC184" s="81"/>
      <c r="NHD184" s="81"/>
      <c r="NHE184" s="81"/>
      <c r="NHF184" s="81"/>
      <c r="NHG184" s="81"/>
      <c r="NHH184" s="81"/>
      <c r="NHI184" s="81"/>
      <c r="NHJ184" s="81"/>
      <c r="NHK184" s="81"/>
      <c r="NHL184" s="81"/>
      <c r="NHM184" s="81"/>
      <c r="NHN184" s="81"/>
      <c r="NHO184" s="81"/>
      <c r="NHP184" s="81"/>
      <c r="NHQ184" s="81"/>
      <c r="NHR184" s="81"/>
      <c r="NHS184" s="81"/>
      <c r="NHT184" s="81"/>
      <c r="NHU184" s="81"/>
      <c r="NHV184" s="81"/>
      <c r="NHW184" s="81"/>
      <c r="NHX184" s="81"/>
      <c r="NHY184" s="81"/>
      <c r="NHZ184" s="81"/>
      <c r="NIA184" s="81"/>
      <c r="NIB184" s="81"/>
      <c r="NIC184" s="81"/>
      <c r="NID184" s="81"/>
      <c r="NIE184" s="81"/>
      <c r="NIF184" s="81"/>
      <c r="NIG184" s="81"/>
      <c r="NIH184" s="81"/>
      <c r="NII184" s="81"/>
      <c r="NIJ184" s="81"/>
      <c r="NIK184" s="81"/>
      <c r="NIL184" s="81"/>
      <c r="NIM184" s="81"/>
      <c r="NIN184" s="81"/>
      <c r="NIO184" s="81"/>
      <c r="NIP184" s="81"/>
      <c r="NIQ184" s="81"/>
      <c r="NIR184" s="81"/>
      <c r="NIS184" s="81"/>
      <c r="NIT184" s="81"/>
      <c r="NIU184" s="81"/>
      <c r="NIV184" s="81"/>
      <c r="NIW184" s="81"/>
      <c r="NIX184" s="81"/>
      <c r="NIY184" s="81"/>
      <c r="NIZ184" s="81"/>
      <c r="NJA184" s="81"/>
      <c r="NJB184" s="81"/>
      <c r="NJC184" s="81"/>
      <c r="NJD184" s="81"/>
      <c r="NJE184" s="81"/>
      <c r="NJF184" s="81"/>
      <c r="NJG184" s="81"/>
      <c r="NJH184" s="81"/>
      <c r="NJI184" s="81"/>
      <c r="NJJ184" s="81"/>
      <c r="NJK184" s="81"/>
      <c r="NJL184" s="81"/>
      <c r="NJM184" s="81"/>
      <c r="NJN184" s="81"/>
      <c r="NJO184" s="81"/>
      <c r="NJP184" s="81"/>
      <c r="NJQ184" s="81"/>
      <c r="NJR184" s="81"/>
      <c r="NJS184" s="81"/>
      <c r="NJT184" s="81"/>
      <c r="NJU184" s="81"/>
      <c r="NJV184" s="81"/>
      <c r="NJW184" s="81"/>
      <c r="NJX184" s="81"/>
      <c r="NJY184" s="81"/>
      <c r="NJZ184" s="81"/>
      <c r="NKA184" s="81"/>
      <c r="NKB184" s="81"/>
      <c r="NKC184" s="81"/>
      <c r="NKD184" s="81"/>
      <c r="NKE184" s="81"/>
      <c r="NKF184" s="81"/>
      <c r="NKG184" s="81"/>
      <c r="NKH184" s="81"/>
      <c r="NKI184" s="81"/>
      <c r="NKJ184" s="81"/>
      <c r="NKK184" s="81"/>
      <c r="NKL184" s="81"/>
      <c r="NKM184" s="81"/>
      <c r="NKN184" s="81"/>
      <c r="NKO184" s="81"/>
      <c r="NKP184" s="81"/>
      <c r="NKQ184" s="81"/>
      <c r="NKR184" s="81"/>
      <c r="NKS184" s="81"/>
      <c r="NKT184" s="81"/>
      <c r="NKU184" s="81"/>
      <c r="NKV184" s="81"/>
      <c r="NKW184" s="81"/>
      <c r="NKX184" s="81"/>
      <c r="NKY184" s="81"/>
      <c r="NKZ184" s="81"/>
      <c r="NLA184" s="81"/>
      <c r="NLB184" s="81"/>
      <c r="NLC184" s="81"/>
      <c r="NLD184" s="81"/>
      <c r="NLE184" s="81"/>
      <c r="NLF184" s="81"/>
      <c r="NLG184" s="81"/>
      <c r="NLH184" s="81"/>
      <c r="NLI184" s="81"/>
      <c r="NLJ184" s="81"/>
      <c r="NLK184" s="81"/>
      <c r="NLL184" s="81"/>
      <c r="NLM184" s="81"/>
      <c r="NLN184" s="81"/>
      <c r="NLO184" s="81"/>
      <c r="NLP184" s="81"/>
      <c r="NLQ184" s="81"/>
      <c r="NLR184" s="81"/>
      <c r="NLS184" s="81"/>
      <c r="NLT184" s="81"/>
      <c r="NLU184" s="81"/>
      <c r="NLV184" s="81"/>
      <c r="NLW184" s="81"/>
      <c r="NLX184" s="81"/>
      <c r="NLY184" s="81"/>
      <c r="NLZ184" s="81"/>
      <c r="NMA184" s="81"/>
      <c r="NMB184" s="81"/>
      <c r="NMC184" s="81"/>
      <c r="NMD184" s="81"/>
      <c r="NME184" s="81"/>
      <c r="NMF184" s="81"/>
      <c r="NMG184" s="81"/>
      <c r="NMH184" s="81"/>
      <c r="NMI184" s="81"/>
      <c r="NMJ184" s="81"/>
      <c r="NMK184" s="81"/>
      <c r="NML184" s="81"/>
      <c r="NMM184" s="81"/>
      <c r="NMN184" s="81"/>
      <c r="NMO184" s="81"/>
      <c r="NMP184" s="81"/>
      <c r="NMQ184" s="81"/>
      <c r="NMR184" s="81"/>
      <c r="NMS184" s="81"/>
      <c r="NMT184" s="81"/>
      <c r="NMU184" s="81"/>
      <c r="NMV184" s="81"/>
      <c r="NMW184" s="81"/>
      <c r="NMX184" s="81"/>
      <c r="NMY184" s="81"/>
      <c r="NMZ184" s="81"/>
      <c r="NNA184" s="81"/>
      <c r="NNB184" s="81"/>
      <c r="NNC184" s="81"/>
      <c r="NND184" s="81"/>
      <c r="NNE184" s="81"/>
      <c r="NNF184" s="81"/>
      <c r="NNG184" s="81"/>
      <c r="NNH184" s="81"/>
      <c r="NNI184" s="81"/>
      <c r="NNJ184" s="81"/>
      <c r="NNK184" s="81"/>
      <c r="NNL184" s="81"/>
      <c r="NNM184" s="81"/>
      <c r="NNN184" s="81"/>
      <c r="NNO184" s="81"/>
      <c r="NNP184" s="81"/>
      <c r="NNQ184" s="81"/>
      <c r="NNR184" s="81"/>
      <c r="NNS184" s="81"/>
      <c r="NNT184" s="81"/>
      <c r="NNU184" s="81"/>
      <c r="NNV184" s="81"/>
      <c r="NNW184" s="81"/>
      <c r="NNX184" s="81"/>
      <c r="NNY184" s="81"/>
      <c r="NNZ184" s="81"/>
      <c r="NOA184" s="81"/>
      <c r="NOB184" s="81"/>
      <c r="NOC184" s="81"/>
      <c r="NOD184" s="81"/>
      <c r="NOE184" s="81"/>
      <c r="NOF184" s="81"/>
      <c r="NOG184" s="81"/>
      <c r="NOH184" s="81"/>
      <c r="NOI184" s="81"/>
      <c r="NOJ184" s="81"/>
      <c r="NOK184" s="81"/>
      <c r="NOL184" s="81"/>
      <c r="NOM184" s="81"/>
      <c r="NON184" s="81"/>
      <c r="NOO184" s="81"/>
      <c r="NOP184" s="81"/>
      <c r="NOQ184" s="81"/>
      <c r="NOR184" s="81"/>
      <c r="NOS184" s="81"/>
      <c r="NOT184" s="81"/>
      <c r="NOU184" s="81"/>
      <c r="NOV184" s="81"/>
      <c r="NOW184" s="81"/>
      <c r="NOX184" s="81"/>
      <c r="NOY184" s="81"/>
      <c r="NOZ184" s="81"/>
      <c r="NPA184" s="81"/>
      <c r="NPB184" s="81"/>
      <c r="NPC184" s="81"/>
      <c r="NPD184" s="81"/>
      <c r="NPE184" s="81"/>
      <c r="NPF184" s="81"/>
      <c r="NPG184" s="81"/>
      <c r="NPH184" s="81"/>
      <c r="NPI184" s="81"/>
      <c r="NPJ184" s="81"/>
      <c r="NPK184" s="81"/>
      <c r="NPL184" s="81"/>
      <c r="NPM184" s="81"/>
      <c r="NPN184" s="81"/>
      <c r="NPO184" s="81"/>
      <c r="NPP184" s="81"/>
      <c r="NPQ184" s="81"/>
      <c r="NPR184" s="81"/>
      <c r="NPS184" s="81"/>
      <c r="NPT184" s="81"/>
      <c r="NPU184" s="81"/>
      <c r="NPV184" s="81"/>
      <c r="NPW184" s="81"/>
      <c r="NPX184" s="81"/>
      <c r="NPY184" s="81"/>
      <c r="NPZ184" s="81"/>
      <c r="NQA184" s="81"/>
      <c r="NQB184" s="81"/>
      <c r="NQC184" s="81"/>
      <c r="NQD184" s="81"/>
      <c r="NQE184" s="81"/>
      <c r="NQF184" s="81"/>
      <c r="NQG184" s="81"/>
      <c r="NQH184" s="81"/>
      <c r="NQI184" s="81"/>
      <c r="NQJ184" s="81"/>
      <c r="NQK184" s="81"/>
      <c r="NQL184" s="81"/>
      <c r="NQM184" s="81"/>
      <c r="NQN184" s="81"/>
      <c r="NQO184" s="81"/>
      <c r="NQP184" s="81"/>
      <c r="NQQ184" s="81"/>
      <c r="NQR184" s="81"/>
      <c r="NQS184" s="81"/>
      <c r="NQT184" s="81"/>
      <c r="NQU184" s="81"/>
      <c r="NQV184" s="81"/>
      <c r="NQW184" s="81"/>
      <c r="NQX184" s="81"/>
      <c r="NQY184" s="81"/>
      <c r="NQZ184" s="81"/>
      <c r="NRA184" s="81"/>
      <c r="NRB184" s="81"/>
      <c r="NRC184" s="81"/>
      <c r="NRD184" s="81"/>
      <c r="NRE184" s="81"/>
      <c r="NRF184" s="81"/>
      <c r="NRG184" s="81"/>
      <c r="NRH184" s="81"/>
      <c r="NRI184" s="81"/>
      <c r="NRJ184" s="81"/>
      <c r="NRK184" s="81"/>
      <c r="NRL184" s="81"/>
      <c r="NRM184" s="81"/>
      <c r="NRN184" s="81"/>
      <c r="NRO184" s="81"/>
      <c r="NRP184" s="81"/>
      <c r="NRQ184" s="81"/>
      <c r="NRR184" s="81"/>
      <c r="NRS184" s="81"/>
      <c r="NRT184" s="81"/>
      <c r="NRU184" s="81"/>
      <c r="NRV184" s="81"/>
      <c r="NRW184" s="81"/>
      <c r="NRX184" s="81"/>
      <c r="NRY184" s="81"/>
      <c r="NRZ184" s="81"/>
      <c r="NSA184" s="81"/>
      <c r="NSB184" s="81"/>
      <c r="NSC184" s="81"/>
      <c r="NSD184" s="81"/>
      <c r="NSE184" s="81"/>
      <c r="NSF184" s="81"/>
      <c r="NSG184" s="81"/>
      <c r="NSH184" s="81"/>
      <c r="NSI184" s="81"/>
      <c r="NSJ184" s="81"/>
      <c r="NSK184" s="81"/>
      <c r="NSL184" s="81"/>
      <c r="NSM184" s="81"/>
      <c r="NSN184" s="81"/>
      <c r="NSO184" s="81"/>
      <c r="NSP184" s="81"/>
      <c r="NSQ184" s="81"/>
      <c r="NSR184" s="81"/>
      <c r="NSS184" s="81"/>
      <c r="NST184" s="81"/>
      <c r="NSU184" s="81"/>
      <c r="NSV184" s="81"/>
      <c r="NSW184" s="81"/>
      <c r="NSX184" s="81"/>
      <c r="NSY184" s="81"/>
      <c r="NSZ184" s="81"/>
      <c r="NTA184" s="81"/>
      <c r="NTB184" s="81"/>
      <c r="NTC184" s="81"/>
      <c r="NTD184" s="81"/>
      <c r="NTE184" s="81"/>
      <c r="NTF184" s="81"/>
      <c r="NTG184" s="81"/>
      <c r="NTH184" s="81"/>
      <c r="NTI184" s="81"/>
      <c r="NTJ184" s="81"/>
      <c r="NTK184" s="81"/>
      <c r="NTL184" s="81"/>
      <c r="NTM184" s="81"/>
      <c r="NTN184" s="81"/>
      <c r="NTO184" s="81"/>
      <c r="NTP184" s="81"/>
      <c r="NTQ184" s="81"/>
      <c r="NTR184" s="81"/>
      <c r="NTS184" s="81"/>
      <c r="NTT184" s="81"/>
      <c r="NTU184" s="81"/>
      <c r="NTV184" s="81"/>
      <c r="NTW184" s="81"/>
      <c r="NTX184" s="81"/>
      <c r="NTY184" s="81"/>
      <c r="NTZ184" s="81"/>
      <c r="NUA184" s="81"/>
      <c r="NUB184" s="81"/>
      <c r="NUC184" s="81"/>
      <c r="NUD184" s="81"/>
      <c r="NUE184" s="81"/>
      <c r="NUF184" s="81"/>
      <c r="NUG184" s="81"/>
      <c r="NUH184" s="81"/>
      <c r="NUI184" s="81"/>
      <c r="NUJ184" s="81"/>
      <c r="NUK184" s="81"/>
      <c r="NUL184" s="81"/>
      <c r="NUM184" s="81"/>
      <c r="NUN184" s="81"/>
      <c r="NUO184" s="81"/>
      <c r="NUP184" s="81"/>
      <c r="NUQ184" s="81"/>
      <c r="NUR184" s="81"/>
      <c r="NUS184" s="81"/>
      <c r="NUT184" s="81"/>
      <c r="NUU184" s="81"/>
      <c r="NUV184" s="81"/>
      <c r="NUW184" s="81"/>
      <c r="NUX184" s="81"/>
      <c r="NUY184" s="81"/>
      <c r="NUZ184" s="81"/>
      <c r="NVA184" s="81"/>
      <c r="NVB184" s="81"/>
      <c r="NVC184" s="81"/>
      <c r="NVD184" s="81"/>
      <c r="NVE184" s="81"/>
      <c r="NVF184" s="81"/>
      <c r="NVG184" s="81"/>
      <c r="NVH184" s="81"/>
      <c r="NVI184" s="81"/>
      <c r="NVJ184" s="81"/>
      <c r="NVK184" s="81"/>
      <c r="NVL184" s="81"/>
      <c r="NVM184" s="81"/>
      <c r="NVN184" s="81"/>
      <c r="NVO184" s="81"/>
      <c r="NVP184" s="81"/>
      <c r="NVQ184" s="81"/>
      <c r="NVR184" s="81"/>
      <c r="NVS184" s="81"/>
      <c r="NVT184" s="81"/>
      <c r="NVU184" s="81"/>
      <c r="NVV184" s="81"/>
      <c r="NVW184" s="81"/>
      <c r="NVX184" s="81"/>
      <c r="NVY184" s="81"/>
      <c r="NVZ184" s="81"/>
      <c r="NWA184" s="81"/>
      <c r="NWB184" s="81"/>
      <c r="NWC184" s="81"/>
      <c r="NWD184" s="81"/>
      <c r="NWE184" s="81"/>
      <c r="NWF184" s="81"/>
      <c r="NWG184" s="81"/>
      <c r="NWH184" s="81"/>
      <c r="NWI184" s="81"/>
      <c r="NWJ184" s="81"/>
      <c r="NWK184" s="81"/>
      <c r="NWL184" s="81"/>
      <c r="NWM184" s="81"/>
      <c r="NWN184" s="81"/>
      <c r="NWO184" s="81"/>
      <c r="NWP184" s="81"/>
      <c r="NWQ184" s="81"/>
      <c r="NWR184" s="81"/>
      <c r="NWS184" s="81"/>
      <c r="NWT184" s="81"/>
      <c r="NWU184" s="81"/>
      <c r="NWV184" s="81"/>
      <c r="NWW184" s="81"/>
      <c r="NWX184" s="81"/>
      <c r="NWY184" s="81"/>
      <c r="NWZ184" s="81"/>
      <c r="NXA184" s="81"/>
      <c r="NXB184" s="81"/>
      <c r="NXC184" s="81"/>
      <c r="NXD184" s="81"/>
      <c r="NXE184" s="81"/>
      <c r="NXF184" s="81"/>
      <c r="NXG184" s="81"/>
      <c r="NXH184" s="81"/>
      <c r="NXI184" s="81"/>
      <c r="NXJ184" s="81"/>
      <c r="NXK184" s="81"/>
      <c r="NXL184" s="81"/>
      <c r="NXM184" s="81"/>
      <c r="NXN184" s="81"/>
      <c r="NXO184" s="81"/>
      <c r="NXP184" s="81"/>
      <c r="NXQ184" s="81"/>
      <c r="NXR184" s="81"/>
      <c r="NXS184" s="81"/>
      <c r="NXT184" s="81"/>
      <c r="NXU184" s="81"/>
      <c r="NXV184" s="81"/>
      <c r="NXW184" s="81"/>
      <c r="NXX184" s="81"/>
      <c r="NXY184" s="81"/>
      <c r="NXZ184" s="81"/>
      <c r="NYA184" s="81"/>
      <c r="NYB184" s="81"/>
      <c r="NYC184" s="81"/>
      <c r="NYD184" s="81"/>
      <c r="NYE184" s="81"/>
      <c r="NYF184" s="81"/>
      <c r="NYG184" s="81"/>
      <c r="NYH184" s="81"/>
      <c r="NYI184" s="81"/>
      <c r="NYJ184" s="81"/>
      <c r="NYK184" s="81"/>
      <c r="NYL184" s="81"/>
      <c r="NYM184" s="81"/>
      <c r="NYN184" s="81"/>
      <c r="NYO184" s="81"/>
      <c r="NYP184" s="81"/>
      <c r="NYQ184" s="81"/>
      <c r="NYR184" s="81"/>
      <c r="NYS184" s="81"/>
      <c r="NYT184" s="81"/>
      <c r="NYU184" s="81"/>
      <c r="NYV184" s="81"/>
      <c r="NYW184" s="81"/>
      <c r="NYX184" s="81"/>
      <c r="NYY184" s="81"/>
      <c r="NYZ184" s="81"/>
      <c r="NZA184" s="81"/>
      <c r="NZB184" s="81"/>
      <c r="NZC184" s="81"/>
      <c r="NZD184" s="81"/>
      <c r="NZE184" s="81"/>
      <c r="NZF184" s="81"/>
      <c r="NZG184" s="81"/>
      <c r="NZH184" s="81"/>
      <c r="NZI184" s="81"/>
      <c r="NZJ184" s="81"/>
      <c r="NZK184" s="81"/>
      <c r="NZL184" s="81"/>
      <c r="NZM184" s="81"/>
      <c r="NZN184" s="81"/>
      <c r="NZO184" s="81"/>
      <c r="NZP184" s="81"/>
      <c r="NZQ184" s="81"/>
      <c r="NZR184" s="81"/>
      <c r="NZS184" s="81"/>
      <c r="NZT184" s="81"/>
      <c r="NZU184" s="81"/>
      <c r="NZV184" s="81"/>
      <c r="NZW184" s="81"/>
      <c r="NZX184" s="81"/>
      <c r="NZY184" s="81"/>
      <c r="NZZ184" s="81"/>
      <c r="OAA184" s="81"/>
      <c r="OAB184" s="81"/>
      <c r="OAC184" s="81"/>
      <c r="OAD184" s="81"/>
      <c r="OAE184" s="81"/>
      <c r="OAF184" s="81"/>
      <c r="OAG184" s="81"/>
      <c r="OAH184" s="81"/>
      <c r="OAI184" s="81"/>
      <c r="OAJ184" s="81"/>
      <c r="OAK184" s="81"/>
      <c r="OAL184" s="81"/>
      <c r="OAM184" s="81"/>
      <c r="OAN184" s="81"/>
      <c r="OAO184" s="81"/>
      <c r="OAP184" s="81"/>
      <c r="OAQ184" s="81"/>
      <c r="OAR184" s="81"/>
      <c r="OAS184" s="81"/>
      <c r="OAT184" s="81"/>
      <c r="OAU184" s="81"/>
      <c r="OAV184" s="81"/>
      <c r="OAW184" s="81"/>
      <c r="OAX184" s="81"/>
      <c r="OAY184" s="81"/>
      <c r="OAZ184" s="81"/>
      <c r="OBA184" s="81"/>
      <c r="OBB184" s="81"/>
      <c r="OBC184" s="81"/>
      <c r="OBD184" s="81"/>
      <c r="OBE184" s="81"/>
      <c r="OBF184" s="81"/>
      <c r="OBG184" s="81"/>
      <c r="OBH184" s="81"/>
      <c r="OBI184" s="81"/>
      <c r="OBJ184" s="81"/>
      <c r="OBK184" s="81"/>
      <c r="OBL184" s="81"/>
      <c r="OBM184" s="81"/>
      <c r="OBN184" s="81"/>
      <c r="OBO184" s="81"/>
      <c r="OBP184" s="81"/>
      <c r="OBQ184" s="81"/>
      <c r="OBR184" s="81"/>
      <c r="OBS184" s="81"/>
      <c r="OBT184" s="81"/>
      <c r="OBU184" s="81"/>
      <c r="OBV184" s="81"/>
      <c r="OBW184" s="81"/>
      <c r="OBX184" s="81"/>
      <c r="OBY184" s="81"/>
      <c r="OBZ184" s="81"/>
      <c r="OCA184" s="81"/>
      <c r="OCB184" s="81"/>
      <c r="OCC184" s="81"/>
      <c r="OCD184" s="81"/>
      <c r="OCE184" s="81"/>
      <c r="OCF184" s="81"/>
      <c r="OCG184" s="81"/>
      <c r="OCH184" s="81"/>
      <c r="OCI184" s="81"/>
      <c r="OCJ184" s="81"/>
      <c r="OCK184" s="81"/>
      <c r="OCL184" s="81"/>
      <c r="OCM184" s="81"/>
      <c r="OCN184" s="81"/>
      <c r="OCO184" s="81"/>
      <c r="OCP184" s="81"/>
      <c r="OCQ184" s="81"/>
      <c r="OCR184" s="81"/>
      <c r="OCS184" s="81"/>
      <c r="OCT184" s="81"/>
      <c r="OCU184" s="81"/>
      <c r="OCV184" s="81"/>
      <c r="OCW184" s="81"/>
      <c r="OCX184" s="81"/>
      <c r="OCY184" s="81"/>
      <c r="OCZ184" s="81"/>
      <c r="ODA184" s="81"/>
      <c r="ODB184" s="81"/>
      <c r="ODC184" s="81"/>
      <c r="ODD184" s="81"/>
      <c r="ODE184" s="81"/>
      <c r="ODF184" s="81"/>
      <c r="ODG184" s="81"/>
      <c r="ODH184" s="81"/>
      <c r="ODI184" s="81"/>
      <c r="ODJ184" s="81"/>
      <c r="ODK184" s="81"/>
      <c r="ODL184" s="81"/>
      <c r="ODM184" s="81"/>
      <c r="ODN184" s="81"/>
      <c r="ODO184" s="81"/>
      <c r="ODP184" s="81"/>
      <c r="ODQ184" s="81"/>
      <c r="ODR184" s="81"/>
      <c r="ODS184" s="81"/>
      <c r="ODT184" s="81"/>
      <c r="ODU184" s="81"/>
      <c r="ODV184" s="81"/>
      <c r="ODW184" s="81"/>
      <c r="ODX184" s="81"/>
      <c r="ODY184" s="81"/>
      <c r="ODZ184" s="81"/>
      <c r="OEA184" s="81"/>
      <c r="OEB184" s="81"/>
      <c r="OEC184" s="81"/>
      <c r="OED184" s="81"/>
      <c r="OEE184" s="81"/>
      <c r="OEF184" s="81"/>
      <c r="OEG184" s="81"/>
      <c r="OEH184" s="81"/>
      <c r="OEI184" s="81"/>
      <c r="OEJ184" s="81"/>
      <c r="OEK184" s="81"/>
      <c r="OEL184" s="81"/>
      <c r="OEM184" s="81"/>
      <c r="OEN184" s="81"/>
      <c r="OEO184" s="81"/>
      <c r="OEP184" s="81"/>
      <c r="OEQ184" s="81"/>
      <c r="OER184" s="81"/>
      <c r="OES184" s="81"/>
      <c r="OET184" s="81"/>
      <c r="OEU184" s="81"/>
      <c r="OEV184" s="81"/>
      <c r="OEW184" s="81"/>
      <c r="OEX184" s="81"/>
      <c r="OEY184" s="81"/>
      <c r="OEZ184" s="81"/>
      <c r="OFA184" s="81"/>
      <c r="OFB184" s="81"/>
      <c r="OFC184" s="81"/>
      <c r="OFD184" s="81"/>
      <c r="OFE184" s="81"/>
      <c r="OFF184" s="81"/>
      <c r="OFG184" s="81"/>
      <c r="OFH184" s="81"/>
      <c r="OFI184" s="81"/>
      <c r="OFJ184" s="81"/>
      <c r="OFK184" s="81"/>
      <c r="OFL184" s="81"/>
      <c r="OFM184" s="81"/>
      <c r="OFN184" s="81"/>
      <c r="OFO184" s="81"/>
      <c r="OFP184" s="81"/>
      <c r="OFQ184" s="81"/>
      <c r="OFR184" s="81"/>
      <c r="OFS184" s="81"/>
      <c r="OFT184" s="81"/>
      <c r="OFU184" s="81"/>
      <c r="OFV184" s="81"/>
      <c r="OFW184" s="81"/>
      <c r="OFX184" s="81"/>
      <c r="OFY184" s="81"/>
      <c r="OFZ184" s="81"/>
      <c r="OGA184" s="81"/>
      <c r="OGB184" s="81"/>
      <c r="OGC184" s="81"/>
      <c r="OGD184" s="81"/>
      <c r="OGE184" s="81"/>
      <c r="OGF184" s="81"/>
      <c r="OGG184" s="81"/>
      <c r="OGH184" s="81"/>
      <c r="OGI184" s="81"/>
      <c r="OGJ184" s="81"/>
      <c r="OGK184" s="81"/>
      <c r="OGL184" s="81"/>
      <c r="OGM184" s="81"/>
      <c r="OGN184" s="81"/>
      <c r="OGO184" s="81"/>
      <c r="OGP184" s="81"/>
      <c r="OGQ184" s="81"/>
      <c r="OGR184" s="81"/>
      <c r="OGS184" s="81"/>
      <c r="OGT184" s="81"/>
      <c r="OGU184" s="81"/>
      <c r="OGV184" s="81"/>
      <c r="OGW184" s="81"/>
      <c r="OGX184" s="81"/>
      <c r="OGY184" s="81"/>
      <c r="OGZ184" s="81"/>
      <c r="OHA184" s="81"/>
      <c r="OHB184" s="81"/>
      <c r="OHC184" s="81"/>
      <c r="OHD184" s="81"/>
      <c r="OHE184" s="81"/>
      <c r="OHF184" s="81"/>
      <c r="OHG184" s="81"/>
      <c r="OHH184" s="81"/>
      <c r="OHI184" s="81"/>
      <c r="OHJ184" s="81"/>
      <c r="OHK184" s="81"/>
      <c r="OHL184" s="81"/>
      <c r="OHM184" s="81"/>
      <c r="OHN184" s="81"/>
      <c r="OHO184" s="81"/>
      <c r="OHP184" s="81"/>
      <c r="OHQ184" s="81"/>
      <c r="OHR184" s="81"/>
      <c r="OHS184" s="81"/>
      <c r="OHT184" s="81"/>
      <c r="OHU184" s="81"/>
      <c r="OHV184" s="81"/>
      <c r="OHW184" s="81"/>
      <c r="OHX184" s="81"/>
      <c r="OHY184" s="81"/>
      <c r="OHZ184" s="81"/>
      <c r="OIA184" s="81"/>
      <c r="OIB184" s="81"/>
      <c r="OIC184" s="81"/>
      <c r="OID184" s="81"/>
      <c r="OIE184" s="81"/>
      <c r="OIF184" s="81"/>
      <c r="OIG184" s="81"/>
      <c r="OIH184" s="81"/>
      <c r="OII184" s="81"/>
      <c r="OIJ184" s="81"/>
      <c r="OIK184" s="81"/>
      <c r="OIL184" s="81"/>
      <c r="OIM184" s="81"/>
      <c r="OIN184" s="81"/>
      <c r="OIO184" s="81"/>
      <c r="OIP184" s="81"/>
      <c r="OIQ184" s="81"/>
      <c r="OIR184" s="81"/>
      <c r="OIS184" s="81"/>
      <c r="OIT184" s="81"/>
      <c r="OIU184" s="81"/>
      <c r="OIV184" s="81"/>
      <c r="OIW184" s="81"/>
      <c r="OIX184" s="81"/>
      <c r="OIY184" s="81"/>
      <c r="OIZ184" s="81"/>
      <c r="OJA184" s="81"/>
      <c r="OJB184" s="81"/>
      <c r="OJC184" s="81"/>
      <c r="OJD184" s="81"/>
      <c r="OJE184" s="81"/>
      <c r="OJF184" s="81"/>
      <c r="OJG184" s="81"/>
      <c r="OJH184" s="81"/>
      <c r="OJI184" s="81"/>
      <c r="OJJ184" s="81"/>
      <c r="OJK184" s="81"/>
      <c r="OJL184" s="81"/>
      <c r="OJM184" s="81"/>
      <c r="OJN184" s="81"/>
      <c r="OJO184" s="81"/>
      <c r="OJP184" s="81"/>
      <c r="OJQ184" s="81"/>
      <c r="OJR184" s="81"/>
      <c r="OJS184" s="81"/>
      <c r="OJT184" s="81"/>
      <c r="OJU184" s="81"/>
      <c r="OJV184" s="81"/>
      <c r="OJW184" s="81"/>
      <c r="OJX184" s="81"/>
      <c r="OJY184" s="81"/>
      <c r="OJZ184" s="81"/>
      <c r="OKA184" s="81"/>
      <c r="OKB184" s="81"/>
      <c r="OKC184" s="81"/>
      <c r="OKD184" s="81"/>
      <c r="OKE184" s="81"/>
      <c r="OKF184" s="81"/>
      <c r="OKG184" s="81"/>
      <c r="OKH184" s="81"/>
      <c r="OKI184" s="81"/>
      <c r="OKJ184" s="81"/>
      <c r="OKK184" s="81"/>
      <c r="OKL184" s="81"/>
      <c r="OKM184" s="81"/>
      <c r="OKN184" s="81"/>
      <c r="OKO184" s="81"/>
      <c r="OKP184" s="81"/>
      <c r="OKQ184" s="81"/>
      <c r="OKR184" s="81"/>
      <c r="OKS184" s="81"/>
      <c r="OKT184" s="81"/>
      <c r="OKU184" s="81"/>
      <c r="OKV184" s="81"/>
      <c r="OKW184" s="81"/>
      <c r="OKX184" s="81"/>
      <c r="OKY184" s="81"/>
      <c r="OKZ184" s="81"/>
      <c r="OLA184" s="81"/>
      <c r="OLB184" s="81"/>
      <c r="OLC184" s="81"/>
      <c r="OLD184" s="81"/>
      <c r="OLE184" s="81"/>
      <c r="OLF184" s="81"/>
      <c r="OLG184" s="81"/>
      <c r="OLH184" s="81"/>
      <c r="OLI184" s="81"/>
      <c r="OLJ184" s="81"/>
      <c r="OLK184" s="81"/>
      <c r="OLL184" s="81"/>
      <c r="OLM184" s="81"/>
      <c r="OLN184" s="81"/>
      <c r="OLO184" s="81"/>
      <c r="OLP184" s="81"/>
      <c r="OLQ184" s="81"/>
      <c r="OLR184" s="81"/>
      <c r="OLS184" s="81"/>
      <c r="OLT184" s="81"/>
      <c r="OLU184" s="81"/>
      <c r="OLV184" s="81"/>
      <c r="OLW184" s="81"/>
      <c r="OLX184" s="81"/>
      <c r="OLY184" s="81"/>
      <c r="OLZ184" s="81"/>
      <c r="OMA184" s="81"/>
      <c r="OMB184" s="81"/>
      <c r="OMC184" s="81"/>
      <c r="OMD184" s="81"/>
      <c r="OME184" s="81"/>
      <c r="OMF184" s="81"/>
      <c r="OMG184" s="81"/>
      <c r="OMH184" s="81"/>
      <c r="OMI184" s="81"/>
      <c r="OMJ184" s="81"/>
      <c r="OMK184" s="81"/>
      <c r="OML184" s="81"/>
      <c r="OMM184" s="81"/>
      <c r="OMN184" s="81"/>
      <c r="OMO184" s="81"/>
      <c r="OMP184" s="81"/>
      <c r="OMQ184" s="81"/>
      <c r="OMR184" s="81"/>
      <c r="OMS184" s="81"/>
      <c r="OMT184" s="81"/>
      <c r="OMU184" s="81"/>
      <c r="OMV184" s="81"/>
      <c r="OMW184" s="81"/>
      <c r="OMX184" s="81"/>
      <c r="OMY184" s="81"/>
      <c r="OMZ184" s="81"/>
      <c r="ONA184" s="81"/>
      <c r="ONB184" s="81"/>
      <c r="ONC184" s="81"/>
      <c r="OND184" s="81"/>
      <c r="ONE184" s="81"/>
      <c r="ONF184" s="81"/>
      <c r="ONG184" s="81"/>
      <c r="ONH184" s="81"/>
      <c r="ONI184" s="81"/>
      <c r="ONJ184" s="81"/>
      <c r="ONK184" s="81"/>
      <c r="ONL184" s="81"/>
      <c r="ONM184" s="81"/>
      <c r="ONN184" s="81"/>
      <c r="ONO184" s="81"/>
      <c r="ONP184" s="81"/>
      <c r="ONQ184" s="81"/>
      <c r="ONR184" s="81"/>
      <c r="ONS184" s="81"/>
      <c r="ONT184" s="81"/>
      <c r="ONU184" s="81"/>
      <c r="ONV184" s="81"/>
      <c r="ONW184" s="81"/>
      <c r="ONX184" s="81"/>
      <c r="ONY184" s="81"/>
      <c r="ONZ184" s="81"/>
      <c r="OOA184" s="81"/>
      <c r="OOB184" s="81"/>
      <c r="OOC184" s="81"/>
      <c r="OOD184" s="81"/>
      <c r="OOE184" s="81"/>
      <c r="OOF184" s="81"/>
      <c r="OOG184" s="81"/>
      <c r="OOH184" s="81"/>
      <c r="OOI184" s="81"/>
      <c r="OOJ184" s="81"/>
      <c r="OOK184" s="81"/>
      <c r="OOL184" s="81"/>
      <c r="OOM184" s="81"/>
      <c r="OON184" s="81"/>
      <c r="OOO184" s="81"/>
      <c r="OOP184" s="81"/>
      <c r="OOQ184" s="81"/>
      <c r="OOR184" s="81"/>
      <c r="OOS184" s="81"/>
      <c r="OOT184" s="81"/>
      <c r="OOU184" s="81"/>
      <c r="OOV184" s="81"/>
      <c r="OOW184" s="81"/>
      <c r="OOX184" s="81"/>
      <c r="OOY184" s="81"/>
      <c r="OOZ184" s="81"/>
      <c r="OPA184" s="81"/>
      <c r="OPB184" s="81"/>
      <c r="OPC184" s="81"/>
      <c r="OPD184" s="81"/>
      <c r="OPE184" s="81"/>
      <c r="OPF184" s="81"/>
      <c r="OPG184" s="81"/>
      <c r="OPH184" s="81"/>
      <c r="OPI184" s="81"/>
      <c r="OPJ184" s="81"/>
      <c r="OPK184" s="81"/>
      <c r="OPL184" s="81"/>
      <c r="OPM184" s="81"/>
      <c r="OPN184" s="81"/>
      <c r="OPO184" s="81"/>
      <c r="OPP184" s="81"/>
      <c r="OPQ184" s="81"/>
      <c r="OPR184" s="81"/>
      <c r="OPS184" s="81"/>
      <c r="OPT184" s="81"/>
      <c r="OPU184" s="81"/>
      <c r="OPV184" s="81"/>
      <c r="OPW184" s="81"/>
      <c r="OPX184" s="81"/>
      <c r="OPY184" s="81"/>
      <c r="OPZ184" s="81"/>
      <c r="OQA184" s="81"/>
      <c r="OQB184" s="81"/>
      <c r="OQC184" s="81"/>
      <c r="OQD184" s="81"/>
      <c r="OQE184" s="81"/>
      <c r="OQF184" s="81"/>
      <c r="OQG184" s="81"/>
      <c r="OQH184" s="81"/>
      <c r="OQI184" s="81"/>
      <c r="OQJ184" s="81"/>
      <c r="OQK184" s="81"/>
      <c r="OQL184" s="81"/>
      <c r="OQM184" s="81"/>
      <c r="OQN184" s="81"/>
      <c r="OQO184" s="81"/>
      <c r="OQP184" s="81"/>
      <c r="OQQ184" s="81"/>
      <c r="OQR184" s="81"/>
      <c r="OQS184" s="81"/>
      <c r="OQT184" s="81"/>
      <c r="OQU184" s="81"/>
      <c r="OQV184" s="81"/>
      <c r="OQW184" s="81"/>
      <c r="OQX184" s="81"/>
      <c r="OQY184" s="81"/>
      <c r="OQZ184" s="81"/>
      <c r="ORA184" s="81"/>
      <c r="ORB184" s="81"/>
      <c r="ORC184" s="81"/>
      <c r="ORD184" s="81"/>
      <c r="ORE184" s="81"/>
      <c r="ORF184" s="81"/>
      <c r="ORG184" s="81"/>
      <c r="ORH184" s="81"/>
      <c r="ORI184" s="81"/>
      <c r="ORJ184" s="81"/>
      <c r="ORK184" s="81"/>
      <c r="ORL184" s="81"/>
      <c r="ORM184" s="81"/>
      <c r="ORN184" s="81"/>
      <c r="ORO184" s="81"/>
      <c r="ORP184" s="81"/>
      <c r="ORQ184" s="81"/>
      <c r="ORR184" s="81"/>
      <c r="ORS184" s="81"/>
      <c r="ORT184" s="81"/>
      <c r="ORU184" s="81"/>
      <c r="ORV184" s="81"/>
      <c r="ORW184" s="81"/>
      <c r="ORX184" s="81"/>
      <c r="ORY184" s="81"/>
      <c r="ORZ184" s="81"/>
      <c r="OSA184" s="81"/>
      <c r="OSB184" s="81"/>
      <c r="OSC184" s="81"/>
      <c r="OSD184" s="81"/>
      <c r="OSE184" s="81"/>
      <c r="OSF184" s="81"/>
      <c r="OSG184" s="81"/>
      <c r="OSH184" s="81"/>
      <c r="OSI184" s="81"/>
      <c r="OSJ184" s="81"/>
      <c r="OSK184" s="81"/>
      <c r="OSL184" s="81"/>
      <c r="OSM184" s="81"/>
      <c r="OSN184" s="81"/>
      <c r="OSO184" s="81"/>
      <c r="OSP184" s="81"/>
      <c r="OSQ184" s="81"/>
      <c r="OSR184" s="81"/>
      <c r="OSS184" s="81"/>
      <c r="OST184" s="81"/>
      <c r="OSU184" s="81"/>
      <c r="OSV184" s="81"/>
      <c r="OSW184" s="81"/>
      <c r="OSX184" s="81"/>
      <c r="OSY184" s="81"/>
      <c r="OSZ184" s="81"/>
      <c r="OTA184" s="81"/>
      <c r="OTB184" s="81"/>
      <c r="OTC184" s="81"/>
      <c r="OTD184" s="81"/>
      <c r="OTE184" s="81"/>
      <c r="OTF184" s="81"/>
      <c r="OTG184" s="81"/>
      <c r="OTH184" s="81"/>
      <c r="OTI184" s="81"/>
      <c r="OTJ184" s="81"/>
      <c r="OTK184" s="81"/>
      <c r="OTL184" s="81"/>
      <c r="OTM184" s="81"/>
      <c r="OTN184" s="81"/>
      <c r="OTO184" s="81"/>
      <c r="OTP184" s="81"/>
      <c r="OTQ184" s="81"/>
      <c r="OTR184" s="81"/>
      <c r="OTS184" s="81"/>
      <c r="OTT184" s="81"/>
      <c r="OTU184" s="81"/>
      <c r="OTV184" s="81"/>
      <c r="OTW184" s="81"/>
      <c r="OTX184" s="81"/>
      <c r="OTY184" s="81"/>
      <c r="OTZ184" s="81"/>
      <c r="OUA184" s="81"/>
      <c r="OUB184" s="81"/>
      <c r="OUC184" s="81"/>
      <c r="OUD184" s="81"/>
      <c r="OUE184" s="81"/>
      <c r="OUF184" s="81"/>
      <c r="OUG184" s="81"/>
      <c r="OUH184" s="81"/>
      <c r="OUI184" s="81"/>
      <c r="OUJ184" s="81"/>
      <c r="OUK184" s="81"/>
      <c r="OUL184" s="81"/>
      <c r="OUM184" s="81"/>
      <c r="OUN184" s="81"/>
      <c r="OUO184" s="81"/>
      <c r="OUP184" s="81"/>
      <c r="OUQ184" s="81"/>
      <c r="OUR184" s="81"/>
      <c r="OUS184" s="81"/>
      <c r="OUT184" s="81"/>
      <c r="OUU184" s="81"/>
      <c r="OUV184" s="81"/>
      <c r="OUW184" s="81"/>
      <c r="OUX184" s="81"/>
      <c r="OUY184" s="81"/>
      <c r="OUZ184" s="81"/>
      <c r="OVA184" s="81"/>
      <c r="OVB184" s="81"/>
      <c r="OVC184" s="81"/>
      <c r="OVD184" s="81"/>
      <c r="OVE184" s="81"/>
      <c r="OVF184" s="81"/>
      <c r="OVG184" s="81"/>
      <c r="OVH184" s="81"/>
      <c r="OVI184" s="81"/>
      <c r="OVJ184" s="81"/>
      <c r="OVK184" s="81"/>
      <c r="OVL184" s="81"/>
      <c r="OVM184" s="81"/>
      <c r="OVN184" s="81"/>
      <c r="OVO184" s="81"/>
      <c r="OVP184" s="81"/>
      <c r="OVQ184" s="81"/>
      <c r="OVR184" s="81"/>
      <c r="OVS184" s="81"/>
      <c r="OVT184" s="81"/>
      <c r="OVU184" s="81"/>
      <c r="OVV184" s="81"/>
      <c r="OVW184" s="81"/>
      <c r="OVX184" s="81"/>
      <c r="OVY184" s="81"/>
      <c r="OVZ184" s="81"/>
      <c r="OWA184" s="81"/>
      <c r="OWB184" s="81"/>
      <c r="OWC184" s="81"/>
      <c r="OWD184" s="81"/>
      <c r="OWE184" s="81"/>
      <c r="OWF184" s="81"/>
      <c r="OWG184" s="81"/>
      <c r="OWH184" s="81"/>
      <c r="OWI184" s="81"/>
      <c r="OWJ184" s="81"/>
      <c r="OWK184" s="81"/>
      <c r="OWL184" s="81"/>
      <c r="OWM184" s="81"/>
      <c r="OWN184" s="81"/>
      <c r="OWO184" s="81"/>
      <c r="OWP184" s="81"/>
      <c r="OWQ184" s="81"/>
      <c r="OWR184" s="81"/>
      <c r="OWS184" s="81"/>
      <c r="OWT184" s="81"/>
      <c r="OWU184" s="81"/>
      <c r="OWV184" s="81"/>
      <c r="OWW184" s="81"/>
      <c r="OWX184" s="81"/>
      <c r="OWY184" s="81"/>
      <c r="OWZ184" s="81"/>
      <c r="OXA184" s="81"/>
      <c r="OXB184" s="81"/>
      <c r="OXC184" s="81"/>
      <c r="OXD184" s="81"/>
      <c r="OXE184" s="81"/>
      <c r="OXF184" s="81"/>
      <c r="OXG184" s="81"/>
      <c r="OXH184" s="81"/>
      <c r="OXI184" s="81"/>
      <c r="OXJ184" s="81"/>
      <c r="OXK184" s="81"/>
      <c r="OXL184" s="81"/>
      <c r="OXM184" s="81"/>
      <c r="OXN184" s="81"/>
      <c r="OXO184" s="81"/>
      <c r="OXP184" s="81"/>
      <c r="OXQ184" s="81"/>
      <c r="OXR184" s="81"/>
      <c r="OXS184" s="81"/>
      <c r="OXT184" s="81"/>
      <c r="OXU184" s="81"/>
      <c r="OXV184" s="81"/>
      <c r="OXW184" s="81"/>
      <c r="OXX184" s="81"/>
      <c r="OXY184" s="81"/>
      <c r="OXZ184" s="81"/>
      <c r="OYA184" s="81"/>
      <c r="OYB184" s="81"/>
      <c r="OYC184" s="81"/>
      <c r="OYD184" s="81"/>
      <c r="OYE184" s="81"/>
      <c r="OYF184" s="81"/>
      <c r="OYG184" s="81"/>
      <c r="OYH184" s="81"/>
      <c r="OYI184" s="81"/>
      <c r="OYJ184" s="81"/>
      <c r="OYK184" s="81"/>
      <c r="OYL184" s="81"/>
      <c r="OYM184" s="81"/>
      <c r="OYN184" s="81"/>
      <c r="OYO184" s="81"/>
      <c r="OYP184" s="81"/>
      <c r="OYQ184" s="81"/>
      <c r="OYR184" s="81"/>
      <c r="OYS184" s="81"/>
      <c r="OYT184" s="81"/>
      <c r="OYU184" s="81"/>
      <c r="OYV184" s="81"/>
      <c r="OYW184" s="81"/>
      <c r="OYX184" s="81"/>
      <c r="OYY184" s="81"/>
      <c r="OYZ184" s="81"/>
      <c r="OZA184" s="81"/>
      <c r="OZB184" s="81"/>
      <c r="OZC184" s="81"/>
      <c r="OZD184" s="81"/>
      <c r="OZE184" s="81"/>
      <c r="OZF184" s="81"/>
      <c r="OZG184" s="81"/>
      <c r="OZH184" s="81"/>
      <c r="OZI184" s="81"/>
      <c r="OZJ184" s="81"/>
      <c r="OZK184" s="81"/>
      <c r="OZL184" s="81"/>
      <c r="OZM184" s="81"/>
      <c r="OZN184" s="81"/>
      <c r="OZO184" s="81"/>
      <c r="OZP184" s="81"/>
      <c r="OZQ184" s="81"/>
      <c r="OZR184" s="81"/>
      <c r="OZS184" s="81"/>
      <c r="OZT184" s="81"/>
      <c r="OZU184" s="81"/>
      <c r="OZV184" s="81"/>
      <c r="OZW184" s="81"/>
      <c r="OZX184" s="81"/>
      <c r="OZY184" s="81"/>
      <c r="OZZ184" s="81"/>
      <c r="PAA184" s="81"/>
      <c r="PAB184" s="81"/>
      <c r="PAC184" s="81"/>
      <c r="PAD184" s="81"/>
      <c r="PAE184" s="81"/>
      <c r="PAF184" s="81"/>
      <c r="PAG184" s="81"/>
      <c r="PAH184" s="81"/>
      <c r="PAI184" s="81"/>
      <c r="PAJ184" s="81"/>
      <c r="PAK184" s="81"/>
      <c r="PAL184" s="81"/>
      <c r="PAM184" s="81"/>
      <c r="PAN184" s="81"/>
      <c r="PAO184" s="81"/>
      <c r="PAP184" s="81"/>
      <c r="PAQ184" s="81"/>
      <c r="PAR184" s="81"/>
      <c r="PAS184" s="81"/>
      <c r="PAT184" s="81"/>
      <c r="PAU184" s="81"/>
      <c r="PAV184" s="81"/>
      <c r="PAW184" s="81"/>
      <c r="PAX184" s="81"/>
      <c r="PAY184" s="81"/>
      <c r="PAZ184" s="81"/>
      <c r="PBA184" s="81"/>
      <c r="PBB184" s="81"/>
      <c r="PBC184" s="81"/>
      <c r="PBD184" s="81"/>
      <c r="PBE184" s="81"/>
      <c r="PBF184" s="81"/>
      <c r="PBG184" s="81"/>
      <c r="PBH184" s="81"/>
      <c r="PBI184" s="81"/>
      <c r="PBJ184" s="81"/>
      <c r="PBK184" s="81"/>
      <c r="PBL184" s="81"/>
      <c r="PBM184" s="81"/>
      <c r="PBN184" s="81"/>
      <c r="PBO184" s="81"/>
      <c r="PBP184" s="81"/>
      <c r="PBQ184" s="81"/>
      <c r="PBR184" s="81"/>
      <c r="PBS184" s="81"/>
      <c r="PBT184" s="81"/>
      <c r="PBU184" s="81"/>
      <c r="PBV184" s="81"/>
      <c r="PBW184" s="81"/>
      <c r="PBX184" s="81"/>
      <c r="PBY184" s="81"/>
      <c r="PBZ184" s="81"/>
      <c r="PCA184" s="81"/>
      <c r="PCB184" s="81"/>
      <c r="PCC184" s="81"/>
      <c r="PCD184" s="81"/>
      <c r="PCE184" s="81"/>
      <c r="PCF184" s="81"/>
      <c r="PCG184" s="81"/>
      <c r="PCH184" s="81"/>
      <c r="PCI184" s="81"/>
      <c r="PCJ184" s="81"/>
      <c r="PCK184" s="81"/>
      <c r="PCL184" s="81"/>
      <c r="PCM184" s="81"/>
      <c r="PCN184" s="81"/>
      <c r="PCO184" s="81"/>
      <c r="PCP184" s="81"/>
      <c r="PCQ184" s="81"/>
      <c r="PCR184" s="81"/>
      <c r="PCS184" s="81"/>
      <c r="PCT184" s="81"/>
      <c r="PCU184" s="81"/>
      <c r="PCV184" s="81"/>
      <c r="PCW184" s="81"/>
      <c r="PCX184" s="81"/>
      <c r="PCY184" s="81"/>
      <c r="PCZ184" s="81"/>
      <c r="PDA184" s="81"/>
      <c r="PDB184" s="81"/>
      <c r="PDC184" s="81"/>
      <c r="PDD184" s="81"/>
      <c r="PDE184" s="81"/>
      <c r="PDF184" s="81"/>
      <c r="PDG184" s="81"/>
      <c r="PDH184" s="81"/>
      <c r="PDI184" s="81"/>
      <c r="PDJ184" s="81"/>
      <c r="PDK184" s="81"/>
      <c r="PDL184" s="81"/>
      <c r="PDM184" s="81"/>
      <c r="PDN184" s="81"/>
      <c r="PDO184" s="81"/>
      <c r="PDP184" s="81"/>
      <c r="PDQ184" s="81"/>
      <c r="PDR184" s="81"/>
      <c r="PDS184" s="81"/>
      <c r="PDT184" s="81"/>
      <c r="PDU184" s="81"/>
      <c r="PDV184" s="81"/>
      <c r="PDW184" s="81"/>
      <c r="PDX184" s="81"/>
      <c r="PDY184" s="81"/>
      <c r="PDZ184" s="81"/>
      <c r="PEA184" s="81"/>
      <c r="PEB184" s="81"/>
      <c r="PEC184" s="81"/>
      <c r="PED184" s="81"/>
      <c r="PEE184" s="81"/>
      <c r="PEF184" s="81"/>
      <c r="PEG184" s="81"/>
      <c r="PEH184" s="81"/>
      <c r="PEI184" s="81"/>
      <c r="PEJ184" s="81"/>
      <c r="PEK184" s="81"/>
      <c r="PEL184" s="81"/>
      <c r="PEM184" s="81"/>
      <c r="PEN184" s="81"/>
      <c r="PEO184" s="81"/>
      <c r="PEP184" s="81"/>
      <c r="PEQ184" s="81"/>
      <c r="PER184" s="81"/>
      <c r="PES184" s="81"/>
      <c r="PET184" s="81"/>
      <c r="PEU184" s="81"/>
      <c r="PEV184" s="81"/>
      <c r="PEW184" s="81"/>
      <c r="PEX184" s="81"/>
      <c r="PEY184" s="81"/>
      <c r="PEZ184" s="81"/>
      <c r="PFA184" s="81"/>
      <c r="PFB184" s="81"/>
      <c r="PFC184" s="81"/>
      <c r="PFD184" s="81"/>
      <c r="PFE184" s="81"/>
      <c r="PFF184" s="81"/>
      <c r="PFG184" s="81"/>
      <c r="PFH184" s="81"/>
      <c r="PFI184" s="81"/>
      <c r="PFJ184" s="81"/>
      <c r="PFK184" s="81"/>
      <c r="PFL184" s="81"/>
      <c r="PFM184" s="81"/>
      <c r="PFN184" s="81"/>
      <c r="PFO184" s="81"/>
      <c r="PFP184" s="81"/>
      <c r="PFQ184" s="81"/>
      <c r="PFR184" s="81"/>
      <c r="PFS184" s="81"/>
      <c r="PFT184" s="81"/>
      <c r="PFU184" s="81"/>
      <c r="PFV184" s="81"/>
      <c r="PFW184" s="81"/>
      <c r="PFX184" s="81"/>
      <c r="PFY184" s="81"/>
      <c r="PFZ184" s="81"/>
      <c r="PGA184" s="81"/>
      <c r="PGB184" s="81"/>
      <c r="PGC184" s="81"/>
      <c r="PGD184" s="81"/>
      <c r="PGE184" s="81"/>
      <c r="PGF184" s="81"/>
      <c r="PGG184" s="81"/>
      <c r="PGH184" s="81"/>
      <c r="PGI184" s="81"/>
      <c r="PGJ184" s="81"/>
      <c r="PGK184" s="81"/>
      <c r="PGL184" s="81"/>
      <c r="PGM184" s="81"/>
      <c r="PGN184" s="81"/>
      <c r="PGO184" s="81"/>
      <c r="PGP184" s="81"/>
      <c r="PGQ184" s="81"/>
      <c r="PGR184" s="81"/>
      <c r="PGS184" s="81"/>
      <c r="PGT184" s="81"/>
      <c r="PGU184" s="81"/>
      <c r="PGV184" s="81"/>
      <c r="PGW184" s="81"/>
      <c r="PGX184" s="81"/>
      <c r="PGY184" s="81"/>
      <c r="PGZ184" s="81"/>
      <c r="PHA184" s="81"/>
      <c r="PHB184" s="81"/>
      <c r="PHC184" s="81"/>
      <c r="PHD184" s="81"/>
      <c r="PHE184" s="81"/>
      <c r="PHF184" s="81"/>
      <c r="PHG184" s="81"/>
      <c r="PHH184" s="81"/>
      <c r="PHI184" s="81"/>
      <c r="PHJ184" s="81"/>
      <c r="PHK184" s="81"/>
      <c r="PHL184" s="81"/>
      <c r="PHM184" s="81"/>
      <c r="PHN184" s="81"/>
      <c r="PHO184" s="81"/>
      <c r="PHP184" s="81"/>
      <c r="PHQ184" s="81"/>
      <c r="PHR184" s="81"/>
      <c r="PHS184" s="81"/>
      <c r="PHT184" s="81"/>
      <c r="PHU184" s="81"/>
      <c r="PHV184" s="81"/>
      <c r="PHW184" s="81"/>
      <c r="PHX184" s="81"/>
      <c r="PHY184" s="81"/>
      <c r="PHZ184" s="81"/>
      <c r="PIA184" s="81"/>
      <c r="PIB184" s="81"/>
      <c r="PIC184" s="81"/>
      <c r="PID184" s="81"/>
      <c r="PIE184" s="81"/>
      <c r="PIF184" s="81"/>
      <c r="PIG184" s="81"/>
      <c r="PIH184" s="81"/>
      <c r="PII184" s="81"/>
      <c r="PIJ184" s="81"/>
      <c r="PIK184" s="81"/>
      <c r="PIL184" s="81"/>
      <c r="PIM184" s="81"/>
      <c r="PIN184" s="81"/>
      <c r="PIO184" s="81"/>
      <c r="PIP184" s="81"/>
      <c r="PIQ184" s="81"/>
      <c r="PIR184" s="81"/>
      <c r="PIS184" s="81"/>
      <c r="PIT184" s="81"/>
      <c r="PIU184" s="81"/>
      <c r="PIV184" s="81"/>
      <c r="PIW184" s="81"/>
      <c r="PIX184" s="81"/>
      <c r="PIY184" s="81"/>
      <c r="PIZ184" s="81"/>
      <c r="PJA184" s="81"/>
      <c r="PJB184" s="81"/>
      <c r="PJC184" s="81"/>
      <c r="PJD184" s="81"/>
      <c r="PJE184" s="81"/>
      <c r="PJF184" s="81"/>
      <c r="PJG184" s="81"/>
      <c r="PJH184" s="81"/>
      <c r="PJI184" s="81"/>
      <c r="PJJ184" s="81"/>
      <c r="PJK184" s="81"/>
      <c r="PJL184" s="81"/>
      <c r="PJM184" s="81"/>
      <c r="PJN184" s="81"/>
      <c r="PJO184" s="81"/>
      <c r="PJP184" s="81"/>
      <c r="PJQ184" s="81"/>
      <c r="PJR184" s="81"/>
      <c r="PJS184" s="81"/>
      <c r="PJT184" s="81"/>
      <c r="PJU184" s="81"/>
      <c r="PJV184" s="81"/>
      <c r="PJW184" s="81"/>
      <c r="PJX184" s="81"/>
      <c r="PJY184" s="81"/>
      <c r="PJZ184" s="81"/>
      <c r="PKA184" s="81"/>
      <c r="PKB184" s="81"/>
      <c r="PKC184" s="81"/>
      <c r="PKD184" s="81"/>
      <c r="PKE184" s="81"/>
      <c r="PKF184" s="81"/>
      <c r="PKG184" s="81"/>
      <c r="PKH184" s="81"/>
      <c r="PKI184" s="81"/>
      <c r="PKJ184" s="81"/>
      <c r="PKK184" s="81"/>
      <c r="PKL184" s="81"/>
      <c r="PKM184" s="81"/>
      <c r="PKN184" s="81"/>
      <c r="PKO184" s="81"/>
      <c r="PKP184" s="81"/>
      <c r="PKQ184" s="81"/>
      <c r="PKR184" s="81"/>
      <c r="PKS184" s="81"/>
      <c r="PKT184" s="81"/>
      <c r="PKU184" s="81"/>
      <c r="PKV184" s="81"/>
      <c r="PKW184" s="81"/>
      <c r="PKX184" s="81"/>
      <c r="PKY184" s="81"/>
      <c r="PKZ184" s="81"/>
      <c r="PLA184" s="81"/>
      <c r="PLB184" s="81"/>
      <c r="PLC184" s="81"/>
      <c r="PLD184" s="81"/>
      <c r="PLE184" s="81"/>
      <c r="PLF184" s="81"/>
      <c r="PLG184" s="81"/>
      <c r="PLH184" s="81"/>
      <c r="PLI184" s="81"/>
      <c r="PLJ184" s="81"/>
      <c r="PLK184" s="81"/>
      <c r="PLL184" s="81"/>
      <c r="PLM184" s="81"/>
      <c r="PLN184" s="81"/>
      <c r="PLO184" s="81"/>
      <c r="PLP184" s="81"/>
      <c r="PLQ184" s="81"/>
      <c r="PLR184" s="81"/>
      <c r="PLS184" s="81"/>
      <c r="PLT184" s="81"/>
      <c r="PLU184" s="81"/>
      <c r="PLV184" s="81"/>
      <c r="PLW184" s="81"/>
      <c r="PLX184" s="81"/>
      <c r="PLY184" s="81"/>
      <c r="PLZ184" s="81"/>
      <c r="PMA184" s="81"/>
      <c r="PMB184" s="81"/>
      <c r="PMC184" s="81"/>
      <c r="PMD184" s="81"/>
      <c r="PME184" s="81"/>
      <c r="PMF184" s="81"/>
      <c r="PMG184" s="81"/>
      <c r="PMH184" s="81"/>
      <c r="PMI184" s="81"/>
      <c r="PMJ184" s="81"/>
      <c r="PMK184" s="81"/>
      <c r="PML184" s="81"/>
      <c r="PMM184" s="81"/>
      <c r="PMN184" s="81"/>
      <c r="PMO184" s="81"/>
      <c r="PMP184" s="81"/>
      <c r="PMQ184" s="81"/>
      <c r="PMR184" s="81"/>
      <c r="PMS184" s="81"/>
      <c r="PMT184" s="81"/>
      <c r="PMU184" s="81"/>
      <c r="PMV184" s="81"/>
      <c r="PMW184" s="81"/>
      <c r="PMX184" s="81"/>
      <c r="PMY184" s="81"/>
      <c r="PMZ184" s="81"/>
      <c r="PNA184" s="81"/>
      <c r="PNB184" s="81"/>
      <c r="PNC184" s="81"/>
      <c r="PND184" s="81"/>
      <c r="PNE184" s="81"/>
      <c r="PNF184" s="81"/>
      <c r="PNG184" s="81"/>
      <c r="PNH184" s="81"/>
      <c r="PNI184" s="81"/>
      <c r="PNJ184" s="81"/>
      <c r="PNK184" s="81"/>
      <c r="PNL184" s="81"/>
      <c r="PNM184" s="81"/>
      <c r="PNN184" s="81"/>
      <c r="PNO184" s="81"/>
      <c r="PNP184" s="81"/>
      <c r="PNQ184" s="81"/>
      <c r="PNR184" s="81"/>
      <c r="PNS184" s="81"/>
      <c r="PNT184" s="81"/>
      <c r="PNU184" s="81"/>
      <c r="PNV184" s="81"/>
      <c r="PNW184" s="81"/>
      <c r="PNX184" s="81"/>
      <c r="PNY184" s="81"/>
      <c r="PNZ184" s="81"/>
      <c r="POA184" s="81"/>
      <c r="POB184" s="81"/>
      <c r="POC184" s="81"/>
      <c r="POD184" s="81"/>
      <c r="POE184" s="81"/>
      <c r="POF184" s="81"/>
      <c r="POG184" s="81"/>
      <c r="POH184" s="81"/>
      <c r="POI184" s="81"/>
      <c r="POJ184" s="81"/>
      <c r="POK184" s="81"/>
      <c r="POL184" s="81"/>
      <c r="POM184" s="81"/>
      <c r="PON184" s="81"/>
      <c r="POO184" s="81"/>
      <c r="POP184" s="81"/>
      <c r="POQ184" s="81"/>
      <c r="POR184" s="81"/>
      <c r="POS184" s="81"/>
      <c r="POT184" s="81"/>
      <c r="POU184" s="81"/>
      <c r="POV184" s="81"/>
      <c r="POW184" s="81"/>
      <c r="POX184" s="81"/>
      <c r="POY184" s="81"/>
      <c r="POZ184" s="81"/>
      <c r="PPA184" s="81"/>
      <c r="PPB184" s="81"/>
      <c r="PPC184" s="81"/>
      <c r="PPD184" s="81"/>
      <c r="PPE184" s="81"/>
      <c r="PPF184" s="81"/>
      <c r="PPG184" s="81"/>
      <c r="PPH184" s="81"/>
      <c r="PPI184" s="81"/>
      <c r="PPJ184" s="81"/>
      <c r="PPK184" s="81"/>
      <c r="PPL184" s="81"/>
      <c r="PPM184" s="81"/>
      <c r="PPN184" s="81"/>
      <c r="PPO184" s="81"/>
      <c r="PPP184" s="81"/>
      <c r="PPQ184" s="81"/>
      <c r="PPR184" s="81"/>
      <c r="PPS184" s="81"/>
      <c r="PPT184" s="81"/>
      <c r="PPU184" s="81"/>
      <c r="PPV184" s="81"/>
      <c r="PPW184" s="81"/>
      <c r="PPX184" s="81"/>
      <c r="PPY184" s="81"/>
      <c r="PPZ184" s="81"/>
      <c r="PQA184" s="81"/>
      <c r="PQB184" s="81"/>
      <c r="PQC184" s="81"/>
      <c r="PQD184" s="81"/>
      <c r="PQE184" s="81"/>
      <c r="PQF184" s="81"/>
      <c r="PQG184" s="81"/>
      <c r="PQH184" s="81"/>
      <c r="PQI184" s="81"/>
      <c r="PQJ184" s="81"/>
      <c r="PQK184" s="81"/>
      <c r="PQL184" s="81"/>
      <c r="PQM184" s="81"/>
      <c r="PQN184" s="81"/>
      <c r="PQO184" s="81"/>
      <c r="PQP184" s="81"/>
      <c r="PQQ184" s="81"/>
      <c r="PQR184" s="81"/>
      <c r="PQS184" s="81"/>
      <c r="PQT184" s="81"/>
      <c r="PQU184" s="81"/>
      <c r="PQV184" s="81"/>
      <c r="PQW184" s="81"/>
      <c r="PQX184" s="81"/>
      <c r="PQY184" s="81"/>
      <c r="PQZ184" s="81"/>
      <c r="PRA184" s="81"/>
      <c r="PRB184" s="81"/>
      <c r="PRC184" s="81"/>
      <c r="PRD184" s="81"/>
      <c r="PRE184" s="81"/>
      <c r="PRF184" s="81"/>
      <c r="PRG184" s="81"/>
      <c r="PRH184" s="81"/>
      <c r="PRI184" s="81"/>
      <c r="PRJ184" s="81"/>
      <c r="PRK184" s="81"/>
      <c r="PRL184" s="81"/>
      <c r="PRM184" s="81"/>
      <c r="PRN184" s="81"/>
      <c r="PRO184" s="81"/>
      <c r="PRP184" s="81"/>
      <c r="PRQ184" s="81"/>
      <c r="PRR184" s="81"/>
      <c r="PRS184" s="81"/>
      <c r="PRT184" s="81"/>
      <c r="PRU184" s="81"/>
      <c r="PRV184" s="81"/>
      <c r="PRW184" s="81"/>
      <c r="PRX184" s="81"/>
      <c r="PRY184" s="81"/>
      <c r="PRZ184" s="81"/>
      <c r="PSA184" s="81"/>
      <c r="PSB184" s="81"/>
      <c r="PSC184" s="81"/>
      <c r="PSD184" s="81"/>
      <c r="PSE184" s="81"/>
      <c r="PSF184" s="81"/>
      <c r="PSG184" s="81"/>
      <c r="PSH184" s="81"/>
      <c r="PSI184" s="81"/>
      <c r="PSJ184" s="81"/>
      <c r="PSK184" s="81"/>
      <c r="PSL184" s="81"/>
      <c r="PSM184" s="81"/>
      <c r="PSN184" s="81"/>
      <c r="PSO184" s="81"/>
      <c r="PSP184" s="81"/>
      <c r="PSQ184" s="81"/>
      <c r="PSR184" s="81"/>
      <c r="PSS184" s="81"/>
      <c r="PST184" s="81"/>
      <c r="PSU184" s="81"/>
      <c r="PSV184" s="81"/>
      <c r="PSW184" s="81"/>
      <c r="PSX184" s="81"/>
      <c r="PSY184" s="81"/>
      <c r="PSZ184" s="81"/>
      <c r="PTA184" s="81"/>
      <c r="PTB184" s="81"/>
      <c r="PTC184" s="81"/>
      <c r="PTD184" s="81"/>
      <c r="PTE184" s="81"/>
      <c r="PTF184" s="81"/>
      <c r="PTG184" s="81"/>
      <c r="PTH184" s="81"/>
      <c r="PTI184" s="81"/>
      <c r="PTJ184" s="81"/>
      <c r="PTK184" s="81"/>
      <c r="PTL184" s="81"/>
      <c r="PTM184" s="81"/>
      <c r="PTN184" s="81"/>
      <c r="PTO184" s="81"/>
      <c r="PTP184" s="81"/>
      <c r="PTQ184" s="81"/>
      <c r="PTR184" s="81"/>
      <c r="PTS184" s="81"/>
      <c r="PTT184" s="81"/>
      <c r="PTU184" s="81"/>
      <c r="PTV184" s="81"/>
      <c r="PTW184" s="81"/>
      <c r="PTX184" s="81"/>
      <c r="PTY184" s="81"/>
      <c r="PTZ184" s="81"/>
      <c r="PUA184" s="81"/>
      <c r="PUB184" s="81"/>
      <c r="PUC184" s="81"/>
      <c r="PUD184" s="81"/>
      <c r="PUE184" s="81"/>
      <c r="PUF184" s="81"/>
      <c r="PUG184" s="81"/>
      <c r="PUH184" s="81"/>
      <c r="PUI184" s="81"/>
      <c r="PUJ184" s="81"/>
      <c r="PUK184" s="81"/>
      <c r="PUL184" s="81"/>
      <c r="PUM184" s="81"/>
      <c r="PUN184" s="81"/>
      <c r="PUO184" s="81"/>
      <c r="PUP184" s="81"/>
      <c r="PUQ184" s="81"/>
      <c r="PUR184" s="81"/>
      <c r="PUS184" s="81"/>
      <c r="PUT184" s="81"/>
      <c r="PUU184" s="81"/>
      <c r="PUV184" s="81"/>
      <c r="PUW184" s="81"/>
      <c r="PUX184" s="81"/>
      <c r="PUY184" s="81"/>
      <c r="PUZ184" s="81"/>
      <c r="PVA184" s="81"/>
      <c r="PVB184" s="81"/>
      <c r="PVC184" s="81"/>
      <c r="PVD184" s="81"/>
      <c r="PVE184" s="81"/>
      <c r="PVF184" s="81"/>
      <c r="PVG184" s="81"/>
      <c r="PVH184" s="81"/>
      <c r="PVI184" s="81"/>
      <c r="PVJ184" s="81"/>
      <c r="PVK184" s="81"/>
      <c r="PVL184" s="81"/>
      <c r="PVM184" s="81"/>
      <c r="PVN184" s="81"/>
      <c r="PVO184" s="81"/>
      <c r="PVP184" s="81"/>
      <c r="PVQ184" s="81"/>
      <c r="PVR184" s="81"/>
      <c r="PVS184" s="81"/>
      <c r="PVT184" s="81"/>
      <c r="PVU184" s="81"/>
      <c r="PVV184" s="81"/>
      <c r="PVW184" s="81"/>
      <c r="PVX184" s="81"/>
      <c r="PVY184" s="81"/>
      <c r="PVZ184" s="81"/>
      <c r="PWA184" s="81"/>
      <c r="PWB184" s="81"/>
      <c r="PWC184" s="81"/>
      <c r="PWD184" s="81"/>
      <c r="PWE184" s="81"/>
      <c r="PWF184" s="81"/>
      <c r="PWG184" s="81"/>
      <c r="PWH184" s="81"/>
      <c r="PWI184" s="81"/>
      <c r="PWJ184" s="81"/>
      <c r="PWK184" s="81"/>
      <c r="PWL184" s="81"/>
      <c r="PWM184" s="81"/>
      <c r="PWN184" s="81"/>
      <c r="PWO184" s="81"/>
      <c r="PWP184" s="81"/>
      <c r="PWQ184" s="81"/>
      <c r="PWR184" s="81"/>
      <c r="PWS184" s="81"/>
      <c r="PWT184" s="81"/>
      <c r="PWU184" s="81"/>
      <c r="PWV184" s="81"/>
      <c r="PWW184" s="81"/>
      <c r="PWX184" s="81"/>
      <c r="PWY184" s="81"/>
      <c r="PWZ184" s="81"/>
      <c r="PXA184" s="81"/>
      <c r="PXB184" s="81"/>
      <c r="PXC184" s="81"/>
      <c r="PXD184" s="81"/>
      <c r="PXE184" s="81"/>
      <c r="PXF184" s="81"/>
      <c r="PXG184" s="81"/>
      <c r="PXH184" s="81"/>
      <c r="PXI184" s="81"/>
      <c r="PXJ184" s="81"/>
      <c r="PXK184" s="81"/>
      <c r="PXL184" s="81"/>
      <c r="PXM184" s="81"/>
      <c r="PXN184" s="81"/>
      <c r="PXO184" s="81"/>
      <c r="PXP184" s="81"/>
      <c r="PXQ184" s="81"/>
      <c r="PXR184" s="81"/>
      <c r="PXS184" s="81"/>
      <c r="PXT184" s="81"/>
      <c r="PXU184" s="81"/>
      <c r="PXV184" s="81"/>
      <c r="PXW184" s="81"/>
      <c r="PXX184" s="81"/>
      <c r="PXY184" s="81"/>
      <c r="PXZ184" s="81"/>
      <c r="PYA184" s="81"/>
      <c r="PYB184" s="81"/>
      <c r="PYC184" s="81"/>
      <c r="PYD184" s="81"/>
      <c r="PYE184" s="81"/>
      <c r="PYF184" s="81"/>
      <c r="PYG184" s="81"/>
      <c r="PYH184" s="81"/>
      <c r="PYI184" s="81"/>
      <c r="PYJ184" s="81"/>
      <c r="PYK184" s="81"/>
      <c r="PYL184" s="81"/>
      <c r="PYM184" s="81"/>
      <c r="PYN184" s="81"/>
      <c r="PYO184" s="81"/>
      <c r="PYP184" s="81"/>
      <c r="PYQ184" s="81"/>
      <c r="PYR184" s="81"/>
      <c r="PYS184" s="81"/>
      <c r="PYT184" s="81"/>
      <c r="PYU184" s="81"/>
      <c r="PYV184" s="81"/>
      <c r="PYW184" s="81"/>
      <c r="PYX184" s="81"/>
      <c r="PYY184" s="81"/>
      <c r="PYZ184" s="81"/>
      <c r="PZA184" s="81"/>
      <c r="PZB184" s="81"/>
      <c r="PZC184" s="81"/>
      <c r="PZD184" s="81"/>
      <c r="PZE184" s="81"/>
      <c r="PZF184" s="81"/>
      <c r="PZG184" s="81"/>
      <c r="PZH184" s="81"/>
      <c r="PZI184" s="81"/>
      <c r="PZJ184" s="81"/>
      <c r="PZK184" s="81"/>
      <c r="PZL184" s="81"/>
      <c r="PZM184" s="81"/>
      <c r="PZN184" s="81"/>
      <c r="PZO184" s="81"/>
      <c r="PZP184" s="81"/>
      <c r="PZQ184" s="81"/>
      <c r="PZR184" s="81"/>
      <c r="PZS184" s="81"/>
      <c r="PZT184" s="81"/>
      <c r="PZU184" s="81"/>
      <c r="PZV184" s="81"/>
      <c r="PZW184" s="81"/>
      <c r="PZX184" s="81"/>
      <c r="PZY184" s="81"/>
      <c r="PZZ184" s="81"/>
      <c r="QAA184" s="81"/>
      <c r="QAB184" s="81"/>
      <c r="QAC184" s="81"/>
      <c r="QAD184" s="81"/>
      <c r="QAE184" s="81"/>
      <c r="QAF184" s="81"/>
      <c r="QAG184" s="81"/>
      <c r="QAH184" s="81"/>
      <c r="QAI184" s="81"/>
      <c r="QAJ184" s="81"/>
      <c r="QAK184" s="81"/>
      <c r="QAL184" s="81"/>
      <c r="QAM184" s="81"/>
      <c r="QAN184" s="81"/>
      <c r="QAO184" s="81"/>
      <c r="QAP184" s="81"/>
      <c r="QAQ184" s="81"/>
      <c r="QAR184" s="81"/>
      <c r="QAS184" s="81"/>
      <c r="QAT184" s="81"/>
      <c r="QAU184" s="81"/>
      <c r="QAV184" s="81"/>
      <c r="QAW184" s="81"/>
      <c r="QAX184" s="81"/>
      <c r="QAY184" s="81"/>
      <c r="QAZ184" s="81"/>
      <c r="QBA184" s="81"/>
      <c r="QBB184" s="81"/>
      <c r="QBC184" s="81"/>
      <c r="QBD184" s="81"/>
      <c r="QBE184" s="81"/>
      <c r="QBF184" s="81"/>
      <c r="QBG184" s="81"/>
      <c r="QBH184" s="81"/>
      <c r="QBI184" s="81"/>
      <c r="QBJ184" s="81"/>
      <c r="QBK184" s="81"/>
      <c r="QBL184" s="81"/>
      <c r="QBM184" s="81"/>
      <c r="QBN184" s="81"/>
      <c r="QBO184" s="81"/>
      <c r="QBP184" s="81"/>
      <c r="QBQ184" s="81"/>
      <c r="QBR184" s="81"/>
      <c r="QBS184" s="81"/>
      <c r="QBT184" s="81"/>
      <c r="QBU184" s="81"/>
      <c r="QBV184" s="81"/>
      <c r="QBW184" s="81"/>
      <c r="QBX184" s="81"/>
      <c r="QBY184" s="81"/>
      <c r="QBZ184" s="81"/>
      <c r="QCA184" s="81"/>
      <c r="QCB184" s="81"/>
      <c r="QCC184" s="81"/>
      <c r="QCD184" s="81"/>
      <c r="QCE184" s="81"/>
      <c r="QCF184" s="81"/>
      <c r="QCG184" s="81"/>
      <c r="QCH184" s="81"/>
      <c r="QCI184" s="81"/>
      <c r="QCJ184" s="81"/>
      <c r="QCK184" s="81"/>
      <c r="QCL184" s="81"/>
      <c r="QCM184" s="81"/>
      <c r="QCN184" s="81"/>
      <c r="QCO184" s="81"/>
      <c r="QCP184" s="81"/>
      <c r="QCQ184" s="81"/>
      <c r="QCR184" s="81"/>
      <c r="QCS184" s="81"/>
      <c r="QCT184" s="81"/>
      <c r="QCU184" s="81"/>
      <c r="QCV184" s="81"/>
      <c r="QCW184" s="81"/>
      <c r="QCX184" s="81"/>
      <c r="QCY184" s="81"/>
      <c r="QCZ184" s="81"/>
      <c r="QDA184" s="81"/>
      <c r="QDB184" s="81"/>
      <c r="QDC184" s="81"/>
      <c r="QDD184" s="81"/>
      <c r="QDE184" s="81"/>
      <c r="QDF184" s="81"/>
      <c r="QDG184" s="81"/>
      <c r="QDH184" s="81"/>
      <c r="QDI184" s="81"/>
      <c r="QDJ184" s="81"/>
      <c r="QDK184" s="81"/>
      <c r="QDL184" s="81"/>
      <c r="QDM184" s="81"/>
      <c r="QDN184" s="81"/>
      <c r="QDO184" s="81"/>
      <c r="QDP184" s="81"/>
      <c r="QDQ184" s="81"/>
      <c r="QDR184" s="81"/>
      <c r="QDS184" s="81"/>
      <c r="QDT184" s="81"/>
      <c r="QDU184" s="81"/>
      <c r="QDV184" s="81"/>
      <c r="QDW184" s="81"/>
      <c r="QDX184" s="81"/>
      <c r="QDY184" s="81"/>
      <c r="QDZ184" s="81"/>
      <c r="QEA184" s="81"/>
      <c r="QEB184" s="81"/>
      <c r="QEC184" s="81"/>
      <c r="QED184" s="81"/>
      <c r="QEE184" s="81"/>
      <c r="QEF184" s="81"/>
      <c r="QEG184" s="81"/>
      <c r="QEH184" s="81"/>
      <c r="QEI184" s="81"/>
      <c r="QEJ184" s="81"/>
      <c r="QEK184" s="81"/>
      <c r="QEL184" s="81"/>
      <c r="QEM184" s="81"/>
      <c r="QEN184" s="81"/>
      <c r="QEO184" s="81"/>
      <c r="QEP184" s="81"/>
      <c r="QEQ184" s="81"/>
      <c r="QER184" s="81"/>
      <c r="QES184" s="81"/>
      <c r="QET184" s="81"/>
      <c r="QEU184" s="81"/>
      <c r="QEV184" s="81"/>
      <c r="QEW184" s="81"/>
      <c r="QEX184" s="81"/>
      <c r="QEY184" s="81"/>
      <c r="QEZ184" s="81"/>
      <c r="QFA184" s="81"/>
      <c r="QFB184" s="81"/>
      <c r="QFC184" s="81"/>
      <c r="QFD184" s="81"/>
      <c r="QFE184" s="81"/>
      <c r="QFF184" s="81"/>
      <c r="QFG184" s="81"/>
      <c r="QFH184" s="81"/>
      <c r="QFI184" s="81"/>
      <c r="QFJ184" s="81"/>
      <c r="QFK184" s="81"/>
      <c r="QFL184" s="81"/>
      <c r="QFM184" s="81"/>
      <c r="QFN184" s="81"/>
      <c r="QFO184" s="81"/>
      <c r="QFP184" s="81"/>
      <c r="QFQ184" s="81"/>
      <c r="QFR184" s="81"/>
      <c r="QFS184" s="81"/>
      <c r="QFT184" s="81"/>
      <c r="QFU184" s="81"/>
      <c r="QFV184" s="81"/>
      <c r="QFW184" s="81"/>
      <c r="QFX184" s="81"/>
      <c r="QFY184" s="81"/>
      <c r="QFZ184" s="81"/>
      <c r="QGA184" s="81"/>
      <c r="QGB184" s="81"/>
      <c r="QGC184" s="81"/>
      <c r="QGD184" s="81"/>
      <c r="QGE184" s="81"/>
      <c r="QGF184" s="81"/>
      <c r="QGG184" s="81"/>
      <c r="QGH184" s="81"/>
      <c r="QGI184" s="81"/>
      <c r="QGJ184" s="81"/>
      <c r="QGK184" s="81"/>
      <c r="QGL184" s="81"/>
      <c r="QGM184" s="81"/>
      <c r="QGN184" s="81"/>
      <c r="QGO184" s="81"/>
      <c r="QGP184" s="81"/>
      <c r="QGQ184" s="81"/>
      <c r="QGR184" s="81"/>
      <c r="QGS184" s="81"/>
      <c r="QGT184" s="81"/>
      <c r="QGU184" s="81"/>
      <c r="QGV184" s="81"/>
      <c r="QGW184" s="81"/>
      <c r="QGX184" s="81"/>
      <c r="QGY184" s="81"/>
      <c r="QGZ184" s="81"/>
      <c r="QHA184" s="81"/>
      <c r="QHB184" s="81"/>
      <c r="QHC184" s="81"/>
      <c r="QHD184" s="81"/>
      <c r="QHE184" s="81"/>
      <c r="QHF184" s="81"/>
      <c r="QHG184" s="81"/>
      <c r="QHH184" s="81"/>
      <c r="QHI184" s="81"/>
      <c r="QHJ184" s="81"/>
      <c r="QHK184" s="81"/>
      <c r="QHL184" s="81"/>
      <c r="QHM184" s="81"/>
      <c r="QHN184" s="81"/>
      <c r="QHO184" s="81"/>
      <c r="QHP184" s="81"/>
      <c r="QHQ184" s="81"/>
      <c r="QHR184" s="81"/>
      <c r="QHS184" s="81"/>
      <c r="QHT184" s="81"/>
      <c r="QHU184" s="81"/>
      <c r="QHV184" s="81"/>
      <c r="QHW184" s="81"/>
      <c r="QHX184" s="81"/>
      <c r="QHY184" s="81"/>
      <c r="QHZ184" s="81"/>
      <c r="QIA184" s="81"/>
      <c r="QIB184" s="81"/>
      <c r="QIC184" s="81"/>
      <c r="QID184" s="81"/>
      <c r="QIE184" s="81"/>
      <c r="QIF184" s="81"/>
      <c r="QIG184" s="81"/>
      <c r="QIH184" s="81"/>
      <c r="QII184" s="81"/>
      <c r="QIJ184" s="81"/>
      <c r="QIK184" s="81"/>
      <c r="QIL184" s="81"/>
      <c r="QIM184" s="81"/>
      <c r="QIN184" s="81"/>
      <c r="QIO184" s="81"/>
      <c r="QIP184" s="81"/>
      <c r="QIQ184" s="81"/>
      <c r="QIR184" s="81"/>
      <c r="QIS184" s="81"/>
      <c r="QIT184" s="81"/>
      <c r="QIU184" s="81"/>
      <c r="QIV184" s="81"/>
      <c r="QIW184" s="81"/>
      <c r="QIX184" s="81"/>
      <c r="QIY184" s="81"/>
      <c r="QIZ184" s="81"/>
      <c r="QJA184" s="81"/>
      <c r="QJB184" s="81"/>
      <c r="QJC184" s="81"/>
      <c r="QJD184" s="81"/>
      <c r="QJE184" s="81"/>
      <c r="QJF184" s="81"/>
      <c r="QJG184" s="81"/>
      <c r="QJH184" s="81"/>
      <c r="QJI184" s="81"/>
      <c r="QJJ184" s="81"/>
      <c r="QJK184" s="81"/>
      <c r="QJL184" s="81"/>
      <c r="QJM184" s="81"/>
      <c r="QJN184" s="81"/>
      <c r="QJO184" s="81"/>
      <c r="QJP184" s="81"/>
      <c r="QJQ184" s="81"/>
      <c r="QJR184" s="81"/>
      <c r="QJS184" s="81"/>
      <c r="QJT184" s="81"/>
      <c r="QJU184" s="81"/>
      <c r="QJV184" s="81"/>
      <c r="QJW184" s="81"/>
      <c r="QJX184" s="81"/>
      <c r="QJY184" s="81"/>
      <c r="QJZ184" s="81"/>
      <c r="QKA184" s="81"/>
      <c r="QKB184" s="81"/>
      <c r="QKC184" s="81"/>
      <c r="QKD184" s="81"/>
      <c r="QKE184" s="81"/>
      <c r="QKF184" s="81"/>
      <c r="QKG184" s="81"/>
      <c r="QKH184" s="81"/>
      <c r="QKI184" s="81"/>
      <c r="QKJ184" s="81"/>
      <c r="QKK184" s="81"/>
      <c r="QKL184" s="81"/>
      <c r="QKM184" s="81"/>
      <c r="QKN184" s="81"/>
      <c r="QKO184" s="81"/>
      <c r="QKP184" s="81"/>
      <c r="QKQ184" s="81"/>
      <c r="QKR184" s="81"/>
      <c r="QKS184" s="81"/>
      <c r="QKT184" s="81"/>
      <c r="QKU184" s="81"/>
      <c r="QKV184" s="81"/>
      <c r="QKW184" s="81"/>
      <c r="QKX184" s="81"/>
      <c r="QKY184" s="81"/>
      <c r="QKZ184" s="81"/>
      <c r="QLA184" s="81"/>
      <c r="QLB184" s="81"/>
      <c r="QLC184" s="81"/>
      <c r="QLD184" s="81"/>
      <c r="QLE184" s="81"/>
      <c r="QLF184" s="81"/>
      <c r="QLG184" s="81"/>
      <c r="QLH184" s="81"/>
      <c r="QLI184" s="81"/>
      <c r="QLJ184" s="81"/>
      <c r="QLK184" s="81"/>
      <c r="QLL184" s="81"/>
      <c r="QLM184" s="81"/>
      <c r="QLN184" s="81"/>
      <c r="QLO184" s="81"/>
      <c r="QLP184" s="81"/>
      <c r="QLQ184" s="81"/>
      <c r="QLR184" s="81"/>
      <c r="QLS184" s="81"/>
      <c r="QLT184" s="81"/>
      <c r="QLU184" s="81"/>
      <c r="QLV184" s="81"/>
      <c r="QLW184" s="81"/>
      <c r="QLX184" s="81"/>
      <c r="QLY184" s="81"/>
      <c r="QLZ184" s="81"/>
      <c r="QMA184" s="81"/>
      <c r="QMB184" s="81"/>
      <c r="QMC184" s="81"/>
      <c r="QMD184" s="81"/>
      <c r="QME184" s="81"/>
      <c r="QMF184" s="81"/>
      <c r="QMG184" s="81"/>
      <c r="QMH184" s="81"/>
      <c r="QMI184" s="81"/>
      <c r="QMJ184" s="81"/>
      <c r="QMK184" s="81"/>
      <c r="QML184" s="81"/>
      <c r="QMM184" s="81"/>
      <c r="QMN184" s="81"/>
      <c r="QMO184" s="81"/>
      <c r="QMP184" s="81"/>
      <c r="QMQ184" s="81"/>
      <c r="QMR184" s="81"/>
      <c r="QMS184" s="81"/>
      <c r="QMT184" s="81"/>
      <c r="QMU184" s="81"/>
      <c r="QMV184" s="81"/>
      <c r="QMW184" s="81"/>
      <c r="QMX184" s="81"/>
      <c r="QMY184" s="81"/>
      <c r="QMZ184" s="81"/>
      <c r="QNA184" s="81"/>
      <c r="QNB184" s="81"/>
      <c r="QNC184" s="81"/>
      <c r="QND184" s="81"/>
      <c r="QNE184" s="81"/>
      <c r="QNF184" s="81"/>
      <c r="QNG184" s="81"/>
      <c r="QNH184" s="81"/>
      <c r="QNI184" s="81"/>
      <c r="QNJ184" s="81"/>
      <c r="QNK184" s="81"/>
      <c r="QNL184" s="81"/>
      <c r="QNM184" s="81"/>
      <c r="QNN184" s="81"/>
      <c r="QNO184" s="81"/>
      <c r="QNP184" s="81"/>
      <c r="QNQ184" s="81"/>
      <c r="QNR184" s="81"/>
      <c r="QNS184" s="81"/>
      <c r="QNT184" s="81"/>
      <c r="QNU184" s="81"/>
      <c r="QNV184" s="81"/>
      <c r="QNW184" s="81"/>
      <c r="QNX184" s="81"/>
      <c r="QNY184" s="81"/>
      <c r="QNZ184" s="81"/>
      <c r="QOA184" s="81"/>
      <c r="QOB184" s="81"/>
      <c r="QOC184" s="81"/>
      <c r="QOD184" s="81"/>
      <c r="QOE184" s="81"/>
      <c r="QOF184" s="81"/>
      <c r="QOG184" s="81"/>
      <c r="QOH184" s="81"/>
      <c r="QOI184" s="81"/>
      <c r="QOJ184" s="81"/>
      <c r="QOK184" s="81"/>
      <c r="QOL184" s="81"/>
      <c r="QOM184" s="81"/>
      <c r="QON184" s="81"/>
      <c r="QOO184" s="81"/>
      <c r="QOP184" s="81"/>
      <c r="QOQ184" s="81"/>
      <c r="QOR184" s="81"/>
      <c r="QOS184" s="81"/>
      <c r="QOT184" s="81"/>
      <c r="QOU184" s="81"/>
      <c r="QOV184" s="81"/>
      <c r="QOW184" s="81"/>
      <c r="QOX184" s="81"/>
      <c r="QOY184" s="81"/>
      <c r="QOZ184" s="81"/>
      <c r="QPA184" s="81"/>
      <c r="QPB184" s="81"/>
      <c r="QPC184" s="81"/>
      <c r="QPD184" s="81"/>
      <c r="QPE184" s="81"/>
      <c r="QPF184" s="81"/>
      <c r="QPG184" s="81"/>
      <c r="QPH184" s="81"/>
      <c r="QPI184" s="81"/>
      <c r="QPJ184" s="81"/>
      <c r="QPK184" s="81"/>
      <c r="QPL184" s="81"/>
      <c r="QPM184" s="81"/>
      <c r="QPN184" s="81"/>
      <c r="QPO184" s="81"/>
      <c r="QPP184" s="81"/>
      <c r="QPQ184" s="81"/>
      <c r="QPR184" s="81"/>
      <c r="QPS184" s="81"/>
      <c r="QPT184" s="81"/>
      <c r="QPU184" s="81"/>
      <c r="QPV184" s="81"/>
      <c r="QPW184" s="81"/>
      <c r="QPX184" s="81"/>
      <c r="QPY184" s="81"/>
      <c r="QPZ184" s="81"/>
      <c r="QQA184" s="81"/>
      <c r="QQB184" s="81"/>
      <c r="QQC184" s="81"/>
      <c r="QQD184" s="81"/>
      <c r="QQE184" s="81"/>
      <c r="QQF184" s="81"/>
      <c r="QQG184" s="81"/>
      <c r="QQH184" s="81"/>
      <c r="QQI184" s="81"/>
      <c r="QQJ184" s="81"/>
      <c r="QQK184" s="81"/>
      <c r="QQL184" s="81"/>
      <c r="QQM184" s="81"/>
      <c r="QQN184" s="81"/>
      <c r="QQO184" s="81"/>
      <c r="QQP184" s="81"/>
      <c r="QQQ184" s="81"/>
      <c r="QQR184" s="81"/>
      <c r="QQS184" s="81"/>
      <c r="QQT184" s="81"/>
      <c r="QQU184" s="81"/>
      <c r="QQV184" s="81"/>
      <c r="QQW184" s="81"/>
      <c r="QQX184" s="81"/>
      <c r="QQY184" s="81"/>
      <c r="QQZ184" s="81"/>
      <c r="QRA184" s="81"/>
      <c r="QRB184" s="81"/>
      <c r="QRC184" s="81"/>
      <c r="QRD184" s="81"/>
      <c r="QRE184" s="81"/>
      <c r="QRF184" s="81"/>
      <c r="QRG184" s="81"/>
      <c r="QRH184" s="81"/>
      <c r="QRI184" s="81"/>
      <c r="QRJ184" s="81"/>
      <c r="QRK184" s="81"/>
      <c r="QRL184" s="81"/>
      <c r="QRM184" s="81"/>
      <c r="QRN184" s="81"/>
      <c r="QRO184" s="81"/>
      <c r="QRP184" s="81"/>
      <c r="QRQ184" s="81"/>
      <c r="QRR184" s="81"/>
      <c r="QRS184" s="81"/>
      <c r="QRT184" s="81"/>
      <c r="QRU184" s="81"/>
      <c r="QRV184" s="81"/>
      <c r="QRW184" s="81"/>
      <c r="QRX184" s="81"/>
      <c r="QRY184" s="81"/>
      <c r="QRZ184" s="81"/>
      <c r="QSA184" s="81"/>
      <c r="QSB184" s="81"/>
      <c r="QSC184" s="81"/>
      <c r="QSD184" s="81"/>
      <c r="QSE184" s="81"/>
      <c r="QSF184" s="81"/>
      <c r="QSG184" s="81"/>
      <c r="QSH184" s="81"/>
      <c r="QSI184" s="81"/>
      <c r="QSJ184" s="81"/>
      <c r="QSK184" s="81"/>
      <c r="QSL184" s="81"/>
      <c r="QSM184" s="81"/>
      <c r="QSN184" s="81"/>
      <c r="QSO184" s="81"/>
      <c r="QSP184" s="81"/>
      <c r="QSQ184" s="81"/>
      <c r="QSR184" s="81"/>
      <c r="QSS184" s="81"/>
      <c r="QST184" s="81"/>
      <c r="QSU184" s="81"/>
      <c r="QSV184" s="81"/>
      <c r="QSW184" s="81"/>
      <c r="QSX184" s="81"/>
      <c r="QSY184" s="81"/>
      <c r="QSZ184" s="81"/>
      <c r="QTA184" s="81"/>
      <c r="QTB184" s="81"/>
      <c r="QTC184" s="81"/>
      <c r="QTD184" s="81"/>
      <c r="QTE184" s="81"/>
      <c r="QTF184" s="81"/>
      <c r="QTG184" s="81"/>
      <c r="QTH184" s="81"/>
      <c r="QTI184" s="81"/>
      <c r="QTJ184" s="81"/>
      <c r="QTK184" s="81"/>
      <c r="QTL184" s="81"/>
      <c r="QTM184" s="81"/>
      <c r="QTN184" s="81"/>
      <c r="QTO184" s="81"/>
      <c r="QTP184" s="81"/>
      <c r="QTQ184" s="81"/>
      <c r="QTR184" s="81"/>
      <c r="QTS184" s="81"/>
      <c r="QTT184" s="81"/>
      <c r="QTU184" s="81"/>
      <c r="QTV184" s="81"/>
      <c r="QTW184" s="81"/>
      <c r="QTX184" s="81"/>
      <c r="QTY184" s="81"/>
      <c r="QTZ184" s="81"/>
      <c r="QUA184" s="81"/>
      <c r="QUB184" s="81"/>
      <c r="QUC184" s="81"/>
      <c r="QUD184" s="81"/>
      <c r="QUE184" s="81"/>
      <c r="QUF184" s="81"/>
      <c r="QUG184" s="81"/>
      <c r="QUH184" s="81"/>
      <c r="QUI184" s="81"/>
      <c r="QUJ184" s="81"/>
      <c r="QUK184" s="81"/>
      <c r="QUL184" s="81"/>
      <c r="QUM184" s="81"/>
      <c r="QUN184" s="81"/>
      <c r="QUO184" s="81"/>
      <c r="QUP184" s="81"/>
      <c r="QUQ184" s="81"/>
      <c r="QUR184" s="81"/>
      <c r="QUS184" s="81"/>
      <c r="QUT184" s="81"/>
      <c r="QUU184" s="81"/>
      <c r="QUV184" s="81"/>
      <c r="QUW184" s="81"/>
      <c r="QUX184" s="81"/>
      <c r="QUY184" s="81"/>
      <c r="QUZ184" s="81"/>
      <c r="QVA184" s="81"/>
      <c r="QVB184" s="81"/>
      <c r="QVC184" s="81"/>
      <c r="QVD184" s="81"/>
      <c r="QVE184" s="81"/>
      <c r="QVF184" s="81"/>
      <c r="QVG184" s="81"/>
      <c r="QVH184" s="81"/>
      <c r="QVI184" s="81"/>
      <c r="QVJ184" s="81"/>
      <c r="QVK184" s="81"/>
      <c r="QVL184" s="81"/>
      <c r="QVM184" s="81"/>
      <c r="QVN184" s="81"/>
      <c r="QVO184" s="81"/>
      <c r="QVP184" s="81"/>
      <c r="QVQ184" s="81"/>
      <c r="QVR184" s="81"/>
      <c r="QVS184" s="81"/>
      <c r="QVT184" s="81"/>
      <c r="QVU184" s="81"/>
      <c r="QVV184" s="81"/>
      <c r="QVW184" s="81"/>
      <c r="QVX184" s="81"/>
      <c r="QVY184" s="81"/>
      <c r="QVZ184" s="81"/>
      <c r="QWA184" s="81"/>
      <c r="QWB184" s="81"/>
      <c r="QWC184" s="81"/>
      <c r="QWD184" s="81"/>
      <c r="QWE184" s="81"/>
      <c r="QWF184" s="81"/>
      <c r="QWG184" s="81"/>
      <c r="QWH184" s="81"/>
      <c r="QWI184" s="81"/>
      <c r="QWJ184" s="81"/>
      <c r="QWK184" s="81"/>
      <c r="QWL184" s="81"/>
      <c r="QWM184" s="81"/>
      <c r="QWN184" s="81"/>
      <c r="QWO184" s="81"/>
      <c r="QWP184" s="81"/>
      <c r="QWQ184" s="81"/>
      <c r="QWR184" s="81"/>
      <c r="QWS184" s="81"/>
      <c r="QWT184" s="81"/>
      <c r="QWU184" s="81"/>
      <c r="QWV184" s="81"/>
      <c r="QWW184" s="81"/>
      <c r="QWX184" s="81"/>
      <c r="QWY184" s="81"/>
      <c r="QWZ184" s="81"/>
      <c r="QXA184" s="81"/>
      <c r="QXB184" s="81"/>
      <c r="QXC184" s="81"/>
      <c r="QXD184" s="81"/>
      <c r="QXE184" s="81"/>
      <c r="QXF184" s="81"/>
      <c r="QXG184" s="81"/>
      <c r="QXH184" s="81"/>
      <c r="QXI184" s="81"/>
      <c r="QXJ184" s="81"/>
      <c r="QXK184" s="81"/>
      <c r="QXL184" s="81"/>
      <c r="QXM184" s="81"/>
      <c r="QXN184" s="81"/>
      <c r="QXO184" s="81"/>
      <c r="QXP184" s="81"/>
      <c r="QXQ184" s="81"/>
      <c r="QXR184" s="81"/>
      <c r="QXS184" s="81"/>
      <c r="QXT184" s="81"/>
      <c r="QXU184" s="81"/>
      <c r="QXV184" s="81"/>
      <c r="QXW184" s="81"/>
      <c r="QXX184" s="81"/>
      <c r="QXY184" s="81"/>
      <c r="QXZ184" s="81"/>
      <c r="QYA184" s="81"/>
      <c r="QYB184" s="81"/>
      <c r="QYC184" s="81"/>
      <c r="QYD184" s="81"/>
      <c r="QYE184" s="81"/>
      <c r="QYF184" s="81"/>
      <c r="QYG184" s="81"/>
      <c r="QYH184" s="81"/>
      <c r="QYI184" s="81"/>
      <c r="QYJ184" s="81"/>
      <c r="QYK184" s="81"/>
      <c r="QYL184" s="81"/>
      <c r="QYM184" s="81"/>
      <c r="QYN184" s="81"/>
      <c r="QYO184" s="81"/>
      <c r="QYP184" s="81"/>
      <c r="QYQ184" s="81"/>
      <c r="QYR184" s="81"/>
      <c r="QYS184" s="81"/>
      <c r="QYT184" s="81"/>
      <c r="QYU184" s="81"/>
      <c r="QYV184" s="81"/>
      <c r="QYW184" s="81"/>
      <c r="QYX184" s="81"/>
      <c r="QYY184" s="81"/>
      <c r="QYZ184" s="81"/>
      <c r="QZA184" s="81"/>
      <c r="QZB184" s="81"/>
      <c r="QZC184" s="81"/>
      <c r="QZD184" s="81"/>
      <c r="QZE184" s="81"/>
      <c r="QZF184" s="81"/>
      <c r="QZG184" s="81"/>
      <c r="QZH184" s="81"/>
      <c r="QZI184" s="81"/>
      <c r="QZJ184" s="81"/>
      <c r="QZK184" s="81"/>
      <c r="QZL184" s="81"/>
      <c r="QZM184" s="81"/>
      <c r="QZN184" s="81"/>
      <c r="QZO184" s="81"/>
      <c r="QZP184" s="81"/>
      <c r="QZQ184" s="81"/>
      <c r="QZR184" s="81"/>
      <c r="QZS184" s="81"/>
      <c r="QZT184" s="81"/>
      <c r="QZU184" s="81"/>
      <c r="QZV184" s="81"/>
      <c r="QZW184" s="81"/>
      <c r="QZX184" s="81"/>
      <c r="QZY184" s="81"/>
      <c r="QZZ184" s="81"/>
      <c r="RAA184" s="81"/>
      <c r="RAB184" s="81"/>
      <c r="RAC184" s="81"/>
      <c r="RAD184" s="81"/>
      <c r="RAE184" s="81"/>
      <c r="RAF184" s="81"/>
      <c r="RAG184" s="81"/>
      <c r="RAH184" s="81"/>
      <c r="RAI184" s="81"/>
      <c r="RAJ184" s="81"/>
      <c r="RAK184" s="81"/>
      <c r="RAL184" s="81"/>
      <c r="RAM184" s="81"/>
      <c r="RAN184" s="81"/>
      <c r="RAO184" s="81"/>
      <c r="RAP184" s="81"/>
      <c r="RAQ184" s="81"/>
      <c r="RAR184" s="81"/>
      <c r="RAS184" s="81"/>
      <c r="RAT184" s="81"/>
      <c r="RAU184" s="81"/>
      <c r="RAV184" s="81"/>
      <c r="RAW184" s="81"/>
      <c r="RAX184" s="81"/>
      <c r="RAY184" s="81"/>
      <c r="RAZ184" s="81"/>
      <c r="RBA184" s="81"/>
      <c r="RBB184" s="81"/>
      <c r="RBC184" s="81"/>
      <c r="RBD184" s="81"/>
      <c r="RBE184" s="81"/>
      <c r="RBF184" s="81"/>
      <c r="RBG184" s="81"/>
      <c r="RBH184" s="81"/>
      <c r="RBI184" s="81"/>
      <c r="RBJ184" s="81"/>
      <c r="RBK184" s="81"/>
      <c r="RBL184" s="81"/>
      <c r="RBM184" s="81"/>
      <c r="RBN184" s="81"/>
      <c r="RBO184" s="81"/>
      <c r="RBP184" s="81"/>
      <c r="RBQ184" s="81"/>
      <c r="RBR184" s="81"/>
      <c r="RBS184" s="81"/>
      <c r="RBT184" s="81"/>
      <c r="RBU184" s="81"/>
      <c r="RBV184" s="81"/>
      <c r="RBW184" s="81"/>
      <c r="RBX184" s="81"/>
      <c r="RBY184" s="81"/>
      <c r="RBZ184" s="81"/>
      <c r="RCA184" s="81"/>
      <c r="RCB184" s="81"/>
      <c r="RCC184" s="81"/>
      <c r="RCD184" s="81"/>
      <c r="RCE184" s="81"/>
      <c r="RCF184" s="81"/>
      <c r="RCG184" s="81"/>
      <c r="RCH184" s="81"/>
      <c r="RCI184" s="81"/>
      <c r="RCJ184" s="81"/>
      <c r="RCK184" s="81"/>
      <c r="RCL184" s="81"/>
      <c r="RCM184" s="81"/>
      <c r="RCN184" s="81"/>
      <c r="RCO184" s="81"/>
      <c r="RCP184" s="81"/>
      <c r="RCQ184" s="81"/>
      <c r="RCR184" s="81"/>
      <c r="RCS184" s="81"/>
      <c r="RCT184" s="81"/>
      <c r="RCU184" s="81"/>
      <c r="RCV184" s="81"/>
      <c r="RCW184" s="81"/>
      <c r="RCX184" s="81"/>
      <c r="RCY184" s="81"/>
      <c r="RCZ184" s="81"/>
      <c r="RDA184" s="81"/>
      <c r="RDB184" s="81"/>
      <c r="RDC184" s="81"/>
      <c r="RDD184" s="81"/>
      <c r="RDE184" s="81"/>
      <c r="RDF184" s="81"/>
      <c r="RDG184" s="81"/>
      <c r="RDH184" s="81"/>
      <c r="RDI184" s="81"/>
      <c r="RDJ184" s="81"/>
      <c r="RDK184" s="81"/>
      <c r="RDL184" s="81"/>
      <c r="RDM184" s="81"/>
      <c r="RDN184" s="81"/>
      <c r="RDO184" s="81"/>
      <c r="RDP184" s="81"/>
      <c r="RDQ184" s="81"/>
      <c r="RDR184" s="81"/>
      <c r="RDS184" s="81"/>
      <c r="RDT184" s="81"/>
      <c r="RDU184" s="81"/>
      <c r="RDV184" s="81"/>
      <c r="RDW184" s="81"/>
      <c r="RDX184" s="81"/>
      <c r="RDY184" s="81"/>
      <c r="RDZ184" s="81"/>
      <c r="REA184" s="81"/>
      <c r="REB184" s="81"/>
      <c r="REC184" s="81"/>
      <c r="RED184" s="81"/>
      <c r="REE184" s="81"/>
      <c r="REF184" s="81"/>
      <c r="REG184" s="81"/>
      <c r="REH184" s="81"/>
      <c r="REI184" s="81"/>
      <c r="REJ184" s="81"/>
      <c r="REK184" s="81"/>
      <c r="REL184" s="81"/>
      <c r="REM184" s="81"/>
      <c r="REN184" s="81"/>
      <c r="REO184" s="81"/>
      <c r="REP184" s="81"/>
      <c r="REQ184" s="81"/>
      <c r="RER184" s="81"/>
      <c r="RES184" s="81"/>
      <c r="RET184" s="81"/>
      <c r="REU184" s="81"/>
      <c r="REV184" s="81"/>
      <c r="REW184" s="81"/>
      <c r="REX184" s="81"/>
      <c r="REY184" s="81"/>
      <c r="REZ184" s="81"/>
      <c r="RFA184" s="81"/>
      <c r="RFB184" s="81"/>
      <c r="RFC184" s="81"/>
      <c r="RFD184" s="81"/>
      <c r="RFE184" s="81"/>
      <c r="RFF184" s="81"/>
      <c r="RFG184" s="81"/>
      <c r="RFH184" s="81"/>
      <c r="RFI184" s="81"/>
      <c r="RFJ184" s="81"/>
      <c r="RFK184" s="81"/>
      <c r="RFL184" s="81"/>
      <c r="RFM184" s="81"/>
      <c r="RFN184" s="81"/>
      <c r="RFO184" s="81"/>
      <c r="RFP184" s="81"/>
      <c r="RFQ184" s="81"/>
      <c r="RFR184" s="81"/>
      <c r="RFS184" s="81"/>
      <c r="RFT184" s="81"/>
      <c r="RFU184" s="81"/>
      <c r="RFV184" s="81"/>
      <c r="RFW184" s="81"/>
      <c r="RFX184" s="81"/>
      <c r="RFY184" s="81"/>
      <c r="RFZ184" s="81"/>
      <c r="RGA184" s="81"/>
      <c r="RGB184" s="81"/>
      <c r="RGC184" s="81"/>
      <c r="RGD184" s="81"/>
      <c r="RGE184" s="81"/>
      <c r="RGF184" s="81"/>
      <c r="RGG184" s="81"/>
      <c r="RGH184" s="81"/>
      <c r="RGI184" s="81"/>
      <c r="RGJ184" s="81"/>
      <c r="RGK184" s="81"/>
      <c r="RGL184" s="81"/>
      <c r="RGM184" s="81"/>
      <c r="RGN184" s="81"/>
      <c r="RGO184" s="81"/>
      <c r="RGP184" s="81"/>
      <c r="RGQ184" s="81"/>
      <c r="RGR184" s="81"/>
      <c r="RGS184" s="81"/>
      <c r="RGT184" s="81"/>
      <c r="RGU184" s="81"/>
      <c r="RGV184" s="81"/>
      <c r="RGW184" s="81"/>
      <c r="RGX184" s="81"/>
      <c r="RGY184" s="81"/>
      <c r="RGZ184" s="81"/>
      <c r="RHA184" s="81"/>
      <c r="RHB184" s="81"/>
      <c r="RHC184" s="81"/>
      <c r="RHD184" s="81"/>
      <c r="RHE184" s="81"/>
      <c r="RHF184" s="81"/>
      <c r="RHG184" s="81"/>
      <c r="RHH184" s="81"/>
      <c r="RHI184" s="81"/>
      <c r="RHJ184" s="81"/>
      <c r="RHK184" s="81"/>
      <c r="RHL184" s="81"/>
      <c r="RHM184" s="81"/>
      <c r="RHN184" s="81"/>
      <c r="RHO184" s="81"/>
      <c r="RHP184" s="81"/>
      <c r="RHQ184" s="81"/>
      <c r="RHR184" s="81"/>
      <c r="RHS184" s="81"/>
      <c r="RHT184" s="81"/>
      <c r="RHU184" s="81"/>
      <c r="RHV184" s="81"/>
      <c r="RHW184" s="81"/>
      <c r="RHX184" s="81"/>
      <c r="RHY184" s="81"/>
      <c r="RHZ184" s="81"/>
      <c r="RIA184" s="81"/>
      <c r="RIB184" s="81"/>
      <c r="RIC184" s="81"/>
      <c r="RID184" s="81"/>
      <c r="RIE184" s="81"/>
      <c r="RIF184" s="81"/>
      <c r="RIG184" s="81"/>
      <c r="RIH184" s="81"/>
      <c r="RII184" s="81"/>
      <c r="RIJ184" s="81"/>
      <c r="RIK184" s="81"/>
      <c r="RIL184" s="81"/>
      <c r="RIM184" s="81"/>
      <c r="RIN184" s="81"/>
      <c r="RIO184" s="81"/>
      <c r="RIP184" s="81"/>
      <c r="RIQ184" s="81"/>
      <c r="RIR184" s="81"/>
      <c r="RIS184" s="81"/>
      <c r="RIT184" s="81"/>
      <c r="RIU184" s="81"/>
      <c r="RIV184" s="81"/>
      <c r="RIW184" s="81"/>
      <c r="RIX184" s="81"/>
      <c r="RIY184" s="81"/>
      <c r="RIZ184" s="81"/>
      <c r="RJA184" s="81"/>
      <c r="RJB184" s="81"/>
      <c r="RJC184" s="81"/>
      <c r="RJD184" s="81"/>
      <c r="RJE184" s="81"/>
      <c r="RJF184" s="81"/>
      <c r="RJG184" s="81"/>
      <c r="RJH184" s="81"/>
      <c r="RJI184" s="81"/>
      <c r="RJJ184" s="81"/>
      <c r="RJK184" s="81"/>
      <c r="RJL184" s="81"/>
      <c r="RJM184" s="81"/>
      <c r="RJN184" s="81"/>
      <c r="RJO184" s="81"/>
      <c r="RJP184" s="81"/>
      <c r="RJQ184" s="81"/>
      <c r="RJR184" s="81"/>
      <c r="RJS184" s="81"/>
      <c r="RJT184" s="81"/>
      <c r="RJU184" s="81"/>
      <c r="RJV184" s="81"/>
      <c r="RJW184" s="81"/>
      <c r="RJX184" s="81"/>
      <c r="RJY184" s="81"/>
      <c r="RJZ184" s="81"/>
      <c r="RKA184" s="81"/>
      <c r="RKB184" s="81"/>
      <c r="RKC184" s="81"/>
      <c r="RKD184" s="81"/>
      <c r="RKE184" s="81"/>
      <c r="RKF184" s="81"/>
      <c r="RKG184" s="81"/>
      <c r="RKH184" s="81"/>
      <c r="RKI184" s="81"/>
      <c r="RKJ184" s="81"/>
      <c r="RKK184" s="81"/>
      <c r="RKL184" s="81"/>
      <c r="RKM184" s="81"/>
      <c r="RKN184" s="81"/>
      <c r="RKO184" s="81"/>
      <c r="RKP184" s="81"/>
      <c r="RKQ184" s="81"/>
      <c r="RKR184" s="81"/>
      <c r="RKS184" s="81"/>
      <c r="RKT184" s="81"/>
      <c r="RKU184" s="81"/>
      <c r="RKV184" s="81"/>
      <c r="RKW184" s="81"/>
      <c r="RKX184" s="81"/>
      <c r="RKY184" s="81"/>
      <c r="RKZ184" s="81"/>
      <c r="RLA184" s="81"/>
      <c r="RLB184" s="81"/>
      <c r="RLC184" s="81"/>
      <c r="RLD184" s="81"/>
      <c r="RLE184" s="81"/>
      <c r="RLF184" s="81"/>
      <c r="RLG184" s="81"/>
      <c r="RLH184" s="81"/>
      <c r="RLI184" s="81"/>
      <c r="RLJ184" s="81"/>
      <c r="RLK184" s="81"/>
      <c r="RLL184" s="81"/>
      <c r="RLM184" s="81"/>
      <c r="RLN184" s="81"/>
      <c r="RLO184" s="81"/>
      <c r="RLP184" s="81"/>
      <c r="RLQ184" s="81"/>
      <c r="RLR184" s="81"/>
      <c r="RLS184" s="81"/>
      <c r="RLT184" s="81"/>
      <c r="RLU184" s="81"/>
      <c r="RLV184" s="81"/>
      <c r="RLW184" s="81"/>
      <c r="RLX184" s="81"/>
      <c r="RLY184" s="81"/>
      <c r="RLZ184" s="81"/>
      <c r="RMA184" s="81"/>
      <c r="RMB184" s="81"/>
      <c r="RMC184" s="81"/>
      <c r="RMD184" s="81"/>
      <c r="RME184" s="81"/>
      <c r="RMF184" s="81"/>
      <c r="RMG184" s="81"/>
      <c r="RMH184" s="81"/>
      <c r="RMI184" s="81"/>
      <c r="RMJ184" s="81"/>
      <c r="RMK184" s="81"/>
      <c r="RML184" s="81"/>
      <c r="RMM184" s="81"/>
      <c r="RMN184" s="81"/>
      <c r="RMO184" s="81"/>
      <c r="RMP184" s="81"/>
      <c r="RMQ184" s="81"/>
      <c r="RMR184" s="81"/>
      <c r="RMS184" s="81"/>
      <c r="RMT184" s="81"/>
      <c r="RMU184" s="81"/>
      <c r="RMV184" s="81"/>
      <c r="RMW184" s="81"/>
      <c r="RMX184" s="81"/>
      <c r="RMY184" s="81"/>
      <c r="RMZ184" s="81"/>
      <c r="RNA184" s="81"/>
      <c r="RNB184" s="81"/>
      <c r="RNC184" s="81"/>
      <c r="RND184" s="81"/>
      <c r="RNE184" s="81"/>
      <c r="RNF184" s="81"/>
      <c r="RNG184" s="81"/>
      <c r="RNH184" s="81"/>
      <c r="RNI184" s="81"/>
      <c r="RNJ184" s="81"/>
      <c r="RNK184" s="81"/>
      <c r="RNL184" s="81"/>
      <c r="RNM184" s="81"/>
      <c r="RNN184" s="81"/>
      <c r="RNO184" s="81"/>
      <c r="RNP184" s="81"/>
      <c r="RNQ184" s="81"/>
      <c r="RNR184" s="81"/>
      <c r="RNS184" s="81"/>
      <c r="RNT184" s="81"/>
      <c r="RNU184" s="81"/>
      <c r="RNV184" s="81"/>
      <c r="RNW184" s="81"/>
      <c r="RNX184" s="81"/>
      <c r="RNY184" s="81"/>
      <c r="RNZ184" s="81"/>
      <c r="ROA184" s="81"/>
      <c r="ROB184" s="81"/>
      <c r="ROC184" s="81"/>
      <c r="ROD184" s="81"/>
      <c r="ROE184" s="81"/>
      <c r="ROF184" s="81"/>
      <c r="ROG184" s="81"/>
      <c r="ROH184" s="81"/>
      <c r="ROI184" s="81"/>
      <c r="ROJ184" s="81"/>
      <c r="ROK184" s="81"/>
      <c r="ROL184" s="81"/>
      <c r="ROM184" s="81"/>
      <c r="RON184" s="81"/>
      <c r="ROO184" s="81"/>
      <c r="ROP184" s="81"/>
      <c r="ROQ184" s="81"/>
      <c r="ROR184" s="81"/>
      <c r="ROS184" s="81"/>
      <c r="ROT184" s="81"/>
      <c r="ROU184" s="81"/>
      <c r="ROV184" s="81"/>
      <c r="ROW184" s="81"/>
      <c r="ROX184" s="81"/>
      <c r="ROY184" s="81"/>
      <c r="ROZ184" s="81"/>
      <c r="RPA184" s="81"/>
      <c r="RPB184" s="81"/>
      <c r="RPC184" s="81"/>
      <c r="RPD184" s="81"/>
      <c r="RPE184" s="81"/>
      <c r="RPF184" s="81"/>
      <c r="RPG184" s="81"/>
      <c r="RPH184" s="81"/>
      <c r="RPI184" s="81"/>
      <c r="RPJ184" s="81"/>
      <c r="RPK184" s="81"/>
      <c r="RPL184" s="81"/>
      <c r="RPM184" s="81"/>
      <c r="RPN184" s="81"/>
      <c r="RPO184" s="81"/>
      <c r="RPP184" s="81"/>
      <c r="RPQ184" s="81"/>
      <c r="RPR184" s="81"/>
      <c r="RPS184" s="81"/>
      <c r="RPT184" s="81"/>
      <c r="RPU184" s="81"/>
      <c r="RPV184" s="81"/>
      <c r="RPW184" s="81"/>
      <c r="RPX184" s="81"/>
      <c r="RPY184" s="81"/>
      <c r="RPZ184" s="81"/>
      <c r="RQA184" s="81"/>
      <c r="RQB184" s="81"/>
      <c r="RQC184" s="81"/>
      <c r="RQD184" s="81"/>
      <c r="RQE184" s="81"/>
      <c r="RQF184" s="81"/>
      <c r="RQG184" s="81"/>
      <c r="RQH184" s="81"/>
      <c r="RQI184" s="81"/>
      <c r="RQJ184" s="81"/>
      <c r="RQK184" s="81"/>
      <c r="RQL184" s="81"/>
      <c r="RQM184" s="81"/>
      <c r="RQN184" s="81"/>
      <c r="RQO184" s="81"/>
      <c r="RQP184" s="81"/>
      <c r="RQQ184" s="81"/>
      <c r="RQR184" s="81"/>
      <c r="RQS184" s="81"/>
      <c r="RQT184" s="81"/>
      <c r="RQU184" s="81"/>
      <c r="RQV184" s="81"/>
      <c r="RQW184" s="81"/>
      <c r="RQX184" s="81"/>
      <c r="RQY184" s="81"/>
      <c r="RQZ184" s="81"/>
      <c r="RRA184" s="81"/>
      <c r="RRB184" s="81"/>
      <c r="RRC184" s="81"/>
      <c r="RRD184" s="81"/>
      <c r="RRE184" s="81"/>
      <c r="RRF184" s="81"/>
      <c r="RRG184" s="81"/>
      <c r="RRH184" s="81"/>
      <c r="RRI184" s="81"/>
      <c r="RRJ184" s="81"/>
      <c r="RRK184" s="81"/>
      <c r="RRL184" s="81"/>
      <c r="RRM184" s="81"/>
      <c r="RRN184" s="81"/>
      <c r="RRO184" s="81"/>
      <c r="RRP184" s="81"/>
      <c r="RRQ184" s="81"/>
      <c r="RRR184" s="81"/>
      <c r="RRS184" s="81"/>
      <c r="RRT184" s="81"/>
      <c r="RRU184" s="81"/>
      <c r="RRV184" s="81"/>
      <c r="RRW184" s="81"/>
      <c r="RRX184" s="81"/>
      <c r="RRY184" s="81"/>
      <c r="RRZ184" s="81"/>
      <c r="RSA184" s="81"/>
      <c r="RSB184" s="81"/>
      <c r="RSC184" s="81"/>
      <c r="RSD184" s="81"/>
      <c r="RSE184" s="81"/>
      <c r="RSF184" s="81"/>
      <c r="RSG184" s="81"/>
      <c r="RSH184" s="81"/>
      <c r="RSI184" s="81"/>
      <c r="RSJ184" s="81"/>
      <c r="RSK184" s="81"/>
      <c r="RSL184" s="81"/>
      <c r="RSM184" s="81"/>
      <c r="RSN184" s="81"/>
      <c r="RSO184" s="81"/>
      <c r="RSP184" s="81"/>
      <c r="RSQ184" s="81"/>
      <c r="RSR184" s="81"/>
      <c r="RSS184" s="81"/>
      <c r="RST184" s="81"/>
      <c r="RSU184" s="81"/>
      <c r="RSV184" s="81"/>
      <c r="RSW184" s="81"/>
      <c r="RSX184" s="81"/>
      <c r="RSY184" s="81"/>
      <c r="RSZ184" s="81"/>
      <c r="RTA184" s="81"/>
      <c r="RTB184" s="81"/>
      <c r="RTC184" s="81"/>
      <c r="RTD184" s="81"/>
      <c r="RTE184" s="81"/>
      <c r="RTF184" s="81"/>
      <c r="RTG184" s="81"/>
      <c r="RTH184" s="81"/>
      <c r="RTI184" s="81"/>
      <c r="RTJ184" s="81"/>
      <c r="RTK184" s="81"/>
      <c r="RTL184" s="81"/>
      <c r="RTM184" s="81"/>
      <c r="RTN184" s="81"/>
      <c r="RTO184" s="81"/>
      <c r="RTP184" s="81"/>
      <c r="RTQ184" s="81"/>
      <c r="RTR184" s="81"/>
      <c r="RTS184" s="81"/>
      <c r="RTT184" s="81"/>
      <c r="RTU184" s="81"/>
      <c r="RTV184" s="81"/>
      <c r="RTW184" s="81"/>
      <c r="RTX184" s="81"/>
      <c r="RTY184" s="81"/>
      <c r="RTZ184" s="81"/>
      <c r="RUA184" s="81"/>
      <c r="RUB184" s="81"/>
      <c r="RUC184" s="81"/>
      <c r="RUD184" s="81"/>
      <c r="RUE184" s="81"/>
      <c r="RUF184" s="81"/>
      <c r="RUG184" s="81"/>
      <c r="RUH184" s="81"/>
      <c r="RUI184" s="81"/>
      <c r="RUJ184" s="81"/>
      <c r="RUK184" s="81"/>
      <c r="RUL184" s="81"/>
      <c r="RUM184" s="81"/>
      <c r="RUN184" s="81"/>
      <c r="RUO184" s="81"/>
      <c r="RUP184" s="81"/>
      <c r="RUQ184" s="81"/>
      <c r="RUR184" s="81"/>
      <c r="RUS184" s="81"/>
      <c r="RUT184" s="81"/>
      <c r="RUU184" s="81"/>
      <c r="RUV184" s="81"/>
      <c r="RUW184" s="81"/>
      <c r="RUX184" s="81"/>
      <c r="RUY184" s="81"/>
      <c r="RUZ184" s="81"/>
      <c r="RVA184" s="81"/>
      <c r="RVB184" s="81"/>
      <c r="RVC184" s="81"/>
      <c r="RVD184" s="81"/>
      <c r="RVE184" s="81"/>
      <c r="RVF184" s="81"/>
      <c r="RVG184" s="81"/>
      <c r="RVH184" s="81"/>
      <c r="RVI184" s="81"/>
      <c r="RVJ184" s="81"/>
      <c r="RVK184" s="81"/>
      <c r="RVL184" s="81"/>
      <c r="RVM184" s="81"/>
      <c r="RVN184" s="81"/>
      <c r="RVO184" s="81"/>
      <c r="RVP184" s="81"/>
      <c r="RVQ184" s="81"/>
      <c r="RVR184" s="81"/>
      <c r="RVS184" s="81"/>
      <c r="RVT184" s="81"/>
      <c r="RVU184" s="81"/>
      <c r="RVV184" s="81"/>
      <c r="RVW184" s="81"/>
      <c r="RVX184" s="81"/>
      <c r="RVY184" s="81"/>
      <c r="RVZ184" s="81"/>
      <c r="RWA184" s="81"/>
      <c r="RWB184" s="81"/>
      <c r="RWC184" s="81"/>
      <c r="RWD184" s="81"/>
      <c r="RWE184" s="81"/>
      <c r="RWF184" s="81"/>
      <c r="RWG184" s="81"/>
      <c r="RWH184" s="81"/>
      <c r="RWI184" s="81"/>
      <c r="RWJ184" s="81"/>
      <c r="RWK184" s="81"/>
      <c r="RWL184" s="81"/>
      <c r="RWM184" s="81"/>
      <c r="RWN184" s="81"/>
      <c r="RWO184" s="81"/>
      <c r="RWP184" s="81"/>
      <c r="RWQ184" s="81"/>
      <c r="RWR184" s="81"/>
      <c r="RWS184" s="81"/>
      <c r="RWT184" s="81"/>
      <c r="RWU184" s="81"/>
      <c r="RWV184" s="81"/>
      <c r="RWW184" s="81"/>
      <c r="RWX184" s="81"/>
      <c r="RWY184" s="81"/>
      <c r="RWZ184" s="81"/>
      <c r="RXA184" s="81"/>
      <c r="RXB184" s="81"/>
      <c r="RXC184" s="81"/>
      <c r="RXD184" s="81"/>
      <c r="RXE184" s="81"/>
      <c r="RXF184" s="81"/>
      <c r="RXG184" s="81"/>
      <c r="RXH184" s="81"/>
      <c r="RXI184" s="81"/>
      <c r="RXJ184" s="81"/>
      <c r="RXK184" s="81"/>
      <c r="RXL184" s="81"/>
      <c r="RXM184" s="81"/>
      <c r="RXN184" s="81"/>
      <c r="RXO184" s="81"/>
      <c r="RXP184" s="81"/>
      <c r="RXQ184" s="81"/>
      <c r="RXR184" s="81"/>
      <c r="RXS184" s="81"/>
      <c r="RXT184" s="81"/>
      <c r="RXU184" s="81"/>
      <c r="RXV184" s="81"/>
      <c r="RXW184" s="81"/>
      <c r="RXX184" s="81"/>
      <c r="RXY184" s="81"/>
      <c r="RXZ184" s="81"/>
      <c r="RYA184" s="81"/>
      <c r="RYB184" s="81"/>
      <c r="RYC184" s="81"/>
      <c r="RYD184" s="81"/>
      <c r="RYE184" s="81"/>
      <c r="RYF184" s="81"/>
      <c r="RYG184" s="81"/>
      <c r="RYH184" s="81"/>
      <c r="RYI184" s="81"/>
      <c r="RYJ184" s="81"/>
      <c r="RYK184" s="81"/>
      <c r="RYL184" s="81"/>
      <c r="RYM184" s="81"/>
      <c r="RYN184" s="81"/>
      <c r="RYO184" s="81"/>
      <c r="RYP184" s="81"/>
      <c r="RYQ184" s="81"/>
      <c r="RYR184" s="81"/>
      <c r="RYS184" s="81"/>
      <c r="RYT184" s="81"/>
      <c r="RYU184" s="81"/>
      <c r="RYV184" s="81"/>
      <c r="RYW184" s="81"/>
      <c r="RYX184" s="81"/>
      <c r="RYY184" s="81"/>
      <c r="RYZ184" s="81"/>
      <c r="RZA184" s="81"/>
      <c r="RZB184" s="81"/>
      <c r="RZC184" s="81"/>
      <c r="RZD184" s="81"/>
      <c r="RZE184" s="81"/>
      <c r="RZF184" s="81"/>
      <c r="RZG184" s="81"/>
      <c r="RZH184" s="81"/>
      <c r="RZI184" s="81"/>
      <c r="RZJ184" s="81"/>
      <c r="RZK184" s="81"/>
      <c r="RZL184" s="81"/>
      <c r="RZM184" s="81"/>
      <c r="RZN184" s="81"/>
      <c r="RZO184" s="81"/>
      <c r="RZP184" s="81"/>
      <c r="RZQ184" s="81"/>
      <c r="RZR184" s="81"/>
      <c r="RZS184" s="81"/>
      <c r="RZT184" s="81"/>
      <c r="RZU184" s="81"/>
      <c r="RZV184" s="81"/>
      <c r="RZW184" s="81"/>
      <c r="RZX184" s="81"/>
      <c r="RZY184" s="81"/>
      <c r="RZZ184" s="81"/>
      <c r="SAA184" s="81"/>
      <c r="SAB184" s="81"/>
      <c r="SAC184" s="81"/>
      <c r="SAD184" s="81"/>
      <c r="SAE184" s="81"/>
      <c r="SAF184" s="81"/>
      <c r="SAG184" s="81"/>
      <c r="SAH184" s="81"/>
      <c r="SAI184" s="81"/>
      <c r="SAJ184" s="81"/>
      <c r="SAK184" s="81"/>
      <c r="SAL184" s="81"/>
      <c r="SAM184" s="81"/>
      <c r="SAN184" s="81"/>
      <c r="SAO184" s="81"/>
      <c r="SAP184" s="81"/>
      <c r="SAQ184" s="81"/>
      <c r="SAR184" s="81"/>
      <c r="SAS184" s="81"/>
      <c r="SAT184" s="81"/>
      <c r="SAU184" s="81"/>
      <c r="SAV184" s="81"/>
      <c r="SAW184" s="81"/>
      <c r="SAX184" s="81"/>
      <c r="SAY184" s="81"/>
      <c r="SAZ184" s="81"/>
      <c r="SBA184" s="81"/>
      <c r="SBB184" s="81"/>
      <c r="SBC184" s="81"/>
      <c r="SBD184" s="81"/>
      <c r="SBE184" s="81"/>
      <c r="SBF184" s="81"/>
      <c r="SBG184" s="81"/>
      <c r="SBH184" s="81"/>
      <c r="SBI184" s="81"/>
      <c r="SBJ184" s="81"/>
      <c r="SBK184" s="81"/>
      <c r="SBL184" s="81"/>
      <c r="SBM184" s="81"/>
      <c r="SBN184" s="81"/>
      <c r="SBO184" s="81"/>
      <c r="SBP184" s="81"/>
      <c r="SBQ184" s="81"/>
      <c r="SBR184" s="81"/>
      <c r="SBS184" s="81"/>
      <c r="SBT184" s="81"/>
      <c r="SBU184" s="81"/>
      <c r="SBV184" s="81"/>
      <c r="SBW184" s="81"/>
      <c r="SBX184" s="81"/>
      <c r="SBY184" s="81"/>
      <c r="SBZ184" s="81"/>
      <c r="SCA184" s="81"/>
      <c r="SCB184" s="81"/>
      <c r="SCC184" s="81"/>
      <c r="SCD184" s="81"/>
      <c r="SCE184" s="81"/>
      <c r="SCF184" s="81"/>
      <c r="SCG184" s="81"/>
      <c r="SCH184" s="81"/>
      <c r="SCI184" s="81"/>
      <c r="SCJ184" s="81"/>
      <c r="SCK184" s="81"/>
      <c r="SCL184" s="81"/>
      <c r="SCM184" s="81"/>
      <c r="SCN184" s="81"/>
      <c r="SCO184" s="81"/>
      <c r="SCP184" s="81"/>
      <c r="SCQ184" s="81"/>
      <c r="SCR184" s="81"/>
      <c r="SCS184" s="81"/>
      <c r="SCT184" s="81"/>
      <c r="SCU184" s="81"/>
      <c r="SCV184" s="81"/>
      <c r="SCW184" s="81"/>
      <c r="SCX184" s="81"/>
      <c r="SCY184" s="81"/>
      <c r="SCZ184" s="81"/>
      <c r="SDA184" s="81"/>
      <c r="SDB184" s="81"/>
      <c r="SDC184" s="81"/>
      <c r="SDD184" s="81"/>
      <c r="SDE184" s="81"/>
      <c r="SDF184" s="81"/>
      <c r="SDG184" s="81"/>
      <c r="SDH184" s="81"/>
      <c r="SDI184" s="81"/>
      <c r="SDJ184" s="81"/>
      <c r="SDK184" s="81"/>
      <c r="SDL184" s="81"/>
      <c r="SDM184" s="81"/>
      <c r="SDN184" s="81"/>
      <c r="SDO184" s="81"/>
      <c r="SDP184" s="81"/>
      <c r="SDQ184" s="81"/>
      <c r="SDR184" s="81"/>
      <c r="SDS184" s="81"/>
      <c r="SDT184" s="81"/>
      <c r="SDU184" s="81"/>
      <c r="SDV184" s="81"/>
      <c r="SDW184" s="81"/>
      <c r="SDX184" s="81"/>
      <c r="SDY184" s="81"/>
      <c r="SDZ184" s="81"/>
      <c r="SEA184" s="81"/>
      <c r="SEB184" s="81"/>
      <c r="SEC184" s="81"/>
      <c r="SED184" s="81"/>
      <c r="SEE184" s="81"/>
      <c r="SEF184" s="81"/>
      <c r="SEG184" s="81"/>
      <c r="SEH184" s="81"/>
      <c r="SEI184" s="81"/>
      <c r="SEJ184" s="81"/>
      <c r="SEK184" s="81"/>
      <c r="SEL184" s="81"/>
      <c r="SEM184" s="81"/>
      <c r="SEN184" s="81"/>
      <c r="SEO184" s="81"/>
      <c r="SEP184" s="81"/>
      <c r="SEQ184" s="81"/>
      <c r="SER184" s="81"/>
      <c r="SES184" s="81"/>
      <c r="SET184" s="81"/>
      <c r="SEU184" s="81"/>
      <c r="SEV184" s="81"/>
      <c r="SEW184" s="81"/>
      <c r="SEX184" s="81"/>
      <c r="SEY184" s="81"/>
      <c r="SEZ184" s="81"/>
      <c r="SFA184" s="81"/>
      <c r="SFB184" s="81"/>
      <c r="SFC184" s="81"/>
      <c r="SFD184" s="81"/>
      <c r="SFE184" s="81"/>
      <c r="SFF184" s="81"/>
      <c r="SFG184" s="81"/>
      <c r="SFH184" s="81"/>
      <c r="SFI184" s="81"/>
      <c r="SFJ184" s="81"/>
      <c r="SFK184" s="81"/>
      <c r="SFL184" s="81"/>
      <c r="SFM184" s="81"/>
      <c r="SFN184" s="81"/>
      <c r="SFO184" s="81"/>
      <c r="SFP184" s="81"/>
      <c r="SFQ184" s="81"/>
      <c r="SFR184" s="81"/>
      <c r="SFS184" s="81"/>
      <c r="SFT184" s="81"/>
      <c r="SFU184" s="81"/>
      <c r="SFV184" s="81"/>
      <c r="SFW184" s="81"/>
      <c r="SFX184" s="81"/>
      <c r="SFY184" s="81"/>
      <c r="SFZ184" s="81"/>
      <c r="SGA184" s="81"/>
      <c r="SGB184" s="81"/>
      <c r="SGC184" s="81"/>
      <c r="SGD184" s="81"/>
      <c r="SGE184" s="81"/>
      <c r="SGF184" s="81"/>
      <c r="SGG184" s="81"/>
      <c r="SGH184" s="81"/>
      <c r="SGI184" s="81"/>
      <c r="SGJ184" s="81"/>
      <c r="SGK184" s="81"/>
      <c r="SGL184" s="81"/>
      <c r="SGM184" s="81"/>
      <c r="SGN184" s="81"/>
      <c r="SGO184" s="81"/>
      <c r="SGP184" s="81"/>
      <c r="SGQ184" s="81"/>
      <c r="SGR184" s="81"/>
      <c r="SGS184" s="81"/>
      <c r="SGT184" s="81"/>
      <c r="SGU184" s="81"/>
      <c r="SGV184" s="81"/>
      <c r="SGW184" s="81"/>
      <c r="SGX184" s="81"/>
      <c r="SGY184" s="81"/>
      <c r="SGZ184" s="81"/>
      <c r="SHA184" s="81"/>
      <c r="SHB184" s="81"/>
      <c r="SHC184" s="81"/>
      <c r="SHD184" s="81"/>
      <c r="SHE184" s="81"/>
      <c r="SHF184" s="81"/>
      <c r="SHG184" s="81"/>
      <c r="SHH184" s="81"/>
      <c r="SHI184" s="81"/>
      <c r="SHJ184" s="81"/>
      <c r="SHK184" s="81"/>
      <c r="SHL184" s="81"/>
      <c r="SHM184" s="81"/>
      <c r="SHN184" s="81"/>
      <c r="SHO184" s="81"/>
      <c r="SHP184" s="81"/>
      <c r="SHQ184" s="81"/>
      <c r="SHR184" s="81"/>
      <c r="SHS184" s="81"/>
      <c r="SHT184" s="81"/>
      <c r="SHU184" s="81"/>
      <c r="SHV184" s="81"/>
      <c r="SHW184" s="81"/>
      <c r="SHX184" s="81"/>
      <c r="SHY184" s="81"/>
      <c r="SHZ184" s="81"/>
      <c r="SIA184" s="81"/>
      <c r="SIB184" s="81"/>
      <c r="SIC184" s="81"/>
      <c r="SID184" s="81"/>
      <c r="SIE184" s="81"/>
      <c r="SIF184" s="81"/>
      <c r="SIG184" s="81"/>
      <c r="SIH184" s="81"/>
      <c r="SII184" s="81"/>
      <c r="SIJ184" s="81"/>
      <c r="SIK184" s="81"/>
      <c r="SIL184" s="81"/>
      <c r="SIM184" s="81"/>
      <c r="SIN184" s="81"/>
      <c r="SIO184" s="81"/>
      <c r="SIP184" s="81"/>
      <c r="SIQ184" s="81"/>
      <c r="SIR184" s="81"/>
      <c r="SIS184" s="81"/>
      <c r="SIT184" s="81"/>
      <c r="SIU184" s="81"/>
      <c r="SIV184" s="81"/>
      <c r="SIW184" s="81"/>
      <c r="SIX184" s="81"/>
      <c r="SIY184" s="81"/>
      <c r="SIZ184" s="81"/>
      <c r="SJA184" s="81"/>
      <c r="SJB184" s="81"/>
      <c r="SJC184" s="81"/>
      <c r="SJD184" s="81"/>
      <c r="SJE184" s="81"/>
      <c r="SJF184" s="81"/>
      <c r="SJG184" s="81"/>
      <c r="SJH184" s="81"/>
      <c r="SJI184" s="81"/>
      <c r="SJJ184" s="81"/>
      <c r="SJK184" s="81"/>
      <c r="SJL184" s="81"/>
      <c r="SJM184" s="81"/>
      <c r="SJN184" s="81"/>
      <c r="SJO184" s="81"/>
      <c r="SJP184" s="81"/>
      <c r="SJQ184" s="81"/>
      <c r="SJR184" s="81"/>
      <c r="SJS184" s="81"/>
      <c r="SJT184" s="81"/>
      <c r="SJU184" s="81"/>
      <c r="SJV184" s="81"/>
      <c r="SJW184" s="81"/>
      <c r="SJX184" s="81"/>
      <c r="SJY184" s="81"/>
      <c r="SJZ184" s="81"/>
      <c r="SKA184" s="81"/>
      <c r="SKB184" s="81"/>
      <c r="SKC184" s="81"/>
      <c r="SKD184" s="81"/>
      <c r="SKE184" s="81"/>
      <c r="SKF184" s="81"/>
      <c r="SKG184" s="81"/>
      <c r="SKH184" s="81"/>
      <c r="SKI184" s="81"/>
      <c r="SKJ184" s="81"/>
      <c r="SKK184" s="81"/>
      <c r="SKL184" s="81"/>
      <c r="SKM184" s="81"/>
      <c r="SKN184" s="81"/>
      <c r="SKO184" s="81"/>
      <c r="SKP184" s="81"/>
      <c r="SKQ184" s="81"/>
      <c r="SKR184" s="81"/>
      <c r="SKS184" s="81"/>
      <c r="SKT184" s="81"/>
      <c r="SKU184" s="81"/>
      <c r="SKV184" s="81"/>
      <c r="SKW184" s="81"/>
      <c r="SKX184" s="81"/>
      <c r="SKY184" s="81"/>
      <c r="SKZ184" s="81"/>
      <c r="SLA184" s="81"/>
      <c r="SLB184" s="81"/>
      <c r="SLC184" s="81"/>
      <c r="SLD184" s="81"/>
      <c r="SLE184" s="81"/>
      <c r="SLF184" s="81"/>
      <c r="SLG184" s="81"/>
      <c r="SLH184" s="81"/>
      <c r="SLI184" s="81"/>
      <c r="SLJ184" s="81"/>
      <c r="SLK184" s="81"/>
      <c r="SLL184" s="81"/>
      <c r="SLM184" s="81"/>
      <c r="SLN184" s="81"/>
      <c r="SLO184" s="81"/>
      <c r="SLP184" s="81"/>
      <c r="SLQ184" s="81"/>
      <c r="SLR184" s="81"/>
      <c r="SLS184" s="81"/>
      <c r="SLT184" s="81"/>
      <c r="SLU184" s="81"/>
      <c r="SLV184" s="81"/>
      <c r="SLW184" s="81"/>
      <c r="SLX184" s="81"/>
      <c r="SLY184" s="81"/>
      <c r="SLZ184" s="81"/>
      <c r="SMA184" s="81"/>
      <c r="SMB184" s="81"/>
      <c r="SMC184" s="81"/>
      <c r="SMD184" s="81"/>
      <c r="SME184" s="81"/>
      <c r="SMF184" s="81"/>
      <c r="SMG184" s="81"/>
      <c r="SMH184" s="81"/>
      <c r="SMI184" s="81"/>
      <c r="SMJ184" s="81"/>
      <c r="SMK184" s="81"/>
      <c r="SML184" s="81"/>
      <c r="SMM184" s="81"/>
      <c r="SMN184" s="81"/>
      <c r="SMO184" s="81"/>
      <c r="SMP184" s="81"/>
      <c r="SMQ184" s="81"/>
      <c r="SMR184" s="81"/>
      <c r="SMS184" s="81"/>
      <c r="SMT184" s="81"/>
      <c r="SMU184" s="81"/>
      <c r="SMV184" s="81"/>
      <c r="SMW184" s="81"/>
      <c r="SMX184" s="81"/>
      <c r="SMY184" s="81"/>
      <c r="SMZ184" s="81"/>
      <c r="SNA184" s="81"/>
      <c r="SNB184" s="81"/>
      <c r="SNC184" s="81"/>
      <c r="SND184" s="81"/>
      <c r="SNE184" s="81"/>
      <c r="SNF184" s="81"/>
      <c r="SNG184" s="81"/>
      <c r="SNH184" s="81"/>
      <c r="SNI184" s="81"/>
      <c r="SNJ184" s="81"/>
      <c r="SNK184" s="81"/>
      <c r="SNL184" s="81"/>
      <c r="SNM184" s="81"/>
      <c r="SNN184" s="81"/>
      <c r="SNO184" s="81"/>
      <c r="SNP184" s="81"/>
      <c r="SNQ184" s="81"/>
      <c r="SNR184" s="81"/>
      <c r="SNS184" s="81"/>
      <c r="SNT184" s="81"/>
      <c r="SNU184" s="81"/>
      <c r="SNV184" s="81"/>
      <c r="SNW184" s="81"/>
      <c r="SNX184" s="81"/>
      <c r="SNY184" s="81"/>
      <c r="SNZ184" s="81"/>
      <c r="SOA184" s="81"/>
      <c r="SOB184" s="81"/>
      <c r="SOC184" s="81"/>
      <c r="SOD184" s="81"/>
      <c r="SOE184" s="81"/>
      <c r="SOF184" s="81"/>
      <c r="SOG184" s="81"/>
      <c r="SOH184" s="81"/>
      <c r="SOI184" s="81"/>
      <c r="SOJ184" s="81"/>
      <c r="SOK184" s="81"/>
      <c r="SOL184" s="81"/>
      <c r="SOM184" s="81"/>
      <c r="SON184" s="81"/>
      <c r="SOO184" s="81"/>
      <c r="SOP184" s="81"/>
      <c r="SOQ184" s="81"/>
      <c r="SOR184" s="81"/>
      <c r="SOS184" s="81"/>
      <c r="SOT184" s="81"/>
      <c r="SOU184" s="81"/>
      <c r="SOV184" s="81"/>
      <c r="SOW184" s="81"/>
      <c r="SOX184" s="81"/>
      <c r="SOY184" s="81"/>
      <c r="SOZ184" s="81"/>
      <c r="SPA184" s="81"/>
      <c r="SPB184" s="81"/>
      <c r="SPC184" s="81"/>
      <c r="SPD184" s="81"/>
      <c r="SPE184" s="81"/>
      <c r="SPF184" s="81"/>
      <c r="SPG184" s="81"/>
      <c r="SPH184" s="81"/>
      <c r="SPI184" s="81"/>
      <c r="SPJ184" s="81"/>
      <c r="SPK184" s="81"/>
      <c r="SPL184" s="81"/>
      <c r="SPM184" s="81"/>
      <c r="SPN184" s="81"/>
      <c r="SPO184" s="81"/>
      <c r="SPP184" s="81"/>
      <c r="SPQ184" s="81"/>
      <c r="SPR184" s="81"/>
      <c r="SPS184" s="81"/>
      <c r="SPT184" s="81"/>
      <c r="SPU184" s="81"/>
      <c r="SPV184" s="81"/>
      <c r="SPW184" s="81"/>
      <c r="SPX184" s="81"/>
      <c r="SPY184" s="81"/>
      <c r="SPZ184" s="81"/>
      <c r="SQA184" s="81"/>
      <c r="SQB184" s="81"/>
      <c r="SQC184" s="81"/>
      <c r="SQD184" s="81"/>
      <c r="SQE184" s="81"/>
      <c r="SQF184" s="81"/>
      <c r="SQG184" s="81"/>
      <c r="SQH184" s="81"/>
      <c r="SQI184" s="81"/>
      <c r="SQJ184" s="81"/>
      <c r="SQK184" s="81"/>
      <c r="SQL184" s="81"/>
      <c r="SQM184" s="81"/>
      <c r="SQN184" s="81"/>
      <c r="SQO184" s="81"/>
      <c r="SQP184" s="81"/>
      <c r="SQQ184" s="81"/>
      <c r="SQR184" s="81"/>
      <c r="SQS184" s="81"/>
      <c r="SQT184" s="81"/>
      <c r="SQU184" s="81"/>
      <c r="SQV184" s="81"/>
      <c r="SQW184" s="81"/>
      <c r="SQX184" s="81"/>
      <c r="SQY184" s="81"/>
      <c r="SQZ184" s="81"/>
      <c r="SRA184" s="81"/>
      <c r="SRB184" s="81"/>
      <c r="SRC184" s="81"/>
      <c r="SRD184" s="81"/>
      <c r="SRE184" s="81"/>
      <c r="SRF184" s="81"/>
      <c r="SRG184" s="81"/>
      <c r="SRH184" s="81"/>
      <c r="SRI184" s="81"/>
      <c r="SRJ184" s="81"/>
      <c r="SRK184" s="81"/>
      <c r="SRL184" s="81"/>
      <c r="SRM184" s="81"/>
      <c r="SRN184" s="81"/>
      <c r="SRO184" s="81"/>
      <c r="SRP184" s="81"/>
      <c r="SRQ184" s="81"/>
      <c r="SRR184" s="81"/>
      <c r="SRS184" s="81"/>
      <c r="SRT184" s="81"/>
      <c r="SRU184" s="81"/>
      <c r="SRV184" s="81"/>
      <c r="SRW184" s="81"/>
      <c r="SRX184" s="81"/>
      <c r="SRY184" s="81"/>
      <c r="SRZ184" s="81"/>
      <c r="SSA184" s="81"/>
      <c r="SSB184" s="81"/>
      <c r="SSC184" s="81"/>
      <c r="SSD184" s="81"/>
      <c r="SSE184" s="81"/>
      <c r="SSF184" s="81"/>
      <c r="SSG184" s="81"/>
      <c r="SSH184" s="81"/>
      <c r="SSI184" s="81"/>
      <c r="SSJ184" s="81"/>
      <c r="SSK184" s="81"/>
      <c r="SSL184" s="81"/>
      <c r="SSM184" s="81"/>
      <c r="SSN184" s="81"/>
      <c r="SSO184" s="81"/>
      <c r="SSP184" s="81"/>
      <c r="SSQ184" s="81"/>
      <c r="SSR184" s="81"/>
      <c r="SSS184" s="81"/>
      <c r="SST184" s="81"/>
      <c r="SSU184" s="81"/>
      <c r="SSV184" s="81"/>
      <c r="SSW184" s="81"/>
      <c r="SSX184" s="81"/>
      <c r="SSY184" s="81"/>
      <c r="SSZ184" s="81"/>
      <c r="STA184" s="81"/>
      <c r="STB184" s="81"/>
      <c r="STC184" s="81"/>
      <c r="STD184" s="81"/>
      <c r="STE184" s="81"/>
      <c r="STF184" s="81"/>
      <c r="STG184" s="81"/>
      <c r="STH184" s="81"/>
      <c r="STI184" s="81"/>
      <c r="STJ184" s="81"/>
      <c r="STK184" s="81"/>
      <c r="STL184" s="81"/>
      <c r="STM184" s="81"/>
      <c r="STN184" s="81"/>
      <c r="STO184" s="81"/>
      <c r="STP184" s="81"/>
      <c r="STQ184" s="81"/>
      <c r="STR184" s="81"/>
      <c r="STS184" s="81"/>
      <c r="STT184" s="81"/>
      <c r="STU184" s="81"/>
      <c r="STV184" s="81"/>
      <c r="STW184" s="81"/>
      <c r="STX184" s="81"/>
      <c r="STY184" s="81"/>
      <c r="STZ184" s="81"/>
      <c r="SUA184" s="81"/>
      <c r="SUB184" s="81"/>
      <c r="SUC184" s="81"/>
      <c r="SUD184" s="81"/>
      <c r="SUE184" s="81"/>
      <c r="SUF184" s="81"/>
      <c r="SUG184" s="81"/>
      <c r="SUH184" s="81"/>
      <c r="SUI184" s="81"/>
      <c r="SUJ184" s="81"/>
      <c r="SUK184" s="81"/>
      <c r="SUL184" s="81"/>
      <c r="SUM184" s="81"/>
      <c r="SUN184" s="81"/>
      <c r="SUO184" s="81"/>
      <c r="SUP184" s="81"/>
      <c r="SUQ184" s="81"/>
      <c r="SUR184" s="81"/>
      <c r="SUS184" s="81"/>
      <c r="SUT184" s="81"/>
      <c r="SUU184" s="81"/>
      <c r="SUV184" s="81"/>
      <c r="SUW184" s="81"/>
      <c r="SUX184" s="81"/>
      <c r="SUY184" s="81"/>
      <c r="SUZ184" s="81"/>
      <c r="SVA184" s="81"/>
      <c r="SVB184" s="81"/>
      <c r="SVC184" s="81"/>
      <c r="SVD184" s="81"/>
      <c r="SVE184" s="81"/>
      <c r="SVF184" s="81"/>
      <c r="SVG184" s="81"/>
      <c r="SVH184" s="81"/>
      <c r="SVI184" s="81"/>
      <c r="SVJ184" s="81"/>
      <c r="SVK184" s="81"/>
      <c r="SVL184" s="81"/>
      <c r="SVM184" s="81"/>
      <c r="SVN184" s="81"/>
      <c r="SVO184" s="81"/>
      <c r="SVP184" s="81"/>
      <c r="SVQ184" s="81"/>
      <c r="SVR184" s="81"/>
      <c r="SVS184" s="81"/>
      <c r="SVT184" s="81"/>
      <c r="SVU184" s="81"/>
      <c r="SVV184" s="81"/>
      <c r="SVW184" s="81"/>
      <c r="SVX184" s="81"/>
      <c r="SVY184" s="81"/>
      <c r="SVZ184" s="81"/>
      <c r="SWA184" s="81"/>
      <c r="SWB184" s="81"/>
      <c r="SWC184" s="81"/>
      <c r="SWD184" s="81"/>
      <c r="SWE184" s="81"/>
      <c r="SWF184" s="81"/>
      <c r="SWG184" s="81"/>
      <c r="SWH184" s="81"/>
      <c r="SWI184" s="81"/>
      <c r="SWJ184" s="81"/>
      <c r="SWK184" s="81"/>
      <c r="SWL184" s="81"/>
      <c r="SWM184" s="81"/>
      <c r="SWN184" s="81"/>
      <c r="SWO184" s="81"/>
      <c r="SWP184" s="81"/>
      <c r="SWQ184" s="81"/>
      <c r="SWR184" s="81"/>
      <c r="SWS184" s="81"/>
      <c r="SWT184" s="81"/>
      <c r="SWU184" s="81"/>
      <c r="SWV184" s="81"/>
      <c r="SWW184" s="81"/>
      <c r="SWX184" s="81"/>
      <c r="SWY184" s="81"/>
      <c r="SWZ184" s="81"/>
      <c r="SXA184" s="81"/>
      <c r="SXB184" s="81"/>
      <c r="SXC184" s="81"/>
      <c r="SXD184" s="81"/>
      <c r="SXE184" s="81"/>
      <c r="SXF184" s="81"/>
      <c r="SXG184" s="81"/>
      <c r="SXH184" s="81"/>
      <c r="SXI184" s="81"/>
      <c r="SXJ184" s="81"/>
      <c r="SXK184" s="81"/>
      <c r="SXL184" s="81"/>
      <c r="SXM184" s="81"/>
      <c r="SXN184" s="81"/>
      <c r="SXO184" s="81"/>
      <c r="SXP184" s="81"/>
      <c r="SXQ184" s="81"/>
      <c r="SXR184" s="81"/>
      <c r="SXS184" s="81"/>
      <c r="SXT184" s="81"/>
      <c r="SXU184" s="81"/>
      <c r="SXV184" s="81"/>
      <c r="SXW184" s="81"/>
      <c r="SXX184" s="81"/>
      <c r="SXY184" s="81"/>
      <c r="SXZ184" s="81"/>
      <c r="SYA184" s="81"/>
      <c r="SYB184" s="81"/>
      <c r="SYC184" s="81"/>
      <c r="SYD184" s="81"/>
      <c r="SYE184" s="81"/>
      <c r="SYF184" s="81"/>
      <c r="SYG184" s="81"/>
      <c r="SYH184" s="81"/>
      <c r="SYI184" s="81"/>
      <c r="SYJ184" s="81"/>
      <c r="SYK184" s="81"/>
      <c r="SYL184" s="81"/>
      <c r="SYM184" s="81"/>
      <c r="SYN184" s="81"/>
      <c r="SYO184" s="81"/>
      <c r="SYP184" s="81"/>
      <c r="SYQ184" s="81"/>
      <c r="SYR184" s="81"/>
      <c r="SYS184" s="81"/>
      <c r="SYT184" s="81"/>
      <c r="SYU184" s="81"/>
      <c r="SYV184" s="81"/>
      <c r="SYW184" s="81"/>
      <c r="SYX184" s="81"/>
      <c r="SYY184" s="81"/>
      <c r="SYZ184" s="81"/>
      <c r="SZA184" s="81"/>
      <c r="SZB184" s="81"/>
      <c r="SZC184" s="81"/>
      <c r="SZD184" s="81"/>
      <c r="SZE184" s="81"/>
      <c r="SZF184" s="81"/>
      <c r="SZG184" s="81"/>
      <c r="SZH184" s="81"/>
      <c r="SZI184" s="81"/>
      <c r="SZJ184" s="81"/>
      <c r="SZK184" s="81"/>
      <c r="SZL184" s="81"/>
      <c r="SZM184" s="81"/>
      <c r="SZN184" s="81"/>
      <c r="SZO184" s="81"/>
      <c r="SZP184" s="81"/>
      <c r="SZQ184" s="81"/>
      <c r="SZR184" s="81"/>
      <c r="SZS184" s="81"/>
      <c r="SZT184" s="81"/>
      <c r="SZU184" s="81"/>
      <c r="SZV184" s="81"/>
      <c r="SZW184" s="81"/>
      <c r="SZX184" s="81"/>
      <c r="SZY184" s="81"/>
      <c r="SZZ184" s="81"/>
      <c r="TAA184" s="81"/>
      <c r="TAB184" s="81"/>
      <c r="TAC184" s="81"/>
      <c r="TAD184" s="81"/>
      <c r="TAE184" s="81"/>
      <c r="TAF184" s="81"/>
      <c r="TAG184" s="81"/>
      <c r="TAH184" s="81"/>
      <c r="TAI184" s="81"/>
      <c r="TAJ184" s="81"/>
      <c r="TAK184" s="81"/>
      <c r="TAL184" s="81"/>
      <c r="TAM184" s="81"/>
      <c r="TAN184" s="81"/>
      <c r="TAO184" s="81"/>
      <c r="TAP184" s="81"/>
      <c r="TAQ184" s="81"/>
      <c r="TAR184" s="81"/>
      <c r="TAS184" s="81"/>
      <c r="TAT184" s="81"/>
      <c r="TAU184" s="81"/>
      <c r="TAV184" s="81"/>
      <c r="TAW184" s="81"/>
      <c r="TAX184" s="81"/>
      <c r="TAY184" s="81"/>
      <c r="TAZ184" s="81"/>
      <c r="TBA184" s="81"/>
      <c r="TBB184" s="81"/>
      <c r="TBC184" s="81"/>
      <c r="TBD184" s="81"/>
      <c r="TBE184" s="81"/>
      <c r="TBF184" s="81"/>
      <c r="TBG184" s="81"/>
      <c r="TBH184" s="81"/>
      <c r="TBI184" s="81"/>
      <c r="TBJ184" s="81"/>
      <c r="TBK184" s="81"/>
      <c r="TBL184" s="81"/>
      <c r="TBM184" s="81"/>
      <c r="TBN184" s="81"/>
      <c r="TBO184" s="81"/>
      <c r="TBP184" s="81"/>
      <c r="TBQ184" s="81"/>
      <c r="TBR184" s="81"/>
      <c r="TBS184" s="81"/>
      <c r="TBT184" s="81"/>
      <c r="TBU184" s="81"/>
      <c r="TBV184" s="81"/>
      <c r="TBW184" s="81"/>
      <c r="TBX184" s="81"/>
      <c r="TBY184" s="81"/>
      <c r="TBZ184" s="81"/>
      <c r="TCA184" s="81"/>
      <c r="TCB184" s="81"/>
      <c r="TCC184" s="81"/>
      <c r="TCD184" s="81"/>
      <c r="TCE184" s="81"/>
      <c r="TCF184" s="81"/>
      <c r="TCG184" s="81"/>
      <c r="TCH184" s="81"/>
      <c r="TCI184" s="81"/>
      <c r="TCJ184" s="81"/>
      <c r="TCK184" s="81"/>
      <c r="TCL184" s="81"/>
      <c r="TCM184" s="81"/>
      <c r="TCN184" s="81"/>
      <c r="TCO184" s="81"/>
      <c r="TCP184" s="81"/>
      <c r="TCQ184" s="81"/>
      <c r="TCR184" s="81"/>
      <c r="TCS184" s="81"/>
      <c r="TCT184" s="81"/>
      <c r="TCU184" s="81"/>
      <c r="TCV184" s="81"/>
      <c r="TCW184" s="81"/>
      <c r="TCX184" s="81"/>
      <c r="TCY184" s="81"/>
      <c r="TCZ184" s="81"/>
      <c r="TDA184" s="81"/>
      <c r="TDB184" s="81"/>
      <c r="TDC184" s="81"/>
      <c r="TDD184" s="81"/>
      <c r="TDE184" s="81"/>
      <c r="TDF184" s="81"/>
      <c r="TDG184" s="81"/>
      <c r="TDH184" s="81"/>
      <c r="TDI184" s="81"/>
      <c r="TDJ184" s="81"/>
      <c r="TDK184" s="81"/>
      <c r="TDL184" s="81"/>
      <c r="TDM184" s="81"/>
      <c r="TDN184" s="81"/>
      <c r="TDO184" s="81"/>
      <c r="TDP184" s="81"/>
      <c r="TDQ184" s="81"/>
      <c r="TDR184" s="81"/>
      <c r="TDS184" s="81"/>
      <c r="TDT184" s="81"/>
      <c r="TDU184" s="81"/>
      <c r="TDV184" s="81"/>
      <c r="TDW184" s="81"/>
      <c r="TDX184" s="81"/>
      <c r="TDY184" s="81"/>
      <c r="TDZ184" s="81"/>
      <c r="TEA184" s="81"/>
      <c r="TEB184" s="81"/>
      <c r="TEC184" s="81"/>
      <c r="TED184" s="81"/>
      <c r="TEE184" s="81"/>
      <c r="TEF184" s="81"/>
      <c r="TEG184" s="81"/>
      <c r="TEH184" s="81"/>
      <c r="TEI184" s="81"/>
      <c r="TEJ184" s="81"/>
      <c r="TEK184" s="81"/>
      <c r="TEL184" s="81"/>
      <c r="TEM184" s="81"/>
      <c r="TEN184" s="81"/>
      <c r="TEO184" s="81"/>
      <c r="TEP184" s="81"/>
      <c r="TEQ184" s="81"/>
      <c r="TER184" s="81"/>
      <c r="TES184" s="81"/>
      <c r="TET184" s="81"/>
      <c r="TEU184" s="81"/>
      <c r="TEV184" s="81"/>
      <c r="TEW184" s="81"/>
      <c r="TEX184" s="81"/>
      <c r="TEY184" s="81"/>
      <c r="TEZ184" s="81"/>
      <c r="TFA184" s="81"/>
      <c r="TFB184" s="81"/>
      <c r="TFC184" s="81"/>
      <c r="TFD184" s="81"/>
      <c r="TFE184" s="81"/>
      <c r="TFF184" s="81"/>
      <c r="TFG184" s="81"/>
      <c r="TFH184" s="81"/>
      <c r="TFI184" s="81"/>
      <c r="TFJ184" s="81"/>
      <c r="TFK184" s="81"/>
      <c r="TFL184" s="81"/>
      <c r="TFM184" s="81"/>
      <c r="TFN184" s="81"/>
      <c r="TFO184" s="81"/>
      <c r="TFP184" s="81"/>
      <c r="TFQ184" s="81"/>
      <c r="TFR184" s="81"/>
      <c r="TFS184" s="81"/>
      <c r="TFT184" s="81"/>
      <c r="TFU184" s="81"/>
      <c r="TFV184" s="81"/>
      <c r="TFW184" s="81"/>
      <c r="TFX184" s="81"/>
      <c r="TFY184" s="81"/>
      <c r="TFZ184" s="81"/>
      <c r="TGA184" s="81"/>
      <c r="TGB184" s="81"/>
      <c r="TGC184" s="81"/>
      <c r="TGD184" s="81"/>
      <c r="TGE184" s="81"/>
      <c r="TGF184" s="81"/>
      <c r="TGG184" s="81"/>
      <c r="TGH184" s="81"/>
      <c r="TGI184" s="81"/>
      <c r="TGJ184" s="81"/>
      <c r="TGK184" s="81"/>
      <c r="TGL184" s="81"/>
      <c r="TGM184" s="81"/>
      <c r="TGN184" s="81"/>
      <c r="TGO184" s="81"/>
      <c r="TGP184" s="81"/>
      <c r="TGQ184" s="81"/>
      <c r="TGR184" s="81"/>
      <c r="TGS184" s="81"/>
      <c r="TGT184" s="81"/>
      <c r="TGU184" s="81"/>
      <c r="TGV184" s="81"/>
      <c r="TGW184" s="81"/>
      <c r="TGX184" s="81"/>
      <c r="TGY184" s="81"/>
      <c r="TGZ184" s="81"/>
      <c r="THA184" s="81"/>
      <c r="THB184" s="81"/>
      <c r="THC184" s="81"/>
      <c r="THD184" s="81"/>
      <c r="THE184" s="81"/>
      <c r="THF184" s="81"/>
      <c r="THG184" s="81"/>
      <c r="THH184" s="81"/>
      <c r="THI184" s="81"/>
      <c r="THJ184" s="81"/>
      <c r="THK184" s="81"/>
      <c r="THL184" s="81"/>
      <c r="THM184" s="81"/>
      <c r="THN184" s="81"/>
      <c r="THO184" s="81"/>
      <c r="THP184" s="81"/>
      <c r="THQ184" s="81"/>
      <c r="THR184" s="81"/>
      <c r="THS184" s="81"/>
      <c r="THT184" s="81"/>
      <c r="THU184" s="81"/>
      <c r="THV184" s="81"/>
      <c r="THW184" s="81"/>
      <c r="THX184" s="81"/>
      <c r="THY184" s="81"/>
      <c r="THZ184" s="81"/>
      <c r="TIA184" s="81"/>
      <c r="TIB184" s="81"/>
      <c r="TIC184" s="81"/>
      <c r="TID184" s="81"/>
      <c r="TIE184" s="81"/>
      <c r="TIF184" s="81"/>
      <c r="TIG184" s="81"/>
      <c r="TIH184" s="81"/>
      <c r="TII184" s="81"/>
      <c r="TIJ184" s="81"/>
      <c r="TIK184" s="81"/>
      <c r="TIL184" s="81"/>
      <c r="TIM184" s="81"/>
      <c r="TIN184" s="81"/>
      <c r="TIO184" s="81"/>
      <c r="TIP184" s="81"/>
      <c r="TIQ184" s="81"/>
      <c r="TIR184" s="81"/>
      <c r="TIS184" s="81"/>
      <c r="TIT184" s="81"/>
      <c r="TIU184" s="81"/>
      <c r="TIV184" s="81"/>
      <c r="TIW184" s="81"/>
      <c r="TIX184" s="81"/>
      <c r="TIY184" s="81"/>
      <c r="TIZ184" s="81"/>
      <c r="TJA184" s="81"/>
      <c r="TJB184" s="81"/>
      <c r="TJC184" s="81"/>
      <c r="TJD184" s="81"/>
      <c r="TJE184" s="81"/>
      <c r="TJF184" s="81"/>
      <c r="TJG184" s="81"/>
      <c r="TJH184" s="81"/>
      <c r="TJI184" s="81"/>
      <c r="TJJ184" s="81"/>
      <c r="TJK184" s="81"/>
      <c r="TJL184" s="81"/>
      <c r="TJM184" s="81"/>
      <c r="TJN184" s="81"/>
      <c r="TJO184" s="81"/>
      <c r="TJP184" s="81"/>
      <c r="TJQ184" s="81"/>
      <c r="TJR184" s="81"/>
      <c r="TJS184" s="81"/>
      <c r="TJT184" s="81"/>
      <c r="TJU184" s="81"/>
      <c r="TJV184" s="81"/>
      <c r="TJW184" s="81"/>
      <c r="TJX184" s="81"/>
      <c r="TJY184" s="81"/>
      <c r="TJZ184" s="81"/>
      <c r="TKA184" s="81"/>
      <c r="TKB184" s="81"/>
      <c r="TKC184" s="81"/>
      <c r="TKD184" s="81"/>
      <c r="TKE184" s="81"/>
      <c r="TKF184" s="81"/>
      <c r="TKG184" s="81"/>
      <c r="TKH184" s="81"/>
      <c r="TKI184" s="81"/>
      <c r="TKJ184" s="81"/>
      <c r="TKK184" s="81"/>
      <c r="TKL184" s="81"/>
      <c r="TKM184" s="81"/>
      <c r="TKN184" s="81"/>
      <c r="TKO184" s="81"/>
      <c r="TKP184" s="81"/>
      <c r="TKQ184" s="81"/>
      <c r="TKR184" s="81"/>
      <c r="TKS184" s="81"/>
      <c r="TKT184" s="81"/>
      <c r="TKU184" s="81"/>
      <c r="TKV184" s="81"/>
      <c r="TKW184" s="81"/>
      <c r="TKX184" s="81"/>
      <c r="TKY184" s="81"/>
      <c r="TKZ184" s="81"/>
      <c r="TLA184" s="81"/>
      <c r="TLB184" s="81"/>
      <c r="TLC184" s="81"/>
      <c r="TLD184" s="81"/>
      <c r="TLE184" s="81"/>
      <c r="TLF184" s="81"/>
      <c r="TLG184" s="81"/>
      <c r="TLH184" s="81"/>
      <c r="TLI184" s="81"/>
      <c r="TLJ184" s="81"/>
      <c r="TLK184" s="81"/>
      <c r="TLL184" s="81"/>
      <c r="TLM184" s="81"/>
      <c r="TLN184" s="81"/>
      <c r="TLO184" s="81"/>
      <c r="TLP184" s="81"/>
      <c r="TLQ184" s="81"/>
      <c r="TLR184" s="81"/>
      <c r="TLS184" s="81"/>
      <c r="TLT184" s="81"/>
      <c r="TLU184" s="81"/>
      <c r="TLV184" s="81"/>
      <c r="TLW184" s="81"/>
      <c r="TLX184" s="81"/>
      <c r="TLY184" s="81"/>
      <c r="TLZ184" s="81"/>
      <c r="TMA184" s="81"/>
      <c r="TMB184" s="81"/>
      <c r="TMC184" s="81"/>
      <c r="TMD184" s="81"/>
      <c r="TME184" s="81"/>
      <c r="TMF184" s="81"/>
      <c r="TMG184" s="81"/>
      <c r="TMH184" s="81"/>
      <c r="TMI184" s="81"/>
      <c r="TMJ184" s="81"/>
      <c r="TMK184" s="81"/>
      <c r="TML184" s="81"/>
      <c r="TMM184" s="81"/>
      <c r="TMN184" s="81"/>
      <c r="TMO184" s="81"/>
      <c r="TMP184" s="81"/>
      <c r="TMQ184" s="81"/>
      <c r="TMR184" s="81"/>
      <c r="TMS184" s="81"/>
      <c r="TMT184" s="81"/>
      <c r="TMU184" s="81"/>
      <c r="TMV184" s="81"/>
      <c r="TMW184" s="81"/>
      <c r="TMX184" s="81"/>
      <c r="TMY184" s="81"/>
      <c r="TMZ184" s="81"/>
      <c r="TNA184" s="81"/>
      <c r="TNB184" s="81"/>
      <c r="TNC184" s="81"/>
      <c r="TND184" s="81"/>
      <c r="TNE184" s="81"/>
      <c r="TNF184" s="81"/>
      <c r="TNG184" s="81"/>
      <c r="TNH184" s="81"/>
      <c r="TNI184" s="81"/>
      <c r="TNJ184" s="81"/>
      <c r="TNK184" s="81"/>
      <c r="TNL184" s="81"/>
      <c r="TNM184" s="81"/>
      <c r="TNN184" s="81"/>
      <c r="TNO184" s="81"/>
      <c r="TNP184" s="81"/>
      <c r="TNQ184" s="81"/>
      <c r="TNR184" s="81"/>
      <c r="TNS184" s="81"/>
      <c r="TNT184" s="81"/>
      <c r="TNU184" s="81"/>
      <c r="TNV184" s="81"/>
      <c r="TNW184" s="81"/>
      <c r="TNX184" s="81"/>
      <c r="TNY184" s="81"/>
      <c r="TNZ184" s="81"/>
      <c r="TOA184" s="81"/>
      <c r="TOB184" s="81"/>
      <c r="TOC184" s="81"/>
      <c r="TOD184" s="81"/>
      <c r="TOE184" s="81"/>
      <c r="TOF184" s="81"/>
      <c r="TOG184" s="81"/>
      <c r="TOH184" s="81"/>
      <c r="TOI184" s="81"/>
      <c r="TOJ184" s="81"/>
      <c r="TOK184" s="81"/>
      <c r="TOL184" s="81"/>
      <c r="TOM184" s="81"/>
      <c r="TON184" s="81"/>
      <c r="TOO184" s="81"/>
      <c r="TOP184" s="81"/>
      <c r="TOQ184" s="81"/>
      <c r="TOR184" s="81"/>
      <c r="TOS184" s="81"/>
      <c r="TOT184" s="81"/>
      <c r="TOU184" s="81"/>
      <c r="TOV184" s="81"/>
      <c r="TOW184" s="81"/>
      <c r="TOX184" s="81"/>
      <c r="TOY184" s="81"/>
      <c r="TOZ184" s="81"/>
      <c r="TPA184" s="81"/>
      <c r="TPB184" s="81"/>
      <c r="TPC184" s="81"/>
      <c r="TPD184" s="81"/>
      <c r="TPE184" s="81"/>
      <c r="TPF184" s="81"/>
      <c r="TPG184" s="81"/>
      <c r="TPH184" s="81"/>
      <c r="TPI184" s="81"/>
      <c r="TPJ184" s="81"/>
      <c r="TPK184" s="81"/>
      <c r="TPL184" s="81"/>
      <c r="TPM184" s="81"/>
      <c r="TPN184" s="81"/>
      <c r="TPO184" s="81"/>
      <c r="TPP184" s="81"/>
      <c r="TPQ184" s="81"/>
      <c r="TPR184" s="81"/>
      <c r="TPS184" s="81"/>
      <c r="TPT184" s="81"/>
      <c r="TPU184" s="81"/>
      <c r="TPV184" s="81"/>
      <c r="TPW184" s="81"/>
      <c r="TPX184" s="81"/>
      <c r="TPY184" s="81"/>
      <c r="TPZ184" s="81"/>
      <c r="TQA184" s="81"/>
      <c r="TQB184" s="81"/>
      <c r="TQC184" s="81"/>
      <c r="TQD184" s="81"/>
      <c r="TQE184" s="81"/>
      <c r="TQF184" s="81"/>
      <c r="TQG184" s="81"/>
      <c r="TQH184" s="81"/>
      <c r="TQI184" s="81"/>
      <c r="TQJ184" s="81"/>
      <c r="TQK184" s="81"/>
      <c r="TQL184" s="81"/>
      <c r="TQM184" s="81"/>
      <c r="TQN184" s="81"/>
      <c r="TQO184" s="81"/>
      <c r="TQP184" s="81"/>
      <c r="TQQ184" s="81"/>
      <c r="TQR184" s="81"/>
      <c r="TQS184" s="81"/>
      <c r="TQT184" s="81"/>
      <c r="TQU184" s="81"/>
      <c r="TQV184" s="81"/>
      <c r="TQW184" s="81"/>
      <c r="TQX184" s="81"/>
      <c r="TQY184" s="81"/>
      <c r="TQZ184" s="81"/>
      <c r="TRA184" s="81"/>
      <c r="TRB184" s="81"/>
      <c r="TRC184" s="81"/>
      <c r="TRD184" s="81"/>
      <c r="TRE184" s="81"/>
      <c r="TRF184" s="81"/>
      <c r="TRG184" s="81"/>
      <c r="TRH184" s="81"/>
      <c r="TRI184" s="81"/>
      <c r="TRJ184" s="81"/>
      <c r="TRK184" s="81"/>
      <c r="TRL184" s="81"/>
      <c r="TRM184" s="81"/>
      <c r="TRN184" s="81"/>
      <c r="TRO184" s="81"/>
      <c r="TRP184" s="81"/>
      <c r="TRQ184" s="81"/>
      <c r="TRR184" s="81"/>
      <c r="TRS184" s="81"/>
      <c r="TRT184" s="81"/>
      <c r="TRU184" s="81"/>
      <c r="TRV184" s="81"/>
      <c r="TRW184" s="81"/>
      <c r="TRX184" s="81"/>
      <c r="TRY184" s="81"/>
      <c r="TRZ184" s="81"/>
      <c r="TSA184" s="81"/>
      <c r="TSB184" s="81"/>
      <c r="TSC184" s="81"/>
      <c r="TSD184" s="81"/>
      <c r="TSE184" s="81"/>
      <c r="TSF184" s="81"/>
      <c r="TSG184" s="81"/>
      <c r="TSH184" s="81"/>
      <c r="TSI184" s="81"/>
      <c r="TSJ184" s="81"/>
      <c r="TSK184" s="81"/>
      <c r="TSL184" s="81"/>
      <c r="TSM184" s="81"/>
      <c r="TSN184" s="81"/>
      <c r="TSO184" s="81"/>
      <c r="TSP184" s="81"/>
      <c r="TSQ184" s="81"/>
      <c r="TSR184" s="81"/>
      <c r="TSS184" s="81"/>
      <c r="TST184" s="81"/>
      <c r="TSU184" s="81"/>
      <c r="TSV184" s="81"/>
      <c r="TSW184" s="81"/>
      <c r="TSX184" s="81"/>
      <c r="TSY184" s="81"/>
      <c r="TSZ184" s="81"/>
      <c r="TTA184" s="81"/>
      <c r="TTB184" s="81"/>
      <c r="TTC184" s="81"/>
      <c r="TTD184" s="81"/>
      <c r="TTE184" s="81"/>
      <c r="TTF184" s="81"/>
      <c r="TTG184" s="81"/>
      <c r="TTH184" s="81"/>
      <c r="TTI184" s="81"/>
      <c r="TTJ184" s="81"/>
      <c r="TTK184" s="81"/>
      <c r="TTL184" s="81"/>
      <c r="TTM184" s="81"/>
      <c r="TTN184" s="81"/>
      <c r="TTO184" s="81"/>
      <c r="TTP184" s="81"/>
      <c r="TTQ184" s="81"/>
      <c r="TTR184" s="81"/>
      <c r="TTS184" s="81"/>
      <c r="TTT184" s="81"/>
      <c r="TTU184" s="81"/>
      <c r="TTV184" s="81"/>
      <c r="TTW184" s="81"/>
      <c r="TTX184" s="81"/>
      <c r="TTY184" s="81"/>
      <c r="TTZ184" s="81"/>
      <c r="TUA184" s="81"/>
      <c r="TUB184" s="81"/>
      <c r="TUC184" s="81"/>
      <c r="TUD184" s="81"/>
      <c r="TUE184" s="81"/>
      <c r="TUF184" s="81"/>
      <c r="TUG184" s="81"/>
      <c r="TUH184" s="81"/>
      <c r="TUI184" s="81"/>
      <c r="TUJ184" s="81"/>
      <c r="TUK184" s="81"/>
      <c r="TUL184" s="81"/>
      <c r="TUM184" s="81"/>
      <c r="TUN184" s="81"/>
      <c r="TUO184" s="81"/>
      <c r="TUP184" s="81"/>
      <c r="TUQ184" s="81"/>
      <c r="TUR184" s="81"/>
      <c r="TUS184" s="81"/>
      <c r="TUT184" s="81"/>
      <c r="TUU184" s="81"/>
      <c r="TUV184" s="81"/>
      <c r="TUW184" s="81"/>
      <c r="TUX184" s="81"/>
      <c r="TUY184" s="81"/>
      <c r="TUZ184" s="81"/>
      <c r="TVA184" s="81"/>
      <c r="TVB184" s="81"/>
      <c r="TVC184" s="81"/>
      <c r="TVD184" s="81"/>
      <c r="TVE184" s="81"/>
      <c r="TVF184" s="81"/>
      <c r="TVG184" s="81"/>
      <c r="TVH184" s="81"/>
      <c r="TVI184" s="81"/>
      <c r="TVJ184" s="81"/>
      <c r="TVK184" s="81"/>
      <c r="TVL184" s="81"/>
      <c r="TVM184" s="81"/>
      <c r="TVN184" s="81"/>
      <c r="TVO184" s="81"/>
      <c r="TVP184" s="81"/>
      <c r="TVQ184" s="81"/>
      <c r="TVR184" s="81"/>
      <c r="TVS184" s="81"/>
      <c r="TVT184" s="81"/>
      <c r="TVU184" s="81"/>
      <c r="TVV184" s="81"/>
      <c r="TVW184" s="81"/>
      <c r="TVX184" s="81"/>
      <c r="TVY184" s="81"/>
      <c r="TVZ184" s="81"/>
      <c r="TWA184" s="81"/>
      <c r="TWB184" s="81"/>
      <c r="TWC184" s="81"/>
      <c r="TWD184" s="81"/>
      <c r="TWE184" s="81"/>
      <c r="TWF184" s="81"/>
      <c r="TWG184" s="81"/>
      <c r="TWH184" s="81"/>
      <c r="TWI184" s="81"/>
      <c r="TWJ184" s="81"/>
      <c r="TWK184" s="81"/>
      <c r="TWL184" s="81"/>
      <c r="TWM184" s="81"/>
      <c r="TWN184" s="81"/>
      <c r="TWO184" s="81"/>
      <c r="TWP184" s="81"/>
      <c r="TWQ184" s="81"/>
      <c r="TWR184" s="81"/>
      <c r="TWS184" s="81"/>
      <c r="TWT184" s="81"/>
      <c r="TWU184" s="81"/>
      <c r="TWV184" s="81"/>
      <c r="TWW184" s="81"/>
      <c r="TWX184" s="81"/>
      <c r="TWY184" s="81"/>
      <c r="TWZ184" s="81"/>
      <c r="TXA184" s="81"/>
      <c r="TXB184" s="81"/>
      <c r="TXC184" s="81"/>
      <c r="TXD184" s="81"/>
      <c r="TXE184" s="81"/>
      <c r="TXF184" s="81"/>
      <c r="TXG184" s="81"/>
      <c r="TXH184" s="81"/>
      <c r="TXI184" s="81"/>
      <c r="TXJ184" s="81"/>
      <c r="TXK184" s="81"/>
      <c r="TXL184" s="81"/>
      <c r="TXM184" s="81"/>
      <c r="TXN184" s="81"/>
      <c r="TXO184" s="81"/>
      <c r="TXP184" s="81"/>
      <c r="TXQ184" s="81"/>
      <c r="TXR184" s="81"/>
      <c r="TXS184" s="81"/>
      <c r="TXT184" s="81"/>
      <c r="TXU184" s="81"/>
      <c r="TXV184" s="81"/>
      <c r="TXW184" s="81"/>
      <c r="TXX184" s="81"/>
      <c r="TXY184" s="81"/>
      <c r="TXZ184" s="81"/>
      <c r="TYA184" s="81"/>
      <c r="TYB184" s="81"/>
      <c r="TYC184" s="81"/>
      <c r="TYD184" s="81"/>
      <c r="TYE184" s="81"/>
      <c r="TYF184" s="81"/>
      <c r="TYG184" s="81"/>
      <c r="TYH184" s="81"/>
      <c r="TYI184" s="81"/>
      <c r="TYJ184" s="81"/>
      <c r="TYK184" s="81"/>
      <c r="TYL184" s="81"/>
      <c r="TYM184" s="81"/>
      <c r="TYN184" s="81"/>
      <c r="TYO184" s="81"/>
      <c r="TYP184" s="81"/>
      <c r="TYQ184" s="81"/>
      <c r="TYR184" s="81"/>
      <c r="TYS184" s="81"/>
      <c r="TYT184" s="81"/>
      <c r="TYU184" s="81"/>
      <c r="TYV184" s="81"/>
      <c r="TYW184" s="81"/>
      <c r="TYX184" s="81"/>
      <c r="TYY184" s="81"/>
      <c r="TYZ184" s="81"/>
      <c r="TZA184" s="81"/>
      <c r="TZB184" s="81"/>
      <c r="TZC184" s="81"/>
      <c r="TZD184" s="81"/>
      <c r="TZE184" s="81"/>
      <c r="TZF184" s="81"/>
      <c r="TZG184" s="81"/>
      <c r="TZH184" s="81"/>
      <c r="TZI184" s="81"/>
      <c r="TZJ184" s="81"/>
      <c r="TZK184" s="81"/>
      <c r="TZL184" s="81"/>
      <c r="TZM184" s="81"/>
      <c r="TZN184" s="81"/>
      <c r="TZO184" s="81"/>
      <c r="TZP184" s="81"/>
      <c r="TZQ184" s="81"/>
      <c r="TZR184" s="81"/>
      <c r="TZS184" s="81"/>
      <c r="TZT184" s="81"/>
      <c r="TZU184" s="81"/>
      <c r="TZV184" s="81"/>
      <c r="TZW184" s="81"/>
      <c r="TZX184" s="81"/>
      <c r="TZY184" s="81"/>
      <c r="TZZ184" s="81"/>
      <c r="UAA184" s="81"/>
      <c r="UAB184" s="81"/>
      <c r="UAC184" s="81"/>
      <c r="UAD184" s="81"/>
      <c r="UAE184" s="81"/>
      <c r="UAF184" s="81"/>
      <c r="UAG184" s="81"/>
      <c r="UAH184" s="81"/>
      <c r="UAI184" s="81"/>
      <c r="UAJ184" s="81"/>
      <c r="UAK184" s="81"/>
      <c r="UAL184" s="81"/>
      <c r="UAM184" s="81"/>
      <c r="UAN184" s="81"/>
      <c r="UAO184" s="81"/>
      <c r="UAP184" s="81"/>
      <c r="UAQ184" s="81"/>
      <c r="UAR184" s="81"/>
      <c r="UAS184" s="81"/>
      <c r="UAT184" s="81"/>
      <c r="UAU184" s="81"/>
      <c r="UAV184" s="81"/>
      <c r="UAW184" s="81"/>
      <c r="UAX184" s="81"/>
      <c r="UAY184" s="81"/>
      <c r="UAZ184" s="81"/>
      <c r="UBA184" s="81"/>
      <c r="UBB184" s="81"/>
      <c r="UBC184" s="81"/>
      <c r="UBD184" s="81"/>
      <c r="UBE184" s="81"/>
      <c r="UBF184" s="81"/>
      <c r="UBG184" s="81"/>
      <c r="UBH184" s="81"/>
      <c r="UBI184" s="81"/>
      <c r="UBJ184" s="81"/>
      <c r="UBK184" s="81"/>
      <c r="UBL184" s="81"/>
      <c r="UBM184" s="81"/>
      <c r="UBN184" s="81"/>
      <c r="UBO184" s="81"/>
      <c r="UBP184" s="81"/>
      <c r="UBQ184" s="81"/>
      <c r="UBR184" s="81"/>
      <c r="UBS184" s="81"/>
      <c r="UBT184" s="81"/>
      <c r="UBU184" s="81"/>
      <c r="UBV184" s="81"/>
      <c r="UBW184" s="81"/>
      <c r="UBX184" s="81"/>
      <c r="UBY184" s="81"/>
      <c r="UBZ184" s="81"/>
      <c r="UCA184" s="81"/>
      <c r="UCB184" s="81"/>
      <c r="UCC184" s="81"/>
      <c r="UCD184" s="81"/>
      <c r="UCE184" s="81"/>
      <c r="UCF184" s="81"/>
      <c r="UCG184" s="81"/>
      <c r="UCH184" s="81"/>
      <c r="UCI184" s="81"/>
      <c r="UCJ184" s="81"/>
      <c r="UCK184" s="81"/>
      <c r="UCL184" s="81"/>
      <c r="UCM184" s="81"/>
      <c r="UCN184" s="81"/>
      <c r="UCO184" s="81"/>
      <c r="UCP184" s="81"/>
      <c r="UCQ184" s="81"/>
      <c r="UCR184" s="81"/>
      <c r="UCS184" s="81"/>
      <c r="UCT184" s="81"/>
      <c r="UCU184" s="81"/>
      <c r="UCV184" s="81"/>
      <c r="UCW184" s="81"/>
      <c r="UCX184" s="81"/>
      <c r="UCY184" s="81"/>
      <c r="UCZ184" s="81"/>
      <c r="UDA184" s="81"/>
      <c r="UDB184" s="81"/>
      <c r="UDC184" s="81"/>
      <c r="UDD184" s="81"/>
      <c r="UDE184" s="81"/>
      <c r="UDF184" s="81"/>
      <c r="UDG184" s="81"/>
      <c r="UDH184" s="81"/>
      <c r="UDI184" s="81"/>
      <c r="UDJ184" s="81"/>
      <c r="UDK184" s="81"/>
      <c r="UDL184" s="81"/>
      <c r="UDM184" s="81"/>
      <c r="UDN184" s="81"/>
      <c r="UDO184" s="81"/>
      <c r="UDP184" s="81"/>
      <c r="UDQ184" s="81"/>
      <c r="UDR184" s="81"/>
      <c r="UDS184" s="81"/>
      <c r="UDT184" s="81"/>
      <c r="UDU184" s="81"/>
      <c r="UDV184" s="81"/>
      <c r="UDW184" s="81"/>
      <c r="UDX184" s="81"/>
      <c r="UDY184" s="81"/>
      <c r="UDZ184" s="81"/>
      <c r="UEA184" s="81"/>
      <c r="UEB184" s="81"/>
      <c r="UEC184" s="81"/>
      <c r="UED184" s="81"/>
      <c r="UEE184" s="81"/>
      <c r="UEF184" s="81"/>
      <c r="UEG184" s="81"/>
      <c r="UEH184" s="81"/>
      <c r="UEI184" s="81"/>
      <c r="UEJ184" s="81"/>
      <c r="UEK184" s="81"/>
      <c r="UEL184" s="81"/>
      <c r="UEM184" s="81"/>
      <c r="UEN184" s="81"/>
      <c r="UEO184" s="81"/>
      <c r="UEP184" s="81"/>
      <c r="UEQ184" s="81"/>
      <c r="UER184" s="81"/>
      <c r="UES184" s="81"/>
      <c r="UET184" s="81"/>
      <c r="UEU184" s="81"/>
      <c r="UEV184" s="81"/>
      <c r="UEW184" s="81"/>
      <c r="UEX184" s="81"/>
      <c r="UEY184" s="81"/>
      <c r="UEZ184" s="81"/>
      <c r="UFA184" s="81"/>
      <c r="UFB184" s="81"/>
      <c r="UFC184" s="81"/>
      <c r="UFD184" s="81"/>
      <c r="UFE184" s="81"/>
      <c r="UFF184" s="81"/>
      <c r="UFG184" s="81"/>
      <c r="UFH184" s="81"/>
      <c r="UFI184" s="81"/>
      <c r="UFJ184" s="81"/>
      <c r="UFK184" s="81"/>
      <c r="UFL184" s="81"/>
      <c r="UFM184" s="81"/>
      <c r="UFN184" s="81"/>
      <c r="UFO184" s="81"/>
      <c r="UFP184" s="81"/>
      <c r="UFQ184" s="81"/>
      <c r="UFR184" s="81"/>
      <c r="UFS184" s="81"/>
      <c r="UFT184" s="81"/>
      <c r="UFU184" s="81"/>
      <c r="UFV184" s="81"/>
      <c r="UFW184" s="81"/>
      <c r="UFX184" s="81"/>
      <c r="UFY184" s="81"/>
      <c r="UFZ184" s="81"/>
      <c r="UGA184" s="81"/>
      <c r="UGB184" s="81"/>
      <c r="UGC184" s="81"/>
      <c r="UGD184" s="81"/>
      <c r="UGE184" s="81"/>
      <c r="UGF184" s="81"/>
      <c r="UGG184" s="81"/>
      <c r="UGH184" s="81"/>
      <c r="UGI184" s="81"/>
      <c r="UGJ184" s="81"/>
      <c r="UGK184" s="81"/>
      <c r="UGL184" s="81"/>
      <c r="UGM184" s="81"/>
      <c r="UGN184" s="81"/>
      <c r="UGO184" s="81"/>
      <c r="UGP184" s="81"/>
      <c r="UGQ184" s="81"/>
      <c r="UGR184" s="81"/>
      <c r="UGS184" s="81"/>
      <c r="UGT184" s="81"/>
      <c r="UGU184" s="81"/>
      <c r="UGV184" s="81"/>
      <c r="UGW184" s="81"/>
      <c r="UGX184" s="81"/>
      <c r="UGY184" s="81"/>
      <c r="UGZ184" s="81"/>
      <c r="UHA184" s="81"/>
      <c r="UHB184" s="81"/>
      <c r="UHC184" s="81"/>
      <c r="UHD184" s="81"/>
      <c r="UHE184" s="81"/>
      <c r="UHF184" s="81"/>
      <c r="UHG184" s="81"/>
      <c r="UHH184" s="81"/>
      <c r="UHI184" s="81"/>
      <c r="UHJ184" s="81"/>
      <c r="UHK184" s="81"/>
      <c r="UHL184" s="81"/>
      <c r="UHM184" s="81"/>
      <c r="UHN184" s="81"/>
      <c r="UHO184" s="81"/>
      <c r="UHP184" s="81"/>
      <c r="UHQ184" s="81"/>
      <c r="UHR184" s="81"/>
      <c r="UHS184" s="81"/>
      <c r="UHT184" s="81"/>
      <c r="UHU184" s="81"/>
      <c r="UHV184" s="81"/>
      <c r="UHW184" s="81"/>
      <c r="UHX184" s="81"/>
      <c r="UHY184" s="81"/>
      <c r="UHZ184" s="81"/>
      <c r="UIA184" s="81"/>
      <c r="UIB184" s="81"/>
      <c r="UIC184" s="81"/>
      <c r="UID184" s="81"/>
      <c r="UIE184" s="81"/>
      <c r="UIF184" s="81"/>
      <c r="UIG184" s="81"/>
      <c r="UIH184" s="81"/>
      <c r="UII184" s="81"/>
      <c r="UIJ184" s="81"/>
      <c r="UIK184" s="81"/>
      <c r="UIL184" s="81"/>
      <c r="UIM184" s="81"/>
      <c r="UIN184" s="81"/>
      <c r="UIO184" s="81"/>
      <c r="UIP184" s="81"/>
      <c r="UIQ184" s="81"/>
      <c r="UIR184" s="81"/>
      <c r="UIS184" s="81"/>
      <c r="UIT184" s="81"/>
      <c r="UIU184" s="81"/>
      <c r="UIV184" s="81"/>
      <c r="UIW184" s="81"/>
      <c r="UIX184" s="81"/>
      <c r="UIY184" s="81"/>
      <c r="UIZ184" s="81"/>
      <c r="UJA184" s="81"/>
      <c r="UJB184" s="81"/>
      <c r="UJC184" s="81"/>
      <c r="UJD184" s="81"/>
      <c r="UJE184" s="81"/>
      <c r="UJF184" s="81"/>
      <c r="UJG184" s="81"/>
      <c r="UJH184" s="81"/>
      <c r="UJI184" s="81"/>
      <c r="UJJ184" s="81"/>
      <c r="UJK184" s="81"/>
      <c r="UJL184" s="81"/>
      <c r="UJM184" s="81"/>
      <c r="UJN184" s="81"/>
      <c r="UJO184" s="81"/>
      <c r="UJP184" s="81"/>
      <c r="UJQ184" s="81"/>
      <c r="UJR184" s="81"/>
      <c r="UJS184" s="81"/>
      <c r="UJT184" s="81"/>
      <c r="UJU184" s="81"/>
      <c r="UJV184" s="81"/>
      <c r="UJW184" s="81"/>
      <c r="UJX184" s="81"/>
      <c r="UJY184" s="81"/>
      <c r="UJZ184" s="81"/>
      <c r="UKA184" s="81"/>
      <c r="UKB184" s="81"/>
      <c r="UKC184" s="81"/>
      <c r="UKD184" s="81"/>
      <c r="UKE184" s="81"/>
      <c r="UKF184" s="81"/>
      <c r="UKG184" s="81"/>
      <c r="UKH184" s="81"/>
      <c r="UKI184" s="81"/>
      <c r="UKJ184" s="81"/>
      <c r="UKK184" s="81"/>
      <c r="UKL184" s="81"/>
      <c r="UKM184" s="81"/>
      <c r="UKN184" s="81"/>
      <c r="UKO184" s="81"/>
      <c r="UKP184" s="81"/>
      <c r="UKQ184" s="81"/>
      <c r="UKR184" s="81"/>
      <c r="UKS184" s="81"/>
      <c r="UKT184" s="81"/>
      <c r="UKU184" s="81"/>
      <c r="UKV184" s="81"/>
      <c r="UKW184" s="81"/>
      <c r="UKX184" s="81"/>
      <c r="UKY184" s="81"/>
      <c r="UKZ184" s="81"/>
      <c r="ULA184" s="81"/>
      <c r="ULB184" s="81"/>
      <c r="ULC184" s="81"/>
      <c r="ULD184" s="81"/>
      <c r="ULE184" s="81"/>
      <c r="ULF184" s="81"/>
      <c r="ULG184" s="81"/>
      <c r="ULH184" s="81"/>
      <c r="ULI184" s="81"/>
      <c r="ULJ184" s="81"/>
      <c r="ULK184" s="81"/>
      <c r="ULL184" s="81"/>
      <c r="ULM184" s="81"/>
      <c r="ULN184" s="81"/>
      <c r="ULO184" s="81"/>
      <c r="ULP184" s="81"/>
      <c r="ULQ184" s="81"/>
      <c r="ULR184" s="81"/>
      <c r="ULS184" s="81"/>
      <c r="ULT184" s="81"/>
      <c r="ULU184" s="81"/>
      <c r="ULV184" s="81"/>
      <c r="ULW184" s="81"/>
      <c r="ULX184" s="81"/>
      <c r="ULY184" s="81"/>
      <c r="ULZ184" s="81"/>
      <c r="UMA184" s="81"/>
      <c r="UMB184" s="81"/>
      <c r="UMC184" s="81"/>
      <c r="UMD184" s="81"/>
      <c r="UME184" s="81"/>
      <c r="UMF184" s="81"/>
      <c r="UMG184" s="81"/>
      <c r="UMH184" s="81"/>
      <c r="UMI184" s="81"/>
      <c r="UMJ184" s="81"/>
      <c r="UMK184" s="81"/>
      <c r="UML184" s="81"/>
      <c r="UMM184" s="81"/>
      <c r="UMN184" s="81"/>
      <c r="UMO184" s="81"/>
      <c r="UMP184" s="81"/>
      <c r="UMQ184" s="81"/>
      <c r="UMR184" s="81"/>
      <c r="UMS184" s="81"/>
      <c r="UMT184" s="81"/>
      <c r="UMU184" s="81"/>
      <c r="UMV184" s="81"/>
      <c r="UMW184" s="81"/>
      <c r="UMX184" s="81"/>
      <c r="UMY184" s="81"/>
      <c r="UMZ184" s="81"/>
      <c r="UNA184" s="81"/>
      <c r="UNB184" s="81"/>
      <c r="UNC184" s="81"/>
      <c r="UND184" s="81"/>
      <c r="UNE184" s="81"/>
      <c r="UNF184" s="81"/>
      <c r="UNG184" s="81"/>
      <c r="UNH184" s="81"/>
      <c r="UNI184" s="81"/>
      <c r="UNJ184" s="81"/>
      <c r="UNK184" s="81"/>
      <c r="UNL184" s="81"/>
      <c r="UNM184" s="81"/>
      <c r="UNN184" s="81"/>
      <c r="UNO184" s="81"/>
      <c r="UNP184" s="81"/>
      <c r="UNQ184" s="81"/>
      <c r="UNR184" s="81"/>
      <c r="UNS184" s="81"/>
      <c r="UNT184" s="81"/>
      <c r="UNU184" s="81"/>
      <c r="UNV184" s="81"/>
      <c r="UNW184" s="81"/>
      <c r="UNX184" s="81"/>
      <c r="UNY184" s="81"/>
      <c r="UNZ184" s="81"/>
      <c r="UOA184" s="81"/>
      <c r="UOB184" s="81"/>
      <c r="UOC184" s="81"/>
      <c r="UOD184" s="81"/>
      <c r="UOE184" s="81"/>
      <c r="UOF184" s="81"/>
      <c r="UOG184" s="81"/>
      <c r="UOH184" s="81"/>
      <c r="UOI184" s="81"/>
      <c r="UOJ184" s="81"/>
      <c r="UOK184" s="81"/>
      <c r="UOL184" s="81"/>
      <c r="UOM184" s="81"/>
      <c r="UON184" s="81"/>
      <c r="UOO184" s="81"/>
      <c r="UOP184" s="81"/>
      <c r="UOQ184" s="81"/>
      <c r="UOR184" s="81"/>
      <c r="UOS184" s="81"/>
      <c r="UOT184" s="81"/>
      <c r="UOU184" s="81"/>
      <c r="UOV184" s="81"/>
      <c r="UOW184" s="81"/>
      <c r="UOX184" s="81"/>
      <c r="UOY184" s="81"/>
      <c r="UOZ184" s="81"/>
      <c r="UPA184" s="81"/>
      <c r="UPB184" s="81"/>
      <c r="UPC184" s="81"/>
      <c r="UPD184" s="81"/>
      <c r="UPE184" s="81"/>
      <c r="UPF184" s="81"/>
      <c r="UPG184" s="81"/>
      <c r="UPH184" s="81"/>
      <c r="UPI184" s="81"/>
      <c r="UPJ184" s="81"/>
      <c r="UPK184" s="81"/>
      <c r="UPL184" s="81"/>
      <c r="UPM184" s="81"/>
      <c r="UPN184" s="81"/>
      <c r="UPO184" s="81"/>
      <c r="UPP184" s="81"/>
      <c r="UPQ184" s="81"/>
      <c r="UPR184" s="81"/>
      <c r="UPS184" s="81"/>
      <c r="UPT184" s="81"/>
      <c r="UPU184" s="81"/>
      <c r="UPV184" s="81"/>
      <c r="UPW184" s="81"/>
      <c r="UPX184" s="81"/>
      <c r="UPY184" s="81"/>
      <c r="UPZ184" s="81"/>
      <c r="UQA184" s="81"/>
      <c r="UQB184" s="81"/>
      <c r="UQC184" s="81"/>
      <c r="UQD184" s="81"/>
      <c r="UQE184" s="81"/>
      <c r="UQF184" s="81"/>
      <c r="UQG184" s="81"/>
      <c r="UQH184" s="81"/>
      <c r="UQI184" s="81"/>
      <c r="UQJ184" s="81"/>
      <c r="UQK184" s="81"/>
      <c r="UQL184" s="81"/>
      <c r="UQM184" s="81"/>
      <c r="UQN184" s="81"/>
      <c r="UQO184" s="81"/>
      <c r="UQP184" s="81"/>
      <c r="UQQ184" s="81"/>
      <c r="UQR184" s="81"/>
      <c r="UQS184" s="81"/>
      <c r="UQT184" s="81"/>
      <c r="UQU184" s="81"/>
      <c r="UQV184" s="81"/>
      <c r="UQW184" s="81"/>
      <c r="UQX184" s="81"/>
      <c r="UQY184" s="81"/>
      <c r="UQZ184" s="81"/>
      <c r="URA184" s="81"/>
      <c r="URB184" s="81"/>
      <c r="URC184" s="81"/>
      <c r="URD184" s="81"/>
      <c r="URE184" s="81"/>
      <c r="URF184" s="81"/>
      <c r="URG184" s="81"/>
      <c r="URH184" s="81"/>
      <c r="URI184" s="81"/>
      <c r="URJ184" s="81"/>
      <c r="URK184" s="81"/>
      <c r="URL184" s="81"/>
      <c r="URM184" s="81"/>
      <c r="URN184" s="81"/>
      <c r="URO184" s="81"/>
      <c r="URP184" s="81"/>
      <c r="URQ184" s="81"/>
      <c r="URR184" s="81"/>
      <c r="URS184" s="81"/>
      <c r="URT184" s="81"/>
      <c r="URU184" s="81"/>
      <c r="URV184" s="81"/>
      <c r="URW184" s="81"/>
      <c r="URX184" s="81"/>
      <c r="URY184" s="81"/>
      <c r="URZ184" s="81"/>
      <c r="USA184" s="81"/>
      <c r="USB184" s="81"/>
      <c r="USC184" s="81"/>
      <c r="USD184" s="81"/>
      <c r="USE184" s="81"/>
      <c r="USF184" s="81"/>
      <c r="USG184" s="81"/>
      <c r="USH184" s="81"/>
      <c r="USI184" s="81"/>
      <c r="USJ184" s="81"/>
      <c r="USK184" s="81"/>
      <c r="USL184" s="81"/>
      <c r="USM184" s="81"/>
      <c r="USN184" s="81"/>
      <c r="USO184" s="81"/>
      <c r="USP184" s="81"/>
      <c r="USQ184" s="81"/>
      <c r="USR184" s="81"/>
      <c r="USS184" s="81"/>
      <c r="UST184" s="81"/>
      <c r="USU184" s="81"/>
      <c r="USV184" s="81"/>
      <c r="USW184" s="81"/>
      <c r="USX184" s="81"/>
      <c r="USY184" s="81"/>
      <c r="USZ184" s="81"/>
      <c r="UTA184" s="81"/>
      <c r="UTB184" s="81"/>
      <c r="UTC184" s="81"/>
      <c r="UTD184" s="81"/>
      <c r="UTE184" s="81"/>
      <c r="UTF184" s="81"/>
      <c r="UTG184" s="81"/>
      <c r="UTH184" s="81"/>
      <c r="UTI184" s="81"/>
      <c r="UTJ184" s="81"/>
      <c r="UTK184" s="81"/>
      <c r="UTL184" s="81"/>
      <c r="UTM184" s="81"/>
      <c r="UTN184" s="81"/>
      <c r="UTO184" s="81"/>
      <c r="UTP184" s="81"/>
      <c r="UTQ184" s="81"/>
      <c r="UTR184" s="81"/>
      <c r="UTS184" s="81"/>
      <c r="UTT184" s="81"/>
      <c r="UTU184" s="81"/>
      <c r="UTV184" s="81"/>
      <c r="UTW184" s="81"/>
      <c r="UTX184" s="81"/>
      <c r="UTY184" s="81"/>
      <c r="UTZ184" s="81"/>
      <c r="UUA184" s="81"/>
      <c r="UUB184" s="81"/>
      <c r="UUC184" s="81"/>
      <c r="UUD184" s="81"/>
      <c r="UUE184" s="81"/>
      <c r="UUF184" s="81"/>
      <c r="UUG184" s="81"/>
      <c r="UUH184" s="81"/>
      <c r="UUI184" s="81"/>
      <c r="UUJ184" s="81"/>
      <c r="UUK184" s="81"/>
      <c r="UUL184" s="81"/>
      <c r="UUM184" s="81"/>
      <c r="UUN184" s="81"/>
      <c r="UUO184" s="81"/>
      <c r="UUP184" s="81"/>
      <c r="UUQ184" s="81"/>
      <c r="UUR184" s="81"/>
      <c r="UUS184" s="81"/>
      <c r="UUT184" s="81"/>
      <c r="UUU184" s="81"/>
      <c r="UUV184" s="81"/>
      <c r="UUW184" s="81"/>
      <c r="UUX184" s="81"/>
      <c r="UUY184" s="81"/>
      <c r="UUZ184" s="81"/>
      <c r="UVA184" s="81"/>
      <c r="UVB184" s="81"/>
      <c r="UVC184" s="81"/>
      <c r="UVD184" s="81"/>
      <c r="UVE184" s="81"/>
      <c r="UVF184" s="81"/>
      <c r="UVG184" s="81"/>
      <c r="UVH184" s="81"/>
      <c r="UVI184" s="81"/>
      <c r="UVJ184" s="81"/>
      <c r="UVK184" s="81"/>
      <c r="UVL184" s="81"/>
      <c r="UVM184" s="81"/>
      <c r="UVN184" s="81"/>
      <c r="UVO184" s="81"/>
      <c r="UVP184" s="81"/>
      <c r="UVQ184" s="81"/>
      <c r="UVR184" s="81"/>
      <c r="UVS184" s="81"/>
      <c r="UVT184" s="81"/>
      <c r="UVU184" s="81"/>
      <c r="UVV184" s="81"/>
      <c r="UVW184" s="81"/>
      <c r="UVX184" s="81"/>
      <c r="UVY184" s="81"/>
      <c r="UVZ184" s="81"/>
      <c r="UWA184" s="81"/>
      <c r="UWB184" s="81"/>
      <c r="UWC184" s="81"/>
      <c r="UWD184" s="81"/>
      <c r="UWE184" s="81"/>
      <c r="UWF184" s="81"/>
      <c r="UWG184" s="81"/>
      <c r="UWH184" s="81"/>
      <c r="UWI184" s="81"/>
      <c r="UWJ184" s="81"/>
      <c r="UWK184" s="81"/>
      <c r="UWL184" s="81"/>
      <c r="UWM184" s="81"/>
      <c r="UWN184" s="81"/>
      <c r="UWO184" s="81"/>
      <c r="UWP184" s="81"/>
      <c r="UWQ184" s="81"/>
      <c r="UWR184" s="81"/>
      <c r="UWS184" s="81"/>
      <c r="UWT184" s="81"/>
      <c r="UWU184" s="81"/>
      <c r="UWV184" s="81"/>
      <c r="UWW184" s="81"/>
      <c r="UWX184" s="81"/>
      <c r="UWY184" s="81"/>
      <c r="UWZ184" s="81"/>
      <c r="UXA184" s="81"/>
      <c r="UXB184" s="81"/>
      <c r="UXC184" s="81"/>
      <c r="UXD184" s="81"/>
      <c r="UXE184" s="81"/>
      <c r="UXF184" s="81"/>
      <c r="UXG184" s="81"/>
      <c r="UXH184" s="81"/>
      <c r="UXI184" s="81"/>
      <c r="UXJ184" s="81"/>
      <c r="UXK184" s="81"/>
      <c r="UXL184" s="81"/>
      <c r="UXM184" s="81"/>
      <c r="UXN184" s="81"/>
      <c r="UXO184" s="81"/>
      <c r="UXP184" s="81"/>
      <c r="UXQ184" s="81"/>
      <c r="UXR184" s="81"/>
      <c r="UXS184" s="81"/>
      <c r="UXT184" s="81"/>
      <c r="UXU184" s="81"/>
      <c r="UXV184" s="81"/>
      <c r="UXW184" s="81"/>
      <c r="UXX184" s="81"/>
      <c r="UXY184" s="81"/>
      <c r="UXZ184" s="81"/>
      <c r="UYA184" s="81"/>
      <c r="UYB184" s="81"/>
      <c r="UYC184" s="81"/>
      <c r="UYD184" s="81"/>
      <c r="UYE184" s="81"/>
      <c r="UYF184" s="81"/>
      <c r="UYG184" s="81"/>
      <c r="UYH184" s="81"/>
      <c r="UYI184" s="81"/>
      <c r="UYJ184" s="81"/>
      <c r="UYK184" s="81"/>
      <c r="UYL184" s="81"/>
      <c r="UYM184" s="81"/>
      <c r="UYN184" s="81"/>
      <c r="UYO184" s="81"/>
      <c r="UYP184" s="81"/>
      <c r="UYQ184" s="81"/>
      <c r="UYR184" s="81"/>
      <c r="UYS184" s="81"/>
      <c r="UYT184" s="81"/>
      <c r="UYU184" s="81"/>
      <c r="UYV184" s="81"/>
      <c r="UYW184" s="81"/>
      <c r="UYX184" s="81"/>
      <c r="UYY184" s="81"/>
      <c r="UYZ184" s="81"/>
      <c r="UZA184" s="81"/>
      <c r="UZB184" s="81"/>
      <c r="UZC184" s="81"/>
      <c r="UZD184" s="81"/>
      <c r="UZE184" s="81"/>
      <c r="UZF184" s="81"/>
      <c r="UZG184" s="81"/>
      <c r="UZH184" s="81"/>
      <c r="UZI184" s="81"/>
      <c r="UZJ184" s="81"/>
      <c r="UZK184" s="81"/>
      <c r="UZL184" s="81"/>
      <c r="UZM184" s="81"/>
      <c r="UZN184" s="81"/>
      <c r="UZO184" s="81"/>
      <c r="UZP184" s="81"/>
      <c r="UZQ184" s="81"/>
      <c r="UZR184" s="81"/>
      <c r="UZS184" s="81"/>
      <c r="UZT184" s="81"/>
      <c r="UZU184" s="81"/>
      <c r="UZV184" s="81"/>
      <c r="UZW184" s="81"/>
      <c r="UZX184" s="81"/>
      <c r="UZY184" s="81"/>
      <c r="UZZ184" s="81"/>
      <c r="VAA184" s="81"/>
      <c r="VAB184" s="81"/>
      <c r="VAC184" s="81"/>
      <c r="VAD184" s="81"/>
      <c r="VAE184" s="81"/>
      <c r="VAF184" s="81"/>
      <c r="VAG184" s="81"/>
      <c r="VAH184" s="81"/>
      <c r="VAI184" s="81"/>
      <c r="VAJ184" s="81"/>
      <c r="VAK184" s="81"/>
      <c r="VAL184" s="81"/>
      <c r="VAM184" s="81"/>
      <c r="VAN184" s="81"/>
      <c r="VAO184" s="81"/>
      <c r="VAP184" s="81"/>
      <c r="VAQ184" s="81"/>
      <c r="VAR184" s="81"/>
      <c r="VAS184" s="81"/>
      <c r="VAT184" s="81"/>
      <c r="VAU184" s="81"/>
      <c r="VAV184" s="81"/>
      <c r="VAW184" s="81"/>
      <c r="VAX184" s="81"/>
      <c r="VAY184" s="81"/>
      <c r="VAZ184" s="81"/>
      <c r="VBA184" s="81"/>
      <c r="VBB184" s="81"/>
      <c r="VBC184" s="81"/>
      <c r="VBD184" s="81"/>
      <c r="VBE184" s="81"/>
      <c r="VBF184" s="81"/>
      <c r="VBG184" s="81"/>
      <c r="VBH184" s="81"/>
      <c r="VBI184" s="81"/>
      <c r="VBJ184" s="81"/>
      <c r="VBK184" s="81"/>
      <c r="VBL184" s="81"/>
      <c r="VBM184" s="81"/>
      <c r="VBN184" s="81"/>
      <c r="VBO184" s="81"/>
      <c r="VBP184" s="81"/>
      <c r="VBQ184" s="81"/>
      <c r="VBR184" s="81"/>
      <c r="VBS184" s="81"/>
      <c r="VBT184" s="81"/>
      <c r="VBU184" s="81"/>
      <c r="VBV184" s="81"/>
      <c r="VBW184" s="81"/>
      <c r="VBX184" s="81"/>
      <c r="VBY184" s="81"/>
      <c r="VBZ184" s="81"/>
      <c r="VCA184" s="81"/>
      <c r="VCB184" s="81"/>
      <c r="VCC184" s="81"/>
      <c r="VCD184" s="81"/>
      <c r="VCE184" s="81"/>
      <c r="VCF184" s="81"/>
      <c r="VCG184" s="81"/>
      <c r="VCH184" s="81"/>
      <c r="VCI184" s="81"/>
      <c r="VCJ184" s="81"/>
      <c r="VCK184" s="81"/>
      <c r="VCL184" s="81"/>
      <c r="VCM184" s="81"/>
      <c r="VCN184" s="81"/>
      <c r="VCO184" s="81"/>
      <c r="VCP184" s="81"/>
      <c r="VCQ184" s="81"/>
      <c r="VCR184" s="81"/>
      <c r="VCS184" s="81"/>
      <c r="VCT184" s="81"/>
      <c r="VCU184" s="81"/>
      <c r="VCV184" s="81"/>
      <c r="VCW184" s="81"/>
      <c r="VCX184" s="81"/>
      <c r="VCY184" s="81"/>
      <c r="VCZ184" s="81"/>
      <c r="VDA184" s="81"/>
      <c r="VDB184" s="81"/>
      <c r="VDC184" s="81"/>
      <c r="VDD184" s="81"/>
      <c r="VDE184" s="81"/>
      <c r="VDF184" s="81"/>
      <c r="VDG184" s="81"/>
      <c r="VDH184" s="81"/>
      <c r="VDI184" s="81"/>
      <c r="VDJ184" s="81"/>
      <c r="VDK184" s="81"/>
      <c r="VDL184" s="81"/>
      <c r="VDM184" s="81"/>
      <c r="VDN184" s="81"/>
      <c r="VDO184" s="81"/>
      <c r="VDP184" s="81"/>
      <c r="VDQ184" s="81"/>
      <c r="VDR184" s="81"/>
      <c r="VDS184" s="81"/>
      <c r="VDT184" s="81"/>
      <c r="VDU184" s="81"/>
      <c r="VDV184" s="81"/>
      <c r="VDW184" s="81"/>
      <c r="VDX184" s="81"/>
      <c r="VDY184" s="81"/>
      <c r="VDZ184" s="81"/>
      <c r="VEA184" s="81"/>
      <c r="VEB184" s="81"/>
      <c r="VEC184" s="81"/>
      <c r="VED184" s="81"/>
      <c r="VEE184" s="81"/>
      <c r="VEF184" s="81"/>
      <c r="VEG184" s="81"/>
      <c r="VEH184" s="81"/>
      <c r="VEI184" s="81"/>
      <c r="VEJ184" s="81"/>
      <c r="VEK184" s="81"/>
      <c r="VEL184" s="81"/>
      <c r="VEM184" s="81"/>
      <c r="VEN184" s="81"/>
      <c r="VEO184" s="81"/>
      <c r="VEP184" s="81"/>
      <c r="VEQ184" s="81"/>
      <c r="VER184" s="81"/>
      <c r="VES184" s="81"/>
      <c r="VET184" s="81"/>
      <c r="VEU184" s="81"/>
      <c r="VEV184" s="81"/>
      <c r="VEW184" s="81"/>
      <c r="VEX184" s="81"/>
      <c r="VEY184" s="81"/>
      <c r="VEZ184" s="81"/>
      <c r="VFA184" s="81"/>
      <c r="VFB184" s="81"/>
      <c r="VFC184" s="81"/>
      <c r="VFD184" s="81"/>
      <c r="VFE184" s="81"/>
      <c r="VFF184" s="81"/>
      <c r="VFG184" s="81"/>
      <c r="VFH184" s="81"/>
      <c r="VFI184" s="81"/>
      <c r="VFJ184" s="81"/>
      <c r="VFK184" s="81"/>
      <c r="VFL184" s="81"/>
      <c r="VFM184" s="81"/>
      <c r="VFN184" s="81"/>
      <c r="VFO184" s="81"/>
      <c r="VFP184" s="81"/>
      <c r="VFQ184" s="81"/>
      <c r="VFR184" s="81"/>
      <c r="VFS184" s="81"/>
      <c r="VFT184" s="81"/>
      <c r="VFU184" s="81"/>
      <c r="VFV184" s="81"/>
      <c r="VFW184" s="81"/>
      <c r="VFX184" s="81"/>
      <c r="VFY184" s="81"/>
      <c r="VFZ184" s="81"/>
      <c r="VGA184" s="81"/>
      <c r="VGB184" s="81"/>
      <c r="VGC184" s="81"/>
      <c r="VGD184" s="81"/>
      <c r="VGE184" s="81"/>
      <c r="VGF184" s="81"/>
      <c r="VGG184" s="81"/>
      <c r="VGH184" s="81"/>
      <c r="VGI184" s="81"/>
      <c r="VGJ184" s="81"/>
      <c r="VGK184" s="81"/>
      <c r="VGL184" s="81"/>
      <c r="VGM184" s="81"/>
      <c r="VGN184" s="81"/>
      <c r="VGO184" s="81"/>
      <c r="VGP184" s="81"/>
      <c r="VGQ184" s="81"/>
      <c r="VGR184" s="81"/>
      <c r="VGS184" s="81"/>
      <c r="VGT184" s="81"/>
      <c r="VGU184" s="81"/>
      <c r="VGV184" s="81"/>
      <c r="VGW184" s="81"/>
      <c r="VGX184" s="81"/>
      <c r="VGY184" s="81"/>
      <c r="VGZ184" s="81"/>
      <c r="VHA184" s="81"/>
      <c r="VHB184" s="81"/>
      <c r="VHC184" s="81"/>
      <c r="VHD184" s="81"/>
      <c r="VHE184" s="81"/>
      <c r="VHF184" s="81"/>
      <c r="VHG184" s="81"/>
      <c r="VHH184" s="81"/>
      <c r="VHI184" s="81"/>
      <c r="VHJ184" s="81"/>
      <c r="VHK184" s="81"/>
      <c r="VHL184" s="81"/>
      <c r="VHM184" s="81"/>
      <c r="VHN184" s="81"/>
      <c r="VHO184" s="81"/>
      <c r="VHP184" s="81"/>
      <c r="VHQ184" s="81"/>
      <c r="VHR184" s="81"/>
      <c r="VHS184" s="81"/>
      <c r="VHT184" s="81"/>
      <c r="VHU184" s="81"/>
      <c r="VHV184" s="81"/>
      <c r="VHW184" s="81"/>
      <c r="VHX184" s="81"/>
      <c r="VHY184" s="81"/>
      <c r="VHZ184" s="81"/>
      <c r="VIA184" s="81"/>
      <c r="VIB184" s="81"/>
      <c r="VIC184" s="81"/>
      <c r="VID184" s="81"/>
      <c r="VIE184" s="81"/>
      <c r="VIF184" s="81"/>
      <c r="VIG184" s="81"/>
      <c r="VIH184" s="81"/>
      <c r="VII184" s="81"/>
      <c r="VIJ184" s="81"/>
      <c r="VIK184" s="81"/>
      <c r="VIL184" s="81"/>
      <c r="VIM184" s="81"/>
      <c r="VIN184" s="81"/>
      <c r="VIO184" s="81"/>
      <c r="VIP184" s="81"/>
      <c r="VIQ184" s="81"/>
      <c r="VIR184" s="81"/>
      <c r="VIS184" s="81"/>
      <c r="VIT184" s="81"/>
      <c r="VIU184" s="81"/>
      <c r="VIV184" s="81"/>
      <c r="VIW184" s="81"/>
      <c r="VIX184" s="81"/>
      <c r="VIY184" s="81"/>
      <c r="VIZ184" s="81"/>
      <c r="VJA184" s="81"/>
      <c r="VJB184" s="81"/>
      <c r="VJC184" s="81"/>
      <c r="VJD184" s="81"/>
      <c r="VJE184" s="81"/>
      <c r="VJF184" s="81"/>
      <c r="VJG184" s="81"/>
      <c r="VJH184" s="81"/>
      <c r="VJI184" s="81"/>
      <c r="VJJ184" s="81"/>
      <c r="VJK184" s="81"/>
      <c r="VJL184" s="81"/>
      <c r="VJM184" s="81"/>
      <c r="VJN184" s="81"/>
      <c r="VJO184" s="81"/>
      <c r="VJP184" s="81"/>
      <c r="VJQ184" s="81"/>
      <c r="VJR184" s="81"/>
      <c r="VJS184" s="81"/>
      <c r="VJT184" s="81"/>
      <c r="VJU184" s="81"/>
      <c r="VJV184" s="81"/>
      <c r="VJW184" s="81"/>
      <c r="VJX184" s="81"/>
      <c r="VJY184" s="81"/>
      <c r="VJZ184" s="81"/>
      <c r="VKA184" s="81"/>
      <c r="VKB184" s="81"/>
      <c r="VKC184" s="81"/>
      <c r="VKD184" s="81"/>
      <c r="VKE184" s="81"/>
      <c r="VKF184" s="81"/>
      <c r="VKG184" s="81"/>
      <c r="VKH184" s="81"/>
      <c r="VKI184" s="81"/>
      <c r="VKJ184" s="81"/>
      <c r="VKK184" s="81"/>
      <c r="VKL184" s="81"/>
      <c r="VKM184" s="81"/>
      <c r="VKN184" s="81"/>
      <c r="VKO184" s="81"/>
      <c r="VKP184" s="81"/>
      <c r="VKQ184" s="81"/>
      <c r="VKR184" s="81"/>
      <c r="VKS184" s="81"/>
      <c r="VKT184" s="81"/>
      <c r="VKU184" s="81"/>
      <c r="VKV184" s="81"/>
      <c r="VKW184" s="81"/>
      <c r="VKX184" s="81"/>
      <c r="VKY184" s="81"/>
      <c r="VKZ184" s="81"/>
      <c r="VLA184" s="81"/>
      <c r="VLB184" s="81"/>
      <c r="VLC184" s="81"/>
      <c r="VLD184" s="81"/>
      <c r="VLE184" s="81"/>
      <c r="VLF184" s="81"/>
      <c r="VLG184" s="81"/>
      <c r="VLH184" s="81"/>
      <c r="VLI184" s="81"/>
      <c r="VLJ184" s="81"/>
      <c r="VLK184" s="81"/>
      <c r="VLL184" s="81"/>
      <c r="VLM184" s="81"/>
      <c r="VLN184" s="81"/>
      <c r="VLO184" s="81"/>
      <c r="VLP184" s="81"/>
      <c r="VLQ184" s="81"/>
      <c r="VLR184" s="81"/>
      <c r="VLS184" s="81"/>
      <c r="VLT184" s="81"/>
      <c r="VLU184" s="81"/>
      <c r="VLV184" s="81"/>
      <c r="VLW184" s="81"/>
      <c r="VLX184" s="81"/>
      <c r="VLY184" s="81"/>
      <c r="VLZ184" s="81"/>
      <c r="VMA184" s="81"/>
      <c r="VMB184" s="81"/>
      <c r="VMC184" s="81"/>
      <c r="VMD184" s="81"/>
      <c r="VME184" s="81"/>
      <c r="VMF184" s="81"/>
      <c r="VMG184" s="81"/>
      <c r="VMH184" s="81"/>
      <c r="VMI184" s="81"/>
      <c r="VMJ184" s="81"/>
      <c r="VMK184" s="81"/>
      <c r="VML184" s="81"/>
      <c r="VMM184" s="81"/>
      <c r="VMN184" s="81"/>
      <c r="VMO184" s="81"/>
      <c r="VMP184" s="81"/>
      <c r="VMQ184" s="81"/>
      <c r="VMR184" s="81"/>
      <c r="VMS184" s="81"/>
      <c r="VMT184" s="81"/>
      <c r="VMU184" s="81"/>
      <c r="VMV184" s="81"/>
      <c r="VMW184" s="81"/>
      <c r="VMX184" s="81"/>
      <c r="VMY184" s="81"/>
      <c r="VMZ184" s="81"/>
      <c r="VNA184" s="81"/>
      <c r="VNB184" s="81"/>
      <c r="VNC184" s="81"/>
      <c r="VND184" s="81"/>
      <c r="VNE184" s="81"/>
      <c r="VNF184" s="81"/>
      <c r="VNG184" s="81"/>
      <c r="VNH184" s="81"/>
      <c r="VNI184" s="81"/>
      <c r="VNJ184" s="81"/>
      <c r="VNK184" s="81"/>
      <c r="VNL184" s="81"/>
      <c r="VNM184" s="81"/>
      <c r="VNN184" s="81"/>
      <c r="VNO184" s="81"/>
      <c r="VNP184" s="81"/>
      <c r="VNQ184" s="81"/>
      <c r="VNR184" s="81"/>
      <c r="VNS184" s="81"/>
      <c r="VNT184" s="81"/>
      <c r="VNU184" s="81"/>
      <c r="VNV184" s="81"/>
      <c r="VNW184" s="81"/>
      <c r="VNX184" s="81"/>
      <c r="VNY184" s="81"/>
      <c r="VNZ184" s="81"/>
      <c r="VOA184" s="81"/>
      <c r="VOB184" s="81"/>
      <c r="VOC184" s="81"/>
      <c r="VOD184" s="81"/>
      <c r="VOE184" s="81"/>
      <c r="VOF184" s="81"/>
      <c r="VOG184" s="81"/>
      <c r="VOH184" s="81"/>
      <c r="VOI184" s="81"/>
      <c r="VOJ184" s="81"/>
      <c r="VOK184" s="81"/>
      <c r="VOL184" s="81"/>
      <c r="VOM184" s="81"/>
      <c r="VON184" s="81"/>
      <c r="VOO184" s="81"/>
      <c r="VOP184" s="81"/>
      <c r="VOQ184" s="81"/>
      <c r="VOR184" s="81"/>
      <c r="VOS184" s="81"/>
      <c r="VOT184" s="81"/>
      <c r="VOU184" s="81"/>
      <c r="VOV184" s="81"/>
      <c r="VOW184" s="81"/>
      <c r="VOX184" s="81"/>
      <c r="VOY184" s="81"/>
      <c r="VOZ184" s="81"/>
      <c r="VPA184" s="81"/>
      <c r="VPB184" s="81"/>
      <c r="VPC184" s="81"/>
      <c r="VPD184" s="81"/>
      <c r="VPE184" s="81"/>
      <c r="VPF184" s="81"/>
      <c r="VPG184" s="81"/>
      <c r="VPH184" s="81"/>
      <c r="VPI184" s="81"/>
      <c r="VPJ184" s="81"/>
      <c r="VPK184" s="81"/>
      <c r="VPL184" s="81"/>
      <c r="VPM184" s="81"/>
      <c r="VPN184" s="81"/>
      <c r="VPO184" s="81"/>
      <c r="VPP184" s="81"/>
      <c r="VPQ184" s="81"/>
      <c r="VPR184" s="81"/>
      <c r="VPS184" s="81"/>
      <c r="VPT184" s="81"/>
      <c r="VPU184" s="81"/>
      <c r="VPV184" s="81"/>
      <c r="VPW184" s="81"/>
      <c r="VPX184" s="81"/>
      <c r="VPY184" s="81"/>
      <c r="VPZ184" s="81"/>
      <c r="VQA184" s="81"/>
      <c r="VQB184" s="81"/>
      <c r="VQC184" s="81"/>
      <c r="VQD184" s="81"/>
      <c r="VQE184" s="81"/>
      <c r="VQF184" s="81"/>
      <c r="VQG184" s="81"/>
      <c r="VQH184" s="81"/>
      <c r="VQI184" s="81"/>
      <c r="VQJ184" s="81"/>
      <c r="VQK184" s="81"/>
      <c r="VQL184" s="81"/>
      <c r="VQM184" s="81"/>
      <c r="VQN184" s="81"/>
      <c r="VQO184" s="81"/>
      <c r="VQP184" s="81"/>
      <c r="VQQ184" s="81"/>
      <c r="VQR184" s="81"/>
      <c r="VQS184" s="81"/>
      <c r="VQT184" s="81"/>
      <c r="VQU184" s="81"/>
      <c r="VQV184" s="81"/>
      <c r="VQW184" s="81"/>
      <c r="VQX184" s="81"/>
      <c r="VQY184" s="81"/>
      <c r="VQZ184" s="81"/>
      <c r="VRA184" s="81"/>
      <c r="VRB184" s="81"/>
      <c r="VRC184" s="81"/>
      <c r="VRD184" s="81"/>
      <c r="VRE184" s="81"/>
      <c r="VRF184" s="81"/>
      <c r="VRG184" s="81"/>
      <c r="VRH184" s="81"/>
      <c r="VRI184" s="81"/>
      <c r="VRJ184" s="81"/>
      <c r="VRK184" s="81"/>
      <c r="VRL184" s="81"/>
      <c r="VRM184" s="81"/>
      <c r="VRN184" s="81"/>
      <c r="VRO184" s="81"/>
      <c r="VRP184" s="81"/>
      <c r="VRQ184" s="81"/>
      <c r="VRR184" s="81"/>
      <c r="VRS184" s="81"/>
      <c r="VRT184" s="81"/>
      <c r="VRU184" s="81"/>
      <c r="VRV184" s="81"/>
      <c r="VRW184" s="81"/>
      <c r="VRX184" s="81"/>
      <c r="VRY184" s="81"/>
      <c r="VRZ184" s="81"/>
      <c r="VSA184" s="81"/>
      <c r="VSB184" s="81"/>
      <c r="VSC184" s="81"/>
      <c r="VSD184" s="81"/>
      <c r="VSE184" s="81"/>
      <c r="VSF184" s="81"/>
      <c r="VSG184" s="81"/>
      <c r="VSH184" s="81"/>
      <c r="VSI184" s="81"/>
      <c r="VSJ184" s="81"/>
      <c r="VSK184" s="81"/>
      <c r="VSL184" s="81"/>
      <c r="VSM184" s="81"/>
      <c r="VSN184" s="81"/>
      <c r="VSO184" s="81"/>
      <c r="VSP184" s="81"/>
      <c r="VSQ184" s="81"/>
      <c r="VSR184" s="81"/>
      <c r="VSS184" s="81"/>
      <c r="VST184" s="81"/>
      <c r="VSU184" s="81"/>
      <c r="VSV184" s="81"/>
      <c r="VSW184" s="81"/>
      <c r="VSX184" s="81"/>
      <c r="VSY184" s="81"/>
      <c r="VSZ184" s="81"/>
      <c r="VTA184" s="81"/>
      <c r="VTB184" s="81"/>
      <c r="VTC184" s="81"/>
      <c r="VTD184" s="81"/>
      <c r="VTE184" s="81"/>
      <c r="VTF184" s="81"/>
      <c r="VTG184" s="81"/>
      <c r="VTH184" s="81"/>
      <c r="VTI184" s="81"/>
      <c r="VTJ184" s="81"/>
      <c r="VTK184" s="81"/>
      <c r="VTL184" s="81"/>
      <c r="VTM184" s="81"/>
      <c r="VTN184" s="81"/>
      <c r="VTO184" s="81"/>
      <c r="VTP184" s="81"/>
      <c r="VTQ184" s="81"/>
      <c r="VTR184" s="81"/>
      <c r="VTS184" s="81"/>
      <c r="VTT184" s="81"/>
      <c r="VTU184" s="81"/>
      <c r="VTV184" s="81"/>
      <c r="VTW184" s="81"/>
      <c r="VTX184" s="81"/>
      <c r="VTY184" s="81"/>
      <c r="VTZ184" s="81"/>
      <c r="VUA184" s="81"/>
      <c r="VUB184" s="81"/>
      <c r="VUC184" s="81"/>
      <c r="VUD184" s="81"/>
      <c r="VUE184" s="81"/>
      <c r="VUF184" s="81"/>
      <c r="VUG184" s="81"/>
      <c r="VUH184" s="81"/>
      <c r="VUI184" s="81"/>
      <c r="VUJ184" s="81"/>
      <c r="VUK184" s="81"/>
      <c r="VUL184" s="81"/>
      <c r="VUM184" s="81"/>
      <c r="VUN184" s="81"/>
      <c r="VUO184" s="81"/>
      <c r="VUP184" s="81"/>
      <c r="VUQ184" s="81"/>
      <c r="VUR184" s="81"/>
      <c r="VUS184" s="81"/>
      <c r="VUT184" s="81"/>
      <c r="VUU184" s="81"/>
      <c r="VUV184" s="81"/>
      <c r="VUW184" s="81"/>
      <c r="VUX184" s="81"/>
      <c r="VUY184" s="81"/>
      <c r="VUZ184" s="81"/>
      <c r="VVA184" s="81"/>
      <c r="VVB184" s="81"/>
      <c r="VVC184" s="81"/>
      <c r="VVD184" s="81"/>
      <c r="VVE184" s="81"/>
      <c r="VVF184" s="81"/>
      <c r="VVG184" s="81"/>
      <c r="VVH184" s="81"/>
      <c r="VVI184" s="81"/>
      <c r="VVJ184" s="81"/>
      <c r="VVK184" s="81"/>
      <c r="VVL184" s="81"/>
      <c r="VVM184" s="81"/>
      <c r="VVN184" s="81"/>
      <c r="VVO184" s="81"/>
      <c r="VVP184" s="81"/>
      <c r="VVQ184" s="81"/>
      <c r="VVR184" s="81"/>
      <c r="VVS184" s="81"/>
      <c r="VVT184" s="81"/>
      <c r="VVU184" s="81"/>
      <c r="VVV184" s="81"/>
      <c r="VVW184" s="81"/>
      <c r="VVX184" s="81"/>
      <c r="VVY184" s="81"/>
      <c r="VVZ184" s="81"/>
      <c r="VWA184" s="81"/>
      <c r="VWB184" s="81"/>
      <c r="VWC184" s="81"/>
      <c r="VWD184" s="81"/>
      <c r="VWE184" s="81"/>
      <c r="VWF184" s="81"/>
      <c r="VWG184" s="81"/>
      <c r="VWH184" s="81"/>
      <c r="VWI184" s="81"/>
      <c r="VWJ184" s="81"/>
      <c r="VWK184" s="81"/>
      <c r="VWL184" s="81"/>
      <c r="VWM184" s="81"/>
      <c r="VWN184" s="81"/>
      <c r="VWO184" s="81"/>
      <c r="VWP184" s="81"/>
      <c r="VWQ184" s="81"/>
      <c r="VWR184" s="81"/>
      <c r="VWS184" s="81"/>
      <c r="VWT184" s="81"/>
      <c r="VWU184" s="81"/>
      <c r="VWV184" s="81"/>
      <c r="VWW184" s="81"/>
      <c r="VWX184" s="81"/>
      <c r="VWY184" s="81"/>
      <c r="VWZ184" s="81"/>
      <c r="VXA184" s="81"/>
      <c r="VXB184" s="81"/>
      <c r="VXC184" s="81"/>
      <c r="VXD184" s="81"/>
      <c r="VXE184" s="81"/>
      <c r="VXF184" s="81"/>
      <c r="VXG184" s="81"/>
      <c r="VXH184" s="81"/>
      <c r="VXI184" s="81"/>
      <c r="VXJ184" s="81"/>
      <c r="VXK184" s="81"/>
      <c r="VXL184" s="81"/>
      <c r="VXM184" s="81"/>
      <c r="VXN184" s="81"/>
      <c r="VXO184" s="81"/>
      <c r="VXP184" s="81"/>
      <c r="VXQ184" s="81"/>
      <c r="VXR184" s="81"/>
      <c r="VXS184" s="81"/>
      <c r="VXT184" s="81"/>
      <c r="VXU184" s="81"/>
      <c r="VXV184" s="81"/>
      <c r="VXW184" s="81"/>
      <c r="VXX184" s="81"/>
      <c r="VXY184" s="81"/>
      <c r="VXZ184" s="81"/>
      <c r="VYA184" s="81"/>
      <c r="VYB184" s="81"/>
      <c r="VYC184" s="81"/>
      <c r="VYD184" s="81"/>
      <c r="VYE184" s="81"/>
      <c r="VYF184" s="81"/>
      <c r="VYG184" s="81"/>
      <c r="VYH184" s="81"/>
      <c r="VYI184" s="81"/>
      <c r="VYJ184" s="81"/>
      <c r="VYK184" s="81"/>
      <c r="VYL184" s="81"/>
      <c r="VYM184" s="81"/>
      <c r="VYN184" s="81"/>
      <c r="VYO184" s="81"/>
      <c r="VYP184" s="81"/>
      <c r="VYQ184" s="81"/>
      <c r="VYR184" s="81"/>
      <c r="VYS184" s="81"/>
      <c r="VYT184" s="81"/>
      <c r="VYU184" s="81"/>
      <c r="VYV184" s="81"/>
      <c r="VYW184" s="81"/>
      <c r="VYX184" s="81"/>
      <c r="VYY184" s="81"/>
      <c r="VYZ184" s="81"/>
      <c r="VZA184" s="81"/>
      <c r="VZB184" s="81"/>
      <c r="VZC184" s="81"/>
      <c r="VZD184" s="81"/>
      <c r="VZE184" s="81"/>
      <c r="VZF184" s="81"/>
      <c r="VZG184" s="81"/>
      <c r="VZH184" s="81"/>
      <c r="VZI184" s="81"/>
      <c r="VZJ184" s="81"/>
      <c r="VZK184" s="81"/>
      <c r="VZL184" s="81"/>
      <c r="VZM184" s="81"/>
      <c r="VZN184" s="81"/>
      <c r="VZO184" s="81"/>
      <c r="VZP184" s="81"/>
      <c r="VZQ184" s="81"/>
      <c r="VZR184" s="81"/>
      <c r="VZS184" s="81"/>
      <c r="VZT184" s="81"/>
      <c r="VZU184" s="81"/>
      <c r="VZV184" s="81"/>
      <c r="VZW184" s="81"/>
      <c r="VZX184" s="81"/>
      <c r="VZY184" s="81"/>
      <c r="VZZ184" s="81"/>
      <c r="WAA184" s="81"/>
      <c r="WAB184" s="81"/>
      <c r="WAC184" s="81"/>
      <c r="WAD184" s="81"/>
      <c r="WAE184" s="81"/>
      <c r="WAF184" s="81"/>
      <c r="WAG184" s="81"/>
      <c r="WAH184" s="81"/>
      <c r="WAI184" s="81"/>
      <c r="WAJ184" s="81"/>
      <c r="WAK184" s="81"/>
      <c r="WAL184" s="81"/>
      <c r="WAM184" s="81"/>
      <c r="WAN184" s="81"/>
      <c r="WAO184" s="81"/>
      <c r="WAP184" s="81"/>
      <c r="WAQ184" s="81"/>
      <c r="WAR184" s="81"/>
      <c r="WAS184" s="81"/>
      <c r="WAT184" s="81"/>
      <c r="WAU184" s="81"/>
      <c r="WAV184" s="81"/>
      <c r="WAW184" s="81"/>
      <c r="WAX184" s="81"/>
      <c r="WAY184" s="81"/>
      <c r="WAZ184" s="81"/>
      <c r="WBA184" s="81"/>
      <c r="WBB184" s="81"/>
      <c r="WBC184" s="81"/>
      <c r="WBD184" s="81"/>
      <c r="WBE184" s="81"/>
      <c r="WBF184" s="81"/>
      <c r="WBG184" s="81"/>
      <c r="WBH184" s="81"/>
      <c r="WBI184" s="81"/>
      <c r="WBJ184" s="81"/>
      <c r="WBK184" s="81"/>
      <c r="WBL184" s="81"/>
      <c r="WBM184" s="81"/>
      <c r="WBN184" s="81"/>
      <c r="WBO184" s="81"/>
      <c r="WBP184" s="81"/>
      <c r="WBQ184" s="81"/>
      <c r="WBR184" s="81"/>
      <c r="WBS184" s="81"/>
      <c r="WBT184" s="81"/>
      <c r="WBU184" s="81"/>
      <c r="WBV184" s="81"/>
      <c r="WBW184" s="81"/>
      <c r="WBX184" s="81"/>
      <c r="WBY184" s="81"/>
      <c r="WBZ184" s="81"/>
      <c r="WCA184" s="81"/>
      <c r="WCB184" s="81"/>
      <c r="WCC184" s="81"/>
      <c r="WCD184" s="81"/>
      <c r="WCE184" s="81"/>
      <c r="WCF184" s="81"/>
      <c r="WCG184" s="81"/>
      <c r="WCH184" s="81"/>
      <c r="WCI184" s="81"/>
      <c r="WCJ184" s="81"/>
      <c r="WCK184" s="81"/>
      <c r="WCL184" s="81"/>
      <c r="WCM184" s="81"/>
      <c r="WCN184" s="81"/>
      <c r="WCO184" s="81"/>
      <c r="WCP184" s="81"/>
      <c r="WCQ184" s="81"/>
      <c r="WCR184" s="81"/>
      <c r="WCS184" s="81"/>
      <c r="WCT184" s="81"/>
      <c r="WCU184" s="81"/>
      <c r="WCV184" s="81"/>
      <c r="WCW184" s="81"/>
      <c r="WCX184" s="81"/>
      <c r="WCY184" s="81"/>
      <c r="WCZ184" s="81"/>
      <c r="WDA184" s="81"/>
      <c r="WDB184" s="81"/>
      <c r="WDC184" s="81"/>
      <c r="WDD184" s="81"/>
      <c r="WDE184" s="81"/>
      <c r="WDF184" s="81"/>
      <c r="WDG184" s="81"/>
      <c r="WDH184" s="81"/>
      <c r="WDI184" s="81"/>
      <c r="WDJ184" s="81"/>
      <c r="WDK184" s="81"/>
      <c r="WDL184" s="81"/>
      <c r="WDM184" s="81"/>
      <c r="WDN184" s="81"/>
      <c r="WDO184" s="81"/>
      <c r="WDP184" s="81"/>
      <c r="WDQ184" s="81"/>
      <c r="WDR184" s="81"/>
      <c r="WDS184" s="81"/>
      <c r="WDT184" s="81"/>
      <c r="WDU184" s="81"/>
      <c r="WDV184" s="81"/>
      <c r="WDW184" s="81"/>
      <c r="WDX184" s="81"/>
      <c r="WDY184" s="81"/>
      <c r="WDZ184" s="81"/>
      <c r="WEA184" s="81"/>
      <c r="WEB184" s="81"/>
      <c r="WEC184" s="81"/>
      <c r="WED184" s="81"/>
      <c r="WEE184" s="81"/>
      <c r="WEF184" s="81"/>
      <c r="WEG184" s="81"/>
      <c r="WEH184" s="81"/>
      <c r="WEI184" s="81"/>
      <c r="WEJ184" s="81"/>
      <c r="WEK184" s="81"/>
      <c r="WEL184" s="81"/>
      <c r="WEM184" s="81"/>
      <c r="WEN184" s="81"/>
      <c r="WEO184" s="81"/>
      <c r="WEP184" s="81"/>
      <c r="WEQ184" s="81"/>
      <c r="WER184" s="81"/>
      <c r="WES184" s="81"/>
      <c r="WET184" s="81"/>
      <c r="WEU184" s="81"/>
      <c r="WEV184" s="81"/>
      <c r="WEW184" s="81"/>
      <c r="WEX184" s="81"/>
      <c r="WEY184" s="81"/>
      <c r="WEZ184" s="81"/>
      <c r="WFA184" s="81"/>
      <c r="WFB184" s="81"/>
      <c r="WFC184" s="81"/>
      <c r="WFD184" s="81"/>
      <c r="WFE184" s="81"/>
      <c r="WFF184" s="81"/>
      <c r="WFG184" s="81"/>
      <c r="WFH184" s="81"/>
      <c r="WFI184" s="81"/>
      <c r="WFJ184" s="81"/>
      <c r="WFK184" s="81"/>
      <c r="WFL184" s="81"/>
      <c r="WFM184" s="81"/>
      <c r="WFN184" s="81"/>
      <c r="WFO184" s="81"/>
      <c r="WFP184" s="81"/>
      <c r="WFQ184" s="81"/>
      <c r="WFR184" s="81"/>
      <c r="WFS184" s="81"/>
      <c r="WFT184" s="81"/>
      <c r="WFU184" s="81"/>
      <c r="WFV184" s="81"/>
      <c r="WFW184" s="81"/>
      <c r="WFX184" s="81"/>
      <c r="WFY184" s="81"/>
      <c r="WFZ184" s="81"/>
      <c r="WGA184" s="81"/>
      <c r="WGB184" s="81"/>
      <c r="WGC184" s="81"/>
      <c r="WGD184" s="81"/>
      <c r="WGE184" s="81"/>
      <c r="WGF184" s="81"/>
      <c r="WGG184" s="81"/>
      <c r="WGH184" s="81"/>
      <c r="WGI184" s="81"/>
      <c r="WGJ184" s="81"/>
      <c r="WGK184" s="81"/>
      <c r="WGL184" s="81"/>
      <c r="WGM184" s="81"/>
      <c r="WGN184" s="81"/>
      <c r="WGO184" s="81"/>
      <c r="WGP184" s="81"/>
      <c r="WGQ184" s="81"/>
      <c r="WGR184" s="81"/>
      <c r="WGS184" s="81"/>
      <c r="WGT184" s="81"/>
      <c r="WGU184" s="81"/>
      <c r="WGV184" s="81"/>
      <c r="WGW184" s="81"/>
      <c r="WGX184" s="81"/>
      <c r="WGY184" s="81"/>
      <c r="WGZ184" s="81"/>
      <c r="WHA184" s="81"/>
      <c r="WHB184" s="81"/>
      <c r="WHC184" s="81"/>
      <c r="WHD184" s="81"/>
      <c r="WHE184" s="81"/>
      <c r="WHF184" s="81"/>
      <c r="WHG184" s="81"/>
      <c r="WHH184" s="81"/>
      <c r="WHI184" s="81"/>
      <c r="WHJ184" s="81"/>
      <c r="WHK184" s="81"/>
      <c r="WHL184" s="81"/>
      <c r="WHM184" s="81"/>
      <c r="WHN184" s="81"/>
      <c r="WHO184" s="81"/>
      <c r="WHP184" s="81"/>
      <c r="WHQ184" s="81"/>
      <c r="WHR184" s="81"/>
      <c r="WHS184" s="81"/>
      <c r="WHT184" s="81"/>
      <c r="WHU184" s="81"/>
      <c r="WHV184" s="81"/>
      <c r="WHW184" s="81"/>
      <c r="WHX184" s="81"/>
      <c r="WHY184" s="81"/>
      <c r="WHZ184" s="81"/>
      <c r="WIA184" s="81"/>
      <c r="WIB184" s="81"/>
      <c r="WIC184" s="81"/>
      <c r="WID184" s="81"/>
      <c r="WIE184" s="81"/>
      <c r="WIF184" s="81"/>
      <c r="WIG184" s="81"/>
      <c r="WIH184" s="81"/>
      <c r="WII184" s="81"/>
      <c r="WIJ184" s="81"/>
      <c r="WIK184" s="81"/>
      <c r="WIL184" s="81"/>
      <c r="WIM184" s="81"/>
      <c r="WIN184" s="81"/>
      <c r="WIO184" s="81"/>
      <c r="WIP184" s="81"/>
      <c r="WIQ184" s="81"/>
      <c r="WIR184" s="81"/>
      <c r="WIS184" s="81"/>
      <c r="WIT184" s="81"/>
      <c r="WIU184" s="81"/>
      <c r="WIV184" s="81"/>
      <c r="WIW184" s="81"/>
      <c r="WIX184" s="81"/>
      <c r="WIY184" s="81"/>
      <c r="WIZ184" s="81"/>
      <c r="WJA184" s="81"/>
      <c r="WJB184" s="81"/>
      <c r="WJC184" s="81"/>
      <c r="WJD184" s="81"/>
      <c r="WJE184" s="81"/>
      <c r="WJF184" s="81"/>
      <c r="WJG184" s="81"/>
      <c r="WJH184" s="81"/>
      <c r="WJI184" s="81"/>
      <c r="WJJ184" s="81"/>
      <c r="WJK184" s="81"/>
      <c r="WJL184" s="81"/>
      <c r="WJM184" s="81"/>
      <c r="WJN184" s="81"/>
      <c r="WJO184" s="81"/>
      <c r="WJP184" s="81"/>
      <c r="WJQ184" s="81"/>
      <c r="WJR184" s="81"/>
      <c r="WJS184" s="81"/>
      <c r="WJT184" s="81"/>
      <c r="WJU184" s="81"/>
      <c r="WJV184" s="81"/>
      <c r="WJW184" s="81"/>
      <c r="WJX184" s="81"/>
      <c r="WJY184" s="81"/>
      <c r="WJZ184" s="81"/>
      <c r="WKA184" s="81"/>
      <c r="WKB184" s="81"/>
      <c r="WKC184" s="81"/>
      <c r="WKD184" s="81"/>
      <c r="WKE184" s="81"/>
      <c r="WKF184" s="81"/>
      <c r="WKG184" s="81"/>
      <c r="WKH184" s="81"/>
      <c r="WKI184" s="81"/>
      <c r="WKJ184" s="81"/>
      <c r="WKK184" s="81"/>
      <c r="WKL184" s="81"/>
      <c r="WKM184" s="81"/>
      <c r="WKN184" s="81"/>
      <c r="WKO184" s="81"/>
      <c r="WKP184" s="81"/>
      <c r="WKQ184" s="81"/>
      <c r="WKR184" s="81"/>
      <c r="WKS184" s="81"/>
      <c r="WKT184" s="81"/>
      <c r="WKU184" s="81"/>
      <c r="WKV184" s="81"/>
      <c r="WKW184" s="81"/>
      <c r="WKX184" s="81"/>
      <c r="WKY184" s="81"/>
      <c r="WKZ184" s="81"/>
      <c r="WLA184" s="81"/>
      <c r="WLB184" s="81"/>
      <c r="WLC184" s="81"/>
      <c r="WLD184" s="81"/>
      <c r="WLE184" s="81"/>
      <c r="WLF184" s="81"/>
      <c r="WLG184" s="81"/>
      <c r="WLH184" s="81"/>
      <c r="WLI184" s="81"/>
      <c r="WLJ184" s="81"/>
      <c r="WLK184" s="81"/>
      <c r="WLL184" s="81"/>
      <c r="WLM184" s="81"/>
      <c r="WLN184" s="81"/>
      <c r="WLO184" s="81"/>
      <c r="WLP184" s="81"/>
      <c r="WLQ184" s="81"/>
      <c r="WLR184" s="81"/>
      <c r="WLS184" s="81"/>
      <c r="WLT184" s="81"/>
      <c r="WLU184" s="81"/>
      <c r="WLV184" s="81"/>
      <c r="WLW184" s="81"/>
      <c r="WLX184" s="81"/>
      <c r="WLY184" s="81"/>
      <c r="WLZ184" s="81"/>
      <c r="WMA184" s="81"/>
      <c r="WMB184" s="81"/>
      <c r="WMC184" s="81"/>
      <c r="WMD184" s="81"/>
      <c r="WME184" s="81"/>
      <c r="WMF184" s="81"/>
      <c r="WMG184" s="81"/>
      <c r="WMH184" s="81"/>
      <c r="WMI184" s="81"/>
      <c r="WMJ184" s="81"/>
      <c r="WMK184" s="81"/>
      <c r="WML184" s="81"/>
      <c r="WMM184" s="81"/>
      <c r="WMN184" s="81"/>
      <c r="WMO184" s="81"/>
      <c r="WMP184" s="81"/>
      <c r="WMQ184" s="81"/>
      <c r="WMR184" s="81"/>
      <c r="WMS184" s="81"/>
      <c r="WMT184" s="81"/>
      <c r="WMU184" s="81"/>
      <c r="WMV184" s="81"/>
      <c r="WMW184" s="81"/>
      <c r="WMX184" s="81"/>
      <c r="WMY184" s="81"/>
      <c r="WMZ184" s="81"/>
      <c r="WNA184" s="81"/>
      <c r="WNB184" s="81"/>
      <c r="WNC184" s="81"/>
      <c r="WND184" s="81"/>
      <c r="WNE184" s="81"/>
      <c r="WNF184" s="81"/>
      <c r="WNG184" s="81"/>
      <c r="WNH184" s="81"/>
      <c r="WNI184" s="81"/>
      <c r="WNJ184" s="81"/>
      <c r="WNK184" s="81"/>
      <c r="WNL184" s="81"/>
      <c r="WNM184" s="81"/>
      <c r="WNN184" s="81"/>
      <c r="WNO184" s="81"/>
      <c r="WNP184" s="81"/>
      <c r="WNQ184" s="81"/>
      <c r="WNR184" s="81"/>
      <c r="WNS184" s="81"/>
      <c r="WNT184" s="81"/>
      <c r="WNU184" s="81"/>
      <c r="WNV184" s="81"/>
      <c r="WNW184" s="81"/>
      <c r="WNX184" s="81"/>
      <c r="WNY184" s="81"/>
      <c r="WNZ184" s="81"/>
      <c r="WOA184" s="81"/>
      <c r="WOB184" s="81"/>
      <c r="WOC184" s="81"/>
      <c r="WOD184" s="81"/>
      <c r="WOE184" s="81"/>
      <c r="WOF184" s="81"/>
      <c r="WOG184" s="81"/>
      <c r="WOH184" s="81"/>
      <c r="WOI184" s="81"/>
      <c r="WOJ184" s="81"/>
      <c r="WOK184" s="81"/>
      <c r="WOL184" s="81"/>
      <c r="WOM184" s="81"/>
      <c r="WON184" s="81"/>
      <c r="WOO184" s="81"/>
      <c r="WOP184" s="81"/>
      <c r="WOQ184" s="81"/>
      <c r="WOR184" s="81"/>
      <c r="WOS184" s="81"/>
      <c r="WOT184" s="81"/>
      <c r="WOU184" s="81"/>
      <c r="WOV184" s="81"/>
      <c r="WOW184" s="81"/>
      <c r="WOX184" s="81"/>
      <c r="WOY184" s="81"/>
      <c r="WOZ184" s="81"/>
      <c r="WPA184" s="81"/>
      <c r="WPB184" s="81"/>
      <c r="WPC184" s="81"/>
      <c r="WPD184" s="81"/>
      <c r="WPE184" s="81"/>
      <c r="WPF184" s="81"/>
      <c r="WPG184" s="81"/>
      <c r="WPH184" s="81"/>
      <c r="WPI184" s="81"/>
      <c r="WPJ184" s="81"/>
      <c r="WPK184" s="81"/>
      <c r="WPL184" s="81"/>
      <c r="WPM184" s="81"/>
      <c r="WPN184" s="81"/>
      <c r="WPO184" s="81"/>
      <c r="WPP184" s="81"/>
      <c r="WPQ184" s="81"/>
      <c r="WPR184" s="81"/>
      <c r="WPS184" s="81"/>
      <c r="WPT184" s="81"/>
      <c r="WPU184" s="81"/>
      <c r="WPV184" s="81"/>
      <c r="WPW184" s="81"/>
      <c r="WPX184" s="81"/>
      <c r="WPY184" s="81"/>
      <c r="WPZ184" s="81"/>
      <c r="WQA184" s="81"/>
      <c r="WQB184" s="81"/>
      <c r="WQC184" s="81"/>
      <c r="WQD184" s="81"/>
      <c r="WQE184" s="81"/>
      <c r="WQF184" s="81"/>
      <c r="WQG184" s="81"/>
      <c r="WQH184" s="81"/>
      <c r="WQI184" s="81"/>
      <c r="WQJ184" s="81"/>
      <c r="WQK184" s="81"/>
      <c r="WQL184" s="81"/>
      <c r="WQM184" s="81"/>
      <c r="WQN184" s="81"/>
      <c r="WQO184" s="81"/>
      <c r="WQP184" s="81"/>
      <c r="WQQ184" s="81"/>
      <c r="WQR184" s="81"/>
      <c r="WQS184" s="81"/>
      <c r="WQT184" s="81"/>
      <c r="WQU184" s="81"/>
      <c r="WQV184" s="81"/>
      <c r="WQW184" s="81"/>
      <c r="WQX184" s="81"/>
      <c r="WQY184" s="81"/>
      <c r="WQZ184" s="81"/>
      <c r="WRA184" s="81"/>
      <c r="WRB184" s="81"/>
      <c r="WRC184" s="81"/>
      <c r="WRD184" s="81"/>
      <c r="WRE184" s="81"/>
      <c r="WRF184" s="81"/>
      <c r="WRG184" s="81"/>
      <c r="WRH184" s="81"/>
      <c r="WRI184" s="81"/>
      <c r="WRJ184" s="81"/>
      <c r="WRK184" s="81"/>
      <c r="WRL184" s="81"/>
      <c r="WRM184" s="81"/>
      <c r="WRN184" s="81"/>
      <c r="WRO184" s="81"/>
      <c r="WRP184" s="81"/>
      <c r="WRQ184" s="81"/>
      <c r="WRR184" s="81"/>
      <c r="WRS184" s="81"/>
      <c r="WRT184" s="81"/>
      <c r="WRU184" s="81"/>
      <c r="WRV184" s="81"/>
      <c r="WRW184" s="81"/>
      <c r="WRX184" s="81"/>
      <c r="WRY184" s="81"/>
      <c r="WRZ184" s="81"/>
      <c r="WSA184" s="81"/>
      <c r="WSB184" s="81"/>
      <c r="WSC184" s="81"/>
      <c r="WSD184" s="81"/>
      <c r="WSE184" s="81"/>
      <c r="WSF184" s="81"/>
      <c r="WSG184" s="81"/>
      <c r="WSH184" s="81"/>
      <c r="WSI184" s="81"/>
      <c r="WSJ184" s="81"/>
      <c r="WSK184" s="81"/>
      <c r="WSL184" s="81"/>
      <c r="WSM184" s="81"/>
      <c r="WSN184" s="81"/>
      <c r="WSO184" s="81"/>
      <c r="WSP184" s="81"/>
      <c r="WSQ184" s="81"/>
      <c r="WSR184" s="81"/>
      <c r="WSS184" s="81"/>
      <c r="WST184" s="81"/>
      <c r="WSU184" s="81"/>
      <c r="WSV184" s="81"/>
      <c r="WSW184" s="81"/>
      <c r="WSX184" s="81"/>
      <c r="WSY184" s="81"/>
      <c r="WSZ184" s="81"/>
      <c r="WTA184" s="81"/>
      <c r="WTB184" s="81"/>
      <c r="WTC184" s="81"/>
      <c r="WTD184" s="81"/>
      <c r="WTE184" s="81"/>
      <c r="WTF184" s="81"/>
      <c r="WTG184" s="81"/>
      <c r="WTH184" s="81"/>
      <c r="WTI184" s="81"/>
      <c r="WTJ184" s="81"/>
      <c r="WTK184" s="81"/>
      <c r="WTL184" s="81"/>
      <c r="WTM184" s="81"/>
      <c r="WTN184" s="81"/>
      <c r="WTO184" s="81"/>
      <c r="WTP184" s="81"/>
      <c r="WTQ184" s="81"/>
      <c r="WTR184" s="81"/>
      <c r="WTS184" s="81"/>
      <c r="WTT184" s="81"/>
      <c r="WTU184" s="81"/>
      <c r="WTV184" s="81"/>
      <c r="WTW184" s="81"/>
      <c r="WTX184" s="81"/>
      <c r="WTY184" s="81"/>
      <c r="WTZ184" s="81"/>
      <c r="WUA184" s="81"/>
      <c r="WUB184" s="81"/>
      <c r="WUC184" s="81"/>
      <c r="WUD184" s="81"/>
      <c r="WUE184" s="81"/>
      <c r="WUF184" s="81"/>
      <c r="WUG184" s="81"/>
      <c r="WUH184" s="81"/>
      <c r="WUI184" s="81"/>
      <c r="WUJ184" s="81"/>
      <c r="WUK184" s="81"/>
      <c r="WUL184" s="81"/>
      <c r="WUM184" s="81"/>
      <c r="WUN184" s="81"/>
      <c r="WUO184" s="81"/>
      <c r="WUP184" s="81"/>
      <c r="WUQ184" s="81"/>
      <c r="WUR184" s="81"/>
      <c r="WUS184" s="81"/>
      <c r="WUT184" s="81"/>
      <c r="WUU184" s="81"/>
      <c r="WUV184" s="81"/>
      <c r="WUW184" s="81"/>
      <c r="WUX184" s="81"/>
      <c r="WUY184" s="81"/>
      <c r="WUZ184" s="81"/>
      <c r="WVA184" s="81"/>
      <c r="WVB184" s="81"/>
      <c r="WVC184" s="81"/>
      <c r="WVD184" s="81"/>
      <c r="WVE184" s="81"/>
      <c r="WVF184" s="81"/>
      <c r="WVG184" s="81"/>
      <c r="WVH184" s="81"/>
      <c r="WVI184" s="81"/>
      <c r="WVJ184" s="81"/>
      <c r="WVK184" s="81"/>
      <c r="WVL184" s="81"/>
      <c r="WVM184" s="81"/>
      <c r="WVN184" s="81"/>
      <c r="WVO184" s="81"/>
      <c r="WVP184" s="81"/>
      <c r="WVQ184" s="81"/>
      <c r="WVR184" s="81"/>
      <c r="WVS184" s="81"/>
      <c r="WVT184" s="81"/>
      <c r="WVU184" s="81"/>
      <c r="WVV184" s="81"/>
      <c r="WVW184" s="81"/>
      <c r="WVX184" s="81"/>
      <c r="WVY184" s="81"/>
      <c r="WVZ184" s="81"/>
      <c r="WWA184" s="81"/>
      <c r="WWB184" s="81"/>
      <c r="WWC184" s="81"/>
      <c r="WWD184" s="81"/>
      <c r="WWE184" s="81"/>
      <c r="WWF184" s="81"/>
      <c r="WWG184" s="81"/>
      <c r="WWH184" s="81"/>
      <c r="WWI184" s="81"/>
      <c r="WWJ184" s="81"/>
      <c r="WWK184" s="81"/>
      <c r="WWL184" s="81"/>
      <c r="WWM184" s="81"/>
      <c r="WWN184" s="81"/>
      <c r="WWO184" s="81"/>
      <c r="WWP184" s="81"/>
      <c r="WWQ184" s="81"/>
      <c r="WWR184" s="81"/>
      <c r="WWS184" s="81"/>
      <c r="WWT184" s="81"/>
      <c r="WWU184" s="81"/>
      <c r="WWV184" s="81"/>
      <c r="WWW184" s="81"/>
      <c r="WWX184" s="81"/>
      <c r="WWY184" s="81"/>
      <c r="WWZ184" s="81"/>
      <c r="WXA184" s="81"/>
      <c r="WXB184" s="81"/>
      <c r="WXC184" s="81"/>
      <c r="WXD184" s="81"/>
      <c r="WXE184" s="81"/>
      <c r="WXF184" s="81"/>
      <c r="WXG184" s="81"/>
      <c r="WXH184" s="81"/>
      <c r="WXI184" s="81"/>
      <c r="WXJ184" s="81"/>
      <c r="WXK184" s="81"/>
      <c r="WXL184" s="81"/>
      <c r="WXM184" s="81"/>
      <c r="WXN184" s="81"/>
      <c r="WXO184" s="81"/>
      <c r="WXP184" s="81"/>
      <c r="WXQ184" s="81"/>
      <c r="WXR184" s="81"/>
      <c r="WXS184" s="81"/>
      <c r="WXT184" s="81"/>
      <c r="WXU184" s="81"/>
      <c r="WXV184" s="81"/>
      <c r="WXW184" s="81"/>
      <c r="WXX184" s="81"/>
      <c r="WXY184" s="81"/>
      <c r="WXZ184" s="81"/>
      <c r="WYA184" s="81"/>
      <c r="WYB184" s="81"/>
      <c r="WYC184" s="81"/>
      <c r="WYD184" s="81"/>
      <c r="WYE184" s="81"/>
      <c r="WYF184" s="81"/>
      <c r="WYG184" s="81"/>
      <c r="WYH184" s="81"/>
      <c r="WYI184" s="81"/>
      <c r="WYJ184" s="81"/>
      <c r="WYK184" s="81"/>
      <c r="WYL184" s="81"/>
      <c r="WYM184" s="81"/>
      <c r="WYN184" s="81"/>
      <c r="WYO184" s="81"/>
      <c r="WYP184" s="81"/>
      <c r="WYQ184" s="81"/>
      <c r="WYR184" s="81"/>
      <c r="WYS184" s="81"/>
      <c r="WYT184" s="81"/>
      <c r="WYU184" s="81"/>
      <c r="WYV184" s="81"/>
      <c r="WYW184" s="81"/>
      <c r="WYX184" s="81"/>
      <c r="WYY184" s="81"/>
      <c r="WYZ184" s="81"/>
      <c r="WZA184" s="81"/>
      <c r="WZB184" s="81"/>
      <c r="WZC184" s="81"/>
      <c r="WZD184" s="81"/>
      <c r="WZE184" s="81"/>
      <c r="WZF184" s="81"/>
      <c r="WZG184" s="81"/>
      <c r="WZH184" s="81"/>
      <c r="WZI184" s="81"/>
      <c r="WZJ184" s="81"/>
      <c r="WZK184" s="81"/>
      <c r="WZL184" s="81"/>
      <c r="WZM184" s="81"/>
      <c r="WZN184" s="81"/>
      <c r="WZO184" s="81"/>
      <c r="WZP184" s="81"/>
      <c r="WZQ184" s="81"/>
      <c r="WZR184" s="81"/>
      <c r="WZS184" s="81"/>
      <c r="WZT184" s="81"/>
      <c r="WZU184" s="81"/>
      <c r="WZV184" s="81"/>
      <c r="WZW184" s="81"/>
      <c r="WZX184" s="81"/>
      <c r="WZY184" s="81"/>
      <c r="WZZ184" s="81"/>
      <c r="XAA184" s="81"/>
      <c r="XAB184" s="81"/>
      <c r="XAC184" s="81"/>
      <c r="XAD184" s="81"/>
      <c r="XAE184" s="81"/>
      <c r="XAF184" s="81"/>
      <c r="XAG184" s="81"/>
      <c r="XAH184" s="81"/>
      <c r="XAI184" s="81"/>
      <c r="XAJ184" s="81"/>
      <c r="XAK184" s="81"/>
      <c r="XAL184" s="81"/>
      <c r="XAM184" s="81"/>
      <c r="XAN184" s="81"/>
      <c r="XAO184" s="81"/>
      <c r="XAP184" s="81"/>
      <c r="XAQ184" s="81"/>
      <c r="XAR184" s="81"/>
      <c r="XAS184" s="81"/>
      <c r="XAT184" s="81"/>
      <c r="XAU184" s="81"/>
      <c r="XAV184" s="81"/>
      <c r="XAW184" s="81"/>
      <c r="XAX184" s="81"/>
      <c r="XAY184" s="81"/>
      <c r="XAZ184" s="81"/>
      <c r="XBA184" s="81"/>
      <c r="XBB184" s="81"/>
      <c r="XBC184" s="81"/>
      <c r="XBD184" s="81"/>
      <c r="XBE184" s="81"/>
      <c r="XBF184" s="81"/>
      <c r="XBG184" s="81"/>
      <c r="XBH184" s="81"/>
      <c r="XBI184" s="81"/>
      <c r="XBJ184" s="81"/>
      <c r="XBK184" s="81"/>
      <c r="XBL184" s="81"/>
      <c r="XBM184" s="81"/>
      <c r="XBN184" s="81"/>
      <c r="XBO184" s="81"/>
      <c r="XBP184" s="81"/>
      <c r="XBQ184" s="81"/>
      <c r="XBR184" s="81"/>
      <c r="XBS184" s="81"/>
      <c r="XBT184" s="81"/>
      <c r="XBU184" s="81"/>
      <c r="XBV184" s="81"/>
      <c r="XBW184" s="81"/>
      <c r="XBX184" s="81"/>
      <c r="XBY184" s="81"/>
      <c r="XBZ184" s="81"/>
      <c r="XCA184" s="81"/>
      <c r="XCB184" s="81"/>
      <c r="XCC184" s="81"/>
      <c r="XCD184" s="81"/>
      <c r="XCE184" s="81"/>
      <c r="XCF184" s="81"/>
      <c r="XCG184" s="81"/>
      <c r="XCH184" s="81"/>
      <c r="XCI184" s="81"/>
      <c r="XCJ184" s="81"/>
      <c r="XCK184" s="81"/>
      <c r="XCL184" s="81"/>
      <c r="XCM184" s="81"/>
      <c r="XCN184" s="81"/>
      <c r="XCO184" s="81"/>
      <c r="XCP184" s="81"/>
      <c r="XCQ184" s="81"/>
      <c r="XCR184" s="81"/>
      <c r="XCS184" s="81"/>
      <c r="XCT184" s="81"/>
      <c r="XCU184" s="81"/>
      <c r="XCV184" s="81"/>
      <c r="XCW184" s="81"/>
      <c r="XCX184" s="81"/>
      <c r="XCY184" s="81"/>
      <c r="XCZ184" s="81"/>
      <c r="XDA184" s="81"/>
      <c r="XDB184" s="81"/>
      <c r="XDC184" s="81"/>
      <c r="XDD184" s="81"/>
      <c r="XDE184" s="81"/>
      <c r="XDF184" s="81"/>
      <c r="XDG184" s="81"/>
      <c r="XDH184" s="81"/>
      <c r="XDI184" s="81"/>
      <c r="XDJ184" s="81"/>
      <c r="XDK184" s="81"/>
      <c r="XDL184" s="81"/>
      <c r="XDM184" s="81"/>
      <c r="XDN184" s="81"/>
      <c r="XDO184" s="81"/>
      <c r="XDP184" s="81"/>
      <c r="XDQ184" s="81"/>
      <c r="XDR184" s="81"/>
      <c r="XDS184" s="81"/>
      <c r="XDT184" s="81"/>
      <c r="XDU184" s="81"/>
      <c r="XDV184" s="81"/>
      <c r="XDW184" s="81"/>
      <c r="XDX184" s="81"/>
      <c r="XDY184" s="81"/>
      <c r="XDZ184" s="81"/>
      <c r="XEA184" s="81"/>
      <c r="XEB184" s="81"/>
      <c r="XEC184" s="81"/>
      <c r="XED184" s="81"/>
      <c r="XEE184" s="81"/>
      <c r="XEF184" s="81"/>
      <c r="XEG184" s="81"/>
      <c r="XEH184" s="81"/>
      <c r="XEI184" s="81"/>
      <c r="XEJ184" s="81"/>
      <c r="XEK184" s="81"/>
      <c r="XEL184" s="81"/>
      <c r="XEM184" s="81"/>
      <c r="XEN184" s="81"/>
      <c r="XEO184" s="81"/>
      <c r="XEP184" s="81"/>
      <c r="XEQ184" s="81"/>
      <c r="XER184" s="81"/>
      <c r="XES184" s="81"/>
      <c r="XET184" s="81"/>
      <c r="XEU184" s="81"/>
      <c r="XEV184" s="81"/>
      <c r="XEW184" s="81"/>
      <c r="XEX184" s="81"/>
      <c r="XEY184" s="81"/>
      <c r="XEZ184" s="81"/>
      <c r="XFA184" s="81"/>
      <c r="XFB184" s="81"/>
      <c r="XFC184" s="81"/>
    </row>
    <row r="185" spans="1:16383" s="107" customFormat="1" hidden="1">
      <c r="A185" s="92">
        <v>3</v>
      </c>
      <c r="B185" s="92" t="s">
        <v>127</v>
      </c>
      <c r="C185" s="92" t="s">
        <v>583</v>
      </c>
      <c r="D185" s="92" t="s">
        <v>584</v>
      </c>
      <c r="E185" s="92">
        <v>1</v>
      </c>
      <c r="F185" s="93" t="s">
        <v>585</v>
      </c>
      <c r="G185" s="92" t="s">
        <v>586</v>
      </c>
      <c r="H185" s="92" t="s">
        <v>548</v>
      </c>
      <c r="I185" s="92" t="s">
        <v>549</v>
      </c>
      <c r="J185" s="94" t="s">
        <v>587</v>
      </c>
      <c r="K185" s="167" t="s">
        <v>245</v>
      </c>
      <c r="L185" s="167" t="s">
        <v>588</v>
      </c>
      <c r="M185" s="92" t="s">
        <v>589</v>
      </c>
      <c r="N185" s="92" t="s">
        <v>101</v>
      </c>
      <c r="O185" s="95">
        <v>43647</v>
      </c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  <c r="FU185" s="81"/>
      <c r="FV185" s="81"/>
      <c r="FW185" s="81"/>
      <c r="FX185" s="81"/>
      <c r="FY185" s="81"/>
      <c r="FZ185" s="81"/>
      <c r="GA185" s="81"/>
      <c r="GB185" s="81"/>
      <c r="GC185" s="81"/>
      <c r="GD185" s="81"/>
      <c r="GE185" s="81"/>
      <c r="GF185" s="81"/>
      <c r="GG185" s="81"/>
      <c r="GH185" s="81"/>
      <c r="GI185" s="81"/>
      <c r="GJ185" s="81"/>
      <c r="GK185" s="81"/>
      <c r="GL185" s="81"/>
      <c r="GM185" s="81"/>
      <c r="GN185" s="81"/>
      <c r="GO185" s="81"/>
      <c r="GP185" s="81"/>
      <c r="GQ185" s="81"/>
      <c r="GR185" s="81"/>
      <c r="GS185" s="81"/>
      <c r="GT185" s="81"/>
      <c r="GU185" s="81"/>
      <c r="GV185" s="81"/>
      <c r="GW185" s="81"/>
      <c r="GX185" s="81"/>
      <c r="GY185" s="81"/>
      <c r="GZ185" s="81"/>
      <c r="HA185" s="81"/>
      <c r="HB185" s="81"/>
      <c r="HC185" s="81"/>
      <c r="HD185" s="81"/>
      <c r="HE185" s="81"/>
      <c r="HF185" s="81"/>
      <c r="HG185" s="81"/>
      <c r="HH185" s="81"/>
      <c r="HI185" s="81"/>
      <c r="HJ185" s="81"/>
      <c r="HK185" s="81"/>
      <c r="HL185" s="81"/>
      <c r="HM185" s="81"/>
      <c r="HN185" s="81"/>
      <c r="HO185" s="81"/>
      <c r="HP185" s="81"/>
      <c r="HQ185" s="81"/>
      <c r="HR185" s="81"/>
      <c r="HS185" s="81"/>
      <c r="HT185" s="81"/>
      <c r="HU185" s="81"/>
      <c r="HV185" s="81"/>
      <c r="HW185" s="81"/>
      <c r="HX185" s="81"/>
      <c r="HY185" s="81"/>
      <c r="HZ185" s="81"/>
      <c r="IA185" s="81"/>
      <c r="IB185" s="81"/>
      <c r="IC185" s="81"/>
      <c r="ID185" s="81"/>
      <c r="IE185" s="81"/>
      <c r="IF185" s="81"/>
      <c r="IG185" s="81"/>
      <c r="IH185" s="81"/>
      <c r="II185" s="81"/>
      <c r="IJ185" s="81"/>
      <c r="IK185" s="81"/>
      <c r="IL185" s="81"/>
      <c r="IM185" s="81"/>
      <c r="IN185" s="81"/>
      <c r="IO185" s="81"/>
      <c r="IP185" s="81"/>
      <c r="IQ185" s="81"/>
      <c r="IR185" s="81"/>
      <c r="IS185" s="81"/>
      <c r="IT185" s="81"/>
      <c r="IU185" s="81"/>
      <c r="IV185" s="81"/>
      <c r="IW185" s="81"/>
      <c r="IX185" s="81"/>
      <c r="IY185" s="81"/>
      <c r="IZ185" s="81"/>
      <c r="JA185" s="81"/>
      <c r="JB185" s="81"/>
      <c r="JC185" s="81"/>
      <c r="JD185" s="81"/>
      <c r="JE185" s="81"/>
      <c r="JF185" s="81"/>
      <c r="JG185" s="81"/>
      <c r="JH185" s="81"/>
      <c r="JI185" s="81"/>
      <c r="JJ185" s="81"/>
      <c r="JK185" s="81"/>
      <c r="JL185" s="81"/>
      <c r="JM185" s="81"/>
      <c r="JN185" s="81"/>
      <c r="JO185" s="81"/>
      <c r="JP185" s="81"/>
      <c r="JQ185" s="81"/>
      <c r="JR185" s="81"/>
      <c r="JS185" s="81"/>
      <c r="JT185" s="81"/>
      <c r="JU185" s="81"/>
      <c r="JV185" s="81"/>
      <c r="JW185" s="81"/>
      <c r="JX185" s="81"/>
      <c r="JY185" s="81"/>
      <c r="JZ185" s="81"/>
      <c r="KA185" s="81"/>
      <c r="KB185" s="81"/>
      <c r="KC185" s="81"/>
      <c r="KD185" s="81"/>
      <c r="KE185" s="81"/>
      <c r="KF185" s="81"/>
      <c r="KG185" s="81"/>
      <c r="KH185" s="81"/>
      <c r="KI185" s="81"/>
      <c r="KJ185" s="81"/>
      <c r="KK185" s="81"/>
      <c r="KL185" s="81"/>
      <c r="KM185" s="81"/>
      <c r="KN185" s="81"/>
      <c r="KO185" s="81"/>
      <c r="KP185" s="81"/>
      <c r="KQ185" s="81"/>
      <c r="KR185" s="81"/>
      <c r="KS185" s="81"/>
      <c r="KT185" s="81"/>
      <c r="KU185" s="81"/>
      <c r="KV185" s="81"/>
      <c r="KW185" s="81"/>
      <c r="KX185" s="81"/>
      <c r="KY185" s="81"/>
      <c r="KZ185" s="81"/>
      <c r="LA185" s="81"/>
      <c r="LB185" s="81"/>
      <c r="LC185" s="81"/>
      <c r="LD185" s="81"/>
      <c r="LE185" s="81"/>
      <c r="LF185" s="81"/>
      <c r="LG185" s="81"/>
      <c r="LH185" s="81"/>
      <c r="LI185" s="81"/>
      <c r="LJ185" s="81"/>
      <c r="LK185" s="81"/>
      <c r="LL185" s="81"/>
      <c r="LM185" s="81"/>
      <c r="LN185" s="81"/>
      <c r="LO185" s="81"/>
      <c r="LP185" s="81"/>
      <c r="LQ185" s="81"/>
      <c r="LR185" s="81"/>
      <c r="LS185" s="81"/>
      <c r="LT185" s="81"/>
      <c r="LU185" s="81"/>
      <c r="LV185" s="81"/>
      <c r="LW185" s="81"/>
      <c r="LX185" s="81"/>
      <c r="LY185" s="81"/>
      <c r="LZ185" s="81"/>
      <c r="MA185" s="81"/>
      <c r="MB185" s="81"/>
      <c r="MC185" s="81"/>
      <c r="MD185" s="81"/>
      <c r="ME185" s="81"/>
      <c r="MF185" s="81"/>
      <c r="MG185" s="81"/>
      <c r="MH185" s="81"/>
      <c r="MI185" s="81"/>
      <c r="MJ185" s="81"/>
      <c r="MK185" s="81"/>
      <c r="ML185" s="81"/>
      <c r="MM185" s="81"/>
      <c r="MN185" s="81"/>
      <c r="MO185" s="81"/>
      <c r="MP185" s="81"/>
      <c r="MQ185" s="81"/>
      <c r="MR185" s="81"/>
      <c r="MS185" s="81"/>
      <c r="MT185" s="81"/>
      <c r="MU185" s="81"/>
      <c r="MV185" s="81"/>
      <c r="MW185" s="81"/>
      <c r="MX185" s="81"/>
      <c r="MY185" s="81"/>
      <c r="MZ185" s="81"/>
      <c r="NA185" s="81"/>
      <c r="NB185" s="81"/>
      <c r="NC185" s="81"/>
      <c r="ND185" s="81"/>
      <c r="NE185" s="81"/>
      <c r="NF185" s="81"/>
      <c r="NG185" s="81"/>
      <c r="NH185" s="81"/>
      <c r="NI185" s="81"/>
      <c r="NJ185" s="81"/>
      <c r="NK185" s="81"/>
      <c r="NL185" s="81"/>
      <c r="NM185" s="81"/>
      <c r="NN185" s="81"/>
      <c r="NO185" s="81"/>
      <c r="NP185" s="81"/>
      <c r="NQ185" s="81"/>
      <c r="NR185" s="81"/>
      <c r="NS185" s="81"/>
      <c r="NT185" s="81"/>
      <c r="NU185" s="81"/>
      <c r="NV185" s="81"/>
      <c r="NW185" s="81"/>
      <c r="NX185" s="81"/>
      <c r="NY185" s="81"/>
      <c r="NZ185" s="81"/>
      <c r="OA185" s="81"/>
      <c r="OB185" s="81"/>
      <c r="OC185" s="81"/>
      <c r="OD185" s="81"/>
      <c r="OE185" s="81"/>
      <c r="OF185" s="81"/>
      <c r="OG185" s="81"/>
      <c r="OH185" s="81"/>
      <c r="OI185" s="81"/>
      <c r="OJ185" s="81"/>
      <c r="OK185" s="81"/>
      <c r="OL185" s="81"/>
      <c r="OM185" s="81"/>
      <c r="ON185" s="81"/>
      <c r="OO185" s="81"/>
      <c r="OP185" s="81"/>
      <c r="OQ185" s="81"/>
      <c r="OR185" s="81"/>
      <c r="OS185" s="81"/>
      <c r="OT185" s="81"/>
      <c r="OU185" s="81"/>
      <c r="OV185" s="81"/>
      <c r="OW185" s="81"/>
      <c r="OX185" s="81"/>
      <c r="OY185" s="81"/>
      <c r="OZ185" s="81"/>
      <c r="PA185" s="81"/>
      <c r="PB185" s="81"/>
      <c r="PC185" s="81"/>
      <c r="PD185" s="81"/>
      <c r="PE185" s="81"/>
      <c r="PF185" s="81"/>
      <c r="PG185" s="81"/>
      <c r="PH185" s="81"/>
      <c r="PI185" s="81"/>
      <c r="PJ185" s="81"/>
      <c r="PK185" s="81"/>
      <c r="PL185" s="81"/>
      <c r="PM185" s="81"/>
      <c r="PN185" s="81"/>
      <c r="PO185" s="81"/>
      <c r="PP185" s="81"/>
      <c r="PQ185" s="81"/>
      <c r="PR185" s="81"/>
      <c r="PS185" s="81"/>
      <c r="PT185" s="81"/>
      <c r="PU185" s="81"/>
      <c r="PV185" s="81"/>
      <c r="PW185" s="81"/>
      <c r="PX185" s="81"/>
      <c r="PY185" s="81"/>
      <c r="PZ185" s="81"/>
      <c r="QA185" s="81"/>
      <c r="QB185" s="81"/>
      <c r="QC185" s="81"/>
      <c r="QD185" s="81"/>
      <c r="QE185" s="81"/>
      <c r="QF185" s="81"/>
      <c r="QG185" s="81"/>
      <c r="QH185" s="81"/>
      <c r="QI185" s="81"/>
      <c r="QJ185" s="81"/>
      <c r="QK185" s="81"/>
      <c r="QL185" s="81"/>
      <c r="QM185" s="81"/>
      <c r="QN185" s="81"/>
      <c r="QO185" s="81"/>
      <c r="QP185" s="81"/>
      <c r="QQ185" s="81"/>
      <c r="QR185" s="81"/>
      <c r="QS185" s="81"/>
      <c r="QT185" s="81"/>
      <c r="QU185" s="81"/>
      <c r="QV185" s="81"/>
      <c r="QW185" s="81"/>
      <c r="QX185" s="81"/>
      <c r="QY185" s="81"/>
      <c r="QZ185" s="81"/>
      <c r="RA185" s="81"/>
      <c r="RB185" s="81"/>
      <c r="RC185" s="81"/>
      <c r="RD185" s="81"/>
      <c r="RE185" s="81"/>
      <c r="RF185" s="81"/>
      <c r="RG185" s="81"/>
      <c r="RH185" s="81"/>
      <c r="RI185" s="81"/>
      <c r="RJ185" s="81"/>
      <c r="RK185" s="81"/>
      <c r="RL185" s="81"/>
      <c r="RM185" s="81"/>
      <c r="RN185" s="81"/>
      <c r="RO185" s="81"/>
      <c r="RP185" s="81"/>
      <c r="RQ185" s="81"/>
      <c r="RR185" s="81"/>
      <c r="RS185" s="81"/>
      <c r="RT185" s="81"/>
      <c r="RU185" s="81"/>
      <c r="RV185" s="81"/>
      <c r="RW185" s="81"/>
      <c r="RX185" s="81"/>
      <c r="RY185" s="81"/>
      <c r="RZ185" s="81"/>
      <c r="SA185" s="81"/>
      <c r="SB185" s="81"/>
      <c r="SC185" s="81"/>
      <c r="SD185" s="81"/>
      <c r="SE185" s="81"/>
      <c r="SF185" s="81"/>
      <c r="SG185" s="81"/>
      <c r="SH185" s="81"/>
      <c r="SI185" s="81"/>
      <c r="SJ185" s="81"/>
      <c r="SK185" s="81"/>
      <c r="SL185" s="81"/>
      <c r="SM185" s="81"/>
      <c r="SN185" s="81"/>
      <c r="SO185" s="81"/>
      <c r="SP185" s="81"/>
      <c r="SQ185" s="81"/>
      <c r="SR185" s="81"/>
      <c r="SS185" s="81"/>
      <c r="ST185" s="81"/>
      <c r="SU185" s="81"/>
      <c r="SV185" s="81"/>
      <c r="SW185" s="81"/>
      <c r="SX185" s="81"/>
      <c r="SY185" s="81"/>
      <c r="SZ185" s="81"/>
      <c r="TA185" s="81"/>
      <c r="TB185" s="81"/>
      <c r="TC185" s="81"/>
      <c r="TD185" s="81"/>
      <c r="TE185" s="81"/>
      <c r="TF185" s="81"/>
      <c r="TG185" s="81"/>
      <c r="TH185" s="81"/>
      <c r="TI185" s="81"/>
      <c r="TJ185" s="81"/>
      <c r="TK185" s="81"/>
      <c r="TL185" s="81"/>
      <c r="TM185" s="81"/>
      <c r="TN185" s="81"/>
      <c r="TO185" s="81"/>
      <c r="TP185" s="81"/>
      <c r="TQ185" s="81"/>
      <c r="TR185" s="81"/>
      <c r="TS185" s="81"/>
      <c r="TT185" s="81"/>
      <c r="TU185" s="81"/>
      <c r="TV185" s="81"/>
      <c r="TW185" s="81"/>
      <c r="TX185" s="81"/>
      <c r="TY185" s="81"/>
      <c r="TZ185" s="81"/>
      <c r="UA185" s="81"/>
      <c r="UB185" s="81"/>
      <c r="UC185" s="81"/>
      <c r="UD185" s="81"/>
      <c r="UE185" s="81"/>
      <c r="UF185" s="81"/>
      <c r="UG185" s="81"/>
      <c r="UH185" s="81"/>
      <c r="UI185" s="81"/>
      <c r="UJ185" s="81"/>
      <c r="UK185" s="81"/>
      <c r="UL185" s="81"/>
      <c r="UM185" s="81"/>
      <c r="UN185" s="81"/>
      <c r="UO185" s="81"/>
      <c r="UP185" s="81"/>
      <c r="UQ185" s="81"/>
      <c r="UR185" s="81"/>
      <c r="US185" s="81"/>
      <c r="UT185" s="81"/>
      <c r="UU185" s="81"/>
      <c r="UV185" s="81"/>
      <c r="UW185" s="81"/>
      <c r="UX185" s="81"/>
      <c r="UY185" s="81"/>
      <c r="UZ185" s="81"/>
      <c r="VA185" s="81"/>
      <c r="VB185" s="81"/>
      <c r="VC185" s="81"/>
      <c r="VD185" s="81"/>
      <c r="VE185" s="81"/>
      <c r="VF185" s="81"/>
      <c r="VG185" s="81"/>
      <c r="VH185" s="81"/>
      <c r="VI185" s="81"/>
      <c r="VJ185" s="81"/>
      <c r="VK185" s="81"/>
      <c r="VL185" s="81"/>
      <c r="VM185" s="81"/>
      <c r="VN185" s="81"/>
      <c r="VO185" s="81"/>
      <c r="VP185" s="81"/>
      <c r="VQ185" s="81"/>
      <c r="VR185" s="81"/>
      <c r="VS185" s="81"/>
      <c r="VT185" s="81"/>
      <c r="VU185" s="81"/>
      <c r="VV185" s="81"/>
      <c r="VW185" s="81"/>
      <c r="VX185" s="81"/>
      <c r="VY185" s="81"/>
      <c r="VZ185" s="81"/>
      <c r="WA185" s="81"/>
      <c r="WB185" s="81"/>
      <c r="WC185" s="81"/>
      <c r="WD185" s="81"/>
      <c r="WE185" s="81"/>
      <c r="WF185" s="81"/>
      <c r="WG185" s="81"/>
      <c r="WH185" s="81"/>
      <c r="WI185" s="81"/>
      <c r="WJ185" s="81"/>
      <c r="WK185" s="81"/>
      <c r="WL185" s="81"/>
      <c r="WM185" s="81"/>
      <c r="WN185" s="81"/>
      <c r="WO185" s="81"/>
      <c r="WP185" s="81"/>
      <c r="WQ185" s="81"/>
      <c r="WR185" s="81"/>
      <c r="WS185" s="81"/>
      <c r="WT185" s="81"/>
      <c r="WU185" s="81"/>
      <c r="WV185" s="81"/>
      <c r="WW185" s="81"/>
      <c r="WX185" s="81"/>
      <c r="WY185" s="81"/>
      <c r="WZ185" s="81"/>
      <c r="XA185" s="81"/>
      <c r="XB185" s="81"/>
      <c r="XC185" s="81"/>
      <c r="XD185" s="81"/>
      <c r="XE185" s="81"/>
      <c r="XF185" s="81"/>
      <c r="XG185" s="81"/>
      <c r="XH185" s="81"/>
      <c r="XI185" s="81"/>
      <c r="XJ185" s="81"/>
      <c r="XK185" s="81"/>
      <c r="XL185" s="81"/>
      <c r="XM185" s="81"/>
      <c r="XN185" s="81"/>
      <c r="XO185" s="81"/>
      <c r="XP185" s="81"/>
      <c r="XQ185" s="81"/>
      <c r="XR185" s="81"/>
      <c r="XS185" s="81"/>
      <c r="XT185" s="81"/>
      <c r="XU185" s="81"/>
      <c r="XV185" s="81"/>
      <c r="XW185" s="81"/>
      <c r="XX185" s="81"/>
      <c r="XY185" s="81"/>
      <c r="XZ185" s="81"/>
      <c r="YA185" s="81"/>
      <c r="YB185" s="81"/>
      <c r="YC185" s="81"/>
      <c r="YD185" s="81"/>
      <c r="YE185" s="81"/>
      <c r="YF185" s="81"/>
      <c r="YG185" s="81"/>
      <c r="YH185" s="81"/>
      <c r="YI185" s="81"/>
      <c r="YJ185" s="81"/>
      <c r="YK185" s="81"/>
      <c r="YL185" s="81"/>
      <c r="YM185" s="81"/>
      <c r="YN185" s="81"/>
      <c r="YO185" s="81"/>
      <c r="YP185" s="81"/>
      <c r="YQ185" s="81"/>
      <c r="YR185" s="81"/>
      <c r="YS185" s="81"/>
      <c r="YT185" s="81"/>
      <c r="YU185" s="81"/>
      <c r="YV185" s="81"/>
      <c r="YW185" s="81"/>
      <c r="YX185" s="81"/>
      <c r="YY185" s="81"/>
      <c r="YZ185" s="81"/>
      <c r="ZA185" s="81"/>
      <c r="ZB185" s="81"/>
      <c r="ZC185" s="81"/>
      <c r="ZD185" s="81"/>
      <c r="ZE185" s="81"/>
      <c r="ZF185" s="81"/>
      <c r="ZG185" s="81"/>
      <c r="ZH185" s="81"/>
      <c r="ZI185" s="81"/>
      <c r="ZJ185" s="81"/>
      <c r="ZK185" s="81"/>
      <c r="ZL185" s="81"/>
      <c r="ZM185" s="81"/>
      <c r="ZN185" s="81"/>
      <c r="ZO185" s="81"/>
      <c r="ZP185" s="81"/>
      <c r="ZQ185" s="81"/>
      <c r="ZR185" s="81"/>
      <c r="ZS185" s="81"/>
      <c r="ZT185" s="81"/>
      <c r="ZU185" s="81"/>
      <c r="ZV185" s="81"/>
      <c r="ZW185" s="81"/>
      <c r="ZX185" s="81"/>
      <c r="ZY185" s="81"/>
      <c r="ZZ185" s="81"/>
      <c r="AAA185" s="81"/>
      <c r="AAB185" s="81"/>
      <c r="AAC185" s="81"/>
      <c r="AAD185" s="81"/>
      <c r="AAE185" s="81"/>
      <c r="AAF185" s="81"/>
      <c r="AAG185" s="81"/>
      <c r="AAH185" s="81"/>
      <c r="AAI185" s="81"/>
      <c r="AAJ185" s="81"/>
      <c r="AAK185" s="81"/>
      <c r="AAL185" s="81"/>
      <c r="AAM185" s="81"/>
      <c r="AAN185" s="81"/>
      <c r="AAO185" s="81"/>
      <c r="AAP185" s="81"/>
      <c r="AAQ185" s="81"/>
      <c r="AAR185" s="81"/>
      <c r="AAS185" s="81"/>
      <c r="AAT185" s="81"/>
      <c r="AAU185" s="81"/>
      <c r="AAV185" s="81"/>
      <c r="AAW185" s="81"/>
      <c r="AAX185" s="81"/>
      <c r="AAY185" s="81"/>
      <c r="AAZ185" s="81"/>
      <c r="ABA185" s="81"/>
      <c r="ABB185" s="81"/>
      <c r="ABC185" s="81"/>
      <c r="ABD185" s="81"/>
      <c r="ABE185" s="81"/>
      <c r="ABF185" s="81"/>
      <c r="ABG185" s="81"/>
      <c r="ABH185" s="81"/>
      <c r="ABI185" s="81"/>
      <c r="ABJ185" s="81"/>
      <c r="ABK185" s="81"/>
      <c r="ABL185" s="81"/>
      <c r="ABM185" s="81"/>
      <c r="ABN185" s="81"/>
      <c r="ABO185" s="81"/>
      <c r="ABP185" s="81"/>
      <c r="ABQ185" s="81"/>
      <c r="ABR185" s="81"/>
      <c r="ABS185" s="81"/>
      <c r="ABT185" s="81"/>
      <c r="ABU185" s="81"/>
      <c r="ABV185" s="81"/>
      <c r="ABW185" s="81"/>
      <c r="ABX185" s="81"/>
      <c r="ABY185" s="81"/>
      <c r="ABZ185" s="81"/>
      <c r="ACA185" s="81"/>
      <c r="ACB185" s="81"/>
      <c r="ACC185" s="81"/>
      <c r="ACD185" s="81"/>
      <c r="ACE185" s="81"/>
      <c r="ACF185" s="81"/>
      <c r="ACG185" s="81"/>
      <c r="ACH185" s="81"/>
      <c r="ACI185" s="81"/>
      <c r="ACJ185" s="81"/>
      <c r="ACK185" s="81"/>
      <c r="ACL185" s="81"/>
      <c r="ACM185" s="81"/>
      <c r="ACN185" s="81"/>
      <c r="ACO185" s="81"/>
      <c r="ACP185" s="81"/>
      <c r="ACQ185" s="81"/>
      <c r="ACR185" s="81"/>
      <c r="ACS185" s="81"/>
      <c r="ACT185" s="81"/>
      <c r="ACU185" s="81"/>
      <c r="ACV185" s="81"/>
      <c r="ACW185" s="81"/>
      <c r="ACX185" s="81"/>
      <c r="ACY185" s="81"/>
      <c r="ACZ185" s="81"/>
      <c r="ADA185" s="81"/>
      <c r="ADB185" s="81"/>
      <c r="ADC185" s="81"/>
      <c r="ADD185" s="81"/>
      <c r="ADE185" s="81"/>
      <c r="ADF185" s="81"/>
      <c r="ADG185" s="81"/>
      <c r="ADH185" s="81"/>
      <c r="ADI185" s="81"/>
      <c r="ADJ185" s="81"/>
      <c r="ADK185" s="81"/>
      <c r="ADL185" s="81"/>
      <c r="ADM185" s="81"/>
      <c r="ADN185" s="81"/>
      <c r="ADO185" s="81"/>
      <c r="ADP185" s="81"/>
      <c r="ADQ185" s="81"/>
      <c r="ADR185" s="81"/>
      <c r="ADS185" s="81"/>
      <c r="ADT185" s="81"/>
      <c r="ADU185" s="81"/>
      <c r="ADV185" s="81"/>
      <c r="ADW185" s="81"/>
      <c r="ADX185" s="81"/>
      <c r="ADY185" s="81"/>
      <c r="ADZ185" s="81"/>
      <c r="AEA185" s="81"/>
      <c r="AEB185" s="81"/>
      <c r="AEC185" s="81"/>
      <c r="AED185" s="81"/>
      <c r="AEE185" s="81"/>
      <c r="AEF185" s="81"/>
      <c r="AEG185" s="81"/>
      <c r="AEH185" s="81"/>
      <c r="AEI185" s="81"/>
      <c r="AEJ185" s="81"/>
      <c r="AEK185" s="81"/>
      <c r="AEL185" s="81"/>
      <c r="AEM185" s="81"/>
      <c r="AEN185" s="81"/>
      <c r="AEO185" s="81"/>
      <c r="AEP185" s="81"/>
      <c r="AEQ185" s="81"/>
      <c r="AER185" s="81"/>
      <c r="AES185" s="81"/>
      <c r="AET185" s="81"/>
      <c r="AEU185" s="81"/>
      <c r="AEV185" s="81"/>
      <c r="AEW185" s="81"/>
      <c r="AEX185" s="81"/>
      <c r="AEY185" s="81"/>
      <c r="AEZ185" s="81"/>
      <c r="AFA185" s="81"/>
      <c r="AFB185" s="81"/>
      <c r="AFC185" s="81"/>
      <c r="AFD185" s="81"/>
      <c r="AFE185" s="81"/>
      <c r="AFF185" s="81"/>
      <c r="AFG185" s="81"/>
      <c r="AFH185" s="81"/>
      <c r="AFI185" s="81"/>
      <c r="AFJ185" s="81"/>
      <c r="AFK185" s="81"/>
      <c r="AFL185" s="81"/>
      <c r="AFM185" s="81"/>
      <c r="AFN185" s="81"/>
      <c r="AFO185" s="81"/>
      <c r="AFP185" s="81"/>
      <c r="AFQ185" s="81"/>
      <c r="AFR185" s="81"/>
      <c r="AFS185" s="81"/>
      <c r="AFT185" s="81"/>
      <c r="AFU185" s="81"/>
      <c r="AFV185" s="81"/>
      <c r="AFW185" s="81"/>
      <c r="AFX185" s="81"/>
      <c r="AFY185" s="81"/>
      <c r="AFZ185" s="81"/>
      <c r="AGA185" s="81"/>
      <c r="AGB185" s="81"/>
      <c r="AGC185" s="81"/>
      <c r="AGD185" s="81"/>
      <c r="AGE185" s="81"/>
      <c r="AGF185" s="81"/>
      <c r="AGG185" s="81"/>
      <c r="AGH185" s="81"/>
      <c r="AGI185" s="81"/>
      <c r="AGJ185" s="81"/>
      <c r="AGK185" s="81"/>
      <c r="AGL185" s="81"/>
      <c r="AGM185" s="81"/>
      <c r="AGN185" s="81"/>
      <c r="AGO185" s="81"/>
      <c r="AGP185" s="81"/>
      <c r="AGQ185" s="81"/>
      <c r="AGR185" s="81"/>
      <c r="AGS185" s="81"/>
      <c r="AGT185" s="81"/>
      <c r="AGU185" s="81"/>
      <c r="AGV185" s="81"/>
      <c r="AGW185" s="81"/>
      <c r="AGX185" s="81"/>
      <c r="AGY185" s="81"/>
      <c r="AGZ185" s="81"/>
      <c r="AHA185" s="81"/>
      <c r="AHB185" s="81"/>
      <c r="AHC185" s="81"/>
      <c r="AHD185" s="81"/>
      <c r="AHE185" s="81"/>
      <c r="AHF185" s="81"/>
      <c r="AHG185" s="81"/>
      <c r="AHH185" s="81"/>
      <c r="AHI185" s="81"/>
      <c r="AHJ185" s="81"/>
      <c r="AHK185" s="81"/>
      <c r="AHL185" s="81"/>
      <c r="AHM185" s="81"/>
      <c r="AHN185" s="81"/>
      <c r="AHO185" s="81"/>
      <c r="AHP185" s="81"/>
      <c r="AHQ185" s="81"/>
      <c r="AHR185" s="81"/>
      <c r="AHS185" s="81"/>
      <c r="AHT185" s="81"/>
      <c r="AHU185" s="81"/>
      <c r="AHV185" s="81"/>
      <c r="AHW185" s="81"/>
      <c r="AHX185" s="81"/>
      <c r="AHY185" s="81"/>
      <c r="AHZ185" s="81"/>
      <c r="AIA185" s="81"/>
      <c r="AIB185" s="81"/>
      <c r="AIC185" s="81"/>
      <c r="AID185" s="81"/>
      <c r="AIE185" s="81"/>
      <c r="AIF185" s="81"/>
      <c r="AIG185" s="81"/>
      <c r="AIH185" s="81"/>
      <c r="AII185" s="81"/>
      <c r="AIJ185" s="81"/>
      <c r="AIK185" s="81"/>
      <c r="AIL185" s="81"/>
      <c r="AIM185" s="81"/>
      <c r="AIN185" s="81"/>
      <c r="AIO185" s="81"/>
      <c r="AIP185" s="81"/>
      <c r="AIQ185" s="81"/>
      <c r="AIR185" s="81"/>
      <c r="AIS185" s="81"/>
      <c r="AIT185" s="81"/>
      <c r="AIU185" s="81"/>
      <c r="AIV185" s="81"/>
      <c r="AIW185" s="81"/>
      <c r="AIX185" s="81"/>
      <c r="AIY185" s="81"/>
      <c r="AIZ185" s="81"/>
      <c r="AJA185" s="81"/>
      <c r="AJB185" s="81"/>
      <c r="AJC185" s="81"/>
      <c r="AJD185" s="81"/>
      <c r="AJE185" s="81"/>
      <c r="AJF185" s="81"/>
      <c r="AJG185" s="81"/>
      <c r="AJH185" s="81"/>
      <c r="AJI185" s="81"/>
      <c r="AJJ185" s="81"/>
      <c r="AJK185" s="81"/>
      <c r="AJL185" s="81"/>
      <c r="AJM185" s="81"/>
      <c r="AJN185" s="81"/>
      <c r="AJO185" s="81"/>
      <c r="AJP185" s="81"/>
      <c r="AJQ185" s="81"/>
      <c r="AJR185" s="81"/>
      <c r="AJS185" s="81"/>
      <c r="AJT185" s="81"/>
      <c r="AJU185" s="81"/>
      <c r="AJV185" s="81"/>
      <c r="AJW185" s="81"/>
      <c r="AJX185" s="81"/>
      <c r="AJY185" s="81"/>
      <c r="AJZ185" s="81"/>
      <c r="AKA185" s="81"/>
      <c r="AKB185" s="81"/>
      <c r="AKC185" s="81"/>
      <c r="AKD185" s="81"/>
      <c r="AKE185" s="81"/>
      <c r="AKF185" s="81"/>
      <c r="AKG185" s="81"/>
      <c r="AKH185" s="81"/>
      <c r="AKI185" s="81"/>
      <c r="AKJ185" s="81"/>
      <c r="AKK185" s="81"/>
      <c r="AKL185" s="81"/>
      <c r="AKM185" s="81"/>
      <c r="AKN185" s="81"/>
      <c r="AKO185" s="81"/>
      <c r="AKP185" s="81"/>
      <c r="AKQ185" s="81"/>
      <c r="AKR185" s="81"/>
      <c r="AKS185" s="81"/>
      <c r="AKT185" s="81"/>
      <c r="AKU185" s="81"/>
      <c r="AKV185" s="81"/>
      <c r="AKW185" s="81"/>
      <c r="AKX185" s="81"/>
      <c r="AKY185" s="81"/>
      <c r="AKZ185" s="81"/>
      <c r="ALA185" s="81"/>
      <c r="ALB185" s="81"/>
      <c r="ALC185" s="81"/>
      <c r="ALD185" s="81"/>
      <c r="ALE185" s="81"/>
      <c r="ALF185" s="81"/>
      <c r="ALG185" s="81"/>
      <c r="ALH185" s="81"/>
      <c r="ALI185" s="81"/>
      <c r="ALJ185" s="81"/>
      <c r="ALK185" s="81"/>
      <c r="ALL185" s="81"/>
      <c r="ALM185" s="81"/>
      <c r="ALN185" s="81"/>
      <c r="ALO185" s="81"/>
      <c r="ALP185" s="81"/>
      <c r="ALQ185" s="81"/>
      <c r="ALR185" s="81"/>
      <c r="ALS185" s="81"/>
      <c r="ALT185" s="81"/>
      <c r="ALU185" s="81"/>
      <c r="ALV185" s="81"/>
      <c r="ALW185" s="81"/>
      <c r="ALX185" s="81"/>
      <c r="ALY185" s="81"/>
      <c r="ALZ185" s="81"/>
      <c r="AMA185" s="81"/>
      <c r="AMB185" s="81"/>
      <c r="AMC185" s="81"/>
      <c r="AMD185" s="81"/>
      <c r="AME185" s="81"/>
      <c r="AMF185" s="81"/>
      <c r="AMG185" s="81"/>
      <c r="AMH185" s="81"/>
      <c r="AMI185" s="81"/>
      <c r="AMJ185" s="81"/>
      <c r="AMK185" s="81"/>
      <c r="AML185" s="81"/>
      <c r="AMM185" s="81"/>
      <c r="AMN185" s="81"/>
      <c r="AMO185" s="81"/>
      <c r="AMP185" s="81"/>
      <c r="AMQ185" s="81"/>
      <c r="AMR185" s="81"/>
      <c r="AMS185" s="81"/>
      <c r="AMT185" s="81"/>
      <c r="AMU185" s="81"/>
      <c r="AMV185" s="81"/>
      <c r="AMW185" s="81"/>
      <c r="AMX185" s="81"/>
      <c r="AMY185" s="81"/>
      <c r="AMZ185" s="81"/>
      <c r="ANA185" s="81"/>
      <c r="ANB185" s="81"/>
      <c r="ANC185" s="81"/>
      <c r="AND185" s="81"/>
      <c r="ANE185" s="81"/>
      <c r="ANF185" s="81"/>
      <c r="ANG185" s="81"/>
      <c r="ANH185" s="81"/>
      <c r="ANI185" s="81"/>
      <c r="ANJ185" s="81"/>
      <c r="ANK185" s="81"/>
      <c r="ANL185" s="81"/>
      <c r="ANM185" s="81"/>
      <c r="ANN185" s="81"/>
      <c r="ANO185" s="81"/>
      <c r="ANP185" s="81"/>
      <c r="ANQ185" s="81"/>
      <c r="ANR185" s="81"/>
      <c r="ANS185" s="81"/>
      <c r="ANT185" s="81"/>
      <c r="ANU185" s="81"/>
      <c r="ANV185" s="81"/>
      <c r="ANW185" s="81"/>
      <c r="ANX185" s="81"/>
      <c r="ANY185" s="81"/>
      <c r="ANZ185" s="81"/>
      <c r="AOA185" s="81"/>
      <c r="AOB185" s="81"/>
      <c r="AOC185" s="81"/>
      <c r="AOD185" s="81"/>
      <c r="AOE185" s="81"/>
      <c r="AOF185" s="81"/>
      <c r="AOG185" s="81"/>
      <c r="AOH185" s="81"/>
      <c r="AOI185" s="81"/>
      <c r="AOJ185" s="81"/>
      <c r="AOK185" s="81"/>
      <c r="AOL185" s="81"/>
      <c r="AOM185" s="81"/>
      <c r="AON185" s="81"/>
      <c r="AOO185" s="81"/>
      <c r="AOP185" s="81"/>
      <c r="AOQ185" s="81"/>
      <c r="AOR185" s="81"/>
      <c r="AOS185" s="81"/>
      <c r="AOT185" s="81"/>
      <c r="AOU185" s="81"/>
      <c r="AOV185" s="81"/>
      <c r="AOW185" s="81"/>
      <c r="AOX185" s="81"/>
      <c r="AOY185" s="81"/>
      <c r="AOZ185" s="81"/>
      <c r="APA185" s="81"/>
      <c r="APB185" s="81"/>
      <c r="APC185" s="81"/>
      <c r="APD185" s="81"/>
      <c r="APE185" s="81"/>
      <c r="APF185" s="81"/>
      <c r="APG185" s="81"/>
      <c r="APH185" s="81"/>
      <c r="API185" s="81"/>
      <c r="APJ185" s="81"/>
      <c r="APK185" s="81"/>
      <c r="APL185" s="81"/>
      <c r="APM185" s="81"/>
      <c r="APN185" s="81"/>
      <c r="APO185" s="81"/>
      <c r="APP185" s="81"/>
      <c r="APQ185" s="81"/>
      <c r="APR185" s="81"/>
      <c r="APS185" s="81"/>
      <c r="APT185" s="81"/>
      <c r="APU185" s="81"/>
      <c r="APV185" s="81"/>
      <c r="APW185" s="81"/>
      <c r="APX185" s="81"/>
      <c r="APY185" s="81"/>
      <c r="APZ185" s="81"/>
      <c r="AQA185" s="81"/>
      <c r="AQB185" s="81"/>
      <c r="AQC185" s="81"/>
      <c r="AQD185" s="81"/>
      <c r="AQE185" s="81"/>
      <c r="AQF185" s="81"/>
      <c r="AQG185" s="81"/>
      <c r="AQH185" s="81"/>
      <c r="AQI185" s="81"/>
      <c r="AQJ185" s="81"/>
      <c r="AQK185" s="81"/>
      <c r="AQL185" s="81"/>
      <c r="AQM185" s="81"/>
      <c r="AQN185" s="81"/>
      <c r="AQO185" s="81"/>
      <c r="AQP185" s="81"/>
      <c r="AQQ185" s="81"/>
      <c r="AQR185" s="81"/>
      <c r="AQS185" s="81"/>
      <c r="AQT185" s="81"/>
      <c r="AQU185" s="81"/>
      <c r="AQV185" s="81"/>
      <c r="AQW185" s="81"/>
      <c r="AQX185" s="81"/>
      <c r="AQY185" s="81"/>
      <c r="AQZ185" s="81"/>
      <c r="ARA185" s="81"/>
      <c r="ARB185" s="81"/>
      <c r="ARC185" s="81"/>
      <c r="ARD185" s="81"/>
      <c r="ARE185" s="81"/>
      <c r="ARF185" s="81"/>
      <c r="ARG185" s="81"/>
      <c r="ARH185" s="81"/>
      <c r="ARI185" s="81"/>
      <c r="ARJ185" s="81"/>
      <c r="ARK185" s="81"/>
      <c r="ARL185" s="81"/>
      <c r="ARM185" s="81"/>
      <c r="ARN185" s="81"/>
      <c r="ARO185" s="81"/>
      <c r="ARP185" s="81"/>
      <c r="ARQ185" s="81"/>
      <c r="ARR185" s="81"/>
      <c r="ARS185" s="81"/>
      <c r="ART185" s="81"/>
      <c r="ARU185" s="81"/>
      <c r="ARV185" s="81"/>
      <c r="ARW185" s="81"/>
      <c r="ARX185" s="81"/>
      <c r="ARY185" s="81"/>
      <c r="ARZ185" s="81"/>
      <c r="ASA185" s="81"/>
      <c r="ASB185" s="81"/>
      <c r="ASC185" s="81"/>
      <c r="ASD185" s="81"/>
      <c r="ASE185" s="81"/>
      <c r="ASF185" s="81"/>
      <c r="ASG185" s="81"/>
      <c r="ASH185" s="81"/>
      <c r="ASI185" s="81"/>
      <c r="ASJ185" s="81"/>
      <c r="ASK185" s="81"/>
      <c r="ASL185" s="81"/>
      <c r="ASM185" s="81"/>
      <c r="ASN185" s="81"/>
      <c r="ASO185" s="81"/>
      <c r="ASP185" s="81"/>
      <c r="ASQ185" s="81"/>
      <c r="ASR185" s="81"/>
      <c r="ASS185" s="81"/>
      <c r="AST185" s="81"/>
      <c r="ASU185" s="81"/>
      <c r="ASV185" s="81"/>
      <c r="ASW185" s="81"/>
      <c r="ASX185" s="81"/>
      <c r="ASY185" s="81"/>
      <c r="ASZ185" s="81"/>
      <c r="ATA185" s="81"/>
      <c r="ATB185" s="81"/>
      <c r="ATC185" s="81"/>
      <c r="ATD185" s="81"/>
      <c r="ATE185" s="81"/>
      <c r="ATF185" s="81"/>
      <c r="ATG185" s="81"/>
      <c r="ATH185" s="81"/>
      <c r="ATI185" s="81"/>
      <c r="ATJ185" s="81"/>
      <c r="ATK185" s="81"/>
      <c r="ATL185" s="81"/>
      <c r="ATM185" s="81"/>
      <c r="ATN185" s="81"/>
      <c r="ATO185" s="81"/>
      <c r="ATP185" s="81"/>
      <c r="ATQ185" s="81"/>
      <c r="ATR185" s="81"/>
      <c r="ATS185" s="81"/>
      <c r="ATT185" s="81"/>
      <c r="ATU185" s="81"/>
      <c r="ATV185" s="81"/>
      <c r="ATW185" s="81"/>
      <c r="ATX185" s="81"/>
      <c r="ATY185" s="81"/>
      <c r="ATZ185" s="81"/>
      <c r="AUA185" s="81"/>
      <c r="AUB185" s="81"/>
      <c r="AUC185" s="81"/>
      <c r="AUD185" s="81"/>
      <c r="AUE185" s="81"/>
      <c r="AUF185" s="81"/>
      <c r="AUG185" s="81"/>
      <c r="AUH185" s="81"/>
      <c r="AUI185" s="81"/>
      <c r="AUJ185" s="81"/>
      <c r="AUK185" s="81"/>
      <c r="AUL185" s="81"/>
      <c r="AUM185" s="81"/>
      <c r="AUN185" s="81"/>
      <c r="AUO185" s="81"/>
      <c r="AUP185" s="81"/>
      <c r="AUQ185" s="81"/>
      <c r="AUR185" s="81"/>
      <c r="AUS185" s="81"/>
      <c r="AUT185" s="81"/>
      <c r="AUU185" s="81"/>
      <c r="AUV185" s="81"/>
      <c r="AUW185" s="81"/>
      <c r="AUX185" s="81"/>
      <c r="AUY185" s="81"/>
      <c r="AUZ185" s="81"/>
      <c r="AVA185" s="81"/>
      <c r="AVB185" s="81"/>
      <c r="AVC185" s="81"/>
      <c r="AVD185" s="81"/>
      <c r="AVE185" s="81"/>
      <c r="AVF185" s="81"/>
      <c r="AVG185" s="81"/>
      <c r="AVH185" s="81"/>
      <c r="AVI185" s="81"/>
      <c r="AVJ185" s="81"/>
      <c r="AVK185" s="81"/>
      <c r="AVL185" s="81"/>
      <c r="AVM185" s="81"/>
      <c r="AVN185" s="81"/>
      <c r="AVO185" s="81"/>
      <c r="AVP185" s="81"/>
      <c r="AVQ185" s="81"/>
      <c r="AVR185" s="81"/>
      <c r="AVS185" s="81"/>
      <c r="AVT185" s="81"/>
      <c r="AVU185" s="81"/>
      <c r="AVV185" s="81"/>
      <c r="AVW185" s="81"/>
      <c r="AVX185" s="81"/>
      <c r="AVY185" s="81"/>
      <c r="AVZ185" s="81"/>
      <c r="AWA185" s="81"/>
      <c r="AWB185" s="81"/>
      <c r="AWC185" s="81"/>
      <c r="AWD185" s="81"/>
      <c r="AWE185" s="81"/>
      <c r="AWF185" s="81"/>
      <c r="AWG185" s="81"/>
      <c r="AWH185" s="81"/>
      <c r="AWI185" s="81"/>
      <c r="AWJ185" s="81"/>
      <c r="AWK185" s="81"/>
      <c r="AWL185" s="81"/>
      <c r="AWM185" s="81"/>
      <c r="AWN185" s="81"/>
      <c r="AWO185" s="81"/>
      <c r="AWP185" s="81"/>
      <c r="AWQ185" s="81"/>
      <c r="AWR185" s="81"/>
      <c r="AWS185" s="81"/>
      <c r="AWT185" s="81"/>
      <c r="AWU185" s="81"/>
      <c r="AWV185" s="81"/>
      <c r="AWW185" s="81"/>
      <c r="AWX185" s="81"/>
      <c r="AWY185" s="81"/>
      <c r="AWZ185" s="81"/>
      <c r="AXA185" s="81"/>
      <c r="AXB185" s="81"/>
      <c r="AXC185" s="81"/>
      <c r="AXD185" s="81"/>
      <c r="AXE185" s="81"/>
      <c r="AXF185" s="81"/>
      <c r="AXG185" s="81"/>
      <c r="AXH185" s="81"/>
      <c r="AXI185" s="81"/>
      <c r="AXJ185" s="81"/>
      <c r="AXK185" s="81"/>
      <c r="AXL185" s="81"/>
      <c r="AXM185" s="81"/>
      <c r="AXN185" s="81"/>
      <c r="AXO185" s="81"/>
      <c r="AXP185" s="81"/>
      <c r="AXQ185" s="81"/>
      <c r="AXR185" s="81"/>
      <c r="AXS185" s="81"/>
      <c r="AXT185" s="81"/>
      <c r="AXU185" s="81"/>
      <c r="AXV185" s="81"/>
      <c r="AXW185" s="81"/>
      <c r="AXX185" s="81"/>
      <c r="AXY185" s="81"/>
      <c r="AXZ185" s="81"/>
      <c r="AYA185" s="81"/>
      <c r="AYB185" s="81"/>
      <c r="AYC185" s="81"/>
      <c r="AYD185" s="81"/>
      <c r="AYE185" s="81"/>
      <c r="AYF185" s="81"/>
      <c r="AYG185" s="81"/>
      <c r="AYH185" s="81"/>
      <c r="AYI185" s="81"/>
      <c r="AYJ185" s="81"/>
      <c r="AYK185" s="81"/>
      <c r="AYL185" s="81"/>
      <c r="AYM185" s="81"/>
      <c r="AYN185" s="81"/>
      <c r="AYO185" s="81"/>
      <c r="AYP185" s="81"/>
      <c r="AYQ185" s="81"/>
      <c r="AYR185" s="81"/>
      <c r="AYS185" s="81"/>
      <c r="AYT185" s="81"/>
      <c r="AYU185" s="81"/>
      <c r="AYV185" s="81"/>
      <c r="AYW185" s="81"/>
      <c r="AYX185" s="81"/>
      <c r="AYY185" s="81"/>
      <c r="AYZ185" s="81"/>
      <c r="AZA185" s="81"/>
      <c r="AZB185" s="81"/>
      <c r="AZC185" s="81"/>
      <c r="AZD185" s="81"/>
      <c r="AZE185" s="81"/>
      <c r="AZF185" s="81"/>
      <c r="AZG185" s="81"/>
      <c r="AZH185" s="81"/>
      <c r="AZI185" s="81"/>
      <c r="AZJ185" s="81"/>
      <c r="AZK185" s="81"/>
      <c r="AZL185" s="81"/>
      <c r="AZM185" s="81"/>
      <c r="AZN185" s="81"/>
      <c r="AZO185" s="81"/>
      <c r="AZP185" s="81"/>
      <c r="AZQ185" s="81"/>
      <c r="AZR185" s="81"/>
      <c r="AZS185" s="81"/>
      <c r="AZT185" s="81"/>
      <c r="AZU185" s="81"/>
      <c r="AZV185" s="81"/>
      <c r="AZW185" s="81"/>
      <c r="AZX185" s="81"/>
      <c r="AZY185" s="81"/>
      <c r="AZZ185" s="81"/>
      <c r="BAA185" s="81"/>
      <c r="BAB185" s="81"/>
      <c r="BAC185" s="81"/>
      <c r="BAD185" s="81"/>
      <c r="BAE185" s="81"/>
      <c r="BAF185" s="81"/>
      <c r="BAG185" s="81"/>
      <c r="BAH185" s="81"/>
      <c r="BAI185" s="81"/>
      <c r="BAJ185" s="81"/>
      <c r="BAK185" s="81"/>
      <c r="BAL185" s="81"/>
      <c r="BAM185" s="81"/>
      <c r="BAN185" s="81"/>
      <c r="BAO185" s="81"/>
      <c r="BAP185" s="81"/>
      <c r="BAQ185" s="81"/>
      <c r="BAR185" s="81"/>
      <c r="BAS185" s="81"/>
      <c r="BAT185" s="81"/>
      <c r="BAU185" s="81"/>
      <c r="BAV185" s="81"/>
      <c r="BAW185" s="81"/>
      <c r="BAX185" s="81"/>
      <c r="BAY185" s="81"/>
      <c r="BAZ185" s="81"/>
      <c r="BBA185" s="81"/>
      <c r="BBB185" s="81"/>
      <c r="BBC185" s="81"/>
      <c r="BBD185" s="81"/>
      <c r="BBE185" s="81"/>
      <c r="BBF185" s="81"/>
      <c r="BBG185" s="81"/>
      <c r="BBH185" s="81"/>
      <c r="BBI185" s="81"/>
      <c r="BBJ185" s="81"/>
      <c r="BBK185" s="81"/>
      <c r="BBL185" s="81"/>
      <c r="BBM185" s="81"/>
      <c r="BBN185" s="81"/>
      <c r="BBO185" s="81"/>
      <c r="BBP185" s="81"/>
      <c r="BBQ185" s="81"/>
      <c r="BBR185" s="81"/>
      <c r="BBS185" s="81"/>
      <c r="BBT185" s="81"/>
      <c r="BBU185" s="81"/>
      <c r="BBV185" s="81"/>
      <c r="BBW185" s="81"/>
      <c r="BBX185" s="81"/>
      <c r="BBY185" s="81"/>
      <c r="BBZ185" s="81"/>
      <c r="BCA185" s="81"/>
      <c r="BCB185" s="81"/>
      <c r="BCC185" s="81"/>
      <c r="BCD185" s="81"/>
      <c r="BCE185" s="81"/>
      <c r="BCF185" s="81"/>
      <c r="BCG185" s="81"/>
      <c r="BCH185" s="81"/>
      <c r="BCI185" s="81"/>
      <c r="BCJ185" s="81"/>
      <c r="BCK185" s="81"/>
      <c r="BCL185" s="81"/>
      <c r="BCM185" s="81"/>
      <c r="BCN185" s="81"/>
      <c r="BCO185" s="81"/>
      <c r="BCP185" s="81"/>
      <c r="BCQ185" s="81"/>
      <c r="BCR185" s="81"/>
      <c r="BCS185" s="81"/>
      <c r="BCT185" s="81"/>
      <c r="BCU185" s="81"/>
      <c r="BCV185" s="81"/>
      <c r="BCW185" s="81"/>
      <c r="BCX185" s="81"/>
      <c r="BCY185" s="81"/>
      <c r="BCZ185" s="81"/>
      <c r="BDA185" s="81"/>
      <c r="BDB185" s="81"/>
      <c r="BDC185" s="81"/>
      <c r="BDD185" s="81"/>
      <c r="BDE185" s="81"/>
      <c r="BDF185" s="81"/>
      <c r="BDG185" s="81"/>
      <c r="BDH185" s="81"/>
      <c r="BDI185" s="81"/>
      <c r="BDJ185" s="81"/>
      <c r="BDK185" s="81"/>
      <c r="BDL185" s="81"/>
      <c r="BDM185" s="81"/>
      <c r="BDN185" s="81"/>
      <c r="BDO185" s="81"/>
      <c r="BDP185" s="81"/>
      <c r="BDQ185" s="81"/>
      <c r="BDR185" s="81"/>
      <c r="BDS185" s="81"/>
      <c r="BDT185" s="81"/>
      <c r="BDU185" s="81"/>
      <c r="BDV185" s="81"/>
      <c r="BDW185" s="81"/>
      <c r="BDX185" s="81"/>
      <c r="BDY185" s="81"/>
      <c r="BDZ185" s="81"/>
      <c r="BEA185" s="81"/>
      <c r="BEB185" s="81"/>
      <c r="BEC185" s="81"/>
      <c r="BED185" s="81"/>
      <c r="BEE185" s="81"/>
      <c r="BEF185" s="81"/>
      <c r="BEG185" s="81"/>
      <c r="BEH185" s="81"/>
      <c r="BEI185" s="81"/>
      <c r="BEJ185" s="81"/>
      <c r="BEK185" s="81"/>
      <c r="BEL185" s="81"/>
      <c r="BEM185" s="81"/>
      <c r="BEN185" s="81"/>
      <c r="BEO185" s="81"/>
      <c r="BEP185" s="81"/>
      <c r="BEQ185" s="81"/>
      <c r="BER185" s="81"/>
      <c r="BES185" s="81"/>
      <c r="BET185" s="81"/>
      <c r="BEU185" s="81"/>
      <c r="BEV185" s="81"/>
      <c r="BEW185" s="81"/>
      <c r="BEX185" s="81"/>
      <c r="BEY185" s="81"/>
      <c r="BEZ185" s="81"/>
      <c r="BFA185" s="81"/>
      <c r="BFB185" s="81"/>
      <c r="BFC185" s="81"/>
      <c r="BFD185" s="81"/>
      <c r="BFE185" s="81"/>
      <c r="BFF185" s="81"/>
      <c r="BFG185" s="81"/>
      <c r="BFH185" s="81"/>
      <c r="BFI185" s="81"/>
      <c r="BFJ185" s="81"/>
      <c r="BFK185" s="81"/>
      <c r="BFL185" s="81"/>
      <c r="BFM185" s="81"/>
      <c r="BFN185" s="81"/>
      <c r="BFO185" s="81"/>
      <c r="BFP185" s="81"/>
      <c r="BFQ185" s="81"/>
      <c r="BFR185" s="81"/>
      <c r="BFS185" s="81"/>
      <c r="BFT185" s="81"/>
      <c r="BFU185" s="81"/>
      <c r="BFV185" s="81"/>
      <c r="BFW185" s="81"/>
      <c r="BFX185" s="81"/>
      <c r="BFY185" s="81"/>
      <c r="BFZ185" s="81"/>
      <c r="BGA185" s="81"/>
      <c r="BGB185" s="81"/>
      <c r="BGC185" s="81"/>
      <c r="BGD185" s="81"/>
      <c r="BGE185" s="81"/>
      <c r="BGF185" s="81"/>
      <c r="BGG185" s="81"/>
      <c r="BGH185" s="81"/>
      <c r="BGI185" s="81"/>
      <c r="BGJ185" s="81"/>
      <c r="BGK185" s="81"/>
      <c r="BGL185" s="81"/>
      <c r="BGM185" s="81"/>
      <c r="BGN185" s="81"/>
      <c r="BGO185" s="81"/>
      <c r="BGP185" s="81"/>
      <c r="BGQ185" s="81"/>
      <c r="BGR185" s="81"/>
      <c r="BGS185" s="81"/>
      <c r="BGT185" s="81"/>
      <c r="BGU185" s="81"/>
      <c r="BGV185" s="81"/>
      <c r="BGW185" s="81"/>
      <c r="BGX185" s="81"/>
      <c r="BGY185" s="81"/>
      <c r="BGZ185" s="81"/>
      <c r="BHA185" s="81"/>
      <c r="BHB185" s="81"/>
      <c r="BHC185" s="81"/>
      <c r="BHD185" s="81"/>
      <c r="BHE185" s="81"/>
      <c r="BHF185" s="81"/>
      <c r="BHG185" s="81"/>
      <c r="BHH185" s="81"/>
      <c r="BHI185" s="81"/>
      <c r="BHJ185" s="81"/>
      <c r="BHK185" s="81"/>
      <c r="BHL185" s="81"/>
      <c r="BHM185" s="81"/>
      <c r="BHN185" s="81"/>
      <c r="BHO185" s="81"/>
      <c r="BHP185" s="81"/>
      <c r="BHQ185" s="81"/>
      <c r="BHR185" s="81"/>
      <c r="BHS185" s="81"/>
      <c r="BHT185" s="81"/>
      <c r="BHU185" s="81"/>
      <c r="BHV185" s="81"/>
      <c r="BHW185" s="81"/>
      <c r="BHX185" s="81"/>
      <c r="BHY185" s="81"/>
      <c r="BHZ185" s="81"/>
      <c r="BIA185" s="81"/>
      <c r="BIB185" s="81"/>
      <c r="BIC185" s="81"/>
      <c r="BID185" s="81"/>
      <c r="BIE185" s="81"/>
      <c r="BIF185" s="81"/>
      <c r="BIG185" s="81"/>
      <c r="BIH185" s="81"/>
      <c r="BII185" s="81"/>
      <c r="BIJ185" s="81"/>
      <c r="BIK185" s="81"/>
      <c r="BIL185" s="81"/>
      <c r="BIM185" s="81"/>
      <c r="BIN185" s="81"/>
      <c r="BIO185" s="81"/>
      <c r="BIP185" s="81"/>
      <c r="BIQ185" s="81"/>
      <c r="BIR185" s="81"/>
      <c r="BIS185" s="81"/>
      <c r="BIT185" s="81"/>
      <c r="BIU185" s="81"/>
      <c r="BIV185" s="81"/>
      <c r="BIW185" s="81"/>
      <c r="BIX185" s="81"/>
      <c r="BIY185" s="81"/>
      <c r="BIZ185" s="81"/>
      <c r="BJA185" s="81"/>
      <c r="BJB185" s="81"/>
      <c r="BJC185" s="81"/>
      <c r="BJD185" s="81"/>
      <c r="BJE185" s="81"/>
      <c r="BJF185" s="81"/>
      <c r="BJG185" s="81"/>
      <c r="BJH185" s="81"/>
      <c r="BJI185" s="81"/>
      <c r="BJJ185" s="81"/>
      <c r="BJK185" s="81"/>
      <c r="BJL185" s="81"/>
      <c r="BJM185" s="81"/>
      <c r="BJN185" s="81"/>
      <c r="BJO185" s="81"/>
      <c r="BJP185" s="81"/>
      <c r="BJQ185" s="81"/>
      <c r="BJR185" s="81"/>
      <c r="BJS185" s="81"/>
      <c r="BJT185" s="81"/>
      <c r="BJU185" s="81"/>
      <c r="BJV185" s="81"/>
      <c r="BJW185" s="81"/>
      <c r="BJX185" s="81"/>
      <c r="BJY185" s="81"/>
      <c r="BJZ185" s="81"/>
      <c r="BKA185" s="81"/>
      <c r="BKB185" s="81"/>
      <c r="BKC185" s="81"/>
      <c r="BKD185" s="81"/>
      <c r="BKE185" s="81"/>
      <c r="BKF185" s="81"/>
      <c r="BKG185" s="81"/>
      <c r="BKH185" s="81"/>
      <c r="BKI185" s="81"/>
      <c r="BKJ185" s="81"/>
      <c r="BKK185" s="81"/>
      <c r="BKL185" s="81"/>
      <c r="BKM185" s="81"/>
      <c r="BKN185" s="81"/>
      <c r="BKO185" s="81"/>
      <c r="BKP185" s="81"/>
      <c r="BKQ185" s="81"/>
      <c r="BKR185" s="81"/>
      <c r="BKS185" s="81"/>
      <c r="BKT185" s="81"/>
      <c r="BKU185" s="81"/>
      <c r="BKV185" s="81"/>
      <c r="BKW185" s="81"/>
      <c r="BKX185" s="81"/>
      <c r="BKY185" s="81"/>
      <c r="BKZ185" s="81"/>
      <c r="BLA185" s="81"/>
      <c r="BLB185" s="81"/>
      <c r="BLC185" s="81"/>
      <c r="BLD185" s="81"/>
      <c r="BLE185" s="81"/>
      <c r="BLF185" s="81"/>
      <c r="BLG185" s="81"/>
      <c r="BLH185" s="81"/>
      <c r="BLI185" s="81"/>
      <c r="BLJ185" s="81"/>
      <c r="BLK185" s="81"/>
      <c r="BLL185" s="81"/>
      <c r="BLM185" s="81"/>
      <c r="BLN185" s="81"/>
      <c r="BLO185" s="81"/>
      <c r="BLP185" s="81"/>
      <c r="BLQ185" s="81"/>
      <c r="BLR185" s="81"/>
      <c r="BLS185" s="81"/>
      <c r="BLT185" s="81"/>
      <c r="BLU185" s="81"/>
      <c r="BLV185" s="81"/>
      <c r="BLW185" s="81"/>
      <c r="BLX185" s="81"/>
      <c r="BLY185" s="81"/>
      <c r="BLZ185" s="81"/>
      <c r="BMA185" s="81"/>
      <c r="BMB185" s="81"/>
      <c r="BMC185" s="81"/>
      <c r="BMD185" s="81"/>
      <c r="BME185" s="81"/>
      <c r="BMF185" s="81"/>
      <c r="BMG185" s="81"/>
      <c r="BMH185" s="81"/>
      <c r="BMI185" s="81"/>
      <c r="BMJ185" s="81"/>
      <c r="BMK185" s="81"/>
      <c r="BML185" s="81"/>
      <c r="BMM185" s="81"/>
      <c r="BMN185" s="81"/>
      <c r="BMO185" s="81"/>
      <c r="BMP185" s="81"/>
      <c r="BMQ185" s="81"/>
      <c r="BMR185" s="81"/>
      <c r="BMS185" s="81"/>
      <c r="BMT185" s="81"/>
      <c r="BMU185" s="81"/>
      <c r="BMV185" s="81"/>
      <c r="BMW185" s="81"/>
      <c r="BMX185" s="81"/>
      <c r="BMY185" s="81"/>
      <c r="BMZ185" s="81"/>
      <c r="BNA185" s="81"/>
      <c r="BNB185" s="81"/>
      <c r="BNC185" s="81"/>
      <c r="BND185" s="81"/>
      <c r="BNE185" s="81"/>
      <c r="BNF185" s="81"/>
      <c r="BNG185" s="81"/>
      <c r="BNH185" s="81"/>
      <c r="BNI185" s="81"/>
      <c r="BNJ185" s="81"/>
      <c r="BNK185" s="81"/>
      <c r="BNL185" s="81"/>
      <c r="BNM185" s="81"/>
      <c r="BNN185" s="81"/>
      <c r="BNO185" s="81"/>
      <c r="BNP185" s="81"/>
      <c r="BNQ185" s="81"/>
      <c r="BNR185" s="81"/>
      <c r="BNS185" s="81"/>
      <c r="BNT185" s="81"/>
      <c r="BNU185" s="81"/>
      <c r="BNV185" s="81"/>
      <c r="BNW185" s="81"/>
      <c r="BNX185" s="81"/>
      <c r="BNY185" s="81"/>
      <c r="BNZ185" s="81"/>
      <c r="BOA185" s="81"/>
      <c r="BOB185" s="81"/>
      <c r="BOC185" s="81"/>
      <c r="BOD185" s="81"/>
      <c r="BOE185" s="81"/>
      <c r="BOF185" s="81"/>
      <c r="BOG185" s="81"/>
      <c r="BOH185" s="81"/>
      <c r="BOI185" s="81"/>
      <c r="BOJ185" s="81"/>
      <c r="BOK185" s="81"/>
      <c r="BOL185" s="81"/>
      <c r="BOM185" s="81"/>
      <c r="BON185" s="81"/>
      <c r="BOO185" s="81"/>
      <c r="BOP185" s="81"/>
      <c r="BOQ185" s="81"/>
      <c r="BOR185" s="81"/>
      <c r="BOS185" s="81"/>
      <c r="BOT185" s="81"/>
      <c r="BOU185" s="81"/>
      <c r="BOV185" s="81"/>
      <c r="BOW185" s="81"/>
      <c r="BOX185" s="81"/>
      <c r="BOY185" s="81"/>
      <c r="BOZ185" s="81"/>
      <c r="BPA185" s="81"/>
      <c r="BPB185" s="81"/>
      <c r="BPC185" s="81"/>
      <c r="BPD185" s="81"/>
      <c r="BPE185" s="81"/>
      <c r="BPF185" s="81"/>
      <c r="BPG185" s="81"/>
      <c r="BPH185" s="81"/>
      <c r="BPI185" s="81"/>
      <c r="BPJ185" s="81"/>
      <c r="BPK185" s="81"/>
      <c r="BPL185" s="81"/>
      <c r="BPM185" s="81"/>
      <c r="BPN185" s="81"/>
      <c r="BPO185" s="81"/>
      <c r="BPP185" s="81"/>
      <c r="BPQ185" s="81"/>
      <c r="BPR185" s="81"/>
      <c r="BPS185" s="81"/>
      <c r="BPT185" s="81"/>
      <c r="BPU185" s="81"/>
      <c r="BPV185" s="81"/>
      <c r="BPW185" s="81"/>
      <c r="BPX185" s="81"/>
      <c r="BPY185" s="81"/>
      <c r="BPZ185" s="81"/>
      <c r="BQA185" s="81"/>
      <c r="BQB185" s="81"/>
      <c r="BQC185" s="81"/>
      <c r="BQD185" s="81"/>
      <c r="BQE185" s="81"/>
      <c r="BQF185" s="81"/>
      <c r="BQG185" s="81"/>
      <c r="BQH185" s="81"/>
      <c r="BQI185" s="81"/>
      <c r="BQJ185" s="81"/>
      <c r="BQK185" s="81"/>
      <c r="BQL185" s="81"/>
      <c r="BQM185" s="81"/>
      <c r="BQN185" s="81"/>
      <c r="BQO185" s="81"/>
      <c r="BQP185" s="81"/>
      <c r="BQQ185" s="81"/>
      <c r="BQR185" s="81"/>
      <c r="BQS185" s="81"/>
      <c r="BQT185" s="81"/>
      <c r="BQU185" s="81"/>
      <c r="BQV185" s="81"/>
      <c r="BQW185" s="81"/>
      <c r="BQX185" s="81"/>
      <c r="BQY185" s="81"/>
      <c r="BQZ185" s="81"/>
      <c r="BRA185" s="81"/>
      <c r="BRB185" s="81"/>
      <c r="BRC185" s="81"/>
      <c r="BRD185" s="81"/>
      <c r="BRE185" s="81"/>
      <c r="BRF185" s="81"/>
      <c r="BRG185" s="81"/>
      <c r="BRH185" s="81"/>
      <c r="BRI185" s="81"/>
      <c r="BRJ185" s="81"/>
      <c r="BRK185" s="81"/>
      <c r="BRL185" s="81"/>
      <c r="BRM185" s="81"/>
      <c r="BRN185" s="81"/>
      <c r="BRO185" s="81"/>
      <c r="BRP185" s="81"/>
      <c r="BRQ185" s="81"/>
      <c r="BRR185" s="81"/>
      <c r="BRS185" s="81"/>
      <c r="BRT185" s="81"/>
      <c r="BRU185" s="81"/>
      <c r="BRV185" s="81"/>
      <c r="BRW185" s="81"/>
      <c r="BRX185" s="81"/>
      <c r="BRY185" s="81"/>
      <c r="BRZ185" s="81"/>
      <c r="BSA185" s="81"/>
      <c r="BSB185" s="81"/>
      <c r="BSC185" s="81"/>
      <c r="BSD185" s="81"/>
      <c r="BSE185" s="81"/>
      <c r="BSF185" s="81"/>
      <c r="BSG185" s="81"/>
      <c r="BSH185" s="81"/>
      <c r="BSI185" s="81"/>
      <c r="BSJ185" s="81"/>
      <c r="BSK185" s="81"/>
      <c r="BSL185" s="81"/>
      <c r="BSM185" s="81"/>
      <c r="BSN185" s="81"/>
      <c r="BSO185" s="81"/>
      <c r="BSP185" s="81"/>
      <c r="BSQ185" s="81"/>
      <c r="BSR185" s="81"/>
      <c r="BSS185" s="81"/>
      <c r="BST185" s="81"/>
      <c r="BSU185" s="81"/>
      <c r="BSV185" s="81"/>
      <c r="BSW185" s="81"/>
      <c r="BSX185" s="81"/>
      <c r="BSY185" s="81"/>
      <c r="BSZ185" s="81"/>
      <c r="BTA185" s="81"/>
      <c r="BTB185" s="81"/>
      <c r="BTC185" s="81"/>
      <c r="BTD185" s="81"/>
      <c r="BTE185" s="81"/>
      <c r="BTF185" s="81"/>
      <c r="BTG185" s="81"/>
      <c r="BTH185" s="81"/>
      <c r="BTI185" s="81"/>
      <c r="BTJ185" s="81"/>
      <c r="BTK185" s="81"/>
      <c r="BTL185" s="81"/>
      <c r="BTM185" s="81"/>
      <c r="BTN185" s="81"/>
      <c r="BTO185" s="81"/>
      <c r="BTP185" s="81"/>
      <c r="BTQ185" s="81"/>
      <c r="BTR185" s="81"/>
      <c r="BTS185" s="81"/>
      <c r="BTT185" s="81"/>
      <c r="BTU185" s="81"/>
      <c r="BTV185" s="81"/>
      <c r="BTW185" s="81"/>
      <c r="BTX185" s="81"/>
      <c r="BTY185" s="81"/>
      <c r="BTZ185" s="81"/>
      <c r="BUA185" s="81"/>
      <c r="BUB185" s="81"/>
      <c r="BUC185" s="81"/>
      <c r="BUD185" s="81"/>
      <c r="BUE185" s="81"/>
      <c r="BUF185" s="81"/>
      <c r="BUG185" s="81"/>
      <c r="BUH185" s="81"/>
      <c r="BUI185" s="81"/>
      <c r="BUJ185" s="81"/>
      <c r="BUK185" s="81"/>
      <c r="BUL185" s="81"/>
      <c r="BUM185" s="81"/>
      <c r="BUN185" s="81"/>
      <c r="BUO185" s="81"/>
      <c r="BUP185" s="81"/>
      <c r="BUQ185" s="81"/>
      <c r="BUR185" s="81"/>
      <c r="BUS185" s="81"/>
      <c r="BUT185" s="81"/>
      <c r="BUU185" s="81"/>
      <c r="BUV185" s="81"/>
      <c r="BUW185" s="81"/>
      <c r="BUX185" s="81"/>
      <c r="BUY185" s="81"/>
      <c r="BUZ185" s="81"/>
      <c r="BVA185" s="81"/>
      <c r="BVB185" s="81"/>
      <c r="BVC185" s="81"/>
      <c r="BVD185" s="81"/>
      <c r="BVE185" s="81"/>
      <c r="BVF185" s="81"/>
      <c r="BVG185" s="81"/>
      <c r="BVH185" s="81"/>
      <c r="BVI185" s="81"/>
      <c r="BVJ185" s="81"/>
      <c r="BVK185" s="81"/>
      <c r="BVL185" s="81"/>
      <c r="BVM185" s="81"/>
      <c r="BVN185" s="81"/>
      <c r="BVO185" s="81"/>
      <c r="BVP185" s="81"/>
      <c r="BVQ185" s="81"/>
      <c r="BVR185" s="81"/>
      <c r="BVS185" s="81"/>
      <c r="BVT185" s="81"/>
      <c r="BVU185" s="81"/>
      <c r="BVV185" s="81"/>
      <c r="BVW185" s="81"/>
      <c r="BVX185" s="81"/>
      <c r="BVY185" s="81"/>
      <c r="BVZ185" s="81"/>
      <c r="BWA185" s="81"/>
      <c r="BWB185" s="81"/>
      <c r="BWC185" s="81"/>
      <c r="BWD185" s="81"/>
      <c r="BWE185" s="81"/>
      <c r="BWF185" s="81"/>
      <c r="BWG185" s="81"/>
      <c r="BWH185" s="81"/>
      <c r="BWI185" s="81"/>
      <c r="BWJ185" s="81"/>
      <c r="BWK185" s="81"/>
      <c r="BWL185" s="81"/>
      <c r="BWM185" s="81"/>
      <c r="BWN185" s="81"/>
      <c r="BWO185" s="81"/>
      <c r="BWP185" s="81"/>
      <c r="BWQ185" s="81"/>
      <c r="BWR185" s="81"/>
      <c r="BWS185" s="81"/>
      <c r="BWT185" s="81"/>
      <c r="BWU185" s="81"/>
      <c r="BWV185" s="81"/>
      <c r="BWW185" s="81"/>
      <c r="BWX185" s="81"/>
      <c r="BWY185" s="81"/>
      <c r="BWZ185" s="81"/>
      <c r="BXA185" s="81"/>
      <c r="BXB185" s="81"/>
      <c r="BXC185" s="81"/>
      <c r="BXD185" s="81"/>
      <c r="BXE185" s="81"/>
      <c r="BXF185" s="81"/>
      <c r="BXG185" s="81"/>
      <c r="BXH185" s="81"/>
      <c r="BXI185" s="81"/>
      <c r="BXJ185" s="81"/>
      <c r="BXK185" s="81"/>
      <c r="BXL185" s="81"/>
      <c r="BXM185" s="81"/>
      <c r="BXN185" s="81"/>
      <c r="BXO185" s="81"/>
      <c r="BXP185" s="81"/>
      <c r="BXQ185" s="81"/>
      <c r="BXR185" s="81"/>
      <c r="BXS185" s="81"/>
      <c r="BXT185" s="81"/>
      <c r="BXU185" s="81"/>
      <c r="BXV185" s="81"/>
      <c r="BXW185" s="81"/>
      <c r="BXX185" s="81"/>
      <c r="BXY185" s="81"/>
      <c r="BXZ185" s="81"/>
      <c r="BYA185" s="81"/>
      <c r="BYB185" s="81"/>
      <c r="BYC185" s="81"/>
      <c r="BYD185" s="81"/>
      <c r="BYE185" s="81"/>
      <c r="BYF185" s="81"/>
      <c r="BYG185" s="81"/>
      <c r="BYH185" s="81"/>
      <c r="BYI185" s="81"/>
      <c r="BYJ185" s="81"/>
      <c r="BYK185" s="81"/>
      <c r="BYL185" s="81"/>
      <c r="BYM185" s="81"/>
      <c r="BYN185" s="81"/>
      <c r="BYO185" s="81"/>
      <c r="BYP185" s="81"/>
      <c r="BYQ185" s="81"/>
      <c r="BYR185" s="81"/>
      <c r="BYS185" s="81"/>
      <c r="BYT185" s="81"/>
      <c r="BYU185" s="81"/>
      <c r="BYV185" s="81"/>
      <c r="BYW185" s="81"/>
      <c r="BYX185" s="81"/>
      <c r="BYY185" s="81"/>
      <c r="BYZ185" s="81"/>
      <c r="BZA185" s="81"/>
      <c r="BZB185" s="81"/>
      <c r="BZC185" s="81"/>
      <c r="BZD185" s="81"/>
      <c r="BZE185" s="81"/>
      <c r="BZF185" s="81"/>
      <c r="BZG185" s="81"/>
      <c r="BZH185" s="81"/>
      <c r="BZI185" s="81"/>
      <c r="BZJ185" s="81"/>
      <c r="BZK185" s="81"/>
      <c r="BZL185" s="81"/>
      <c r="BZM185" s="81"/>
      <c r="BZN185" s="81"/>
      <c r="BZO185" s="81"/>
      <c r="BZP185" s="81"/>
      <c r="BZQ185" s="81"/>
      <c r="BZR185" s="81"/>
      <c r="BZS185" s="81"/>
      <c r="BZT185" s="81"/>
      <c r="BZU185" s="81"/>
      <c r="BZV185" s="81"/>
      <c r="BZW185" s="81"/>
      <c r="BZX185" s="81"/>
      <c r="BZY185" s="81"/>
      <c r="BZZ185" s="81"/>
      <c r="CAA185" s="81"/>
      <c r="CAB185" s="81"/>
      <c r="CAC185" s="81"/>
      <c r="CAD185" s="81"/>
      <c r="CAE185" s="81"/>
      <c r="CAF185" s="81"/>
      <c r="CAG185" s="81"/>
      <c r="CAH185" s="81"/>
      <c r="CAI185" s="81"/>
      <c r="CAJ185" s="81"/>
      <c r="CAK185" s="81"/>
      <c r="CAL185" s="81"/>
      <c r="CAM185" s="81"/>
      <c r="CAN185" s="81"/>
      <c r="CAO185" s="81"/>
      <c r="CAP185" s="81"/>
      <c r="CAQ185" s="81"/>
      <c r="CAR185" s="81"/>
      <c r="CAS185" s="81"/>
      <c r="CAT185" s="81"/>
      <c r="CAU185" s="81"/>
      <c r="CAV185" s="81"/>
      <c r="CAW185" s="81"/>
      <c r="CAX185" s="81"/>
      <c r="CAY185" s="81"/>
      <c r="CAZ185" s="81"/>
      <c r="CBA185" s="81"/>
      <c r="CBB185" s="81"/>
      <c r="CBC185" s="81"/>
      <c r="CBD185" s="81"/>
      <c r="CBE185" s="81"/>
      <c r="CBF185" s="81"/>
      <c r="CBG185" s="81"/>
      <c r="CBH185" s="81"/>
      <c r="CBI185" s="81"/>
      <c r="CBJ185" s="81"/>
      <c r="CBK185" s="81"/>
      <c r="CBL185" s="81"/>
      <c r="CBM185" s="81"/>
      <c r="CBN185" s="81"/>
      <c r="CBO185" s="81"/>
      <c r="CBP185" s="81"/>
      <c r="CBQ185" s="81"/>
      <c r="CBR185" s="81"/>
      <c r="CBS185" s="81"/>
      <c r="CBT185" s="81"/>
      <c r="CBU185" s="81"/>
      <c r="CBV185" s="81"/>
      <c r="CBW185" s="81"/>
      <c r="CBX185" s="81"/>
      <c r="CBY185" s="81"/>
      <c r="CBZ185" s="81"/>
      <c r="CCA185" s="81"/>
      <c r="CCB185" s="81"/>
      <c r="CCC185" s="81"/>
      <c r="CCD185" s="81"/>
      <c r="CCE185" s="81"/>
      <c r="CCF185" s="81"/>
      <c r="CCG185" s="81"/>
      <c r="CCH185" s="81"/>
      <c r="CCI185" s="81"/>
      <c r="CCJ185" s="81"/>
      <c r="CCK185" s="81"/>
      <c r="CCL185" s="81"/>
      <c r="CCM185" s="81"/>
      <c r="CCN185" s="81"/>
      <c r="CCO185" s="81"/>
      <c r="CCP185" s="81"/>
      <c r="CCQ185" s="81"/>
      <c r="CCR185" s="81"/>
      <c r="CCS185" s="81"/>
      <c r="CCT185" s="81"/>
      <c r="CCU185" s="81"/>
      <c r="CCV185" s="81"/>
      <c r="CCW185" s="81"/>
      <c r="CCX185" s="81"/>
      <c r="CCY185" s="81"/>
      <c r="CCZ185" s="81"/>
      <c r="CDA185" s="81"/>
      <c r="CDB185" s="81"/>
      <c r="CDC185" s="81"/>
      <c r="CDD185" s="81"/>
      <c r="CDE185" s="81"/>
      <c r="CDF185" s="81"/>
      <c r="CDG185" s="81"/>
      <c r="CDH185" s="81"/>
      <c r="CDI185" s="81"/>
      <c r="CDJ185" s="81"/>
      <c r="CDK185" s="81"/>
      <c r="CDL185" s="81"/>
      <c r="CDM185" s="81"/>
      <c r="CDN185" s="81"/>
      <c r="CDO185" s="81"/>
      <c r="CDP185" s="81"/>
      <c r="CDQ185" s="81"/>
      <c r="CDR185" s="81"/>
      <c r="CDS185" s="81"/>
      <c r="CDT185" s="81"/>
      <c r="CDU185" s="81"/>
      <c r="CDV185" s="81"/>
      <c r="CDW185" s="81"/>
      <c r="CDX185" s="81"/>
      <c r="CDY185" s="81"/>
      <c r="CDZ185" s="81"/>
      <c r="CEA185" s="81"/>
      <c r="CEB185" s="81"/>
      <c r="CEC185" s="81"/>
      <c r="CED185" s="81"/>
      <c r="CEE185" s="81"/>
      <c r="CEF185" s="81"/>
      <c r="CEG185" s="81"/>
      <c r="CEH185" s="81"/>
      <c r="CEI185" s="81"/>
      <c r="CEJ185" s="81"/>
      <c r="CEK185" s="81"/>
      <c r="CEL185" s="81"/>
      <c r="CEM185" s="81"/>
      <c r="CEN185" s="81"/>
      <c r="CEO185" s="81"/>
      <c r="CEP185" s="81"/>
      <c r="CEQ185" s="81"/>
      <c r="CER185" s="81"/>
      <c r="CES185" s="81"/>
      <c r="CET185" s="81"/>
      <c r="CEU185" s="81"/>
      <c r="CEV185" s="81"/>
      <c r="CEW185" s="81"/>
      <c r="CEX185" s="81"/>
      <c r="CEY185" s="81"/>
      <c r="CEZ185" s="81"/>
      <c r="CFA185" s="81"/>
      <c r="CFB185" s="81"/>
      <c r="CFC185" s="81"/>
      <c r="CFD185" s="81"/>
      <c r="CFE185" s="81"/>
      <c r="CFF185" s="81"/>
      <c r="CFG185" s="81"/>
      <c r="CFH185" s="81"/>
      <c r="CFI185" s="81"/>
      <c r="CFJ185" s="81"/>
      <c r="CFK185" s="81"/>
      <c r="CFL185" s="81"/>
      <c r="CFM185" s="81"/>
      <c r="CFN185" s="81"/>
      <c r="CFO185" s="81"/>
      <c r="CFP185" s="81"/>
      <c r="CFQ185" s="81"/>
      <c r="CFR185" s="81"/>
      <c r="CFS185" s="81"/>
      <c r="CFT185" s="81"/>
      <c r="CFU185" s="81"/>
      <c r="CFV185" s="81"/>
      <c r="CFW185" s="81"/>
      <c r="CFX185" s="81"/>
      <c r="CFY185" s="81"/>
      <c r="CFZ185" s="81"/>
      <c r="CGA185" s="81"/>
      <c r="CGB185" s="81"/>
      <c r="CGC185" s="81"/>
      <c r="CGD185" s="81"/>
      <c r="CGE185" s="81"/>
      <c r="CGF185" s="81"/>
      <c r="CGG185" s="81"/>
      <c r="CGH185" s="81"/>
      <c r="CGI185" s="81"/>
      <c r="CGJ185" s="81"/>
      <c r="CGK185" s="81"/>
      <c r="CGL185" s="81"/>
      <c r="CGM185" s="81"/>
      <c r="CGN185" s="81"/>
      <c r="CGO185" s="81"/>
      <c r="CGP185" s="81"/>
      <c r="CGQ185" s="81"/>
      <c r="CGR185" s="81"/>
      <c r="CGS185" s="81"/>
      <c r="CGT185" s="81"/>
      <c r="CGU185" s="81"/>
      <c r="CGV185" s="81"/>
      <c r="CGW185" s="81"/>
      <c r="CGX185" s="81"/>
      <c r="CGY185" s="81"/>
      <c r="CGZ185" s="81"/>
      <c r="CHA185" s="81"/>
      <c r="CHB185" s="81"/>
      <c r="CHC185" s="81"/>
      <c r="CHD185" s="81"/>
      <c r="CHE185" s="81"/>
      <c r="CHF185" s="81"/>
      <c r="CHG185" s="81"/>
      <c r="CHH185" s="81"/>
      <c r="CHI185" s="81"/>
      <c r="CHJ185" s="81"/>
      <c r="CHK185" s="81"/>
      <c r="CHL185" s="81"/>
      <c r="CHM185" s="81"/>
      <c r="CHN185" s="81"/>
      <c r="CHO185" s="81"/>
      <c r="CHP185" s="81"/>
      <c r="CHQ185" s="81"/>
      <c r="CHR185" s="81"/>
      <c r="CHS185" s="81"/>
      <c r="CHT185" s="81"/>
      <c r="CHU185" s="81"/>
      <c r="CHV185" s="81"/>
      <c r="CHW185" s="81"/>
      <c r="CHX185" s="81"/>
      <c r="CHY185" s="81"/>
      <c r="CHZ185" s="81"/>
      <c r="CIA185" s="81"/>
      <c r="CIB185" s="81"/>
      <c r="CIC185" s="81"/>
      <c r="CID185" s="81"/>
      <c r="CIE185" s="81"/>
      <c r="CIF185" s="81"/>
      <c r="CIG185" s="81"/>
      <c r="CIH185" s="81"/>
      <c r="CII185" s="81"/>
      <c r="CIJ185" s="81"/>
      <c r="CIK185" s="81"/>
      <c r="CIL185" s="81"/>
      <c r="CIM185" s="81"/>
      <c r="CIN185" s="81"/>
      <c r="CIO185" s="81"/>
      <c r="CIP185" s="81"/>
      <c r="CIQ185" s="81"/>
      <c r="CIR185" s="81"/>
      <c r="CIS185" s="81"/>
      <c r="CIT185" s="81"/>
      <c r="CIU185" s="81"/>
      <c r="CIV185" s="81"/>
      <c r="CIW185" s="81"/>
      <c r="CIX185" s="81"/>
      <c r="CIY185" s="81"/>
      <c r="CIZ185" s="81"/>
      <c r="CJA185" s="81"/>
      <c r="CJB185" s="81"/>
      <c r="CJC185" s="81"/>
      <c r="CJD185" s="81"/>
      <c r="CJE185" s="81"/>
      <c r="CJF185" s="81"/>
      <c r="CJG185" s="81"/>
      <c r="CJH185" s="81"/>
      <c r="CJI185" s="81"/>
      <c r="CJJ185" s="81"/>
      <c r="CJK185" s="81"/>
      <c r="CJL185" s="81"/>
      <c r="CJM185" s="81"/>
      <c r="CJN185" s="81"/>
      <c r="CJO185" s="81"/>
      <c r="CJP185" s="81"/>
      <c r="CJQ185" s="81"/>
      <c r="CJR185" s="81"/>
      <c r="CJS185" s="81"/>
      <c r="CJT185" s="81"/>
      <c r="CJU185" s="81"/>
      <c r="CJV185" s="81"/>
      <c r="CJW185" s="81"/>
      <c r="CJX185" s="81"/>
      <c r="CJY185" s="81"/>
      <c r="CJZ185" s="81"/>
      <c r="CKA185" s="81"/>
      <c r="CKB185" s="81"/>
      <c r="CKC185" s="81"/>
      <c r="CKD185" s="81"/>
      <c r="CKE185" s="81"/>
      <c r="CKF185" s="81"/>
      <c r="CKG185" s="81"/>
      <c r="CKH185" s="81"/>
      <c r="CKI185" s="81"/>
      <c r="CKJ185" s="81"/>
      <c r="CKK185" s="81"/>
      <c r="CKL185" s="81"/>
      <c r="CKM185" s="81"/>
      <c r="CKN185" s="81"/>
      <c r="CKO185" s="81"/>
      <c r="CKP185" s="81"/>
      <c r="CKQ185" s="81"/>
      <c r="CKR185" s="81"/>
      <c r="CKS185" s="81"/>
      <c r="CKT185" s="81"/>
      <c r="CKU185" s="81"/>
      <c r="CKV185" s="81"/>
      <c r="CKW185" s="81"/>
      <c r="CKX185" s="81"/>
      <c r="CKY185" s="81"/>
      <c r="CKZ185" s="81"/>
      <c r="CLA185" s="81"/>
      <c r="CLB185" s="81"/>
      <c r="CLC185" s="81"/>
      <c r="CLD185" s="81"/>
      <c r="CLE185" s="81"/>
      <c r="CLF185" s="81"/>
      <c r="CLG185" s="81"/>
      <c r="CLH185" s="81"/>
      <c r="CLI185" s="81"/>
      <c r="CLJ185" s="81"/>
      <c r="CLK185" s="81"/>
      <c r="CLL185" s="81"/>
      <c r="CLM185" s="81"/>
      <c r="CLN185" s="81"/>
      <c r="CLO185" s="81"/>
      <c r="CLP185" s="81"/>
      <c r="CLQ185" s="81"/>
      <c r="CLR185" s="81"/>
      <c r="CLS185" s="81"/>
      <c r="CLT185" s="81"/>
      <c r="CLU185" s="81"/>
      <c r="CLV185" s="81"/>
      <c r="CLW185" s="81"/>
      <c r="CLX185" s="81"/>
      <c r="CLY185" s="81"/>
      <c r="CLZ185" s="81"/>
      <c r="CMA185" s="81"/>
      <c r="CMB185" s="81"/>
      <c r="CMC185" s="81"/>
      <c r="CMD185" s="81"/>
      <c r="CME185" s="81"/>
      <c r="CMF185" s="81"/>
      <c r="CMG185" s="81"/>
      <c r="CMH185" s="81"/>
      <c r="CMI185" s="81"/>
      <c r="CMJ185" s="81"/>
      <c r="CMK185" s="81"/>
      <c r="CML185" s="81"/>
      <c r="CMM185" s="81"/>
      <c r="CMN185" s="81"/>
      <c r="CMO185" s="81"/>
      <c r="CMP185" s="81"/>
      <c r="CMQ185" s="81"/>
      <c r="CMR185" s="81"/>
      <c r="CMS185" s="81"/>
      <c r="CMT185" s="81"/>
      <c r="CMU185" s="81"/>
      <c r="CMV185" s="81"/>
      <c r="CMW185" s="81"/>
      <c r="CMX185" s="81"/>
      <c r="CMY185" s="81"/>
      <c r="CMZ185" s="81"/>
      <c r="CNA185" s="81"/>
      <c r="CNB185" s="81"/>
      <c r="CNC185" s="81"/>
      <c r="CND185" s="81"/>
      <c r="CNE185" s="81"/>
      <c r="CNF185" s="81"/>
      <c r="CNG185" s="81"/>
      <c r="CNH185" s="81"/>
      <c r="CNI185" s="81"/>
      <c r="CNJ185" s="81"/>
      <c r="CNK185" s="81"/>
      <c r="CNL185" s="81"/>
      <c r="CNM185" s="81"/>
      <c r="CNN185" s="81"/>
      <c r="CNO185" s="81"/>
      <c r="CNP185" s="81"/>
      <c r="CNQ185" s="81"/>
      <c r="CNR185" s="81"/>
      <c r="CNS185" s="81"/>
      <c r="CNT185" s="81"/>
      <c r="CNU185" s="81"/>
      <c r="CNV185" s="81"/>
      <c r="CNW185" s="81"/>
      <c r="CNX185" s="81"/>
      <c r="CNY185" s="81"/>
      <c r="CNZ185" s="81"/>
      <c r="COA185" s="81"/>
      <c r="COB185" s="81"/>
      <c r="COC185" s="81"/>
      <c r="COD185" s="81"/>
      <c r="COE185" s="81"/>
      <c r="COF185" s="81"/>
      <c r="COG185" s="81"/>
      <c r="COH185" s="81"/>
      <c r="COI185" s="81"/>
      <c r="COJ185" s="81"/>
      <c r="COK185" s="81"/>
      <c r="COL185" s="81"/>
      <c r="COM185" s="81"/>
      <c r="CON185" s="81"/>
      <c r="COO185" s="81"/>
      <c r="COP185" s="81"/>
      <c r="COQ185" s="81"/>
      <c r="COR185" s="81"/>
      <c r="COS185" s="81"/>
      <c r="COT185" s="81"/>
      <c r="COU185" s="81"/>
      <c r="COV185" s="81"/>
      <c r="COW185" s="81"/>
      <c r="COX185" s="81"/>
      <c r="COY185" s="81"/>
      <c r="COZ185" s="81"/>
      <c r="CPA185" s="81"/>
      <c r="CPB185" s="81"/>
      <c r="CPC185" s="81"/>
      <c r="CPD185" s="81"/>
      <c r="CPE185" s="81"/>
      <c r="CPF185" s="81"/>
      <c r="CPG185" s="81"/>
      <c r="CPH185" s="81"/>
      <c r="CPI185" s="81"/>
      <c r="CPJ185" s="81"/>
      <c r="CPK185" s="81"/>
      <c r="CPL185" s="81"/>
      <c r="CPM185" s="81"/>
      <c r="CPN185" s="81"/>
      <c r="CPO185" s="81"/>
      <c r="CPP185" s="81"/>
      <c r="CPQ185" s="81"/>
      <c r="CPR185" s="81"/>
      <c r="CPS185" s="81"/>
      <c r="CPT185" s="81"/>
      <c r="CPU185" s="81"/>
      <c r="CPV185" s="81"/>
      <c r="CPW185" s="81"/>
      <c r="CPX185" s="81"/>
      <c r="CPY185" s="81"/>
      <c r="CPZ185" s="81"/>
      <c r="CQA185" s="81"/>
      <c r="CQB185" s="81"/>
      <c r="CQC185" s="81"/>
      <c r="CQD185" s="81"/>
      <c r="CQE185" s="81"/>
      <c r="CQF185" s="81"/>
      <c r="CQG185" s="81"/>
      <c r="CQH185" s="81"/>
      <c r="CQI185" s="81"/>
      <c r="CQJ185" s="81"/>
      <c r="CQK185" s="81"/>
      <c r="CQL185" s="81"/>
      <c r="CQM185" s="81"/>
      <c r="CQN185" s="81"/>
      <c r="CQO185" s="81"/>
      <c r="CQP185" s="81"/>
      <c r="CQQ185" s="81"/>
      <c r="CQR185" s="81"/>
      <c r="CQS185" s="81"/>
      <c r="CQT185" s="81"/>
      <c r="CQU185" s="81"/>
      <c r="CQV185" s="81"/>
      <c r="CQW185" s="81"/>
      <c r="CQX185" s="81"/>
      <c r="CQY185" s="81"/>
      <c r="CQZ185" s="81"/>
      <c r="CRA185" s="81"/>
      <c r="CRB185" s="81"/>
      <c r="CRC185" s="81"/>
      <c r="CRD185" s="81"/>
      <c r="CRE185" s="81"/>
      <c r="CRF185" s="81"/>
      <c r="CRG185" s="81"/>
      <c r="CRH185" s="81"/>
      <c r="CRI185" s="81"/>
      <c r="CRJ185" s="81"/>
      <c r="CRK185" s="81"/>
      <c r="CRL185" s="81"/>
      <c r="CRM185" s="81"/>
      <c r="CRN185" s="81"/>
      <c r="CRO185" s="81"/>
      <c r="CRP185" s="81"/>
      <c r="CRQ185" s="81"/>
      <c r="CRR185" s="81"/>
      <c r="CRS185" s="81"/>
      <c r="CRT185" s="81"/>
      <c r="CRU185" s="81"/>
      <c r="CRV185" s="81"/>
      <c r="CRW185" s="81"/>
      <c r="CRX185" s="81"/>
      <c r="CRY185" s="81"/>
      <c r="CRZ185" s="81"/>
      <c r="CSA185" s="81"/>
      <c r="CSB185" s="81"/>
      <c r="CSC185" s="81"/>
      <c r="CSD185" s="81"/>
      <c r="CSE185" s="81"/>
      <c r="CSF185" s="81"/>
      <c r="CSG185" s="81"/>
      <c r="CSH185" s="81"/>
      <c r="CSI185" s="81"/>
      <c r="CSJ185" s="81"/>
      <c r="CSK185" s="81"/>
      <c r="CSL185" s="81"/>
      <c r="CSM185" s="81"/>
      <c r="CSN185" s="81"/>
      <c r="CSO185" s="81"/>
      <c r="CSP185" s="81"/>
      <c r="CSQ185" s="81"/>
      <c r="CSR185" s="81"/>
      <c r="CSS185" s="81"/>
      <c r="CST185" s="81"/>
      <c r="CSU185" s="81"/>
      <c r="CSV185" s="81"/>
      <c r="CSW185" s="81"/>
      <c r="CSX185" s="81"/>
      <c r="CSY185" s="81"/>
      <c r="CSZ185" s="81"/>
      <c r="CTA185" s="81"/>
      <c r="CTB185" s="81"/>
      <c r="CTC185" s="81"/>
      <c r="CTD185" s="81"/>
      <c r="CTE185" s="81"/>
      <c r="CTF185" s="81"/>
      <c r="CTG185" s="81"/>
      <c r="CTH185" s="81"/>
      <c r="CTI185" s="81"/>
      <c r="CTJ185" s="81"/>
      <c r="CTK185" s="81"/>
      <c r="CTL185" s="81"/>
      <c r="CTM185" s="81"/>
      <c r="CTN185" s="81"/>
      <c r="CTO185" s="81"/>
      <c r="CTP185" s="81"/>
      <c r="CTQ185" s="81"/>
      <c r="CTR185" s="81"/>
      <c r="CTS185" s="81"/>
      <c r="CTT185" s="81"/>
      <c r="CTU185" s="81"/>
      <c r="CTV185" s="81"/>
      <c r="CTW185" s="81"/>
      <c r="CTX185" s="81"/>
      <c r="CTY185" s="81"/>
      <c r="CTZ185" s="81"/>
      <c r="CUA185" s="81"/>
      <c r="CUB185" s="81"/>
      <c r="CUC185" s="81"/>
      <c r="CUD185" s="81"/>
      <c r="CUE185" s="81"/>
      <c r="CUF185" s="81"/>
      <c r="CUG185" s="81"/>
      <c r="CUH185" s="81"/>
      <c r="CUI185" s="81"/>
      <c r="CUJ185" s="81"/>
      <c r="CUK185" s="81"/>
      <c r="CUL185" s="81"/>
      <c r="CUM185" s="81"/>
      <c r="CUN185" s="81"/>
      <c r="CUO185" s="81"/>
      <c r="CUP185" s="81"/>
      <c r="CUQ185" s="81"/>
      <c r="CUR185" s="81"/>
      <c r="CUS185" s="81"/>
      <c r="CUT185" s="81"/>
      <c r="CUU185" s="81"/>
      <c r="CUV185" s="81"/>
      <c r="CUW185" s="81"/>
      <c r="CUX185" s="81"/>
      <c r="CUY185" s="81"/>
      <c r="CUZ185" s="81"/>
      <c r="CVA185" s="81"/>
      <c r="CVB185" s="81"/>
      <c r="CVC185" s="81"/>
      <c r="CVD185" s="81"/>
      <c r="CVE185" s="81"/>
      <c r="CVF185" s="81"/>
      <c r="CVG185" s="81"/>
      <c r="CVH185" s="81"/>
      <c r="CVI185" s="81"/>
      <c r="CVJ185" s="81"/>
      <c r="CVK185" s="81"/>
      <c r="CVL185" s="81"/>
      <c r="CVM185" s="81"/>
      <c r="CVN185" s="81"/>
      <c r="CVO185" s="81"/>
      <c r="CVP185" s="81"/>
      <c r="CVQ185" s="81"/>
      <c r="CVR185" s="81"/>
      <c r="CVS185" s="81"/>
      <c r="CVT185" s="81"/>
      <c r="CVU185" s="81"/>
      <c r="CVV185" s="81"/>
      <c r="CVW185" s="81"/>
      <c r="CVX185" s="81"/>
      <c r="CVY185" s="81"/>
      <c r="CVZ185" s="81"/>
      <c r="CWA185" s="81"/>
      <c r="CWB185" s="81"/>
      <c r="CWC185" s="81"/>
      <c r="CWD185" s="81"/>
      <c r="CWE185" s="81"/>
      <c r="CWF185" s="81"/>
      <c r="CWG185" s="81"/>
      <c r="CWH185" s="81"/>
      <c r="CWI185" s="81"/>
      <c r="CWJ185" s="81"/>
      <c r="CWK185" s="81"/>
      <c r="CWL185" s="81"/>
      <c r="CWM185" s="81"/>
      <c r="CWN185" s="81"/>
      <c r="CWO185" s="81"/>
      <c r="CWP185" s="81"/>
      <c r="CWQ185" s="81"/>
      <c r="CWR185" s="81"/>
      <c r="CWS185" s="81"/>
      <c r="CWT185" s="81"/>
      <c r="CWU185" s="81"/>
      <c r="CWV185" s="81"/>
      <c r="CWW185" s="81"/>
      <c r="CWX185" s="81"/>
      <c r="CWY185" s="81"/>
      <c r="CWZ185" s="81"/>
      <c r="CXA185" s="81"/>
      <c r="CXB185" s="81"/>
      <c r="CXC185" s="81"/>
      <c r="CXD185" s="81"/>
      <c r="CXE185" s="81"/>
      <c r="CXF185" s="81"/>
      <c r="CXG185" s="81"/>
      <c r="CXH185" s="81"/>
      <c r="CXI185" s="81"/>
      <c r="CXJ185" s="81"/>
      <c r="CXK185" s="81"/>
      <c r="CXL185" s="81"/>
      <c r="CXM185" s="81"/>
      <c r="CXN185" s="81"/>
      <c r="CXO185" s="81"/>
      <c r="CXP185" s="81"/>
      <c r="CXQ185" s="81"/>
      <c r="CXR185" s="81"/>
      <c r="CXS185" s="81"/>
      <c r="CXT185" s="81"/>
      <c r="CXU185" s="81"/>
      <c r="CXV185" s="81"/>
      <c r="CXW185" s="81"/>
      <c r="CXX185" s="81"/>
      <c r="CXY185" s="81"/>
      <c r="CXZ185" s="81"/>
      <c r="CYA185" s="81"/>
      <c r="CYB185" s="81"/>
      <c r="CYC185" s="81"/>
      <c r="CYD185" s="81"/>
      <c r="CYE185" s="81"/>
      <c r="CYF185" s="81"/>
      <c r="CYG185" s="81"/>
      <c r="CYH185" s="81"/>
      <c r="CYI185" s="81"/>
      <c r="CYJ185" s="81"/>
      <c r="CYK185" s="81"/>
      <c r="CYL185" s="81"/>
      <c r="CYM185" s="81"/>
      <c r="CYN185" s="81"/>
      <c r="CYO185" s="81"/>
      <c r="CYP185" s="81"/>
      <c r="CYQ185" s="81"/>
      <c r="CYR185" s="81"/>
      <c r="CYS185" s="81"/>
      <c r="CYT185" s="81"/>
      <c r="CYU185" s="81"/>
      <c r="CYV185" s="81"/>
      <c r="CYW185" s="81"/>
      <c r="CYX185" s="81"/>
      <c r="CYY185" s="81"/>
      <c r="CYZ185" s="81"/>
      <c r="CZA185" s="81"/>
      <c r="CZB185" s="81"/>
      <c r="CZC185" s="81"/>
      <c r="CZD185" s="81"/>
      <c r="CZE185" s="81"/>
      <c r="CZF185" s="81"/>
      <c r="CZG185" s="81"/>
      <c r="CZH185" s="81"/>
      <c r="CZI185" s="81"/>
      <c r="CZJ185" s="81"/>
      <c r="CZK185" s="81"/>
      <c r="CZL185" s="81"/>
      <c r="CZM185" s="81"/>
      <c r="CZN185" s="81"/>
      <c r="CZO185" s="81"/>
      <c r="CZP185" s="81"/>
      <c r="CZQ185" s="81"/>
      <c r="CZR185" s="81"/>
      <c r="CZS185" s="81"/>
      <c r="CZT185" s="81"/>
      <c r="CZU185" s="81"/>
      <c r="CZV185" s="81"/>
      <c r="CZW185" s="81"/>
      <c r="CZX185" s="81"/>
      <c r="CZY185" s="81"/>
      <c r="CZZ185" s="81"/>
      <c r="DAA185" s="81"/>
      <c r="DAB185" s="81"/>
      <c r="DAC185" s="81"/>
      <c r="DAD185" s="81"/>
      <c r="DAE185" s="81"/>
      <c r="DAF185" s="81"/>
      <c r="DAG185" s="81"/>
      <c r="DAH185" s="81"/>
      <c r="DAI185" s="81"/>
      <c r="DAJ185" s="81"/>
      <c r="DAK185" s="81"/>
      <c r="DAL185" s="81"/>
      <c r="DAM185" s="81"/>
      <c r="DAN185" s="81"/>
      <c r="DAO185" s="81"/>
      <c r="DAP185" s="81"/>
      <c r="DAQ185" s="81"/>
      <c r="DAR185" s="81"/>
      <c r="DAS185" s="81"/>
      <c r="DAT185" s="81"/>
      <c r="DAU185" s="81"/>
      <c r="DAV185" s="81"/>
      <c r="DAW185" s="81"/>
      <c r="DAX185" s="81"/>
      <c r="DAY185" s="81"/>
      <c r="DAZ185" s="81"/>
      <c r="DBA185" s="81"/>
      <c r="DBB185" s="81"/>
      <c r="DBC185" s="81"/>
      <c r="DBD185" s="81"/>
      <c r="DBE185" s="81"/>
      <c r="DBF185" s="81"/>
      <c r="DBG185" s="81"/>
      <c r="DBH185" s="81"/>
      <c r="DBI185" s="81"/>
      <c r="DBJ185" s="81"/>
      <c r="DBK185" s="81"/>
      <c r="DBL185" s="81"/>
      <c r="DBM185" s="81"/>
      <c r="DBN185" s="81"/>
      <c r="DBO185" s="81"/>
      <c r="DBP185" s="81"/>
      <c r="DBQ185" s="81"/>
      <c r="DBR185" s="81"/>
      <c r="DBS185" s="81"/>
      <c r="DBT185" s="81"/>
      <c r="DBU185" s="81"/>
      <c r="DBV185" s="81"/>
      <c r="DBW185" s="81"/>
      <c r="DBX185" s="81"/>
      <c r="DBY185" s="81"/>
      <c r="DBZ185" s="81"/>
      <c r="DCA185" s="81"/>
      <c r="DCB185" s="81"/>
      <c r="DCC185" s="81"/>
      <c r="DCD185" s="81"/>
      <c r="DCE185" s="81"/>
      <c r="DCF185" s="81"/>
      <c r="DCG185" s="81"/>
      <c r="DCH185" s="81"/>
      <c r="DCI185" s="81"/>
      <c r="DCJ185" s="81"/>
      <c r="DCK185" s="81"/>
      <c r="DCL185" s="81"/>
      <c r="DCM185" s="81"/>
      <c r="DCN185" s="81"/>
      <c r="DCO185" s="81"/>
      <c r="DCP185" s="81"/>
      <c r="DCQ185" s="81"/>
      <c r="DCR185" s="81"/>
      <c r="DCS185" s="81"/>
      <c r="DCT185" s="81"/>
      <c r="DCU185" s="81"/>
      <c r="DCV185" s="81"/>
      <c r="DCW185" s="81"/>
      <c r="DCX185" s="81"/>
      <c r="DCY185" s="81"/>
      <c r="DCZ185" s="81"/>
      <c r="DDA185" s="81"/>
      <c r="DDB185" s="81"/>
      <c r="DDC185" s="81"/>
      <c r="DDD185" s="81"/>
      <c r="DDE185" s="81"/>
      <c r="DDF185" s="81"/>
      <c r="DDG185" s="81"/>
      <c r="DDH185" s="81"/>
      <c r="DDI185" s="81"/>
      <c r="DDJ185" s="81"/>
      <c r="DDK185" s="81"/>
      <c r="DDL185" s="81"/>
      <c r="DDM185" s="81"/>
      <c r="DDN185" s="81"/>
      <c r="DDO185" s="81"/>
      <c r="DDP185" s="81"/>
      <c r="DDQ185" s="81"/>
      <c r="DDR185" s="81"/>
      <c r="DDS185" s="81"/>
      <c r="DDT185" s="81"/>
      <c r="DDU185" s="81"/>
      <c r="DDV185" s="81"/>
      <c r="DDW185" s="81"/>
      <c r="DDX185" s="81"/>
      <c r="DDY185" s="81"/>
      <c r="DDZ185" s="81"/>
      <c r="DEA185" s="81"/>
      <c r="DEB185" s="81"/>
      <c r="DEC185" s="81"/>
      <c r="DED185" s="81"/>
      <c r="DEE185" s="81"/>
      <c r="DEF185" s="81"/>
      <c r="DEG185" s="81"/>
      <c r="DEH185" s="81"/>
      <c r="DEI185" s="81"/>
      <c r="DEJ185" s="81"/>
      <c r="DEK185" s="81"/>
      <c r="DEL185" s="81"/>
      <c r="DEM185" s="81"/>
      <c r="DEN185" s="81"/>
      <c r="DEO185" s="81"/>
      <c r="DEP185" s="81"/>
      <c r="DEQ185" s="81"/>
      <c r="DER185" s="81"/>
      <c r="DES185" s="81"/>
      <c r="DET185" s="81"/>
      <c r="DEU185" s="81"/>
      <c r="DEV185" s="81"/>
      <c r="DEW185" s="81"/>
      <c r="DEX185" s="81"/>
      <c r="DEY185" s="81"/>
      <c r="DEZ185" s="81"/>
      <c r="DFA185" s="81"/>
      <c r="DFB185" s="81"/>
      <c r="DFC185" s="81"/>
      <c r="DFD185" s="81"/>
      <c r="DFE185" s="81"/>
      <c r="DFF185" s="81"/>
      <c r="DFG185" s="81"/>
      <c r="DFH185" s="81"/>
      <c r="DFI185" s="81"/>
      <c r="DFJ185" s="81"/>
      <c r="DFK185" s="81"/>
      <c r="DFL185" s="81"/>
      <c r="DFM185" s="81"/>
      <c r="DFN185" s="81"/>
      <c r="DFO185" s="81"/>
      <c r="DFP185" s="81"/>
      <c r="DFQ185" s="81"/>
      <c r="DFR185" s="81"/>
      <c r="DFS185" s="81"/>
      <c r="DFT185" s="81"/>
      <c r="DFU185" s="81"/>
      <c r="DFV185" s="81"/>
      <c r="DFW185" s="81"/>
      <c r="DFX185" s="81"/>
      <c r="DFY185" s="81"/>
      <c r="DFZ185" s="81"/>
      <c r="DGA185" s="81"/>
      <c r="DGB185" s="81"/>
      <c r="DGC185" s="81"/>
      <c r="DGD185" s="81"/>
      <c r="DGE185" s="81"/>
      <c r="DGF185" s="81"/>
      <c r="DGG185" s="81"/>
      <c r="DGH185" s="81"/>
      <c r="DGI185" s="81"/>
      <c r="DGJ185" s="81"/>
      <c r="DGK185" s="81"/>
      <c r="DGL185" s="81"/>
      <c r="DGM185" s="81"/>
      <c r="DGN185" s="81"/>
      <c r="DGO185" s="81"/>
      <c r="DGP185" s="81"/>
      <c r="DGQ185" s="81"/>
      <c r="DGR185" s="81"/>
      <c r="DGS185" s="81"/>
      <c r="DGT185" s="81"/>
      <c r="DGU185" s="81"/>
      <c r="DGV185" s="81"/>
      <c r="DGW185" s="81"/>
      <c r="DGX185" s="81"/>
      <c r="DGY185" s="81"/>
      <c r="DGZ185" s="81"/>
      <c r="DHA185" s="81"/>
      <c r="DHB185" s="81"/>
      <c r="DHC185" s="81"/>
      <c r="DHD185" s="81"/>
      <c r="DHE185" s="81"/>
      <c r="DHF185" s="81"/>
      <c r="DHG185" s="81"/>
      <c r="DHH185" s="81"/>
      <c r="DHI185" s="81"/>
      <c r="DHJ185" s="81"/>
      <c r="DHK185" s="81"/>
      <c r="DHL185" s="81"/>
      <c r="DHM185" s="81"/>
      <c r="DHN185" s="81"/>
      <c r="DHO185" s="81"/>
      <c r="DHP185" s="81"/>
      <c r="DHQ185" s="81"/>
      <c r="DHR185" s="81"/>
      <c r="DHS185" s="81"/>
      <c r="DHT185" s="81"/>
      <c r="DHU185" s="81"/>
      <c r="DHV185" s="81"/>
      <c r="DHW185" s="81"/>
      <c r="DHX185" s="81"/>
      <c r="DHY185" s="81"/>
      <c r="DHZ185" s="81"/>
      <c r="DIA185" s="81"/>
      <c r="DIB185" s="81"/>
      <c r="DIC185" s="81"/>
      <c r="DID185" s="81"/>
      <c r="DIE185" s="81"/>
      <c r="DIF185" s="81"/>
      <c r="DIG185" s="81"/>
      <c r="DIH185" s="81"/>
      <c r="DII185" s="81"/>
      <c r="DIJ185" s="81"/>
      <c r="DIK185" s="81"/>
      <c r="DIL185" s="81"/>
      <c r="DIM185" s="81"/>
      <c r="DIN185" s="81"/>
      <c r="DIO185" s="81"/>
      <c r="DIP185" s="81"/>
      <c r="DIQ185" s="81"/>
      <c r="DIR185" s="81"/>
      <c r="DIS185" s="81"/>
      <c r="DIT185" s="81"/>
      <c r="DIU185" s="81"/>
      <c r="DIV185" s="81"/>
      <c r="DIW185" s="81"/>
      <c r="DIX185" s="81"/>
      <c r="DIY185" s="81"/>
      <c r="DIZ185" s="81"/>
      <c r="DJA185" s="81"/>
      <c r="DJB185" s="81"/>
      <c r="DJC185" s="81"/>
      <c r="DJD185" s="81"/>
      <c r="DJE185" s="81"/>
      <c r="DJF185" s="81"/>
      <c r="DJG185" s="81"/>
      <c r="DJH185" s="81"/>
      <c r="DJI185" s="81"/>
      <c r="DJJ185" s="81"/>
      <c r="DJK185" s="81"/>
      <c r="DJL185" s="81"/>
      <c r="DJM185" s="81"/>
      <c r="DJN185" s="81"/>
      <c r="DJO185" s="81"/>
      <c r="DJP185" s="81"/>
      <c r="DJQ185" s="81"/>
      <c r="DJR185" s="81"/>
      <c r="DJS185" s="81"/>
      <c r="DJT185" s="81"/>
      <c r="DJU185" s="81"/>
      <c r="DJV185" s="81"/>
      <c r="DJW185" s="81"/>
      <c r="DJX185" s="81"/>
      <c r="DJY185" s="81"/>
      <c r="DJZ185" s="81"/>
      <c r="DKA185" s="81"/>
      <c r="DKB185" s="81"/>
      <c r="DKC185" s="81"/>
      <c r="DKD185" s="81"/>
      <c r="DKE185" s="81"/>
      <c r="DKF185" s="81"/>
      <c r="DKG185" s="81"/>
      <c r="DKH185" s="81"/>
      <c r="DKI185" s="81"/>
      <c r="DKJ185" s="81"/>
      <c r="DKK185" s="81"/>
      <c r="DKL185" s="81"/>
      <c r="DKM185" s="81"/>
      <c r="DKN185" s="81"/>
      <c r="DKO185" s="81"/>
      <c r="DKP185" s="81"/>
      <c r="DKQ185" s="81"/>
      <c r="DKR185" s="81"/>
      <c r="DKS185" s="81"/>
      <c r="DKT185" s="81"/>
      <c r="DKU185" s="81"/>
      <c r="DKV185" s="81"/>
      <c r="DKW185" s="81"/>
      <c r="DKX185" s="81"/>
      <c r="DKY185" s="81"/>
      <c r="DKZ185" s="81"/>
      <c r="DLA185" s="81"/>
      <c r="DLB185" s="81"/>
      <c r="DLC185" s="81"/>
      <c r="DLD185" s="81"/>
      <c r="DLE185" s="81"/>
      <c r="DLF185" s="81"/>
      <c r="DLG185" s="81"/>
      <c r="DLH185" s="81"/>
      <c r="DLI185" s="81"/>
      <c r="DLJ185" s="81"/>
      <c r="DLK185" s="81"/>
      <c r="DLL185" s="81"/>
      <c r="DLM185" s="81"/>
      <c r="DLN185" s="81"/>
      <c r="DLO185" s="81"/>
      <c r="DLP185" s="81"/>
      <c r="DLQ185" s="81"/>
      <c r="DLR185" s="81"/>
      <c r="DLS185" s="81"/>
      <c r="DLT185" s="81"/>
      <c r="DLU185" s="81"/>
      <c r="DLV185" s="81"/>
      <c r="DLW185" s="81"/>
      <c r="DLX185" s="81"/>
      <c r="DLY185" s="81"/>
      <c r="DLZ185" s="81"/>
      <c r="DMA185" s="81"/>
      <c r="DMB185" s="81"/>
      <c r="DMC185" s="81"/>
      <c r="DMD185" s="81"/>
      <c r="DME185" s="81"/>
      <c r="DMF185" s="81"/>
      <c r="DMG185" s="81"/>
      <c r="DMH185" s="81"/>
      <c r="DMI185" s="81"/>
      <c r="DMJ185" s="81"/>
      <c r="DMK185" s="81"/>
      <c r="DML185" s="81"/>
      <c r="DMM185" s="81"/>
      <c r="DMN185" s="81"/>
      <c r="DMO185" s="81"/>
      <c r="DMP185" s="81"/>
      <c r="DMQ185" s="81"/>
      <c r="DMR185" s="81"/>
      <c r="DMS185" s="81"/>
      <c r="DMT185" s="81"/>
      <c r="DMU185" s="81"/>
      <c r="DMV185" s="81"/>
      <c r="DMW185" s="81"/>
      <c r="DMX185" s="81"/>
      <c r="DMY185" s="81"/>
      <c r="DMZ185" s="81"/>
      <c r="DNA185" s="81"/>
      <c r="DNB185" s="81"/>
      <c r="DNC185" s="81"/>
      <c r="DND185" s="81"/>
      <c r="DNE185" s="81"/>
      <c r="DNF185" s="81"/>
      <c r="DNG185" s="81"/>
      <c r="DNH185" s="81"/>
      <c r="DNI185" s="81"/>
      <c r="DNJ185" s="81"/>
      <c r="DNK185" s="81"/>
      <c r="DNL185" s="81"/>
      <c r="DNM185" s="81"/>
      <c r="DNN185" s="81"/>
      <c r="DNO185" s="81"/>
      <c r="DNP185" s="81"/>
      <c r="DNQ185" s="81"/>
      <c r="DNR185" s="81"/>
      <c r="DNS185" s="81"/>
      <c r="DNT185" s="81"/>
      <c r="DNU185" s="81"/>
      <c r="DNV185" s="81"/>
      <c r="DNW185" s="81"/>
      <c r="DNX185" s="81"/>
      <c r="DNY185" s="81"/>
      <c r="DNZ185" s="81"/>
      <c r="DOA185" s="81"/>
      <c r="DOB185" s="81"/>
      <c r="DOC185" s="81"/>
      <c r="DOD185" s="81"/>
      <c r="DOE185" s="81"/>
      <c r="DOF185" s="81"/>
      <c r="DOG185" s="81"/>
      <c r="DOH185" s="81"/>
      <c r="DOI185" s="81"/>
      <c r="DOJ185" s="81"/>
      <c r="DOK185" s="81"/>
      <c r="DOL185" s="81"/>
      <c r="DOM185" s="81"/>
      <c r="DON185" s="81"/>
      <c r="DOO185" s="81"/>
      <c r="DOP185" s="81"/>
      <c r="DOQ185" s="81"/>
      <c r="DOR185" s="81"/>
      <c r="DOS185" s="81"/>
      <c r="DOT185" s="81"/>
      <c r="DOU185" s="81"/>
      <c r="DOV185" s="81"/>
      <c r="DOW185" s="81"/>
      <c r="DOX185" s="81"/>
      <c r="DOY185" s="81"/>
      <c r="DOZ185" s="81"/>
      <c r="DPA185" s="81"/>
      <c r="DPB185" s="81"/>
      <c r="DPC185" s="81"/>
      <c r="DPD185" s="81"/>
      <c r="DPE185" s="81"/>
      <c r="DPF185" s="81"/>
      <c r="DPG185" s="81"/>
      <c r="DPH185" s="81"/>
      <c r="DPI185" s="81"/>
      <c r="DPJ185" s="81"/>
      <c r="DPK185" s="81"/>
      <c r="DPL185" s="81"/>
      <c r="DPM185" s="81"/>
      <c r="DPN185" s="81"/>
      <c r="DPO185" s="81"/>
      <c r="DPP185" s="81"/>
      <c r="DPQ185" s="81"/>
      <c r="DPR185" s="81"/>
      <c r="DPS185" s="81"/>
      <c r="DPT185" s="81"/>
      <c r="DPU185" s="81"/>
      <c r="DPV185" s="81"/>
      <c r="DPW185" s="81"/>
      <c r="DPX185" s="81"/>
      <c r="DPY185" s="81"/>
      <c r="DPZ185" s="81"/>
      <c r="DQA185" s="81"/>
      <c r="DQB185" s="81"/>
      <c r="DQC185" s="81"/>
      <c r="DQD185" s="81"/>
      <c r="DQE185" s="81"/>
      <c r="DQF185" s="81"/>
      <c r="DQG185" s="81"/>
      <c r="DQH185" s="81"/>
      <c r="DQI185" s="81"/>
      <c r="DQJ185" s="81"/>
      <c r="DQK185" s="81"/>
      <c r="DQL185" s="81"/>
      <c r="DQM185" s="81"/>
      <c r="DQN185" s="81"/>
      <c r="DQO185" s="81"/>
      <c r="DQP185" s="81"/>
      <c r="DQQ185" s="81"/>
      <c r="DQR185" s="81"/>
      <c r="DQS185" s="81"/>
      <c r="DQT185" s="81"/>
      <c r="DQU185" s="81"/>
      <c r="DQV185" s="81"/>
      <c r="DQW185" s="81"/>
      <c r="DQX185" s="81"/>
      <c r="DQY185" s="81"/>
      <c r="DQZ185" s="81"/>
      <c r="DRA185" s="81"/>
      <c r="DRB185" s="81"/>
      <c r="DRC185" s="81"/>
      <c r="DRD185" s="81"/>
      <c r="DRE185" s="81"/>
      <c r="DRF185" s="81"/>
      <c r="DRG185" s="81"/>
      <c r="DRH185" s="81"/>
      <c r="DRI185" s="81"/>
      <c r="DRJ185" s="81"/>
      <c r="DRK185" s="81"/>
      <c r="DRL185" s="81"/>
      <c r="DRM185" s="81"/>
      <c r="DRN185" s="81"/>
      <c r="DRO185" s="81"/>
      <c r="DRP185" s="81"/>
      <c r="DRQ185" s="81"/>
      <c r="DRR185" s="81"/>
      <c r="DRS185" s="81"/>
      <c r="DRT185" s="81"/>
      <c r="DRU185" s="81"/>
      <c r="DRV185" s="81"/>
      <c r="DRW185" s="81"/>
      <c r="DRX185" s="81"/>
      <c r="DRY185" s="81"/>
      <c r="DRZ185" s="81"/>
      <c r="DSA185" s="81"/>
      <c r="DSB185" s="81"/>
      <c r="DSC185" s="81"/>
      <c r="DSD185" s="81"/>
      <c r="DSE185" s="81"/>
      <c r="DSF185" s="81"/>
      <c r="DSG185" s="81"/>
      <c r="DSH185" s="81"/>
      <c r="DSI185" s="81"/>
      <c r="DSJ185" s="81"/>
      <c r="DSK185" s="81"/>
      <c r="DSL185" s="81"/>
      <c r="DSM185" s="81"/>
      <c r="DSN185" s="81"/>
      <c r="DSO185" s="81"/>
      <c r="DSP185" s="81"/>
      <c r="DSQ185" s="81"/>
      <c r="DSR185" s="81"/>
      <c r="DSS185" s="81"/>
      <c r="DST185" s="81"/>
      <c r="DSU185" s="81"/>
      <c r="DSV185" s="81"/>
      <c r="DSW185" s="81"/>
      <c r="DSX185" s="81"/>
      <c r="DSY185" s="81"/>
      <c r="DSZ185" s="81"/>
      <c r="DTA185" s="81"/>
      <c r="DTB185" s="81"/>
      <c r="DTC185" s="81"/>
      <c r="DTD185" s="81"/>
      <c r="DTE185" s="81"/>
      <c r="DTF185" s="81"/>
      <c r="DTG185" s="81"/>
      <c r="DTH185" s="81"/>
      <c r="DTI185" s="81"/>
      <c r="DTJ185" s="81"/>
      <c r="DTK185" s="81"/>
      <c r="DTL185" s="81"/>
      <c r="DTM185" s="81"/>
      <c r="DTN185" s="81"/>
      <c r="DTO185" s="81"/>
      <c r="DTP185" s="81"/>
      <c r="DTQ185" s="81"/>
      <c r="DTR185" s="81"/>
      <c r="DTS185" s="81"/>
      <c r="DTT185" s="81"/>
      <c r="DTU185" s="81"/>
      <c r="DTV185" s="81"/>
      <c r="DTW185" s="81"/>
      <c r="DTX185" s="81"/>
      <c r="DTY185" s="81"/>
      <c r="DTZ185" s="81"/>
      <c r="DUA185" s="81"/>
      <c r="DUB185" s="81"/>
      <c r="DUC185" s="81"/>
      <c r="DUD185" s="81"/>
      <c r="DUE185" s="81"/>
      <c r="DUF185" s="81"/>
      <c r="DUG185" s="81"/>
      <c r="DUH185" s="81"/>
      <c r="DUI185" s="81"/>
      <c r="DUJ185" s="81"/>
      <c r="DUK185" s="81"/>
      <c r="DUL185" s="81"/>
      <c r="DUM185" s="81"/>
      <c r="DUN185" s="81"/>
      <c r="DUO185" s="81"/>
      <c r="DUP185" s="81"/>
      <c r="DUQ185" s="81"/>
      <c r="DUR185" s="81"/>
      <c r="DUS185" s="81"/>
      <c r="DUT185" s="81"/>
      <c r="DUU185" s="81"/>
      <c r="DUV185" s="81"/>
      <c r="DUW185" s="81"/>
      <c r="DUX185" s="81"/>
      <c r="DUY185" s="81"/>
      <c r="DUZ185" s="81"/>
      <c r="DVA185" s="81"/>
      <c r="DVB185" s="81"/>
      <c r="DVC185" s="81"/>
      <c r="DVD185" s="81"/>
      <c r="DVE185" s="81"/>
      <c r="DVF185" s="81"/>
      <c r="DVG185" s="81"/>
      <c r="DVH185" s="81"/>
      <c r="DVI185" s="81"/>
      <c r="DVJ185" s="81"/>
      <c r="DVK185" s="81"/>
      <c r="DVL185" s="81"/>
      <c r="DVM185" s="81"/>
      <c r="DVN185" s="81"/>
      <c r="DVO185" s="81"/>
      <c r="DVP185" s="81"/>
      <c r="DVQ185" s="81"/>
      <c r="DVR185" s="81"/>
      <c r="DVS185" s="81"/>
      <c r="DVT185" s="81"/>
      <c r="DVU185" s="81"/>
      <c r="DVV185" s="81"/>
      <c r="DVW185" s="81"/>
      <c r="DVX185" s="81"/>
      <c r="DVY185" s="81"/>
      <c r="DVZ185" s="81"/>
      <c r="DWA185" s="81"/>
      <c r="DWB185" s="81"/>
      <c r="DWC185" s="81"/>
      <c r="DWD185" s="81"/>
      <c r="DWE185" s="81"/>
      <c r="DWF185" s="81"/>
      <c r="DWG185" s="81"/>
      <c r="DWH185" s="81"/>
      <c r="DWI185" s="81"/>
      <c r="DWJ185" s="81"/>
      <c r="DWK185" s="81"/>
      <c r="DWL185" s="81"/>
      <c r="DWM185" s="81"/>
      <c r="DWN185" s="81"/>
      <c r="DWO185" s="81"/>
      <c r="DWP185" s="81"/>
      <c r="DWQ185" s="81"/>
      <c r="DWR185" s="81"/>
      <c r="DWS185" s="81"/>
      <c r="DWT185" s="81"/>
      <c r="DWU185" s="81"/>
      <c r="DWV185" s="81"/>
      <c r="DWW185" s="81"/>
      <c r="DWX185" s="81"/>
      <c r="DWY185" s="81"/>
      <c r="DWZ185" s="81"/>
      <c r="DXA185" s="81"/>
      <c r="DXB185" s="81"/>
      <c r="DXC185" s="81"/>
      <c r="DXD185" s="81"/>
      <c r="DXE185" s="81"/>
      <c r="DXF185" s="81"/>
      <c r="DXG185" s="81"/>
      <c r="DXH185" s="81"/>
      <c r="DXI185" s="81"/>
      <c r="DXJ185" s="81"/>
      <c r="DXK185" s="81"/>
      <c r="DXL185" s="81"/>
      <c r="DXM185" s="81"/>
      <c r="DXN185" s="81"/>
      <c r="DXO185" s="81"/>
      <c r="DXP185" s="81"/>
      <c r="DXQ185" s="81"/>
      <c r="DXR185" s="81"/>
      <c r="DXS185" s="81"/>
      <c r="DXT185" s="81"/>
      <c r="DXU185" s="81"/>
      <c r="DXV185" s="81"/>
      <c r="DXW185" s="81"/>
      <c r="DXX185" s="81"/>
      <c r="DXY185" s="81"/>
      <c r="DXZ185" s="81"/>
      <c r="DYA185" s="81"/>
      <c r="DYB185" s="81"/>
      <c r="DYC185" s="81"/>
      <c r="DYD185" s="81"/>
      <c r="DYE185" s="81"/>
      <c r="DYF185" s="81"/>
      <c r="DYG185" s="81"/>
      <c r="DYH185" s="81"/>
      <c r="DYI185" s="81"/>
      <c r="DYJ185" s="81"/>
      <c r="DYK185" s="81"/>
      <c r="DYL185" s="81"/>
      <c r="DYM185" s="81"/>
      <c r="DYN185" s="81"/>
      <c r="DYO185" s="81"/>
      <c r="DYP185" s="81"/>
      <c r="DYQ185" s="81"/>
      <c r="DYR185" s="81"/>
      <c r="DYS185" s="81"/>
      <c r="DYT185" s="81"/>
      <c r="DYU185" s="81"/>
      <c r="DYV185" s="81"/>
      <c r="DYW185" s="81"/>
      <c r="DYX185" s="81"/>
      <c r="DYY185" s="81"/>
      <c r="DYZ185" s="81"/>
      <c r="DZA185" s="81"/>
      <c r="DZB185" s="81"/>
      <c r="DZC185" s="81"/>
      <c r="DZD185" s="81"/>
      <c r="DZE185" s="81"/>
      <c r="DZF185" s="81"/>
      <c r="DZG185" s="81"/>
      <c r="DZH185" s="81"/>
      <c r="DZI185" s="81"/>
      <c r="DZJ185" s="81"/>
      <c r="DZK185" s="81"/>
      <c r="DZL185" s="81"/>
      <c r="DZM185" s="81"/>
      <c r="DZN185" s="81"/>
      <c r="DZO185" s="81"/>
      <c r="DZP185" s="81"/>
      <c r="DZQ185" s="81"/>
      <c r="DZR185" s="81"/>
      <c r="DZS185" s="81"/>
      <c r="DZT185" s="81"/>
      <c r="DZU185" s="81"/>
      <c r="DZV185" s="81"/>
      <c r="DZW185" s="81"/>
      <c r="DZX185" s="81"/>
      <c r="DZY185" s="81"/>
      <c r="DZZ185" s="81"/>
      <c r="EAA185" s="81"/>
      <c r="EAB185" s="81"/>
      <c r="EAC185" s="81"/>
      <c r="EAD185" s="81"/>
      <c r="EAE185" s="81"/>
      <c r="EAF185" s="81"/>
      <c r="EAG185" s="81"/>
      <c r="EAH185" s="81"/>
      <c r="EAI185" s="81"/>
      <c r="EAJ185" s="81"/>
      <c r="EAK185" s="81"/>
      <c r="EAL185" s="81"/>
      <c r="EAM185" s="81"/>
      <c r="EAN185" s="81"/>
      <c r="EAO185" s="81"/>
      <c r="EAP185" s="81"/>
      <c r="EAQ185" s="81"/>
      <c r="EAR185" s="81"/>
      <c r="EAS185" s="81"/>
      <c r="EAT185" s="81"/>
      <c r="EAU185" s="81"/>
      <c r="EAV185" s="81"/>
      <c r="EAW185" s="81"/>
      <c r="EAX185" s="81"/>
      <c r="EAY185" s="81"/>
      <c r="EAZ185" s="81"/>
      <c r="EBA185" s="81"/>
      <c r="EBB185" s="81"/>
      <c r="EBC185" s="81"/>
      <c r="EBD185" s="81"/>
      <c r="EBE185" s="81"/>
      <c r="EBF185" s="81"/>
      <c r="EBG185" s="81"/>
      <c r="EBH185" s="81"/>
      <c r="EBI185" s="81"/>
      <c r="EBJ185" s="81"/>
      <c r="EBK185" s="81"/>
      <c r="EBL185" s="81"/>
      <c r="EBM185" s="81"/>
      <c r="EBN185" s="81"/>
      <c r="EBO185" s="81"/>
      <c r="EBP185" s="81"/>
      <c r="EBQ185" s="81"/>
      <c r="EBR185" s="81"/>
      <c r="EBS185" s="81"/>
      <c r="EBT185" s="81"/>
      <c r="EBU185" s="81"/>
      <c r="EBV185" s="81"/>
      <c r="EBW185" s="81"/>
      <c r="EBX185" s="81"/>
      <c r="EBY185" s="81"/>
      <c r="EBZ185" s="81"/>
      <c r="ECA185" s="81"/>
      <c r="ECB185" s="81"/>
      <c r="ECC185" s="81"/>
      <c r="ECD185" s="81"/>
      <c r="ECE185" s="81"/>
      <c r="ECF185" s="81"/>
      <c r="ECG185" s="81"/>
      <c r="ECH185" s="81"/>
      <c r="ECI185" s="81"/>
      <c r="ECJ185" s="81"/>
      <c r="ECK185" s="81"/>
      <c r="ECL185" s="81"/>
      <c r="ECM185" s="81"/>
      <c r="ECN185" s="81"/>
      <c r="ECO185" s="81"/>
      <c r="ECP185" s="81"/>
      <c r="ECQ185" s="81"/>
      <c r="ECR185" s="81"/>
      <c r="ECS185" s="81"/>
      <c r="ECT185" s="81"/>
      <c r="ECU185" s="81"/>
      <c r="ECV185" s="81"/>
      <c r="ECW185" s="81"/>
      <c r="ECX185" s="81"/>
      <c r="ECY185" s="81"/>
      <c r="ECZ185" s="81"/>
      <c r="EDA185" s="81"/>
      <c r="EDB185" s="81"/>
      <c r="EDC185" s="81"/>
      <c r="EDD185" s="81"/>
      <c r="EDE185" s="81"/>
      <c r="EDF185" s="81"/>
      <c r="EDG185" s="81"/>
      <c r="EDH185" s="81"/>
      <c r="EDI185" s="81"/>
      <c r="EDJ185" s="81"/>
      <c r="EDK185" s="81"/>
      <c r="EDL185" s="81"/>
      <c r="EDM185" s="81"/>
      <c r="EDN185" s="81"/>
      <c r="EDO185" s="81"/>
      <c r="EDP185" s="81"/>
      <c r="EDQ185" s="81"/>
      <c r="EDR185" s="81"/>
      <c r="EDS185" s="81"/>
      <c r="EDT185" s="81"/>
      <c r="EDU185" s="81"/>
      <c r="EDV185" s="81"/>
      <c r="EDW185" s="81"/>
      <c r="EDX185" s="81"/>
      <c r="EDY185" s="81"/>
      <c r="EDZ185" s="81"/>
      <c r="EEA185" s="81"/>
      <c r="EEB185" s="81"/>
      <c r="EEC185" s="81"/>
      <c r="EED185" s="81"/>
      <c r="EEE185" s="81"/>
      <c r="EEF185" s="81"/>
      <c r="EEG185" s="81"/>
      <c r="EEH185" s="81"/>
      <c r="EEI185" s="81"/>
      <c r="EEJ185" s="81"/>
      <c r="EEK185" s="81"/>
      <c r="EEL185" s="81"/>
      <c r="EEM185" s="81"/>
      <c r="EEN185" s="81"/>
      <c r="EEO185" s="81"/>
      <c r="EEP185" s="81"/>
      <c r="EEQ185" s="81"/>
      <c r="EER185" s="81"/>
      <c r="EES185" s="81"/>
      <c r="EET185" s="81"/>
      <c r="EEU185" s="81"/>
      <c r="EEV185" s="81"/>
      <c r="EEW185" s="81"/>
      <c r="EEX185" s="81"/>
      <c r="EEY185" s="81"/>
      <c r="EEZ185" s="81"/>
      <c r="EFA185" s="81"/>
      <c r="EFB185" s="81"/>
      <c r="EFC185" s="81"/>
      <c r="EFD185" s="81"/>
      <c r="EFE185" s="81"/>
      <c r="EFF185" s="81"/>
      <c r="EFG185" s="81"/>
      <c r="EFH185" s="81"/>
      <c r="EFI185" s="81"/>
      <c r="EFJ185" s="81"/>
      <c r="EFK185" s="81"/>
      <c r="EFL185" s="81"/>
      <c r="EFM185" s="81"/>
      <c r="EFN185" s="81"/>
      <c r="EFO185" s="81"/>
      <c r="EFP185" s="81"/>
      <c r="EFQ185" s="81"/>
      <c r="EFR185" s="81"/>
      <c r="EFS185" s="81"/>
      <c r="EFT185" s="81"/>
      <c r="EFU185" s="81"/>
      <c r="EFV185" s="81"/>
      <c r="EFW185" s="81"/>
      <c r="EFX185" s="81"/>
      <c r="EFY185" s="81"/>
      <c r="EFZ185" s="81"/>
      <c r="EGA185" s="81"/>
      <c r="EGB185" s="81"/>
      <c r="EGC185" s="81"/>
      <c r="EGD185" s="81"/>
      <c r="EGE185" s="81"/>
      <c r="EGF185" s="81"/>
      <c r="EGG185" s="81"/>
      <c r="EGH185" s="81"/>
      <c r="EGI185" s="81"/>
      <c r="EGJ185" s="81"/>
      <c r="EGK185" s="81"/>
      <c r="EGL185" s="81"/>
      <c r="EGM185" s="81"/>
      <c r="EGN185" s="81"/>
      <c r="EGO185" s="81"/>
      <c r="EGP185" s="81"/>
      <c r="EGQ185" s="81"/>
      <c r="EGR185" s="81"/>
      <c r="EGS185" s="81"/>
      <c r="EGT185" s="81"/>
      <c r="EGU185" s="81"/>
      <c r="EGV185" s="81"/>
      <c r="EGW185" s="81"/>
      <c r="EGX185" s="81"/>
      <c r="EGY185" s="81"/>
      <c r="EGZ185" s="81"/>
      <c r="EHA185" s="81"/>
      <c r="EHB185" s="81"/>
      <c r="EHC185" s="81"/>
      <c r="EHD185" s="81"/>
      <c r="EHE185" s="81"/>
      <c r="EHF185" s="81"/>
      <c r="EHG185" s="81"/>
      <c r="EHH185" s="81"/>
      <c r="EHI185" s="81"/>
      <c r="EHJ185" s="81"/>
      <c r="EHK185" s="81"/>
      <c r="EHL185" s="81"/>
      <c r="EHM185" s="81"/>
      <c r="EHN185" s="81"/>
      <c r="EHO185" s="81"/>
      <c r="EHP185" s="81"/>
      <c r="EHQ185" s="81"/>
      <c r="EHR185" s="81"/>
      <c r="EHS185" s="81"/>
      <c r="EHT185" s="81"/>
      <c r="EHU185" s="81"/>
      <c r="EHV185" s="81"/>
      <c r="EHW185" s="81"/>
      <c r="EHX185" s="81"/>
      <c r="EHY185" s="81"/>
      <c r="EHZ185" s="81"/>
      <c r="EIA185" s="81"/>
      <c r="EIB185" s="81"/>
      <c r="EIC185" s="81"/>
      <c r="EID185" s="81"/>
      <c r="EIE185" s="81"/>
      <c r="EIF185" s="81"/>
      <c r="EIG185" s="81"/>
      <c r="EIH185" s="81"/>
      <c r="EII185" s="81"/>
      <c r="EIJ185" s="81"/>
      <c r="EIK185" s="81"/>
      <c r="EIL185" s="81"/>
      <c r="EIM185" s="81"/>
      <c r="EIN185" s="81"/>
      <c r="EIO185" s="81"/>
      <c r="EIP185" s="81"/>
      <c r="EIQ185" s="81"/>
      <c r="EIR185" s="81"/>
      <c r="EIS185" s="81"/>
      <c r="EIT185" s="81"/>
      <c r="EIU185" s="81"/>
      <c r="EIV185" s="81"/>
      <c r="EIW185" s="81"/>
      <c r="EIX185" s="81"/>
      <c r="EIY185" s="81"/>
      <c r="EIZ185" s="81"/>
      <c r="EJA185" s="81"/>
      <c r="EJB185" s="81"/>
      <c r="EJC185" s="81"/>
      <c r="EJD185" s="81"/>
      <c r="EJE185" s="81"/>
      <c r="EJF185" s="81"/>
      <c r="EJG185" s="81"/>
      <c r="EJH185" s="81"/>
      <c r="EJI185" s="81"/>
      <c r="EJJ185" s="81"/>
      <c r="EJK185" s="81"/>
      <c r="EJL185" s="81"/>
      <c r="EJM185" s="81"/>
      <c r="EJN185" s="81"/>
      <c r="EJO185" s="81"/>
      <c r="EJP185" s="81"/>
      <c r="EJQ185" s="81"/>
      <c r="EJR185" s="81"/>
      <c r="EJS185" s="81"/>
      <c r="EJT185" s="81"/>
      <c r="EJU185" s="81"/>
      <c r="EJV185" s="81"/>
      <c r="EJW185" s="81"/>
      <c r="EJX185" s="81"/>
      <c r="EJY185" s="81"/>
      <c r="EJZ185" s="81"/>
      <c r="EKA185" s="81"/>
      <c r="EKB185" s="81"/>
      <c r="EKC185" s="81"/>
      <c r="EKD185" s="81"/>
      <c r="EKE185" s="81"/>
      <c r="EKF185" s="81"/>
      <c r="EKG185" s="81"/>
      <c r="EKH185" s="81"/>
      <c r="EKI185" s="81"/>
      <c r="EKJ185" s="81"/>
      <c r="EKK185" s="81"/>
      <c r="EKL185" s="81"/>
      <c r="EKM185" s="81"/>
      <c r="EKN185" s="81"/>
      <c r="EKO185" s="81"/>
      <c r="EKP185" s="81"/>
      <c r="EKQ185" s="81"/>
      <c r="EKR185" s="81"/>
      <c r="EKS185" s="81"/>
      <c r="EKT185" s="81"/>
      <c r="EKU185" s="81"/>
      <c r="EKV185" s="81"/>
      <c r="EKW185" s="81"/>
      <c r="EKX185" s="81"/>
      <c r="EKY185" s="81"/>
      <c r="EKZ185" s="81"/>
      <c r="ELA185" s="81"/>
      <c r="ELB185" s="81"/>
      <c r="ELC185" s="81"/>
      <c r="ELD185" s="81"/>
      <c r="ELE185" s="81"/>
      <c r="ELF185" s="81"/>
      <c r="ELG185" s="81"/>
      <c r="ELH185" s="81"/>
      <c r="ELI185" s="81"/>
      <c r="ELJ185" s="81"/>
      <c r="ELK185" s="81"/>
      <c r="ELL185" s="81"/>
      <c r="ELM185" s="81"/>
      <c r="ELN185" s="81"/>
      <c r="ELO185" s="81"/>
      <c r="ELP185" s="81"/>
      <c r="ELQ185" s="81"/>
      <c r="ELR185" s="81"/>
      <c r="ELS185" s="81"/>
      <c r="ELT185" s="81"/>
      <c r="ELU185" s="81"/>
      <c r="ELV185" s="81"/>
      <c r="ELW185" s="81"/>
      <c r="ELX185" s="81"/>
      <c r="ELY185" s="81"/>
      <c r="ELZ185" s="81"/>
      <c r="EMA185" s="81"/>
      <c r="EMB185" s="81"/>
      <c r="EMC185" s="81"/>
      <c r="EMD185" s="81"/>
      <c r="EME185" s="81"/>
      <c r="EMF185" s="81"/>
      <c r="EMG185" s="81"/>
      <c r="EMH185" s="81"/>
      <c r="EMI185" s="81"/>
      <c r="EMJ185" s="81"/>
      <c r="EMK185" s="81"/>
      <c r="EML185" s="81"/>
      <c r="EMM185" s="81"/>
      <c r="EMN185" s="81"/>
      <c r="EMO185" s="81"/>
      <c r="EMP185" s="81"/>
      <c r="EMQ185" s="81"/>
      <c r="EMR185" s="81"/>
      <c r="EMS185" s="81"/>
      <c r="EMT185" s="81"/>
      <c r="EMU185" s="81"/>
      <c r="EMV185" s="81"/>
      <c r="EMW185" s="81"/>
      <c r="EMX185" s="81"/>
      <c r="EMY185" s="81"/>
      <c r="EMZ185" s="81"/>
      <c r="ENA185" s="81"/>
      <c r="ENB185" s="81"/>
      <c r="ENC185" s="81"/>
      <c r="END185" s="81"/>
      <c r="ENE185" s="81"/>
      <c r="ENF185" s="81"/>
      <c r="ENG185" s="81"/>
      <c r="ENH185" s="81"/>
      <c r="ENI185" s="81"/>
      <c r="ENJ185" s="81"/>
      <c r="ENK185" s="81"/>
      <c r="ENL185" s="81"/>
      <c r="ENM185" s="81"/>
      <c r="ENN185" s="81"/>
      <c r="ENO185" s="81"/>
      <c r="ENP185" s="81"/>
      <c r="ENQ185" s="81"/>
      <c r="ENR185" s="81"/>
      <c r="ENS185" s="81"/>
      <c r="ENT185" s="81"/>
      <c r="ENU185" s="81"/>
      <c r="ENV185" s="81"/>
      <c r="ENW185" s="81"/>
      <c r="ENX185" s="81"/>
      <c r="ENY185" s="81"/>
      <c r="ENZ185" s="81"/>
      <c r="EOA185" s="81"/>
      <c r="EOB185" s="81"/>
      <c r="EOC185" s="81"/>
      <c r="EOD185" s="81"/>
      <c r="EOE185" s="81"/>
      <c r="EOF185" s="81"/>
      <c r="EOG185" s="81"/>
      <c r="EOH185" s="81"/>
      <c r="EOI185" s="81"/>
      <c r="EOJ185" s="81"/>
      <c r="EOK185" s="81"/>
      <c r="EOL185" s="81"/>
      <c r="EOM185" s="81"/>
      <c r="EON185" s="81"/>
      <c r="EOO185" s="81"/>
      <c r="EOP185" s="81"/>
      <c r="EOQ185" s="81"/>
      <c r="EOR185" s="81"/>
      <c r="EOS185" s="81"/>
      <c r="EOT185" s="81"/>
      <c r="EOU185" s="81"/>
      <c r="EOV185" s="81"/>
      <c r="EOW185" s="81"/>
      <c r="EOX185" s="81"/>
      <c r="EOY185" s="81"/>
      <c r="EOZ185" s="81"/>
      <c r="EPA185" s="81"/>
      <c r="EPB185" s="81"/>
      <c r="EPC185" s="81"/>
      <c r="EPD185" s="81"/>
      <c r="EPE185" s="81"/>
      <c r="EPF185" s="81"/>
      <c r="EPG185" s="81"/>
      <c r="EPH185" s="81"/>
      <c r="EPI185" s="81"/>
      <c r="EPJ185" s="81"/>
      <c r="EPK185" s="81"/>
      <c r="EPL185" s="81"/>
      <c r="EPM185" s="81"/>
      <c r="EPN185" s="81"/>
      <c r="EPO185" s="81"/>
      <c r="EPP185" s="81"/>
      <c r="EPQ185" s="81"/>
      <c r="EPR185" s="81"/>
      <c r="EPS185" s="81"/>
      <c r="EPT185" s="81"/>
      <c r="EPU185" s="81"/>
      <c r="EPV185" s="81"/>
      <c r="EPW185" s="81"/>
      <c r="EPX185" s="81"/>
      <c r="EPY185" s="81"/>
      <c r="EPZ185" s="81"/>
      <c r="EQA185" s="81"/>
      <c r="EQB185" s="81"/>
      <c r="EQC185" s="81"/>
      <c r="EQD185" s="81"/>
      <c r="EQE185" s="81"/>
      <c r="EQF185" s="81"/>
      <c r="EQG185" s="81"/>
      <c r="EQH185" s="81"/>
      <c r="EQI185" s="81"/>
      <c r="EQJ185" s="81"/>
      <c r="EQK185" s="81"/>
      <c r="EQL185" s="81"/>
      <c r="EQM185" s="81"/>
      <c r="EQN185" s="81"/>
      <c r="EQO185" s="81"/>
      <c r="EQP185" s="81"/>
      <c r="EQQ185" s="81"/>
      <c r="EQR185" s="81"/>
      <c r="EQS185" s="81"/>
      <c r="EQT185" s="81"/>
      <c r="EQU185" s="81"/>
      <c r="EQV185" s="81"/>
      <c r="EQW185" s="81"/>
      <c r="EQX185" s="81"/>
      <c r="EQY185" s="81"/>
      <c r="EQZ185" s="81"/>
      <c r="ERA185" s="81"/>
      <c r="ERB185" s="81"/>
      <c r="ERC185" s="81"/>
      <c r="ERD185" s="81"/>
      <c r="ERE185" s="81"/>
      <c r="ERF185" s="81"/>
      <c r="ERG185" s="81"/>
      <c r="ERH185" s="81"/>
      <c r="ERI185" s="81"/>
      <c r="ERJ185" s="81"/>
      <c r="ERK185" s="81"/>
      <c r="ERL185" s="81"/>
      <c r="ERM185" s="81"/>
      <c r="ERN185" s="81"/>
      <c r="ERO185" s="81"/>
      <c r="ERP185" s="81"/>
      <c r="ERQ185" s="81"/>
      <c r="ERR185" s="81"/>
      <c r="ERS185" s="81"/>
      <c r="ERT185" s="81"/>
      <c r="ERU185" s="81"/>
      <c r="ERV185" s="81"/>
      <c r="ERW185" s="81"/>
      <c r="ERX185" s="81"/>
      <c r="ERY185" s="81"/>
      <c r="ERZ185" s="81"/>
      <c r="ESA185" s="81"/>
      <c r="ESB185" s="81"/>
      <c r="ESC185" s="81"/>
      <c r="ESD185" s="81"/>
      <c r="ESE185" s="81"/>
      <c r="ESF185" s="81"/>
      <c r="ESG185" s="81"/>
      <c r="ESH185" s="81"/>
      <c r="ESI185" s="81"/>
      <c r="ESJ185" s="81"/>
      <c r="ESK185" s="81"/>
      <c r="ESL185" s="81"/>
      <c r="ESM185" s="81"/>
      <c r="ESN185" s="81"/>
      <c r="ESO185" s="81"/>
      <c r="ESP185" s="81"/>
      <c r="ESQ185" s="81"/>
      <c r="ESR185" s="81"/>
      <c r="ESS185" s="81"/>
      <c r="EST185" s="81"/>
      <c r="ESU185" s="81"/>
      <c r="ESV185" s="81"/>
      <c r="ESW185" s="81"/>
      <c r="ESX185" s="81"/>
      <c r="ESY185" s="81"/>
      <c r="ESZ185" s="81"/>
      <c r="ETA185" s="81"/>
      <c r="ETB185" s="81"/>
      <c r="ETC185" s="81"/>
      <c r="ETD185" s="81"/>
      <c r="ETE185" s="81"/>
      <c r="ETF185" s="81"/>
      <c r="ETG185" s="81"/>
      <c r="ETH185" s="81"/>
      <c r="ETI185" s="81"/>
      <c r="ETJ185" s="81"/>
      <c r="ETK185" s="81"/>
      <c r="ETL185" s="81"/>
      <c r="ETM185" s="81"/>
      <c r="ETN185" s="81"/>
      <c r="ETO185" s="81"/>
      <c r="ETP185" s="81"/>
      <c r="ETQ185" s="81"/>
      <c r="ETR185" s="81"/>
      <c r="ETS185" s="81"/>
      <c r="ETT185" s="81"/>
      <c r="ETU185" s="81"/>
      <c r="ETV185" s="81"/>
      <c r="ETW185" s="81"/>
      <c r="ETX185" s="81"/>
      <c r="ETY185" s="81"/>
      <c r="ETZ185" s="81"/>
      <c r="EUA185" s="81"/>
      <c r="EUB185" s="81"/>
      <c r="EUC185" s="81"/>
      <c r="EUD185" s="81"/>
      <c r="EUE185" s="81"/>
      <c r="EUF185" s="81"/>
      <c r="EUG185" s="81"/>
      <c r="EUH185" s="81"/>
      <c r="EUI185" s="81"/>
      <c r="EUJ185" s="81"/>
      <c r="EUK185" s="81"/>
      <c r="EUL185" s="81"/>
      <c r="EUM185" s="81"/>
      <c r="EUN185" s="81"/>
      <c r="EUO185" s="81"/>
      <c r="EUP185" s="81"/>
      <c r="EUQ185" s="81"/>
      <c r="EUR185" s="81"/>
      <c r="EUS185" s="81"/>
      <c r="EUT185" s="81"/>
      <c r="EUU185" s="81"/>
      <c r="EUV185" s="81"/>
      <c r="EUW185" s="81"/>
      <c r="EUX185" s="81"/>
      <c r="EUY185" s="81"/>
      <c r="EUZ185" s="81"/>
      <c r="EVA185" s="81"/>
      <c r="EVB185" s="81"/>
      <c r="EVC185" s="81"/>
      <c r="EVD185" s="81"/>
      <c r="EVE185" s="81"/>
      <c r="EVF185" s="81"/>
      <c r="EVG185" s="81"/>
      <c r="EVH185" s="81"/>
      <c r="EVI185" s="81"/>
      <c r="EVJ185" s="81"/>
      <c r="EVK185" s="81"/>
      <c r="EVL185" s="81"/>
      <c r="EVM185" s="81"/>
      <c r="EVN185" s="81"/>
      <c r="EVO185" s="81"/>
      <c r="EVP185" s="81"/>
      <c r="EVQ185" s="81"/>
      <c r="EVR185" s="81"/>
      <c r="EVS185" s="81"/>
      <c r="EVT185" s="81"/>
      <c r="EVU185" s="81"/>
      <c r="EVV185" s="81"/>
      <c r="EVW185" s="81"/>
      <c r="EVX185" s="81"/>
      <c r="EVY185" s="81"/>
      <c r="EVZ185" s="81"/>
      <c r="EWA185" s="81"/>
      <c r="EWB185" s="81"/>
      <c r="EWC185" s="81"/>
      <c r="EWD185" s="81"/>
      <c r="EWE185" s="81"/>
      <c r="EWF185" s="81"/>
      <c r="EWG185" s="81"/>
      <c r="EWH185" s="81"/>
      <c r="EWI185" s="81"/>
      <c r="EWJ185" s="81"/>
      <c r="EWK185" s="81"/>
      <c r="EWL185" s="81"/>
      <c r="EWM185" s="81"/>
      <c r="EWN185" s="81"/>
      <c r="EWO185" s="81"/>
      <c r="EWP185" s="81"/>
      <c r="EWQ185" s="81"/>
      <c r="EWR185" s="81"/>
      <c r="EWS185" s="81"/>
      <c r="EWT185" s="81"/>
      <c r="EWU185" s="81"/>
      <c r="EWV185" s="81"/>
      <c r="EWW185" s="81"/>
      <c r="EWX185" s="81"/>
      <c r="EWY185" s="81"/>
      <c r="EWZ185" s="81"/>
      <c r="EXA185" s="81"/>
      <c r="EXB185" s="81"/>
      <c r="EXC185" s="81"/>
      <c r="EXD185" s="81"/>
      <c r="EXE185" s="81"/>
      <c r="EXF185" s="81"/>
      <c r="EXG185" s="81"/>
      <c r="EXH185" s="81"/>
      <c r="EXI185" s="81"/>
      <c r="EXJ185" s="81"/>
      <c r="EXK185" s="81"/>
      <c r="EXL185" s="81"/>
      <c r="EXM185" s="81"/>
      <c r="EXN185" s="81"/>
      <c r="EXO185" s="81"/>
      <c r="EXP185" s="81"/>
      <c r="EXQ185" s="81"/>
      <c r="EXR185" s="81"/>
      <c r="EXS185" s="81"/>
      <c r="EXT185" s="81"/>
      <c r="EXU185" s="81"/>
      <c r="EXV185" s="81"/>
      <c r="EXW185" s="81"/>
      <c r="EXX185" s="81"/>
      <c r="EXY185" s="81"/>
      <c r="EXZ185" s="81"/>
      <c r="EYA185" s="81"/>
      <c r="EYB185" s="81"/>
      <c r="EYC185" s="81"/>
      <c r="EYD185" s="81"/>
      <c r="EYE185" s="81"/>
      <c r="EYF185" s="81"/>
      <c r="EYG185" s="81"/>
      <c r="EYH185" s="81"/>
      <c r="EYI185" s="81"/>
      <c r="EYJ185" s="81"/>
      <c r="EYK185" s="81"/>
      <c r="EYL185" s="81"/>
      <c r="EYM185" s="81"/>
      <c r="EYN185" s="81"/>
      <c r="EYO185" s="81"/>
      <c r="EYP185" s="81"/>
      <c r="EYQ185" s="81"/>
      <c r="EYR185" s="81"/>
      <c r="EYS185" s="81"/>
      <c r="EYT185" s="81"/>
      <c r="EYU185" s="81"/>
      <c r="EYV185" s="81"/>
      <c r="EYW185" s="81"/>
      <c r="EYX185" s="81"/>
      <c r="EYY185" s="81"/>
      <c r="EYZ185" s="81"/>
      <c r="EZA185" s="81"/>
      <c r="EZB185" s="81"/>
      <c r="EZC185" s="81"/>
      <c r="EZD185" s="81"/>
      <c r="EZE185" s="81"/>
      <c r="EZF185" s="81"/>
      <c r="EZG185" s="81"/>
      <c r="EZH185" s="81"/>
      <c r="EZI185" s="81"/>
      <c r="EZJ185" s="81"/>
      <c r="EZK185" s="81"/>
      <c r="EZL185" s="81"/>
      <c r="EZM185" s="81"/>
      <c r="EZN185" s="81"/>
      <c r="EZO185" s="81"/>
      <c r="EZP185" s="81"/>
      <c r="EZQ185" s="81"/>
      <c r="EZR185" s="81"/>
      <c r="EZS185" s="81"/>
      <c r="EZT185" s="81"/>
      <c r="EZU185" s="81"/>
      <c r="EZV185" s="81"/>
      <c r="EZW185" s="81"/>
      <c r="EZX185" s="81"/>
      <c r="EZY185" s="81"/>
      <c r="EZZ185" s="81"/>
      <c r="FAA185" s="81"/>
      <c r="FAB185" s="81"/>
      <c r="FAC185" s="81"/>
      <c r="FAD185" s="81"/>
      <c r="FAE185" s="81"/>
      <c r="FAF185" s="81"/>
      <c r="FAG185" s="81"/>
      <c r="FAH185" s="81"/>
      <c r="FAI185" s="81"/>
      <c r="FAJ185" s="81"/>
      <c r="FAK185" s="81"/>
      <c r="FAL185" s="81"/>
      <c r="FAM185" s="81"/>
      <c r="FAN185" s="81"/>
      <c r="FAO185" s="81"/>
      <c r="FAP185" s="81"/>
      <c r="FAQ185" s="81"/>
      <c r="FAR185" s="81"/>
      <c r="FAS185" s="81"/>
      <c r="FAT185" s="81"/>
      <c r="FAU185" s="81"/>
      <c r="FAV185" s="81"/>
      <c r="FAW185" s="81"/>
      <c r="FAX185" s="81"/>
      <c r="FAY185" s="81"/>
      <c r="FAZ185" s="81"/>
      <c r="FBA185" s="81"/>
      <c r="FBB185" s="81"/>
      <c r="FBC185" s="81"/>
      <c r="FBD185" s="81"/>
      <c r="FBE185" s="81"/>
      <c r="FBF185" s="81"/>
      <c r="FBG185" s="81"/>
      <c r="FBH185" s="81"/>
      <c r="FBI185" s="81"/>
      <c r="FBJ185" s="81"/>
      <c r="FBK185" s="81"/>
      <c r="FBL185" s="81"/>
      <c r="FBM185" s="81"/>
      <c r="FBN185" s="81"/>
      <c r="FBO185" s="81"/>
      <c r="FBP185" s="81"/>
      <c r="FBQ185" s="81"/>
      <c r="FBR185" s="81"/>
      <c r="FBS185" s="81"/>
      <c r="FBT185" s="81"/>
      <c r="FBU185" s="81"/>
      <c r="FBV185" s="81"/>
      <c r="FBW185" s="81"/>
      <c r="FBX185" s="81"/>
      <c r="FBY185" s="81"/>
      <c r="FBZ185" s="81"/>
      <c r="FCA185" s="81"/>
      <c r="FCB185" s="81"/>
      <c r="FCC185" s="81"/>
      <c r="FCD185" s="81"/>
      <c r="FCE185" s="81"/>
      <c r="FCF185" s="81"/>
      <c r="FCG185" s="81"/>
      <c r="FCH185" s="81"/>
      <c r="FCI185" s="81"/>
      <c r="FCJ185" s="81"/>
      <c r="FCK185" s="81"/>
      <c r="FCL185" s="81"/>
      <c r="FCM185" s="81"/>
      <c r="FCN185" s="81"/>
      <c r="FCO185" s="81"/>
      <c r="FCP185" s="81"/>
      <c r="FCQ185" s="81"/>
      <c r="FCR185" s="81"/>
      <c r="FCS185" s="81"/>
      <c r="FCT185" s="81"/>
      <c r="FCU185" s="81"/>
      <c r="FCV185" s="81"/>
      <c r="FCW185" s="81"/>
      <c r="FCX185" s="81"/>
      <c r="FCY185" s="81"/>
      <c r="FCZ185" s="81"/>
      <c r="FDA185" s="81"/>
      <c r="FDB185" s="81"/>
      <c r="FDC185" s="81"/>
      <c r="FDD185" s="81"/>
      <c r="FDE185" s="81"/>
      <c r="FDF185" s="81"/>
      <c r="FDG185" s="81"/>
      <c r="FDH185" s="81"/>
      <c r="FDI185" s="81"/>
      <c r="FDJ185" s="81"/>
      <c r="FDK185" s="81"/>
      <c r="FDL185" s="81"/>
      <c r="FDM185" s="81"/>
      <c r="FDN185" s="81"/>
      <c r="FDO185" s="81"/>
      <c r="FDP185" s="81"/>
      <c r="FDQ185" s="81"/>
      <c r="FDR185" s="81"/>
      <c r="FDS185" s="81"/>
      <c r="FDT185" s="81"/>
      <c r="FDU185" s="81"/>
      <c r="FDV185" s="81"/>
      <c r="FDW185" s="81"/>
      <c r="FDX185" s="81"/>
      <c r="FDY185" s="81"/>
      <c r="FDZ185" s="81"/>
      <c r="FEA185" s="81"/>
      <c r="FEB185" s="81"/>
      <c r="FEC185" s="81"/>
      <c r="FED185" s="81"/>
      <c r="FEE185" s="81"/>
      <c r="FEF185" s="81"/>
      <c r="FEG185" s="81"/>
      <c r="FEH185" s="81"/>
      <c r="FEI185" s="81"/>
      <c r="FEJ185" s="81"/>
      <c r="FEK185" s="81"/>
      <c r="FEL185" s="81"/>
      <c r="FEM185" s="81"/>
      <c r="FEN185" s="81"/>
      <c r="FEO185" s="81"/>
      <c r="FEP185" s="81"/>
      <c r="FEQ185" s="81"/>
      <c r="FER185" s="81"/>
      <c r="FES185" s="81"/>
      <c r="FET185" s="81"/>
      <c r="FEU185" s="81"/>
      <c r="FEV185" s="81"/>
      <c r="FEW185" s="81"/>
      <c r="FEX185" s="81"/>
      <c r="FEY185" s="81"/>
      <c r="FEZ185" s="81"/>
      <c r="FFA185" s="81"/>
      <c r="FFB185" s="81"/>
      <c r="FFC185" s="81"/>
      <c r="FFD185" s="81"/>
      <c r="FFE185" s="81"/>
      <c r="FFF185" s="81"/>
      <c r="FFG185" s="81"/>
      <c r="FFH185" s="81"/>
      <c r="FFI185" s="81"/>
      <c r="FFJ185" s="81"/>
      <c r="FFK185" s="81"/>
      <c r="FFL185" s="81"/>
      <c r="FFM185" s="81"/>
      <c r="FFN185" s="81"/>
      <c r="FFO185" s="81"/>
      <c r="FFP185" s="81"/>
      <c r="FFQ185" s="81"/>
      <c r="FFR185" s="81"/>
      <c r="FFS185" s="81"/>
      <c r="FFT185" s="81"/>
      <c r="FFU185" s="81"/>
      <c r="FFV185" s="81"/>
      <c r="FFW185" s="81"/>
      <c r="FFX185" s="81"/>
      <c r="FFY185" s="81"/>
      <c r="FFZ185" s="81"/>
      <c r="FGA185" s="81"/>
      <c r="FGB185" s="81"/>
      <c r="FGC185" s="81"/>
      <c r="FGD185" s="81"/>
      <c r="FGE185" s="81"/>
      <c r="FGF185" s="81"/>
      <c r="FGG185" s="81"/>
      <c r="FGH185" s="81"/>
      <c r="FGI185" s="81"/>
      <c r="FGJ185" s="81"/>
      <c r="FGK185" s="81"/>
      <c r="FGL185" s="81"/>
      <c r="FGM185" s="81"/>
      <c r="FGN185" s="81"/>
      <c r="FGO185" s="81"/>
      <c r="FGP185" s="81"/>
      <c r="FGQ185" s="81"/>
      <c r="FGR185" s="81"/>
      <c r="FGS185" s="81"/>
      <c r="FGT185" s="81"/>
      <c r="FGU185" s="81"/>
      <c r="FGV185" s="81"/>
      <c r="FGW185" s="81"/>
      <c r="FGX185" s="81"/>
      <c r="FGY185" s="81"/>
      <c r="FGZ185" s="81"/>
      <c r="FHA185" s="81"/>
      <c r="FHB185" s="81"/>
      <c r="FHC185" s="81"/>
      <c r="FHD185" s="81"/>
      <c r="FHE185" s="81"/>
      <c r="FHF185" s="81"/>
      <c r="FHG185" s="81"/>
      <c r="FHH185" s="81"/>
      <c r="FHI185" s="81"/>
      <c r="FHJ185" s="81"/>
      <c r="FHK185" s="81"/>
      <c r="FHL185" s="81"/>
      <c r="FHM185" s="81"/>
      <c r="FHN185" s="81"/>
      <c r="FHO185" s="81"/>
      <c r="FHP185" s="81"/>
      <c r="FHQ185" s="81"/>
      <c r="FHR185" s="81"/>
      <c r="FHS185" s="81"/>
      <c r="FHT185" s="81"/>
      <c r="FHU185" s="81"/>
      <c r="FHV185" s="81"/>
      <c r="FHW185" s="81"/>
      <c r="FHX185" s="81"/>
      <c r="FHY185" s="81"/>
      <c r="FHZ185" s="81"/>
      <c r="FIA185" s="81"/>
      <c r="FIB185" s="81"/>
      <c r="FIC185" s="81"/>
      <c r="FID185" s="81"/>
      <c r="FIE185" s="81"/>
      <c r="FIF185" s="81"/>
      <c r="FIG185" s="81"/>
      <c r="FIH185" s="81"/>
      <c r="FII185" s="81"/>
      <c r="FIJ185" s="81"/>
      <c r="FIK185" s="81"/>
      <c r="FIL185" s="81"/>
      <c r="FIM185" s="81"/>
      <c r="FIN185" s="81"/>
      <c r="FIO185" s="81"/>
      <c r="FIP185" s="81"/>
      <c r="FIQ185" s="81"/>
      <c r="FIR185" s="81"/>
      <c r="FIS185" s="81"/>
      <c r="FIT185" s="81"/>
      <c r="FIU185" s="81"/>
      <c r="FIV185" s="81"/>
      <c r="FIW185" s="81"/>
      <c r="FIX185" s="81"/>
      <c r="FIY185" s="81"/>
      <c r="FIZ185" s="81"/>
      <c r="FJA185" s="81"/>
      <c r="FJB185" s="81"/>
      <c r="FJC185" s="81"/>
      <c r="FJD185" s="81"/>
      <c r="FJE185" s="81"/>
      <c r="FJF185" s="81"/>
      <c r="FJG185" s="81"/>
      <c r="FJH185" s="81"/>
      <c r="FJI185" s="81"/>
      <c r="FJJ185" s="81"/>
      <c r="FJK185" s="81"/>
      <c r="FJL185" s="81"/>
      <c r="FJM185" s="81"/>
      <c r="FJN185" s="81"/>
      <c r="FJO185" s="81"/>
      <c r="FJP185" s="81"/>
      <c r="FJQ185" s="81"/>
      <c r="FJR185" s="81"/>
      <c r="FJS185" s="81"/>
      <c r="FJT185" s="81"/>
      <c r="FJU185" s="81"/>
      <c r="FJV185" s="81"/>
      <c r="FJW185" s="81"/>
      <c r="FJX185" s="81"/>
      <c r="FJY185" s="81"/>
      <c r="FJZ185" s="81"/>
      <c r="FKA185" s="81"/>
      <c r="FKB185" s="81"/>
      <c r="FKC185" s="81"/>
      <c r="FKD185" s="81"/>
      <c r="FKE185" s="81"/>
      <c r="FKF185" s="81"/>
      <c r="FKG185" s="81"/>
      <c r="FKH185" s="81"/>
      <c r="FKI185" s="81"/>
      <c r="FKJ185" s="81"/>
      <c r="FKK185" s="81"/>
      <c r="FKL185" s="81"/>
      <c r="FKM185" s="81"/>
      <c r="FKN185" s="81"/>
      <c r="FKO185" s="81"/>
      <c r="FKP185" s="81"/>
      <c r="FKQ185" s="81"/>
      <c r="FKR185" s="81"/>
      <c r="FKS185" s="81"/>
      <c r="FKT185" s="81"/>
      <c r="FKU185" s="81"/>
      <c r="FKV185" s="81"/>
      <c r="FKW185" s="81"/>
      <c r="FKX185" s="81"/>
      <c r="FKY185" s="81"/>
      <c r="FKZ185" s="81"/>
      <c r="FLA185" s="81"/>
      <c r="FLB185" s="81"/>
      <c r="FLC185" s="81"/>
      <c r="FLD185" s="81"/>
      <c r="FLE185" s="81"/>
      <c r="FLF185" s="81"/>
      <c r="FLG185" s="81"/>
      <c r="FLH185" s="81"/>
      <c r="FLI185" s="81"/>
      <c r="FLJ185" s="81"/>
      <c r="FLK185" s="81"/>
      <c r="FLL185" s="81"/>
      <c r="FLM185" s="81"/>
      <c r="FLN185" s="81"/>
      <c r="FLO185" s="81"/>
      <c r="FLP185" s="81"/>
      <c r="FLQ185" s="81"/>
      <c r="FLR185" s="81"/>
      <c r="FLS185" s="81"/>
      <c r="FLT185" s="81"/>
      <c r="FLU185" s="81"/>
      <c r="FLV185" s="81"/>
      <c r="FLW185" s="81"/>
      <c r="FLX185" s="81"/>
      <c r="FLY185" s="81"/>
      <c r="FLZ185" s="81"/>
      <c r="FMA185" s="81"/>
      <c r="FMB185" s="81"/>
      <c r="FMC185" s="81"/>
      <c r="FMD185" s="81"/>
      <c r="FME185" s="81"/>
      <c r="FMF185" s="81"/>
      <c r="FMG185" s="81"/>
      <c r="FMH185" s="81"/>
      <c r="FMI185" s="81"/>
      <c r="FMJ185" s="81"/>
      <c r="FMK185" s="81"/>
      <c r="FML185" s="81"/>
      <c r="FMM185" s="81"/>
      <c r="FMN185" s="81"/>
      <c r="FMO185" s="81"/>
      <c r="FMP185" s="81"/>
      <c r="FMQ185" s="81"/>
      <c r="FMR185" s="81"/>
      <c r="FMS185" s="81"/>
      <c r="FMT185" s="81"/>
      <c r="FMU185" s="81"/>
      <c r="FMV185" s="81"/>
      <c r="FMW185" s="81"/>
      <c r="FMX185" s="81"/>
      <c r="FMY185" s="81"/>
      <c r="FMZ185" s="81"/>
      <c r="FNA185" s="81"/>
      <c r="FNB185" s="81"/>
      <c r="FNC185" s="81"/>
      <c r="FND185" s="81"/>
      <c r="FNE185" s="81"/>
      <c r="FNF185" s="81"/>
      <c r="FNG185" s="81"/>
      <c r="FNH185" s="81"/>
      <c r="FNI185" s="81"/>
      <c r="FNJ185" s="81"/>
      <c r="FNK185" s="81"/>
      <c r="FNL185" s="81"/>
      <c r="FNM185" s="81"/>
      <c r="FNN185" s="81"/>
      <c r="FNO185" s="81"/>
      <c r="FNP185" s="81"/>
      <c r="FNQ185" s="81"/>
      <c r="FNR185" s="81"/>
      <c r="FNS185" s="81"/>
      <c r="FNT185" s="81"/>
      <c r="FNU185" s="81"/>
      <c r="FNV185" s="81"/>
      <c r="FNW185" s="81"/>
      <c r="FNX185" s="81"/>
      <c r="FNY185" s="81"/>
      <c r="FNZ185" s="81"/>
      <c r="FOA185" s="81"/>
      <c r="FOB185" s="81"/>
      <c r="FOC185" s="81"/>
      <c r="FOD185" s="81"/>
      <c r="FOE185" s="81"/>
      <c r="FOF185" s="81"/>
      <c r="FOG185" s="81"/>
      <c r="FOH185" s="81"/>
      <c r="FOI185" s="81"/>
      <c r="FOJ185" s="81"/>
      <c r="FOK185" s="81"/>
      <c r="FOL185" s="81"/>
      <c r="FOM185" s="81"/>
      <c r="FON185" s="81"/>
      <c r="FOO185" s="81"/>
      <c r="FOP185" s="81"/>
      <c r="FOQ185" s="81"/>
      <c r="FOR185" s="81"/>
      <c r="FOS185" s="81"/>
      <c r="FOT185" s="81"/>
      <c r="FOU185" s="81"/>
      <c r="FOV185" s="81"/>
      <c r="FOW185" s="81"/>
      <c r="FOX185" s="81"/>
      <c r="FOY185" s="81"/>
      <c r="FOZ185" s="81"/>
      <c r="FPA185" s="81"/>
      <c r="FPB185" s="81"/>
      <c r="FPC185" s="81"/>
      <c r="FPD185" s="81"/>
      <c r="FPE185" s="81"/>
      <c r="FPF185" s="81"/>
      <c r="FPG185" s="81"/>
      <c r="FPH185" s="81"/>
      <c r="FPI185" s="81"/>
      <c r="FPJ185" s="81"/>
      <c r="FPK185" s="81"/>
      <c r="FPL185" s="81"/>
      <c r="FPM185" s="81"/>
      <c r="FPN185" s="81"/>
      <c r="FPO185" s="81"/>
      <c r="FPP185" s="81"/>
      <c r="FPQ185" s="81"/>
      <c r="FPR185" s="81"/>
      <c r="FPS185" s="81"/>
      <c r="FPT185" s="81"/>
      <c r="FPU185" s="81"/>
      <c r="FPV185" s="81"/>
      <c r="FPW185" s="81"/>
      <c r="FPX185" s="81"/>
      <c r="FPY185" s="81"/>
      <c r="FPZ185" s="81"/>
      <c r="FQA185" s="81"/>
      <c r="FQB185" s="81"/>
      <c r="FQC185" s="81"/>
      <c r="FQD185" s="81"/>
      <c r="FQE185" s="81"/>
      <c r="FQF185" s="81"/>
      <c r="FQG185" s="81"/>
      <c r="FQH185" s="81"/>
      <c r="FQI185" s="81"/>
      <c r="FQJ185" s="81"/>
      <c r="FQK185" s="81"/>
      <c r="FQL185" s="81"/>
      <c r="FQM185" s="81"/>
      <c r="FQN185" s="81"/>
      <c r="FQO185" s="81"/>
      <c r="FQP185" s="81"/>
      <c r="FQQ185" s="81"/>
      <c r="FQR185" s="81"/>
      <c r="FQS185" s="81"/>
      <c r="FQT185" s="81"/>
      <c r="FQU185" s="81"/>
      <c r="FQV185" s="81"/>
      <c r="FQW185" s="81"/>
      <c r="FQX185" s="81"/>
      <c r="FQY185" s="81"/>
      <c r="FQZ185" s="81"/>
      <c r="FRA185" s="81"/>
      <c r="FRB185" s="81"/>
      <c r="FRC185" s="81"/>
      <c r="FRD185" s="81"/>
      <c r="FRE185" s="81"/>
      <c r="FRF185" s="81"/>
      <c r="FRG185" s="81"/>
      <c r="FRH185" s="81"/>
      <c r="FRI185" s="81"/>
      <c r="FRJ185" s="81"/>
      <c r="FRK185" s="81"/>
      <c r="FRL185" s="81"/>
      <c r="FRM185" s="81"/>
      <c r="FRN185" s="81"/>
      <c r="FRO185" s="81"/>
      <c r="FRP185" s="81"/>
      <c r="FRQ185" s="81"/>
      <c r="FRR185" s="81"/>
      <c r="FRS185" s="81"/>
      <c r="FRT185" s="81"/>
      <c r="FRU185" s="81"/>
      <c r="FRV185" s="81"/>
      <c r="FRW185" s="81"/>
      <c r="FRX185" s="81"/>
      <c r="FRY185" s="81"/>
      <c r="FRZ185" s="81"/>
      <c r="FSA185" s="81"/>
      <c r="FSB185" s="81"/>
      <c r="FSC185" s="81"/>
      <c r="FSD185" s="81"/>
      <c r="FSE185" s="81"/>
      <c r="FSF185" s="81"/>
      <c r="FSG185" s="81"/>
      <c r="FSH185" s="81"/>
      <c r="FSI185" s="81"/>
      <c r="FSJ185" s="81"/>
      <c r="FSK185" s="81"/>
      <c r="FSL185" s="81"/>
      <c r="FSM185" s="81"/>
      <c r="FSN185" s="81"/>
      <c r="FSO185" s="81"/>
      <c r="FSP185" s="81"/>
      <c r="FSQ185" s="81"/>
      <c r="FSR185" s="81"/>
      <c r="FSS185" s="81"/>
      <c r="FST185" s="81"/>
      <c r="FSU185" s="81"/>
      <c r="FSV185" s="81"/>
      <c r="FSW185" s="81"/>
      <c r="FSX185" s="81"/>
      <c r="FSY185" s="81"/>
      <c r="FSZ185" s="81"/>
      <c r="FTA185" s="81"/>
      <c r="FTB185" s="81"/>
      <c r="FTC185" s="81"/>
      <c r="FTD185" s="81"/>
      <c r="FTE185" s="81"/>
      <c r="FTF185" s="81"/>
      <c r="FTG185" s="81"/>
      <c r="FTH185" s="81"/>
      <c r="FTI185" s="81"/>
      <c r="FTJ185" s="81"/>
      <c r="FTK185" s="81"/>
      <c r="FTL185" s="81"/>
      <c r="FTM185" s="81"/>
      <c r="FTN185" s="81"/>
      <c r="FTO185" s="81"/>
      <c r="FTP185" s="81"/>
      <c r="FTQ185" s="81"/>
      <c r="FTR185" s="81"/>
      <c r="FTS185" s="81"/>
      <c r="FTT185" s="81"/>
      <c r="FTU185" s="81"/>
      <c r="FTV185" s="81"/>
      <c r="FTW185" s="81"/>
      <c r="FTX185" s="81"/>
      <c r="FTY185" s="81"/>
      <c r="FTZ185" s="81"/>
      <c r="FUA185" s="81"/>
      <c r="FUB185" s="81"/>
      <c r="FUC185" s="81"/>
      <c r="FUD185" s="81"/>
      <c r="FUE185" s="81"/>
      <c r="FUF185" s="81"/>
      <c r="FUG185" s="81"/>
      <c r="FUH185" s="81"/>
      <c r="FUI185" s="81"/>
      <c r="FUJ185" s="81"/>
      <c r="FUK185" s="81"/>
      <c r="FUL185" s="81"/>
      <c r="FUM185" s="81"/>
      <c r="FUN185" s="81"/>
      <c r="FUO185" s="81"/>
      <c r="FUP185" s="81"/>
      <c r="FUQ185" s="81"/>
      <c r="FUR185" s="81"/>
      <c r="FUS185" s="81"/>
      <c r="FUT185" s="81"/>
      <c r="FUU185" s="81"/>
      <c r="FUV185" s="81"/>
      <c r="FUW185" s="81"/>
      <c r="FUX185" s="81"/>
      <c r="FUY185" s="81"/>
      <c r="FUZ185" s="81"/>
      <c r="FVA185" s="81"/>
      <c r="FVB185" s="81"/>
      <c r="FVC185" s="81"/>
      <c r="FVD185" s="81"/>
      <c r="FVE185" s="81"/>
      <c r="FVF185" s="81"/>
      <c r="FVG185" s="81"/>
      <c r="FVH185" s="81"/>
      <c r="FVI185" s="81"/>
      <c r="FVJ185" s="81"/>
      <c r="FVK185" s="81"/>
      <c r="FVL185" s="81"/>
      <c r="FVM185" s="81"/>
      <c r="FVN185" s="81"/>
      <c r="FVO185" s="81"/>
      <c r="FVP185" s="81"/>
      <c r="FVQ185" s="81"/>
      <c r="FVR185" s="81"/>
      <c r="FVS185" s="81"/>
      <c r="FVT185" s="81"/>
      <c r="FVU185" s="81"/>
      <c r="FVV185" s="81"/>
      <c r="FVW185" s="81"/>
      <c r="FVX185" s="81"/>
      <c r="FVY185" s="81"/>
      <c r="FVZ185" s="81"/>
      <c r="FWA185" s="81"/>
      <c r="FWB185" s="81"/>
      <c r="FWC185" s="81"/>
      <c r="FWD185" s="81"/>
      <c r="FWE185" s="81"/>
      <c r="FWF185" s="81"/>
      <c r="FWG185" s="81"/>
      <c r="FWH185" s="81"/>
      <c r="FWI185" s="81"/>
      <c r="FWJ185" s="81"/>
      <c r="FWK185" s="81"/>
      <c r="FWL185" s="81"/>
      <c r="FWM185" s="81"/>
      <c r="FWN185" s="81"/>
      <c r="FWO185" s="81"/>
      <c r="FWP185" s="81"/>
      <c r="FWQ185" s="81"/>
      <c r="FWR185" s="81"/>
      <c r="FWS185" s="81"/>
      <c r="FWT185" s="81"/>
      <c r="FWU185" s="81"/>
      <c r="FWV185" s="81"/>
      <c r="FWW185" s="81"/>
      <c r="FWX185" s="81"/>
      <c r="FWY185" s="81"/>
      <c r="FWZ185" s="81"/>
      <c r="FXA185" s="81"/>
      <c r="FXB185" s="81"/>
      <c r="FXC185" s="81"/>
      <c r="FXD185" s="81"/>
      <c r="FXE185" s="81"/>
      <c r="FXF185" s="81"/>
      <c r="FXG185" s="81"/>
      <c r="FXH185" s="81"/>
      <c r="FXI185" s="81"/>
      <c r="FXJ185" s="81"/>
      <c r="FXK185" s="81"/>
      <c r="FXL185" s="81"/>
      <c r="FXM185" s="81"/>
      <c r="FXN185" s="81"/>
      <c r="FXO185" s="81"/>
      <c r="FXP185" s="81"/>
      <c r="FXQ185" s="81"/>
      <c r="FXR185" s="81"/>
      <c r="FXS185" s="81"/>
      <c r="FXT185" s="81"/>
      <c r="FXU185" s="81"/>
      <c r="FXV185" s="81"/>
      <c r="FXW185" s="81"/>
      <c r="FXX185" s="81"/>
      <c r="FXY185" s="81"/>
      <c r="FXZ185" s="81"/>
      <c r="FYA185" s="81"/>
      <c r="FYB185" s="81"/>
      <c r="FYC185" s="81"/>
      <c r="FYD185" s="81"/>
      <c r="FYE185" s="81"/>
      <c r="FYF185" s="81"/>
      <c r="FYG185" s="81"/>
      <c r="FYH185" s="81"/>
      <c r="FYI185" s="81"/>
      <c r="FYJ185" s="81"/>
      <c r="FYK185" s="81"/>
      <c r="FYL185" s="81"/>
      <c r="FYM185" s="81"/>
      <c r="FYN185" s="81"/>
      <c r="FYO185" s="81"/>
      <c r="FYP185" s="81"/>
      <c r="FYQ185" s="81"/>
      <c r="FYR185" s="81"/>
      <c r="FYS185" s="81"/>
      <c r="FYT185" s="81"/>
      <c r="FYU185" s="81"/>
      <c r="FYV185" s="81"/>
      <c r="FYW185" s="81"/>
      <c r="FYX185" s="81"/>
      <c r="FYY185" s="81"/>
      <c r="FYZ185" s="81"/>
      <c r="FZA185" s="81"/>
      <c r="FZB185" s="81"/>
      <c r="FZC185" s="81"/>
      <c r="FZD185" s="81"/>
      <c r="FZE185" s="81"/>
      <c r="FZF185" s="81"/>
      <c r="FZG185" s="81"/>
      <c r="FZH185" s="81"/>
      <c r="FZI185" s="81"/>
      <c r="FZJ185" s="81"/>
      <c r="FZK185" s="81"/>
      <c r="FZL185" s="81"/>
      <c r="FZM185" s="81"/>
      <c r="FZN185" s="81"/>
      <c r="FZO185" s="81"/>
      <c r="FZP185" s="81"/>
      <c r="FZQ185" s="81"/>
      <c r="FZR185" s="81"/>
      <c r="FZS185" s="81"/>
      <c r="FZT185" s="81"/>
      <c r="FZU185" s="81"/>
      <c r="FZV185" s="81"/>
      <c r="FZW185" s="81"/>
      <c r="FZX185" s="81"/>
      <c r="FZY185" s="81"/>
      <c r="FZZ185" s="81"/>
      <c r="GAA185" s="81"/>
      <c r="GAB185" s="81"/>
      <c r="GAC185" s="81"/>
      <c r="GAD185" s="81"/>
      <c r="GAE185" s="81"/>
      <c r="GAF185" s="81"/>
      <c r="GAG185" s="81"/>
      <c r="GAH185" s="81"/>
      <c r="GAI185" s="81"/>
      <c r="GAJ185" s="81"/>
      <c r="GAK185" s="81"/>
      <c r="GAL185" s="81"/>
      <c r="GAM185" s="81"/>
      <c r="GAN185" s="81"/>
      <c r="GAO185" s="81"/>
      <c r="GAP185" s="81"/>
      <c r="GAQ185" s="81"/>
      <c r="GAR185" s="81"/>
      <c r="GAS185" s="81"/>
      <c r="GAT185" s="81"/>
      <c r="GAU185" s="81"/>
      <c r="GAV185" s="81"/>
      <c r="GAW185" s="81"/>
      <c r="GAX185" s="81"/>
      <c r="GAY185" s="81"/>
      <c r="GAZ185" s="81"/>
      <c r="GBA185" s="81"/>
      <c r="GBB185" s="81"/>
      <c r="GBC185" s="81"/>
      <c r="GBD185" s="81"/>
      <c r="GBE185" s="81"/>
      <c r="GBF185" s="81"/>
      <c r="GBG185" s="81"/>
      <c r="GBH185" s="81"/>
      <c r="GBI185" s="81"/>
      <c r="GBJ185" s="81"/>
      <c r="GBK185" s="81"/>
      <c r="GBL185" s="81"/>
      <c r="GBM185" s="81"/>
      <c r="GBN185" s="81"/>
      <c r="GBO185" s="81"/>
      <c r="GBP185" s="81"/>
      <c r="GBQ185" s="81"/>
      <c r="GBR185" s="81"/>
      <c r="GBS185" s="81"/>
      <c r="GBT185" s="81"/>
      <c r="GBU185" s="81"/>
      <c r="GBV185" s="81"/>
      <c r="GBW185" s="81"/>
      <c r="GBX185" s="81"/>
      <c r="GBY185" s="81"/>
      <c r="GBZ185" s="81"/>
      <c r="GCA185" s="81"/>
      <c r="GCB185" s="81"/>
      <c r="GCC185" s="81"/>
      <c r="GCD185" s="81"/>
      <c r="GCE185" s="81"/>
      <c r="GCF185" s="81"/>
      <c r="GCG185" s="81"/>
      <c r="GCH185" s="81"/>
      <c r="GCI185" s="81"/>
      <c r="GCJ185" s="81"/>
      <c r="GCK185" s="81"/>
      <c r="GCL185" s="81"/>
      <c r="GCM185" s="81"/>
      <c r="GCN185" s="81"/>
      <c r="GCO185" s="81"/>
      <c r="GCP185" s="81"/>
      <c r="GCQ185" s="81"/>
      <c r="GCR185" s="81"/>
      <c r="GCS185" s="81"/>
      <c r="GCT185" s="81"/>
      <c r="GCU185" s="81"/>
      <c r="GCV185" s="81"/>
      <c r="GCW185" s="81"/>
      <c r="GCX185" s="81"/>
      <c r="GCY185" s="81"/>
      <c r="GCZ185" s="81"/>
      <c r="GDA185" s="81"/>
      <c r="GDB185" s="81"/>
      <c r="GDC185" s="81"/>
      <c r="GDD185" s="81"/>
      <c r="GDE185" s="81"/>
      <c r="GDF185" s="81"/>
      <c r="GDG185" s="81"/>
      <c r="GDH185" s="81"/>
      <c r="GDI185" s="81"/>
      <c r="GDJ185" s="81"/>
      <c r="GDK185" s="81"/>
      <c r="GDL185" s="81"/>
      <c r="GDM185" s="81"/>
      <c r="GDN185" s="81"/>
      <c r="GDO185" s="81"/>
      <c r="GDP185" s="81"/>
      <c r="GDQ185" s="81"/>
      <c r="GDR185" s="81"/>
      <c r="GDS185" s="81"/>
      <c r="GDT185" s="81"/>
      <c r="GDU185" s="81"/>
      <c r="GDV185" s="81"/>
      <c r="GDW185" s="81"/>
      <c r="GDX185" s="81"/>
      <c r="GDY185" s="81"/>
      <c r="GDZ185" s="81"/>
      <c r="GEA185" s="81"/>
      <c r="GEB185" s="81"/>
      <c r="GEC185" s="81"/>
      <c r="GED185" s="81"/>
      <c r="GEE185" s="81"/>
      <c r="GEF185" s="81"/>
      <c r="GEG185" s="81"/>
      <c r="GEH185" s="81"/>
      <c r="GEI185" s="81"/>
      <c r="GEJ185" s="81"/>
      <c r="GEK185" s="81"/>
      <c r="GEL185" s="81"/>
      <c r="GEM185" s="81"/>
      <c r="GEN185" s="81"/>
      <c r="GEO185" s="81"/>
      <c r="GEP185" s="81"/>
      <c r="GEQ185" s="81"/>
      <c r="GER185" s="81"/>
      <c r="GES185" s="81"/>
      <c r="GET185" s="81"/>
      <c r="GEU185" s="81"/>
      <c r="GEV185" s="81"/>
      <c r="GEW185" s="81"/>
      <c r="GEX185" s="81"/>
      <c r="GEY185" s="81"/>
      <c r="GEZ185" s="81"/>
      <c r="GFA185" s="81"/>
      <c r="GFB185" s="81"/>
      <c r="GFC185" s="81"/>
      <c r="GFD185" s="81"/>
      <c r="GFE185" s="81"/>
      <c r="GFF185" s="81"/>
      <c r="GFG185" s="81"/>
      <c r="GFH185" s="81"/>
      <c r="GFI185" s="81"/>
      <c r="GFJ185" s="81"/>
      <c r="GFK185" s="81"/>
      <c r="GFL185" s="81"/>
      <c r="GFM185" s="81"/>
      <c r="GFN185" s="81"/>
      <c r="GFO185" s="81"/>
      <c r="GFP185" s="81"/>
      <c r="GFQ185" s="81"/>
      <c r="GFR185" s="81"/>
      <c r="GFS185" s="81"/>
      <c r="GFT185" s="81"/>
      <c r="GFU185" s="81"/>
      <c r="GFV185" s="81"/>
      <c r="GFW185" s="81"/>
      <c r="GFX185" s="81"/>
      <c r="GFY185" s="81"/>
      <c r="GFZ185" s="81"/>
      <c r="GGA185" s="81"/>
      <c r="GGB185" s="81"/>
      <c r="GGC185" s="81"/>
      <c r="GGD185" s="81"/>
      <c r="GGE185" s="81"/>
      <c r="GGF185" s="81"/>
      <c r="GGG185" s="81"/>
      <c r="GGH185" s="81"/>
      <c r="GGI185" s="81"/>
      <c r="GGJ185" s="81"/>
      <c r="GGK185" s="81"/>
      <c r="GGL185" s="81"/>
      <c r="GGM185" s="81"/>
      <c r="GGN185" s="81"/>
      <c r="GGO185" s="81"/>
      <c r="GGP185" s="81"/>
      <c r="GGQ185" s="81"/>
      <c r="GGR185" s="81"/>
      <c r="GGS185" s="81"/>
      <c r="GGT185" s="81"/>
      <c r="GGU185" s="81"/>
      <c r="GGV185" s="81"/>
      <c r="GGW185" s="81"/>
      <c r="GGX185" s="81"/>
      <c r="GGY185" s="81"/>
      <c r="GGZ185" s="81"/>
      <c r="GHA185" s="81"/>
      <c r="GHB185" s="81"/>
      <c r="GHC185" s="81"/>
      <c r="GHD185" s="81"/>
      <c r="GHE185" s="81"/>
      <c r="GHF185" s="81"/>
      <c r="GHG185" s="81"/>
      <c r="GHH185" s="81"/>
      <c r="GHI185" s="81"/>
      <c r="GHJ185" s="81"/>
      <c r="GHK185" s="81"/>
      <c r="GHL185" s="81"/>
      <c r="GHM185" s="81"/>
      <c r="GHN185" s="81"/>
      <c r="GHO185" s="81"/>
      <c r="GHP185" s="81"/>
      <c r="GHQ185" s="81"/>
      <c r="GHR185" s="81"/>
      <c r="GHS185" s="81"/>
      <c r="GHT185" s="81"/>
      <c r="GHU185" s="81"/>
      <c r="GHV185" s="81"/>
      <c r="GHW185" s="81"/>
      <c r="GHX185" s="81"/>
      <c r="GHY185" s="81"/>
      <c r="GHZ185" s="81"/>
      <c r="GIA185" s="81"/>
      <c r="GIB185" s="81"/>
      <c r="GIC185" s="81"/>
      <c r="GID185" s="81"/>
      <c r="GIE185" s="81"/>
      <c r="GIF185" s="81"/>
      <c r="GIG185" s="81"/>
      <c r="GIH185" s="81"/>
      <c r="GII185" s="81"/>
      <c r="GIJ185" s="81"/>
      <c r="GIK185" s="81"/>
      <c r="GIL185" s="81"/>
      <c r="GIM185" s="81"/>
      <c r="GIN185" s="81"/>
      <c r="GIO185" s="81"/>
      <c r="GIP185" s="81"/>
      <c r="GIQ185" s="81"/>
      <c r="GIR185" s="81"/>
      <c r="GIS185" s="81"/>
      <c r="GIT185" s="81"/>
      <c r="GIU185" s="81"/>
      <c r="GIV185" s="81"/>
      <c r="GIW185" s="81"/>
      <c r="GIX185" s="81"/>
      <c r="GIY185" s="81"/>
      <c r="GIZ185" s="81"/>
      <c r="GJA185" s="81"/>
      <c r="GJB185" s="81"/>
      <c r="GJC185" s="81"/>
      <c r="GJD185" s="81"/>
      <c r="GJE185" s="81"/>
      <c r="GJF185" s="81"/>
      <c r="GJG185" s="81"/>
      <c r="GJH185" s="81"/>
      <c r="GJI185" s="81"/>
      <c r="GJJ185" s="81"/>
      <c r="GJK185" s="81"/>
      <c r="GJL185" s="81"/>
      <c r="GJM185" s="81"/>
      <c r="GJN185" s="81"/>
      <c r="GJO185" s="81"/>
      <c r="GJP185" s="81"/>
      <c r="GJQ185" s="81"/>
      <c r="GJR185" s="81"/>
      <c r="GJS185" s="81"/>
      <c r="GJT185" s="81"/>
      <c r="GJU185" s="81"/>
      <c r="GJV185" s="81"/>
      <c r="GJW185" s="81"/>
      <c r="GJX185" s="81"/>
      <c r="GJY185" s="81"/>
      <c r="GJZ185" s="81"/>
      <c r="GKA185" s="81"/>
      <c r="GKB185" s="81"/>
      <c r="GKC185" s="81"/>
      <c r="GKD185" s="81"/>
      <c r="GKE185" s="81"/>
      <c r="GKF185" s="81"/>
      <c r="GKG185" s="81"/>
      <c r="GKH185" s="81"/>
      <c r="GKI185" s="81"/>
      <c r="GKJ185" s="81"/>
      <c r="GKK185" s="81"/>
      <c r="GKL185" s="81"/>
      <c r="GKM185" s="81"/>
      <c r="GKN185" s="81"/>
      <c r="GKO185" s="81"/>
      <c r="GKP185" s="81"/>
      <c r="GKQ185" s="81"/>
      <c r="GKR185" s="81"/>
      <c r="GKS185" s="81"/>
      <c r="GKT185" s="81"/>
      <c r="GKU185" s="81"/>
      <c r="GKV185" s="81"/>
      <c r="GKW185" s="81"/>
      <c r="GKX185" s="81"/>
      <c r="GKY185" s="81"/>
      <c r="GKZ185" s="81"/>
      <c r="GLA185" s="81"/>
      <c r="GLB185" s="81"/>
      <c r="GLC185" s="81"/>
      <c r="GLD185" s="81"/>
      <c r="GLE185" s="81"/>
      <c r="GLF185" s="81"/>
      <c r="GLG185" s="81"/>
      <c r="GLH185" s="81"/>
      <c r="GLI185" s="81"/>
      <c r="GLJ185" s="81"/>
      <c r="GLK185" s="81"/>
      <c r="GLL185" s="81"/>
      <c r="GLM185" s="81"/>
      <c r="GLN185" s="81"/>
      <c r="GLO185" s="81"/>
      <c r="GLP185" s="81"/>
      <c r="GLQ185" s="81"/>
      <c r="GLR185" s="81"/>
      <c r="GLS185" s="81"/>
      <c r="GLT185" s="81"/>
      <c r="GLU185" s="81"/>
      <c r="GLV185" s="81"/>
      <c r="GLW185" s="81"/>
      <c r="GLX185" s="81"/>
      <c r="GLY185" s="81"/>
      <c r="GLZ185" s="81"/>
      <c r="GMA185" s="81"/>
      <c r="GMB185" s="81"/>
      <c r="GMC185" s="81"/>
      <c r="GMD185" s="81"/>
      <c r="GME185" s="81"/>
      <c r="GMF185" s="81"/>
      <c r="GMG185" s="81"/>
      <c r="GMH185" s="81"/>
      <c r="GMI185" s="81"/>
      <c r="GMJ185" s="81"/>
      <c r="GMK185" s="81"/>
      <c r="GML185" s="81"/>
      <c r="GMM185" s="81"/>
      <c r="GMN185" s="81"/>
      <c r="GMO185" s="81"/>
      <c r="GMP185" s="81"/>
      <c r="GMQ185" s="81"/>
      <c r="GMR185" s="81"/>
      <c r="GMS185" s="81"/>
      <c r="GMT185" s="81"/>
      <c r="GMU185" s="81"/>
      <c r="GMV185" s="81"/>
      <c r="GMW185" s="81"/>
      <c r="GMX185" s="81"/>
      <c r="GMY185" s="81"/>
      <c r="GMZ185" s="81"/>
      <c r="GNA185" s="81"/>
      <c r="GNB185" s="81"/>
      <c r="GNC185" s="81"/>
      <c r="GND185" s="81"/>
      <c r="GNE185" s="81"/>
      <c r="GNF185" s="81"/>
      <c r="GNG185" s="81"/>
      <c r="GNH185" s="81"/>
      <c r="GNI185" s="81"/>
      <c r="GNJ185" s="81"/>
      <c r="GNK185" s="81"/>
      <c r="GNL185" s="81"/>
      <c r="GNM185" s="81"/>
      <c r="GNN185" s="81"/>
      <c r="GNO185" s="81"/>
      <c r="GNP185" s="81"/>
      <c r="GNQ185" s="81"/>
      <c r="GNR185" s="81"/>
      <c r="GNS185" s="81"/>
      <c r="GNT185" s="81"/>
      <c r="GNU185" s="81"/>
      <c r="GNV185" s="81"/>
      <c r="GNW185" s="81"/>
      <c r="GNX185" s="81"/>
      <c r="GNY185" s="81"/>
      <c r="GNZ185" s="81"/>
      <c r="GOA185" s="81"/>
      <c r="GOB185" s="81"/>
      <c r="GOC185" s="81"/>
      <c r="GOD185" s="81"/>
      <c r="GOE185" s="81"/>
      <c r="GOF185" s="81"/>
      <c r="GOG185" s="81"/>
      <c r="GOH185" s="81"/>
      <c r="GOI185" s="81"/>
      <c r="GOJ185" s="81"/>
      <c r="GOK185" s="81"/>
      <c r="GOL185" s="81"/>
      <c r="GOM185" s="81"/>
      <c r="GON185" s="81"/>
      <c r="GOO185" s="81"/>
      <c r="GOP185" s="81"/>
      <c r="GOQ185" s="81"/>
      <c r="GOR185" s="81"/>
      <c r="GOS185" s="81"/>
      <c r="GOT185" s="81"/>
      <c r="GOU185" s="81"/>
      <c r="GOV185" s="81"/>
      <c r="GOW185" s="81"/>
      <c r="GOX185" s="81"/>
      <c r="GOY185" s="81"/>
      <c r="GOZ185" s="81"/>
      <c r="GPA185" s="81"/>
      <c r="GPB185" s="81"/>
      <c r="GPC185" s="81"/>
      <c r="GPD185" s="81"/>
      <c r="GPE185" s="81"/>
      <c r="GPF185" s="81"/>
      <c r="GPG185" s="81"/>
      <c r="GPH185" s="81"/>
      <c r="GPI185" s="81"/>
      <c r="GPJ185" s="81"/>
      <c r="GPK185" s="81"/>
      <c r="GPL185" s="81"/>
      <c r="GPM185" s="81"/>
      <c r="GPN185" s="81"/>
      <c r="GPO185" s="81"/>
      <c r="GPP185" s="81"/>
      <c r="GPQ185" s="81"/>
      <c r="GPR185" s="81"/>
      <c r="GPS185" s="81"/>
      <c r="GPT185" s="81"/>
      <c r="GPU185" s="81"/>
      <c r="GPV185" s="81"/>
      <c r="GPW185" s="81"/>
      <c r="GPX185" s="81"/>
      <c r="GPY185" s="81"/>
      <c r="GPZ185" s="81"/>
      <c r="GQA185" s="81"/>
      <c r="GQB185" s="81"/>
      <c r="GQC185" s="81"/>
      <c r="GQD185" s="81"/>
      <c r="GQE185" s="81"/>
      <c r="GQF185" s="81"/>
      <c r="GQG185" s="81"/>
      <c r="GQH185" s="81"/>
      <c r="GQI185" s="81"/>
      <c r="GQJ185" s="81"/>
      <c r="GQK185" s="81"/>
      <c r="GQL185" s="81"/>
      <c r="GQM185" s="81"/>
      <c r="GQN185" s="81"/>
      <c r="GQO185" s="81"/>
      <c r="GQP185" s="81"/>
      <c r="GQQ185" s="81"/>
      <c r="GQR185" s="81"/>
      <c r="GQS185" s="81"/>
      <c r="GQT185" s="81"/>
      <c r="GQU185" s="81"/>
      <c r="GQV185" s="81"/>
      <c r="GQW185" s="81"/>
      <c r="GQX185" s="81"/>
      <c r="GQY185" s="81"/>
      <c r="GQZ185" s="81"/>
      <c r="GRA185" s="81"/>
      <c r="GRB185" s="81"/>
      <c r="GRC185" s="81"/>
      <c r="GRD185" s="81"/>
      <c r="GRE185" s="81"/>
      <c r="GRF185" s="81"/>
      <c r="GRG185" s="81"/>
      <c r="GRH185" s="81"/>
      <c r="GRI185" s="81"/>
      <c r="GRJ185" s="81"/>
      <c r="GRK185" s="81"/>
      <c r="GRL185" s="81"/>
      <c r="GRM185" s="81"/>
      <c r="GRN185" s="81"/>
      <c r="GRO185" s="81"/>
      <c r="GRP185" s="81"/>
      <c r="GRQ185" s="81"/>
      <c r="GRR185" s="81"/>
      <c r="GRS185" s="81"/>
      <c r="GRT185" s="81"/>
      <c r="GRU185" s="81"/>
      <c r="GRV185" s="81"/>
      <c r="GRW185" s="81"/>
      <c r="GRX185" s="81"/>
      <c r="GRY185" s="81"/>
      <c r="GRZ185" s="81"/>
      <c r="GSA185" s="81"/>
      <c r="GSB185" s="81"/>
      <c r="GSC185" s="81"/>
      <c r="GSD185" s="81"/>
      <c r="GSE185" s="81"/>
      <c r="GSF185" s="81"/>
      <c r="GSG185" s="81"/>
      <c r="GSH185" s="81"/>
      <c r="GSI185" s="81"/>
      <c r="GSJ185" s="81"/>
      <c r="GSK185" s="81"/>
      <c r="GSL185" s="81"/>
      <c r="GSM185" s="81"/>
      <c r="GSN185" s="81"/>
      <c r="GSO185" s="81"/>
      <c r="GSP185" s="81"/>
      <c r="GSQ185" s="81"/>
      <c r="GSR185" s="81"/>
      <c r="GSS185" s="81"/>
      <c r="GST185" s="81"/>
      <c r="GSU185" s="81"/>
      <c r="GSV185" s="81"/>
      <c r="GSW185" s="81"/>
      <c r="GSX185" s="81"/>
      <c r="GSY185" s="81"/>
      <c r="GSZ185" s="81"/>
      <c r="GTA185" s="81"/>
      <c r="GTB185" s="81"/>
      <c r="GTC185" s="81"/>
      <c r="GTD185" s="81"/>
      <c r="GTE185" s="81"/>
      <c r="GTF185" s="81"/>
      <c r="GTG185" s="81"/>
      <c r="GTH185" s="81"/>
      <c r="GTI185" s="81"/>
      <c r="GTJ185" s="81"/>
      <c r="GTK185" s="81"/>
      <c r="GTL185" s="81"/>
      <c r="GTM185" s="81"/>
      <c r="GTN185" s="81"/>
      <c r="GTO185" s="81"/>
      <c r="GTP185" s="81"/>
      <c r="GTQ185" s="81"/>
      <c r="GTR185" s="81"/>
      <c r="GTS185" s="81"/>
      <c r="GTT185" s="81"/>
      <c r="GTU185" s="81"/>
      <c r="GTV185" s="81"/>
      <c r="GTW185" s="81"/>
      <c r="GTX185" s="81"/>
      <c r="GTY185" s="81"/>
      <c r="GTZ185" s="81"/>
      <c r="GUA185" s="81"/>
      <c r="GUB185" s="81"/>
      <c r="GUC185" s="81"/>
      <c r="GUD185" s="81"/>
      <c r="GUE185" s="81"/>
      <c r="GUF185" s="81"/>
      <c r="GUG185" s="81"/>
      <c r="GUH185" s="81"/>
      <c r="GUI185" s="81"/>
      <c r="GUJ185" s="81"/>
      <c r="GUK185" s="81"/>
      <c r="GUL185" s="81"/>
      <c r="GUM185" s="81"/>
      <c r="GUN185" s="81"/>
      <c r="GUO185" s="81"/>
      <c r="GUP185" s="81"/>
      <c r="GUQ185" s="81"/>
      <c r="GUR185" s="81"/>
      <c r="GUS185" s="81"/>
      <c r="GUT185" s="81"/>
      <c r="GUU185" s="81"/>
      <c r="GUV185" s="81"/>
      <c r="GUW185" s="81"/>
      <c r="GUX185" s="81"/>
      <c r="GUY185" s="81"/>
      <c r="GUZ185" s="81"/>
      <c r="GVA185" s="81"/>
      <c r="GVB185" s="81"/>
      <c r="GVC185" s="81"/>
      <c r="GVD185" s="81"/>
      <c r="GVE185" s="81"/>
      <c r="GVF185" s="81"/>
      <c r="GVG185" s="81"/>
      <c r="GVH185" s="81"/>
      <c r="GVI185" s="81"/>
      <c r="GVJ185" s="81"/>
      <c r="GVK185" s="81"/>
      <c r="GVL185" s="81"/>
      <c r="GVM185" s="81"/>
      <c r="GVN185" s="81"/>
      <c r="GVO185" s="81"/>
      <c r="GVP185" s="81"/>
      <c r="GVQ185" s="81"/>
      <c r="GVR185" s="81"/>
      <c r="GVS185" s="81"/>
      <c r="GVT185" s="81"/>
      <c r="GVU185" s="81"/>
      <c r="GVV185" s="81"/>
      <c r="GVW185" s="81"/>
      <c r="GVX185" s="81"/>
      <c r="GVY185" s="81"/>
      <c r="GVZ185" s="81"/>
      <c r="GWA185" s="81"/>
      <c r="GWB185" s="81"/>
      <c r="GWC185" s="81"/>
      <c r="GWD185" s="81"/>
      <c r="GWE185" s="81"/>
      <c r="GWF185" s="81"/>
      <c r="GWG185" s="81"/>
      <c r="GWH185" s="81"/>
      <c r="GWI185" s="81"/>
      <c r="GWJ185" s="81"/>
      <c r="GWK185" s="81"/>
      <c r="GWL185" s="81"/>
      <c r="GWM185" s="81"/>
      <c r="GWN185" s="81"/>
      <c r="GWO185" s="81"/>
      <c r="GWP185" s="81"/>
      <c r="GWQ185" s="81"/>
      <c r="GWR185" s="81"/>
      <c r="GWS185" s="81"/>
      <c r="GWT185" s="81"/>
      <c r="GWU185" s="81"/>
      <c r="GWV185" s="81"/>
      <c r="GWW185" s="81"/>
      <c r="GWX185" s="81"/>
      <c r="GWY185" s="81"/>
      <c r="GWZ185" s="81"/>
      <c r="GXA185" s="81"/>
      <c r="GXB185" s="81"/>
      <c r="GXC185" s="81"/>
      <c r="GXD185" s="81"/>
      <c r="GXE185" s="81"/>
      <c r="GXF185" s="81"/>
      <c r="GXG185" s="81"/>
      <c r="GXH185" s="81"/>
      <c r="GXI185" s="81"/>
      <c r="GXJ185" s="81"/>
      <c r="GXK185" s="81"/>
      <c r="GXL185" s="81"/>
      <c r="GXM185" s="81"/>
      <c r="GXN185" s="81"/>
      <c r="GXO185" s="81"/>
      <c r="GXP185" s="81"/>
      <c r="GXQ185" s="81"/>
      <c r="GXR185" s="81"/>
      <c r="GXS185" s="81"/>
      <c r="GXT185" s="81"/>
      <c r="GXU185" s="81"/>
      <c r="GXV185" s="81"/>
      <c r="GXW185" s="81"/>
      <c r="GXX185" s="81"/>
      <c r="GXY185" s="81"/>
      <c r="GXZ185" s="81"/>
      <c r="GYA185" s="81"/>
      <c r="GYB185" s="81"/>
      <c r="GYC185" s="81"/>
      <c r="GYD185" s="81"/>
      <c r="GYE185" s="81"/>
      <c r="GYF185" s="81"/>
      <c r="GYG185" s="81"/>
      <c r="GYH185" s="81"/>
      <c r="GYI185" s="81"/>
      <c r="GYJ185" s="81"/>
      <c r="GYK185" s="81"/>
      <c r="GYL185" s="81"/>
      <c r="GYM185" s="81"/>
      <c r="GYN185" s="81"/>
      <c r="GYO185" s="81"/>
      <c r="GYP185" s="81"/>
      <c r="GYQ185" s="81"/>
      <c r="GYR185" s="81"/>
      <c r="GYS185" s="81"/>
      <c r="GYT185" s="81"/>
      <c r="GYU185" s="81"/>
      <c r="GYV185" s="81"/>
      <c r="GYW185" s="81"/>
      <c r="GYX185" s="81"/>
      <c r="GYY185" s="81"/>
      <c r="GYZ185" s="81"/>
      <c r="GZA185" s="81"/>
      <c r="GZB185" s="81"/>
      <c r="GZC185" s="81"/>
      <c r="GZD185" s="81"/>
      <c r="GZE185" s="81"/>
      <c r="GZF185" s="81"/>
      <c r="GZG185" s="81"/>
      <c r="GZH185" s="81"/>
      <c r="GZI185" s="81"/>
      <c r="GZJ185" s="81"/>
      <c r="GZK185" s="81"/>
      <c r="GZL185" s="81"/>
      <c r="GZM185" s="81"/>
      <c r="GZN185" s="81"/>
      <c r="GZO185" s="81"/>
      <c r="GZP185" s="81"/>
      <c r="GZQ185" s="81"/>
      <c r="GZR185" s="81"/>
      <c r="GZS185" s="81"/>
      <c r="GZT185" s="81"/>
      <c r="GZU185" s="81"/>
      <c r="GZV185" s="81"/>
      <c r="GZW185" s="81"/>
      <c r="GZX185" s="81"/>
      <c r="GZY185" s="81"/>
      <c r="GZZ185" s="81"/>
      <c r="HAA185" s="81"/>
      <c r="HAB185" s="81"/>
      <c r="HAC185" s="81"/>
      <c r="HAD185" s="81"/>
      <c r="HAE185" s="81"/>
      <c r="HAF185" s="81"/>
      <c r="HAG185" s="81"/>
      <c r="HAH185" s="81"/>
      <c r="HAI185" s="81"/>
      <c r="HAJ185" s="81"/>
      <c r="HAK185" s="81"/>
      <c r="HAL185" s="81"/>
      <c r="HAM185" s="81"/>
      <c r="HAN185" s="81"/>
      <c r="HAO185" s="81"/>
      <c r="HAP185" s="81"/>
      <c r="HAQ185" s="81"/>
      <c r="HAR185" s="81"/>
      <c r="HAS185" s="81"/>
      <c r="HAT185" s="81"/>
      <c r="HAU185" s="81"/>
      <c r="HAV185" s="81"/>
      <c r="HAW185" s="81"/>
      <c r="HAX185" s="81"/>
      <c r="HAY185" s="81"/>
      <c r="HAZ185" s="81"/>
      <c r="HBA185" s="81"/>
      <c r="HBB185" s="81"/>
      <c r="HBC185" s="81"/>
      <c r="HBD185" s="81"/>
      <c r="HBE185" s="81"/>
      <c r="HBF185" s="81"/>
      <c r="HBG185" s="81"/>
      <c r="HBH185" s="81"/>
      <c r="HBI185" s="81"/>
      <c r="HBJ185" s="81"/>
      <c r="HBK185" s="81"/>
      <c r="HBL185" s="81"/>
      <c r="HBM185" s="81"/>
      <c r="HBN185" s="81"/>
      <c r="HBO185" s="81"/>
      <c r="HBP185" s="81"/>
      <c r="HBQ185" s="81"/>
      <c r="HBR185" s="81"/>
      <c r="HBS185" s="81"/>
      <c r="HBT185" s="81"/>
      <c r="HBU185" s="81"/>
      <c r="HBV185" s="81"/>
      <c r="HBW185" s="81"/>
      <c r="HBX185" s="81"/>
      <c r="HBY185" s="81"/>
      <c r="HBZ185" s="81"/>
      <c r="HCA185" s="81"/>
      <c r="HCB185" s="81"/>
      <c r="HCC185" s="81"/>
      <c r="HCD185" s="81"/>
      <c r="HCE185" s="81"/>
      <c r="HCF185" s="81"/>
      <c r="HCG185" s="81"/>
      <c r="HCH185" s="81"/>
      <c r="HCI185" s="81"/>
      <c r="HCJ185" s="81"/>
      <c r="HCK185" s="81"/>
      <c r="HCL185" s="81"/>
      <c r="HCM185" s="81"/>
      <c r="HCN185" s="81"/>
      <c r="HCO185" s="81"/>
      <c r="HCP185" s="81"/>
      <c r="HCQ185" s="81"/>
      <c r="HCR185" s="81"/>
      <c r="HCS185" s="81"/>
      <c r="HCT185" s="81"/>
      <c r="HCU185" s="81"/>
      <c r="HCV185" s="81"/>
      <c r="HCW185" s="81"/>
      <c r="HCX185" s="81"/>
      <c r="HCY185" s="81"/>
      <c r="HCZ185" s="81"/>
      <c r="HDA185" s="81"/>
      <c r="HDB185" s="81"/>
      <c r="HDC185" s="81"/>
      <c r="HDD185" s="81"/>
      <c r="HDE185" s="81"/>
      <c r="HDF185" s="81"/>
      <c r="HDG185" s="81"/>
      <c r="HDH185" s="81"/>
      <c r="HDI185" s="81"/>
      <c r="HDJ185" s="81"/>
      <c r="HDK185" s="81"/>
      <c r="HDL185" s="81"/>
      <c r="HDM185" s="81"/>
      <c r="HDN185" s="81"/>
      <c r="HDO185" s="81"/>
      <c r="HDP185" s="81"/>
      <c r="HDQ185" s="81"/>
      <c r="HDR185" s="81"/>
      <c r="HDS185" s="81"/>
      <c r="HDT185" s="81"/>
      <c r="HDU185" s="81"/>
      <c r="HDV185" s="81"/>
      <c r="HDW185" s="81"/>
      <c r="HDX185" s="81"/>
      <c r="HDY185" s="81"/>
      <c r="HDZ185" s="81"/>
      <c r="HEA185" s="81"/>
      <c r="HEB185" s="81"/>
      <c r="HEC185" s="81"/>
      <c r="HED185" s="81"/>
      <c r="HEE185" s="81"/>
      <c r="HEF185" s="81"/>
      <c r="HEG185" s="81"/>
      <c r="HEH185" s="81"/>
      <c r="HEI185" s="81"/>
      <c r="HEJ185" s="81"/>
      <c r="HEK185" s="81"/>
      <c r="HEL185" s="81"/>
      <c r="HEM185" s="81"/>
      <c r="HEN185" s="81"/>
      <c r="HEO185" s="81"/>
      <c r="HEP185" s="81"/>
      <c r="HEQ185" s="81"/>
      <c r="HER185" s="81"/>
      <c r="HES185" s="81"/>
      <c r="HET185" s="81"/>
      <c r="HEU185" s="81"/>
      <c r="HEV185" s="81"/>
      <c r="HEW185" s="81"/>
      <c r="HEX185" s="81"/>
      <c r="HEY185" s="81"/>
      <c r="HEZ185" s="81"/>
      <c r="HFA185" s="81"/>
      <c r="HFB185" s="81"/>
      <c r="HFC185" s="81"/>
      <c r="HFD185" s="81"/>
      <c r="HFE185" s="81"/>
      <c r="HFF185" s="81"/>
      <c r="HFG185" s="81"/>
      <c r="HFH185" s="81"/>
      <c r="HFI185" s="81"/>
      <c r="HFJ185" s="81"/>
      <c r="HFK185" s="81"/>
      <c r="HFL185" s="81"/>
      <c r="HFM185" s="81"/>
      <c r="HFN185" s="81"/>
      <c r="HFO185" s="81"/>
      <c r="HFP185" s="81"/>
      <c r="HFQ185" s="81"/>
      <c r="HFR185" s="81"/>
      <c r="HFS185" s="81"/>
      <c r="HFT185" s="81"/>
      <c r="HFU185" s="81"/>
      <c r="HFV185" s="81"/>
      <c r="HFW185" s="81"/>
      <c r="HFX185" s="81"/>
      <c r="HFY185" s="81"/>
      <c r="HFZ185" s="81"/>
      <c r="HGA185" s="81"/>
      <c r="HGB185" s="81"/>
      <c r="HGC185" s="81"/>
      <c r="HGD185" s="81"/>
      <c r="HGE185" s="81"/>
      <c r="HGF185" s="81"/>
      <c r="HGG185" s="81"/>
      <c r="HGH185" s="81"/>
      <c r="HGI185" s="81"/>
      <c r="HGJ185" s="81"/>
      <c r="HGK185" s="81"/>
      <c r="HGL185" s="81"/>
      <c r="HGM185" s="81"/>
      <c r="HGN185" s="81"/>
      <c r="HGO185" s="81"/>
      <c r="HGP185" s="81"/>
      <c r="HGQ185" s="81"/>
      <c r="HGR185" s="81"/>
      <c r="HGS185" s="81"/>
      <c r="HGT185" s="81"/>
      <c r="HGU185" s="81"/>
      <c r="HGV185" s="81"/>
      <c r="HGW185" s="81"/>
      <c r="HGX185" s="81"/>
      <c r="HGY185" s="81"/>
      <c r="HGZ185" s="81"/>
      <c r="HHA185" s="81"/>
      <c r="HHB185" s="81"/>
      <c r="HHC185" s="81"/>
      <c r="HHD185" s="81"/>
      <c r="HHE185" s="81"/>
      <c r="HHF185" s="81"/>
      <c r="HHG185" s="81"/>
      <c r="HHH185" s="81"/>
      <c r="HHI185" s="81"/>
      <c r="HHJ185" s="81"/>
      <c r="HHK185" s="81"/>
      <c r="HHL185" s="81"/>
      <c r="HHM185" s="81"/>
      <c r="HHN185" s="81"/>
      <c r="HHO185" s="81"/>
      <c r="HHP185" s="81"/>
      <c r="HHQ185" s="81"/>
      <c r="HHR185" s="81"/>
      <c r="HHS185" s="81"/>
      <c r="HHT185" s="81"/>
      <c r="HHU185" s="81"/>
      <c r="HHV185" s="81"/>
      <c r="HHW185" s="81"/>
      <c r="HHX185" s="81"/>
      <c r="HHY185" s="81"/>
      <c r="HHZ185" s="81"/>
      <c r="HIA185" s="81"/>
      <c r="HIB185" s="81"/>
      <c r="HIC185" s="81"/>
      <c r="HID185" s="81"/>
      <c r="HIE185" s="81"/>
      <c r="HIF185" s="81"/>
      <c r="HIG185" s="81"/>
      <c r="HIH185" s="81"/>
      <c r="HII185" s="81"/>
      <c r="HIJ185" s="81"/>
      <c r="HIK185" s="81"/>
      <c r="HIL185" s="81"/>
      <c r="HIM185" s="81"/>
      <c r="HIN185" s="81"/>
      <c r="HIO185" s="81"/>
      <c r="HIP185" s="81"/>
      <c r="HIQ185" s="81"/>
      <c r="HIR185" s="81"/>
      <c r="HIS185" s="81"/>
      <c r="HIT185" s="81"/>
      <c r="HIU185" s="81"/>
      <c r="HIV185" s="81"/>
      <c r="HIW185" s="81"/>
      <c r="HIX185" s="81"/>
      <c r="HIY185" s="81"/>
      <c r="HIZ185" s="81"/>
      <c r="HJA185" s="81"/>
      <c r="HJB185" s="81"/>
      <c r="HJC185" s="81"/>
      <c r="HJD185" s="81"/>
      <c r="HJE185" s="81"/>
      <c r="HJF185" s="81"/>
      <c r="HJG185" s="81"/>
      <c r="HJH185" s="81"/>
      <c r="HJI185" s="81"/>
      <c r="HJJ185" s="81"/>
      <c r="HJK185" s="81"/>
      <c r="HJL185" s="81"/>
      <c r="HJM185" s="81"/>
      <c r="HJN185" s="81"/>
      <c r="HJO185" s="81"/>
      <c r="HJP185" s="81"/>
      <c r="HJQ185" s="81"/>
      <c r="HJR185" s="81"/>
      <c r="HJS185" s="81"/>
      <c r="HJT185" s="81"/>
      <c r="HJU185" s="81"/>
      <c r="HJV185" s="81"/>
      <c r="HJW185" s="81"/>
      <c r="HJX185" s="81"/>
      <c r="HJY185" s="81"/>
      <c r="HJZ185" s="81"/>
      <c r="HKA185" s="81"/>
      <c r="HKB185" s="81"/>
      <c r="HKC185" s="81"/>
      <c r="HKD185" s="81"/>
      <c r="HKE185" s="81"/>
      <c r="HKF185" s="81"/>
      <c r="HKG185" s="81"/>
      <c r="HKH185" s="81"/>
      <c r="HKI185" s="81"/>
      <c r="HKJ185" s="81"/>
      <c r="HKK185" s="81"/>
      <c r="HKL185" s="81"/>
      <c r="HKM185" s="81"/>
      <c r="HKN185" s="81"/>
      <c r="HKO185" s="81"/>
      <c r="HKP185" s="81"/>
      <c r="HKQ185" s="81"/>
      <c r="HKR185" s="81"/>
      <c r="HKS185" s="81"/>
      <c r="HKT185" s="81"/>
      <c r="HKU185" s="81"/>
      <c r="HKV185" s="81"/>
      <c r="HKW185" s="81"/>
      <c r="HKX185" s="81"/>
      <c r="HKY185" s="81"/>
      <c r="HKZ185" s="81"/>
      <c r="HLA185" s="81"/>
      <c r="HLB185" s="81"/>
      <c r="HLC185" s="81"/>
      <c r="HLD185" s="81"/>
      <c r="HLE185" s="81"/>
      <c r="HLF185" s="81"/>
      <c r="HLG185" s="81"/>
      <c r="HLH185" s="81"/>
      <c r="HLI185" s="81"/>
      <c r="HLJ185" s="81"/>
      <c r="HLK185" s="81"/>
      <c r="HLL185" s="81"/>
      <c r="HLM185" s="81"/>
      <c r="HLN185" s="81"/>
      <c r="HLO185" s="81"/>
      <c r="HLP185" s="81"/>
      <c r="HLQ185" s="81"/>
      <c r="HLR185" s="81"/>
      <c r="HLS185" s="81"/>
      <c r="HLT185" s="81"/>
      <c r="HLU185" s="81"/>
      <c r="HLV185" s="81"/>
      <c r="HLW185" s="81"/>
      <c r="HLX185" s="81"/>
      <c r="HLY185" s="81"/>
      <c r="HLZ185" s="81"/>
      <c r="HMA185" s="81"/>
      <c r="HMB185" s="81"/>
      <c r="HMC185" s="81"/>
      <c r="HMD185" s="81"/>
      <c r="HME185" s="81"/>
      <c r="HMF185" s="81"/>
      <c r="HMG185" s="81"/>
      <c r="HMH185" s="81"/>
      <c r="HMI185" s="81"/>
      <c r="HMJ185" s="81"/>
      <c r="HMK185" s="81"/>
      <c r="HML185" s="81"/>
      <c r="HMM185" s="81"/>
      <c r="HMN185" s="81"/>
      <c r="HMO185" s="81"/>
      <c r="HMP185" s="81"/>
      <c r="HMQ185" s="81"/>
      <c r="HMR185" s="81"/>
      <c r="HMS185" s="81"/>
      <c r="HMT185" s="81"/>
      <c r="HMU185" s="81"/>
      <c r="HMV185" s="81"/>
      <c r="HMW185" s="81"/>
      <c r="HMX185" s="81"/>
      <c r="HMY185" s="81"/>
      <c r="HMZ185" s="81"/>
      <c r="HNA185" s="81"/>
      <c r="HNB185" s="81"/>
      <c r="HNC185" s="81"/>
      <c r="HND185" s="81"/>
      <c r="HNE185" s="81"/>
      <c r="HNF185" s="81"/>
      <c r="HNG185" s="81"/>
      <c r="HNH185" s="81"/>
      <c r="HNI185" s="81"/>
      <c r="HNJ185" s="81"/>
      <c r="HNK185" s="81"/>
      <c r="HNL185" s="81"/>
      <c r="HNM185" s="81"/>
      <c r="HNN185" s="81"/>
      <c r="HNO185" s="81"/>
      <c r="HNP185" s="81"/>
      <c r="HNQ185" s="81"/>
      <c r="HNR185" s="81"/>
      <c r="HNS185" s="81"/>
      <c r="HNT185" s="81"/>
      <c r="HNU185" s="81"/>
      <c r="HNV185" s="81"/>
      <c r="HNW185" s="81"/>
      <c r="HNX185" s="81"/>
      <c r="HNY185" s="81"/>
      <c r="HNZ185" s="81"/>
      <c r="HOA185" s="81"/>
      <c r="HOB185" s="81"/>
      <c r="HOC185" s="81"/>
      <c r="HOD185" s="81"/>
      <c r="HOE185" s="81"/>
      <c r="HOF185" s="81"/>
      <c r="HOG185" s="81"/>
      <c r="HOH185" s="81"/>
      <c r="HOI185" s="81"/>
      <c r="HOJ185" s="81"/>
      <c r="HOK185" s="81"/>
      <c r="HOL185" s="81"/>
      <c r="HOM185" s="81"/>
      <c r="HON185" s="81"/>
      <c r="HOO185" s="81"/>
      <c r="HOP185" s="81"/>
      <c r="HOQ185" s="81"/>
      <c r="HOR185" s="81"/>
      <c r="HOS185" s="81"/>
      <c r="HOT185" s="81"/>
      <c r="HOU185" s="81"/>
      <c r="HOV185" s="81"/>
      <c r="HOW185" s="81"/>
      <c r="HOX185" s="81"/>
      <c r="HOY185" s="81"/>
      <c r="HOZ185" s="81"/>
      <c r="HPA185" s="81"/>
      <c r="HPB185" s="81"/>
      <c r="HPC185" s="81"/>
      <c r="HPD185" s="81"/>
      <c r="HPE185" s="81"/>
      <c r="HPF185" s="81"/>
      <c r="HPG185" s="81"/>
      <c r="HPH185" s="81"/>
      <c r="HPI185" s="81"/>
      <c r="HPJ185" s="81"/>
      <c r="HPK185" s="81"/>
      <c r="HPL185" s="81"/>
      <c r="HPM185" s="81"/>
      <c r="HPN185" s="81"/>
      <c r="HPO185" s="81"/>
      <c r="HPP185" s="81"/>
      <c r="HPQ185" s="81"/>
      <c r="HPR185" s="81"/>
      <c r="HPS185" s="81"/>
      <c r="HPT185" s="81"/>
      <c r="HPU185" s="81"/>
      <c r="HPV185" s="81"/>
      <c r="HPW185" s="81"/>
      <c r="HPX185" s="81"/>
      <c r="HPY185" s="81"/>
      <c r="HPZ185" s="81"/>
      <c r="HQA185" s="81"/>
      <c r="HQB185" s="81"/>
      <c r="HQC185" s="81"/>
      <c r="HQD185" s="81"/>
      <c r="HQE185" s="81"/>
      <c r="HQF185" s="81"/>
      <c r="HQG185" s="81"/>
      <c r="HQH185" s="81"/>
      <c r="HQI185" s="81"/>
      <c r="HQJ185" s="81"/>
      <c r="HQK185" s="81"/>
      <c r="HQL185" s="81"/>
      <c r="HQM185" s="81"/>
      <c r="HQN185" s="81"/>
      <c r="HQO185" s="81"/>
      <c r="HQP185" s="81"/>
      <c r="HQQ185" s="81"/>
      <c r="HQR185" s="81"/>
      <c r="HQS185" s="81"/>
      <c r="HQT185" s="81"/>
      <c r="HQU185" s="81"/>
      <c r="HQV185" s="81"/>
      <c r="HQW185" s="81"/>
      <c r="HQX185" s="81"/>
      <c r="HQY185" s="81"/>
      <c r="HQZ185" s="81"/>
      <c r="HRA185" s="81"/>
      <c r="HRB185" s="81"/>
      <c r="HRC185" s="81"/>
      <c r="HRD185" s="81"/>
      <c r="HRE185" s="81"/>
      <c r="HRF185" s="81"/>
      <c r="HRG185" s="81"/>
      <c r="HRH185" s="81"/>
      <c r="HRI185" s="81"/>
      <c r="HRJ185" s="81"/>
      <c r="HRK185" s="81"/>
      <c r="HRL185" s="81"/>
      <c r="HRM185" s="81"/>
      <c r="HRN185" s="81"/>
      <c r="HRO185" s="81"/>
      <c r="HRP185" s="81"/>
      <c r="HRQ185" s="81"/>
      <c r="HRR185" s="81"/>
      <c r="HRS185" s="81"/>
      <c r="HRT185" s="81"/>
      <c r="HRU185" s="81"/>
      <c r="HRV185" s="81"/>
      <c r="HRW185" s="81"/>
      <c r="HRX185" s="81"/>
      <c r="HRY185" s="81"/>
      <c r="HRZ185" s="81"/>
      <c r="HSA185" s="81"/>
      <c r="HSB185" s="81"/>
      <c r="HSC185" s="81"/>
      <c r="HSD185" s="81"/>
      <c r="HSE185" s="81"/>
      <c r="HSF185" s="81"/>
      <c r="HSG185" s="81"/>
      <c r="HSH185" s="81"/>
      <c r="HSI185" s="81"/>
      <c r="HSJ185" s="81"/>
      <c r="HSK185" s="81"/>
      <c r="HSL185" s="81"/>
      <c r="HSM185" s="81"/>
      <c r="HSN185" s="81"/>
      <c r="HSO185" s="81"/>
      <c r="HSP185" s="81"/>
      <c r="HSQ185" s="81"/>
      <c r="HSR185" s="81"/>
      <c r="HSS185" s="81"/>
      <c r="HST185" s="81"/>
      <c r="HSU185" s="81"/>
      <c r="HSV185" s="81"/>
      <c r="HSW185" s="81"/>
      <c r="HSX185" s="81"/>
      <c r="HSY185" s="81"/>
      <c r="HSZ185" s="81"/>
      <c r="HTA185" s="81"/>
      <c r="HTB185" s="81"/>
      <c r="HTC185" s="81"/>
      <c r="HTD185" s="81"/>
      <c r="HTE185" s="81"/>
      <c r="HTF185" s="81"/>
      <c r="HTG185" s="81"/>
      <c r="HTH185" s="81"/>
      <c r="HTI185" s="81"/>
      <c r="HTJ185" s="81"/>
      <c r="HTK185" s="81"/>
      <c r="HTL185" s="81"/>
      <c r="HTM185" s="81"/>
      <c r="HTN185" s="81"/>
      <c r="HTO185" s="81"/>
      <c r="HTP185" s="81"/>
      <c r="HTQ185" s="81"/>
      <c r="HTR185" s="81"/>
      <c r="HTS185" s="81"/>
      <c r="HTT185" s="81"/>
      <c r="HTU185" s="81"/>
      <c r="HTV185" s="81"/>
      <c r="HTW185" s="81"/>
      <c r="HTX185" s="81"/>
      <c r="HTY185" s="81"/>
      <c r="HTZ185" s="81"/>
      <c r="HUA185" s="81"/>
      <c r="HUB185" s="81"/>
      <c r="HUC185" s="81"/>
      <c r="HUD185" s="81"/>
      <c r="HUE185" s="81"/>
      <c r="HUF185" s="81"/>
      <c r="HUG185" s="81"/>
      <c r="HUH185" s="81"/>
      <c r="HUI185" s="81"/>
      <c r="HUJ185" s="81"/>
      <c r="HUK185" s="81"/>
      <c r="HUL185" s="81"/>
      <c r="HUM185" s="81"/>
      <c r="HUN185" s="81"/>
      <c r="HUO185" s="81"/>
      <c r="HUP185" s="81"/>
      <c r="HUQ185" s="81"/>
      <c r="HUR185" s="81"/>
      <c r="HUS185" s="81"/>
      <c r="HUT185" s="81"/>
      <c r="HUU185" s="81"/>
      <c r="HUV185" s="81"/>
      <c r="HUW185" s="81"/>
      <c r="HUX185" s="81"/>
      <c r="HUY185" s="81"/>
      <c r="HUZ185" s="81"/>
      <c r="HVA185" s="81"/>
      <c r="HVB185" s="81"/>
      <c r="HVC185" s="81"/>
      <c r="HVD185" s="81"/>
      <c r="HVE185" s="81"/>
      <c r="HVF185" s="81"/>
      <c r="HVG185" s="81"/>
      <c r="HVH185" s="81"/>
      <c r="HVI185" s="81"/>
      <c r="HVJ185" s="81"/>
      <c r="HVK185" s="81"/>
      <c r="HVL185" s="81"/>
      <c r="HVM185" s="81"/>
      <c r="HVN185" s="81"/>
      <c r="HVO185" s="81"/>
      <c r="HVP185" s="81"/>
      <c r="HVQ185" s="81"/>
      <c r="HVR185" s="81"/>
      <c r="HVS185" s="81"/>
      <c r="HVT185" s="81"/>
      <c r="HVU185" s="81"/>
      <c r="HVV185" s="81"/>
      <c r="HVW185" s="81"/>
      <c r="HVX185" s="81"/>
      <c r="HVY185" s="81"/>
      <c r="HVZ185" s="81"/>
      <c r="HWA185" s="81"/>
      <c r="HWB185" s="81"/>
      <c r="HWC185" s="81"/>
      <c r="HWD185" s="81"/>
      <c r="HWE185" s="81"/>
      <c r="HWF185" s="81"/>
      <c r="HWG185" s="81"/>
      <c r="HWH185" s="81"/>
      <c r="HWI185" s="81"/>
      <c r="HWJ185" s="81"/>
      <c r="HWK185" s="81"/>
      <c r="HWL185" s="81"/>
      <c r="HWM185" s="81"/>
      <c r="HWN185" s="81"/>
      <c r="HWO185" s="81"/>
      <c r="HWP185" s="81"/>
      <c r="HWQ185" s="81"/>
      <c r="HWR185" s="81"/>
      <c r="HWS185" s="81"/>
      <c r="HWT185" s="81"/>
      <c r="HWU185" s="81"/>
      <c r="HWV185" s="81"/>
      <c r="HWW185" s="81"/>
      <c r="HWX185" s="81"/>
      <c r="HWY185" s="81"/>
      <c r="HWZ185" s="81"/>
      <c r="HXA185" s="81"/>
      <c r="HXB185" s="81"/>
      <c r="HXC185" s="81"/>
      <c r="HXD185" s="81"/>
      <c r="HXE185" s="81"/>
      <c r="HXF185" s="81"/>
      <c r="HXG185" s="81"/>
      <c r="HXH185" s="81"/>
      <c r="HXI185" s="81"/>
      <c r="HXJ185" s="81"/>
      <c r="HXK185" s="81"/>
      <c r="HXL185" s="81"/>
      <c r="HXM185" s="81"/>
      <c r="HXN185" s="81"/>
      <c r="HXO185" s="81"/>
      <c r="HXP185" s="81"/>
      <c r="HXQ185" s="81"/>
      <c r="HXR185" s="81"/>
      <c r="HXS185" s="81"/>
      <c r="HXT185" s="81"/>
      <c r="HXU185" s="81"/>
      <c r="HXV185" s="81"/>
      <c r="HXW185" s="81"/>
      <c r="HXX185" s="81"/>
      <c r="HXY185" s="81"/>
      <c r="HXZ185" s="81"/>
      <c r="HYA185" s="81"/>
      <c r="HYB185" s="81"/>
      <c r="HYC185" s="81"/>
      <c r="HYD185" s="81"/>
      <c r="HYE185" s="81"/>
      <c r="HYF185" s="81"/>
      <c r="HYG185" s="81"/>
      <c r="HYH185" s="81"/>
      <c r="HYI185" s="81"/>
      <c r="HYJ185" s="81"/>
      <c r="HYK185" s="81"/>
      <c r="HYL185" s="81"/>
      <c r="HYM185" s="81"/>
      <c r="HYN185" s="81"/>
      <c r="HYO185" s="81"/>
      <c r="HYP185" s="81"/>
      <c r="HYQ185" s="81"/>
      <c r="HYR185" s="81"/>
      <c r="HYS185" s="81"/>
      <c r="HYT185" s="81"/>
      <c r="HYU185" s="81"/>
      <c r="HYV185" s="81"/>
      <c r="HYW185" s="81"/>
      <c r="HYX185" s="81"/>
      <c r="HYY185" s="81"/>
      <c r="HYZ185" s="81"/>
      <c r="HZA185" s="81"/>
      <c r="HZB185" s="81"/>
      <c r="HZC185" s="81"/>
      <c r="HZD185" s="81"/>
      <c r="HZE185" s="81"/>
      <c r="HZF185" s="81"/>
      <c r="HZG185" s="81"/>
      <c r="HZH185" s="81"/>
      <c r="HZI185" s="81"/>
      <c r="HZJ185" s="81"/>
      <c r="HZK185" s="81"/>
      <c r="HZL185" s="81"/>
      <c r="HZM185" s="81"/>
      <c r="HZN185" s="81"/>
      <c r="HZO185" s="81"/>
      <c r="HZP185" s="81"/>
      <c r="HZQ185" s="81"/>
      <c r="HZR185" s="81"/>
      <c r="HZS185" s="81"/>
      <c r="HZT185" s="81"/>
      <c r="HZU185" s="81"/>
      <c r="HZV185" s="81"/>
      <c r="HZW185" s="81"/>
      <c r="HZX185" s="81"/>
      <c r="HZY185" s="81"/>
      <c r="HZZ185" s="81"/>
      <c r="IAA185" s="81"/>
      <c r="IAB185" s="81"/>
      <c r="IAC185" s="81"/>
      <c r="IAD185" s="81"/>
      <c r="IAE185" s="81"/>
      <c r="IAF185" s="81"/>
      <c r="IAG185" s="81"/>
      <c r="IAH185" s="81"/>
      <c r="IAI185" s="81"/>
      <c r="IAJ185" s="81"/>
      <c r="IAK185" s="81"/>
      <c r="IAL185" s="81"/>
      <c r="IAM185" s="81"/>
      <c r="IAN185" s="81"/>
      <c r="IAO185" s="81"/>
      <c r="IAP185" s="81"/>
      <c r="IAQ185" s="81"/>
      <c r="IAR185" s="81"/>
      <c r="IAS185" s="81"/>
      <c r="IAT185" s="81"/>
      <c r="IAU185" s="81"/>
      <c r="IAV185" s="81"/>
      <c r="IAW185" s="81"/>
      <c r="IAX185" s="81"/>
      <c r="IAY185" s="81"/>
      <c r="IAZ185" s="81"/>
      <c r="IBA185" s="81"/>
      <c r="IBB185" s="81"/>
      <c r="IBC185" s="81"/>
      <c r="IBD185" s="81"/>
      <c r="IBE185" s="81"/>
      <c r="IBF185" s="81"/>
      <c r="IBG185" s="81"/>
      <c r="IBH185" s="81"/>
      <c r="IBI185" s="81"/>
      <c r="IBJ185" s="81"/>
      <c r="IBK185" s="81"/>
      <c r="IBL185" s="81"/>
      <c r="IBM185" s="81"/>
      <c r="IBN185" s="81"/>
      <c r="IBO185" s="81"/>
      <c r="IBP185" s="81"/>
      <c r="IBQ185" s="81"/>
      <c r="IBR185" s="81"/>
      <c r="IBS185" s="81"/>
      <c r="IBT185" s="81"/>
      <c r="IBU185" s="81"/>
      <c r="IBV185" s="81"/>
      <c r="IBW185" s="81"/>
      <c r="IBX185" s="81"/>
      <c r="IBY185" s="81"/>
      <c r="IBZ185" s="81"/>
      <c r="ICA185" s="81"/>
      <c r="ICB185" s="81"/>
      <c r="ICC185" s="81"/>
      <c r="ICD185" s="81"/>
      <c r="ICE185" s="81"/>
      <c r="ICF185" s="81"/>
      <c r="ICG185" s="81"/>
      <c r="ICH185" s="81"/>
      <c r="ICI185" s="81"/>
      <c r="ICJ185" s="81"/>
      <c r="ICK185" s="81"/>
      <c r="ICL185" s="81"/>
      <c r="ICM185" s="81"/>
      <c r="ICN185" s="81"/>
      <c r="ICO185" s="81"/>
      <c r="ICP185" s="81"/>
      <c r="ICQ185" s="81"/>
      <c r="ICR185" s="81"/>
      <c r="ICS185" s="81"/>
      <c r="ICT185" s="81"/>
      <c r="ICU185" s="81"/>
      <c r="ICV185" s="81"/>
      <c r="ICW185" s="81"/>
      <c r="ICX185" s="81"/>
      <c r="ICY185" s="81"/>
      <c r="ICZ185" s="81"/>
      <c r="IDA185" s="81"/>
      <c r="IDB185" s="81"/>
      <c r="IDC185" s="81"/>
      <c r="IDD185" s="81"/>
      <c r="IDE185" s="81"/>
      <c r="IDF185" s="81"/>
      <c r="IDG185" s="81"/>
      <c r="IDH185" s="81"/>
      <c r="IDI185" s="81"/>
      <c r="IDJ185" s="81"/>
      <c r="IDK185" s="81"/>
      <c r="IDL185" s="81"/>
      <c r="IDM185" s="81"/>
      <c r="IDN185" s="81"/>
      <c r="IDO185" s="81"/>
      <c r="IDP185" s="81"/>
      <c r="IDQ185" s="81"/>
      <c r="IDR185" s="81"/>
      <c r="IDS185" s="81"/>
      <c r="IDT185" s="81"/>
      <c r="IDU185" s="81"/>
      <c r="IDV185" s="81"/>
      <c r="IDW185" s="81"/>
      <c r="IDX185" s="81"/>
      <c r="IDY185" s="81"/>
      <c r="IDZ185" s="81"/>
      <c r="IEA185" s="81"/>
      <c r="IEB185" s="81"/>
      <c r="IEC185" s="81"/>
      <c r="IED185" s="81"/>
      <c r="IEE185" s="81"/>
      <c r="IEF185" s="81"/>
      <c r="IEG185" s="81"/>
      <c r="IEH185" s="81"/>
      <c r="IEI185" s="81"/>
      <c r="IEJ185" s="81"/>
      <c r="IEK185" s="81"/>
      <c r="IEL185" s="81"/>
      <c r="IEM185" s="81"/>
      <c r="IEN185" s="81"/>
      <c r="IEO185" s="81"/>
      <c r="IEP185" s="81"/>
      <c r="IEQ185" s="81"/>
      <c r="IER185" s="81"/>
      <c r="IES185" s="81"/>
      <c r="IET185" s="81"/>
      <c r="IEU185" s="81"/>
      <c r="IEV185" s="81"/>
      <c r="IEW185" s="81"/>
      <c r="IEX185" s="81"/>
      <c r="IEY185" s="81"/>
      <c r="IEZ185" s="81"/>
      <c r="IFA185" s="81"/>
      <c r="IFB185" s="81"/>
      <c r="IFC185" s="81"/>
      <c r="IFD185" s="81"/>
      <c r="IFE185" s="81"/>
      <c r="IFF185" s="81"/>
      <c r="IFG185" s="81"/>
      <c r="IFH185" s="81"/>
      <c r="IFI185" s="81"/>
      <c r="IFJ185" s="81"/>
      <c r="IFK185" s="81"/>
      <c r="IFL185" s="81"/>
      <c r="IFM185" s="81"/>
      <c r="IFN185" s="81"/>
      <c r="IFO185" s="81"/>
      <c r="IFP185" s="81"/>
      <c r="IFQ185" s="81"/>
      <c r="IFR185" s="81"/>
      <c r="IFS185" s="81"/>
      <c r="IFT185" s="81"/>
      <c r="IFU185" s="81"/>
      <c r="IFV185" s="81"/>
      <c r="IFW185" s="81"/>
      <c r="IFX185" s="81"/>
      <c r="IFY185" s="81"/>
      <c r="IFZ185" s="81"/>
      <c r="IGA185" s="81"/>
      <c r="IGB185" s="81"/>
      <c r="IGC185" s="81"/>
      <c r="IGD185" s="81"/>
      <c r="IGE185" s="81"/>
      <c r="IGF185" s="81"/>
      <c r="IGG185" s="81"/>
      <c r="IGH185" s="81"/>
      <c r="IGI185" s="81"/>
      <c r="IGJ185" s="81"/>
      <c r="IGK185" s="81"/>
      <c r="IGL185" s="81"/>
      <c r="IGM185" s="81"/>
      <c r="IGN185" s="81"/>
      <c r="IGO185" s="81"/>
      <c r="IGP185" s="81"/>
      <c r="IGQ185" s="81"/>
      <c r="IGR185" s="81"/>
      <c r="IGS185" s="81"/>
      <c r="IGT185" s="81"/>
      <c r="IGU185" s="81"/>
      <c r="IGV185" s="81"/>
      <c r="IGW185" s="81"/>
      <c r="IGX185" s="81"/>
      <c r="IGY185" s="81"/>
      <c r="IGZ185" s="81"/>
      <c r="IHA185" s="81"/>
      <c r="IHB185" s="81"/>
      <c r="IHC185" s="81"/>
      <c r="IHD185" s="81"/>
      <c r="IHE185" s="81"/>
      <c r="IHF185" s="81"/>
      <c r="IHG185" s="81"/>
      <c r="IHH185" s="81"/>
      <c r="IHI185" s="81"/>
      <c r="IHJ185" s="81"/>
      <c r="IHK185" s="81"/>
      <c r="IHL185" s="81"/>
      <c r="IHM185" s="81"/>
      <c r="IHN185" s="81"/>
      <c r="IHO185" s="81"/>
      <c r="IHP185" s="81"/>
      <c r="IHQ185" s="81"/>
      <c r="IHR185" s="81"/>
      <c r="IHS185" s="81"/>
      <c r="IHT185" s="81"/>
      <c r="IHU185" s="81"/>
      <c r="IHV185" s="81"/>
      <c r="IHW185" s="81"/>
      <c r="IHX185" s="81"/>
      <c r="IHY185" s="81"/>
      <c r="IHZ185" s="81"/>
      <c r="IIA185" s="81"/>
      <c r="IIB185" s="81"/>
      <c r="IIC185" s="81"/>
      <c r="IID185" s="81"/>
      <c r="IIE185" s="81"/>
      <c r="IIF185" s="81"/>
      <c r="IIG185" s="81"/>
      <c r="IIH185" s="81"/>
      <c r="III185" s="81"/>
      <c r="IIJ185" s="81"/>
      <c r="IIK185" s="81"/>
      <c r="IIL185" s="81"/>
      <c r="IIM185" s="81"/>
      <c r="IIN185" s="81"/>
      <c r="IIO185" s="81"/>
      <c r="IIP185" s="81"/>
      <c r="IIQ185" s="81"/>
      <c r="IIR185" s="81"/>
      <c r="IIS185" s="81"/>
      <c r="IIT185" s="81"/>
      <c r="IIU185" s="81"/>
      <c r="IIV185" s="81"/>
      <c r="IIW185" s="81"/>
      <c r="IIX185" s="81"/>
      <c r="IIY185" s="81"/>
      <c r="IIZ185" s="81"/>
      <c r="IJA185" s="81"/>
      <c r="IJB185" s="81"/>
      <c r="IJC185" s="81"/>
      <c r="IJD185" s="81"/>
      <c r="IJE185" s="81"/>
      <c r="IJF185" s="81"/>
      <c r="IJG185" s="81"/>
      <c r="IJH185" s="81"/>
      <c r="IJI185" s="81"/>
      <c r="IJJ185" s="81"/>
      <c r="IJK185" s="81"/>
      <c r="IJL185" s="81"/>
      <c r="IJM185" s="81"/>
      <c r="IJN185" s="81"/>
      <c r="IJO185" s="81"/>
      <c r="IJP185" s="81"/>
      <c r="IJQ185" s="81"/>
      <c r="IJR185" s="81"/>
      <c r="IJS185" s="81"/>
      <c r="IJT185" s="81"/>
      <c r="IJU185" s="81"/>
      <c r="IJV185" s="81"/>
      <c r="IJW185" s="81"/>
      <c r="IJX185" s="81"/>
      <c r="IJY185" s="81"/>
      <c r="IJZ185" s="81"/>
      <c r="IKA185" s="81"/>
      <c r="IKB185" s="81"/>
      <c r="IKC185" s="81"/>
      <c r="IKD185" s="81"/>
      <c r="IKE185" s="81"/>
      <c r="IKF185" s="81"/>
      <c r="IKG185" s="81"/>
      <c r="IKH185" s="81"/>
      <c r="IKI185" s="81"/>
      <c r="IKJ185" s="81"/>
      <c r="IKK185" s="81"/>
      <c r="IKL185" s="81"/>
      <c r="IKM185" s="81"/>
      <c r="IKN185" s="81"/>
      <c r="IKO185" s="81"/>
      <c r="IKP185" s="81"/>
      <c r="IKQ185" s="81"/>
      <c r="IKR185" s="81"/>
      <c r="IKS185" s="81"/>
      <c r="IKT185" s="81"/>
      <c r="IKU185" s="81"/>
      <c r="IKV185" s="81"/>
      <c r="IKW185" s="81"/>
      <c r="IKX185" s="81"/>
      <c r="IKY185" s="81"/>
      <c r="IKZ185" s="81"/>
      <c r="ILA185" s="81"/>
      <c r="ILB185" s="81"/>
      <c r="ILC185" s="81"/>
      <c r="ILD185" s="81"/>
      <c r="ILE185" s="81"/>
      <c r="ILF185" s="81"/>
      <c r="ILG185" s="81"/>
      <c r="ILH185" s="81"/>
      <c r="ILI185" s="81"/>
      <c r="ILJ185" s="81"/>
      <c r="ILK185" s="81"/>
      <c r="ILL185" s="81"/>
      <c r="ILM185" s="81"/>
      <c r="ILN185" s="81"/>
      <c r="ILO185" s="81"/>
      <c r="ILP185" s="81"/>
      <c r="ILQ185" s="81"/>
      <c r="ILR185" s="81"/>
      <c r="ILS185" s="81"/>
      <c r="ILT185" s="81"/>
      <c r="ILU185" s="81"/>
      <c r="ILV185" s="81"/>
      <c r="ILW185" s="81"/>
      <c r="ILX185" s="81"/>
      <c r="ILY185" s="81"/>
      <c r="ILZ185" s="81"/>
      <c r="IMA185" s="81"/>
      <c r="IMB185" s="81"/>
      <c r="IMC185" s="81"/>
      <c r="IMD185" s="81"/>
      <c r="IME185" s="81"/>
      <c r="IMF185" s="81"/>
      <c r="IMG185" s="81"/>
      <c r="IMH185" s="81"/>
      <c r="IMI185" s="81"/>
      <c r="IMJ185" s="81"/>
      <c r="IMK185" s="81"/>
      <c r="IML185" s="81"/>
      <c r="IMM185" s="81"/>
      <c r="IMN185" s="81"/>
      <c r="IMO185" s="81"/>
      <c r="IMP185" s="81"/>
      <c r="IMQ185" s="81"/>
      <c r="IMR185" s="81"/>
      <c r="IMS185" s="81"/>
      <c r="IMT185" s="81"/>
      <c r="IMU185" s="81"/>
      <c r="IMV185" s="81"/>
      <c r="IMW185" s="81"/>
      <c r="IMX185" s="81"/>
      <c r="IMY185" s="81"/>
      <c r="IMZ185" s="81"/>
      <c r="INA185" s="81"/>
      <c r="INB185" s="81"/>
      <c r="INC185" s="81"/>
      <c r="IND185" s="81"/>
      <c r="INE185" s="81"/>
      <c r="INF185" s="81"/>
      <c r="ING185" s="81"/>
      <c r="INH185" s="81"/>
      <c r="INI185" s="81"/>
      <c r="INJ185" s="81"/>
      <c r="INK185" s="81"/>
      <c r="INL185" s="81"/>
      <c r="INM185" s="81"/>
      <c r="INN185" s="81"/>
      <c r="INO185" s="81"/>
      <c r="INP185" s="81"/>
      <c r="INQ185" s="81"/>
      <c r="INR185" s="81"/>
      <c r="INS185" s="81"/>
      <c r="INT185" s="81"/>
      <c r="INU185" s="81"/>
      <c r="INV185" s="81"/>
      <c r="INW185" s="81"/>
      <c r="INX185" s="81"/>
      <c r="INY185" s="81"/>
      <c r="INZ185" s="81"/>
      <c r="IOA185" s="81"/>
      <c r="IOB185" s="81"/>
      <c r="IOC185" s="81"/>
      <c r="IOD185" s="81"/>
      <c r="IOE185" s="81"/>
      <c r="IOF185" s="81"/>
      <c r="IOG185" s="81"/>
      <c r="IOH185" s="81"/>
      <c r="IOI185" s="81"/>
      <c r="IOJ185" s="81"/>
      <c r="IOK185" s="81"/>
      <c r="IOL185" s="81"/>
      <c r="IOM185" s="81"/>
      <c r="ION185" s="81"/>
      <c r="IOO185" s="81"/>
      <c r="IOP185" s="81"/>
      <c r="IOQ185" s="81"/>
      <c r="IOR185" s="81"/>
      <c r="IOS185" s="81"/>
      <c r="IOT185" s="81"/>
      <c r="IOU185" s="81"/>
      <c r="IOV185" s="81"/>
      <c r="IOW185" s="81"/>
      <c r="IOX185" s="81"/>
      <c r="IOY185" s="81"/>
      <c r="IOZ185" s="81"/>
      <c r="IPA185" s="81"/>
      <c r="IPB185" s="81"/>
      <c r="IPC185" s="81"/>
      <c r="IPD185" s="81"/>
      <c r="IPE185" s="81"/>
      <c r="IPF185" s="81"/>
      <c r="IPG185" s="81"/>
      <c r="IPH185" s="81"/>
      <c r="IPI185" s="81"/>
      <c r="IPJ185" s="81"/>
      <c r="IPK185" s="81"/>
      <c r="IPL185" s="81"/>
      <c r="IPM185" s="81"/>
      <c r="IPN185" s="81"/>
      <c r="IPO185" s="81"/>
      <c r="IPP185" s="81"/>
      <c r="IPQ185" s="81"/>
      <c r="IPR185" s="81"/>
      <c r="IPS185" s="81"/>
      <c r="IPT185" s="81"/>
      <c r="IPU185" s="81"/>
      <c r="IPV185" s="81"/>
      <c r="IPW185" s="81"/>
      <c r="IPX185" s="81"/>
      <c r="IPY185" s="81"/>
      <c r="IPZ185" s="81"/>
      <c r="IQA185" s="81"/>
      <c r="IQB185" s="81"/>
      <c r="IQC185" s="81"/>
      <c r="IQD185" s="81"/>
      <c r="IQE185" s="81"/>
      <c r="IQF185" s="81"/>
      <c r="IQG185" s="81"/>
      <c r="IQH185" s="81"/>
      <c r="IQI185" s="81"/>
      <c r="IQJ185" s="81"/>
      <c r="IQK185" s="81"/>
      <c r="IQL185" s="81"/>
      <c r="IQM185" s="81"/>
      <c r="IQN185" s="81"/>
      <c r="IQO185" s="81"/>
      <c r="IQP185" s="81"/>
      <c r="IQQ185" s="81"/>
      <c r="IQR185" s="81"/>
      <c r="IQS185" s="81"/>
      <c r="IQT185" s="81"/>
      <c r="IQU185" s="81"/>
      <c r="IQV185" s="81"/>
      <c r="IQW185" s="81"/>
      <c r="IQX185" s="81"/>
      <c r="IQY185" s="81"/>
      <c r="IQZ185" s="81"/>
      <c r="IRA185" s="81"/>
      <c r="IRB185" s="81"/>
      <c r="IRC185" s="81"/>
      <c r="IRD185" s="81"/>
      <c r="IRE185" s="81"/>
      <c r="IRF185" s="81"/>
      <c r="IRG185" s="81"/>
      <c r="IRH185" s="81"/>
      <c r="IRI185" s="81"/>
      <c r="IRJ185" s="81"/>
      <c r="IRK185" s="81"/>
      <c r="IRL185" s="81"/>
      <c r="IRM185" s="81"/>
      <c r="IRN185" s="81"/>
      <c r="IRO185" s="81"/>
      <c r="IRP185" s="81"/>
      <c r="IRQ185" s="81"/>
      <c r="IRR185" s="81"/>
      <c r="IRS185" s="81"/>
      <c r="IRT185" s="81"/>
      <c r="IRU185" s="81"/>
      <c r="IRV185" s="81"/>
      <c r="IRW185" s="81"/>
      <c r="IRX185" s="81"/>
      <c r="IRY185" s="81"/>
      <c r="IRZ185" s="81"/>
      <c r="ISA185" s="81"/>
      <c r="ISB185" s="81"/>
      <c r="ISC185" s="81"/>
      <c r="ISD185" s="81"/>
      <c r="ISE185" s="81"/>
      <c r="ISF185" s="81"/>
      <c r="ISG185" s="81"/>
      <c r="ISH185" s="81"/>
      <c r="ISI185" s="81"/>
      <c r="ISJ185" s="81"/>
      <c r="ISK185" s="81"/>
      <c r="ISL185" s="81"/>
      <c r="ISM185" s="81"/>
      <c r="ISN185" s="81"/>
      <c r="ISO185" s="81"/>
      <c r="ISP185" s="81"/>
      <c r="ISQ185" s="81"/>
      <c r="ISR185" s="81"/>
      <c r="ISS185" s="81"/>
      <c r="IST185" s="81"/>
      <c r="ISU185" s="81"/>
      <c r="ISV185" s="81"/>
      <c r="ISW185" s="81"/>
      <c r="ISX185" s="81"/>
      <c r="ISY185" s="81"/>
      <c r="ISZ185" s="81"/>
      <c r="ITA185" s="81"/>
      <c r="ITB185" s="81"/>
      <c r="ITC185" s="81"/>
      <c r="ITD185" s="81"/>
      <c r="ITE185" s="81"/>
      <c r="ITF185" s="81"/>
      <c r="ITG185" s="81"/>
      <c r="ITH185" s="81"/>
      <c r="ITI185" s="81"/>
      <c r="ITJ185" s="81"/>
      <c r="ITK185" s="81"/>
      <c r="ITL185" s="81"/>
      <c r="ITM185" s="81"/>
      <c r="ITN185" s="81"/>
      <c r="ITO185" s="81"/>
      <c r="ITP185" s="81"/>
      <c r="ITQ185" s="81"/>
      <c r="ITR185" s="81"/>
      <c r="ITS185" s="81"/>
      <c r="ITT185" s="81"/>
      <c r="ITU185" s="81"/>
      <c r="ITV185" s="81"/>
      <c r="ITW185" s="81"/>
      <c r="ITX185" s="81"/>
      <c r="ITY185" s="81"/>
      <c r="ITZ185" s="81"/>
      <c r="IUA185" s="81"/>
      <c r="IUB185" s="81"/>
      <c r="IUC185" s="81"/>
      <c r="IUD185" s="81"/>
      <c r="IUE185" s="81"/>
      <c r="IUF185" s="81"/>
      <c r="IUG185" s="81"/>
      <c r="IUH185" s="81"/>
      <c r="IUI185" s="81"/>
      <c r="IUJ185" s="81"/>
      <c r="IUK185" s="81"/>
      <c r="IUL185" s="81"/>
      <c r="IUM185" s="81"/>
      <c r="IUN185" s="81"/>
      <c r="IUO185" s="81"/>
      <c r="IUP185" s="81"/>
      <c r="IUQ185" s="81"/>
      <c r="IUR185" s="81"/>
      <c r="IUS185" s="81"/>
      <c r="IUT185" s="81"/>
      <c r="IUU185" s="81"/>
      <c r="IUV185" s="81"/>
      <c r="IUW185" s="81"/>
      <c r="IUX185" s="81"/>
      <c r="IUY185" s="81"/>
      <c r="IUZ185" s="81"/>
      <c r="IVA185" s="81"/>
      <c r="IVB185" s="81"/>
      <c r="IVC185" s="81"/>
      <c r="IVD185" s="81"/>
      <c r="IVE185" s="81"/>
      <c r="IVF185" s="81"/>
      <c r="IVG185" s="81"/>
      <c r="IVH185" s="81"/>
      <c r="IVI185" s="81"/>
      <c r="IVJ185" s="81"/>
      <c r="IVK185" s="81"/>
      <c r="IVL185" s="81"/>
      <c r="IVM185" s="81"/>
      <c r="IVN185" s="81"/>
      <c r="IVO185" s="81"/>
      <c r="IVP185" s="81"/>
      <c r="IVQ185" s="81"/>
      <c r="IVR185" s="81"/>
      <c r="IVS185" s="81"/>
      <c r="IVT185" s="81"/>
      <c r="IVU185" s="81"/>
      <c r="IVV185" s="81"/>
      <c r="IVW185" s="81"/>
      <c r="IVX185" s="81"/>
      <c r="IVY185" s="81"/>
      <c r="IVZ185" s="81"/>
      <c r="IWA185" s="81"/>
      <c r="IWB185" s="81"/>
      <c r="IWC185" s="81"/>
      <c r="IWD185" s="81"/>
      <c r="IWE185" s="81"/>
      <c r="IWF185" s="81"/>
      <c r="IWG185" s="81"/>
      <c r="IWH185" s="81"/>
      <c r="IWI185" s="81"/>
      <c r="IWJ185" s="81"/>
      <c r="IWK185" s="81"/>
      <c r="IWL185" s="81"/>
      <c r="IWM185" s="81"/>
      <c r="IWN185" s="81"/>
      <c r="IWO185" s="81"/>
      <c r="IWP185" s="81"/>
      <c r="IWQ185" s="81"/>
      <c r="IWR185" s="81"/>
      <c r="IWS185" s="81"/>
      <c r="IWT185" s="81"/>
      <c r="IWU185" s="81"/>
      <c r="IWV185" s="81"/>
      <c r="IWW185" s="81"/>
      <c r="IWX185" s="81"/>
      <c r="IWY185" s="81"/>
      <c r="IWZ185" s="81"/>
      <c r="IXA185" s="81"/>
      <c r="IXB185" s="81"/>
      <c r="IXC185" s="81"/>
      <c r="IXD185" s="81"/>
      <c r="IXE185" s="81"/>
      <c r="IXF185" s="81"/>
      <c r="IXG185" s="81"/>
      <c r="IXH185" s="81"/>
      <c r="IXI185" s="81"/>
      <c r="IXJ185" s="81"/>
      <c r="IXK185" s="81"/>
      <c r="IXL185" s="81"/>
      <c r="IXM185" s="81"/>
      <c r="IXN185" s="81"/>
      <c r="IXO185" s="81"/>
      <c r="IXP185" s="81"/>
      <c r="IXQ185" s="81"/>
      <c r="IXR185" s="81"/>
      <c r="IXS185" s="81"/>
      <c r="IXT185" s="81"/>
      <c r="IXU185" s="81"/>
      <c r="IXV185" s="81"/>
      <c r="IXW185" s="81"/>
      <c r="IXX185" s="81"/>
      <c r="IXY185" s="81"/>
      <c r="IXZ185" s="81"/>
      <c r="IYA185" s="81"/>
      <c r="IYB185" s="81"/>
      <c r="IYC185" s="81"/>
      <c r="IYD185" s="81"/>
      <c r="IYE185" s="81"/>
      <c r="IYF185" s="81"/>
      <c r="IYG185" s="81"/>
      <c r="IYH185" s="81"/>
      <c r="IYI185" s="81"/>
      <c r="IYJ185" s="81"/>
      <c r="IYK185" s="81"/>
      <c r="IYL185" s="81"/>
      <c r="IYM185" s="81"/>
      <c r="IYN185" s="81"/>
      <c r="IYO185" s="81"/>
      <c r="IYP185" s="81"/>
      <c r="IYQ185" s="81"/>
      <c r="IYR185" s="81"/>
      <c r="IYS185" s="81"/>
      <c r="IYT185" s="81"/>
      <c r="IYU185" s="81"/>
      <c r="IYV185" s="81"/>
      <c r="IYW185" s="81"/>
      <c r="IYX185" s="81"/>
      <c r="IYY185" s="81"/>
      <c r="IYZ185" s="81"/>
      <c r="IZA185" s="81"/>
      <c r="IZB185" s="81"/>
      <c r="IZC185" s="81"/>
      <c r="IZD185" s="81"/>
      <c r="IZE185" s="81"/>
      <c r="IZF185" s="81"/>
      <c r="IZG185" s="81"/>
      <c r="IZH185" s="81"/>
      <c r="IZI185" s="81"/>
      <c r="IZJ185" s="81"/>
      <c r="IZK185" s="81"/>
      <c r="IZL185" s="81"/>
      <c r="IZM185" s="81"/>
      <c r="IZN185" s="81"/>
      <c r="IZO185" s="81"/>
      <c r="IZP185" s="81"/>
      <c r="IZQ185" s="81"/>
      <c r="IZR185" s="81"/>
      <c r="IZS185" s="81"/>
      <c r="IZT185" s="81"/>
      <c r="IZU185" s="81"/>
      <c r="IZV185" s="81"/>
      <c r="IZW185" s="81"/>
      <c r="IZX185" s="81"/>
      <c r="IZY185" s="81"/>
      <c r="IZZ185" s="81"/>
      <c r="JAA185" s="81"/>
      <c r="JAB185" s="81"/>
      <c r="JAC185" s="81"/>
      <c r="JAD185" s="81"/>
      <c r="JAE185" s="81"/>
      <c r="JAF185" s="81"/>
      <c r="JAG185" s="81"/>
      <c r="JAH185" s="81"/>
      <c r="JAI185" s="81"/>
      <c r="JAJ185" s="81"/>
      <c r="JAK185" s="81"/>
      <c r="JAL185" s="81"/>
      <c r="JAM185" s="81"/>
      <c r="JAN185" s="81"/>
      <c r="JAO185" s="81"/>
      <c r="JAP185" s="81"/>
      <c r="JAQ185" s="81"/>
      <c r="JAR185" s="81"/>
      <c r="JAS185" s="81"/>
      <c r="JAT185" s="81"/>
      <c r="JAU185" s="81"/>
      <c r="JAV185" s="81"/>
      <c r="JAW185" s="81"/>
      <c r="JAX185" s="81"/>
      <c r="JAY185" s="81"/>
      <c r="JAZ185" s="81"/>
      <c r="JBA185" s="81"/>
      <c r="JBB185" s="81"/>
      <c r="JBC185" s="81"/>
      <c r="JBD185" s="81"/>
      <c r="JBE185" s="81"/>
      <c r="JBF185" s="81"/>
      <c r="JBG185" s="81"/>
      <c r="JBH185" s="81"/>
      <c r="JBI185" s="81"/>
      <c r="JBJ185" s="81"/>
      <c r="JBK185" s="81"/>
      <c r="JBL185" s="81"/>
      <c r="JBM185" s="81"/>
      <c r="JBN185" s="81"/>
      <c r="JBO185" s="81"/>
      <c r="JBP185" s="81"/>
      <c r="JBQ185" s="81"/>
      <c r="JBR185" s="81"/>
      <c r="JBS185" s="81"/>
      <c r="JBT185" s="81"/>
      <c r="JBU185" s="81"/>
      <c r="JBV185" s="81"/>
      <c r="JBW185" s="81"/>
      <c r="JBX185" s="81"/>
      <c r="JBY185" s="81"/>
      <c r="JBZ185" s="81"/>
      <c r="JCA185" s="81"/>
      <c r="JCB185" s="81"/>
      <c r="JCC185" s="81"/>
      <c r="JCD185" s="81"/>
      <c r="JCE185" s="81"/>
      <c r="JCF185" s="81"/>
      <c r="JCG185" s="81"/>
      <c r="JCH185" s="81"/>
      <c r="JCI185" s="81"/>
      <c r="JCJ185" s="81"/>
      <c r="JCK185" s="81"/>
      <c r="JCL185" s="81"/>
      <c r="JCM185" s="81"/>
      <c r="JCN185" s="81"/>
      <c r="JCO185" s="81"/>
      <c r="JCP185" s="81"/>
      <c r="JCQ185" s="81"/>
      <c r="JCR185" s="81"/>
      <c r="JCS185" s="81"/>
      <c r="JCT185" s="81"/>
      <c r="JCU185" s="81"/>
      <c r="JCV185" s="81"/>
      <c r="JCW185" s="81"/>
      <c r="JCX185" s="81"/>
      <c r="JCY185" s="81"/>
      <c r="JCZ185" s="81"/>
      <c r="JDA185" s="81"/>
      <c r="JDB185" s="81"/>
      <c r="JDC185" s="81"/>
      <c r="JDD185" s="81"/>
      <c r="JDE185" s="81"/>
      <c r="JDF185" s="81"/>
      <c r="JDG185" s="81"/>
      <c r="JDH185" s="81"/>
      <c r="JDI185" s="81"/>
      <c r="JDJ185" s="81"/>
      <c r="JDK185" s="81"/>
      <c r="JDL185" s="81"/>
      <c r="JDM185" s="81"/>
      <c r="JDN185" s="81"/>
      <c r="JDO185" s="81"/>
      <c r="JDP185" s="81"/>
      <c r="JDQ185" s="81"/>
      <c r="JDR185" s="81"/>
      <c r="JDS185" s="81"/>
      <c r="JDT185" s="81"/>
      <c r="JDU185" s="81"/>
      <c r="JDV185" s="81"/>
      <c r="JDW185" s="81"/>
      <c r="JDX185" s="81"/>
      <c r="JDY185" s="81"/>
      <c r="JDZ185" s="81"/>
      <c r="JEA185" s="81"/>
      <c r="JEB185" s="81"/>
      <c r="JEC185" s="81"/>
      <c r="JED185" s="81"/>
      <c r="JEE185" s="81"/>
      <c r="JEF185" s="81"/>
      <c r="JEG185" s="81"/>
      <c r="JEH185" s="81"/>
      <c r="JEI185" s="81"/>
      <c r="JEJ185" s="81"/>
      <c r="JEK185" s="81"/>
      <c r="JEL185" s="81"/>
      <c r="JEM185" s="81"/>
      <c r="JEN185" s="81"/>
      <c r="JEO185" s="81"/>
      <c r="JEP185" s="81"/>
      <c r="JEQ185" s="81"/>
      <c r="JER185" s="81"/>
      <c r="JES185" s="81"/>
      <c r="JET185" s="81"/>
      <c r="JEU185" s="81"/>
      <c r="JEV185" s="81"/>
      <c r="JEW185" s="81"/>
      <c r="JEX185" s="81"/>
      <c r="JEY185" s="81"/>
      <c r="JEZ185" s="81"/>
      <c r="JFA185" s="81"/>
      <c r="JFB185" s="81"/>
      <c r="JFC185" s="81"/>
      <c r="JFD185" s="81"/>
      <c r="JFE185" s="81"/>
      <c r="JFF185" s="81"/>
      <c r="JFG185" s="81"/>
      <c r="JFH185" s="81"/>
      <c r="JFI185" s="81"/>
      <c r="JFJ185" s="81"/>
      <c r="JFK185" s="81"/>
      <c r="JFL185" s="81"/>
      <c r="JFM185" s="81"/>
      <c r="JFN185" s="81"/>
      <c r="JFO185" s="81"/>
      <c r="JFP185" s="81"/>
      <c r="JFQ185" s="81"/>
      <c r="JFR185" s="81"/>
      <c r="JFS185" s="81"/>
      <c r="JFT185" s="81"/>
      <c r="JFU185" s="81"/>
      <c r="JFV185" s="81"/>
      <c r="JFW185" s="81"/>
      <c r="JFX185" s="81"/>
      <c r="JFY185" s="81"/>
      <c r="JFZ185" s="81"/>
      <c r="JGA185" s="81"/>
      <c r="JGB185" s="81"/>
      <c r="JGC185" s="81"/>
      <c r="JGD185" s="81"/>
      <c r="JGE185" s="81"/>
      <c r="JGF185" s="81"/>
      <c r="JGG185" s="81"/>
      <c r="JGH185" s="81"/>
      <c r="JGI185" s="81"/>
      <c r="JGJ185" s="81"/>
      <c r="JGK185" s="81"/>
      <c r="JGL185" s="81"/>
      <c r="JGM185" s="81"/>
      <c r="JGN185" s="81"/>
      <c r="JGO185" s="81"/>
      <c r="JGP185" s="81"/>
      <c r="JGQ185" s="81"/>
      <c r="JGR185" s="81"/>
      <c r="JGS185" s="81"/>
      <c r="JGT185" s="81"/>
      <c r="JGU185" s="81"/>
      <c r="JGV185" s="81"/>
      <c r="JGW185" s="81"/>
      <c r="JGX185" s="81"/>
      <c r="JGY185" s="81"/>
      <c r="JGZ185" s="81"/>
      <c r="JHA185" s="81"/>
      <c r="JHB185" s="81"/>
      <c r="JHC185" s="81"/>
      <c r="JHD185" s="81"/>
      <c r="JHE185" s="81"/>
      <c r="JHF185" s="81"/>
      <c r="JHG185" s="81"/>
      <c r="JHH185" s="81"/>
      <c r="JHI185" s="81"/>
      <c r="JHJ185" s="81"/>
      <c r="JHK185" s="81"/>
      <c r="JHL185" s="81"/>
      <c r="JHM185" s="81"/>
      <c r="JHN185" s="81"/>
      <c r="JHO185" s="81"/>
      <c r="JHP185" s="81"/>
      <c r="JHQ185" s="81"/>
      <c r="JHR185" s="81"/>
      <c r="JHS185" s="81"/>
      <c r="JHT185" s="81"/>
      <c r="JHU185" s="81"/>
      <c r="JHV185" s="81"/>
      <c r="JHW185" s="81"/>
      <c r="JHX185" s="81"/>
      <c r="JHY185" s="81"/>
      <c r="JHZ185" s="81"/>
      <c r="JIA185" s="81"/>
      <c r="JIB185" s="81"/>
      <c r="JIC185" s="81"/>
      <c r="JID185" s="81"/>
      <c r="JIE185" s="81"/>
      <c r="JIF185" s="81"/>
      <c r="JIG185" s="81"/>
      <c r="JIH185" s="81"/>
      <c r="JII185" s="81"/>
      <c r="JIJ185" s="81"/>
      <c r="JIK185" s="81"/>
      <c r="JIL185" s="81"/>
      <c r="JIM185" s="81"/>
      <c r="JIN185" s="81"/>
      <c r="JIO185" s="81"/>
      <c r="JIP185" s="81"/>
      <c r="JIQ185" s="81"/>
      <c r="JIR185" s="81"/>
      <c r="JIS185" s="81"/>
      <c r="JIT185" s="81"/>
      <c r="JIU185" s="81"/>
      <c r="JIV185" s="81"/>
      <c r="JIW185" s="81"/>
      <c r="JIX185" s="81"/>
      <c r="JIY185" s="81"/>
      <c r="JIZ185" s="81"/>
      <c r="JJA185" s="81"/>
      <c r="JJB185" s="81"/>
      <c r="JJC185" s="81"/>
      <c r="JJD185" s="81"/>
      <c r="JJE185" s="81"/>
      <c r="JJF185" s="81"/>
      <c r="JJG185" s="81"/>
      <c r="JJH185" s="81"/>
      <c r="JJI185" s="81"/>
      <c r="JJJ185" s="81"/>
      <c r="JJK185" s="81"/>
      <c r="JJL185" s="81"/>
      <c r="JJM185" s="81"/>
      <c r="JJN185" s="81"/>
      <c r="JJO185" s="81"/>
      <c r="JJP185" s="81"/>
      <c r="JJQ185" s="81"/>
      <c r="JJR185" s="81"/>
      <c r="JJS185" s="81"/>
      <c r="JJT185" s="81"/>
      <c r="JJU185" s="81"/>
      <c r="JJV185" s="81"/>
      <c r="JJW185" s="81"/>
      <c r="JJX185" s="81"/>
      <c r="JJY185" s="81"/>
      <c r="JJZ185" s="81"/>
      <c r="JKA185" s="81"/>
      <c r="JKB185" s="81"/>
      <c r="JKC185" s="81"/>
      <c r="JKD185" s="81"/>
      <c r="JKE185" s="81"/>
      <c r="JKF185" s="81"/>
      <c r="JKG185" s="81"/>
      <c r="JKH185" s="81"/>
      <c r="JKI185" s="81"/>
      <c r="JKJ185" s="81"/>
      <c r="JKK185" s="81"/>
      <c r="JKL185" s="81"/>
      <c r="JKM185" s="81"/>
      <c r="JKN185" s="81"/>
      <c r="JKO185" s="81"/>
      <c r="JKP185" s="81"/>
      <c r="JKQ185" s="81"/>
      <c r="JKR185" s="81"/>
      <c r="JKS185" s="81"/>
      <c r="JKT185" s="81"/>
      <c r="JKU185" s="81"/>
      <c r="JKV185" s="81"/>
      <c r="JKW185" s="81"/>
      <c r="JKX185" s="81"/>
      <c r="JKY185" s="81"/>
      <c r="JKZ185" s="81"/>
      <c r="JLA185" s="81"/>
      <c r="JLB185" s="81"/>
      <c r="JLC185" s="81"/>
      <c r="JLD185" s="81"/>
      <c r="JLE185" s="81"/>
      <c r="JLF185" s="81"/>
      <c r="JLG185" s="81"/>
      <c r="JLH185" s="81"/>
      <c r="JLI185" s="81"/>
      <c r="JLJ185" s="81"/>
      <c r="JLK185" s="81"/>
      <c r="JLL185" s="81"/>
      <c r="JLM185" s="81"/>
      <c r="JLN185" s="81"/>
      <c r="JLO185" s="81"/>
      <c r="JLP185" s="81"/>
      <c r="JLQ185" s="81"/>
      <c r="JLR185" s="81"/>
      <c r="JLS185" s="81"/>
      <c r="JLT185" s="81"/>
      <c r="JLU185" s="81"/>
      <c r="JLV185" s="81"/>
      <c r="JLW185" s="81"/>
      <c r="JLX185" s="81"/>
      <c r="JLY185" s="81"/>
      <c r="JLZ185" s="81"/>
      <c r="JMA185" s="81"/>
      <c r="JMB185" s="81"/>
      <c r="JMC185" s="81"/>
      <c r="JMD185" s="81"/>
      <c r="JME185" s="81"/>
      <c r="JMF185" s="81"/>
      <c r="JMG185" s="81"/>
      <c r="JMH185" s="81"/>
      <c r="JMI185" s="81"/>
      <c r="JMJ185" s="81"/>
      <c r="JMK185" s="81"/>
      <c r="JML185" s="81"/>
      <c r="JMM185" s="81"/>
      <c r="JMN185" s="81"/>
      <c r="JMO185" s="81"/>
      <c r="JMP185" s="81"/>
      <c r="JMQ185" s="81"/>
      <c r="JMR185" s="81"/>
      <c r="JMS185" s="81"/>
      <c r="JMT185" s="81"/>
      <c r="JMU185" s="81"/>
      <c r="JMV185" s="81"/>
      <c r="JMW185" s="81"/>
      <c r="JMX185" s="81"/>
      <c r="JMY185" s="81"/>
      <c r="JMZ185" s="81"/>
      <c r="JNA185" s="81"/>
      <c r="JNB185" s="81"/>
      <c r="JNC185" s="81"/>
      <c r="JND185" s="81"/>
      <c r="JNE185" s="81"/>
      <c r="JNF185" s="81"/>
      <c r="JNG185" s="81"/>
      <c r="JNH185" s="81"/>
      <c r="JNI185" s="81"/>
      <c r="JNJ185" s="81"/>
      <c r="JNK185" s="81"/>
      <c r="JNL185" s="81"/>
      <c r="JNM185" s="81"/>
      <c r="JNN185" s="81"/>
      <c r="JNO185" s="81"/>
      <c r="JNP185" s="81"/>
      <c r="JNQ185" s="81"/>
      <c r="JNR185" s="81"/>
      <c r="JNS185" s="81"/>
      <c r="JNT185" s="81"/>
      <c r="JNU185" s="81"/>
      <c r="JNV185" s="81"/>
      <c r="JNW185" s="81"/>
      <c r="JNX185" s="81"/>
      <c r="JNY185" s="81"/>
      <c r="JNZ185" s="81"/>
      <c r="JOA185" s="81"/>
      <c r="JOB185" s="81"/>
      <c r="JOC185" s="81"/>
      <c r="JOD185" s="81"/>
      <c r="JOE185" s="81"/>
      <c r="JOF185" s="81"/>
      <c r="JOG185" s="81"/>
      <c r="JOH185" s="81"/>
      <c r="JOI185" s="81"/>
      <c r="JOJ185" s="81"/>
      <c r="JOK185" s="81"/>
      <c r="JOL185" s="81"/>
      <c r="JOM185" s="81"/>
      <c r="JON185" s="81"/>
      <c r="JOO185" s="81"/>
      <c r="JOP185" s="81"/>
      <c r="JOQ185" s="81"/>
      <c r="JOR185" s="81"/>
      <c r="JOS185" s="81"/>
      <c r="JOT185" s="81"/>
      <c r="JOU185" s="81"/>
      <c r="JOV185" s="81"/>
      <c r="JOW185" s="81"/>
      <c r="JOX185" s="81"/>
      <c r="JOY185" s="81"/>
      <c r="JOZ185" s="81"/>
      <c r="JPA185" s="81"/>
      <c r="JPB185" s="81"/>
      <c r="JPC185" s="81"/>
      <c r="JPD185" s="81"/>
      <c r="JPE185" s="81"/>
      <c r="JPF185" s="81"/>
      <c r="JPG185" s="81"/>
      <c r="JPH185" s="81"/>
      <c r="JPI185" s="81"/>
      <c r="JPJ185" s="81"/>
      <c r="JPK185" s="81"/>
      <c r="JPL185" s="81"/>
      <c r="JPM185" s="81"/>
      <c r="JPN185" s="81"/>
      <c r="JPO185" s="81"/>
      <c r="JPP185" s="81"/>
      <c r="JPQ185" s="81"/>
      <c r="JPR185" s="81"/>
      <c r="JPS185" s="81"/>
      <c r="JPT185" s="81"/>
      <c r="JPU185" s="81"/>
      <c r="JPV185" s="81"/>
      <c r="JPW185" s="81"/>
      <c r="JPX185" s="81"/>
      <c r="JPY185" s="81"/>
      <c r="JPZ185" s="81"/>
      <c r="JQA185" s="81"/>
      <c r="JQB185" s="81"/>
      <c r="JQC185" s="81"/>
      <c r="JQD185" s="81"/>
      <c r="JQE185" s="81"/>
      <c r="JQF185" s="81"/>
      <c r="JQG185" s="81"/>
      <c r="JQH185" s="81"/>
      <c r="JQI185" s="81"/>
      <c r="JQJ185" s="81"/>
      <c r="JQK185" s="81"/>
      <c r="JQL185" s="81"/>
      <c r="JQM185" s="81"/>
      <c r="JQN185" s="81"/>
      <c r="JQO185" s="81"/>
      <c r="JQP185" s="81"/>
      <c r="JQQ185" s="81"/>
      <c r="JQR185" s="81"/>
      <c r="JQS185" s="81"/>
      <c r="JQT185" s="81"/>
      <c r="JQU185" s="81"/>
      <c r="JQV185" s="81"/>
      <c r="JQW185" s="81"/>
      <c r="JQX185" s="81"/>
      <c r="JQY185" s="81"/>
      <c r="JQZ185" s="81"/>
      <c r="JRA185" s="81"/>
      <c r="JRB185" s="81"/>
      <c r="JRC185" s="81"/>
      <c r="JRD185" s="81"/>
      <c r="JRE185" s="81"/>
      <c r="JRF185" s="81"/>
      <c r="JRG185" s="81"/>
      <c r="JRH185" s="81"/>
      <c r="JRI185" s="81"/>
      <c r="JRJ185" s="81"/>
      <c r="JRK185" s="81"/>
      <c r="JRL185" s="81"/>
      <c r="JRM185" s="81"/>
      <c r="JRN185" s="81"/>
      <c r="JRO185" s="81"/>
      <c r="JRP185" s="81"/>
      <c r="JRQ185" s="81"/>
      <c r="JRR185" s="81"/>
      <c r="JRS185" s="81"/>
      <c r="JRT185" s="81"/>
      <c r="JRU185" s="81"/>
      <c r="JRV185" s="81"/>
      <c r="JRW185" s="81"/>
      <c r="JRX185" s="81"/>
      <c r="JRY185" s="81"/>
      <c r="JRZ185" s="81"/>
      <c r="JSA185" s="81"/>
      <c r="JSB185" s="81"/>
      <c r="JSC185" s="81"/>
      <c r="JSD185" s="81"/>
      <c r="JSE185" s="81"/>
      <c r="JSF185" s="81"/>
      <c r="JSG185" s="81"/>
      <c r="JSH185" s="81"/>
      <c r="JSI185" s="81"/>
      <c r="JSJ185" s="81"/>
      <c r="JSK185" s="81"/>
      <c r="JSL185" s="81"/>
      <c r="JSM185" s="81"/>
      <c r="JSN185" s="81"/>
      <c r="JSO185" s="81"/>
      <c r="JSP185" s="81"/>
      <c r="JSQ185" s="81"/>
      <c r="JSR185" s="81"/>
      <c r="JSS185" s="81"/>
      <c r="JST185" s="81"/>
      <c r="JSU185" s="81"/>
      <c r="JSV185" s="81"/>
      <c r="JSW185" s="81"/>
      <c r="JSX185" s="81"/>
      <c r="JSY185" s="81"/>
      <c r="JSZ185" s="81"/>
      <c r="JTA185" s="81"/>
      <c r="JTB185" s="81"/>
      <c r="JTC185" s="81"/>
      <c r="JTD185" s="81"/>
      <c r="JTE185" s="81"/>
      <c r="JTF185" s="81"/>
      <c r="JTG185" s="81"/>
      <c r="JTH185" s="81"/>
      <c r="JTI185" s="81"/>
      <c r="JTJ185" s="81"/>
      <c r="JTK185" s="81"/>
      <c r="JTL185" s="81"/>
      <c r="JTM185" s="81"/>
      <c r="JTN185" s="81"/>
      <c r="JTO185" s="81"/>
      <c r="JTP185" s="81"/>
      <c r="JTQ185" s="81"/>
      <c r="JTR185" s="81"/>
      <c r="JTS185" s="81"/>
      <c r="JTT185" s="81"/>
      <c r="JTU185" s="81"/>
      <c r="JTV185" s="81"/>
      <c r="JTW185" s="81"/>
      <c r="JTX185" s="81"/>
      <c r="JTY185" s="81"/>
      <c r="JTZ185" s="81"/>
      <c r="JUA185" s="81"/>
      <c r="JUB185" s="81"/>
      <c r="JUC185" s="81"/>
      <c r="JUD185" s="81"/>
      <c r="JUE185" s="81"/>
      <c r="JUF185" s="81"/>
      <c r="JUG185" s="81"/>
      <c r="JUH185" s="81"/>
      <c r="JUI185" s="81"/>
      <c r="JUJ185" s="81"/>
      <c r="JUK185" s="81"/>
      <c r="JUL185" s="81"/>
      <c r="JUM185" s="81"/>
      <c r="JUN185" s="81"/>
      <c r="JUO185" s="81"/>
      <c r="JUP185" s="81"/>
      <c r="JUQ185" s="81"/>
      <c r="JUR185" s="81"/>
      <c r="JUS185" s="81"/>
      <c r="JUT185" s="81"/>
      <c r="JUU185" s="81"/>
      <c r="JUV185" s="81"/>
      <c r="JUW185" s="81"/>
      <c r="JUX185" s="81"/>
      <c r="JUY185" s="81"/>
      <c r="JUZ185" s="81"/>
      <c r="JVA185" s="81"/>
      <c r="JVB185" s="81"/>
      <c r="JVC185" s="81"/>
      <c r="JVD185" s="81"/>
      <c r="JVE185" s="81"/>
      <c r="JVF185" s="81"/>
      <c r="JVG185" s="81"/>
      <c r="JVH185" s="81"/>
      <c r="JVI185" s="81"/>
      <c r="JVJ185" s="81"/>
      <c r="JVK185" s="81"/>
      <c r="JVL185" s="81"/>
      <c r="JVM185" s="81"/>
      <c r="JVN185" s="81"/>
      <c r="JVO185" s="81"/>
      <c r="JVP185" s="81"/>
      <c r="JVQ185" s="81"/>
      <c r="JVR185" s="81"/>
      <c r="JVS185" s="81"/>
      <c r="JVT185" s="81"/>
      <c r="JVU185" s="81"/>
      <c r="JVV185" s="81"/>
      <c r="JVW185" s="81"/>
      <c r="JVX185" s="81"/>
      <c r="JVY185" s="81"/>
      <c r="JVZ185" s="81"/>
      <c r="JWA185" s="81"/>
      <c r="JWB185" s="81"/>
      <c r="JWC185" s="81"/>
      <c r="JWD185" s="81"/>
      <c r="JWE185" s="81"/>
      <c r="JWF185" s="81"/>
      <c r="JWG185" s="81"/>
      <c r="JWH185" s="81"/>
      <c r="JWI185" s="81"/>
      <c r="JWJ185" s="81"/>
      <c r="JWK185" s="81"/>
      <c r="JWL185" s="81"/>
      <c r="JWM185" s="81"/>
      <c r="JWN185" s="81"/>
      <c r="JWO185" s="81"/>
      <c r="JWP185" s="81"/>
      <c r="JWQ185" s="81"/>
      <c r="JWR185" s="81"/>
      <c r="JWS185" s="81"/>
      <c r="JWT185" s="81"/>
      <c r="JWU185" s="81"/>
      <c r="JWV185" s="81"/>
      <c r="JWW185" s="81"/>
      <c r="JWX185" s="81"/>
      <c r="JWY185" s="81"/>
      <c r="JWZ185" s="81"/>
      <c r="JXA185" s="81"/>
      <c r="JXB185" s="81"/>
      <c r="JXC185" s="81"/>
      <c r="JXD185" s="81"/>
      <c r="JXE185" s="81"/>
      <c r="JXF185" s="81"/>
      <c r="JXG185" s="81"/>
      <c r="JXH185" s="81"/>
      <c r="JXI185" s="81"/>
      <c r="JXJ185" s="81"/>
      <c r="JXK185" s="81"/>
      <c r="JXL185" s="81"/>
      <c r="JXM185" s="81"/>
      <c r="JXN185" s="81"/>
      <c r="JXO185" s="81"/>
      <c r="JXP185" s="81"/>
      <c r="JXQ185" s="81"/>
      <c r="JXR185" s="81"/>
      <c r="JXS185" s="81"/>
      <c r="JXT185" s="81"/>
      <c r="JXU185" s="81"/>
      <c r="JXV185" s="81"/>
      <c r="JXW185" s="81"/>
      <c r="JXX185" s="81"/>
      <c r="JXY185" s="81"/>
      <c r="JXZ185" s="81"/>
      <c r="JYA185" s="81"/>
      <c r="JYB185" s="81"/>
      <c r="JYC185" s="81"/>
      <c r="JYD185" s="81"/>
      <c r="JYE185" s="81"/>
      <c r="JYF185" s="81"/>
      <c r="JYG185" s="81"/>
      <c r="JYH185" s="81"/>
      <c r="JYI185" s="81"/>
      <c r="JYJ185" s="81"/>
      <c r="JYK185" s="81"/>
      <c r="JYL185" s="81"/>
      <c r="JYM185" s="81"/>
      <c r="JYN185" s="81"/>
      <c r="JYO185" s="81"/>
      <c r="JYP185" s="81"/>
      <c r="JYQ185" s="81"/>
      <c r="JYR185" s="81"/>
      <c r="JYS185" s="81"/>
      <c r="JYT185" s="81"/>
      <c r="JYU185" s="81"/>
      <c r="JYV185" s="81"/>
      <c r="JYW185" s="81"/>
      <c r="JYX185" s="81"/>
      <c r="JYY185" s="81"/>
      <c r="JYZ185" s="81"/>
      <c r="JZA185" s="81"/>
      <c r="JZB185" s="81"/>
      <c r="JZC185" s="81"/>
      <c r="JZD185" s="81"/>
      <c r="JZE185" s="81"/>
      <c r="JZF185" s="81"/>
      <c r="JZG185" s="81"/>
      <c r="JZH185" s="81"/>
      <c r="JZI185" s="81"/>
      <c r="JZJ185" s="81"/>
      <c r="JZK185" s="81"/>
      <c r="JZL185" s="81"/>
      <c r="JZM185" s="81"/>
      <c r="JZN185" s="81"/>
      <c r="JZO185" s="81"/>
      <c r="JZP185" s="81"/>
      <c r="JZQ185" s="81"/>
      <c r="JZR185" s="81"/>
      <c r="JZS185" s="81"/>
      <c r="JZT185" s="81"/>
      <c r="JZU185" s="81"/>
      <c r="JZV185" s="81"/>
      <c r="JZW185" s="81"/>
      <c r="JZX185" s="81"/>
      <c r="JZY185" s="81"/>
      <c r="JZZ185" s="81"/>
      <c r="KAA185" s="81"/>
      <c r="KAB185" s="81"/>
      <c r="KAC185" s="81"/>
      <c r="KAD185" s="81"/>
      <c r="KAE185" s="81"/>
      <c r="KAF185" s="81"/>
      <c r="KAG185" s="81"/>
      <c r="KAH185" s="81"/>
      <c r="KAI185" s="81"/>
      <c r="KAJ185" s="81"/>
      <c r="KAK185" s="81"/>
      <c r="KAL185" s="81"/>
      <c r="KAM185" s="81"/>
      <c r="KAN185" s="81"/>
      <c r="KAO185" s="81"/>
      <c r="KAP185" s="81"/>
      <c r="KAQ185" s="81"/>
      <c r="KAR185" s="81"/>
      <c r="KAS185" s="81"/>
      <c r="KAT185" s="81"/>
      <c r="KAU185" s="81"/>
      <c r="KAV185" s="81"/>
      <c r="KAW185" s="81"/>
      <c r="KAX185" s="81"/>
      <c r="KAY185" s="81"/>
      <c r="KAZ185" s="81"/>
      <c r="KBA185" s="81"/>
      <c r="KBB185" s="81"/>
      <c r="KBC185" s="81"/>
      <c r="KBD185" s="81"/>
      <c r="KBE185" s="81"/>
      <c r="KBF185" s="81"/>
      <c r="KBG185" s="81"/>
      <c r="KBH185" s="81"/>
      <c r="KBI185" s="81"/>
      <c r="KBJ185" s="81"/>
      <c r="KBK185" s="81"/>
      <c r="KBL185" s="81"/>
      <c r="KBM185" s="81"/>
      <c r="KBN185" s="81"/>
      <c r="KBO185" s="81"/>
      <c r="KBP185" s="81"/>
      <c r="KBQ185" s="81"/>
      <c r="KBR185" s="81"/>
      <c r="KBS185" s="81"/>
      <c r="KBT185" s="81"/>
      <c r="KBU185" s="81"/>
      <c r="KBV185" s="81"/>
      <c r="KBW185" s="81"/>
      <c r="KBX185" s="81"/>
      <c r="KBY185" s="81"/>
      <c r="KBZ185" s="81"/>
      <c r="KCA185" s="81"/>
      <c r="KCB185" s="81"/>
      <c r="KCC185" s="81"/>
      <c r="KCD185" s="81"/>
      <c r="KCE185" s="81"/>
      <c r="KCF185" s="81"/>
      <c r="KCG185" s="81"/>
      <c r="KCH185" s="81"/>
      <c r="KCI185" s="81"/>
      <c r="KCJ185" s="81"/>
      <c r="KCK185" s="81"/>
      <c r="KCL185" s="81"/>
      <c r="KCM185" s="81"/>
      <c r="KCN185" s="81"/>
      <c r="KCO185" s="81"/>
      <c r="KCP185" s="81"/>
      <c r="KCQ185" s="81"/>
      <c r="KCR185" s="81"/>
      <c r="KCS185" s="81"/>
      <c r="KCT185" s="81"/>
      <c r="KCU185" s="81"/>
      <c r="KCV185" s="81"/>
      <c r="KCW185" s="81"/>
      <c r="KCX185" s="81"/>
      <c r="KCY185" s="81"/>
      <c r="KCZ185" s="81"/>
      <c r="KDA185" s="81"/>
      <c r="KDB185" s="81"/>
      <c r="KDC185" s="81"/>
      <c r="KDD185" s="81"/>
      <c r="KDE185" s="81"/>
      <c r="KDF185" s="81"/>
      <c r="KDG185" s="81"/>
      <c r="KDH185" s="81"/>
      <c r="KDI185" s="81"/>
      <c r="KDJ185" s="81"/>
      <c r="KDK185" s="81"/>
      <c r="KDL185" s="81"/>
      <c r="KDM185" s="81"/>
      <c r="KDN185" s="81"/>
      <c r="KDO185" s="81"/>
      <c r="KDP185" s="81"/>
      <c r="KDQ185" s="81"/>
      <c r="KDR185" s="81"/>
      <c r="KDS185" s="81"/>
      <c r="KDT185" s="81"/>
      <c r="KDU185" s="81"/>
      <c r="KDV185" s="81"/>
      <c r="KDW185" s="81"/>
      <c r="KDX185" s="81"/>
      <c r="KDY185" s="81"/>
      <c r="KDZ185" s="81"/>
      <c r="KEA185" s="81"/>
      <c r="KEB185" s="81"/>
      <c r="KEC185" s="81"/>
      <c r="KED185" s="81"/>
      <c r="KEE185" s="81"/>
      <c r="KEF185" s="81"/>
      <c r="KEG185" s="81"/>
      <c r="KEH185" s="81"/>
      <c r="KEI185" s="81"/>
      <c r="KEJ185" s="81"/>
      <c r="KEK185" s="81"/>
      <c r="KEL185" s="81"/>
      <c r="KEM185" s="81"/>
      <c r="KEN185" s="81"/>
      <c r="KEO185" s="81"/>
      <c r="KEP185" s="81"/>
      <c r="KEQ185" s="81"/>
      <c r="KER185" s="81"/>
      <c r="KES185" s="81"/>
      <c r="KET185" s="81"/>
      <c r="KEU185" s="81"/>
      <c r="KEV185" s="81"/>
      <c r="KEW185" s="81"/>
      <c r="KEX185" s="81"/>
      <c r="KEY185" s="81"/>
      <c r="KEZ185" s="81"/>
      <c r="KFA185" s="81"/>
      <c r="KFB185" s="81"/>
      <c r="KFC185" s="81"/>
      <c r="KFD185" s="81"/>
      <c r="KFE185" s="81"/>
      <c r="KFF185" s="81"/>
      <c r="KFG185" s="81"/>
      <c r="KFH185" s="81"/>
      <c r="KFI185" s="81"/>
      <c r="KFJ185" s="81"/>
      <c r="KFK185" s="81"/>
      <c r="KFL185" s="81"/>
      <c r="KFM185" s="81"/>
      <c r="KFN185" s="81"/>
      <c r="KFO185" s="81"/>
      <c r="KFP185" s="81"/>
      <c r="KFQ185" s="81"/>
      <c r="KFR185" s="81"/>
      <c r="KFS185" s="81"/>
      <c r="KFT185" s="81"/>
      <c r="KFU185" s="81"/>
      <c r="KFV185" s="81"/>
      <c r="KFW185" s="81"/>
      <c r="KFX185" s="81"/>
      <c r="KFY185" s="81"/>
      <c r="KFZ185" s="81"/>
      <c r="KGA185" s="81"/>
      <c r="KGB185" s="81"/>
      <c r="KGC185" s="81"/>
      <c r="KGD185" s="81"/>
      <c r="KGE185" s="81"/>
      <c r="KGF185" s="81"/>
      <c r="KGG185" s="81"/>
      <c r="KGH185" s="81"/>
      <c r="KGI185" s="81"/>
      <c r="KGJ185" s="81"/>
      <c r="KGK185" s="81"/>
      <c r="KGL185" s="81"/>
      <c r="KGM185" s="81"/>
      <c r="KGN185" s="81"/>
      <c r="KGO185" s="81"/>
      <c r="KGP185" s="81"/>
      <c r="KGQ185" s="81"/>
      <c r="KGR185" s="81"/>
      <c r="KGS185" s="81"/>
      <c r="KGT185" s="81"/>
      <c r="KGU185" s="81"/>
      <c r="KGV185" s="81"/>
      <c r="KGW185" s="81"/>
      <c r="KGX185" s="81"/>
      <c r="KGY185" s="81"/>
      <c r="KGZ185" s="81"/>
      <c r="KHA185" s="81"/>
      <c r="KHB185" s="81"/>
      <c r="KHC185" s="81"/>
      <c r="KHD185" s="81"/>
      <c r="KHE185" s="81"/>
      <c r="KHF185" s="81"/>
      <c r="KHG185" s="81"/>
      <c r="KHH185" s="81"/>
      <c r="KHI185" s="81"/>
      <c r="KHJ185" s="81"/>
      <c r="KHK185" s="81"/>
      <c r="KHL185" s="81"/>
      <c r="KHM185" s="81"/>
      <c r="KHN185" s="81"/>
      <c r="KHO185" s="81"/>
      <c r="KHP185" s="81"/>
      <c r="KHQ185" s="81"/>
      <c r="KHR185" s="81"/>
      <c r="KHS185" s="81"/>
      <c r="KHT185" s="81"/>
      <c r="KHU185" s="81"/>
      <c r="KHV185" s="81"/>
      <c r="KHW185" s="81"/>
      <c r="KHX185" s="81"/>
      <c r="KHY185" s="81"/>
      <c r="KHZ185" s="81"/>
      <c r="KIA185" s="81"/>
      <c r="KIB185" s="81"/>
      <c r="KIC185" s="81"/>
      <c r="KID185" s="81"/>
      <c r="KIE185" s="81"/>
      <c r="KIF185" s="81"/>
      <c r="KIG185" s="81"/>
      <c r="KIH185" s="81"/>
      <c r="KII185" s="81"/>
      <c r="KIJ185" s="81"/>
      <c r="KIK185" s="81"/>
      <c r="KIL185" s="81"/>
      <c r="KIM185" s="81"/>
      <c r="KIN185" s="81"/>
      <c r="KIO185" s="81"/>
      <c r="KIP185" s="81"/>
      <c r="KIQ185" s="81"/>
      <c r="KIR185" s="81"/>
      <c r="KIS185" s="81"/>
      <c r="KIT185" s="81"/>
      <c r="KIU185" s="81"/>
      <c r="KIV185" s="81"/>
      <c r="KIW185" s="81"/>
      <c r="KIX185" s="81"/>
      <c r="KIY185" s="81"/>
      <c r="KIZ185" s="81"/>
      <c r="KJA185" s="81"/>
      <c r="KJB185" s="81"/>
      <c r="KJC185" s="81"/>
      <c r="KJD185" s="81"/>
      <c r="KJE185" s="81"/>
      <c r="KJF185" s="81"/>
      <c r="KJG185" s="81"/>
      <c r="KJH185" s="81"/>
      <c r="KJI185" s="81"/>
      <c r="KJJ185" s="81"/>
      <c r="KJK185" s="81"/>
      <c r="KJL185" s="81"/>
      <c r="KJM185" s="81"/>
      <c r="KJN185" s="81"/>
      <c r="KJO185" s="81"/>
      <c r="KJP185" s="81"/>
      <c r="KJQ185" s="81"/>
      <c r="KJR185" s="81"/>
      <c r="KJS185" s="81"/>
      <c r="KJT185" s="81"/>
      <c r="KJU185" s="81"/>
      <c r="KJV185" s="81"/>
      <c r="KJW185" s="81"/>
      <c r="KJX185" s="81"/>
      <c r="KJY185" s="81"/>
      <c r="KJZ185" s="81"/>
      <c r="KKA185" s="81"/>
      <c r="KKB185" s="81"/>
      <c r="KKC185" s="81"/>
      <c r="KKD185" s="81"/>
      <c r="KKE185" s="81"/>
      <c r="KKF185" s="81"/>
      <c r="KKG185" s="81"/>
      <c r="KKH185" s="81"/>
      <c r="KKI185" s="81"/>
      <c r="KKJ185" s="81"/>
      <c r="KKK185" s="81"/>
      <c r="KKL185" s="81"/>
      <c r="KKM185" s="81"/>
      <c r="KKN185" s="81"/>
      <c r="KKO185" s="81"/>
      <c r="KKP185" s="81"/>
      <c r="KKQ185" s="81"/>
      <c r="KKR185" s="81"/>
      <c r="KKS185" s="81"/>
      <c r="KKT185" s="81"/>
      <c r="KKU185" s="81"/>
      <c r="KKV185" s="81"/>
      <c r="KKW185" s="81"/>
      <c r="KKX185" s="81"/>
      <c r="KKY185" s="81"/>
      <c r="KKZ185" s="81"/>
      <c r="KLA185" s="81"/>
      <c r="KLB185" s="81"/>
      <c r="KLC185" s="81"/>
      <c r="KLD185" s="81"/>
      <c r="KLE185" s="81"/>
      <c r="KLF185" s="81"/>
      <c r="KLG185" s="81"/>
      <c r="KLH185" s="81"/>
      <c r="KLI185" s="81"/>
      <c r="KLJ185" s="81"/>
      <c r="KLK185" s="81"/>
      <c r="KLL185" s="81"/>
      <c r="KLM185" s="81"/>
      <c r="KLN185" s="81"/>
      <c r="KLO185" s="81"/>
      <c r="KLP185" s="81"/>
      <c r="KLQ185" s="81"/>
      <c r="KLR185" s="81"/>
      <c r="KLS185" s="81"/>
      <c r="KLT185" s="81"/>
      <c r="KLU185" s="81"/>
      <c r="KLV185" s="81"/>
      <c r="KLW185" s="81"/>
      <c r="KLX185" s="81"/>
      <c r="KLY185" s="81"/>
      <c r="KLZ185" s="81"/>
      <c r="KMA185" s="81"/>
      <c r="KMB185" s="81"/>
      <c r="KMC185" s="81"/>
      <c r="KMD185" s="81"/>
      <c r="KME185" s="81"/>
      <c r="KMF185" s="81"/>
      <c r="KMG185" s="81"/>
      <c r="KMH185" s="81"/>
      <c r="KMI185" s="81"/>
      <c r="KMJ185" s="81"/>
      <c r="KMK185" s="81"/>
      <c r="KML185" s="81"/>
      <c r="KMM185" s="81"/>
      <c r="KMN185" s="81"/>
      <c r="KMO185" s="81"/>
      <c r="KMP185" s="81"/>
      <c r="KMQ185" s="81"/>
      <c r="KMR185" s="81"/>
      <c r="KMS185" s="81"/>
      <c r="KMT185" s="81"/>
      <c r="KMU185" s="81"/>
      <c r="KMV185" s="81"/>
      <c r="KMW185" s="81"/>
      <c r="KMX185" s="81"/>
      <c r="KMY185" s="81"/>
      <c r="KMZ185" s="81"/>
      <c r="KNA185" s="81"/>
      <c r="KNB185" s="81"/>
      <c r="KNC185" s="81"/>
      <c r="KND185" s="81"/>
      <c r="KNE185" s="81"/>
      <c r="KNF185" s="81"/>
      <c r="KNG185" s="81"/>
      <c r="KNH185" s="81"/>
      <c r="KNI185" s="81"/>
      <c r="KNJ185" s="81"/>
      <c r="KNK185" s="81"/>
      <c r="KNL185" s="81"/>
      <c r="KNM185" s="81"/>
      <c r="KNN185" s="81"/>
      <c r="KNO185" s="81"/>
      <c r="KNP185" s="81"/>
      <c r="KNQ185" s="81"/>
      <c r="KNR185" s="81"/>
      <c r="KNS185" s="81"/>
      <c r="KNT185" s="81"/>
      <c r="KNU185" s="81"/>
      <c r="KNV185" s="81"/>
      <c r="KNW185" s="81"/>
      <c r="KNX185" s="81"/>
      <c r="KNY185" s="81"/>
      <c r="KNZ185" s="81"/>
      <c r="KOA185" s="81"/>
      <c r="KOB185" s="81"/>
      <c r="KOC185" s="81"/>
      <c r="KOD185" s="81"/>
      <c r="KOE185" s="81"/>
      <c r="KOF185" s="81"/>
      <c r="KOG185" s="81"/>
      <c r="KOH185" s="81"/>
      <c r="KOI185" s="81"/>
      <c r="KOJ185" s="81"/>
      <c r="KOK185" s="81"/>
      <c r="KOL185" s="81"/>
      <c r="KOM185" s="81"/>
      <c r="KON185" s="81"/>
      <c r="KOO185" s="81"/>
      <c r="KOP185" s="81"/>
      <c r="KOQ185" s="81"/>
      <c r="KOR185" s="81"/>
      <c r="KOS185" s="81"/>
      <c r="KOT185" s="81"/>
      <c r="KOU185" s="81"/>
      <c r="KOV185" s="81"/>
      <c r="KOW185" s="81"/>
      <c r="KOX185" s="81"/>
      <c r="KOY185" s="81"/>
      <c r="KOZ185" s="81"/>
      <c r="KPA185" s="81"/>
      <c r="KPB185" s="81"/>
      <c r="KPC185" s="81"/>
      <c r="KPD185" s="81"/>
      <c r="KPE185" s="81"/>
      <c r="KPF185" s="81"/>
      <c r="KPG185" s="81"/>
      <c r="KPH185" s="81"/>
      <c r="KPI185" s="81"/>
      <c r="KPJ185" s="81"/>
      <c r="KPK185" s="81"/>
      <c r="KPL185" s="81"/>
      <c r="KPM185" s="81"/>
      <c r="KPN185" s="81"/>
      <c r="KPO185" s="81"/>
      <c r="KPP185" s="81"/>
      <c r="KPQ185" s="81"/>
      <c r="KPR185" s="81"/>
      <c r="KPS185" s="81"/>
      <c r="KPT185" s="81"/>
      <c r="KPU185" s="81"/>
      <c r="KPV185" s="81"/>
      <c r="KPW185" s="81"/>
      <c r="KPX185" s="81"/>
      <c r="KPY185" s="81"/>
      <c r="KPZ185" s="81"/>
      <c r="KQA185" s="81"/>
      <c r="KQB185" s="81"/>
      <c r="KQC185" s="81"/>
      <c r="KQD185" s="81"/>
      <c r="KQE185" s="81"/>
      <c r="KQF185" s="81"/>
      <c r="KQG185" s="81"/>
      <c r="KQH185" s="81"/>
      <c r="KQI185" s="81"/>
      <c r="KQJ185" s="81"/>
      <c r="KQK185" s="81"/>
      <c r="KQL185" s="81"/>
      <c r="KQM185" s="81"/>
      <c r="KQN185" s="81"/>
      <c r="KQO185" s="81"/>
      <c r="KQP185" s="81"/>
      <c r="KQQ185" s="81"/>
      <c r="KQR185" s="81"/>
      <c r="KQS185" s="81"/>
      <c r="KQT185" s="81"/>
      <c r="KQU185" s="81"/>
      <c r="KQV185" s="81"/>
      <c r="KQW185" s="81"/>
      <c r="KQX185" s="81"/>
      <c r="KQY185" s="81"/>
      <c r="KQZ185" s="81"/>
      <c r="KRA185" s="81"/>
      <c r="KRB185" s="81"/>
      <c r="KRC185" s="81"/>
      <c r="KRD185" s="81"/>
      <c r="KRE185" s="81"/>
      <c r="KRF185" s="81"/>
      <c r="KRG185" s="81"/>
      <c r="KRH185" s="81"/>
      <c r="KRI185" s="81"/>
      <c r="KRJ185" s="81"/>
      <c r="KRK185" s="81"/>
      <c r="KRL185" s="81"/>
      <c r="KRM185" s="81"/>
      <c r="KRN185" s="81"/>
      <c r="KRO185" s="81"/>
      <c r="KRP185" s="81"/>
      <c r="KRQ185" s="81"/>
      <c r="KRR185" s="81"/>
      <c r="KRS185" s="81"/>
      <c r="KRT185" s="81"/>
      <c r="KRU185" s="81"/>
      <c r="KRV185" s="81"/>
      <c r="KRW185" s="81"/>
      <c r="KRX185" s="81"/>
      <c r="KRY185" s="81"/>
      <c r="KRZ185" s="81"/>
      <c r="KSA185" s="81"/>
      <c r="KSB185" s="81"/>
      <c r="KSC185" s="81"/>
      <c r="KSD185" s="81"/>
      <c r="KSE185" s="81"/>
      <c r="KSF185" s="81"/>
      <c r="KSG185" s="81"/>
      <c r="KSH185" s="81"/>
      <c r="KSI185" s="81"/>
      <c r="KSJ185" s="81"/>
      <c r="KSK185" s="81"/>
      <c r="KSL185" s="81"/>
      <c r="KSM185" s="81"/>
      <c r="KSN185" s="81"/>
      <c r="KSO185" s="81"/>
      <c r="KSP185" s="81"/>
      <c r="KSQ185" s="81"/>
      <c r="KSR185" s="81"/>
      <c r="KSS185" s="81"/>
      <c r="KST185" s="81"/>
      <c r="KSU185" s="81"/>
      <c r="KSV185" s="81"/>
      <c r="KSW185" s="81"/>
      <c r="KSX185" s="81"/>
      <c r="KSY185" s="81"/>
      <c r="KSZ185" s="81"/>
      <c r="KTA185" s="81"/>
      <c r="KTB185" s="81"/>
      <c r="KTC185" s="81"/>
      <c r="KTD185" s="81"/>
      <c r="KTE185" s="81"/>
      <c r="KTF185" s="81"/>
      <c r="KTG185" s="81"/>
      <c r="KTH185" s="81"/>
      <c r="KTI185" s="81"/>
      <c r="KTJ185" s="81"/>
      <c r="KTK185" s="81"/>
      <c r="KTL185" s="81"/>
      <c r="KTM185" s="81"/>
      <c r="KTN185" s="81"/>
      <c r="KTO185" s="81"/>
      <c r="KTP185" s="81"/>
      <c r="KTQ185" s="81"/>
      <c r="KTR185" s="81"/>
      <c r="KTS185" s="81"/>
      <c r="KTT185" s="81"/>
      <c r="KTU185" s="81"/>
      <c r="KTV185" s="81"/>
      <c r="KTW185" s="81"/>
      <c r="KTX185" s="81"/>
      <c r="KTY185" s="81"/>
      <c r="KTZ185" s="81"/>
      <c r="KUA185" s="81"/>
      <c r="KUB185" s="81"/>
      <c r="KUC185" s="81"/>
      <c r="KUD185" s="81"/>
      <c r="KUE185" s="81"/>
      <c r="KUF185" s="81"/>
      <c r="KUG185" s="81"/>
      <c r="KUH185" s="81"/>
      <c r="KUI185" s="81"/>
      <c r="KUJ185" s="81"/>
      <c r="KUK185" s="81"/>
      <c r="KUL185" s="81"/>
      <c r="KUM185" s="81"/>
      <c r="KUN185" s="81"/>
      <c r="KUO185" s="81"/>
      <c r="KUP185" s="81"/>
      <c r="KUQ185" s="81"/>
      <c r="KUR185" s="81"/>
      <c r="KUS185" s="81"/>
      <c r="KUT185" s="81"/>
      <c r="KUU185" s="81"/>
      <c r="KUV185" s="81"/>
      <c r="KUW185" s="81"/>
      <c r="KUX185" s="81"/>
      <c r="KUY185" s="81"/>
      <c r="KUZ185" s="81"/>
      <c r="KVA185" s="81"/>
      <c r="KVB185" s="81"/>
      <c r="KVC185" s="81"/>
      <c r="KVD185" s="81"/>
      <c r="KVE185" s="81"/>
      <c r="KVF185" s="81"/>
      <c r="KVG185" s="81"/>
      <c r="KVH185" s="81"/>
      <c r="KVI185" s="81"/>
      <c r="KVJ185" s="81"/>
      <c r="KVK185" s="81"/>
      <c r="KVL185" s="81"/>
      <c r="KVM185" s="81"/>
      <c r="KVN185" s="81"/>
      <c r="KVO185" s="81"/>
      <c r="KVP185" s="81"/>
      <c r="KVQ185" s="81"/>
      <c r="KVR185" s="81"/>
      <c r="KVS185" s="81"/>
      <c r="KVT185" s="81"/>
      <c r="KVU185" s="81"/>
      <c r="KVV185" s="81"/>
      <c r="KVW185" s="81"/>
      <c r="KVX185" s="81"/>
      <c r="KVY185" s="81"/>
      <c r="KVZ185" s="81"/>
      <c r="KWA185" s="81"/>
      <c r="KWB185" s="81"/>
      <c r="KWC185" s="81"/>
      <c r="KWD185" s="81"/>
      <c r="KWE185" s="81"/>
      <c r="KWF185" s="81"/>
      <c r="KWG185" s="81"/>
      <c r="KWH185" s="81"/>
      <c r="KWI185" s="81"/>
      <c r="KWJ185" s="81"/>
      <c r="KWK185" s="81"/>
      <c r="KWL185" s="81"/>
      <c r="KWM185" s="81"/>
      <c r="KWN185" s="81"/>
      <c r="KWO185" s="81"/>
      <c r="KWP185" s="81"/>
      <c r="KWQ185" s="81"/>
      <c r="KWR185" s="81"/>
      <c r="KWS185" s="81"/>
      <c r="KWT185" s="81"/>
      <c r="KWU185" s="81"/>
      <c r="KWV185" s="81"/>
      <c r="KWW185" s="81"/>
      <c r="KWX185" s="81"/>
      <c r="KWY185" s="81"/>
      <c r="KWZ185" s="81"/>
      <c r="KXA185" s="81"/>
      <c r="KXB185" s="81"/>
      <c r="KXC185" s="81"/>
      <c r="KXD185" s="81"/>
      <c r="KXE185" s="81"/>
      <c r="KXF185" s="81"/>
      <c r="KXG185" s="81"/>
      <c r="KXH185" s="81"/>
      <c r="KXI185" s="81"/>
      <c r="KXJ185" s="81"/>
      <c r="KXK185" s="81"/>
      <c r="KXL185" s="81"/>
      <c r="KXM185" s="81"/>
      <c r="KXN185" s="81"/>
      <c r="KXO185" s="81"/>
      <c r="KXP185" s="81"/>
      <c r="KXQ185" s="81"/>
      <c r="KXR185" s="81"/>
      <c r="KXS185" s="81"/>
      <c r="KXT185" s="81"/>
      <c r="KXU185" s="81"/>
      <c r="KXV185" s="81"/>
      <c r="KXW185" s="81"/>
      <c r="KXX185" s="81"/>
      <c r="KXY185" s="81"/>
      <c r="KXZ185" s="81"/>
      <c r="KYA185" s="81"/>
      <c r="KYB185" s="81"/>
      <c r="KYC185" s="81"/>
      <c r="KYD185" s="81"/>
      <c r="KYE185" s="81"/>
      <c r="KYF185" s="81"/>
      <c r="KYG185" s="81"/>
      <c r="KYH185" s="81"/>
      <c r="KYI185" s="81"/>
      <c r="KYJ185" s="81"/>
      <c r="KYK185" s="81"/>
      <c r="KYL185" s="81"/>
      <c r="KYM185" s="81"/>
      <c r="KYN185" s="81"/>
      <c r="KYO185" s="81"/>
      <c r="KYP185" s="81"/>
      <c r="KYQ185" s="81"/>
      <c r="KYR185" s="81"/>
      <c r="KYS185" s="81"/>
      <c r="KYT185" s="81"/>
      <c r="KYU185" s="81"/>
      <c r="KYV185" s="81"/>
      <c r="KYW185" s="81"/>
      <c r="KYX185" s="81"/>
      <c r="KYY185" s="81"/>
      <c r="KYZ185" s="81"/>
      <c r="KZA185" s="81"/>
      <c r="KZB185" s="81"/>
      <c r="KZC185" s="81"/>
      <c r="KZD185" s="81"/>
      <c r="KZE185" s="81"/>
      <c r="KZF185" s="81"/>
      <c r="KZG185" s="81"/>
      <c r="KZH185" s="81"/>
      <c r="KZI185" s="81"/>
      <c r="KZJ185" s="81"/>
      <c r="KZK185" s="81"/>
      <c r="KZL185" s="81"/>
      <c r="KZM185" s="81"/>
      <c r="KZN185" s="81"/>
      <c r="KZO185" s="81"/>
      <c r="KZP185" s="81"/>
      <c r="KZQ185" s="81"/>
      <c r="KZR185" s="81"/>
      <c r="KZS185" s="81"/>
      <c r="KZT185" s="81"/>
      <c r="KZU185" s="81"/>
      <c r="KZV185" s="81"/>
      <c r="KZW185" s="81"/>
      <c r="KZX185" s="81"/>
      <c r="KZY185" s="81"/>
      <c r="KZZ185" s="81"/>
      <c r="LAA185" s="81"/>
      <c r="LAB185" s="81"/>
      <c r="LAC185" s="81"/>
      <c r="LAD185" s="81"/>
      <c r="LAE185" s="81"/>
      <c r="LAF185" s="81"/>
      <c r="LAG185" s="81"/>
      <c r="LAH185" s="81"/>
      <c r="LAI185" s="81"/>
      <c r="LAJ185" s="81"/>
      <c r="LAK185" s="81"/>
      <c r="LAL185" s="81"/>
      <c r="LAM185" s="81"/>
      <c r="LAN185" s="81"/>
      <c r="LAO185" s="81"/>
      <c r="LAP185" s="81"/>
      <c r="LAQ185" s="81"/>
      <c r="LAR185" s="81"/>
      <c r="LAS185" s="81"/>
      <c r="LAT185" s="81"/>
      <c r="LAU185" s="81"/>
      <c r="LAV185" s="81"/>
      <c r="LAW185" s="81"/>
      <c r="LAX185" s="81"/>
      <c r="LAY185" s="81"/>
      <c r="LAZ185" s="81"/>
      <c r="LBA185" s="81"/>
      <c r="LBB185" s="81"/>
      <c r="LBC185" s="81"/>
      <c r="LBD185" s="81"/>
      <c r="LBE185" s="81"/>
      <c r="LBF185" s="81"/>
      <c r="LBG185" s="81"/>
      <c r="LBH185" s="81"/>
      <c r="LBI185" s="81"/>
      <c r="LBJ185" s="81"/>
      <c r="LBK185" s="81"/>
      <c r="LBL185" s="81"/>
      <c r="LBM185" s="81"/>
      <c r="LBN185" s="81"/>
      <c r="LBO185" s="81"/>
      <c r="LBP185" s="81"/>
      <c r="LBQ185" s="81"/>
      <c r="LBR185" s="81"/>
      <c r="LBS185" s="81"/>
      <c r="LBT185" s="81"/>
      <c r="LBU185" s="81"/>
      <c r="LBV185" s="81"/>
      <c r="LBW185" s="81"/>
      <c r="LBX185" s="81"/>
      <c r="LBY185" s="81"/>
      <c r="LBZ185" s="81"/>
      <c r="LCA185" s="81"/>
      <c r="LCB185" s="81"/>
      <c r="LCC185" s="81"/>
      <c r="LCD185" s="81"/>
      <c r="LCE185" s="81"/>
      <c r="LCF185" s="81"/>
      <c r="LCG185" s="81"/>
      <c r="LCH185" s="81"/>
      <c r="LCI185" s="81"/>
      <c r="LCJ185" s="81"/>
      <c r="LCK185" s="81"/>
      <c r="LCL185" s="81"/>
      <c r="LCM185" s="81"/>
      <c r="LCN185" s="81"/>
      <c r="LCO185" s="81"/>
      <c r="LCP185" s="81"/>
      <c r="LCQ185" s="81"/>
      <c r="LCR185" s="81"/>
      <c r="LCS185" s="81"/>
      <c r="LCT185" s="81"/>
      <c r="LCU185" s="81"/>
      <c r="LCV185" s="81"/>
      <c r="LCW185" s="81"/>
      <c r="LCX185" s="81"/>
      <c r="LCY185" s="81"/>
      <c r="LCZ185" s="81"/>
      <c r="LDA185" s="81"/>
      <c r="LDB185" s="81"/>
      <c r="LDC185" s="81"/>
      <c r="LDD185" s="81"/>
      <c r="LDE185" s="81"/>
      <c r="LDF185" s="81"/>
      <c r="LDG185" s="81"/>
      <c r="LDH185" s="81"/>
      <c r="LDI185" s="81"/>
      <c r="LDJ185" s="81"/>
      <c r="LDK185" s="81"/>
      <c r="LDL185" s="81"/>
      <c r="LDM185" s="81"/>
      <c r="LDN185" s="81"/>
      <c r="LDO185" s="81"/>
      <c r="LDP185" s="81"/>
      <c r="LDQ185" s="81"/>
      <c r="LDR185" s="81"/>
      <c r="LDS185" s="81"/>
      <c r="LDT185" s="81"/>
      <c r="LDU185" s="81"/>
      <c r="LDV185" s="81"/>
      <c r="LDW185" s="81"/>
      <c r="LDX185" s="81"/>
      <c r="LDY185" s="81"/>
      <c r="LDZ185" s="81"/>
      <c r="LEA185" s="81"/>
      <c r="LEB185" s="81"/>
      <c r="LEC185" s="81"/>
      <c r="LED185" s="81"/>
      <c r="LEE185" s="81"/>
      <c r="LEF185" s="81"/>
      <c r="LEG185" s="81"/>
      <c r="LEH185" s="81"/>
      <c r="LEI185" s="81"/>
      <c r="LEJ185" s="81"/>
      <c r="LEK185" s="81"/>
      <c r="LEL185" s="81"/>
      <c r="LEM185" s="81"/>
      <c r="LEN185" s="81"/>
      <c r="LEO185" s="81"/>
      <c r="LEP185" s="81"/>
      <c r="LEQ185" s="81"/>
      <c r="LER185" s="81"/>
      <c r="LES185" s="81"/>
      <c r="LET185" s="81"/>
      <c r="LEU185" s="81"/>
      <c r="LEV185" s="81"/>
      <c r="LEW185" s="81"/>
      <c r="LEX185" s="81"/>
      <c r="LEY185" s="81"/>
      <c r="LEZ185" s="81"/>
      <c r="LFA185" s="81"/>
      <c r="LFB185" s="81"/>
      <c r="LFC185" s="81"/>
      <c r="LFD185" s="81"/>
      <c r="LFE185" s="81"/>
      <c r="LFF185" s="81"/>
      <c r="LFG185" s="81"/>
      <c r="LFH185" s="81"/>
      <c r="LFI185" s="81"/>
      <c r="LFJ185" s="81"/>
      <c r="LFK185" s="81"/>
      <c r="LFL185" s="81"/>
      <c r="LFM185" s="81"/>
      <c r="LFN185" s="81"/>
      <c r="LFO185" s="81"/>
      <c r="LFP185" s="81"/>
      <c r="LFQ185" s="81"/>
      <c r="LFR185" s="81"/>
      <c r="LFS185" s="81"/>
      <c r="LFT185" s="81"/>
      <c r="LFU185" s="81"/>
      <c r="LFV185" s="81"/>
      <c r="LFW185" s="81"/>
      <c r="LFX185" s="81"/>
      <c r="LFY185" s="81"/>
      <c r="LFZ185" s="81"/>
      <c r="LGA185" s="81"/>
      <c r="LGB185" s="81"/>
      <c r="LGC185" s="81"/>
      <c r="LGD185" s="81"/>
      <c r="LGE185" s="81"/>
      <c r="LGF185" s="81"/>
      <c r="LGG185" s="81"/>
      <c r="LGH185" s="81"/>
      <c r="LGI185" s="81"/>
      <c r="LGJ185" s="81"/>
      <c r="LGK185" s="81"/>
      <c r="LGL185" s="81"/>
      <c r="LGM185" s="81"/>
      <c r="LGN185" s="81"/>
      <c r="LGO185" s="81"/>
      <c r="LGP185" s="81"/>
      <c r="LGQ185" s="81"/>
      <c r="LGR185" s="81"/>
      <c r="LGS185" s="81"/>
      <c r="LGT185" s="81"/>
      <c r="LGU185" s="81"/>
      <c r="LGV185" s="81"/>
      <c r="LGW185" s="81"/>
      <c r="LGX185" s="81"/>
      <c r="LGY185" s="81"/>
      <c r="LGZ185" s="81"/>
      <c r="LHA185" s="81"/>
      <c r="LHB185" s="81"/>
      <c r="LHC185" s="81"/>
      <c r="LHD185" s="81"/>
      <c r="LHE185" s="81"/>
      <c r="LHF185" s="81"/>
      <c r="LHG185" s="81"/>
      <c r="LHH185" s="81"/>
      <c r="LHI185" s="81"/>
      <c r="LHJ185" s="81"/>
      <c r="LHK185" s="81"/>
      <c r="LHL185" s="81"/>
      <c r="LHM185" s="81"/>
      <c r="LHN185" s="81"/>
      <c r="LHO185" s="81"/>
      <c r="LHP185" s="81"/>
      <c r="LHQ185" s="81"/>
      <c r="LHR185" s="81"/>
      <c r="LHS185" s="81"/>
      <c r="LHT185" s="81"/>
      <c r="LHU185" s="81"/>
      <c r="LHV185" s="81"/>
      <c r="LHW185" s="81"/>
      <c r="LHX185" s="81"/>
      <c r="LHY185" s="81"/>
      <c r="LHZ185" s="81"/>
      <c r="LIA185" s="81"/>
      <c r="LIB185" s="81"/>
      <c r="LIC185" s="81"/>
      <c r="LID185" s="81"/>
      <c r="LIE185" s="81"/>
      <c r="LIF185" s="81"/>
      <c r="LIG185" s="81"/>
      <c r="LIH185" s="81"/>
      <c r="LII185" s="81"/>
      <c r="LIJ185" s="81"/>
      <c r="LIK185" s="81"/>
      <c r="LIL185" s="81"/>
      <c r="LIM185" s="81"/>
      <c r="LIN185" s="81"/>
      <c r="LIO185" s="81"/>
      <c r="LIP185" s="81"/>
      <c r="LIQ185" s="81"/>
      <c r="LIR185" s="81"/>
      <c r="LIS185" s="81"/>
      <c r="LIT185" s="81"/>
      <c r="LIU185" s="81"/>
      <c r="LIV185" s="81"/>
      <c r="LIW185" s="81"/>
      <c r="LIX185" s="81"/>
      <c r="LIY185" s="81"/>
      <c r="LIZ185" s="81"/>
      <c r="LJA185" s="81"/>
      <c r="LJB185" s="81"/>
      <c r="LJC185" s="81"/>
      <c r="LJD185" s="81"/>
      <c r="LJE185" s="81"/>
      <c r="LJF185" s="81"/>
      <c r="LJG185" s="81"/>
      <c r="LJH185" s="81"/>
      <c r="LJI185" s="81"/>
      <c r="LJJ185" s="81"/>
      <c r="LJK185" s="81"/>
      <c r="LJL185" s="81"/>
      <c r="LJM185" s="81"/>
      <c r="LJN185" s="81"/>
      <c r="LJO185" s="81"/>
      <c r="LJP185" s="81"/>
      <c r="LJQ185" s="81"/>
      <c r="LJR185" s="81"/>
      <c r="LJS185" s="81"/>
      <c r="LJT185" s="81"/>
      <c r="LJU185" s="81"/>
      <c r="LJV185" s="81"/>
      <c r="LJW185" s="81"/>
      <c r="LJX185" s="81"/>
      <c r="LJY185" s="81"/>
      <c r="LJZ185" s="81"/>
      <c r="LKA185" s="81"/>
      <c r="LKB185" s="81"/>
      <c r="LKC185" s="81"/>
      <c r="LKD185" s="81"/>
      <c r="LKE185" s="81"/>
      <c r="LKF185" s="81"/>
      <c r="LKG185" s="81"/>
      <c r="LKH185" s="81"/>
      <c r="LKI185" s="81"/>
      <c r="LKJ185" s="81"/>
      <c r="LKK185" s="81"/>
      <c r="LKL185" s="81"/>
      <c r="LKM185" s="81"/>
      <c r="LKN185" s="81"/>
      <c r="LKO185" s="81"/>
      <c r="LKP185" s="81"/>
      <c r="LKQ185" s="81"/>
      <c r="LKR185" s="81"/>
      <c r="LKS185" s="81"/>
      <c r="LKT185" s="81"/>
      <c r="LKU185" s="81"/>
      <c r="LKV185" s="81"/>
      <c r="LKW185" s="81"/>
      <c r="LKX185" s="81"/>
      <c r="LKY185" s="81"/>
      <c r="LKZ185" s="81"/>
      <c r="LLA185" s="81"/>
      <c r="LLB185" s="81"/>
      <c r="LLC185" s="81"/>
      <c r="LLD185" s="81"/>
      <c r="LLE185" s="81"/>
      <c r="LLF185" s="81"/>
      <c r="LLG185" s="81"/>
      <c r="LLH185" s="81"/>
      <c r="LLI185" s="81"/>
      <c r="LLJ185" s="81"/>
      <c r="LLK185" s="81"/>
      <c r="LLL185" s="81"/>
      <c r="LLM185" s="81"/>
      <c r="LLN185" s="81"/>
      <c r="LLO185" s="81"/>
      <c r="LLP185" s="81"/>
      <c r="LLQ185" s="81"/>
      <c r="LLR185" s="81"/>
      <c r="LLS185" s="81"/>
      <c r="LLT185" s="81"/>
      <c r="LLU185" s="81"/>
      <c r="LLV185" s="81"/>
      <c r="LLW185" s="81"/>
      <c r="LLX185" s="81"/>
      <c r="LLY185" s="81"/>
      <c r="LLZ185" s="81"/>
      <c r="LMA185" s="81"/>
      <c r="LMB185" s="81"/>
      <c r="LMC185" s="81"/>
      <c r="LMD185" s="81"/>
      <c r="LME185" s="81"/>
      <c r="LMF185" s="81"/>
      <c r="LMG185" s="81"/>
      <c r="LMH185" s="81"/>
      <c r="LMI185" s="81"/>
      <c r="LMJ185" s="81"/>
      <c r="LMK185" s="81"/>
      <c r="LML185" s="81"/>
      <c r="LMM185" s="81"/>
      <c r="LMN185" s="81"/>
      <c r="LMO185" s="81"/>
      <c r="LMP185" s="81"/>
      <c r="LMQ185" s="81"/>
      <c r="LMR185" s="81"/>
      <c r="LMS185" s="81"/>
      <c r="LMT185" s="81"/>
      <c r="LMU185" s="81"/>
      <c r="LMV185" s="81"/>
      <c r="LMW185" s="81"/>
      <c r="LMX185" s="81"/>
      <c r="LMY185" s="81"/>
      <c r="LMZ185" s="81"/>
      <c r="LNA185" s="81"/>
      <c r="LNB185" s="81"/>
      <c r="LNC185" s="81"/>
      <c r="LND185" s="81"/>
      <c r="LNE185" s="81"/>
      <c r="LNF185" s="81"/>
      <c r="LNG185" s="81"/>
      <c r="LNH185" s="81"/>
      <c r="LNI185" s="81"/>
      <c r="LNJ185" s="81"/>
      <c r="LNK185" s="81"/>
      <c r="LNL185" s="81"/>
      <c r="LNM185" s="81"/>
      <c r="LNN185" s="81"/>
      <c r="LNO185" s="81"/>
      <c r="LNP185" s="81"/>
      <c r="LNQ185" s="81"/>
      <c r="LNR185" s="81"/>
      <c r="LNS185" s="81"/>
      <c r="LNT185" s="81"/>
      <c r="LNU185" s="81"/>
      <c r="LNV185" s="81"/>
      <c r="LNW185" s="81"/>
      <c r="LNX185" s="81"/>
      <c r="LNY185" s="81"/>
      <c r="LNZ185" s="81"/>
      <c r="LOA185" s="81"/>
      <c r="LOB185" s="81"/>
      <c r="LOC185" s="81"/>
      <c r="LOD185" s="81"/>
      <c r="LOE185" s="81"/>
      <c r="LOF185" s="81"/>
      <c r="LOG185" s="81"/>
      <c r="LOH185" s="81"/>
      <c r="LOI185" s="81"/>
      <c r="LOJ185" s="81"/>
      <c r="LOK185" s="81"/>
      <c r="LOL185" s="81"/>
      <c r="LOM185" s="81"/>
      <c r="LON185" s="81"/>
      <c r="LOO185" s="81"/>
      <c r="LOP185" s="81"/>
      <c r="LOQ185" s="81"/>
      <c r="LOR185" s="81"/>
      <c r="LOS185" s="81"/>
      <c r="LOT185" s="81"/>
      <c r="LOU185" s="81"/>
      <c r="LOV185" s="81"/>
      <c r="LOW185" s="81"/>
      <c r="LOX185" s="81"/>
      <c r="LOY185" s="81"/>
      <c r="LOZ185" s="81"/>
      <c r="LPA185" s="81"/>
      <c r="LPB185" s="81"/>
      <c r="LPC185" s="81"/>
      <c r="LPD185" s="81"/>
      <c r="LPE185" s="81"/>
      <c r="LPF185" s="81"/>
      <c r="LPG185" s="81"/>
      <c r="LPH185" s="81"/>
      <c r="LPI185" s="81"/>
      <c r="LPJ185" s="81"/>
      <c r="LPK185" s="81"/>
      <c r="LPL185" s="81"/>
      <c r="LPM185" s="81"/>
      <c r="LPN185" s="81"/>
      <c r="LPO185" s="81"/>
      <c r="LPP185" s="81"/>
      <c r="LPQ185" s="81"/>
      <c r="LPR185" s="81"/>
      <c r="LPS185" s="81"/>
      <c r="LPT185" s="81"/>
      <c r="LPU185" s="81"/>
      <c r="LPV185" s="81"/>
      <c r="LPW185" s="81"/>
      <c r="LPX185" s="81"/>
      <c r="LPY185" s="81"/>
      <c r="LPZ185" s="81"/>
      <c r="LQA185" s="81"/>
      <c r="LQB185" s="81"/>
      <c r="LQC185" s="81"/>
      <c r="LQD185" s="81"/>
      <c r="LQE185" s="81"/>
      <c r="LQF185" s="81"/>
      <c r="LQG185" s="81"/>
      <c r="LQH185" s="81"/>
      <c r="LQI185" s="81"/>
      <c r="LQJ185" s="81"/>
      <c r="LQK185" s="81"/>
      <c r="LQL185" s="81"/>
      <c r="LQM185" s="81"/>
      <c r="LQN185" s="81"/>
      <c r="LQO185" s="81"/>
      <c r="LQP185" s="81"/>
      <c r="LQQ185" s="81"/>
      <c r="LQR185" s="81"/>
      <c r="LQS185" s="81"/>
      <c r="LQT185" s="81"/>
      <c r="LQU185" s="81"/>
      <c r="LQV185" s="81"/>
      <c r="LQW185" s="81"/>
      <c r="LQX185" s="81"/>
      <c r="LQY185" s="81"/>
      <c r="LQZ185" s="81"/>
      <c r="LRA185" s="81"/>
      <c r="LRB185" s="81"/>
      <c r="LRC185" s="81"/>
      <c r="LRD185" s="81"/>
      <c r="LRE185" s="81"/>
      <c r="LRF185" s="81"/>
      <c r="LRG185" s="81"/>
      <c r="LRH185" s="81"/>
      <c r="LRI185" s="81"/>
      <c r="LRJ185" s="81"/>
      <c r="LRK185" s="81"/>
      <c r="LRL185" s="81"/>
      <c r="LRM185" s="81"/>
      <c r="LRN185" s="81"/>
      <c r="LRO185" s="81"/>
      <c r="LRP185" s="81"/>
      <c r="LRQ185" s="81"/>
      <c r="LRR185" s="81"/>
      <c r="LRS185" s="81"/>
      <c r="LRT185" s="81"/>
      <c r="LRU185" s="81"/>
      <c r="LRV185" s="81"/>
      <c r="LRW185" s="81"/>
      <c r="LRX185" s="81"/>
      <c r="LRY185" s="81"/>
      <c r="LRZ185" s="81"/>
      <c r="LSA185" s="81"/>
      <c r="LSB185" s="81"/>
      <c r="LSC185" s="81"/>
      <c r="LSD185" s="81"/>
      <c r="LSE185" s="81"/>
      <c r="LSF185" s="81"/>
      <c r="LSG185" s="81"/>
      <c r="LSH185" s="81"/>
      <c r="LSI185" s="81"/>
      <c r="LSJ185" s="81"/>
      <c r="LSK185" s="81"/>
      <c r="LSL185" s="81"/>
      <c r="LSM185" s="81"/>
      <c r="LSN185" s="81"/>
      <c r="LSO185" s="81"/>
      <c r="LSP185" s="81"/>
      <c r="LSQ185" s="81"/>
      <c r="LSR185" s="81"/>
      <c r="LSS185" s="81"/>
      <c r="LST185" s="81"/>
      <c r="LSU185" s="81"/>
      <c r="LSV185" s="81"/>
      <c r="LSW185" s="81"/>
      <c r="LSX185" s="81"/>
      <c r="LSY185" s="81"/>
      <c r="LSZ185" s="81"/>
      <c r="LTA185" s="81"/>
      <c r="LTB185" s="81"/>
      <c r="LTC185" s="81"/>
      <c r="LTD185" s="81"/>
      <c r="LTE185" s="81"/>
      <c r="LTF185" s="81"/>
      <c r="LTG185" s="81"/>
      <c r="LTH185" s="81"/>
      <c r="LTI185" s="81"/>
      <c r="LTJ185" s="81"/>
      <c r="LTK185" s="81"/>
      <c r="LTL185" s="81"/>
      <c r="LTM185" s="81"/>
      <c r="LTN185" s="81"/>
      <c r="LTO185" s="81"/>
      <c r="LTP185" s="81"/>
      <c r="LTQ185" s="81"/>
      <c r="LTR185" s="81"/>
      <c r="LTS185" s="81"/>
      <c r="LTT185" s="81"/>
      <c r="LTU185" s="81"/>
      <c r="LTV185" s="81"/>
      <c r="LTW185" s="81"/>
      <c r="LTX185" s="81"/>
      <c r="LTY185" s="81"/>
      <c r="LTZ185" s="81"/>
      <c r="LUA185" s="81"/>
      <c r="LUB185" s="81"/>
      <c r="LUC185" s="81"/>
      <c r="LUD185" s="81"/>
      <c r="LUE185" s="81"/>
      <c r="LUF185" s="81"/>
      <c r="LUG185" s="81"/>
      <c r="LUH185" s="81"/>
      <c r="LUI185" s="81"/>
      <c r="LUJ185" s="81"/>
      <c r="LUK185" s="81"/>
      <c r="LUL185" s="81"/>
      <c r="LUM185" s="81"/>
      <c r="LUN185" s="81"/>
      <c r="LUO185" s="81"/>
      <c r="LUP185" s="81"/>
      <c r="LUQ185" s="81"/>
      <c r="LUR185" s="81"/>
      <c r="LUS185" s="81"/>
      <c r="LUT185" s="81"/>
      <c r="LUU185" s="81"/>
      <c r="LUV185" s="81"/>
      <c r="LUW185" s="81"/>
      <c r="LUX185" s="81"/>
      <c r="LUY185" s="81"/>
      <c r="LUZ185" s="81"/>
      <c r="LVA185" s="81"/>
      <c r="LVB185" s="81"/>
      <c r="LVC185" s="81"/>
      <c r="LVD185" s="81"/>
      <c r="LVE185" s="81"/>
      <c r="LVF185" s="81"/>
      <c r="LVG185" s="81"/>
      <c r="LVH185" s="81"/>
      <c r="LVI185" s="81"/>
      <c r="LVJ185" s="81"/>
      <c r="LVK185" s="81"/>
      <c r="LVL185" s="81"/>
      <c r="LVM185" s="81"/>
      <c r="LVN185" s="81"/>
      <c r="LVO185" s="81"/>
      <c r="LVP185" s="81"/>
      <c r="LVQ185" s="81"/>
      <c r="LVR185" s="81"/>
      <c r="LVS185" s="81"/>
      <c r="LVT185" s="81"/>
      <c r="LVU185" s="81"/>
      <c r="LVV185" s="81"/>
      <c r="LVW185" s="81"/>
      <c r="LVX185" s="81"/>
      <c r="LVY185" s="81"/>
      <c r="LVZ185" s="81"/>
      <c r="LWA185" s="81"/>
      <c r="LWB185" s="81"/>
      <c r="LWC185" s="81"/>
      <c r="LWD185" s="81"/>
      <c r="LWE185" s="81"/>
      <c r="LWF185" s="81"/>
      <c r="LWG185" s="81"/>
      <c r="LWH185" s="81"/>
      <c r="LWI185" s="81"/>
      <c r="LWJ185" s="81"/>
      <c r="LWK185" s="81"/>
      <c r="LWL185" s="81"/>
      <c r="LWM185" s="81"/>
      <c r="LWN185" s="81"/>
      <c r="LWO185" s="81"/>
      <c r="LWP185" s="81"/>
      <c r="LWQ185" s="81"/>
      <c r="LWR185" s="81"/>
      <c r="LWS185" s="81"/>
      <c r="LWT185" s="81"/>
      <c r="LWU185" s="81"/>
      <c r="LWV185" s="81"/>
      <c r="LWW185" s="81"/>
      <c r="LWX185" s="81"/>
      <c r="LWY185" s="81"/>
      <c r="LWZ185" s="81"/>
      <c r="LXA185" s="81"/>
      <c r="LXB185" s="81"/>
      <c r="LXC185" s="81"/>
      <c r="LXD185" s="81"/>
      <c r="LXE185" s="81"/>
      <c r="LXF185" s="81"/>
      <c r="LXG185" s="81"/>
      <c r="LXH185" s="81"/>
      <c r="LXI185" s="81"/>
      <c r="LXJ185" s="81"/>
      <c r="LXK185" s="81"/>
      <c r="LXL185" s="81"/>
      <c r="LXM185" s="81"/>
      <c r="LXN185" s="81"/>
      <c r="LXO185" s="81"/>
      <c r="LXP185" s="81"/>
      <c r="LXQ185" s="81"/>
      <c r="LXR185" s="81"/>
      <c r="LXS185" s="81"/>
      <c r="LXT185" s="81"/>
      <c r="LXU185" s="81"/>
      <c r="LXV185" s="81"/>
      <c r="LXW185" s="81"/>
      <c r="LXX185" s="81"/>
      <c r="LXY185" s="81"/>
      <c r="LXZ185" s="81"/>
      <c r="LYA185" s="81"/>
      <c r="LYB185" s="81"/>
      <c r="LYC185" s="81"/>
      <c r="LYD185" s="81"/>
      <c r="LYE185" s="81"/>
      <c r="LYF185" s="81"/>
      <c r="LYG185" s="81"/>
      <c r="LYH185" s="81"/>
      <c r="LYI185" s="81"/>
      <c r="LYJ185" s="81"/>
      <c r="LYK185" s="81"/>
      <c r="LYL185" s="81"/>
      <c r="LYM185" s="81"/>
      <c r="LYN185" s="81"/>
      <c r="LYO185" s="81"/>
      <c r="LYP185" s="81"/>
      <c r="LYQ185" s="81"/>
      <c r="LYR185" s="81"/>
      <c r="LYS185" s="81"/>
      <c r="LYT185" s="81"/>
      <c r="LYU185" s="81"/>
      <c r="LYV185" s="81"/>
      <c r="LYW185" s="81"/>
      <c r="LYX185" s="81"/>
      <c r="LYY185" s="81"/>
      <c r="LYZ185" s="81"/>
      <c r="LZA185" s="81"/>
      <c r="LZB185" s="81"/>
      <c r="LZC185" s="81"/>
      <c r="LZD185" s="81"/>
      <c r="LZE185" s="81"/>
      <c r="LZF185" s="81"/>
      <c r="LZG185" s="81"/>
      <c r="LZH185" s="81"/>
      <c r="LZI185" s="81"/>
      <c r="LZJ185" s="81"/>
      <c r="LZK185" s="81"/>
      <c r="LZL185" s="81"/>
      <c r="LZM185" s="81"/>
      <c r="LZN185" s="81"/>
      <c r="LZO185" s="81"/>
      <c r="LZP185" s="81"/>
      <c r="LZQ185" s="81"/>
      <c r="LZR185" s="81"/>
      <c r="LZS185" s="81"/>
      <c r="LZT185" s="81"/>
      <c r="LZU185" s="81"/>
      <c r="LZV185" s="81"/>
      <c r="LZW185" s="81"/>
      <c r="LZX185" s="81"/>
      <c r="LZY185" s="81"/>
      <c r="LZZ185" s="81"/>
      <c r="MAA185" s="81"/>
      <c r="MAB185" s="81"/>
      <c r="MAC185" s="81"/>
      <c r="MAD185" s="81"/>
      <c r="MAE185" s="81"/>
      <c r="MAF185" s="81"/>
      <c r="MAG185" s="81"/>
      <c r="MAH185" s="81"/>
      <c r="MAI185" s="81"/>
      <c r="MAJ185" s="81"/>
      <c r="MAK185" s="81"/>
      <c r="MAL185" s="81"/>
      <c r="MAM185" s="81"/>
      <c r="MAN185" s="81"/>
      <c r="MAO185" s="81"/>
      <c r="MAP185" s="81"/>
      <c r="MAQ185" s="81"/>
      <c r="MAR185" s="81"/>
      <c r="MAS185" s="81"/>
      <c r="MAT185" s="81"/>
      <c r="MAU185" s="81"/>
      <c r="MAV185" s="81"/>
      <c r="MAW185" s="81"/>
      <c r="MAX185" s="81"/>
      <c r="MAY185" s="81"/>
      <c r="MAZ185" s="81"/>
      <c r="MBA185" s="81"/>
      <c r="MBB185" s="81"/>
      <c r="MBC185" s="81"/>
      <c r="MBD185" s="81"/>
      <c r="MBE185" s="81"/>
      <c r="MBF185" s="81"/>
      <c r="MBG185" s="81"/>
      <c r="MBH185" s="81"/>
      <c r="MBI185" s="81"/>
      <c r="MBJ185" s="81"/>
      <c r="MBK185" s="81"/>
      <c r="MBL185" s="81"/>
      <c r="MBM185" s="81"/>
      <c r="MBN185" s="81"/>
      <c r="MBO185" s="81"/>
      <c r="MBP185" s="81"/>
      <c r="MBQ185" s="81"/>
      <c r="MBR185" s="81"/>
      <c r="MBS185" s="81"/>
      <c r="MBT185" s="81"/>
      <c r="MBU185" s="81"/>
      <c r="MBV185" s="81"/>
      <c r="MBW185" s="81"/>
      <c r="MBX185" s="81"/>
      <c r="MBY185" s="81"/>
      <c r="MBZ185" s="81"/>
      <c r="MCA185" s="81"/>
      <c r="MCB185" s="81"/>
      <c r="MCC185" s="81"/>
      <c r="MCD185" s="81"/>
      <c r="MCE185" s="81"/>
      <c r="MCF185" s="81"/>
      <c r="MCG185" s="81"/>
      <c r="MCH185" s="81"/>
      <c r="MCI185" s="81"/>
      <c r="MCJ185" s="81"/>
      <c r="MCK185" s="81"/>
      <c r="MCL185" s="81"/>
      <c r="MCM185" s="81"/>
      <c r="MCN185" s="81"/>
      <c r="MCO185" s="81"/>
      <c r="MCP185" s="81"/>
      <c r="MCQ185" s="81"/>
      <c r="MCR185" s="81"/>
      <c r="MCS185" s="81"/>
      <c r="MCT185" s="81"/>
      <c r="MCU185" s="81"/>
      <c r="MCV185" s="81"/>
      <c r="MCW185" s="81"/>
      <c r="MCX185" s="81"/>
      <c r="MCY185" s="81"/>
      <c r="MCZ185" s="81"/>
      <c r="MDA185" s="81"/>
      <c r="MDB185" s="81"/>
      <c r="MDC185" s="81"/>
      <c r="MDD185" s="81"/>
      <c r="MDE185" s="81"/>
      <c r="MDF185" s="81"/>
      <c r="MDG185" s="81"/>
      <c r="MDH185" s="81"/>
      <c r="MDI185" s="81"/>
      <c r="MDJ185" s="81"/>
      <c r="MDK185" s="81"/>
      <c r="MDL185" s="81"/>
      <c r="MDM185" s="81"/>
      <c r="MDN185" s="81"/>
      <c r="MDO185" s="81"/>
      <c r="MDP185" s="81"/>
      <c r="MDQ185" s="81"/>
      <c r="MDR185" s="81"/>
      <c r="MDS185" s="81"/>
      <c r="MDT185" s="81"/>
      <c r="MDU185" s="81"/>
      <c r="MDV185" s="81"/>
      <c r="MDW185" s="81"/>
      <c r="MDX185" s="81"/>
      <c r="MDY185" s="81"/>
      <c r="MDZ185" s="81"/>
      <c r="MEA185" s="81"/>
      <c r="MEB185" s="81"/>
      <c r="MEC185" s="81"/>
      <c r="MED185" s="81"/>
      <c r="MEE185" s="81"/>
      <c r="MEF185" s="81"/>
      <c r="MEG185" s="81"/>
      <c r="MEH185" s="81"/>
      <c r="MEI185" s="81"/>
      <c r="MEJ185" s="81"/>
      <c r="MEK185" s="81"/>
      <c r="MEL185" s="81"/>
      <c r="MEM185" s="81"/>
      <c r="MEN185" s="81"/>
      <c r="MEO185" s="81"/>
      <c r="MEP185" s="81"/>
      <c r="MEQ185" s="81"/>
      <c r="MER185" s="81"/>
      <c r="MES185" s="81"/>
      <c r="MET185" s="81"/>
      <c r="MEU185" s="81"/>
      <c r="MEV185" s="81"/>
      <c r="MEW185" s="81"/>
      <c r="MEX185" s="81"/>
      <c r="MEY185" s="81"/>
      <c r="MEZ185" s="81"/>
      <c r="MFA185" s="81"/>
      <c r="MFB185" s="81"/>
      <c r="MFC185" s="81"/>
      <c r="MFD185" s="81"/>
      <c r="MFE185" s="81"/>
      <c r="MFF185" s="81"/>
      <c r="MFG185" s="81"/>
      <c r="MFH185" s="81"/>
      <c r="MFI185" s="81"/>
      <c r="MFJ185" s="81"/>
      <c r="MFK185" s="81"/>
      <c r="MFL185" s="81"/>
      <c r="MFM185" s="81"/>
      <c r="MFN185" s="81"/>
      <c r="MFO185" s="81"/>
      <c r="MFP185" s="81"/>
      <c r="MFQ185" s="81"/>
      <c r="MFR185" s="81"/>
      <c r="MFS185" s="81"/>
      <c r="MFT185" s="81"/>
      <c r="MFU185" s="81"/>
      <c r="MFV185" s="81"/>
      <c r="MFW185" s="81"/>
      <c r="MFX185" s="81"/>
      <c r="MFY185" s="81"/>
      <c r="MFZ185" s="81"/>
      <c r="MGA185" s="81"/>
      <c r="MGB185" s="81"/>
      <c r="MGC185" s="81"/>
      <c r="MGD185" s="81"/>
      <c r="MGE185" s="81"/>
      <c r="MGF185" s="81"/>
      <c r="MGG185" s="81"/>
      <c r="MGH185" s="81"/>
      <c r="MGI185" s="81"/>
      <c r="MGJ185" s="81"/>
      <c r="MGK185" s="81"/>
      <c r="MGL185" s="81"/>
      <c r="MGM185" s="81"/>
      <c r="MGN185" s="81"/>
      <c r="MGO185" s="81"/>
      <c r="MGP185" s="81"/>
      <c r="MGQ185" s="81"/>
      <c r="MGR185" s="81"/>
      <c r="MGS185" s="81"/>
      <c r="MGT185" s="81"/>
      <c r="MGU185" s="81"/>
      <c r="MGV185" s="81"/>
      <c r="MGW185" s="81"/>
      <c r="MGX185" s="81"/>
      <c r="MGY185" s="81"/>
      <c r="MGZ185" s="81"/>
      <c r="MHA185" s="81"/>
      <c r="MHB185" s="81"/>
      <c r="MHC185" s="81"/>
      <c r="MHD185" s="81"/>
      <c r="MHE185" s="81"/>
      <c r="MHF185" s="81"/>
      <c r="MHG185" s="81"/>
      <c r="MHH185" s="81"/>
      <c r="MHI185" s="81"/>
      <c r="MHJ185" s="81"/>
      <c r="MHK185" s="81"/>
      <c r="MHL185" s="81"/>
      <c r="MHM185" s="81"/>
      <c r="MHN185" s="81"/>
      <c r="MHO185" s="81"/>
      <c r="MHP185" s="81"/>
      <c r="MHQ185" s="81"/>
      <c r="MHR185" s="81"/>
      <c r="MHS185" s="81"/>
      <c r="MHT185" s="81"/>
      <c r="MHU185" s="81"/>
      <c r="MHV185" s="81"/>
      <c r="MHW185" s="81"/>
      <c r="MHX185" s="81"/>
      <c r="MHY185" s="81"/>
      <c r="MHZ185" s="81"/>
      <c r="MIA185" s="81"/>
      <c r="MIB185" s="81"/>
      <c r="MIC185" s="81"/>
      <c r="MID185" s="81"/>
      <c r="MIE185" s="81"/>
      <c r="MIF185" s="81"/>
      <c r="MIG185" s="81"/>
      <c r="MIH185" s="81"/>
      <c r="MII185" s="81"/>
      <c r="MIJ185" s="81"/>
      <c r="MIK185" s="81"/>
      <c r="MIL185" s="81"/>
      <c r="MIM185" s="81"/>
      <c r="MIN185" s="81"/>
      <c r="MIO185" s="81"/>
      <c r="MIP185" s="81"/>
      <c r="MIQ185" s="81"/>
      <c r="MIR185" s="81"/>
      <c r="MIS185" s="81"/>
      <c r="MIT185" s="81"/>
      <c r="MIU185" s="81"/>
      <c r="MIV185" s="81"/>
      <c r="MIW185" s="81"/>
      <c r="MIX185" s="81"/>
      <c r="MIY185" s="81"/>
      <c r="MIZ185" s="81"/>
      <c r="MJA185" s="81"/>
      <c r="MJB185" s="81"/>
      <c r="MJC185" s="81"/>
      <c r="MJD185" s="81"/>
      <c r="MJE185" s="81"/>
      <c r="MJF185" s="81"/>
      <c r="MJG185" s="81"/>
      <c r="MJH185" s="81"/>
      <c r="MJI185" s="81"/>
      <c r="MJJ185" s="81"/>
      <c r="MJK185" s="81"/>
      <c r="MJL185" s="81"/>
      <c r="MJM185" s="81"/>
      <c r="MJN185" s="81"/>
      <c r="MJO185" s="81"/>
      <c r="MJP185" s="81"/>
      <c r="MJQ185" s="81"/>
      <c r="MJR185" s="81"/>
      <c r="MJS185" s="81"/>
      <c r="MJT185" s="81"/>
      <c r="MJU185" s="81"/>
      <c r="MJV185" s="81"/>
      <c r="MJW185" s="81"/>
      <c r="MJX185" s="81"/>
      <c r="MJY185" s="81"/>
      <c r="MJZ185" s="81"/>
      <c r="MKA185" s="81"/>
      <c r="MKB185" s="81"/>
      <c r="MKC185" s="81"/>
      <c r="MKD185" s="81"/>
      <c r="MKE185" s="81"/>
      <c r="MKF185" s="81"/>
      <c r="MKG185" s="81"/>
      <c r="MKH185" s="81"/>
      <c r="MKI185" s="81"/>
      <c r="MKJ185" s="81"/>
      <c r="MKK185" s="81"/>
      <c r="MKL185" s="81"/>
      <c r="MKM185" s="81"/>
      <c r="MKN185" s="81"/>
      <c r="MKO185" s="81"/>
      <c r="MKP185" s="81"/>
      <c r="MKQ185" s="81"/>
      <c r="MKR185" s="81"/>
      <c r="MKS185" s="81"/>
      <c r="MKT185" s="81"/>
      <c r="MKU185" s="81"/>
      <c r="MKV185" s="81"/>
      <c r="MKW185" s="81"/>
      <c r="MKX185" s="81"/>
      <c r="MKY185" s="81"/>
      <c r="MKZ185" s="81"/>
      <c r="MLA185" s="81"/>
      <c r="MLB185" s="81"/>
      <c r="MLC185" s="81"/>
      <c r="MLD185" s="81"/>
      <c r="MLE185" s="81"/>
      <c r="MLF185" s="81"/>
      <c r="MLG185" s="81"/>
      <c r="MLH185" s="81"/>
      <c r="MLI185" s="81"/>
      <c r="MLJ185" s="81"/>
      <c r="MLK185" s="81"/>
      <c r="MLL185" s="81"/>
      <c r="MLM185" s="81"/>
      <c r="MLN185" s="81"/>
      <c r="MLO185" s="81"/>
      <c r="MLP185" s="81"/>
      <c r="MLQ185" s="81"/>
      <c r="MLR185" s="81"/>
      <c r="MLS185" s="81"/>
      <c r="MLT185" s="81"/>
      <c r="MLU185" s="81"/>
      <c r="MLV185" s="81"/>
      <c r="MLW185" s="81"/>
      <c r="MLX185" s="81"/>
      <c r="MLY185" s="81"/>
      <c r="MLZ185" s="81"/>
      <c r="MMA185" s="81"/>
      <c r="MMB185" s="81"/>
      <c r="MMC185" s="81"/>
      <c r="MMD185" s="81"/>
      <c r="MME185" s="81"/>
      <c r="MMF185" s="81"/>
      <c r="MMG185" s="81"/>
      <c r="MMH185" s="81"/>
      <c r="MMI185" s="81"/>
      <c r="MMJ185" s="81"/>
      <c r="MMK185" s="81"/>
      <c r="MML185" s="81"/>
      <c r="MMM185" s="81"/>
      <c r="MMN185" s="81"/>
      <c r="MMO185" s="81"/>
      <c r="MMP185" s="81"/>
      <c r="MMQ185" s="81"/>
      <c r="MMR185" s="81"/>
      <c r="MMS185" s="81"/>
      <c r="MMT185" s="81"/>
      <c r="MMU185" s="81"/>
      <c r="MMV185" s="81"/>
      <c r="MMW185" s="81"/>
      <c r="MMX185" s="81"/>
      <c r="MMY185" s="81"/>
      <c r="MMZ185" s="81"/>
      <c r="MNA185" s="81"/>
      <c r="MNB185" s="81"/>
      <c r="MNC185" s="81"/>
      <c r="MND185" s="81"/>
      <c r="MNE185" s="81"/>
      <c r="MNF185" s="81"/>
      <c r="MNG185" s="81"/>
      <c r="MNH185" s="81"/>
      <c r="MNI185" s="81"/>
      <c r="MNJ185" s="81"/>
      <c r="MNK185" s="81"/>
      <c r="MNL185" s="81"/>
      <c r="MNM185" s="81"/>
      <c r="MNN185" s="81"/>
      <c r="MNO185" s="81"/>
      <c r="MNP185" s="81"/>
      <c r="MNQ185" s="81"/>
      <c r="MNR185" s="81"/>
      <c r="MNS185" s="81"/>
      <c r="MNT185" s="81"/>
      <c r="MNU185" s="81"/>
      <c r="MNV185" s="81"/>
      <c r="MNW185" s="81"/>
      <c r="MNX185" s="81"/>
      <c r="MNY185" s="81"/>
      <c r="MNZ185" s="81"/>
      <c r="MOA185" s="81"/>
      <c r="MOB185" s="81"/>
      <c r="MOC185" s="81"/>
      <c r="MOD185" s="81"/>
      <c r="MOE185" s="81"/>
      <c r="MOF185" s="81"/>
      <c r="MOG185" s="81"/>
      <c r="MOH185" s="81"/>
      <c r="MOI185" s="81"/>
      <c r="MOJ185" s="81"/>
      <c r="MOK185" s="81"/>
      <c r="MOL185" s="81"/>
      <c r="MOM185" s="81"/>
      <c r="MON185" s="81"/>
      <c r="MOO185" s="81"/>
      <c r="MOP185" s="81"/>
      <c r="MOQ185" s="81"/>
      <c r="MOR185" s="81"/>
      <c r="MOS185" s="81"/>
      <c r="MOT185" s="81"/>
      <c r="MOU185" s="81"/>
      <c r="MOV185" s="81"/>
      <c r="MOW185" s="81"/>
      <c r="MOX185" s="81"/>
      <c r="MOY185" s="81"/>
      <c r="MOZ185" s="81"/>
      <c r="MPA185" s="81"/>
      <c r="MPB185" s="81"/>
      <c r="MPC185" s="81"/>
      <c r="MPD185" s="81"/>
      <c r="MPE185" s="81"/>
      <c r="MPF185" s="81"/>
      <c r="MPG185" s="81"/>
      <c r="MPH185" s="81"/>
      <c r="MPI185" s="81"/>
      <c r="MPJ185" s="81"/>
      <c r="MPK185" s="81"/>
      <c r="MPL185" s="81"/>
      <c r="MPM185" s="81"/>
      <c r="MPN185" s="81"/>
      <c r="MPO185" s="81"/>
      <c r="MPP185" s="81"/>
      <c r="MPQ185" s="81"/>
      <c r="MPR185" s="81"/>
      <c r="MPS185" s="81"/>
      <c r="MPT185" s="81"/>
      <c r="MPU185" s="81"/>
      <c r="MPV185" s="81"/>
      <c r="MPW185" s="81"/>
      <c r="MPX185" s="81"/>
      <c r="MPY185" s="81"/>
      <c r="MPZ185" s="81"/>
      <c r="MQA185" s="81"/>
      <c r="MQB185" s="81"/>
      <c r="MQC185" s="81"/>
      <c r="MQD185" s="81"/>
      <c r="MQE185" s="81"/>
      <c r="MQF185" s="81"/>
      <c r="MQG185" s="81"/>
      <c r="MQH185" s="81"/>
      <c r="MQI185" s="81"/>
      <c r="MQJ185" s="81"/>
      <c r="MQK185" s="81"/>
      <c r="MQL185" s="81"/>
      <c r="MQM185" s="81"/>
      <c r="MQN185" s="81"/>
      <c r="MQO185" s="81"/>
      <c r="MQP185" s="81"/>
      <c r="MQQ185" s="81"/>
      <c r="MQR185" s="81"/>
      <c r="MQS185" s="81"/>
      <c r="MQT185" s="81"/>
      <c r="MQU185" s="81"/>
      <c r="MQV185" s="81"/>
      <c r="MQW185" s="81"/>
      <c r="MQX185" s="81"/>
      <c r="MQY185" s="81"/>
      <c r="MQZ185" s="81"/>
      <c r="MRA185" s="81"/>
      <c r="MRB185" s="81"/>
      <c r="MRC185" s="81"/>
      <c r="MRD185" s="81"/>
      <c r="MRE185" s="81"/>
      <c r="MRF185" s="81"/>
      <c r="MRG185" s="81"/>
      <c r="MRH185" s="81"/>
      <c r="MRI185" s="81"/>
      <c r="MRJ185" s="81"/>
      <c r="MRK185" s="81"/>
      <c r="MRL185" s="81"/>
      <c r="MRM185" s="81"/>
      <c r="MRN185" s="81"/>
      <c r="MRO185" s="81"/>
      <c r="MRP185" s="81"/>
      <c r="MRQ185" s="81"/>
      <c r="MRR185" s="81"/>
      <c r="MRS185" s="81"/>
      <c r="MRT185" s="81"/>
      <c r="MRU185" s="81"/>
      <c r="MRV185" s="81"/>
      <c r="MRW185" s="81"/>
      <c r="MRX185" s="81"/>
      <c r="MRY185" s="81"/>
      <c r="MRZ185" s="81"/>
      <c r="MSA185" s="81"/>
      <c r="MSB185" s="81"/>
      <c r="MSC185" s="81"/>
      <c r="MSD185" s="81"/>
      <c r="MSE185" s="81"/>
      <c r="MSF185" s="81"/>
      <c r="MSG185" s="81"/>
      <c r="MSH185" s="81"/>
      <c r="MSI185" s="81"/>
      <c r="MSJ185" s="81"/>
      <c r="MSK185" s="81"/>
      <c r="MSL185" s="81"/>
      <c r="MSM185" s="81"/>
      <c r="MSN185" s="81"/>
      <c r="MSO185" s="81"/>
      <c r="MSP185" s="81"/>
      <c r="MSQ185" s="81"/>
      <c r="MSR185" s="81"/>
      <c r="MSS185" s="81"/>
      <c r="MST185" s="81"/>
      <c r="MSU185" s="81"/>
      <c r="MSV185" s="81"/>
      <c r="MSW185" s="81"/>
      <c r="MSX185" s="81"/>
      <c r="MSY185" s="81"/>
      <c r="MSZ185" s="81"/>
      <c r="MTA185" s="81"/>
      <c r="MTB185" s="81"/>
      <c r="MTC185" s="81"/>
      <c r="MTD185" s="81"/>
      <c r="MTE185" s="81"/>
      <c r="MTF185" s="81"/>
      <c r="MTG185" s="81"/>
      <c r="MTH185" s="81"/>
      <c r="MTI185" s="81"/>
      <c r="MTJ185" s="81"/>
      <c r="MTK185" s="81"/>
      <c r="MTL185" s="81"/>
      <c r="MTM185" s="81"/>
      <c r="MTN185" s="81"/>
      <c r="MTO185" s="81"/>
      <c r="MTP185" s="81"/>
      <c r="MTQ185" s="81"/>
      <c r="MTR185" s="81"/>
      <c r="MTS185" s="81"/>
      <c r="MTT185" s="81"/>
      <c r="MTU185" s="81"/>
      <c r="MTV185" s="81"/>
      <c r="MTW185" s="81"/>
      <c r="MTX185" s="81"/>
      <c r="MTY185" s="81"/>
      <c r="MTZ185" s="81"/>
      <c r="MUA185" s="81"/>
      <c r="MUB185" s="81"/>
      <c r="MUC185" s="81"/>
      <c r="MUD185" s="81"/>
      <c r="MUE185" s="81"/>
      <c r="MUF185" s="81"/>
      <c r="MUG185" s="81"/>
      <c r="MUH185" s="81"/>
      <c r="MUI185" s="81"/>
      <c r="MUJ185" s="81"/>
      <c r="MUK185" s="81"/>
      <c r="MUL185" s="81"/>
      <c r="MUM185" s="81"/>
      <c r="MUN185" s="81"/>
      <c r="MUO185" s="81"/>
      <c r="MUP185" s="81"/>
      <c r="MUQ185" s="81"/>
      <c r="MUR185" s="81"/>
      <c r="MUS185" s="81"/>
      <c r="MUT185" s="81"/>
      <c r="MUU185" s="81"/>
      <c r="MUV185" s="81"/>
      <c r="MUW185" s="81"/>
      <c r="MUX185" s="81"/>
      <c r="MUY185" s="81"/>
      <c r="MUZ185" s="81"/>
      <c r="MVA185" s="81"/>
      <c r="MVB185" s="81"/>
      <c r="MVC185" s="81"/>
      <c r="MVD185" s="81"/>
      <c r="MVE185" s="81"/>
      <c r="MVF185" s="81"/>
      <c r="MVG185" s="81"/>
      <c r="MVH185" s="81"/>
      <c r="MVI185" s="81"/>
      <c r="MVJ185" s="81"/>
      <c r="MVK185" s="81"/>
      <c r="MVL185" s="81"/>
      <c r="MVM185" s="81"/>
      <c r="MVN185" s="81"/>
      <c r="MVO185" s="81"/>
      <c r="MVP185" s="81"/>
      <c r="MVQ185" s="81"/>
      <c r="MVR185" s="81"/>
      <c r="MVS185" s="81"/>
      <c r="MVT185" s="81"/>
      <c r="MVU185" s="81"/>
      <c r="MVV185" s="81"/>
      <c r="MVW185" s="81"/>
      <c r="MVX185" s="81"/>
      <c r="MVY185" s="81"/>
      <c r="MVZ185" s="81"/>
      <c r="MWA185" s="81"/>
      <c r="MWB185" s="81"/>
      <c r="MWC185" s="81"/>
      <c r="MWD185" s="81"/>
      <c r="MWE185" s="81"/>
      <c r="MWF185" s="81"/>
      <c r="MWG185" s="81"/>
      <c r="MWH185" s="81"/>
      <c r="MWI185" s="81"/>
      <c r="MWJ185" s="81"/>
      <c r="MWK185" s="81"/>
      <c r="MWL185" s="81"/>
      <c r="MWM185" s="81"/>
      <c r="MWN185" s="81"/>
      <c r="MWO185" s="81"/>
      <c r="MWP185" s="81"/>
      <c r="MWQ185" s="81"/>
      <c r="MWR185" s="81"/>
      <c r="MWS185" s="81"/>
      <c r="MWT185" s="81"/>
      <c r="MWU185" s="81"/>
      <c r="MWV185" s="81"/>
      <c r="MWW185" s="81"/>
      <c r="MWX185" s="81"/>
      <c r="MWY185" s="81"/>
      <c r="MWZ185" s="81"/>
      <c r="MXA185" s="81"/>
      <c r="MXB185" s="81"/>
      <c r="MXC185" s="81"/>
      <c r="MXD185" s="81"/>
      <c r="MXE185" s="81"/>
      <c r="MXF185" s="81"/>
      <c r="MXG185" s="81"/>
      <c r="MXH185" s="81"/>
      <c r="MXI185" s="81"/>
      <c r="MXJ185" s="81"/>
      <c r="MXK185" s="81"/>
      <c r="MXL185" s="81"/>
      <c r="MXM185" s="81"/>
      <c r="MXN185" s="81"/>
      <c r="MXO185" s="81"/>
      <c r="MXP185" s="81"/>
      <c r="MXQ185" s="81"/>
      <c r="MXR185" s="81"/>
      <c r="MXS185" s="81"/>
      <c r="MXT185" s="81"/>
      <c r="MXU185" s="81"/>
      <c r="MXV185" s="81"/>
      <c r="MXW185" s="81"/>
      <c r="MXX185" s="81"/>
      <c r="MXY185" s="81"/>
      <c r="MXZ185" s="81"/>
      <c r="MYA185" s="81"/>
      <c r="MYB185" s="81"/>
      <c r="MYC185" s="81"/>
      <c r="MYD185" s="81"/>
      <c r="MYE185" s="81"/>
      <c r="MYF185" s="81"/>
      <c r="MYG185" s="81"/>
      <c r="MYH185" s="81"/>
      <c r="MYI185" s="81"/>
      <c r="MYJ185" s="81"/>
      <c r="MYK185" s="81"/>
      <c r="MYL185" s="81"/>
      <c r="MYM185" s="81"/>
      <c r="MYN185" s="81"/>
      <c r="MYO185" s="81"/>
      <c r="MYP185" s="81"/>
      <c r="MYQ185" s="81"/>
      <c r="MYR185" s="81"/>
      <c r="MYS185" s="81"/>
      <c r="MYT185" s="81"/>
      <c r="MYU185" s="81"/>
      <c r="MYV185" s="81"/>
      <c r="MYW185" s="81"/>
      <c r="MYX185" s="81"/>
      <c r="MYY185" s="81"/>
      <c r="MYZ185" s="81"/>
      <c r="MZA185" s="81"/>
      <c r="MZB185" s="81"/>
      <c r="MZC185" s="81"/>
      <c r="MZD185" s="81"/>
      <c r="MZE185" s="81"/>
      <c r="MZF185" s="81"/>
      <c r="MZG185" s="81"/>
      <c r="MZH185" s="81"/>
      <c r="MZI185" s="81"/>
      <c r="MZJ185" s="81"/>
      <c r="MZK185" s="81"/>
      <c r="MZL185" s="81"/>
      <c r="MZM185" s="81"/>
      <c r="MZN185" s="81"/>
      <c r="MZO185" s="81"/>
      <c r="MZP185" s="81"/>
      <c r="MZQ185" s="81"/>
      <c r="MZR185" s="81"/>
      <c r="MZS185" s="81"/>
      <c r="MZT185" s="81"/>
      <c r="MZU185" s="81"/>
      <c r="MZV185" s="81"/>
      <c r="MZW185" s="81"/>
      <c r="MZX185" s="81"/>
      <c r="MZY185" s="81"/>
      <c r="MZZ185" s="81"/>
      <c r="NAA185" s="81"/>
      <c r="NAB185" s="81"/>
      <c r="NAC185" s="81"/>
      <c r="NAD185" s="81"/>
      <c r="NAE185" s="81"/>
      <c r="NAF185" s="81"/>
      <c r="NAG185" s="81"/>
      <c r="NAH185" s="81"/>
      <c r="NAI185" s="81"/>
      <c r="NAJ185" s="81"/>
      <c r="NAK185" s="81"/>
      <c r="NAL185" s="81"/>
      <c r="NAM185" s="81"/>
      <c r="NAN185" s="81"/>
      <c r="NAO185" s="81"/>
      <c r="NAP185" s="81"/>
      <c r="NAQ185" s="81"/>
      <c r="NAR185" s="81"/>
      <c r="NAS185" s="81"/>
      <c r="NAT185" s="81"/>
      <c r="NAU185" s="81"/>
      <c r="NAV185" s="81"/>
      <c r="NAW185" s="81"/>
      <c r="NAX185" s="81"/>
      <c r="NAY185" s="81"/>
      <c r="NAZ185" s="81"/>
      <c r="NBA185" s="81"/>
      <c r="NBB185" s="81"/>
      <c r="NBC185" s="81"/>
      <c r="NBD185" s="81"/>
      <c r="NBE185" s="81"/>
      <c r="NBF185" s="81"/>
      <c r="NBG185" s="81"/>
      <c r="NBH185" s="81"/>
      <c r="NBI185" s="81"/>
      <c r="NBJ185" s="81"/>
      <c r="NBK185" s="81"/>
      <c r="NBL185" s="81"/>
      <c r="NBM185" s="81"/>
      <c r="NBN185" s="81"/>
      <c r="NBO185" s="81"/>
      <c r="NBP185" s="81"/>
      <c r="NBQ185" s="81"/>
      <c r="NBR185" s="81"/>
      <c r="NBS185" s="81"/>
      <c r="NBT185" s="81"/>
      <c r="NBU185" s="81"/>
      <c r="NBV185" s="81"/>
      <c r="NBW185" s="81"/>
      <c r="NBX185" s="81"/>
      <c r="NBY185" s="81"/>
      <c r="NBZ185" s="81"/>
      <c r="NCA185" s="81"/>
      <c r="NCB185" s="81"/>
      <c r="NCC185" s="81"/>
      <c r="NCD185" s="81"/>
      <c r="NCE185" s="81"/>
      <c r="NCF185" s="81"/>
      <c r="NCG185" s="81"/>
      <c r="NCH185" s="81"/>
      <c r="NCI185" s="81"/>
      <c r="NCJ185" s="81"/>
      <c r="NCK185" s="81"/>
      <c r="NCL185" s="81"/>
      <c r="NCM185" s="81"/>
      <c r="NCN185" s="81"/>
      <c r="NCO185" s="81"/>
      <c r="NCP185" s="81"/>
      <c r="NCQ185" s="81"/>
      <c r="NCR185" s="81"/>
      <c r="NCS185" s="81"/>
      <c r="NCT185" s="81"/>
      <c r="NCU185" s="81"/>
      <c r="NCV185" s="81"/>
      <c r="NCW185" s="81"/>
      <c r="NCX185" s="81"/>
      <c r="NCY185" s="81"/>
      <c r="NCZ185" s="81"/>
      <c r="NDA185" s="81"/>
      <c r="NDB185" s="81"/>
      <c r="NDC185" s="81"/>
      <c r="NDD185" s="81"/>
      <c r="NDE185" s="81"/>
      <c r="NDF185" s="81"/>
      <c r="NDG185" s="81"/>
      <c r="NDH185" s="81"/>
      <c r="NDI185" s="81"/>
      <c r="NDJ185" s="81"/>
      <c r="NDK185" s="81"/>
      <c r="NDL185" s="81"/>
      <c r="NDM185" s="81"/>
      <c r="NDN185" s="81"/>
      <c r="NDO185" s="81"/>
      <c r="NDP185" s="81"/>
      <c r="NDQ185" s="81"/>
      <c r="NDR185" s="81"/>
      <c r="NDS185" s="81"/>
      <c r="NDT185" s="81"/>
      <c r="NDU185" s="81"/>
      <c r="NDV185" s="81"/>
      <c r="NDW185" s="81"/>
      <c r="NDX185" s="81"/>
      <c r="NDY185" s="81"/>
      <c r="NDZ185" s="81"/>
      <c r="NEA185" s="81"/>
      <c r="NEB185" s="81"/>
      <c r="NEC185" s="81"/>
      <c r="NED185" s="81"/>
      <c r="NEE185" s="81"/>
      <c r="NEF185" s="81"/>
      <c r="NEG185" s="81"/>
      <c r="NEH185" s="81"/>
      <c r="NEI185" s="81"/>
      <c r="NEJ185" s="81"/>
      <c r="NEK185" s="81"/>
      <c r="NEL185" s="81"/>
      <c r="NEM185" s="81"/>
      <c r="NEN185" s="81"/>
      <c r="NEO185" s="81"/>
      <c r="NEP185" s="81"/>
      <c r="NEQ185" s="81"/>
      <c r="NER185" s="81"/>
      <c r="NES185" s="81"/>
      <c r="NET185" s="81"/>
      <c r="NEU185" s="81"/>
      <c r="NEV185" s="81"/>
      <c r="NEW185" s="81"/>
      <c r="NEX185" s="81"/>
      <c r="NEY185" s="81"/>
      <c r="NEZ185" s="81"/>
      <c r="NFA185" s="81"/>
      <c r="NFB185" s="81"/>
      <c r="NFC185" s="81"/>
      <c r="NFD185" s="81"/>
      <c r="NFE185" s="81"/>
      <c r="NFF185" s="81"/>
      <c r="NFG185" s="81"/>
      <c r="NFH185" s="81"/>
      <c r="NFI185" s="81"/>
      <c r="NFJ185" s="81"/>
      <c r="NFK185" s="81"/>
      <c r="NFL185" s="81"/>
      <c r="NFM185" s="81"/>
      <c r="NFN185" s="81"/>
      <c r="NFO185" s="81"/>
      <c r="NFP185" s="81"/>
      <c r="NFQ185" s="81"/>
      <c r="NFR185" s="81"/>
      <c r="NFS185" s="81"/>
      <c r="NFT185" s="81"/>
      <c r="NFU185" s="81"/>
      <c r="NFV185" s="81"/>
      <c r="NFW185" s="81"/>
      <c r="NFX185" s="81"/>
      <c r="NFY185" s="81"/>
      <c r="NFZ185" s="81"/>
      <c r="NGA185" s="81"/>
      <c r="NGB185" s="81"/>
      <c r="NGC185" s="81"/>
      <c r="NGD185" s="81"/>
      <c r="NGE185" s="81"/>
      <c r="NGF185" s="81"/>
      <c r="NGG185" s="81"/>
      <c r="NGH185" s="81"/>
      <c r="NGI185" s="81"/>
      <c r="NGJ185" s="81"/>
      <c r="NGK185" s="81"/>
      <c r="NGL185" s="81"/>
      <c r="NGM185" s="81"/>
      <c r="NGN185" s="81"/>
      <c r="NGO185" s="81"/>
      <c r="NGP185" s="81"/>
      <c r="NGQ185" s="81"/>
      <c r="NGR185" s="81"/>
      <c r="NGS185" s="81"/>
      <c r="NGT185" s="81"/>
      <c r="NGU185" s="81"/>
      <c r="NGV185" s="81"/>
      <c r="NGW185" s="81"/>
      <c r="NGX185" s="81"/>
      <c r="NGY185" s="81"/>
      <c r="NGZ185" s="81"/>
      <c r="NHA185" s="81"/>
      <c r="NHB185" s="81"/>
      <c r="NHC185" s="81"/>
      <c r="NHD185" s="81"/>
      <c r="NHE185" s="81"/>
      <c r="NHF185" s="81"/>
      <c r="NHG185" s="81"/>
      <c r="NHH185" s="81"/>
      <c r="NHI185" s="81"/>
      <c r="NHJ185" s="81"/>
      <c r="NHK185" s="81"/>
      <c r="NHL185" s="81"/>
      <c r="NHM185" s="81"/>
      <c r="NHN185" s="81"/>
      <c r="NHO185" s="81"/>
      <c r="NHP185" s="81"/>
      <c r="NHQ185" s="81"/>
      <c r="NHR185" s="81"/>
      <c r="NHS185" s="81"/>
      <c r="NHT185" s="81"/>
      <c r="NHU185" s="81"/>
      <c r="NHV185" s="81"/>
      <c r="NHW185" s="81"/>
      <c r="NHX185" s="81"/>
      <c r="NHY185" s="81"/>
      <c r="NHZ185" s="81"/>
      <c r="NIA185" s="81"/>
      <c r="NIB185" s="81"/>
      <c r="NIC185" s="81"/>
      <c r="NID185" s="81"/>
      <c r="NIE185" s="81"/>
      <c r="NIF185" s="81"/>
      <c r="NIG185" s="81"/>
      <c r="NIH185" s="81"/>
      <c r="NII185" s="81"/>
      <c r="NIJ185" s="81"/>
      <c r="NIK185" s="81"/>
      <c r="NIL185" s="81"/>
      <c r="NIM185" s="81"/>
      <c r="NIN185" s="81"/>
      <c r="NIO185" s="81"/>
      <c r="NIP185" s="81"/>
      <c r="NIQ185" s="81"/>
      <c r="NIR185" s="81"/>
      <c r="NIS185" s="81"/>
      <c r="NIT185" s="81"/>
      <c r="NIU185" s="81"/>
      <c r="NIV185" s="81"/>
      <c r="NIW185" s="81"/>
      <c r="NIX185" s="81"/>
      <c r="NIY185" s="81"/>
      <c r="NIZ185" s="81"/>
      <c r="NJA185" s="81"/>
      <c r="NJB185" s="81"/>
      <c r="NJC185" s="81"/>
      <c r="NJD185" s="81"/>
      <c r="NJE185" s="81"/>
      <c r="NJF185" s="81"/>
      <c r="NJG185" s="81"/>
      <c r="NJH185" s="81"/>
      <c r="NJI185" s="81"/>
      <c r="NJJ185" s="81"/>
      <c r="NJK185" s="81"/>
      <c r="NJL185" s="81"/>
      <c r="NJM185" s="81"/>
      <c r="NJN185" s="81"/>
      <c r="NJO185" s="81"/>
      <c r="NJP185" s="81"/>
      <c r="NJQ185" s="81"/>
      <c r="NJR185" s="81"/>
      <c r="NJS185" s="81"/>
      <c r="NJT185" s="81"/>
      <c r="NJU185" s="81"/>
      <c r="NJV185" s="81"/>
      <c r="NJW185" s="81"/>
      <c r="NJX185" s="81"/>
      <c r="NJY185" s="81"/>
      <c r="NJZ185" s="81"/>
      <c r="NKA185" s="81"/>
      <c r="NKB185" s="81"/>
      <c r="NKC185" s="81"/>
      <c r="NKD185" s="81"/>
      <c r="NKE185" s="81"/>
      <c r="NKF185" s="81"/>
      <c r="NKG185" s="81"/>
      <c r="NKH185" s="81"/>
      <c r="NKI185" s="81"/>
      <c r="NKJ185" s="81"/>
      <c r="NKK185" s="81"/>
      <c r="NKL185" s="81"/>
      <c r="NKM185" s="81"/>
      <c r="NKN185" s="81"/>
      <c r="NKO185" s="81"/>
      <c r="NKP185" s="81"/>
      <c r="NKQ185" s="81"/>
      <c r="NKR185" s="81"/>
      <c r="NKS185" s="81"/>
      <c r="NKT185" s="81"/>
      <c r="NKU185" s="81"/>
      <c r="NKV185" s="81"/>
      <c r="NKW185" s="81"/>
      <c r="NKX185" s="81"/>
      <c r="NKY185" s="81"/>
      <c r="NKZ185" s="81"/>
      <c r="NLA185" s="81"/>
      <c r="NLB185" s="81"/>
      <c r="NLC185" s="81"/>
      <c r="NLD185" s="81"/>
      <c r="NLE185" s="81"/>
      <c r="NLF185" s="81"/>
      <c r="NLG185" s="81"/>
      <c r="NLH185" s="81"/>
      <c r="NLI185" s="81"/>
      <c r="NLJ185" s="81"/>
      <c r="NLK185" s="81"/>
      <c r="NLL185" s="81"/>
      <c r="NLM185" s="81"/>
      <c r="NLN185" s="81"/>
      <c r="NLO185" s="81"/>
      <c r="NLP185" s="81"/>
      <c r="NLQ185" s="81"/>
      <c r="NLR185" s="81"/>
      <c r="NLS185" s="81"/>
      <c r="NLT185" s="81"/>
      <c r="NLU185" s="81"/>
      <c r="NLV185" s="81"/>
      <c r="NLW185" s="81"/>
      <c r="NLX185" s="81"/>
      <c r="NLY185" s="81"/>
      <c r="NLZ185" s="81"/>
      <c r="NMA185" s="81"/>
      <c r="NMB185" s="81"/>
      <c r="NMC185" s="81"/>
      <c r="NMD185" s="81"/>
      <c r="NME185" s="81"/>
      <c r="NMF185" s="81"/>
      <c r="NMG185" s="81"/>
      <c r="NMH185" s="81"/>
      <c r="NMI185" s="81"/>
      <c r="NMJ185" s="81"/>
      <c r="NMK185" s="81"/>
      <c r="NML185" s="81"/>
      <c r="NMM185" s="81"/>
      <c r="NMN185" s="81"/>
      <c r="NMO185" s="81"/>
      <c r="NMP185" s="81"/>
      <c r="NMQ185" s="81"/>
      <c r="NMR185" s="81"/>
      <c r="NMS185" s="81"/>
      <c r="NMT185" s="81"/>
      <c r="NMU185" s="81"/>
      <c r="NMV185" s="81"/>
      <c r="NMW185" s="81"/>
      <c r="NMX185" s="81"/>
      <c r="NMY185" s="81"/>
      <c r="NMZ185" s="81"/>
      <c r="NNA185" s="81"/>
      <c r="NNB185" s="81"/>
      <c r="NNC185" s="81"/>
      <c r="NND185" s="81"/>
      <c r="NNE185" s="81"/>
      <c r="NNF185" s="81"/>
      <c r="NNG185" s="81"/>
      <c r="NNH185" s="81"/>
      <c r="NNI185" s="81"/>
      <c r="NNJ185" s="81"/>
      <c r="NNK185" s="81"/>
      <c r="NNL185" s="81"/>
      <c r="NNM185" s="81"/>
      <c r="NNN185" s="81"/>
      <c r="NNO185" s="81"/>
      <c r="NNP185" s="81"/>
      <c r="NNQ185" s="81"/>
      <c r="NNR185" s="81"/>
      <c r="NNS185" s="81"/>
      <c r="NNT185" s="81"/>
      <c r="NNU185" s="81"/>
      <c r="NNV185" s="81"/>
      <c r="NNW185" s="81"/>
      <c r="NNX185" s="81"/>
      <c r="NNY185" s="81"/>
      <c r="NNZ185" s="81"/>
      <c r="NOA185" s="81"/>
      <c r="NOB185" s="81"/>
      <c r="NOC185" s="81"/>
      <c r="NOD185" s="81"/>
      <c r="NOE185" s="81"/>
      <c r="NOF185" s="81"/>
      <c r="NOG185" s="81"/>
      <c r="NOH185" s="81"/>
      <c r="NOI185" s="81"/>
      <c r="NOJ185" s="81"/>
      <c r="NOK185" s="81"/>
      <c r="NOL185" s="81"/>
      <c r="NOM185" s="81"/>
      <c r="NON185" s="81"/>
      <c r="NOO185" s="81"/>
      <c r="NOP185" s="81"/>
      <c r="NOQ185" s="81"/>
      <c r="NOR185" s="81"/>
      <c r="NOS185" s="81"/>
      <c r="NOT185" s="81"/>
      <c r="NOU185" s="81"/>
      <c r="NOV185" s="81"/>
      <c r="NOW185" s="81"/>
      <c r="NOX185" s="81"/>
      <c r="NOY185" s="81"/>
      <c r="NOZ185" s="81"/>
      <c r="NPA185" s="81"/>
      <c r="NPB185" s="81"/>
      <c r="NPC185" s="81"/>
      <c r="NPD185" s="81"/>
      <c r="NPE185" s="81"/>
      <c r="NPF185" s="81"/>
      <c r="NPG185" s="81"/>
      <c r="NPH185" s="81"/>
      <c r="NPI185" s="81"/>
      <c r="NPJ185" s="81"/>
      <c r="NPK185" s="81"/>
      <c r="NPL185" s="81"/>
      <c r="NPM185" s="81"/>
      <c r="NPN185" s="81"/>
      <c r="NPO185" s="81"/>
      <c r="NPP185" s="81"/>
      <c r="NPQ185" s="81"/>
      <c r="NPR185" s="81"/>
      <c r="NPS185" s="81"/>
      <c r="NPT185" s="81"/>
      <c r="NPU185" s="81"/>
      <c r="NPV185" s="81"/>
      <c r="NPW185" s="81"/>
      <c r="NPX185" s="81"/>
      <c r="NPY185" s="81"/>
      <c r="NPZ185" s="81"/>
      <c r="NQA185" s="81"/>
      <c r="NQB185" s="81"/>
      <c r="NQC185" s="81"/>
      <c r="NQD185" s="81"/>
      <c r="NQE185" s="81"/>
      <c r="NQF185" s="81"/>
      <c r="NQG185" s="81"/>
      <c r="NQH185" s="81"/>
      <c r="NQI185" s="81"/>
      <c r="NQJ185" s="81"/>
      <c r="NQK185" s="81"/>
      <c r="NQL185" s="81"/>
      <c r="NQM185" s="81"/>
      <c r="NQN185" s="81"/>
      <c r="NQO185" s="81"/>
      <c r="NQP185" s="81"/>
      <c r="NQQ185" s="81"/>
      <c r="NQR185" s="81"/>
      <c r="NQS185" s="81"/>
      <c r="NQT185" s="81"/>
      <c r="NQU185" s="81"/>
      <c r="NQV185" s="81"/>
      <c r="NQW185" s="81"/>
      <c r="NQX185" s="81"/>
      <c r="NQY185" s="81"/>
      <c r="NQZ185" s="81"/>
      <c r="NRA185" s="81"/>
      <c r="NRB185" s="81"/>
      <c r="NRC185" s="81"/>
      <c r="NRD185" s="81"/>
      <c r="NRE185" s="81"/>
      <c r="NRF185" s="81"/>
      <c r="NRG185" s="81"/>
      <c r="NRH185" s="81"/>
      <c r="NRI185" s="81"/>
      <c r="NRJ185" s="81"/>
      <c r="NRK185" s="81"/>
      <c r="NRL185" s="81"/>
      <c r="NRM185" s="81"/>
      <c r="NRN185" s="81"/>
      <c r="NRO185" s="81"/>
      <c r="NRP185" s="81"/>
      <c r="NRQ185" s="81"/>
      <c r="NRR185" s="81"/>
      <c r="NRS185" s="81"/>
      <c r="NRT185" s="81"/>
      <c r="NRU185" s="81"/>
      <c r="NRV185" s="81"/>
      <c r="NRW185" s="81"/>
      <c r="NRX185" s="81"/>
      <c r="NRY185" s="81"/>
      <c r="NRZ185" s="81"/>
      <c r="NSA185" s="81"/>
      <c r="NSB185" s="81"/>
      <c r="NSC185" s="81"/>
      <c r="NSD185" s="81"/>
      <c r="NSE185" s="81"/>
      <c r="NSF185" s="81"/>
      <c r="NSG185" s="81"/>
      <c r="NSH185" s="81"/>
      <c r="NSI185" s="81"/>
      <c r="NSJ185" s="81"/>
      <c r="NSK185" s="81"/>
      <c r="NSL185" s="81"/>
      <c r="NSM185" s="81"/>
      <c r="NSN185" s="81"/>
      <c r="NSO185" s="81"/>
      <c r="NSP185" s="81"/>
      <c r="NSQ185" s="81"/>
      <c r="NSR185" s="81"/>
      <c r="NSS185" s="81"/>
      <c r="NST185" s="81"/>
      <c r="NSU185" s="81"/>
      <c r="NSV185" s="81"/>
      <c r="NSW185" s="81"/>
      <c r="NSX185" s="81"/>
      <c r="NSY185" s="81"/>
      <c r="NSZ185" s="81"/>
      <c r="NTA185" s="81"/>
      <c r="NTB185" s="81"/>
      <c r="NTC185" s="81"/>
      <c r="NTD185" s="81"/>
      <c r="NTE185" s="81"/>
      <c r="NTF185" s="81"/>
      <c r="NTG185" s="81"/>
      <c r="NTH185" s="81"/>
      <c r="NTI185" s="81"/>
      <c r="NTJ185" s="81"/>
      <c r="NTK185" s="81"/>
      <c r="NTL185" s="81"/>
      <c r="NTM185" s="81"/>
      <c r="NTN185" s="81"/>
      <c r="NTO185" s="81"/>
      <c r="NTP185" s="81"/>
      <c r="NTQ185" s="81"/>
      <c r="NTR185" s="81"/>
      <c r="NTS185" s="81"/>
      <c r="NTT185" s="81"/>
      <c r="NTU185" s="81"/>
      <c r="NTV185" s="81"/>
      <c r="NTW185" s="81"/>
      <c r="NTX185" s="81"/>
      <c r="NTY185" s="81"/>
      <c r="NTZ185" s="81"/>
      <c r="NUA185" s="81"/>
      <c r="NUB185" s="81"/>
      <c r="NUC185" s="81"/>
      <c r="NUD185" s="81"/>
      <c r="NUE185" s="81"/>
      <c r="NUF185" s="81"/>
      <c r="NUG185" s="81"/>
      <c r="NUH185" s="81"/>
      <c r="NUI185" s="81"/>
      <c r="NUJ185" s="81"/>
      <c r="NUK185" s="81"/>
      <c r="NUL185" s="81"/>
      <c r="NUM185" s="81"/>
      <c r="NUN185" s="81"/>
      <c r="NUO185" s="81"/>
      <c r="NUP185" s="81"/>
      <c r="NUQ185" s="81"/>
      <c r="NUR185" s="81"/>
      <c r="NUS185" s="81"/>
      <c r="NUT185" s="81"/>
      <c r="NUU185" s="81"/>
      <c r="NUV185" s="81"/>
      <c r="NUW185" s="81"/>
      <c r="NUX185" s="81"/>
      <c r="NUY185" s="81"/>
      <c r="NUZ185" s="81"/>
      <c r="NVA185" s="81"/>
      <c r="NVB185" s="81"/>
      <c r="NVC185" s="81"/>
      <c r="NVD185" s="81"/>
      <c r="NVE185" s="81"/>
      <c r="NVF185" s="81"/>
      <c r="NVG185" s="81"/>
      <c r="NVH185" s="81"/>
      <c r="NVI185" s="81"/>
      <c r="NVJ185" s="81"/>
      <c r="NVK185" s="81"/>
      <c r="NVL185" s="81"/>
      <c r="NVM185" s="81"/>
      <c r="NVN185" s="81"/>
      <c r="NVO185" s="81"/>
      <c r="NVP185" s="81"/>
      <c r="NVQ185" s="81"/>
      <c r="NVR185" s="81"/>
      <c r="NVS185" s="81"/>
      <c r="NVT185" s="81"/>
      <c r="NVU185" s="81"/>
      <c r="NVV185" s="81"/>
      <c r="NVW185" s="81"/>
      <c r="NVX185" s="81"/>
      <c r="NVY185" s="81"/>
      <c r="NVZ185" s="81"/>
      <c r="NWA185" s="81"/>
      <c r="NWB185" s="81"/>
      <c r="NWC185" s="81"/>
      <c r="NWD185" s="81"/>
      <c r="NWE185" s="81"/>
      <c r="NWF185" s="81"/>
      <c r="NWG185" s="81"/>
      <c r="NWH185" s="81"/>
      <c r="NWI185" s="81"/>
      <c r="NWJ185" s="81"/>
      <c r="NWK185" s="81"/>
      <c r="NWL185" s="81"/>
      <c r="NWM185" s="81"/>
      <c r="NWN185" s="81"/>
      <c r="NWO185" s="81"/>
      <c r="NWP185" s="81"/>
      <c r="NWQ185" s="81"/>
      <c r="NWR185" s="81"/>
      <c r="NWS185" s="81"/>
      <c r="NWT185" s="81"/>
      <c r="NWU185" s="81"/>
      <c r="NWV185" s="81"/>
      <c r="NWW185" s="81"/>
      <c r="NWX185" s="81"/>
      <c r="NWY185" s="81"/>
      <c r="NWZ185" s="81"/>
      <c r="NXA185" s="81"/>
      <c r="NXB185" s="81"/>
      <c r="NXC185" s="81"/>
      <c r="NXD185" s="81"/>
      <c r="NXE185" s="81"/>
      <c r="NXF185" s="81"/>
      <c r="NXG185" s="81"/>
      <c r="NXH185" s="81"/>
      <c r="NXI185" s="81"/>
      <c r="NXJ185" s="81"/>
      <c r="NXK185" s="81"/>
      <c r="NXL185" s="81"/>
      <c r="NXM185" s="81"/>
      <c r="NXN185" s="81"/>
      <c r="NXO185" s="81"/>
      <c r="NXP185" s="81"/>
      <c r="NXQ185" s="81"/>
      <c r="NXR185" s="81"/>
      <c r="NXS185" s="81"/>
      <c r="NXT185" s="81"/>
      <c r="NXU185" s="81"/>
      <c r="NXV185" s="81"/>
      <c r="NXW185" s="81"/>
      <c r="NXX185" s="81"/>
      <c r="NXY185" s="81"/>
      <c r="NXZ185" s="81"/>
      <c r="NYA185" s="81"/>
      <c r="NYB185" s="81"/>
      <c r="NYC185" s="81"/>
      <c r="NYD185" s="81"/>
      <c r="NYE185" s="81"/>
      <c r="NYF185" s="81"/>
      <c r="NYG185" s="81"/>
      <c r="NYH185" s="81"/>
      <c r="NYI185" s="81"/>
      <c r="NYJ185" s="81"/>
      <c r="NYK185" s="81"/>
      <c r="NYL185" s="81"/>
      <c r="NYM185" s="81"/>
      <c r="NYN185" s="81"/>
      <c r="NYO185" s="81"/>
      <c r="NYP185" s="81"/>
      <c r="NYQ185" s="81"/>
      <c r="NYR185" s="81"/>
      <c r="NYS185" s="81"/>
      <c r="NYT185" s="81"/>
      <c r="NYU185" s="81"/>
      <c r="NYV185" s="81"/>
      <c r="NYW185" s="81"/>
      <c r="NYX185" s="81"/>
      <c r="NYY185" s="81"/>
      <c r="NYZ185" s="81"/>
      <c r="NZA185" s="81"/>
      <c r="NZB185" s="81"/>
      <c r="NZC185" s="81"/>
      <c r="NZD185" s="81"/>
      <c r="NZE185" s="81"/>
      <c r="NZF185" s="81"/>
      <c r="NZG185" s="81"/>
      <c r="NZH185" s="81"/>
      <c r="NZI185" s="81"/>
      <c r="NZJ185" s="81"/>
      <c r="NZK185" s="81"/>
      <c r="NZL185" s="81"/>
      <c r="NZM185" s="81"/>
      <c r="NZN185" s="81"/>
      <c r="NZO185" s="81"/>
      <c r="NZP185" s="81"/>
      <c r="NZQ185" s="81"/>
      <c r="NZR185" s="81"/>
      <c r="NZS185" s="81"/>
      <c r="NZT185" s="81"/>
      <c r="NZU185" s="81"/>
      <c r="NZV185" s="81"/>
      <c r="NZW185" s="81"/>
      <c r="NZX185" s="81"/>
      <c r="NZY185" s="81"/>
      <c r="NZZ185" s="81"/>
      <c r="OAA185" s="81"/>
      <c r="OAB185" s="81"/>
      <c r="OAC185" s="81"/>
      <c r="OAD185" s="81"/>
      <c r="OAE185" s="81"/>
      <c r="OAF185" s="81"/>
      <c r="OAG185" s="81"/>
      <c r="OAH185" s="81"/>
      <c r="OAI185" s="81"/>
      <c r="OAJ185" s="81"/>
      <c r="OAK185" s="81"/>
      <c r="OAL185" s="81"/>
      <c r="OAM185" s="81"/>
      <c r="OAN185" s="81"/>
      <c r="OAO185" s="81"/>
      <c r="OAP185" s="81"/>
      <c r="OAQ185" s="81"/>
      <c r="OAR185" s="81"/>
      <c r="OAS185" s="81"/>
      <c r="OAT185" s="81"/>
      <c r="OAU185" s="81"/>
      <c r="OAV185" s="81"/>
      <c r="OAW185" s="81"/>
      <c r="OAX185" s="81"/>
      <c r="OAY185" s="81"/>
      <c r="OAZ185" s="81"/>
      <c r="OBA185" s="81"/>
      <c r="OBB185" s="81"/>
      <c r="OBC185" s="81"/>
      <c r="OBD185" s="81"/>
      <c r="OBE185" s="81"/>
      <c r="OBF185" s="81"/>
      <c r="OBG185" s="81"/>
      <c r="OBH185" s="81"/>
      <c r="OBI185" s="81"/>
      <c r="OBJ185" s="81"/>
      <c r="OBK185" s="81"/>
      <c r="OBL185" s="81"/>
      <c r="OBM185" s="81"/>
      <c r="OBN185" s="81"/>
      <c r="OBO185" s="81"/>
      <c r="OBP185" s="81"/>
      <c r="OBQ185" s="81"/>
      <c r="OBR185" s="81"/>
      <c r="OBS185" s="81"/>
      <c r="OBT185" s="81"/>
      <c r="OBU185" s="81"/>
      <c r="OBV185" s="81"/>
      <c r="OBW185" s="81"/>
      <c r="OBX185" s="81"/>
      <c r="OBY185" s="81"/>
      <c r="OBZ185" s="81"/>
      <c r="OCA185" s="81"/>
      <c r="OCB185" s="81"/>
      <c r="OCC185" s="81"/>
      <c r="OCD185" s="81"/>
      <c r="OCE185" s="81"/>
      <c r="OCF185" s="81"/>
      <c r="OCG185" s="81"/>
      <c r="OCH185" s="81"/>
      <c r="OCI185" s="81"/>
      <c r="OCJ185" s="81"/>
      <c r="OCK185" s="81"/>
      <c r="OCL185" s="81"/>
      <c r="OCM185" s="81"/>
      <c r="OCN185" s="81"/>
      <c r="OCO185" s="81"/>
      <c r="OCP185" s="81"/>
      <c r="OCQ185" s="81"/>
      <c r="OCR185" s="81"/>
      <c r="OCS185" s="81"/>
      <c r="OCT185" s="81"/>
      <c r="OCU185" s="81"/>
      <c r="OCV185" s="81"/>
      <c r="OCW185" s="81"/>
      <c r="OCX185" s="81"/>
      <c r="OCY185" s="81"/>
      <c r="OCZ185" s="81"/>
      <c r="ODA185" s="81"/>
      <c r="ODB185" s="81"/>
      <c r="ODC185" s="81"/>
      <c r="ODD185" s="81"/>
      <c r="ODE185" s="81"/>
      <c r="ODF185" s="81"/>
      <c r="ODG185" s="81"/>
      <c r="ODH185" s="81"/>
      <c r="ODI185" s="81"/>
      <c r="ODJ185" s="81"/>
      <c r="ODK185" s="81"/>
      <c r="ODL185" s="81"/>
      <c r="ODM185" s="81"/>
      <c r="ODN185" s="81"/>
      <c r="ODO185" s="81"/>
      <c r="ODP185" s="81"/>
      <c r="ODQ185" s="81"/>
      <c r="ODR185" s="81"/>
      <c r="ODS185" s="81"/>
      <c r="ODT185" s="81"/>
      <c r="ODU185" s="81"/>
      <c r="ODV185" s="81"/>
      <c r="ODW185" s="81"/>
      <c r="ODX185" s="81"/>
      <c r="ODY185" s="81"/>
      <c r="ODZ185" s="81"/>
      <c r="OEA185" s="81"/>
      <c r="OEB185" s="81"/>
      <c r="OEC185" s="81"/>
      <c r="OED185" s="81"/>
      <c r="OEE185" s="81"/>
      <c r="OEF185" s="81"/>
      <c r="OEG185" s="81"/>
      <c r="OEH185" s="81"/>
      <c r="OEI185" s="81"/>
      <c r="OEJ185" s="81"/>
      <c r="OEK185" s="81"/>
      <c r="OEL185" s="81"/>
      <c r="OEM185" s="81"/>
      <c r="OEN185" s="81"/>
      <c r="OEO185" s="81"/>
      <c r="OEP185" s="81"/>
      <c r="OEQ185" s="81"/>
      <c r="OER185" s="81"/>
      <c r="OES185" s="81"/>
      <c r="OET185" s="81"/>
      <c r="OEU185" s="81"/>
      <c r="OEV185" s="81"/>
      <c r="OEW185" s="81"/>
      <c r="OEX185" s="81"/>
      <c r="OEY185" s="81"/>
      <c r="OEZ185" s="81"/>
      <c r="OFA185" s="81"/>
      <c r="OFB185" s="81"/>
      <c r="OFC185" s="81"/>
      <c r="OFD185" s="81"/>
      <c r="OFE185" s="81"/>
      <c r="OFF185" s="81"/>
      <c r="OFG185" s="81"/>
      <c r="OFH185" s="81"/>
      <c r="OFI185" s="81"/>
      <c r="OFJ185" s="81"/>
      <c r="OFK185" s="81"/>
      <c r="OFL185" s="81"/>
      <c r="OFM185" s="81"/>
      <c r="OFN185" s="81"/>
      <c r="OFO185" s="81"/>
      <c r="OFP185" s="81"/>
      <c r="OFQ185" s="81"/>
      <c r="OFR185" s="81"/>
      <c r="OFS185" s="81"/>
      <c r="OFT185" s="81"/>
      <c r="OFU185" s="81"/>
      <c r="OFV185" s="81"/>
      <c r="OFW185" s="81"/>
      <c r="OFX185" s="81"/>
      <c r="OFY185" s="81"/>
      <c r="OFZ185" s="81"/>
      <c r="OGA185" s="81"/>
      <c r="OGB185" s="81"/>
      <c r="OGC185" s="81"/>
      <c r="OGD185" s="81"/>
      <c r="OGE185" s="81"/>
      <c r="OGF185" s="81"/>
      <c r="OGG185" s="81"/>
      <c r="OGH185" s="81"/>
      <c r="OGI185" s="81"/>
      <c r="OGJ185" s="81"/>
      <c r="OGK185" s="81"/>
      <c r="OGL185" s="81"/>
      <c r="OGM185" s="81"/>
      <c r="OGN185" s="81"/>
      <c r="OGO185" s="81"/>
      <c r="OGP185" s="81"/>
      <c r="OGQ185" s="81"/>
      <c r="OGR185" s="81"/>
      <c r="OGS185" s="81"/>
      <c r="OGT185" s="81"/>
      <c r="OGU185" s="81"/>
      <c r="OGV185" s="81"/>
      <c r="OGW185" s="81"/>
      <c r="OGX185" s="81"/>
      <c r="OGY185" s="81"/>
      <c r="OGZ185" s="81"/>
      <c r="OHA185" s="81"/>
      <c r="OHB185" s="81"/>
      <c r="OHC185" s="81"/>
      <c r="OHD185" s="81"/>
      <c r="OHE185" s="81"/>
      <c r="OHF185" s="81"/>
      <c r="OHG185" s="81"/>
      <c r="OHH185" s="81"/>
      <c r="OHI185" s="81"/>
      <c r="OHJ185" s="81"/>
      <c r="OHK185" s="81"/>
      <c r="OHL185" s="81"/>
      <c r="OHM185" s="81"/>
      <c r="OHN185" s="81"/>
      <c r="OHO185" s="81"/>
      <c r="OHP185" s="81"/>
      <c r="OHQ185" s="81"/>
      <c r="OHR185" s="81"/>
      <c r="OHS185" s="81"/>
      <c r="OHT185" s="81"/>
      <c r="OHU185" s="81"/>
      <c r="OHV185" s="81"/>
      <c r="OHW185" s="81"/>
      <c r="OHX185" s="81"/>
      <c r="OHY185" s="81"/>
      <c r="OHZ185" s="81"/>
      <c r="OIA185" s="81"/>
      <c r="OIB185" s="81"/>
      <c r="OIC185" s="81"/>
      <c r="OID185" s="81"/>
      <c r="OIE185" s="81"/>
      <c r="OIF185" s="81"/>
      <c r="OIG185" s="81"/>
      <c r="OIH185" s="81"/>
      <c r="OII185" s="81"/>
      <c r="OIJ185" s="81"/>
      <c r="OIK185" s="81"/>
      <c r="OIL185" s="81"/>
      <c r="OIM185" s="81"/>
      <c r="OIN185" s="81"/>
      <c r="OIO185" s="81"/>
      <c r="OIP185" s="81"/>
      <c r="OIQ185" s="81"/>
      <c r="OIR185" s="81"/>
      <c r="OIS185" s="81"/>
      <c r="OIT185" s="81"/>
      <c r="OIU185" s="81"/>
      <c r="OIV185" s="81"/>
      <c r="OIW185" s="81"/>
      <c r="OIX185" s="81"/>
      <c r="OIY185" s="81"/>
      <c r="OIZ185" s="81"/>
      <c r="OJA185" s="81"/>
      <c r="OJB185" s="81"/>
      <c r="OJC185" s="81"/>
      <c r="OJD185" s="81"/>
      <c r="OJE185" s="81"/>
      <c r="OJF185" s="81"/>
      <c r="OJG185" s="81"/>
      <c r="OJH185" s="81"/>
      <c r="OJI185" s="81"/>
      <c r="OJJ185" s="81"/>
      <c r="OJK185" s="81"/>
      <c r="OJL185" s="81"/>
      <c r="OJM185" s="81"/>
      <c r="OJN185" s="81"/>
      <c r="OJO185" s="81"/>
      <c r="OJP185" s="81"/>
      <c r="OJQ185" s="81"/>
      <c r="OJR185" s="81"/>
      <c r="OJS185" s="81"/>
      <c r="OJT185" s="81"/>
      <c r="OJU185" s="81"/>
      <c r="OJV185" s="81"/>
      <c r="OJW185" s="81"/>
      <c r="OJX185" s="81"/>
      <c r="OJY185" s="81"/>
      <c r="OJZ185" s="81"/>
      <c r="OKA185" s="81"/>
      <c r="OKB185" s="81"/>
      <c r="OKC185" s="81"/>
      <c r="OKD185" s="81"/>
      <c r="OKE185" s="81"/>
      <c r="OKF185" s="81"/>
      <c r="OKG185" s="81"/>
      <c r="OKH185" s="81"/>
      <c r="OKI185" s="81"/>
      <c r="OKJ185" s="81"/>
      <c r="OKK185" s="81"/>
      <c r="OKL185" s="81"/>
      <c r="OKM185" s="81"/>
      <c r="OKN185" s="81"/>
      <c r="OKO185" s="81"/>
      <c r="OKP185" s="81"/>
      <c r="OKQ185" s="81"/>
      <c r="OKR185" s="81"/>
      <c r="OKS185" s="81"/>
      <c r="OKT185" s="81"/>
      <c r="OKU185" s="81"/>
      <c r="OKV185" s="81"/>
      <c r="OKW185" s="81"/>
      <c r="OKX185" s="81"/>
      <c r="OKY185" s="81"/>
      <c r="OKZ185" s="81"/>
      <c r="OLA185" s="81"/>
      <c r="OLB185" s="81"/>
      <c r="OLC185" s="81"/>
      <c r="OLD185" s="81"/>
      <c r="OLE185" s="81"/>
      <c r="OLF185" s="81"/>
      <c r="OLG185" s="81"/>
      <c r="OLH185" s="81"/>
      <c r="OLI185" s="81"/>
      <c r="OLJ185" s="81"/>
      <c r="OLK185" s="81"/>
      <c r="OLL185" s="81"/>
      <c r="OLM185" s="81"/>
      <c r="OLN185" s="81"/>
      <c r="OLO185" s="81"/>
      <c r="OLP185" s="81"/>
      <c r="OLQ185" s="81"/>
      <c r="OLR185" s="81"/>
      <c r="OLS185" s="81"/>
      <c r="OLT185" s="81"/>
      <c r="OLU185" s="81"/>
      <c r="OLV185" s="81"/>
      <c r="OLW185" s="81"/>
      <c r="OLX185" s="81"/>
      <c r="OLY185" s="81"/>
      <c r="OLZ185" s="81"/>
      <c r="OMA185" s="81"/>
      <c r="OMB185" s="81"/>
      <c r="OMC185" s="81"/>
      <c r="OMD185" s="81"/>
      <c r="OME185" s="81"/>
      <c r="OMF185" s="81"/>
      <c r="OMG185" s="81"/>
      <c r="OMH185" s="81"/>
      <c r="OMI185" s="81"/>
      <c r="OMJ185" s="81"/>
      <c r="OMK185" s="81"/>
      <c r="OML185" s="81"/>
      <c r="OMM185" s="81"/>
      <c r="OMN185" s="81"/>
      <c r="OMO185" s="81"/>
      <c r="OMP185" s="81"/>
      <c r="OMQ185" s="81"/>
      <c r="OMR185" s="81"/>
      <c r="OMS185" s="81"/>
      <c r="OMT185" s="81"/>
      <c r="OMU185" s="81"/>
      <c r="OMV185" s="81"/>
      <c r="OMW185" s="81"/>
      <c r="OMX185" s="81"/>
      <c r="OMY185" s="81"/>
      <c r="OMZ185" s="81"/>
      <c r="ONA185" s="81"/>
      <c r="ONB185" s="81"/>
      <c r="ONC185" s="81"/>
      <c r="OND185" s="81"/>
      <c r="ONE185" s="81"/>
      <c r="ONF185" s="81"/>
      <c r="ONG185" s="81"/>
      <c r="ONH185" s="81"/>
      <c r="ONI185" s="81"/>
      <c r="ONJ185" s="81"/>
      <c r="ONK185" s="81"/>
      <c r="ONL185" s="81"/>
      <c r="ONM185" s="81"/>
      <c r="ONN185" s="81"/>
      <c r="ONO185" s="81"/>
      <c r="ONP185" s="81"/>
      <c r="ONQ185" s="81"/>
      <c r="ONR185" s="81"/>
      <c r="ONS185" s="81"/>
      <c r="ONT185" s="81"/>
      <c r="ONU185" s="81"/>
      <c r="ONV185" s="81"/>
      <c r="ONW185" s="81"/>
      <c r="ONX185" s="81"/>
      <c r="ONY185" s="81"/>
      <c r="ONZ185" s="81"/>
      <c r="OOA185" s="81"/>
      <c r="OOB185" s="81"/>
      <c r="OOC185" s="81"/>
      <c r="OOD185" s="81"/>
      <c r="OOE185" s="81"/>
      <c r="OOF185" s="81"/>
      <c r="OOG185" s="81"/>
      <c r="OOH185" s="81"/>
      <c r="OOI185" s="81"/>
      <c r="OOJ185" s="81"/>
      <c r="OOK185" s="81"/>
      <c r="OOL185" s="81"/>
      <c r="OOM185" s="81"/>
      <c r="OON185" s="81"/>
      <c r="OOO185" s="81"/>
      <c r="OOP185" s="81"/>
      <c r="OOQ185" s="81"/>
      <c r="OOR185" s="81"/>
      <c r="OOS185" s="81"/>
      <c r="OOT185" s="81"/>
      <c r="OOU185" s="81"/>
      <c r="OOV185" s="81"/>
      <c r="OOW185" s="81"/>
      <c r="OOX185" s="81"/>
      <c r="OOY185" s="81"/>
      <c r="OOZ185" s="81"/>
      <c r="OPA185" s="81"/>
      <c r="OPB185" s="81"/>
      <c r="OPC185" s="81"/>
      <c r="OPD185" s="81"/>
      <c r="OPE185" s="81"/>
      <c r="OPF185" s="81"/>
      <c r="OPG185" s="81"/>
      <c r="OPH185" s="81"/>
      <c r="OPI185" s="81"/>
      <c r="OPJ185" s="81"/>
      <c r="OPK185" s="81"/>
      <c r="OPL185" s="81"/>
      <c r="OPM185" s="81"/>
      <c r="OPN185" s="81"/>
      <c r="OPO185" s="81"/>
      <c r="OPP185" s="81"/>
      <c r="OPQ185" s="81"/>
      <c r="OPR185" s="81"/>
      <c r="OPS185" s="81"/>
      <c r="OPT185" s="81"/>
      <c r="OPU185" s="81"/>
      <c r="OPV185" s="81"/>
      <c r="OPW185" s="81"/>
      <c r="OPX185" s="81"/>
      <c r="OPY185" s="81"/>
      <c r="OPZ185" s="81"/>
      <c r="OQA185" s="81"/>
      <c r="OQB185" s="81"/>
      <c r="OQC185" s="81"/>
      <c r="OQD185" s="81"/>
      <c r="OQE185" s="81"/>
      <c r="OQF185" s="81"/>
      <c r="OQG185" s="81"/>
      <c r="OQH185" s="81"/>
      <c r="OQI185" s="81"/>
      <c r="OQJ185" s="81"/>
      <c r="OQK185" s="81"/>
      <c r="OQL185" s="81"/>
      <c r="OQM185" s="81"/>
      <c r="OQN185" s="81"/>
      <c r="OQO185" s="81"/>
      <c r="OQP185" s="81"/>
      <c r="OQQ185" s="81"/>
      <c r="OQR185" s="81"/>
      <c r="OQS185" s="81"/>
      <c r="OQT185" s="81"/>
      <c r="OQU185" s="81"/>
      <c r="OQV185" s="81"/>
      <c r="OQW185" s="81"/>
      <c r="OQX185" s="81"/>
      <c r="OQY185" s="81"/>
      <c r="OQZ185" s="81"/>
      <c r="ORA185" s="81"/>
      <c r="ORB185" s="81"/>
      <c r="ORC185" s="81"/>
      <c r="ORD185" s="81"/>
      <c r="ORE185" s="81"/>
      <c r="ORF185" s="81"/>
      <c r="ORG185" s="81"/>
      <c r="ORH185" s="81"/>
      <c r="ORI185" s="81"/>
      <c r="ORJ185" s="81"/>
      <c r="ORK185" s="81"/>
      <c r="ORL185" s="81"/>
      <c r="ORM185" s="81"/>
      <c r="ORN185" s="81"/>
      <c r="ORO185" s="81"/>
      <c r="ORP185" s="81"/>
      <c r="ORQ185" s="81"/>
      <c r="ORR185" s="81"/>
      <c r="ORS185" s="81"/>
      <c r="ORT185" s="81"/>
      <c r="ORU185" s="81"/>
      <c r="ORV185" s="81"/>
      <c r="ORW185" s="81"/>
      <c r="ORX185" s="81"/>
      <c r="ORY185" s="81"/>
      <c r="ORZ185" s="81"/>
      <c r="OSA185" s="81"/>
      <c r="OSB185" s="81"/>
      <c r="OSC185" s="81"/>
      <c r="OSD185" s="81"/>
      <c r="OSE185" s="81"/>
      <c r="OSF185" s="81"/>
      <c r="OSG185" s="81"/>
      <c r="OSH185" s="81"/>
      <c r="OSI185" s="81"/>
      <c r="OSJ185" s="81"/>
      <c r="OSK185" s="81"/>
      <c r="OSL185" s="81"/>
      <c r="OSM185" s="81"/>
      <c r="OSN185" s="81"/>
      <c r="OSO185" s="81"/>
      <c r="OSP185" s="81"/>
      <c r="OSQ185" s="81"/>
      <c r="OSR185" s="81"/>
      <c r="OSS185" s="81"/>
      <c r="OST185" s="81"/>
      <c r="OSU185" s="81"/>
      <c r="OSV185" s="81"/>
      <c r="OSW185" s="81"/>
      <c r="OSX185" s="81"/>
      <c r="OSY185" s="81"/>
      <c r="OSZ185" s="81"/>
      <c r="OTA185" s="81"/>
      <c r="OTB185" s="81"/>
      <c r="OTC185" s="81"/>
      <c r="OTD185" s="81"/>
      <c r="OTE185" s="81"/>
      <c r="OTF185" s="81"/>
      <c r="OTG185" s="81"/>
      <c r="OTH185" s="81"/>
      <c r="OTI185" s="81"/>
      <c r="OTJ185" s="81"/>
      <c r="OTK185" s="81"/>
      <c r="OTL185" s="81"/>
      <c r="OTM185" s="81"/>
      <c r="OTN185" s="81"/>
      <c r="OTO185" s="81"/>
      <c r="OTP185" s="81"/>
      <c r="OTQ185" s="81"/>
      <c r="OTR185" s="81"/>
      <c r="OTS185" s="81"/>
      <c r="OTT185" s="81"/>
      <c r="OTU185" s="81"/>
      <c r="OTV185" s="81"/>
      <c r="OTW185" s="81"/>
      <c r="OTX185" s="81"/>
      <c r="OTY185" s="81"/>
      <c r="OTZ185" s="81"/>
      <c r="OUA185" s="81"/>
      <c r="OUB185" s="81"/>
      <c r="OUC185" s="81"/>
      <c r="OUD185" s="81"/>
      <c r="OUE185" s="81"/>
      <c r="OUF185" s="81"/>
      <c r="OUG185" s="81"/>
      <c r="OUH185" s="81"/>
      <c r="OUI185" s="81"/>
      <c r="OUJ185" s="81"/>
      <c r="OUK185" s="81"/>
      <c r="OUL185" s="81"/>
      <c r="OUM185" s="81"/>
      <c r="OUN185" s="81"/>
      <c r="OUO185" s="81"/>
      <c r="OUP185" s="81"/>
      <c r="OUQ185" s="81"/>
      <c r="OUR185" s="81"/>
      <c r="OUS185" s="81"/>
      <c r="OUT185" s="81"/>
      <c r="OUU185" s="81"/>
      <c r="OUV185" s="81"/>
      <c r="OUW185" s="81"/>
      <c r="OUX185" s="81"/>
      <c r="OUY185" s="81"/>
      <c r="OUZ185" s="81"/>
      <c r="OVA185" s="81"/>
      <c r="OVB185" s="81"/>
      <c r="OVC185" s="81"/>
      <c r="OVD185" s="81"/>
      <c r="OVE185" s="81"/>
      <c r="OVF185" s="81"/>
      <c r="OVG185" s="81"/>
      <c r="OVH185" s="81"/>
      <c r="OVI185" s="81"/>
      <c r="OVJ185" s="81"/>
      <c r="OVK185" s="81"/>
      <c r="OVL185" s="81"/>
      <c r="OVM185" s="81"/>
      <c r="OVN185" s="81"/>
      <c r="OVO185" s="81"/>
      <c r="OVP185" s="81"/>
      <c r="OVQ185" s="81"/>
      <c r="OVR185" s="81"/>
      <c r="OVS185" s="81"/>
      <c r="OVT185" s="81"/>
      <c r="OVU185" s="81"/>
      <c r="OVV185" s="81"/>
      <c r="OVW185" s="81"/>
      <c r="OVX185" s="81"/>
      <c r="OVY185" s="81"/>
      <c r="OVZ185" s="81"/>
      <c r="OWA185" s="81"/>
      <c r="OWB185" s="81"/>
      <c r="OWC185" s="81"/>
      <c r="OWD185" s="81"/>
      <c r="OWE185" s="81"/>
      <c r="OWF185" s="81"/>
      <c r="OWG185" s="81"/>
      <c r="OWH185" s="81"/>
      <c r="OWI185" s="81"/>
      <c r="OWJ185" s="81"/>
      <c r="OWK185" s="81"/>
      <c r="OWL185" s="81"/>
      <c r="OWM185" s="81"/>
      <c r="OWN185" s="81"/>
      <c r="OWO185" s="81"/>
      <c r="OWP185" s="81"/>
      <c r="OWQ185" s="81"/>
      <c r="OWR185" s="81"/>
      <c r="OWS185" s="81"/>
      <c r="OWT185" s="81"/>
      <c r="OWU185" s="81"/>
      <c r="OWV185" s="81"/>
      <c r="OWW185" s="81"/>
      <c r="OWX185" s="81"/>
      <c r="OWY185" s="81"/>
      <c r="OWZ185" s="81"/>
      <c r="OXA185" s="81"/>
      <c r="OXB185" s="81"/>
      <c r="OXC185" s="81"/>
      <c r="OXD185" s="81"/>
      <c r="OXE185" s="81"/>
      <c r="OXF185" s="81"/>
      <c r="OXG185" s="81"/>
      <c r="OXH185" s="81"/>
      <c r="OXI185" s="81"/>
      <c r="OXJ185" s="81"/>
      <c r="OXK185" s="81"/>
      <c r="OXL185" s="81"/>
      <c r="OXM185" s="81"/>
      <c r="OXN185" s="81"/>
      <c r="OXO185" s="81"/>
      <c r="OXP185" s="81"/>
      <c r="OXQ185" s="81"/>
      <c r="OXR185" s="81"/>
      <c r="OXS185" s="81"/>
      <c r="OXT185" s="81"/>
      <c r="OXU185" s="81"/>
      <c r="OXV185" s="81"/>
      <c r="OXW185" s="81"/>
      <c r="OXX185" s="81"/>
      <c r="OXY185" s="81"/>
      <c r="OXZ185" s="81"/>
      <c r="OYA185" s="81"/>
      <c r="OYB185" s="81"/>
      <c r="OYC185" s="81"/>
      <c r="OYD185" s="81"/>
      <c r="OYE185" s="81"/>
      <c r="OYF185" s="81"/>
      <c r="OYG185" s="81"/>
      <c r="OYH185" s="81"/>
      <c r="OYI185" s="81"/>
      <c r="OYJ185" s="81"/>
      <c r="OYK185" s="81"/>
      <c r="OYL185" s="81"/>
      <c r="OYM185" s="81"/>
      <c r="OYN185" s="81"/>
      <c r="OYO185" s="81"/>
      <c r="OYP185" s="81"/>
      <c r="OYQ185" s="81"/>
      <c r="OYR185" s="81"/>
      <c r="OYS185" s="81"/>
      <c r="OYT185" s="81"/>
      <c r="OYU185" s="81"/>
      <c r="OYV185" s="81"/>
      <c r="OYW185" s="81"/>
      <c r="OYX185" s="81"/>
      <c r="OYY185" s="81"/>
      <c r="OYZ185" s="81"/>
      <c r="OZA185" s="81"/>
      <c r="OZB185" s="81"/>
      <c r="OZC185" s="81"/>
      <c r="OZD185" s="81"/>
      <c r="OZE185" s="81"/>
      <c r="OZF185" s="81"/>
      <c r="OZG185" s="81"/>
      <c r="OZH185" s="81"/>
      <c r="OZI185" s="81"/>
      <c r="OZJ185" s="81"/>
      <c r="OZK185" s="81"/>
      <c r="OZL185" s="81"/>
      <c r="OZM185" s="81"/>
      <c r="OZN185" s="81"/>
      <c r="OZO185" s="81"/>
      <c r="OZP185" s="81"/>
      <c r="OZQ185" s="81"/>
      <c r="OZR185" s="81"/>
      <c r="OZS185" s="81"/>
      <c r="OZT185" s="81"/>
      <c r="OZU185" s="81"/>
      <c r="OZV185" s="81"/>
      <c r="OZW185" s="81"/>
      <c r="OZX185" s="81"/>
      <c r="OZY185" s="81"/>
      <c r="OZZ185" s="81"/>
      <c r="PAA185" s="81"/>
      <c r="PAB185" s="81"/>
      <c r="PAC185" s="81"/>
      <c r="PAD185" s="81"/>
      <c r="PAE185" s="81"/>
      <c r="PAF185" s="81"/>
      <c r="PAG185" s="81"/>
      <c r="PAH185" s="81"/>
      <c r="PAI185" s="81"/>
      <c r="PAJ185" s="81"/>
      <c r="PAK185" s="81"/>
      <c r="PAL185" s="81"/>
      <c r="PAM185" s="81"/>
      <c r="PAN185" s="81"/>
      <c r="PAO185" s="81"/>
      <c r="PAP185" s="81"/>
      <c r="PAQ185" s="81"/>
      <c r="PAR185" s="81"/>
      <c r="PAS185" s="81"/>
      <c r="PAT185" s="81"/>
      <c r="PAU185" s="81"/>
      <c r="PAV185" s="81"/>
      <c r="PAW185" s="81"/>
      <c r="PAX185" s="81"/>
      <c r="PAY185" s="81"/>
      <c r="PAZ185" s="81"/>
      <c r="PBA185" s="81"/>
      <c r="PBB185" s="81"/>
      <c r="PBC185" s="81"/>
      <c r="PBD185" s="81"/>
      <c r="PBE185" s="81"/>
      <c r="PBF185" s="81"/>
      <c r="PBG185" s="81"/>
      <c r="PBH185" s="81"/>
      <c r="PBI185" s="81"/>
      <c r="PBJ185" s="81"/>
      <c r="PBK185" s="81"/>
      <c r="PBL185" s="81"/>
      <c r="PBM185" s="81"/>
      <c r="PBN185" s="81"/>
      <c r="PBO185" s="81"/>
      <c r="PBP185" s="81"/>
      <c r="PBQ185" s="81"/>
      <c r="PBR185" s="81"/>
      <c r="PBS185" s="81"/>
      <c r="PBT185" s="81"/>
      <c r="PBU185" s="81"/>
      <c r="PBV185" s="81"/>
      <c r="PBW185" s="81"/>
      <c r="PBX185" s="81"/>
      <c r="PBY185" s="81"/>
      <c r="PBZ185" s="81"/>
      <c r="PCA185" s="81"/>
      <c r="PCB185" s="81"/>
      <c r="PCC185" s="81"/>
      <c r="PCD185" s="81"/>
      <c r="PCE185" s="81"/>
      <c r="PCF185" s="81"/>
      <c r="PCG185" s="81"/>
      <c r="PCH185" s="81"/>
      <c r="PCI185" s="81"/>
      <c r="PCJ185" s="81"/>
      <c r="PCK185" s="81"/>
      <c r="PCL185" s="81"/>
      <c r="PCM185" s="81"/>
      <c r="PCN185" s="81"/>
      <c r="PCO185" s="81"/>
      <c r="PCP185" s="81"/>
      <c r="PCQ185" s="81"/>
      <c r="PCR185" s="81"/>
      <c r="PCS185" s="81"/>
      <c r="PCT185" s="81"/>
      <c r="PCU185" s="81"/>
      <c r="PCV185" s="81"/>
      <c r="PCW185" s="81"/>
      <c r="PCX185" s="81"/>
      <c r="PCY185" s="81"/>
      <c r="PCZ185" s="81"/>
      <c r="PDA185" s="81"/>
      <c r="PDB185" s="81"/>
      <c r="PDC185" s="81"/>
      <c r="PDD185" s="81"/>
      <c r="PDE185" s="81"/>
      <c r="PDF185" s="81"/>
      <c r="PDG185" s="81"/>
      <c r="PDH185" s="81"/>
      <c r="PDI185" s="81"/>
      <c r="PDJ185" s="81"/>
      <c r="PDK185" s="81"/>
      <c r="PDL185" s="81"/>
      <c r="PDM185" s="81"/>
      <c r="PDN185" s="81"/>
      <c r="PDO185" s="81"/>
      <c r="PDP185" s="81"/>
      <c r="PDQ185" s="81"/>
      <c r="PDR185" s="81"/>
      <c r="PDS185" s="81"/>
      <c r="PDT185" s="81"/>
      <c r="PDU185" s="81"/>
      <c r="PDV185" s="81"/>
      <c r="PDW185" s="81"/>
      <c r="PDX185" s="81"/>
      <c r="PDY185" s="81"/>
      <c r="PDZ185" s="81"/>
      <c r="PEA185" s="81"/>
      <c r="PEB185" s="81"/>
      <c r="PEC185" s="81"/>
      <c r="PED185" s="81"/>
      <c r="PEE185" s="81"/>
      <c r="PEF185" s="81"/>
      <c r="PEG185" s="81"/>
      <c r="PEH185" s="81"/>
      <c r="PEI185" s="81"/>
      <c r="PEJ185" s="81"/>
      <c r="PEK185" s="81"/>
      <c r="PEL185" s="81"/>
      <c r="PEM185" s="81"/>
      <c r="PEN185" s="81"/>
      <c r="PEO185" s="81"/>
      <c r="PEP185" s="81"/>
      <c r="PEQ185" s="81"/>
      <c r="PER185" s="81"/>
      <c r="PES185" s="81"/>
      <c r="PET185" s="81"/>
      <c r="PEU185" s="81"/>
      <c r="PEV185" s="81"/>
      <c r="PEW185" s="81"/>
      <c r="PEX185" s="81"/>
      <c r="PEY185" s="81"/>
      <c r="PEZ185" s="81"/>
      <c r="PFA185" s="81"/>
      <c r="PFB185" s="81"/>
      <c r="PFC185" s="81"/>
      <c r="PFD185" s="81"/>
      <c r="PFE185" s="81"/>
      <c r="PFF185" s="81"/>
      <c r="PFG185" s="81"/>
      <c r="PFH185" s="81"/>
      <c r="PFI185" s="81"/>
      <c r="PFJ185" s="81"/>
      <c r="PFK185" s="81"/>
      <c r="PFL185" s="81"/>
      <c r="PFM185" s="81"/>
      <c r="PFN185" s="81"/>
      <c r="PFO185" s="81"/>
      <c r="PFP185" s="81"/>
      <c r="PFQ185" s="81"/>
      <c r="PFR185" s="81"/>
      <c r="PFS185" s="81"/>
      <c r="PFT185" s="81"/>
      <c r="PFU185" s="81"/>
      <c r="PFV185" s="81"/>
      <c r="PFW185" s="81"/>
      <c r="PFX185" s="81"/>
      <c r="PFY185" s="81"/>
      <c r="PFZ185" s="81"/>
      <c r="PGA185" s="81"/>
      <c r="PGB185" s="81"/>
      <c r="PGC185" s="81"/>
      <c r="PGD185" s="81"/>
      <c r="PGE185" s="81"/>
      <c r="PGF185" s="81"/>
      <c r="PGG185" s="81"/>
      <c r="PGH185" s="81"/>
      <c r="PGI185" s="81"/>
      <c r="PGJ185" s="81"/>
      <c r="PGK185" s="81"/>
      <c r="PGL185" s="81"/>
      <c r="PGM185" s="81"/>
      <c r="PGN185" s="81"/>
      <c r="PGO185" s="81"/>
      <c r="PGP185" s="81"/>
      <c r="PGQ185" s="81"/>
      <c r="PGR185" s="81"/>
      <c r="PGS185" s="81"/>
      <c r="PGT185" s="81"/>
      <c r="PGU185" s="81"/>
      <c r="PGV185" s="81"/>
      <c r="PGW185" s="81"/>
      <c r="PGX185" s="81"/>
      <c r="PGY185" s="81"/>
      <c r="PGZ185" s="81"/>
      <c r="PHA185" s="81"/>
      <c r="PHB185" s="81"/>
      <c r="PHC185" s="81"/>
      <c r="PHD185" s="81"/>
      <c r="PHE185" s="81"/>
      <c r="PHF185" s="81"/>
      <c r="PHG185" s="81"/>
      <c r="PHH185" s="81"/>
      <c r="PHI185" s="81"/>
      <c r="PHJ185" s="81"/>
      <c r="PHK185" s="81"/>
      <c r="PHL185" s="81"/>
      <c r="PHM185" s="81"/>
      <c r="PHN185" s="81"/>
      <c r="PHO185" s="81"/>
      <c r="PHP185" s="81"/>
      <c r="PHQ185" s="81"/>
      <c r="PHR185" s="81"/>
      <c r="PHS185" s="81"/>
      <c r="PHT185" s="81"/>
      <c r="PHU185" s="81"/>
      <c r="PHV185" s="81"/>
      <c r="PHW185" s="81"/>
      <c r="PHX185" s="81"/>
      <c r="PHY185" s="81"/>
      <c r="PHZ185" s="81"/>
      <c r="PIA185" s="81"/>
      <c r="PIB185" s="81"/>
      <c r="PIC185" s="81"/>
      <c r="PID185" s="81"/>
      <c r="PIE185" s="81"/>
      <c r="PIF185" s="81"/>
      <c r="PIG185" s="81"/>
      <c r="PIH185" s="81"/>
      <c r="PII185" s="81"/>
      <c r="PIJ185" s="81"/>
      <c r="PIK185" s="81"/>
      <c r="PIL185" s="81"/>
      <c r="PIM185" s="81"/>
      <c r="PIN185" s="81"/>
      <c r="PIO185" s="81"/>
      <c r="PIP185" s="81"/>
      <c r="PIQ185" s="81"/>
      <c r="PIR185" s="81"/>
      <c r="PIS185" s="81"/>
      <c r="PIT185" s="81"/>
      <c r="PIU185" s="81"/>
      <c r="PIV185" s="81"/>
      <c r="PIW185" s="81"/>
      <c r="PIX185" s="81"/>
      <c r="PIY185" s="81"/>
      <c r="PIZ185" s="81"/>
      <c r="PJA185" s="81"/>
      <c r="PJB185" s="81"/>
      <c r="PJC185" s="81"/>
      <c r="PJD185" s="81"/>
      <c r="PJE185" s="81"/>
      <c r="PJF185" s="81"/>
      <c r="PJG185" s="81"/>
      <c r="PJH185" s="81"/>
      <c r="PJI185" s="81"/>
      <c r="PJJ185" s="81"/>
      <c r="PJK185" s="81"/>
      <c r="PJL185" s="81"/>
      <c r="PJM185" s="81"/>
      <c r="PJN185" s="81"/>
      <c r="PJO185" s="81"/>
      <c r="PJP185" s="81"/>
      <c r="PJQ185" s="81"/>
      <c r="PJR185" s="81"/>
      <c r="PJS185" s="81"/>
      <c r="PJT185" s="81"/>
      <c r="PJU185" s="81"/>
      <c r="PJV185" s="81"/>
      <c r="PJW185" s="81"/>
      <c r="PJX185" s="81"/>
      <c r="PJY185" s="81"/>
      <c r="PJZ185" s="81"/>
      <c r="PKA185" s="81"/>
      <c r="PKB185" s="81"/>
      <c r="PKC185" s="81"/>
      <c r="PKD185" s="81"/>
      <c r="PKE185" s="81"/>
      <c r="PKF185" s="81"/>
      <c r="PKG185" s="81"/>
      <c r="PKH185" s="81"/>
      <c r="PKI185" s="81"/>
      <c r="PKJ185" s="81"/>
      <c r="PKK185" s="81"/>
      <c r="PKL185" s="81"/>
      <c r="PKM185" s="81"/>
      <c r="PKN185" s="81"/>
      <c r="PKO185" s="81"/>
      <c r="PKP185" s="81"/>
      <c r="PKQ185" s="81"/>
      <c r="PKR185" s="81"/>
      <c r="PKS185" s="81"/>
      <c r="PKT185" s="81"/>
      <c r="PKU185" s="81"/>
      <c r="PKV185" s="81"/>
      <c r="PKW185" s="81"/>
      <c r="PKX185" s="81"/>
      <c r="PKY185" s="81"/>
      <c r="PKZ185" s="81"/>
      <c r="PLA185" s="81"/>
      <c r="PLB185" s="81"/>
      <c r="PLC185" s="81"/>
      <c r="PLD185" s="81"/>
      <c r="PLE185" s="81"/>
      <c r="PLF185" s="81"/>
      <c r="PLG185" s="81"/>
      <c r="PLH185" s="81"/>
      <c r="PLI185" s="81"/>
      <c r="PLJ185" s="81"/>
      <c r="PLK185" s="81"/>
      <c r="PLL185" s="81"/>
      <c r="PLM185" s="81"/>
      <c r="PLN185" s="81"/>
      <c r="PLO185" s="81"/>
      <c r="PLP185" s="81"/>
      <c r="PLQ185" s="81"/>
      <c r="PLR185" s="81"/>
      <c r="PLS185" s="81"/>
      <c r="PLT185" s="81"/>
      <c r="PLU185" s="81"/>
      <c r="PLV185" s="81"/>
      <c r="PLW185" s="81"/>
      <c r="PLX185" s="81"/>
      <c r="PLY185" s="81"/>
      <c r="PLZ185" s="81"/>
      <c r="PMA185" s="81"/>
      <c r="PMB185" s="81"/>
      <c r="PMC185" s="81"/>
      <c r="PMD185" s="81"/>
      <c r="PME185" s="81"/>
      <c r="PMF185" s="81"/>
      <c r="PMG185" s="81"/>
      <c r="PMH185" s="81"/>
      <c r="PMI185" s="81"/>
      <c r="PMJ185" s="81"/>
      <c r="PMK185" s="81"/>
      <c r="PML185" s="81"/>
      <c r="PMM185" s="81"/>
      <c r="PMN185" s="81"/>
      <c r="PMO185" s="81"/>
      <c r="PMP185" s="81"/>
      <c r="PMQ185" s="81"/>
      <c r="PMR185" s="81"/>
      <c r="PMS185" s="81"/>
      <c r="PMT185" s="81"/>
      <c r="PMU185" s="81"/>
      <c r="PMV185" s="81"/>
      <c r="PMW185" s="81"/>
      <c r="PMX185" s="81"/>
      <c r="PMY185" s="81"/>
      <c r="PMZ185" s="81"/>
      <c r="PNA185" s="81"/>
      <c r="PNB185" s="81"/>
      <c r="PNC185" s="81"/>
      <c r="PND185" s="81"/>
      <c r="PNE185" s="81"/>
      <c r="PNF185" s="81"/>
      <c r="PNG185" s="81"/>
      <c r="PNH185" s="81"/>
      <c r="PNI185" s="81"/>
      <c r="PNJ185" s="81"/>
      <c r="PNK185" s="81"/>
      <c r="PNL185" s="81"/>
      <c r="PNM185" s="81"/>
      <c r="PNN185" s="81"/>
      <c r="PNO185" s="81"/>
      <c r="PNP185" s="81"/>
      <c r="PNQ185" s="81"/>
      <c r="PNR185" s="81"/>
      <c r="PNS185" s="81"/>
      <c r="PNT185" s="81"/>
      <c r="PNU185" s="81"/>
      <c r="PNV185" s="81"/>
      <c r="PNW185" s="81"/>
      <c r="PNX185" s="81"/>
      <c r="PNY185" s="81"/>
      <c r="PNZ185" s="81"/>
      <c r="POA185" s="81"/>
      <c r="POB185" s="81"/>
      <c r="POC185" s="81"/>
      <c r="POD185" s="81"/>
      <c r="POE185" s="81"/>
      <c r="POF185" s="81"/>
      <c r="POG185" s="81"/>
      <c r="POH185" s="81"/>
      <c r="POI185" s="81"/>
      <c r="POJ185" s="81"/>
      <c r="POK185" s="81"/>
      <c r="POL185" s="81"/>
      <c r="POM185" s="81"/>
      <c r="PON185" s="81"/>
      <c r="POO185" s="81"/>
      <c r="POP185" s="81"/>
      <c r="POQ185" s="81"/>
      <c r="POR185" s="81"/>
      <c r="POS185" s="81"/>
      <c r="POT185" s="81"/>
      <c r="POU185" s="81"/>
      <c r="POV185" s="81"/>
      <c r="POW185" s="81"/>
      <c r="POX185" s="81"/>
      <c r="POY185" s="81"/>
      <c r="POZ185" s="81"/>
      <c r="PPA185" s="81"/>
      <c r="PPB185" s="81"/>
      <c r="PPC185" s="81"/>
      <c r="PPD185" s="81"/>
      <c r="PPE185" s="81"/>
      <c r="PPF185" s="81"/>
      <c r="PPG185" s="81"/>
      <c r="PPH185" s="81"/>
      <c r="PPI185" s="81"/>
      <c r="PPJ185" s="81"/>
      <c r="PPK185" s="81"/>
      <c r="PPL185" s="81"/>
      <c r="PPM185" s="81"/>
      <c r="PPN185" s="81"/>
      <c r="PPO185" s="81"/>
      <c r="PPP185" s="81"/>
      <c r="PPQ185" s="81"/>
      <c r="PPR185" s="81"/>
      <c r="PPS185" s="81"/>
      <c r="PPT185" s="81"/>
      <c r="PPU185" s="81"/>
      <c r="PPV185" s="81"/>
      <c r="PPW185" s="81"/>
      <c r="PPX185" s="81"/>
      <c r="PPY185" s="81"/>
      <c r="PPZ185" s="81"/>
      <c r="PQA185" s="81"/>
      <c r="PQB185" s="81"/>
      <c r="PQC185" s="81"/>
      <c r="PQD185" s="81"/>
      <c r="PQE185" s="81"/>
      <c r="PQF185" s="81"/>
      <c r="PQG185" s="81"/>
      <c r="PQH185" s="81"/>
      <c r="PQI185" s="81"/>
      <c r="PQJ185" s="81"/>
      <c r="PQK185" s="81"/>
      <c r="PQL185" s="81"/>
      <c r="PQM185" s="81"/>
      <c r="PQN185" s="81"/>
      <c r="PQO185" s="81"/>
      <c r="PQP185" s="81"/>
      <c r="PQQ185" s="81"/>
      <c r="PQR185" s="81"/>
      <c r="PQS185" s="81"/>
      <c r="PQT185" s="81"/>
      <c r="PQU185" s="81"/>
      <c r="PQV185" s="81"/>
      <c r="PQW185" s="81"/>
      <c r="PQX185" s="81"/>
      <c r="PQY185" s="81"/>
      <c r="PQZ185" s="81"/>
      <c r="PRA185" s="81"/>
      <c r="PRB185" s="81"/>
      <c r="PRC185" s="81"/>
      <c r="PRD185" s="81"/>
      <c r="PRE185" s="81"/>
      <c r="PRF185" s="81"/>
      <c r="PRG185" s="81"/>
      <c r="PRH185" s="81"/>
      <c r="PRI185" s="81"/>
      <c r="PRJ185" s="81"/>
      <c r="PRK185" s="81"/>
      <c r="PRL185" s="81"/>
      <c r="PRM185" s="81"/>
      <c r="PRN185" s="81"/>
      <c r="PRO185" s="81"/>
      <c r="PRP185" s="81"/>
      <c r="PRQ185" s="81"/>
      <c r="PRR185" s="81"/>
      <c r="PRS185" s="81"/>
      <c r="PRT185" s="81"/>
      <c r="PRU185" s="81"/>
      <c r="PRV185" s="81"/>
      <c r="PRW185" s="81"/>
      <c r="PRX185" s="81"/>
      <c r="PRY185" s="81"/>
      <c r="PRZ185" s="81"/>
      <c r="PSA185" s="81"/>
      <c r="PSB185" s="81"/>
      <c r="PSC185" s="81"/>
      <c r="PSD185" s="81"/>
      <c r="PSE185" s="81"/>
      <c r="PSF185" s="81"/>
      <c r="PSG185" s="81"/>
      <c r="PSH185" s="81"/>
      <c r="PSI185" s="81"/>
      <c r="PSJ185" s="81"/>
      <c r="PSK185" s="81"/>
      <c r="PSL185" s="81"/>
      <c r="PSM185" s="81"/>
      <c r="PSN185" s="81"/>
      <c r="PSO185" s="81"/>
      <c r="PSP185" s="81"/>
      <c r="PSQ185" s="81"/>
      <c r="PSR185" s="81"/>
      <c r="PSS185" s="81"/>
      <c r="PST185" s="81"/>
      <c r="PSU185" s="81"/>
      <c r="PSV185" s="81"/>
      <c r="PSW185" s="81"/>
      <c r="PSX185" s="81"/>
      <c r="PSY185" s="81"/>
      <c r="PSZ185" s="81"/>
      <c r="PTA185" s="81"/>
      <c r="PTB185" s="81"/>
      <c r="PTC185" s="81"/>
      <c r="PTD185" s="81"/>
      <c r="PTE185" s="81"/>
      <c r="PTF185" s="81"/>
      <c r="PTG185" s="81"/>
      <c r="PTH185" s="81"/>
      <c r="PTI185" s="81"/>
      <c r="PTJ185" s="81"/>
      <c r="PTK185" s="81"/>
      <c r="PTL185" s="81"/>
      <c r="PTM185" s="81"/>
      <c r="PTN185" s="81"/>
      <c r="PTO185" s="81"/>
      <c r="PTP185" s="81"/>
      <c r="PTQ185" s="81"/>
      <c r="PTR185" s="81"/>
      <c r="PTS185" s="81"/>
      <c r="PTT185" s="81"/>
      <c r="PTU185" s="81"/>
      <c r="PTV185" s="81"/>
      <c r="PTW185" s="81"/>
      <c r="PTX185" s="81"/>
      <c r="PTY185" s="81"/>
      <c r="PTZ185" s="81"/>
      <c r="PUA185" s="81"/>
      <c r="PUB185" s="81"/>
      <c r="PUC185" s="81"/>
      <c r="PUD185" s="81"/>
      <c r="PUE185" s="81"/>
      <c r="PUF185" s="81"/>
      <c r="PUG185" s="81"/>
      <c r="PUH185" s="81"/>
      <c r="PUI185" s="81"/>
      <c r="PUJ185" s="81"/>
      <c r="PUK185" s="81"/>
      <c r="PUL185" s="81"/>
      <c r="PUM185" s="81"/>
      <c r="PUN185" s="81"/>
      <c r="PUO185" s="81"/>
      <c r="PUP185" s="81"/>
      <c r="PUQ185" s="81"/>
      <c r="PUR185" s="81"/>
      <c r="PUS185" s="81"/>
      <c r="PUT185" s="81"/>
      <c r="PUU185" s="81"/>
      <c r="PUV185" s="81"/>
      <c r="PUW185" s="81"/>
      <c r="PUX185" s="81"/>
      <c r="PUY185" s="81"/>
      <c r="PUZ185" s="81"/>
      <c r="PVA185" s="81"/>
      <c r="PVB185" s="81"/>
      <c r="PVC185" s="81"/>
      <c r="PVD185" s="81"/>
      <c r="PVE185" s="81"/>
      <c r="PVF185" s="81"/>
      <c r="PVG185" s="81"/>
      <c r="PVH185" s="81"/>
      <c r="PVI185" s="81"/>
      <c r="PVJ185" s="81"/>
      <c r="PVK185" s="81"/>
      <c r="PVL185" s="81"/>
      <c r="PVM185" s="81"/>
      <c r="PVN185" s="81"/>
      <c r="PVO185" s="81"/>
      <c r="PVP185" s="81"/>
      <c r="PVQ185" s="81"/>
      <c r="PVR185" s="81"/>
      <c r="PVS185" s="81"/>
      <c r="PVT185" s="81"/>
      <c r="PVU185" s="81"/>
      <c r="PVV185" s="81"/>
      <c r="PVW185" s="81"/>
      <c r="PVX185" s="81"/>
      <c r="PVY185" s="81"/>
      <c r="PVZ185" s="81"/>
      <c r="PWA185" s="81"/>
      <c r="PWB185" s="81"/>
      <c r="PWC185" s="81"/>
      <c r="PWD185" s="81"/>
      <c r="PWE185" s="81"/>
      <c r="PWF185" s="81"/>
      <c r="PWG185" s="81"/>
      <c r="PWH185" s="81"/>
      <c r="PWI185" s="81"/>
      <c r="PWJ185" s="81"/>
      <c r="PWK185" s="81"/>
      <c r="PWL185" s="81"/>
      <c r="PWM185" s="81"/>
      <c r="PWN185" s="81"/>
      <c r="PWO185" s="81"/>
      <c r="PWP185" s="81"/>
      <c r="PWQ185" s="81"/>
      <c r="PWR185" s="81"/>
      <c r="PWS185" s="81"/>
      <c r="PWT185" s="81"/>
      <c r="PWU185" s="81"/>
      <c r="PWV185" s="81"/>
      <c r="PWW185" s="81"/>
      <c r="PWX185" s="81"/>
      <c r="PWY185" s="81"/>
      <c r="PWZ185" s="81"/>
      <c r="PXA185" s="81"/>
      <c r="PXB185" s="81"/>
      <c r="PXC185" s="81"/>
      <c r="PXD185" s="81"/>
      <c r="PXE185" s="81"/>
      <c r="PXF185" s="81"/>
      <c r="PXG185" s="81"/>
      <c r="PXH185" s="81"/>
      <c r="PXI185" s="81"/>
      <c r="PXJ185" s="81"/>
      <c r="PXK185" s="81"/>
      <c r="PXL185" s="81"/>
      <c r="PXM185" s="81"/>
      <c r="PXN185" s="81"/>
      <c r="PXO185" s="81"/>
      <c r="PXP185" s="81"/>
      <c r="PXQ185" s="81"/>
      <c r="PXR185" s="81"/>
      <c r="PXS185" s="81"/>
      <c r="PXT185" s="81"/>
      <c r="PXU185" s="81"/>
      <c r="PXV185" s="81"/>
      <c r="PXW185" s="81"/>
      <c r="PXX185" s="81"/>
      <c r="PXY185" s="81"/>
      <c r="PXZ185" s="81"/>
      <c r="PYA185" s="81"/>
      <c r="PYB185" s="81"/>
      <c r="PYC185" s="81"/>
      <c r="PYD185" s="81"/>
      <c r="PYE185" s="81"/>
      <c r="PYF185" s="81"/>
      <c r="PYG185" s="81"/>
      <c r="PYH185" s="81"/>
      <c r="PYI185" s="81"/>
      <c r="PYJ185" s="81"/>
      <c r="PYK185" s="81"/>
      <c r="PYL185" s="81"/>
      <c r="PYM185" s="81"/>
      <c r="PYN185" s="81"/>
      <c r="PYO185" s="81"/>
      <c r="PYP185" s="81"/>
      <c r="PYQ185" s="81"/>
      <c r="PYR185" s="81"/>
      <c r="PYS185" s="81"/>
      <c r="PYT185" s="81"/>
      <c r="PYU185" s="81"/>
      <c r="PYV185" s="81"/>
      <c r="PYW185" s="81"/>
      <c r="PYX185" s="81"/>
      <c r="PYY185" s="81"/>
      <c r="PYZ185" s="81"/>
      <c r="PZA185" s="81"/>
      <c r="PZB185" s="81"/>
      <c r="PZC185" s="81"/>
      <c r="PZD185" s="81"/>
      <c r="PZE185" s="81"/>
      <c r="PZF185" s="81"/>
      <c r="PZG185" s="81"/>
      <c r="PZH185" s="81"/>
      <c r="PZI185" s="81"/>
      <c r="PZJ185" s="81"/>
      <c r="PZK185" s="81"/>
      <c r="PZL185" s="81"/>
      <c r="PZM185" s="81"/>
      <c r="PZN185" s="81"/>
      <c r="PZO185" s="81"/>
      <c r="PZP185" s="81"/>
      <c r="PZQ185" s="81"/>
      <c r="PZR185" s="81"/>
      <c r="PZS185" s="81"/>
      <c r="PZT185" s="81"/>
      <c r="PZU185" s="81"/>
      <c r="PZV185" s="81"/>
      <c r="PZW185" s="81"/>
      <c r="PZX185" s="81"/>
      <c r="PZY185" s="81"/>
      <c r="PZZ185" s="81"/>
      <c r="QAA185" s="81"/>
      <c r="QAB185" s="81"/>
      <c r="QAC185" s="81"/>
      <c r="QAD185" s="81"/>
      <c r="QAE185" s="81"/>
      <c r="QAF185" s="81"/>
      <c r="QAG185" s="81"/>
      <c r="QAH185" s="81"/>
      <c r="QAI185" s="81"/>
      <c r="QAJ185" s="81"/>
      <c r="QAK185" s="81"/>
      <c r="QAL185" s="81"/>
      <c r="QAM185" s="81"/>
      <c r="QAN185" s="81"/>
      <c r="QAO185" s="81"/>
      <c r="QAP185" s="81"/>
      <c r="QAQ185" s="81"/>
      <c r="QAR185" s="81"/>
      <c r="QAS185" s="81"/>
      <c r="QAT185" s="81"/>
      <c r="QAU185" s="81"/>
      <c r="QAV185" s="81"/>
      <c r="QAW185" s="81"/>
      <c r="QAX185" s="81"/>
      <c r="QAY185" s="81"/>
      <c r="QAZ185" s="81"/>
      <c r="QBA185" s="81"/>
      <c r="QBB185" s="81"/>
      <c r="QBC185" s="81"/>
      <c r="QBD185" s="81"/>
      <c r="QBE185" s="81"/>
      <c r="QBF185" s="81"/>
      <c r="QBG185" s="81"/>
      <c r="QBH185" s="81"/>
      <c r="QBI185" s="81"/>
      <c r="QBJ185" s="81"/>
      <c r="QBK185" s="81"/>
      <c r="QBL185" s="81"/>
      <c r="QBM185" s="81"/>
      <c r="QBN185" s="81"/>
      <c r="QBO185" s="81"/>
      <c r="QBP185" s="81"/>
      <c r="QBQ185" s="81"/>
      <c r="QBR185" s="81"/>
      <c r="QBS185" s="81"/>
      <c r="QBT185" s="81"/>
      <c r="QBU185" s="81"/>
      <c r="QBV185" s="81"/>
      <c r="QBW185" s="81"/>
      <c r="QBX185" s="81"/>
      <c r="QBY185" s="81"/>
      <c r="QBZ185" s="81"/>
      <c r="QCA185" s="81"/>
      <c r="QCB185" s="81"/>
      <c r="QCC185" s="81"/>
      <c r="QCD185" s="81"/>
      <c r="QCE185" s="81"/>
      <c r="QCF185" s="81"/>
      <c r="QCG185" s="81"/>
      <c r="QCH185" s="81"/>
      <c r="QCI185" s="81"/>
      <c r="QCJ185" s="81"/>
      <c r="QCK185" s="81"/>
      <c r="QCL185" s="81"/>
      <c r="QCM185" s="81"/>
      <c r="QCN185" s="81"/>
      <c r="QCO185" s="81"/>
      <c r="QCP185" s="81"/>
      <c r="QCQ185" s="81"/>
      <c r="QCR185" s="81"/>
      <c r="QCS185" s="81"/>
      <c r="QCT185" s="81"/>
      <c r="QCU185" s="81"/>
      <c r="QCV185" s="81"/>
      <c r="QCW185" s="81"/>
      <c r="QCX185" s="81"/>
      <c r="QCY185" s="81"/>
      <c r="QCZ185" s="81"/>
      <c r="QDA185" s="81"/>
      <c r="QDB185" s="81"/>
      <c r="QDC185" s="81"/>
      <c r="QDD185" s="81"/>
      <c r="QDE185" s="81"/>
      <c r="QDF185" s="81"/>
      <c r="QDG185" s="81"/>
      <c r="QDH185" s="81"/>
      <c r="QDI185" s="81"/>
      <c r="QDJ185" s="81"/>
      <c r="QDK185" s="81"/>
      <c r="QDL185" s="81"/>
      <c r="QDM185" s="81"/>
      <c r="QDN185" s="81"/>
      <c r="QDO185" s="81"/>
      <c r="QDP185" s="81"/>
      <c r="QDQ185" s="81"/>
      <c r="QDR185" s="81"/>
      <c r="QDS185" s="81"/>
      <c r="QDT185" s="81"/>
      <c r="QDU185" s="81"/>
      <c r="QDV185" s="81"/>
      <c r="QDW185" s="81"/>
      <c r="QDX185" s="81"/>
      <c r="QDY185" s="81"/>
      <c r="QDZ185" s="81"/>
      <c r="QEA185" s="81"/>
      <c r="QEB185" s="81"/>
      <c r="QEC185" s="81"/>
      <c r="QED185" s="81"/>
      <c r="QEE185" s="81"/>
      <c r="QEF185" s="81"/>
      <c r="QEG185" s="81"/>
      <c r="QEH185" s="81"/>
      <c r="QEI185" s="81"/>
      <c r="QEJ185" s="81"/>
      <c r="QEK185" s="81"/>
      <c r="QEL185" s="81"/>
      <c r="QEM185" s="81"/>
      <c r="QEN185" s="81"/>
      <c r="QEO185" s="81"/>
      <c r="QEP185" s="81"/>
      <c r="QEQ185" s="81"/>
      <c r="QER185" s="81"/>
      <c r="QES185" s="81"/>
      <c r="QET185" s="81"/>
      <c r="QEU185" s="81"/>
      <c r="QEV185" s="81"/>
      <c r="QEW185" s="81"/>
      <c r="QEX185" s="81"/>
      <c r="QEY185" s="81"/>
      <c r="QEZ185" s="81"/>
      <c r="QFA185" s="81"/>
      <c r="QFB185" s="81"/>
      <c r="QFC185" s="81"/>
      <c r="QFD185" s="81"/>
      <c r="QFE185" s="81"/>
      <c r="QFF185" s="81"/>
      <c r="QFG185" s="81"/>
      <c r="QFH185" s="81"/>
      <c r="QFI185" s="81"/>
      <c r="QFJ185" s="81"/>
      <c r="QFK185" s="81"/>
      <c r="QFL185" s="81"/>
      <c r="QFM185" s="81"/>
      <c r="QFN185" s="81"/>
      <c r="QFO185" s="81"/>
      <c r="QFP185" s="81"/>
      <c r="QFQ185" s="81"/>
      <c r="QFR185" s="81"/>
      <c r="QFS185" s="81"/>
      <c r="QFT185" s="81"/>
      <c r="QFU185" s="81"/>
      <c r="QFV185" s="81"/>
      <c r="QFW185" s="81"/>
      <c r="QFX185" s="81"/>
      <c r="QFY185" s="81"/>
      <c r="QFZ185" s="81"/>
      <c r="QGA185" s="81"/>
      <c r="QGB185" s="81"/>
      <c r="QGC185" s="81"/>
      <c r="QGD185" s="81"/>
      <c r="QGE185" s="81"/>
      <c r="QGF185" s="81"/>
      <c r="QGG185" s="81"/>
      <c r="QGH185" s="81"/>
      <c r="QGI185" s="81"/>
      <c r="QGJ185" s="81"/>
      <c r="QGK185" s="81"/>
      <c r="QGL185" s="81"/>
      <c r="QGM185" s="81"/>
      <c r="QGN185" s="81"/>
      <c r="QGO185" s="81"/>
      <c r="QGP185" s="81"/>
      <c r="QGQ185" s="81"/>
      <c r="QGR185" s="81"/>
      <c r="QGS185" s="81"/>
      <c r="QGT185" s="81"/>
      <c r="QGU185" s="81"/>
      <c r="QGV185" s="81"/>
      <c r="QGW185" s="81"/>
      <c r="QGX185" s="81"/>
      <c r="QGY185" s="81"/>
      <c r="QGZ185" s="81"/>
      <c r="QHA185" s="81"/>
      <c r="QHB185" s="81"/>
      <c r="QHC185" s="81"/>
      <c r="QHD185" s="81"/>
      <c r="QHE185" s="81"/>
      <c r="QHF185" s="81"/>
      <c r="QHG185" s="81"/>
      <c r="QHH185" s="81"/>
      <c r="QHI185" s="81"/>
      <c r="QHJ185" s="81"/>
      <c r="QHK185" s="81"/>
      <c r="QHL185" s="81"/>
      <c r="QHM185" s="81"/>
      <c r="QHN185" s="81"/>
      <c r="QHO185" s="81"/>
      <c r="QHP185" s="81"/>
      <c r="QHQ185" s="81"/>
      <c r="QHR185" s="81"/>
      <c r="QHS185" s="81"/>
      <c r="QHT185" s="81"/>
      <c r="QHU185" s="81"/>
      <c r="QHV185" s="81"/>
      <c r="QHW185" s="81"/>
      <c r="QHX185" s="81"/>
      <c r="QHY185" s="81"/>
      <c r="QHZ185" s="81"/>
      <c r="QIA185" s="81"/>
      <c r="QIB185" s="81"/>
      <c r="QIC185" s="81"/>
      <c r="QID185" s="81"/>
      <c r="QIE185" s="81"/>
      <c r="QIF185" s="81"/>
      <c r="QIG185" s="81"/>
      <c r="QIH185" s="81"/>
      <c r="QII185" s="81"/>
      <c r="QIJ185" s="81"/>
      <c r="QIK185" s="81"/>
      <c r="QIL185" s="81"/>
      <c r="QIM185" s="81"/>
      <c r="QIN185" s="81"/>
      <c r="QIO185" s="81"/>
      <c r="QIP185" s="81"/>
      <c r="QIQ185" s="81"/>
      <c r="QIR185" s="81"/>
      <c r="QIS185" s="81"/>
      <c r="QIT185" s="81"/>
      <c r="QIU185" s="81"/>
      <c r="QIV185" s="81"/>
      <c r="QIW185" s="81"/>
      <c r="QIX185" s="81"/>
      <c r="QIY185" s="81"/>
      <c r="QIZ185" s="81"/>
      <c r="QJA185" s="81"/>
      <c r="QJB185" s="81"/>
      <c r="QJC185" s="81"/>
      <c r="QJD185" s="81"/>
      <c r="QJE185" s="81"/>
      <c r="QJF185" s="81"/>
      <c r="QJG185" s="81"/>
      <c r="QJH185" s="81"/>
      <c r="QJI185" s="81"/>
      <c r="QJJ185" s="81"/>
      <c r="QJK185" s="81"/>
      <c r="QJL185" s="81"/>
      <c r="QJM185" s="81"/>
      <c r="QJN185" s="81"/>
      <c r="QJO185" s="81"/>
      <c r="QJP185" s="81"/>
      <c r="QJQ185" s="81"/>
      <c r="QJR185" s="81"/>
      <c r="QJS185" s="81"/>
      <c r="QJT185" s="81"/>
      <c r="QJU185" s="81"/>
      <c r="QJV185" s="81"/>
      <c r="QJW185" s="81"/>
      <c r="QJX185" s="81"/>
      <c r="QJY185" s="81"/>
      <c r="QJZ185" s="81"/>
      <c r="QKA185" s="81"/>
      <c r="QKB185" s="81"/>
      <c r="QKC185" s="81"/>
      <c r="QKD185" s="81"/>
      <c r="QKE185" s="81"/>
      <c r="QKF185" s="81"/>
      <c r="QKG185" s="81"/>
      <c r="QKH185" s="81"/>
      <c r="QKI185" s="81"/>
      <c r="QKJ185" s="81"/>
      <c r="QKK185" s="81"/>
      <c r="QKL185" s="81"/>
      <c r="QKM185" s="81"/>
      <c r="QKN185" s="81"/>
      <c r="QKO185" s="81"/>
      <c r="QKP185" s="81"/>
      <c r="QKQ185" s="81"/>
      <c r="QKR185" s="81"/>
      <c r="QKS185" s="81"/>
      <c r="QKT185" s="81"/>
      <c r="QKU185" s="81"/>
      <c r="QKV185" s="81"/>
      <c r="QKW185" s="81"/>
      <c r="QKX185" s="81"/>
      <c r="QKY185" s="81"/>
      <c r="QKZ185" s="81"/>
      <c r="QLA185" s="81"/>
      <c r="QLB185" s="81"/>
      <c r="QLC185" s="81"/>
      <c r="QLD185" s="81"/>
      <c r="QLE185" s="81"/>
      <c r="QLF185" s="81"/>
      <c r="QLG185" s="81"/>
      <c r="QLH185" s="81"/>
      <c r="QLI185" s="81"/>
      <c r="QLJ185" s="81"/>
      <c r="QLK185" s="81"/>
      <c r="QLL185" s="81"/>
      <c r="QLM185" s="81"/>
      <c r="QLN185" s="81"/>
      <c r="QLO185" s="81"/>
      <c r="QLP185" s="81"/>
      <c r="QLQ185" s="81"/>
      <c r="QLR185" s="81"/>
      <c r="QLS185" s="81"/>
      <c r="QLT185" s="81"/>
      <c r="QLU185" s="81"/>
      <c r="QLV185" s="81"/>
      <c r="QLW185" s="81"/>
      <c r="QLX185" s="81"/>
      <c r="QLY185" s="81"/>
      <c r="QLZ185" s="81"/>
      <c r="QMA185" s="81"/>
      <c r="QMB185" s="81"/>
      <c r="QMC185" s="81"/>
      <c r="QMD185" s="81"/>
      <c r="QME185" s="81"/>
      <c r="QMF185" s="81"/>
      <c r="QMG185" s="81"/>
      <c r="QMH185" s="81"/>
      <c r="QMI185" s="81"/>
      <c r="QMJ185" s="81"/>
      <c r="QMK185" s="81"/>
      <c r="QML185" s="81"/>
      <c r="QMM185" s="81"/>
      <c r="QMN185" s="81"/>
      <c r="QMO185" s="81"/>
      <c r="QMP185" s="81"/>
      <c r="QMQ185" s="81"/>
      <c r="QMR185" s="81"/>
      <c r="QMS185" s="81"/>
      <c r="QMT185" s="81"/>
      <c r="QMU185" s="81"/>
      <c r="QMV185" s="81"/>
      <c r="QMW185" s="81"/>
      <c r="QMX185" s="81"/>
      <c r="QMY185" s="81"/>
      <c r="QMZ185" s="81"/>
      <c r="QNA185" s="81"/>
      <c r="QNB185" s="81"/>
      <c r="QNC185" s="81"/>
      <c r="QND185" s="81"/>
      <c r="QNE185" s="81"/>
      <c r="QNF185" s="81"/>
      <c r="QNG185" s="81"/>
      <c r="QNH185" s="81"/>
      <c r="QNI185" s="81"/>
      <c r="QNJ185" s="81"/>
      <c r="QNK185" s="81"/>
      <c r="QNL185" s="81"/>
      <c r="QNM185" s="81"/>
      <c r="QNN185" s="81"/>
      <c r="QNO185" s="81"/>
      <c r="QNP185" s="81"/>
      <c r="QNQ185" s="81"/>
      <c r="QNR185" s="81"/>
      <c r="QNS185" s="81"/>
      <c r="QNT185" s="81"/>
      <c r="QNU185" s="81"/>
      <c r="QNV185" s="81"/>
      <c r="QNW185" s="81"/>
      <c r="QNX185" s="81"/>
      <c r="QNY185" s="81"/>
      <c r="QNZ185" s="81"/>
      <c r="QOA185" s="81"/>
      <c r="QOB185" s="81"/>
      <c r="QOC185" s="81"/>
      <c r="QOD185" s="81"/>
      <c r="QOE185" s="81"/>
      <c r="QOF185" s="81"/>
      <c r="QOG185" s="81"/>
      <c r="QOH185" s="81"/>
      <c r="QOI185" s="81"/>
      <c r="QOJ185" s="81"/>
      <c r="QOK185" s="81"/>
      <c r="QOL185" s="81"/>
      <c r="QOM185" s="81"/>
      <c r="QON185" s="81"/>
      <c r="QOO185" s="81"/>
      <c r="QOP185" s="81"/>
      <c r="QOQ185" s="81"/>
      <c r="QOR185" s="81"/>
      <c r="QOS185" s="81"/>
      <c r="QOT185" s="81"/>
      <c r="QOU185" s="81"/>
      <c r="QOV185" s="81"/>
      <c r="QOW185" s="81"/>
      <c r="QOX185" s="81"/>
      <c r="QOY185" s="81"/>
      <c r="QOZ185" s="81"/>
      <c r="QPA185" s="81"/>
      <c r="QPB185" s="81"/>
      <c r="QPC185" s="81"/>
      <c r="QPD185" s="81"/>
      <c r="QPE185" s="81"/>
      <c r="QPF185" s="81"/>
      <c r="QPG185" s="81"/>
      <c r="QPH185" s="81"/>
      <c r="QPI185" s="81"/>
      <c r="QPJ185" s="81"/>
      <c r="QPK185" s="81"/>
      <c r="QPL185" s="81"/>
      <c r="QPM185" s="81"/>
      <c r="QPN185" s="81"/>
      <c r="QPO185" s="81"/>
      <c r="QPP185" s="81"/>
      <c r="QPQ185" s="81"/>
      <c r="QPR185" s="81"/>
      <c r="QPS185" s="81"/>
      <c r="QPT185" s="81"/>
      <c r="QPU185" s="81"/>
      <c r="QPV185" s="81"/>
      <c r="QPW185" s="81"/>
      <c r="QPX185" s="81"/>
      <c r="QPY185" s="81"/>
      <c r="QPZ185" s="81"/>
      <c r="QQA185" s="81"/>
      <c r="QQB185" s="81"/>
      <c r="QQC185" s="81"/>
      <c r="QQD185" s="81"/>
      <c r="QQE185" s="81"/>
      <c r="QQF185" s="81"/>
      <c r="QQG185" s="81"/>
      <c r="QQH185" s="81"/>
      <c r="QQI185" s="81"/>
      <c r="QQJ185" s="81"/>
      <c r="QQK185" s="81"/>
      <c r="QQL185" s="81"/>
      <c r="QQM185" s="81"/>
      <c r="QQN185" s="81"/>
      <c r="QQO185" s="81"/>
      <c r="QQP185" s="81"/>
      <c r="QQQ185" s="81"/>
      <c r="QQR185" s="81"/>
      <c r="QQS185" s="81"/>
      <c r="QQT185" s="81"/>
      <c r="QQU185" s="81"/>
      <c r="QQV185" s="81"/>
      <c r="QQW185" s="81"/>
      <c r="QQX185" s="81"/>
      <c r="QQY185" s="81"/>
      <c r="QQZ185" s="81"/>
      <c r="QRA185" s="81"/>
      <c r="QRB185" s="81"/>
      <c r="QRC185" s="81"/>
      <c r="QRD185" s="81"/>
      <c r="QRE185" s="81"/>
      <c r="QRF185" s="81"/>
      <c r="QRG185" s="81"/>
      <c r="QRH185" s="81"/>
      <c r="QRI185" s="81"/>
      <c r="QRJ185" s="81"/>
      <c r="QRK185" s="81"/>
      <c r="QRL185" s="81"/>
      <c r="QRM185" s="81"/>
      <c r="QRN185" s="81"/>
      <c r="QRO185" s="81"/>
      <c r="QRP185" s="81"/>
      <c r="QRQ185" s="81"/>
      <c r="QRR185" s="81"/>
      <c r="QRS185" s="81"/>
      <c r="QRT185" s="81"/>
      <c r="QRU185" s="81"/>
      <c r="QRV185" s="81"/>
      <c r="QRW185" s="81"/>
      <c r="QRX185" s="81"/>
      <c r="QRY185" s="81"/>
      <c r="QRZ185" s="81"/>
      <c r="QSA185" s="81"/>
      <c r="QSB185" s="81"/>
      <c r="QSC185" s="81"/>
      <c r="QSD185" s="81"/>
      <c r="QSE185" s="81"/>
      <c r="QSF185" s="81"/>
      <c r="QSG185" s="81"/>
      <c r="QSH185" s="81"/>
      <c r="QSI185" s="81"/>
      <c r="QSJ185" s="81"/>
      <c r="QSK185" s="81"/>
      <c r="QSL185" s="81"/>
      <c r="QSM185" s="81"/>
      <c r="QSN185" s="81"/>
      <c r="QSO185" s="81"/>
      <c r="QSP185" s="81"/>
      <c r="QSQ185" s="81"/>
      <c r="QSR185" s="81"/>
      <c r="QSS185" s="81"/>
      <c r="QST185" s="81"/>
      <c r="QSU185" s="81"/>
      <c r="QSV185" s="81"/>
      <c r="QSW185" s="81"/>
      <c r="QSX185" s="81"/>
      <c r="QSY185" s="81"/>
      <c r="QSZ185" s="81"/>
      <c r="QTA185" s="81"/>
      <c r="QTB185" s="81"/>
      <c r="QTC185" s="81"/>
      <c r="QTD185" s="81"/>
      <c r="QTE185" s="81"/>
      <c r="QTF185" s="81"/>
      <c r="QTG185" s="81"/>
      <c r="QTH185" s="81"/>
      <c r="QTI185" s="81"/>
      <c r="QTJ185" s="81"/>
      <c r="QTK185" s="81"/>
      <c r="QTL185" s="81"/>
      <c r="QTM185" s="81"/>
      <c r="QTN185" s="81"/>
      <c r="QTO185" s="81"/>
      <c r="QTP185" s="81"/>
      <c r="QTQ185" s="81"/>
      <c r="QTR185" s="81"/>
      <c r="QTS185" s="81"/>
      <c r="QTT185" s="81"/>
      <c r="QTU185" s="81"/>
      <c r="QTV185" s="81"/>
      <c r="QTW185" s="81"/>
      <c r="QTX185" s="81"/>
      <c r="QTY185" s="81"/>
      <c r="QTZ185" s="81"/>
      <c r="QUA185" s="81"/>
      <c r="QUB185" s="81"/>
      <c r="QUC185" s="81"/>
      <c r="QUD185" s="81"/>
      <c r="QUE185" s="81"/>
      <c r="QUF185" s="81"/>
      <c r="QUG185" s="81"/>
      <c r="QUH185" s="81"/>
      <c r="QUI185" s="81"/>
      <c r="QUJ185" s="81"/>
      <c r="QUK185" s="81"/>
      <c r="QUL185" s="81"/>
      <c r="QUM185" s="81"/>
      <c r="QUN185" s="81"/>
      <c r="QUO185" s="81"/>
      <c r="QUP185" s="81"/>
      <c r="QUQ185" s="81"/>
      <c r="QUR185" s="81"/>
      <c r="QUS185" s="81"/>
      <c r="QUT185" s="81"/>
      <c r="QUU185" s="81"/>
      <c r="QUV185" s="81"/>
      <c r="QUW185" s="81"/>
      <c r="QUX185" s="81"/>
      <c r="QUY185" s="81"/>
      <c r="QUZ185" s="81"/>
      <c r="QVA185" s="81"/>
      <c r="QVB185" s="81"/>
      <c r="QVC185" s="81"/>
      <c r="QVD185" s="81"/>
      <c r="QVE185" s="81"/>
      <c r="QVF185" s="81"/>
      <c r="QVG185" s="81"/>
      <c r="QVH185" s="81"/>
      <c r="QVI185" s="81"/>
      <c r="QVJ185" s="81"/>
      <c r="QVK185" s="81"/>
      <c r="QVL185" s="81"/>
      <c r="QVM185" s="81"/>
      <c r="QVN185" s="81"/>
      <c r="QVO185" s="81"/>
      <c r="QVP185" s="81"/>
      <c r="QVQ185" s="81"/>
      <c r="QVR185" s="81"/>
      <c r="QVS185" s="81"/>
      <c r="QVT185" s="81"/>
      <c r="QVU185" s="81"/>
      <c r="QVV185" s="81"/>
      <c r="QVW185" s="81"/>
      <c r="QVX185" s="81"/>
      <c r="QVY185" s="81"/>
      <c r="QVZ185" s="81"/>
      <c r="QWA185" s="81"/>
      <c r="QWB185" s="81"/>
      <c r="QWC185" s="81"/>
      <c r="QWD185" s="81"/>
      <c r="QWE185" s="81"/>
      <c r="QWF185" s="81"/>
      <c r="QWG185" s="81"/>
      <c r="QWH185" s="81"/>
      <c r="QWI185" s="81"/>
      <c r="QWJ185" s="81"/>
      <c r="QWK185" s="81"/>
      <c r="QWL185" s="81"/>
      <c r="QWM185" s="81"/>
      <c r="QWN185" s="81"/>
      <c r="QWO185" s="81"/>
      <c r="QWP185" s="81"/>
      <c r="QWQ185" s="81"/>
      <c r="QWR185" s="81"/>
      <c r="QWS185" s="81"/>
      <c r="QWT185" s="81"/>
      <c r="QWU185" s="81"/>
      <c r="QWV185" s="81"/>
      <c r="QWW185" s="81"/>
      <c r="QWX185" s="81"/>
      <c r="QWY185" s="81"/>
      <c r="QWZ185" s="81"/>
      <c r="QXA185" s="81"/>
      <c r="QXB185" s="81"/>
      <c r="QXC185" s="81"/>
      <c r="QXD185" s="81"/>
      <c r="QXE185" s="81"/>
      <c r="QXF185" s="81"/>
      <c r="QXG185" s="81"/>
      <c r="QXH185" s="81"/>
      <c r="QXI185" s="81"/>
      <c r="QXJ185" s="81"/>
      <c r="QXK185" s="81"/>
      <c r="QXL185" s="81"/>
      <c r="QXM185" s="81"/>
      <c r="QXN185" s="81"/>
      <c r="QXO185" s="81"/>
      <c r="QXP185" s="81"/>
      <c r="QXQ185" s="81"/>
      <c r="QXR185" s="81"/>
      <c r="QXS185" s="81"/>
      <c r="QXT185" s="81"/>
      <c r="QXU185" s="81"/>
      <c r="QXV185" s="81"/>
      <c r="QXW185" s="81"/>
      <c r="QXX185" s="81"/>
      <c r="QXY185" s="81"/>
      <c r="QXZ185" s="81"/>
      <c r="QYA185" s="81"/>
      <c r="QYB185" s="81"/>
      <c r="QYC185" s="81"/>
      <c r="QYD185" s="81"/>
      <c r="QYE185" s="81"/>
      <c r="QYF185" s="81"/>
      <c r="QYG185" s="81"/>
      <c r="QYH185" s="81"/>
      <c r="QYI185" s="81"/>
      <c r="QYJ185" s="81"/>
      <c r="QYK185" s="81"/>
      <c r="QYL185" s="81"/>
      <c r="QYM185" s="81"/>
      <c r="QYN185" s="81"/>
      <c r="QYO185" s="81"/>
      <c r="QYP185" s="81"/>
      <c r="QYQ185" s="81"/>
      <c r="QYR185" s="81"/>
      <c r="QYS185" s="81"/>
      <c r="QYT185" s="81"/>
      <c r="QYU185" s="81"/>
      <c r="QYV185" s="81"/>
      <c r="QYW185" s="81"/>
      <c r="QYX185" s="81"/>
      <c r="QYY185" s="81"/>
      <c r="QYZ185" s="81"/>
      <c r="QZA185" s="81"/>
      <c r="QZB185" s="81"/>
      <c r="QZC185" s="81"/>
      <c r="QZD185" s="81"/>
      <c r="QZE185" s="81"/>
      <c r="QZF185" s="81"/>
      <c r="QZG185" s="81"/>
      <c r="QZH185" s="81"/>
      <c r="QZI185" s="81"/>
      <c r="QZJ185" s="81"/>
      <c r="QZK185" s="81"/>
      <c r="QZL185" s="81"/>
      <c r="QZM185" s="81"/>
      <c r="QZN185" s="81"/>
      <c r="QZO185" s="81"/>
      <c r="QZP185" s="81"/>
      <c r="QZQ185" s="81"/>
      <c r="QZR185" s="81"/>
      <c r="QZS185" s="81"/>
      <c r="QZT185" s="81"/>
      <c r="QZU185" s="81"/>
      <c r="QZV185" s="81"/>
      <c r="QZW185" s="81"/>
      <c r="QZX185" s="81"/>
      <c r="QZY185" s="81"/>
      <c r="QZZ185" s="81"/>
      <c r="RAA185" s="81"/>
      <c r="RAB185" s="81"/>
      <c r="RAC185" s="81"/>
      <c r="RAD185" s="81"/>
      <c r="RAE185" s="81"/>
      <c r="RAF185" s="81"/>
      <c r="RAG185" s="81"/>
      <c r="RAH185" s="81"/>
      <c r="RAI185" s="81"/>
      <c r="RAJ185" s="81"/>
      <c r="RAK185" s="81"/>
      <c r="RAL185" s="81"/>
      <c r="RAM185" s="81"/>
      <c r="RAN185" s="81"/>
      <c r="RAO185" s="81"/>
      <c r="RAP185" s="81"/>
      <c r="RAQ185" s="81"/>
      <c r="RAR185" s="81"/>
      <c r="RAS185" s="81"/>
      <c r="RAT185" s="81"/>
      <c r="RAU185" s="81"/>
      <c r="RAV185" s="81"/>
      <c r="RAW185" s="81"/>
      <c r="RAX185" s="81"/>
      <c r="RAY185" s="81"/>
      <c r="RAZ185" s="81"/>
      <c r="RBA185" s="81"/>
      <c r="RBB185" s="81"/>
      <c r="RBC185" s="81"/>
      <c r="RBD185" s="81"/>
      <c r="RBE185" s="81"/>
      <c r="RBF185" s="81"/>
      <c r="RBG185" s="81"/>
      <c r="RBH185" s="81"/>
      <c r="RBI185" s="81"/>
      <c r="RBJ185" s="81"/>
      <c r="RBK185" s="81"/>
      <c r="RBL185" s="81"/>
      <c r="RBM185" s="81"/>
      <c r="RBN185" s="81"/>
      <c r="RBO185" s="81"/>
      <c r="RBP185" s="81"/>
      <c r="RBQ185" s="81"/>
      <c r="RBR185" s="81"/>
      <c r="RBS185" s="81"/>
      <c r="RBT185" s="81"/>
      <c r="RBU185" s="81"/>
      <c r="RBV185" s="81"/>
      <c r="RBW185" s="81"/>
      <c r="RBX185" s="81"/>
      <c r="RBY185" s="81"/>
      <c r="RBZ185" s="81"/>
      <c r="RCA185" s="81"/>
      <c r="RCB185" s="81"/>
      <c r="RCC185" s="81"/>
      <c r="RCD185" s="81"/>
      <c r="RCE185" s="81"/>
      <c r="RCF185" s="81"/>
      <c r="RCG185" s="81"/>
      <c r="RCH185" s="81"/>
      <c r="RCI185" s="81"/>
      <c r="RCJ185" s="81"/>
      <c r="RCK185" s="81"/>
      <c r="RCL185" s="81"/>
      <c r="RCM185" s="81"/>
      <c r="RCN185" s="81"/>
      <c r="RCO185" s="81"/>
      <c r="RCP185" s="81"/>
      <c r="RCQ185" s="81"/>
      <c r="RCR185" s="81"/>
      <c r="RCS185" s="81"/>
      <c r="RCT185" s="81"/>
      <c r="RCU185" s="81"/>
      <c r="RCV185" s="81"/>
      <c r="RCW185" s="81"/>
      <c r="RCX185" s="81"/>
      <c r="RCY185" s="81"/>
      <c r="RCZ185" s="81"/>
      <c r="RDA185" s="81"/>
      <c r="RDB185" s="81"/>
      <c r="RDC185" s="81"/>
      <c r="RDD185" s="81"/>
      <c r="RDE185" s="81"/>
      <c r="RDF185" s="81"/>
      <c r="RDG185" s="81"/>
      <c r="RDH185" s="81"/>
      <c r="RDI185" s="81"/>
      <c r="RDJ185" s="81"/>
      <c r="RDK185" s="81"/>
      <c r="RDL185" s="81"/>
      <c r="RDM185" s="81"/>
      <c r="RDN185" s="81"/>
      <c r="RDO185" s="81"/>
      <c r="RDP185" s="81"/>
      <c r="RDQ185" s="81"/>
      <c r="RDR185" s="81"/>
      <c r="RDS185" s="81"/>
      <c r="RDT185" s="81"/>
      <c r="RDU185" s="81"/>
      <c r="RDV185" s="81"/>
      <c r="RDW185" s="81"/>
      <c r="RDX185" s="81"/>
      <c r="RDY185" s="81"/>
      <c r="RDZ185" s="81"/>
      <c r="REA185" s="81"/>
      <c r="REB185" s="81"/>
      <c r="REC185" s="81"/>
      <c r="RED185" s="81"/>
      <c r="REE185" s="81"/>
      <c r="REF185" s="81"/>
      <c r="REG185" s="81"/>
      <c r="REH185" s="81"/>
      <c r="REI185" s="81"/>
      <c r="REJ185" s="81"/>
      <c r="REK185" s="81"/>
      <c r="REL185" s="81"/>
      <c r="REM185" s="81"/>
      <c r="REN185" s="81"/>
      <c r="REO185" s="81"/>
      <c r="REP185" s="81"/>
      <c r="REQ185" s="81"/>
      <c r="RER185" s="81"/>
      <c r="RES185" s="81"/>
      <c r="RET185" s="81"/>
      <c r="REU185" s="81"/>
      <c r="REV185" s="81"/>
      <c r="REW185" s="81"/>
      <c r="REX185" s="81"/>
      <c r="REY185" s="81"/>
      <c r="REZ185" s="81"/>
      <c r="RFA185" s="81"/>
      <c r="RFB185" s="81"/>
      <c r="RFC185" s="81"/>
      <c r="RFD185" s="81"/>
      <c r="RFE185" s="81"/>
      <c r="RFF185" s="81"/>
      <c r="RFG185" s="81"/>
      <c r="RFH185" s="81"/>
      <c r="RFI185" s="81"/>
      <c r="RFJ185" s="81"/>
      <c r="RFK185" s="81"/>
      <c r="RFL185" s="81"/>
      <c r="RFM185" s="81"/>
      <c r="RFN185" s="81"/>
      <c r="RFO185" s="81"/>
      <c r="RFP185" s="81"/>
      <c r="RFQ185" s="81"/>
      <c r="RFR185" s="81"/>
      <c r="RFS185" s="81"/>
      <c r="RFT185" s="81"/>
      <c r="RFU185" s="81"/>
      <c r="RFV185" s="81"/>
      <c r="RFW185" s="81"/>
      <c r="RFX185" s="81"/>
      <c r="RFY185" s="81"/>
      <c r="RFZ185" s="81"/>
      <c r="RGA185" s="81"/>
      <c r="RGB185" s="81"/>
      <c r="RGC185" s="81"/>
      <c r="RGD185" s="81"/>
      <c r="RGE185" s="81"/>
      <c r="RGF185" s="81"/>
      <c r="RGG185" s="81"/>
      <c r="RGH185" s="81"/>
      <c r="RGI185" s="81"/>
      <c r="RGJ185" s="81"/>
      <c r="RGK185" s="81"/>
      <c r="RGL185" s="81"/>
      <c r="RGM185" s="81"/>
      <c r="RGN185" s="81"/>
      <c r="RGO185" s="81"/>
      <c r="RGP185" s="81"/>
      <c r="RGQ185" s="81"/>
      <c r="RGR185" s="81"/>
      <c r="RGS185" s="81"/>
      <c r="RGT185" s="81"/>
      <c r="RGU185" s="81"/>
      <c r="RGV185" s="81"/>
      <c r="RGW185" s="81"/>
      <c r="RGX185" s="81"/>
      <c r="RGY185" s="81"/>
      <c r="RGZ185" s="81"/>
      <c r="RHA185" s="81"/>
      <c r="RHB185" s="81"/>
      <c r="RHC185" s="81"/>
      <c r="RHD185" s="81"/>
      <c r="RHE185" s="81"/>
      <c r="RHF185" s="81"/>
      <c r="RHG185" s="81"/>
      <c r="RHH185" s="81"/>
      <c r="RHI185" s="81"/>
      <c r="RHJ185" s="81"/>
      <c r="RHK185" s="81"/>
      <c r="RHL185" s="81"/>
      <c r="RHM185" s="81"/>
      <c r="RHN185" s="81"/>
      <c r="RHO185" s="81"/>
      <c r="RHP185" s="81"/>
      <c r="RHQ185" s="81"/>
      <c r="RHR185" s="81"/>
      <c r="RHS185" s="81"/>
      <c r="RHT185" s="81"/>
      <c r="RHU185" s="81"/>
      <c r="RHV185" s="81"/>
      <c r="RHW185" s="81"/>
      <c r="RHX185" s="81"/>
      <c r="RHY185" s="81"/>
      <c r="RHZ185" s="81"/>
      <c r="RIA185" s="81"/>
      <c r="RIB185" s="81"/>
      <c r="RIC185" s="81"/>
      <c r="RID185" s="81"/>
      <c r="RIE185" s="81"/>
      <c r="RIF185" s="81"/>
      <c r="RIG185" s="81"/>
      <c r="RIH185" s="81"/>
      <c r="RII185" s="81"/>
      <c r="RIJ185" s="81"/>
      <c r="RIK185" s="81"/>
      <c r="RIL185" s="81"/>
      <c r="RIM185" s="81"/>
      <c r="RIN185" s="81"/>
      <c r="RIO185" s="81"/>
      <c r="RIP185" s="81"/>
      <c r="RIQ185" s="81"/>
      <c r="RIR185" s="81"/>
      <c r="RIS185" s="81"/>
      <c r="RIT185" s="81"/>
      <c r="RIU185" s="81"/>
      <c r="RIV185" s="81"/>
      <c r="RIW185" s="81"/>
      <c r="RIX185" s="81"/>
      <c r="RIY185" s="81"/>
      <c r="RIZ185" s="81"/>
      <c r="RJA185" s="81"/>
      <c r="RJB185" s="81"/>
      <c r="RJC185" s="81"/>
      <c r="RJD185" s="81"/>
      <c r="RJE185" s="81"/>
      <c r="RJF185" s="81"/>
      <c r="RJG185" s="81"/>
      <c r="RJH185" s="81"/>
      <c r="RJI185" s="81"/>
      <c r="RJJ185" s="81"/>
      <c r="RJK185" s="81"/>
      <c r="RJL185" s="81"/>
      <c r="RJM185" s="81"/>
      <c r="RJN185" s="81"/>
      <c r="RJO185" s="81"/>
      <c r="RJP185" s="81"/>
      <c r="RJQ185" s="81"/>
      <c r="RJR185" s="81"/>
      <c r="RJS185" s="81"/>
      <c r="RJT185" s="81"/>
      <c r="RJU185" s="81"/>
      <c r="RJV185" s="81"/>
      <c r="RJW185" s="81"/>
      <c r="RJX185" s="81"/>
      <c r="RJY185" s="81"/>
      <c r="RJZ185" s="81"/>
      <c r="RKA185" s="81"/>
      <c r="RKB185" s="81"/>
      <c r="RKC185" s="81"/>
      <c r="RKD185" s="81"/>
      <c r="RKE185" s="81"/>
      <c r="RKF185" s="81"/>
      <c r="RKG185" s="81"/>
      <c r="RKH185" s="81"/>
      <c r="RKI185" s="81"/>
      <c r="RKJ185" s="81"/>
      <c r="RKK185" s="81"/>
      <c r="RKL185" s="81"/>
      <c r="RKM185" s="81"/>
      <c r="RKN185" s="81"/>
      <c r="RKO185" s="81"/>
      <c r="RKP185" s="81"/>
      <c r="RKQ185" s="81"/>
      <c r="RKR185" s="81"/>
      <c r="RKS185" s="81"/>
      <c r="RKT185" s="81"/>
      <c r="RKU185" s="81"/>
      <c r="RKV185" s="81"/>
      <c r="RKW185" s="81"/>
      <c r="RKX185" s="81"/>
      <c r="RKY185" s="81"/>
      <c r="RKZ185" s="81"/>
      <c r="RLA185" s="81"/>
      <c r="RLB185" s="81"/>
      <c r="RLC185" s="81"/>
      <c r="RLD185" s="81"/>
      <c r="RLE185" s="81"/>
      <c r="RLF185" s="81"/>
      <c r="RLG185" s="81"/>
      <c r="RLH185" s="81"/>
      <c r="RLI185" s="81"/>
      <c r="RLJ185" s="81"/>
      <c r="RLK185" s="81"/>
      <c r="RLL185" s="81"/>
      <c r="RLM185" s="81"/>
      <c r="RLN185" s="81"/>
      <c r="RLO185" s="81"/>
      <c r="RLP185" s="81"/>
      <c r="RLQ185" s="81"/>
      <c r="RLR185" s="81"/>
      <c r="RLS185" s="81"/>
      <c r="RLT185" s="81"/>
      <c r="RLU185" s="81"/>
      <c r="RLV185" s="81"/>
      <c r="RLW185" s="81"/>
      <c r="RLX185" s="81"/>
      <c r="RLY185" s="81"/>
      <c r="RLZ185" s="81"/>
      <c r="RMA185" s="81"/>
      <c r="RMB185" s="81"/>
      <c r="RMC185" s="81"/>
      <c r="RMD185" s="81"/>
      <c r="RME185" s="81"/>
      <c r="RMF185" s="81"/>
      <c r="RMG185" s="81"/>
      <c r="RMH185" s="81"/>
      <c r="RMI185" s="81"/>
      <c r="RMJ185" s="81"/>
      <c r="RMK185" s="81"/>
      <c r="RML185" s="81"/>
      <c r="RMM185" s="81"/>
      <c r="RMN185" s="81"/>
      <c r="RMO185" s="81"/>
      <c r="RMP185" s="81"/>
      <c r="RMQ185" s="81"/>
      <c r="RMR185" s="81"/>
      <c r="RMS185" s="81"/>
      <c r="RMT185" s="81"/>
      <c r="RMU185" s="81"/>
      <c r="RMV185" s="81"/>
      <c r="RMW185" s="81"/>
      <c r="RMX185" s="81"/>
      <c r="RMY185" s="81"/>
      <c r="RMZ185" s="81"/>
      <c r="RNA185" s="81"/>
      <c r="RNB185" s="81"/>
      <c r="RNC185" s="81"/>
      <c r="RND185" s="81"/>
      <c r="RNE185" s="81"/>
      <c r="RNF185" s="81"/>
      <c r="RNG185" s="81"/>
      <c r="RNH185" s="81"/>
      <c r="RNI185" s="81"/>
      <c r="RNJ185" s="81"/>
      <c r="RNK185" s="81"/>
      <c r="RNL185" s="81"/>
      <c r="RNM185" s="81"/>
      <c r="RNN185" s="81"/>
      <c r="RNO185" s="81"/>
      <c r="RNP185" s="81"/>
      <c r="RNQ185" s="81"/>
      <c r="RNR185" s="81"/>
      <c r="RNS185" s="81"/>
      <c r="RNT185" s="81"/>
      <c r="RNU185" s="81"/>
      <c r="RNV185" s="81"/>
      <c r="RNW185" s="81"/>
      <c r="RNX185" s="81"/>
      <c r="RNY185" s="81"/>
      <c r="RNZ185" s="81"/>
      <c r="ROA185" s="81"/>
      <c r="ROB185" s="81"/>
      <c r="ROC185" s="81"/>
      <c r="ROD185" s="81"/>
      <c r="ROE185" s="81"/>
      <c r="ROF185" s="81"/>
      <c r="ROG185" s="81"/>
      <c r="ROH185" s="81"/>
      <c r="ROI185" s="81"/>
      <c r="ROJ185" s="81"/>
      <c r="ROK185" s="81"/>
      <c r="ROL185" s="81"/>
      <c r="ROM185" s="81"/>
      <c r="RON185" s="81"/>
      <c r="ROO185" s="81"/>
      <c r="ROP185" s="81"/>
      <c r="ROQ185" s="81"/>
      <c r="ROR185" s="81"/>
      <c r="ROS185" s="81"/>
      <c r="ROT185" s="81"/>
      <c r="ROU185" s="81"/>
      <c r="ROV185" s="81"/>
      <c r="ROW185" s="81"/>
      <c r="ROX185" s="81"/>
      <c r="ROY185" s="81"/>
      <c r="ROZ185" s="81"/>
      <c r="RPA185" s="81"/>
      <c r="RPB185" s="81"/>
      <c r="RPC185" s="81"/>
      <c r="RPD185" s="81"/>
      <c r="RPE185" s="81"/>
      <c r="RPF185" s="81"/>
      <c r="RPG185" s="81"/>
      <c r="RPH185" s="81"/>
      <c r="RPI185" s="81"/>
      <c r="RPJ185" s="81"/>
      <c r="RPK185" s="81"/>
      <c r="RPL185" s="81"/>
      <c r="RPM185" s="81"/>
      <c r="RPN185" s="81"/>
      <c r="RPO185" s="81"/>
      <c r="RPP185" s="81"/>
      <c r="RPQ185" s="81"/>
      <c r="RPR185" s="81"/>
      <c r="RPS185" s="81"/>
      <c r="RPT185" s="81"/>
      <c r="RPU185" s="81"/>
      <c r="RPV185" s="81"/>
      <c r="RPW185" s="81"/>
      <c r="RPX185" s="81"/>
      <c r="RPY185" s="81"/>
      <c r="RPZ185" s="81"/>
      <c r="RQA185" s="81"/>
      <c r="RQB185" s="81"/>
      <c r="RQC185" s="81"/>
      <c r="RQD185" s="81"/>
      <c r="RQE185" s="81"/>
      <c r="RQF185" s="81"/>
      <c r="RQG185" s="81"/>
      <c r="RQH185" s="81"/>
      <c r="RQI185" s="81"/>
      <c r="RQJ185" s="81"/>
      <c r="RQK185" s="81"/>
      <c r="RQL185" s="81"/>
      <c r="RQM185" s="81"/>
      <c r="RQN185" s="81"/>
      <c r="RQO185" s="81"/>
      <c r="RQP185" s="81"/>
      <c r="RQQ185" s="81"/>
      <c r="RQR185" s="81"/>
      <c r="RQS185" s="81"/>
      <c r="RQT185" s="81"/>
      <c r="RQU185" s="81"/>
      <c r="RQV185" s="81"/>
      <c r="RQW185" s="81"/>
      <c r="RQX185" s="81"/>
      <c r="RQY185" s="81"/>
      <c r="RQZ185" s="81"/>
      <c r="RRA185" s="81"/>
      <c r="RRB185" s="81"/>
      <c r="RRC185" s="81"/>
      <c r="RRD185" s="81"/>
      <c r="RRE185" s="81"/>
      <c r="RRF185" s="81"/>
      <c r="RRG185" s="81"/>
      <c r="RRH185" s="81"/>
      <c r="RRI185" s="81"/>
      <c r="RRJ185" s="81"/>
      <c r="RRK185" s="81"/>
      <c r="RRL185" s="81"/>
      <c r="RRM185" s="81"/>
      <c r="RRN185" s="81"/>
      <c r="RRO185" s="81"/>
      <c r="RRP185" s="81"/>
      <c r="RRQ185" s="81"/>
      <c r="RRR185" s="81"/>
      <c r="RRS185" s="81"/>
      <c r="RRT185" s="81"/>
      <c r="RRU185" s="81"/>
      <c r="RRV185" s="81"/>
      <c r="RRW185" s="81"/>
      <c r="RRX185" s="81"/>
      <c r="RRY185" s="81"/>
      <c r="RRZ185" s="81"/>
      <c r="RSA185" s="81"/>
      <c r="RSB185" s="81"/>
      <c r="RSC185" s="81"/>
      <c r="RSD185" s="81"/>
      <c r="RSE185" s="81"/>
      <c r="RSF185" s="81"/>
      <c r="RSG185" s="81"/>
      <c r="RSH185" s="81"/>
      <c r="RSI185" s="81"/>
      <c r="RSJ185" s="81"/>
      <c r="RSK185" s="81"/>
      <c r="RSL185" s="81"/>
      <c r="RSM185" s="81"/>
      <c r="RSN185" s="81"/>
      <c r="RSO185" s="81"/>
      <c r="RSP185" s="81"/>
      <c r="RSQ185" s="81"/>
      <c r="RSR185" s="81"/>
      <c r="RSS185" s="81"/>
      <c r="RST185" s="81"/>
      <c r="RSU185" s="81"/>
      <c r="RSV185" s="81"/>
      <c r="RSW185" s="81"/>
      <c r="RSX185" s="81"/>
      <c r="RSY185" s="81"/>
      <c r="RSZ185" s="81"/>
      <c r="RTA185" s="81"/>
      <c r="RTB185" s="81"/>
      <c r="RTC185" s="81"/>
      <c r="RTD185" s="81"/>
      <c r="RTE185" s="81"/>
      <c r="RTF185" s="81"/>
      <c r="RTG185" s="81"/>
      <c r="RTH185" s="81"/>
      <c r="RTI185" s="81"/>
      <c r="RTJ185" s="81"/>
      <c r="RTK185" s="81"/>
      <c r="RTL185" s="81"/>
      <c r="RTM185" s="81"/>
      <c r="RTN185" s="81"/>
      <c r="RTO185" s="81"/>
      <c r="RTP185" s="81"/>
      <c r="RTQ185" s="81"/>
      <c r="RTR185" s="81"/>
      <c r="RTS185" s="81"/>
      <c r="RTT185" s="81"/>
      <c r="RTU185" s="81"/>
      <c r="RTV185" s="81"/>
      <c r="RTW185" s="81"/>
      <c r="RTX185" s="81"/>
      <c r="RTY185" s="81"/>
      <c r="RTZ185" s="81"/>
      <c r="RUA185" s="81"/>
      <c r="RUB185" s="81"/>
      <c r="RUC185" s="81"/>
      <c r="RUD185" s="81"/>
      <c r="RUE185" s="81"/>
      <c r="RUF185" s="81"/>
      <c r="RUG185" s="81"/>
      <c r="RUH185" s="81"/>
      <c r="RUI185" s="81"/>
      <c r="RUJ185" s="81"/>
      <c r="RUK185" s="81"/>
      <c r="RUL185" s="81"/>
      <c r="RUM185" s="81"/>
      <c r="RUN185" s="81"/>
      <c r="RUO185" s="81"/>
      <c r="RUP185" s="81"/>
      <c r="RUQ185" s="81"/>
      <c r="RUR185" s="81"/>
      <c r="RUS185" s="81"/>
      <c r="RUT185" s="81"/>
      <c r="RUU185" s="81"/>
      <c r="RUV185" s="81"/>
      <c r="RUW185" s="81"/>
      <c r="RUX185" s="81"/>
      <c r="RUY185" s="81"/>
      <c r="RUZ185" s="81"/>
      <c r="RVA185" s="81"/>
      <c r="RVB185" s="81"/>
      <c r="RVC185" s="81"/>
      <c r="RVD185" s="81"/>
      <c r="RVE185" s="81"/>
      <c r="RVF185" s="81"/>
      <c r="RVG185" s="81"/>
      <c r="RVH185" s="81"/>
      <c r="RVI185" s="81"/>
      <c r="RVJ185" s="81"/>
      <c r="RVK185" s="81"/>
      <c r="RVL185" s="81"/>
      <c r="RVM185" s="81"/>
      <c r="RVN185" s="81"/>
      <c r="RVO185" s="81"/>
      <c r="RVP185" s="81"/>
      <c r="RVQ185" s="81"/>
      <c r="RVR185" s="81"/>
      <c r="RVS185" s="81"/>
      <c r="RVT185" s="81"/>
      <c r="RVU185" s="81"/>
      <c r="RVV185" s="81"/>
      <c r="RVW185" s="81"/>
      <c r="RVX185" s="81"/>
      <c r="RVY185" s="81"/>
      <c r="RVZ185" s="81"/>
      <c r="RWA185" s="81"/>
      <c r="RWB185" s="81"/>
      <c r="RWC185" s="81"/>
      <c r="RWD185" s="81"/>
      <c r="RWE185" s="81"/>
      <c r="RWF185" s="81"/>
      <c r="RWG185" s="81"/>
      <c r="RWH185" s="81"/>
      <c r="RWI185" s="81"/>
      <c r="RWJ185" s="81"/>
      <c r="RWK185" s="81"/>
      <c r="RWL185" s="81"/>
      <c r="RWM185" s="81"/>
      <c r="RWN185" s="81"/>
      <c r="RWO185" s="81"/>
      <c r="RWP185" s="81"/>
      <c r="RWQ185" s="81"/>
      <c r="RWR185" s="81"/>
      <c r="RWS185" s="81"/>
      <c r="RWT185" s="81"/>
      <c r="RWU185" s="81"/>
      <c r="RWV185" s="81"/>
      <c r="RWW185" s="81"/>
      <c r="RWX185" s="81"/>
      <c r="RWY185" s="81"/>
      <c r="RWZ185" s="81"/>
      <c r="RXA185" s="81"/>
      <c r="RXB185" s="81"/>
      <c r="RXC185" s="81"/>
      <c r="RXD185" s="81"/>
      <c r="RXE185" s="81"/>
      <c r="RXF185" s="81"/>
      <c r="RXG185" s="81"/>
      <c r="RXH185" s="81"/>
      <c r="RXI185" s="81"/>
      <c r="RXJ185" s="81"/>
      <c r="RXK185" s="81"/>
      <c r="RXL185" s="81"/>
      <c r="RXM185" s="81"/>
      <c r="RXN185" s="81"/>
      <c r="RXO185" s="81"/>
      <c r="RXP185" s="81"/>
      <c r="RXQ185" s="81"/>
      <c r="RXR185" s="81"/>
      <c r="RXS185" s="81"/>
      <c r="RXT185" s="81"/>
      <c r="RXU185" s="81"/>
      <c r="RXV185" s="81"/>
      <c r="RXW185" s="81"/>
      <c r="RXX185" s="81"/>
      <c r="RXY185" s="81"/>
      <c r="RXZ185" s="81"/>
      <c r="RYA185" s="81"/>
      <c r="RYB185" s="81"/>
      <c r="RYC185" s="81"/>
      <c r="RYD185" s="81"/>
      <c r="RYE185" s="81"/>
      <c r="RYF185" s="81"/>
      <c r="RYG185" s="81"/>
      <c r="RYH185" s="81"/>
      <c r="RYI185" s="81"/>
      <c r="RYJ185" s="81"/>
      <c r="RYK185" s="81"/>
      <c r="RYL185" s="81"/>
      <c r="RYM185" s="81"/>
      <c r="RYN185" s="81"/>
      <c r="RYO185" s="81"/>
      <c r="RYP185" s="81"/>
      <c r="RYQ185" s="81"/>
      <c r="RYR185" s="81"/>
      <c r="RYS185" s="81"/>
      <c r="RYT185" s="81"/>
      <c r="RYU185" s="81"/>
      <c r="RYV185" s="81"/>
      <c r="RYW185" s="81"/>
      <c r="RYX185" s="81"/>
      <c r="RYY185" s="81"/>
      <c r="RYZ185" s="81"/>
      <c r="RZA185" s="81"/>
      <c r="RZB185" s="81"/>
      <c r="RZC185" s="81"/>
      <c r="RZD185" s="81"/>
      <c r="RZE185" s="81"/>
      <c r="RZF185" s="81"/>
      <c r="RZG185" s="81"/>
      <c r="RZH185" s="81"/>
      <c r="RZI185" s="81"/>
      <c r="RZJ185" s="81"/>
      <c r="RZK185" s="81"/>
      <c r="RZL185" s="81"/>
      <c r="RZM185" s="81"/>
      <c r="RZN185" s="81"/>
      <c r="RZO185" s="81"/>
      <c r="RZP185" s="81"/>
      <c r="RZQ185" s="81"/>
      <c r="RZR185" s="81"/>
      <c r="RZS185" s="81"/>
      <c r="RZT185" s="81"/>
      <c r="RZU185" s="81"/>
      <c r="RZV185" s="81"/>
      <c r="RZW185" s="81"/>
      <c r="RZX185" s="81"/>
      <c r="RZY185" s="81"/>
      <c r="RZZ185" s="81"/>
      <c r="SAA185" s="81"/>
      <c r="SAB185" s="81"/>
      <c r="SAC185" s="81"/>
      <c r="SAD185" s="81"/>
      <c r="SAE185" s="81"/>
      <c r="SAF185" s="81"/>
      <c r="SAG185" s="81"/>
      <c r="SAH185" s="81"/>
      <c r="SAI185" s="81"/>
      <c r="SAJ185" s="81"/>
      <c r="SAK185" s="81"/>
      <c r="SAL185" s="81"/>
      <c r="SAM185" s="81"/>
      <c r="SAN185" s="81"/>
      <c r="SAO185" s="81"/>
      <c r="SAP185" s="81"/>
      <c r="SAQ185" s="81"/>
      <c r="SAR185" s="81"/>
      <c r="SAS185" s="81"/>
      <c r="SAT185" s="81"/>
      <c r="SAU185" s="81"/>
      <c r="SAV185" s="81"/>
      <c r="SAW185" s="81"/>
      <c r="SAX185" s="81"/>
      <c r="SAY185" s="81"/>
      <c r="SAZ185" s="81"/>
      <c r="SBA185" s="81"/>
      <c r="SBB185" s="81"/>
      <c r="SBC185" s="81"/>
      <c r="SBD185" s="81"/>
      <c r="SBE185" s="81"/>
      <c r="SBF185" s="81"/>
      <c r="SBG185" s="81"/>
      <c r="SBH185" s="81"/>
      <c r="SBI185" s="81"/>
      <c r="SBJ185" s="81"/>
      <c r="SBK185" s="81"/>
      <c r="SBL185" s="81"/>
      <c r="SBM185" s="81"/>
      <c r="SBN185" s="81"/>
      <c r="SBO185" s="81"/>
      <c r="SBP185" s="81"/>
      <c r="SBQ185" s="81"/>
      <c r="SBR185" s="81"/>
      <c r="SBS185" s="81"/>
      <c r="SBT185" s="81"/>
      <c r="SBU185" s="81"/>
      <c r="SBV185" s="81"/>
      <c r="SBW185" s="81"/>
      <c r="SBX185" s="81"/>
      <c r="SBY185" s="81"/>
      <c r="SBZ185" s="81"/>
      <c r="SCA185" s="81"/>
      <c r="SCB185" s="81"/>
      <c r="SCC185" s="81"/>
      <c r="SCD185" s="81"/>
      <c r="SCE185" s="81"/>
      <c r="SCF185" s="81"/>
      <c r="SCG185" s="81"/>
      <c r="SCH185" s="81"/>
      <c r="SCI185" s="81"/>
      <c r="SCJ185" s="81"/>
      <c r="SCK185" s="81"/>
      <c r="SCL185" s="81"/>
      <c r="SCM185" s="81"/>
      <c r="SCN185" s="81"/>
      <c r="SCO185" s="81"/>
      <c r="SCP185" s="81"/>
      <c r="SCQ185" s="81"/>
      <c r="SCR185" s="81"/>
      <c r="SCS185" s="81"/>
      <c r="SCT185" s="81"/>
      <c r="SCU185" s="81"/>
      <c r="SCV185" s="81"/>
      <c r="SCW185" s="81"/>
      <c r="SCX185" s="81"/>
      <c r="SCY185" s="81"/>
      <c r="SCZ185" s="81"/>
      <c r="SDA185" s="81"/>
      <c r="SDB185" s="81"/>
      <c r="SDC185" s="81"/>
      <c r="SDD185" s="81"/>
      <c r="SDE185" s="81"/>
      <c r="SDF185" s="81"/>
      <c r="SDG185" s="81"/>
      <c r="SDH185" s="81"/>
      <c r="SDI185" s="81"/>
      <c r="SDJ185" s="81"/>
      <c r="SDK185" s="81"/>
      <c r="SDL185" s="81"/>
      <c r="SDM185" s="81"/>
      <c r="SDN185" s="81"/>
      <c r="SDO185" s="81"/>
      <c r="SDP185" s="81"/>
      <c r="SDQ185" s="81"/>
      <c r="SDR185" s="81"/>
      <c r="SDS185" s="81"/>
      <c r="SDT185" s="81"/>
      <c r="SDU185" s="81"/>
      <c r="SDV185" s="81"/>
      <c r="SDW185" s="81"/>
      <c r="SDX185" s="81"/>
      <c r="SDY185" s="81"/>
      <c r="SDZ185" s="81"/>
      <c r="SEA185" s="81"/>
      <c r="SEB185" s="81"/>
      <c r="SEC185" s="81"/>
      <c r="SED185" s="81"/>
      <c r="SEE185" s="81"/>
      <c r="SEF185" s="81"/>
      <c r="SEG185" s="81"/>
      <c r="SEH185" s="81"/>
      <c r="SEI185" s="81"/>
      <c r="SEJ185" s="81"/>
      <c r="SEK185" s="81"/>
      <c r="SEL185" s="81"/>
      <c r="SEM185" s="81"/>
      <c r="SEN185" s="81"/>
      <c r="SEO185" s="81"/>
      <c r="SEP185" s="81"/>
      <c r="SEQ185" s="81"/>
      <c r="SER185" s="81"/>
      <c r="SES185" s="81"/>
      <c r="SET185" s="81"/>
      <c r="SEU185" s="81"/>
      <c r="SEV185" s="81"/>
      <c r="SEW185" s="81"/>
      <c r="SEX185" s="81"/>
      <c r="SEY185" s="81"/>
      <c r="SEZ185" s="81"/>
      <c r="SFA185" s="81"/>
      <c r="SFB185" s="81"/>
      <c r="SFC185" s="81"/>
      <c r="SFD185" s="81"/>
      <c r="SFE185" s="81"/>
      <c r="SFF185" s="81"/>
      <c r="SFG185" s="81"/>
      <c r="SFH185" s="81"/>
      <c r="SFI185" s="81"/>
      <c r="SFJ185" s="81"/>
      <c r="SFK185" s="81"/>
      <c r="SFL185" s="81"/>
      <c r="SFM185" s="81"/>
      <c r="SFN185" s="81"/>
      <c r="SFO185" s="81"/>
      <c r="SFP185" s="81"/>
      <c r="SFQ185" s="81"/>
      <c r="SFR185" s="81"/>
      <c r="SFS185" s="81"/>
      <c r="SFT185" s="81"/>
      <c r="SFU185" s="81"/>
      <c r="SFV185" s="81"/>
      <c r="SFW185" s="81"/>
      <c r="SFX185" s="81"/>
      <c r="SFY185" s="81"/>
      <c r="SFZ185" s="81"/>
      <c r="SGA185" s="81"/>
      <c r="SGB185" s="81"/>
      <c r="SGC185" s="81"/>
      <c r="SGD185" s="81"/>
      <c r="SGE185" s="81"/>
      <c r="SGF185" s="81"/>
      <c r="SGG185" s="81"/>
      <c r="SGH185" s="81"/>
      <c r="SGI185" s="81"/>
      <c r="SGJ185" s="81"/>
      <c r="SGK185" s="81"/>
      <c r="SGL185" s="81"/>
      <c r="SGM185" s="81"/>
      <c r="SGN185" s="81"/>
      <c r="SGO185" s="81"/>
      <c r="SGP185" s="81"/>
      <c r="SGQ185" s="81"/>
      <c r="SGR185" s="81"/>
      <c r="SGS185" s="81"/>
      <c r="SGT185" s="81"/>
      <c r="SGU185" s="81"/>
      <c r="SGV185" s="81"/>
      <c r="SGW185" s="81"/>
      <c r="SGX185" s="81"/>
      <c r="SGY185" s="81"/>
      <c r="SGZ185" s="81"/>
      <c r="SHA185" s="81"/>
      <c r="SHB185" s="81"/>
      <c r="SHC185" s="81"/>
      <c r="SHD185" s="81"/>
      <c r="SHE185" s="81"/>
      <c r="SHF185" s="81"/>
      <c r="SHG185" s="81"/>
      <c r="SHH185" s="81"/>
      <c r="SHI185" s="81"/>
      <c r="SHJ185" s="81"/>
      <c r="SHK185" s="81"/>
      <c r="SHL185" s="81"/>
      <c r="SHM185" s="81"/>
      <c r="SHN185" s="81"/>
      <c r="SHO185" s="81"/>
      <c r="SHP185" s="81"/>
      <c r="SHQ185" s="81"/>
      <c r="SHR185" s="81"/>
      <c r="SHS185" s="81"/>
      <c r="SHT185" s="81"/>
      <c r="SHU185" s="81"/>
      <c r="SHV185" s="81"/>
      <c r="SHW185" s="81"/>
      <c r="SHX185" s="81"/>
      <c r="SHY185" s="81"/>
      <c r="SHZ185" s="81"/>
      <c r="SIA185" s="81"/>
      <c r="SIB185" s="81"/>
      <c r="SIC185" s="81"/>
      <c r="SID185" s="81"/>
      <c r="SIE185" s="81"/>
      <c r="SIF185" s="81"/>
      <c r="SIG185" s="81"/>
      <c r="SIH185" s="81"/>
      <c r="SII185" s="81"/>
      <c r="SIJ185" s="81"/>
      <c r="SIK185" s="81"/>
      <c r="SIL185" s="81"/>
      <c r="SIM185" s="81"/>
      <c r="SIN185" s="81"/>
      <c r="SIO185" s="81"/>
      <c r="SIP185" s="81"/>
      <c r="SIQ185" s="81"/>
      <c r="SIR185" s="81"/>
      <c r="SIS185" s="81"/>
      <c r="SIT185" s="81"/>
      <c r="SIU185" s="81"/>
      <c r="SIV185" s="81"/>
      <c r="SIW185" s="81"/>
      <c r="SIX185" s="81"/>
      <c r="SIY185" s="81"/>
      <c r="SIZ185" s="81"/>
      <c r="SJA185" s="81"/>
      <c r="SJB185" s="81"/>
      <c r="SJC185" s="81"/>
      <c r="SJD185" s="81"/>
      <c r="SJE185" s="81"/>
      <c r="SJF185" s="81"/>
      <c r="SJG185" s="81"/>
      <c r="SJH185" s="81"/>
      <c r="SJI185" s="81"/>
      <c r="SJJ185" s="81"/>
      <c r="SJK185" s="81"/>
      <c r="SJL185" s="81"/>
      <c r="SJM185" s="81"/>
      <c r="SJN185" s="81"/>
      <c r="SJO185" s="81"/>
      <c r="SJP185" s="81"/>
      <c r="SJQ185" s="81"/>
      <c r="SJR185" s="81"/>
      <c r="SJS185" s="81"/>
      <c r="SJT185" s="81"/>
      <c r="SJU185" s="81"/>
      <c r="SJV185" s="81"/>
      <c r="SJW185" s="81"/>
      <c r="SJX185" s="81"/>
      <c r="SJY185" s="81"/>
      <c r="SJZ185" s="81"/>
      <c r="SKA185" s="81"/>
      <c r="SKB185" s="81"/>
      <c r="SKC185" s="81"/>
      <c r="SKD185" s="81"/>
      <c r="SKE185" s="81"/>
      <c r="SKF185" s="81"/>
      <c r="SKG185" s="81"/>
      <c r="SKH185" s="81"/>
      <c r="SKI185" s="81"/>
      <c r="SKJ185" s="81"/>
      <c r="SKK185" s="81"/>
      <c r="SKL185" s="81"/>
      <c r="SKM185" s="81"/>
      <c r="SKN185" s="81"/>
      <c r="SKO185" s="81"/>
      <c r="SKP185" s="81"/>
      <c r="SKQ185" s="81"/>
      <c r="SKR185" s="81"/>
      <c r="SKS185" s="81"/>
      <c r="SKT185" s="81"/>
      <c r="SKU185" s="81"/>
      <c r="SKV185" s="81"/>
      <c r="SKW185" s="81"/>
      <c r="SKX185" s="81"/>
      <c r="SKY185" s="81"/>
      <c r="SKZ185" s="81"/>
      <c r="SLA185" s="81"/>
      <c r="SLB185" s="81"/>
      <c r="SLC185" s="81"/>
      <c r="SLD185" s="81"/>
      <c r="SLE185" s="81"/>
      <c r="SLF185" s="81"/>
      <c r="SLG185" s="81"/>
      <c r="SLH185" s="81"/>
      <c r="SLI185" s="81"/>
      <c r="SLJ185" s="81"/>
      <c r="SLK185" s="81"/>
      <c r="SLL185" s="81"/>
      <c r="SLM185" s="81"/>
      <c r="SLN185" s="81"/>
      <c r="SLO185" s="81"/>
      <c r="SLP185" s="81"/>
      <c r="SLQ185" s="81"/>
      <c r="SLR185" s="81"/>
      <c r="SLS185" s="81"/>
      <c r="SLT185" s="81"/>
      <c r="SLU185" s="81"/>
      <c r="SLV185" s="81"/>
      <c r="SLW185" s="81"/>
      <c r="SLX185" s="81"/>
      <c r="SLY185" s="81"/>
      <c r="SLZ185" s="81"/>
      <c r="SMA185" s="81"/>
      <c r="SMB185" s="81"/>
      <c r="SMC185" s="81"/>
      <c r="SMD185" s="81"/>
      <c r="SME185" s="81"/>
      <c r="SMF185" s="81"/>
      <c r="SMG185" s="81"/>
      <c r="SMH185" s="81"/>
      <c r="SMI185" s="81"/>
      <c r="SMJ185" s="81"/>
      <c r="SMK185" s="81"/>
      <c r="SML185" s="81"/>
      <c r="SMM185" s="81"/>
      <c r="SMN185" s="81"/>
      <c r="SMO185" s="81"/>
      <c r="SMP185" s="81"/>
      <c r="SMQ185" s="81"/>
      <c r="SMR185" s="81"/>
      <c r="SMS185" s="81"/>
      <c r="SMT185" s="81"/>
      <c r="SMU185" s="81"/>
      <c r="SMV185" s="81"/>
      <c r="SMW185" s="81"/>
      <c r="SMX185" s="81"/>
      <c r="SMY185" s="81"/>
      <c r="SMZ185" s="81"/>
      <c r="SNA185" s="81"/>
      <c r="SNB185" s="81"/>
      <c r="SNC185" s="81"/>
      <c r="SND185" s="81"/>
      <c r="SNE185" s="81"/>
      <c r="SNF185" s="81"/>
      <c r="SNG185" s="81"/>
      <c r="SNH185" s="81"/>
      <c r="SNI185" s="81"/>
      <c r="SNJ185" s="81"/>
      <c r="SNK185" s="81"/>
      <c r="SNL185" s="81"/>
      <c r="SNM185" s="81"/>
      <c r="SNN185" s="81"/>
      <c r="SNO185" s="81"/>
      <c r="SNP185" s="81"/>
      <c r="SNQ185" s="81"/>
      <c r="SNR185" s="81"/>
      <c r="SNS185" s="81"/>
      <c r="SNT185" s="81"/>
      <c r="SNU185" s="81"/>
      <c r="SNV185" s="81"/>
      <c r="SNW185" s="81"/>
      <c r="SNX185" s="81"/>
      <c r="SNY185" s="81"/>
      <c r="SNZ185" s="81"/>
      <c r="SOA185" s="81"/>
      <c r="SOB185" s="81"/>
      <c r="SOC185" s="81"/>
      <c r="SOD185" s="81"/>
      <c r="SOE185" s="81"/>
      <c r="SOF185" s="81"/>
      <c r="SOG185" s="81"/>
      <c r="SOH185" s="81"/>
      <c r="SOI185" s="81"/>
      <c r="SOJ185" s="81"/>
      <c r="SOK185" s="81"/>
      <c r="SOL185" s="81"/>
      <c r="SOM185" s="81"/>
      <c r="SON185" s="81"/>
      <c r="SOO185" s="81"/>
      <c r="SOP185" s="81"/>
      <c r="SOQ185" s="81"/>
      <c r="SOR185" s="81"/>
      <c r="SOS185" s="81"/>
      <c r="SOT185" s="81"/>
      <c r="SOU185" s="81"/>
      <c r="SOV185" s="81"/>
      <c r="SOW185" s="81"/>
      <c r="SOX185" s="81"/>
      <c r="SOY185" s="81"/>
      <c r="SOZ185" s="81"/>
      <c r="SPA185" s="81"/>
      <c r="SPB185" s="81"/>
      <c r="SPC185" s="81"/>
      <c r="SPD185" s="81"/>
      <c r="SPE185" s="81"/>
      <c r="SPF185" s="81"/>
      <c r="SPG185" s="81"/>
      <c r="SPH185" s="81"/>
      <c r="SPI185" s="81"/>
      <c r="SPJ185" s="81"/>
      <c r="SPK185" s="81"/>
      <c r="SPL185" s="81"/>
      <c r="SPM185" s="81"/>
      <c r="SPN185" s="81"/>
      <c r="SPO185" s="81"/>
      <c r="SPP185" s="81"/>
      <c r="SPQ185" s="81"/>
      <c r="SPR185" s="81"/>
      <c r="SPS185" s="81"/>
      <c r="SPT185" s="81"/>
      <c r="SPU185" s="81"/>
      <c r="SPV185" s="81"/>
      <c r="SPW185" s="81"/>
      <c r="SPX185" s="81"/>
      <c r="SPY185" s="81"/>
      <c r="SPZ185" s="81"/>
      <c r="SQA185" s="81"/>
      <c r="SQB185" s="81"/>
      <c r="SQC185" s="81"/>
      <c r="SQD185" s="81"/>
      <c r="SQE185" s="81"/>
      <c r="SQF185" s="81"/>
      <c r="SQG185" s="81"/>
      <c r="SQH185" s="81"/>
      <c r="SQI185" s="81"/>
      <c r="SQJ185" s="81"/>
      <c r="SQK185" s="81"/>
      <c r="SQL185" s="81"/>
      <c r="SQM185" s="81"/>
      <c r="SQN185" s="81"/>
      <c r="SQO185" s="81"/>
      <c r="SQP185" s="81"/>
      <c r="SQQ185" s="81"/>
      <c r="SQR185" s="81"/>
      <c r="SQS185" s="81"/>
      <c r="SQT185" s="81"/>
      <c r="SQU185" s="81"/>
      <c r="SQV185" s="81"/>
      <c r="SQW185" s="81"/>
      <c r="SQX185" s="81"/>
      <c r="SQY185" s="81"/>
      <c r="SQZ185" s="81"/>
      <c r="SRA185" s="81"/>
      <c r="SRB185" s="81"/>
      <c r="SRC185" s="81"/>
      <c r="SRD185" s="81"/>
      <c r="SRE185" s="81"/>
      <c r="SRF185" s="81"/>
      <c r="SRG185" s="81"/>
      <c r="SRH185" s="81"/>
      <c r="SRI185" s="81"/>
      <c r="SRJ185" s="81"/>
      <c r="SRK185" s="81"/>
      <c r="SRL185" s="81"/>
      <c r="SRM185" s="81"/>
      <c r="SRN185" s="81"/>
      <c r="SRO185" s="81"/>
      <c r="SRP185" s="81"/>
      <c r="SRQ185" s="81"/>
      <c r="SRR185" s="81"/>
      <c r="SRS185" s="81"/>
      <c r="SRT185" s="81"/>
      <c r="SRU185" s="81"/>
      <c r="SRV185" s="81"/>
      <c r="SRW185" s="81"/>
      <c r="SRX185" s="81"/>
      <c r="SRY185" s="81"/>
      <c r="SRZ185" s="81"/>
      <c r="SSA185" s="81"/>
      <c r="SSB185" s="81"/>
      <c r="SSC185" s="81"/>
      <c r="SSD185" s="81"/>
      <c r="SSE185" s="81"/>
      <c r="SSF185" s="81"/>
      <c r="SSG185" s="81"/>
      <c r="SSH185" s="81"/>
      <c r="SSI185" s="81"/>
      <c r="SSJ185" s="81"/>
      <c r="SSK185" s="81"/>
      <c r="SSL185" s="81"/>
      <c r="SSM185" s="81"/>
      <c r="SSN185" s="81"/>
      <c r="SSO185" s="81"/>
      <c r="SSP185" s="81"/>
      <c r="SSQ185" s="81"/>
      <c r="SSR185" s="81"/>
      <c r="SSS185" s="81"/>
      <c r="SST185" s="81"/>
      <c r="SSU185" s="81"/>
      <c r="SSV185" s="81"/>
      <c r="SSW185" s="81"/>
      <c r="SSX185" s="81"/>
      <c r="SSY185" s="81"/>
      <c r="SSZ185" s="81"/>
      <c r="STA185" s="81"/>
      <c r="STB185" s="81"/>
      <c r="STC185" s="81"/>
      <c r="STD185" s="81"/>
      <c r="STE185" s="81"/>
      <c r="STF185" s="81"/>
      <c r="STG185" s="81"/>
      <c r="STH185" s="81"/>
      <c r="STI185" s="81"/>
      <c r="STJ185" s="81"/>
      <c r="STK185" s="81"/>
      <c r="STL185" s="81"/>
      <c r="STM185" s="81"/>
      <c r="STN185" s="81"/>
      <c r="STO185" s="81"/>
      <c r="STP185" s="81"/>
      <c r="STQ185" s="81"/>
      <c r="STR185" s="81"/>
      <c r="STS185" s="81"/>
      <c r="STT185" s="81"/>
      <c r="STU185" s="81"/>
      <c r="STV185" s="81"/>
      <c r="STW185" s="81"/>
      <c r="STX185" s="81"/>
      <c r="STY185" s="81"/>
      <c r="STZ185" s="81"/>
      <c r="SUA185" s="81"/>
      <c r="SUB185" s="81"/>
      <c r="SUC185" s="81"/>
      <c r="SUD185" s="81"/>
      <c r="SUE185" s="81"/>
      <c r="SUF185" s="81"/>
      <c r="SUG185" s="81"/>
      <c r="SUH185" s="81"/>
      <c r="SUI185" s="81"/>
      <c r="SUJ185" s="81"/>
      <c r="SUK185" s="81"/>
      <c r="SUL185" s="81"/>
      <c r="SUM185" s="81"/>
      <c r="SUN185" s="81"/>
      <c r="SUO185" s="81"/>
      <c r="SUP185" s="81"/>
      <c r="SUQ185" s="81"/>
      <c r="SUR185" s="81"/>
      <c r="SUS185" s="81"/>
      <c r="SUT185" s="81"/>
      <c r="SUU185" s="81"/>
      <c r="SUV185" s="81"/>
      <c r="SUW185" s="81"/>
      <c r="SUX185" s="81"/>
      <c r="SUY185" s="81"/>
      <c r="SUZ185" s="81"/>
      <c r="SVA185" s="81"/>
      <c r="SVB185" s="81"/>
      <c r="SVC185" s="81"/>
      <c r="SVD185" s="81"/>
      <c r="SVE185" s="81"/>
      <c r="SVF185" s="81"/>
      <c r="SVG185" s="81"/>
      <c r="SVH185" s="81"/>
      <c r="SVI185" s="81"/>
      <c r="SVJ185" s="81"/>
      <c r="SVK185" s="81"/>
      <c r="SVL185" s="81"/>
      <c r="SVM185" s="81"/>
      <c r="SVN185" s="81"/>
      <c r="SVO185" s="81"/>
      <c r="SVP185" s="81"/>
      <c r="SVQ185" s="81"/>
      <c r="SVR185" s="81"/>
      <c r="SVS185" s="81"/>
      <c r="SVT185" s="81"/>
      <c r="SVU185" s="81"/>
      <c r="SVV185" s="81"/>
      <c r="SVW185" s="81"/>
      <c r="SVX185" s="81"/>
      <c r="SVY185" s="81"/>
      <c r="SVZ185" s="81"/>
      <c r="SWA185" s="81"/>
      <c r="SWB185" s="81"/>
      <c r="SWC185" s="81"/>
      <c r="SWD185" s="81"/>
      <c r="SWE185" s="81"/>
      <c r="SWF185" s="81"/>
      <c r="SWG185" s="81"/>
      <c r="SWH185" s="81"/>
      <c r="SWI185" s="81"/>
      <c r="SWJ185" s="81"/>
      <c r="SWK185" s="81"/>
      <c r="SWL185" s="81"/>
      <c r="SWM185" s="81"/>
      <c r="SWN185" s="81"/>
      <c r="SWO185" s="81"/>
      <c r="SWP185" s="81"/>
      <c r="SWQ185" s="81"/>
      <c r="SWR185" s="81"/>
      <c r="SWS185" s="81"/>
      <c r="SWT185" s="81"/>
      <c r="SWU185" s="81"/>
      <c r="SWV185" s="81"/>
      <c r="SWW185" s="81"/>
      <c r="SWX185" s="81"/>
      <c r="SWY185" s="81"/>
      <c r="SWZ185" s="81"/>
      <c r="SXA185" s="81"/>
      <c r="SXB185" s="81"/>
      <c r="SXC185" s="81"/>
      <c r="SXD185" s="81"/>
      <c r="SXE185" s="81"/>
      <c r="SXF185" s="81"/>
      <c r="SXG185" s="81"/>
      <c r="SXH185" s="81"/>
      <c r="SXI185" s="81"/>
      <c r="SXJ185" s="81"/>
      <c r="SXK185" s="81"/>
      <c r="SXL185" s="81"/>
      <c r="SXM185" s="81"/>
      <c r="SXN185" s="81"/>
      <c r="SXO185" s="81"/>
      <c r="SXP185" s="81"/>
      <c r="SXQ185" s="81"/>
      <c r="SXR185" s="81"/>
      <c r="SXS185" s="81"/>
      <c r="SXT185" s="81"/>
      <c r="SXU185" s="81"/>
      <c r="SXV185" s="81"/>
      <c r="SXW185" s="81"/>
      <c r="SXX185" s="81"/>
      <c r="SXY185" s="81"/>
      <c r="SXZ185" s="81"/>
      <c r="SYA185" s="81"/>
      <c r="SYB185" s="81"/>
      <c r="SYC185" s="81"/>
      <c r="SYD185" s="81"/>
      <c r="SYE185" s="81"/>
      <c r="SYF185" s="81"/>
      <c r="SYG185" s="81"/>
      <c r="SYH185" s="81"/>
      <c r="SYI185" s="81"/>
      <c r="SYJ185" s="81"/>
      <c r="SYK185" s="81"/>
      <c r="SYL185" s="81"/>
      <c r="SYM185" s="81"/>
      <c r="SYN185" s="81"/>
      <c r="SYO185" s="81"/>
      <c r="SYP185" s="81"/>
      <c r="SYQ185" s="81"/>
      <c r="SYR185" s="81"/>
      <c r="SYS185" s="81"/>
      <c r="SYT185" s="81"/>
      <c r="SYU185" s="81"/>
      <c r="SYV185" s="81"/>
      <c r="SYW185" s="81"/>
      <c r="SYX185" s="81"/>
      <c r="SYY185" s="81"/>
      <c r="SYZ185" s="81"/>
      <c r="SZA185" s="81"/>
      <c r="SZB185" s="81"/>
      <c r="SZC185" s="81"/>
      <c r="SZD185" s="81"/>
      <c r="SZE185" s="81"/>
      <c r="SZF185" s="81"/>
      <c r="SZG185" s="81"/>
      <c r="SZH185" s="81"/>
      <c r="SZI185" s="81"/>
      <c r="SZJ185" s="81"/>
      <c r="SZK185" s="81"/>
      <c r="SZL185" s="81"/>
      <c r="SZM185" s="81"/>
      <c r="SZN185" s="81"/>
      <c r="SZO185" s="81"/>
      <c r="SZP185" s="81"/>
      <c r="SZQ185" s="81"/>
      <c r="SZR185" s="81"/>
      <c r="SZS185" s="81"/>
      <c r="SZT185" s="81"/>
      <c r="SZU185" s="81"/>
      <c r="SZV185" s="81"/>
      <c r="SZW185" s="81"/>
      <c r="SZX185" s="81"/>
      <c r="SZY185" s="81"/>
      <c r="SZZ185" s="81"/>
      <c r="TAA185" s="81"/>
      <c r="TAB185" s="81"/>
      <c r="TAC185" s="81"/>
      <c r="TAD185" s="81"/>
      <c r="TAE185" s="81"/>
      <c r="TAF185" s="81"/>
      <c r="TAG185" s="81"/>
      <c r="TAH185" s="81"/>
      <c r="TAI185" s="81"/>
      <c r="TAJ185" s="81"/>
      <c r="TAK185" s="81"/>
      <c r="TAL185" s="81"/>
      <c r="TAM185" s="81"/>
      <c r="TAN185" s="81"/>
      <c r="TAO185" s="81"/>
      <c r="TAP185" s="81"/>
      <c r="TAQ185" s="81"/>
      <c r="TAR185" s="81"/>
      <c r="TAS185" s="81"/>
      <c r="TAT185" s="81"/>
      <c r="TAU185" s="81"/>
      <c r="TAV185" s="81"/>
      <c r="TAW185" s="81"/>
      <c r="TAX185" s="81"/>
      <c r="TAY185" s="81"/>
      <c r="TAZ185" s="81"/>
      <c r="TBA185" s="81"/>
      <c r="TBB185" s="81"/>
      <c r="TBC185" s="81"/>
      <c r="TBD185" s="81"/>
      <c r="TBE185" s="81"/>
      <c r="TBF185" s="81"/>
      <c r="TBG185" s="81"/>
      <c r="TBH185" s="81"/>
      <c r="TBI185" s="81"/>
      <c r="TBJ185" s="81"/>
      <c r="TBK185" s="81"/>
      <c r="TBL185" s="81"/>
      <c r="TBM185" s="81"/>
      <c r="TBN185" s="81"/>
      <c r="TBO185" s="81"/>
      <c r="TBP185" s="81"/>
      <c r="TBQ185" s="81"/>
      <c r="TBR185" s="81"/>
      <c r="TBS185" s="81"/>
      <c r="TBT185" s="81"/>
      <c r="TBU185" s="81"/>
      <c r="TBV185" s="81"/>
      <c r="TBW185" s="81"/>
      <c r="TBX185" s="81"/>
      <c r="TBY185" s="81"/>
      <c r="TBZ185" s="81"/>
      <c r="TCA185" s="81"/>
      <c r="TCB185" s="81"/>
      <c r="TCC185" s="81"/>
      <c r="TCD185" s="81"/>
      <c r="TCE185" s="81"/>
      <c r="TCF185" s="81"/>
      <c r="TCG185" s="81"/>
      <c r="TCH185" s="81"/>
      <c r="TCI185" s="81"/>
      <c r="TCJ185" s="81"/>
      <c r="TCK185" s="81"/>
      <c r="TCL185" s="81"/>
      <c r="TCM185" s="81"/>
      <c r="TCN185" s="81"/>
      <c r="TCO185" s="81"/>
      <c r="TCP185" s="81"/>
      <c r="TCQ185" s="81"/>
      <c r="TCR185" s="81"/>
      <c r="TCS185" s="81"/>
      <c r="TCT185" s="81"/>
      <c r="TCU185" s="81"/>
      <c r="TCV185" s="81"/>
      <c r="TCW185" s="81"/>
      <c r="TCX185" s="81"/>
      <c r="TCY185" s="81"/>
      <c r="TCZ185" s="81"/>
      <c r="TDA185" s="81"/>
      <c r="TDB185" s="81"/>
      <c r="TDC185" s="81"/>
      <c r="TDD185" s="81"/>
      <c r="TDE185" s="81"/>
      <c r="TDF185" s="81"/>
      <c r="TDG185" s="81"/>
      <c r="TDH185" s="81"/>
      <c r="TDI185" s="81"/>
      <c r="TDJ185" s="81"/>
      <c r="TDK185" s="81"/>
      <c r="TDL185" s="81"/>
      <c r="TDM185" s="81"/>
      <c r="TDN185" s="81"/>
      <c r="TDO185" s="81"/>
      <c r="TDP185" s="81"/>
      <c r="TDQ185" s="81"/>
      <c r="TDR185" s="81"/>
      <c r="TDS185" s="81"/>
      <c r="TDT185" s="81"/>
      <c r="TDU185" s="81"/>
      <c r="TDV185" s="81"/>
      <c r="TDW185" s="81"/>
      <c r="TDX185" s="81"/>
      <c r="TDY185" s="81"/>
      <c r="TDZ185" s="81"/>
      <c r="TEA185" s="81"/>
      <c r="TEB185" s="81"/>
      <c r="TEC185" s="81"/>
      <c r="TED185" s="81"/>
      <c r="TEE185" s="81"/>
      <c r="TEF185" s="81"/>
      <c r="TEG185" s="81"/>
      <c r="TEH185" s="81"/>
      <c r="TEI185" s="81"/>
      <c r="TEJ185" s="81"/>
      <c r="TEK185" s="81"/>
      <c r="TEL185" s="81"/>
      <c r="TEM185" s="81"/>
      <c r="TEN185" s="81"/>
      <c r="TEO185" s="81"/>
      <c r="TEP185" s="81"/>
      <c r="TEQ185" s="81"/>
      <c r="TER185" s="81"/>
      <c r="TES185" s="81"/>
      <c r="TET185" s="81"/>
      <c r="TEU185" s="81"/>
      <c r="TEV185" s="81"/>
      <c r="TEW185" s="81"/>
      <c r="TEX185" s="81"/>
      <c r="TEY185" s="81"/>
      <c r="TEZ185" s="81"/>
      <c r="TFA185" s="81"/>
      <c r="TFB185" s="81"/>
      <c r="TFC185" s="81"/>
      <c r="TFD185" s="81"/>
      <c r="TFE185" s="81"/>
      <c r="TFF185" s="81"/>
      <c r="TFG185" s="81"/>
      <c r="TFH185" s="81"/>
      <c r="TFI185" s="81"/>
      <c r="TFJ185" s="81"/>
      <c r="TFK185" s="81"/>
      <c r="TFL185" s="81"/>
      <c r="TFM185" s="81"/>
      <c r="TFN185" s="81"/>
      <c r="TFO185" s="81"/>
      <c r="TFP185" s="81"/>
      <c r="TFQ185" s="81"/>
      <c r="TFR185" s="81"/>
      <c r="TFS185" s="81"/>
      <c r="TFT185" s="81"/>
      <c r="TFU185" s="81"/>
      <c r="TFV185" s="81"/>
      <c r="TFW185" s="81"/>
      <c r="TFX185" s="81"/>
      <c r="TFY185" s="81"/>
      <c r="TFZ185" s="81"/>
      <c r="TGA185" s="81"/>
      <c r="TGB185" s="81"/>
      <c r="TGC185" s="81"/>
      <c r="TGD185" s="81"/>
      <c r="TGE185" s="81"/>
      <c r="TGF185" s="81"/>
      <c r="TGG185" s="81"/>
      <c r="TGH185" s="81"/>
      <c r="TGI185" s="81"/>
      <c r="TGJ185" s="81"/>
      <c r="TGK185" s="81"/>
      <c r="TGL185" s="81"/>
      <c r="TGM185" s="81"/>
      <c r="TGN185" s="81"/>
      <c r="TGO185" s="81"/>
      <c r="TGP185" s="81"/>
      <c r="TGQ185" s="81"/>
      <c r="TGR185" s="81"/>
      <c r="TGS185" s="81"/>
      <c r="TGT185" s="81"/>
      <c r="TGU185" s="81"/>
      <c r="TGV185" s="81"/>
      <c r="TGW185" s="81"/>
      <c r="TGX185" s="81"/>
      <c r="TGY185" s="81"/>
      <c r="TGZ185" s="81"/>
      <c r="THA185" s="81"/>
      <c r="THB185" s="81"/>
      <c r="THC185" s="81"/>
      <c r="THD185" s="81"/>
      <c r="THE185" s="81"/>
      <c r="THF185" s="81"/>
      <c r="THG185" s="81"/>
      <c r="THH185" s="81"/>
      <c r="THI185" s="81"/>
      <c r="THJ185" s="81"/>
      <c r="THK185" s="81"/>
      <c r="THL185" s="81"/>
      <c r="THM185" s="81"/>
      <c r="THN185" s="81"/>
      <c r="THO185" s="81"/>
      <c r="THP185" s="81"/>
      <c r="THQ185" s="81"/>
      <c r="THR185" s="81"/>
      <c r="THS185" s="81"/>
      <c r="THT185" s="81"/>
      <c r="THU185" s="81"/>
      <c r="THV185" s="81"/>
      <c r="THW185" s="81"/>
      <c r="THX185" s="81"/>
      <c r="THY185" s="81"/>
      <c r="THZ185" s="81"/>
      <c r="TIA185" s="81"/>
      <c r="TIB185" s="81"/>
      <c r="TIC185" s="81"/>
      <c r="TID185" s="81"/>
      <c r="TIE185" s="81"/>
      <c r="TIF185" s="81"/>
      <c r="TIG185" s="81"/>
      <c r="TIH185" s="81"/>
      <c r="TII185" s="81"/>
      <c r="TIJ185" s="81"/>
      <c r="TIK185" s="81"/>
      <c r="TIL185" s="81"/>
      <c r="TIM185" s="81"/>
      <c r="TIN185" s="81"/>
      <c r="TIO185" s="81"/>
      <c r="TIP185" s="81"/>
      <c r="TIQ185" s="81"/>
      <c r="TIR185" s="81"/>
      <c r="TIS185" s="81"/>
      <c r="TIT185" s="81"/>
      <c r="TIU185" s="81"/>
      <c r="TIV185" s="81"/>
      <c r="TIW185" s="81"/>
      <c r="TIX185" s="81"/>
      <c r="TIY185" s="81"/>
      <c r="TIZ185" s="81"/>
      <c r="TJA185" s="81"/>
      <c r="TJB185" s="81"/>
      <c r="TJC185" s="81"/>
      <c r="TJD185" s="81"/>
      <c r="TJE185" s="81"/>
      <c r="TJF185" s="81"/>
      <c r="TJG185" s="81"/>
      <c r="TJH185" s="81"/>
      <c r="TJI185" s="81"/>
      <c r="TJJ185" s="81"/>
      <c r="TJK185" s="81"/>
      <c r="TJL185" s="81"/>
      <c r="TJM185" s="81"/>
      <c r="TJN185" s="81"/>
      <c r="TJO185" s="81"/>
      <c r="TJP185" s="81"/>
      <c r="TJQ185" s="81"/>
      <c r="TJR185" s="81"/>
      <c r="TJS185" s="81"/>
      <c r="TJT185" s="81"/>
      <c r="TJU185" s="81"/>
      <c r="TJV185" s="81"/>
      <c r="TJW185" s="81"/>
      <c r="TJX185" s="81"/>
      <c r="TJY185" s="81"/>
      <c r="TJZ185" s="81"/>
      <c r="TKA185" s="81"/>
      <c r="TKB185" s="81"/>
      <c r="TKC185" s="81"/>
      <c r="TKD185" s="81"/>
      <c r="TKE185" s="81"/>
      <c r="TKF185" s="81"/>
      <c r="TKG185" s="81"/>
      <c r="TKH185" s="81"/>
      <c r="TKI185" s="81"/>
      <c r="TKJ185" s="81"/>
      <c r="TKK185" s="81"/>
      <c r="TKL185" s="81"/>
      <c r="TKM185" s="81"/>
      <c r="TKN185" s="81"/>
      <c r="TKO185" s="81"/>
      <c r="TKP185" s="81"/>
      <c r="TKQ185" s="81"/>
      <c r="TKR185" s="81"/>
      <c r="TKS185" s="81"/>
      <c r="TKT185" s="81"/>
      <c r="TKU185" s="81"/>
      <c r="TKV185" s="81"/>
      <c r="TKW185" s="81"/>
      <c r="TKX185" s="81"/>
      <c r="TKY185" s="81"/>
      <c r="TKZ185" s="81"/>
      <c r="TLA185" s="81"/>
      <c r="TLB185" s="81"/>
      <c r="TLC185" s="81"/>
      <c r="TLD185" s="81"/>
      <c r="TLE185" s="81"/>
      <c r="TLF185" s="81"/>
      <c r="TLG185" s="81"/>
      <c r="TLH185" s="81"/>
      <c r="TLI185" s="81"/>
      <c r="TLJ185" s="81"/>
      <c r="TLK185" s="81"/>
      <c r="TLL185" s="81"/>
      <c r="TLM185" s="81"/>
      <c r="TLN185" s="81"/>
      <c r="TLO185" s="81"/>
      <c r="TLP185" s="81"/>
      <c r="TLQ185" s="81"/>
      <c r="TLR185" s="81"/>
      <c r="TLS185" s="81"/>
      <c r="TLT185" s="81"/>
      <c r="TLU185" s="81"/>
      <c r="TLV185" s="81"/>
      <c r="TLW185" s="81"/>
      <c r="TLX185" s="81"/>
      <c r="TLY185" s="81"/>
      <c r="TLZ185" s="81"/>
      <c r="TMA185" s="81"/>
      <c r="TMB185" s="81"/>
      <c r="TMC185" s="81"/>
      <c r="TMD185" s="81"/>
      <c r="TME185" s="81"/>
      <c r="TMF185" s="81"/>
      <c r="TMG185" s="81"/>
      <c r="TMH185" s="81"/>
      <c r="TMI185" s="81"/>
      <c r="TMJ185" s="81"/>
      <c r="TMK185" s="81"/>
      <c r="TML185" s="81"/>
      <c r="TMM185" s="81"/>
      <c r="TMN185" s="81"/>
      <c r="TMO185" s="81"/>
      <c r="TMP185" s="81"/>
      <c r="TMQ185" s="81"/>
      <c r="TMR185" s="81"/>
      <c r="TMS185" s="81"/>
      <c r="TMT185" s="81"/>
      <c r="TMU185" s="81"/>
      <c r="TMV185" s="81"/>
      <c r="TMW185" s="81"/>
      <c r="TMX185" s="81"/>
      <c r="TMY185" s="81"/>
      <c r="TMZ185" s="81"/>
      <c r="TNA185" s="81"/>
      <c r="TNB185" s="81"/>
      <c r="TNC185" s="81"/>
      <c r="TND185" s="81"/>
      <c r="TNE185" s="81"/>
      <c r="TNF185" s="81"/>
      <c r="TNG185" s="81"/>
      <c r="TNH185" s="81"/>
      <c r="TNI185" s="81"/>
      <c r="TNJ185" s="81"/>
      <c r="TNK185" s="81"/>
      <c r="TNL185" s="81"/>
      <c r="TNM185" s="81"/>
      <c r="TNN185" s="81"/>
      <c r="TNO185" s="81"/>
      <c r="TNP185" s="81"/>
      <c r="TNQ185" s="81"/>
      <c r="TNR185" s="81"/>
      <c r="TNS185" s="81"/>
      <c r="TNT185" s="81"/>
      <c r="TNU185" s="81"/>
      <c r="TNV185" s="81"/>
      <c r="TNW185" s="81"/>
      <c r="TNX185" s="81"/>
      <c r="TNY185" s="81"/>
      <c r="TNZ185" s="81"/>
      <c r="TOA185" s="81"/>
      <c r="TOB185" s="81"/>
      <c r="TOC185" s="81"/>
      <c r="TOD185" s="81"/>
      <c r="TOE185" s="81"/>
      <c r="TOF185" s="81"/>
      <c r="TOG185" s="81"/>
      <c r="TOH185" s="81"/>
      <c r="TOI185" s="81"/>
      <c r="TOJ185" s="81"/>
      <c r="TOK185" s="81"/>
      <c r="TOL185" s="81"/>
      <c r="TOM185" s="81"/>
      <c r="TON185" s="81"/>
      <c r="TOO185" s="81"/>
      <c r="TOP185" s="81"/>
      <c r="TOQ185" s="81"/>
      <c r="TOR185" s="81"/>
      <c r="TOS185" s="81"/>
      <c r="TOT185" s="81"/>
      <c r="TOU185" s="81"/>
      <c r="TOV185" s="81"/>
      <c r="TOW185" s="81"/>
      <c r="TOX185" s="81"/>
      <c r="TOY185" s="81"/>
      <c r="TOZ185" s="81"/>
      <c r="TPA185" s="81"/>
      <c r="TPB185" s="81"/>
      <c r="TPC185" s="81"/>
      <c r="TPD185" s="81"/>
      <c r="TPE185" s="81"/>
      <c r="TPF185" s="81"/>
      <c r="TPG185" s="81"/>
      <c r="TPH185" s="81"/>
      <c r="TPI185" s="81"/>
      <c r="TPJ185" s="81"/>
      <c r="TPK185" s="81"/>
      <c r="TPL185" s="81"/>
      <c r="TPM185" s="81"/>
      <c r="TPN185" s="81"/>
      <c r="TPO185" s="81"/>
      <c r="TPP185" s="81"/>
      <c r="TPQ185" s="81"/>
      <c r="TPR185" s="81"/>
      <c r="TPS185" s="81"/>
      <c r="TPT185" s="81"/>
      <c r="TPU185" s="81"/>
      <c r="TPV185" s="81"/>
      <c r="TPW185" s="81"/>
      <c r="TPX185" s="81"/>
      <c r="TPY185" s="81"/>
      <c r="TPZ185" s="81"/>
      <c r="TQA185" s="81"/>
      <c r="TQB185" s="81"/>
      <c r="TQC185" s="81"/>
      <c r="TQD185" s="81"/>
      <c r="TQE185" s="81"/>
      <c r="TQF185" s="81"/>
      <c r="TQG185" s="81"/>
      <c r="TQH185" s="81"/>
      <c r="TQI185" s="81"/>
      <c r="TQJ185" s="81"/>
      <c r="TQK185" s="81"/>
      <c r="TQL185" s="81"/>
      <c r="TQM185" s="81"/>
      <c r="TQN185" s="81"/>
      <c r="TQO185" s="81"/>
      <c r="TQP185" s="81"/>
      <c r="TQQ185" s="81"/>
      <c r="TQR185" s="81"/>
      <c r="TQS185" s="81"/>
      <c r="TQT185" s="81"/>
      <c r="TQU185" s="81"/>
      <c r="TQV185" s="81"/>
      <c r="TQW185" s="81"/>
      <c r="TQX185" s="81"/>
      <c r="TQY185" s="81"/>
      <c r="TQZ185" s="81"/>
      <c r="TRA185" s="81"/>
      <c r="TRB185" s="81"/>
      <c r="TRC185" s="81"/>
      <c r="TRD185" s="81"/>
      <c r="TRE185" s="81"/>
      <c r="TRF185" s="81"/>
      <c r="TRG185" s="81"/>
      <c r="TRH185" s="81"/>
      <c r="TRI185" s="81"/>
      <c r="TRJ185" s="81"/>
      <c r="TRK185" s="81"/>
      <c r="TRL185" s="81"/>
      <c r="TRM185" s="81"/>
      <c r="TRN185" s="81"/>
      <c r="TRO185" s="81"/>
      <c r="TRP185" s="81"/>
      <c r="TRQ185" s="81"/>
      <c r="TRR185" s="81"/>
      <c r="TRS185" s="81"/>
      <c r="TRT185" s="81"/>
      <c r="TRU185" s="81"/>
      <c r="TRV185" s="81"/>
      <c r="TRW185" s="81"/>
      <c r="TRX185" s="81"/>
      <c r="TRY185" s="81"/>
      <c r="TRZ185" s="81"/>
      <c r="TSA185" s="81"/>
      <c r="TSB185" s="81"/>
      <c r="TSC185" s="81"/>
      <c r="TSD185" s="81"/>
      <c r="TSE185" s="81"/>
      <c r="TSF185" s="81"/>
      <c r="TSG185" s="81"/>
      <c r="TSH185" s="81"/>
      <c r="TSI185" s="81"/>
      <c r="TSJ185" s="81"/>
      <c r="TSK185" s="81"/>
      <c r="TSL185" s="81"/>
      <c r="TSM185" s="81"/>
      <c r="TSN185" s="81"/>
      <c r="TSO185" s="81"/>
      <c r="TSP185" s="81"/>
      <c r="TSQ185" s="81"/>
      <c r="TSR185" s="81"/>
      <c r="TSS185" s="81"/>
      <c r="TST185" s="81"/>
      <c r="TSU185" s="81"/>
      <c r="TSV185" s="81"/>
      <c r="TSW185" s="81"/>
      <c r="TSX185" s="81"/>
      <c r="TSY185" s="81"/>
      <c r="TSZ185" s="81"/>
      <c r="TTA185" s="81"/>
      <c r="TTB185" s="81"/>
      <c r="TTC185" s="81"/>
      <c r="TTD185" s="81"/>
      <c r="TTE185" s="81"/>
      <c r="TTF185" s="81"/>
      <c r="TTG185" s="81"/>
      <c r="TTH185" s="81"/>
      <c r="TTI185" s="81"/>
      <c r="TTJ185" s="81"/>
      <c r="TTK185" s="81"/>
      <c r="TTL185" s="81"/>
      <c r="TTM185" s="81"/>
      <c r="TTN185" s="81"/>
      <c r="TTO185" s="81"/>
      <c r="TTP185" s="81"/>
      <c r="TTQ185" s="81"/>
      <c r="TTR185" s="81"/>
      <c r="TTS185" s="81"/>
      <c r="TTT185" s="81"/>
      <c r="TTU185" s="81"/>
      <c r="TTV185" s="81"/>
      <c r="TTW185" s="81"/>
      <c r="TTX185" s="81"/>
      <c r="TTY185" s="81"/>
      <c r="TTZ185" s="81"/>
      <c r="TUA185" s="81"/>
      <c r="TUB185" s="81"/>
      <c r="TUC185" s="81"/>
      <c r="TUD185" s="81"/>
      <c r="TUE185" s="81"/>
      <c r="TUF185" s="81"/>
      <c r="TUG185" s="81"/>
      <c r="TUH185" s="81"/>
      <c r="TUI185" s="81"/>
      <c r="TUJ185" s="81"/>
      <c r="TUK185" s="81"/>
      <c r="TUL185" s="81"/>
      <c r="TUM185" s="81"/>
      <c r="TUN185" s="81"/>
      <c r="TUO185" s="81"/>
      <c r="TUP185" s="81"/>
      <c r="TUQ185" s="81"/>
      <c r="TUR185" s="81"/>
      <c r="TUS185" s="81"/>
      <c r="TUT185" s="81"/>
      <c r="TUU185" s="81"/>
      <c r="TUV185" s="81"/>
      <c r="TUW185" s="81"/>
      <c r="TUX185" s="81"/>
      <c r="TUY185" s="81"/>
      <c r="TUZ185" s="81"/>
      <c r="TVA185" s="81"/>
      <c r="TVB185" s="81"/>
      <c r="TVC185" s="81"/>
      <c r="TVD185" s="81"/>
      <c r="TVE185" s="81"/>
      <c r="TVF185" s="81"/>
      <c r="TVG185" s="81"/>
      <c r="TVH185" s="81"/>
      <c r="TVI185" s="81"/>
      <c r="TVJ185" s="81"/>
      <c r="TVK185" s="81"/>
      <c r="TVL185" s="81"/>
      <c r="TVM185" s="81"/>
      <c r="TVN185" s="81"/>
      <c r="TVO185" s="81"/>
      <c r="TVP185" s="81"/>
      <c r="TVQ185" s="81"/>
      <c r="TVR185" s="81"/>
      <c r="TVS185" s="81"/>
      <c r="TVT185" s="81"/>
      <c r="TVU185" s="81"/>
      <c r="TVV185" s="81"/>
      <c r="TVW185" s="81"/>
      <c r="TVX185" s="81"/>
      <c r="TVY185" s="81"/>
      <c r="TVZ185" s="81"/>
      <c r="TWA185" s="81"/>
      <c r="TWB185" s="81"/>
      <c r="TWC185" s="81"/>
      <c r="TWD185" s="81"/>
      <c r="TWE185" s="81"/>
      <c r="TWF185" s="81"/>
      <c r="TWG185" s="81"/>
      <c r="TWH185" s="81"/>
      <c r="TWI185" s="81"/>
      <c r="TWJ185" s="81"/>
      <c r="TWK185" s="81"/>
      <c r="TWL185" s="81"/>
      <c r="TWM185" s="81"/>
      <c r="TWN185" s="81"/>
      <c r="TWO185" s="81"/>
      <c r="TWP185" s="81"/>
      <c r="TWQ185" s="81"/>
      <c r="TWR185" s="81"/>
      <c r="TWS185" s="81"/>
      <c r="TWT185" s="81"/>
      <c r="TWU185" s="81"/>
      <c r="TWV185" s="81"/>
      <c r="TWW185" s="81"/>
      <c r="TWX185" s="81"/>
      <c r="TWY185" s="81"/>
      <c r="TWZ185" s="81"/>
      <c r="TXA185" s="81"/>
      <c r="TXB185" s="81"/>
      <c r="TXC185" s="81"/>
      <c r="TXD185" s="81"/>
      <c r="TXE185" s="81"/>
      <c r="TXF185" s="81"/>
      <c r="TXG185" s="81"/>
      <c r="TXH185" s="81"/>
      <c r="TXI185" s="81"/>
      <c r="TXJ185" s="81"/>
      <c r="TXK185" s="81"/>
      <c r="TXL185" s="81"/>
      <c r="TXM185" s="81"/>
      <c r="TXN185" s="81"/>
      <c r="TXO185" s="81"/>
      <c r="TXP185" s="81"/>
      <c r="TXQ185" s="81"/>
      <c r="TXR185" s="81"/>
      <c r="TXS185" s="81"/>
      <c r="TXT185" s="81"/>
      <c r="TXU185" s="81"/>
      <c r="TXV185" s="81"/>
      <c r="TXW185" s="81"/>
      <c r="TXX185" s="81"/>
      <c r="TXY185" s="81"/>
      <c r="TXZ185" s="81"/>
      <c r="TYA185" s="81"/>
      <c r="TYB185" s="81"/>
      <c r="TYC185" s="81"/>
      <c r="TYD185" s="81"/>
      <c r="TYE185" s="81"/>
      <c r="TYF185" s="81"/>
      <c r="TYG185" s="81"/>
      <c r="TYH185" s="81"/>
      <c r="TYI185" s="81"/>
      <c r="TYJ185" s="81"/>
      <c r="TYK185" s="81"/>
      <c r="TYL185" s="81"/>
      <c r="TYM185" s="81"/>
      <c r="TYN185" s="81"/>
      <c r="TYO185" s="81"/>
      <c r="TYP185" s="81"/>
      <c r="TYQ185" s="81"/>
      <c r="TYR185" s="81"/>
      <c r="TYS185" s="81"/>
      <c r="TYT185" s="81"/>
      <c r="TYU185" s="81"/>
      <c r="TYV185" s="81"/>
      <c r="TYW185" s="81"/>
      <c r="TYX185" s="81"/>
      <c r="TYY185" s="81"/>
      <c r="TYZ185" s="81"/>
      <c r="TZA185" s="81"/>
      <c r="TZB185" s="81"/>
      <c r="TZC185" s="81"/>
      <c r="TZD185" s="81"/>
      <c r="TZE185" s="81"/>
      <c r="TZF185" s="81"/>
      <c r="TZG185" s="81"/>
      <c r="TZH185" s="81"/>
      <c r="TZI185" s="81"/>
      <c r="TZJ185" s="81"/>
      <c r="TZK185" s="81"/>
      <c r="TZL185" s="81"/>
      <c r="TZM185" s="81"/>
      <c r="TZN185" s="81"/>
      <c r="TZO185" s="81"/>
      <c r="TZP185" s="81"/>
      <c r="TZQ185" s="81"/>
      <c r="TZR185" s="81"/>
      <c r="TZS185" s="81"/>
      <c r="TZT185" s="81"/>
      <c r="TZU185" s="81"/>
      <c r="TZV185" s="81"/>
      <c r="TZW185" s="81"/>
      <c r="TZX185" s="81"/>
      <c r="TZY185" s="81"/>
      <c r="TZZ185" s="81"/>
      <c r="UAA185" s="81"/>
      <c r="UAB185" s="81"/>
      <c r="UAC185" s="81"/>
      <c r="UAD185" s="81"/>
      <c r="UAE185" s="81"/>
      <c r="UAF185" s="81"/>
      <c r="UAG185" s="81"/>
      <c r="UAH185" s="81"/>
      <c r="UAI185" s="81"/>
      <c r="UAJ185" s="81"/>
      <c r="UAK185" s="81"/>
      <c r="UAL185" s="81"/>
      <c r="UAM185" s="81"/>
      <c r="UAN185" s="81"/>
      <c r="UAO185" s="81"/>
      <c r="UAP185" s="81"/>
      <c r="UAQ185" s="81"/>
      <c r="UAR185" s="81"/>
      <c r="UAS185" s="81"/>
      <c r="UAT185" s="81"/>
      <c r="UAU185" s="81"/>
      <c r="UAV185" s="81"/>
      <c r="UAW185" s="81"/>
      <c r="UAX185" s="81"/>
      <c r="UAY185" s="81"/>
      <c r="UAZ185" s="81"/>
      <c r="UBA185" s="81"/>
      <c r="UBB185" s="81"/>
      <c r="UBC185" s="81"/>
      <c r="UBD185" s="81"/>
      <c r="UBE185" s="81"/>
      <c r="UBF185" s="81"/>
      <c r="UBG185" s="81"/>
      <c r="UBH185" s="81"/>
      <c r="UBI185" s="81"/>
      <c r="UBJ185" s="81"/>
      <c r="UBK185" s="81"/>
      <c r="UBL185" s="81"/>
      <c r="UBM185" s="81"/>
      <c r="UBN185" s="81"/>
      <c r="UBO185" s="81"/>
      <c r="UBP185" s="81"/>
      <c r="UBQ185" s="81"/>
      <c r="UBR185" s="81"/>
      <c r="UBS185" s="81"/>
      <c r="UBT185" s="81"/>
      <c r="UBU185" s="81"/>
      <c r="UBV185" s="81"/>
      <c r="UBW185" s="81"/>
      <c r="UBX185" s="81"/>
      <c r="UBY185" s="81"/>
      <c r="UBZ185" s="81"/>
      <c r="UCA185" s="81"/>
      <c r="UCB185" s="81"/>
      <c r="UCC185" s="81"/>
      <c r="UCD185" s="81"/>
      <c r="UCE185" s="81"/>
      <c r="UCF185" s="81"/>
      <c r="UCG185" s="81"/>
      <c r="UCH185" s="81"/>
      <c r="UCI185" s="81"/>
      <c r="UCJ185" s="81"/>
      <c r="UCK185" s="81"/>
      <c r="UCL185" s="81"/>
      <c r="UCM185" s="81"/>
      <c r="UCN185" s="81"/>
      <c r="UCO185" s="81"/>
      <c r="UCP185" s="81"/>
      <c r="UCQ185" s="81"/>
      <c r="UCR185" s="81"/>
      <c r="UCS185" s="81"/>
      <c r="UCT185" s="81"/>
      <c r="UCU185" s="81"/>
      <c r="UCV185" s="81"/>
      <c r="UCW185" s="81"/>
      <c r="UCX185" s="81"/>
      <c r="UCY185" s="81"/>
      <c r="UCZ185" s="81"/>
      <c r="UDA185" s="81"/>
      <c r="UDB185" s="81"/>
      <c r="UDC185" s="81"/>
      <c r="UDD185" s="81"/>
      <c r="UDE185" s="81"/>
      <c r="UDF185" s="81"/>
      <c r="UDG185" s="81"/>
      <c r="UDH185" s="81"/>
      <c r="UDI185" s="81"/>
      <c r="UDJ185" s="81"/>
      <c r="UDK185" s="81"/>
      <c r="UDL185" s="81"/>
      <c r="UDM185" s="81"/>
      <c r="UDN185" s="81"/>
      <c r="UDO185" s="81"/>
      <c r="UDP185" s="81"/>
      <c r="UDQ185" s="81"/>
      <c r="UDR185" s="81"/>
      <c r="UDS185" s="81"/>
      <c r="UDT185" s="81"/>
      <c r="UDU185" s="81"/>
      <c r="UDV185" s="81"/>
      <c r="UDW185" s="81"/>
      <c r="UDX185" s="81"/>
      <c r="UDY185" s="81"/>
      <c r="UDZ185" s="81"/>
      <c r="UEA185" s="81"/>
      <c r="UEB185" s="81"/>
      <c r="UEC185" s="81"/>
      <c r="UED185" s="81"/>
      <c r="UEE185" s="81"/>
      <c r="UEF185" s="81"/>
      <c r="UEG185" s="81"/>
      <c r="UEH185" s="81"/>
      <c r="UEI185" s="81"/>
      <c r="UEJ185" s="81"/>
      <c r="UEK185" s="81"/>
      <c r="UEL185" s="81"/>
      <c r="UEM185" s="81"/>
      <c r="UEN185" s="81"/>
      <c r="UEO185" s="81"/>
      <c r="UEP185" s="81"/>
      <c r="UEQ185" s="81"/>
      <c r="UER185" s="81"/>
      <c r="UES185" s="81"/>
      <c r="UET185" s="81"/>
      <c r="UEU185" s="81"/>
      <c r="UEV185" s="81"/>
      <c r="UEW185" s="81"/>
      <c r="UEX185" s="81"/>
      <c r="UEY185" s="81"/>
      <c r="UEZ185" s="81"/>
      <c r="UFA185" s="81"/>
      <c r="UFB185" s="81"/>
      <c r="UFC185" s="81"/>
      <c r="UFD185" s="81"/>
      <c r="UFE185" s="81"/>
      <c r="UFF185" s="81"/>
      <c r="UFG185" s="81"/>
      <c r="UFH185" s="81"/>
      <c r="UFI185" s="81"/>
      <c r="UFJ185" s="81"/>
      <c r="UFK185" s="81"/>
      <c r="UFL185" s="81"/>
      <c r="UFM185" s="81"/>
      <c r="UFN185" s="81"/>
      <c r="UFO185" s="81"/>
      <c r="UFP185" s="81"/>
      <c r="UFQ185" s="81"/>
      <c r="UFR185" s="81"/>
      <c r="UFS185" s="81"/>
      <c r="UFT185" s="81"/>
      <c r="UFU185" s="81"/>
      <c r="UFV185" s="81"/>
      <c r="UFW185" s="81"/>
      <c r="UFX185" s="81"/>
      <c r="UFY185" s="81"/>
      <c r="UFZ185" s="81"/>
      <c r="UGA185" s="81"/>
      <c r="UGB185" s="81"/>
      <c r="UGC185" s="81"/>
      <c r="UGD185" s="81"/>
      <c r="UGE185" s="81"/>
      <c r="UGF185" s="81"/>
      <c r="UGG185" s="81"/>
      <c r="UGH185" s="81"/>
      <c r="UGI185" s="81"/>
      <c r="UGJ185" s="81"/>
      <c r="UGK185" s="81"/>
      <c r="UGL185" s="81"/>
      <c r="UGM185" s="81"/>
      <c r="UGN185" s="81"/>
      <c r="UGO185" s="81"/>
      <c r="UGP185" s="81"/>
      <c r="UGQ185" s="81"/>
      <c r="UGR185" s="81"/>
      <c r="UGS185" s="81"/>
      <c r="UGT185" s="81"/>
      <c r="UGU185" s="81"/>
      <c r="UGV185" s="81"/>
      <c r="UGW185" s="81"/>
      <c r="UGX185" s="81"/>
      <c r="UGY185" s="81"/>
      <c r="UGZ185" s="81"/>
      <c r="UHA185" s="81"/>
      <c r="UHB185" s="81"/>
      <c r="UHC185" s="81"/>
      <c r="UHD185" s="81"/>
      <c r="UHE185" s="81"/>
      <c r="UHF185" s="81"/>
      <c r="UHG185" s="81"/>
      <c r="UHH185" s="81"/>
      <c r="UHI185" s="81"/>
      <c r="UHJ185" s="81"/>
      <c r="UHK185" s="81"/>
      <c r="UHL185" s="81"/>
      <c r="UHM185" s="81"/>
      <c r="UHN185" s="81"/>
      <c r="UHO185" s="81"/>
      <c r="UHP185" s="81"/>
      <c r="UHQ185" s="81"/>
      <c r="UHR185" s="81"/>
      <c r="UHS185" s="81"/>
      <c r="UHT185" s="81"/>
      <c r="UHU185" s="81"/>
      <c r="UHV185" s="81"/>
      <c r="UHW185" s="81"/>
      <c r="UHX185" s="81"/>
      <c r="UHY185" s="81"/>
      <c r="UHZ185" s="81"/>
      <c r="UIA185" s="81"/>
      <c r="UIB185" s="81"/>
      <c r="UIC185" s="81"/>
      <c r="UID185" s="81"/>
      <c r="UIE185" s="81"/>
      <c r="UIF185" s="81"/>
      <c r="UIG185" s="81"/>
      <c r="UIH185" s="81"/>
      <c r="UII185" s="81"/>
      <c r="UIJ185" s="81"/>
      <c r="UIK185" s="81"/>
      <c r="UIL185" s="81"/>
      <c r="UIM185" s="81"/>
      <c r="UIN185" s="81"/>
      <c r="UIO185" s="81"/>
      <c r="UIP185" s="81"/>
      <c r="UIQ185" s="81"/>
      <c r="UIR185" s="81"/>
      <c r="UIS185" s="81"/>
      <c r="UIT185" s="81"/>
      <c r="UIU185" s="81"/>
      <c r="UIV185" s="81"/>
      <c r="UIW185" s="81"/>
      <c r="UIX185" s="81"/>
      <c r="UIY185" s="81"/>
      <c r="UIZ185" s="81"/>
      <c r="UJA185" s="81"/>
      <c r="UJB185" s="81"/>
      <c r="UJC185" s="81"/>
      <c r="UJD185" s="81"/>
      <c r="UJE185" s="81"/>
      <c r="UJF185" s="81"/>
      <c r="UJG185" s="81"/>
      <c r="UJH185" s="81"/>
      <c r="UJI185" s="81"/>
      <c r="UJJ185" s="81"/>
      <c r="UJK185" s="81"/>
      <c r="UJL185" s="81"/>
      <c r="UJM185" s="81"/>
      <c r="UJN185" s="81"/>
      <c r="UJO185" s="81"/>
      <c r="UJP185" s="81"/>
      <c r="UJQ185" s="81"/>
      <c r="UJR185" s="81"/>
      <c r="UJS185" s="81"/>
      <c r="UJT185" s="81"/>
      <c r="UJU185" s="81"/>
      <c r="UJV185" s="81"/>
      <c r="UJW185" s="81"/>
      <c r="UJX185" s="81"/>
      <c r="UJY185" s="81"/>
      <c r="UJZ185" s="81"/>
      <c r="UKA185" s="81"/>
      <c r="UKB185" s="81"/>
      <c r="UKC185" s="81"/>
      <c r="UKD185" s="81"/>
      <c r="UKE185" s="81"/>
      <c r="UKF185" s="81"/>
      <c r="UKG185" s="81"/>
      <c r="UKH185" s="81"/>
      <c r="UKI185" s="81"/>
      <c r="UKJ185" s="81"/>
      <c r="UKK185" s="81"/>
      <c r="UKL185" s="81"/>
      <c r="UKM185" s="81"/>
      <c r="UKN185" s="81"/>
      <c r="UKO185" s="81"/>
      <c r="UKP185" s="81"/>
      <c r="UKQ185" s="81"/>
      <c r="UKR185" s="81"/>
      <c r="UKS185" s="81"/>
      <c r="UKT185" s="81"/>
      <c r="UKU185" s="81"/>
      <c r="UKV185" s="81"/>
      <c r="UKW185" s="81"/>
      <c r="UKX185" s="81"/>
      <c r="UKY185" s="81"/>
      <c r="UKZ185" s="81"/>
      <c r="ULA185" s="81"/>
      <c r="ULB185" s="81"/>
      <c r="ULC185" s="81"/>
      <c r="ULD185" s="81"/>
      <c r="ULE185" s="81"/>
      <c r="ULF185" s="81"/>
      <c r="ULG185" s="81"/>
      <c r="ULH185" s="81"/>
      <c r="ULI185" s="81"/>
      <c r="ULJ185" s="81"/>
      <c r="ULK185" s="81"/>
      <c r="ULL185" s="81"/>
      <c r="ULM185" s="81"/>
      <c r="ULN185" s="81"/>
      <c r="ULO185" s="81"/>
      <c r="ULP185" s="81"/>
      <c r="ULQ185" s="81"/>
      <c r="ULR185" s="81"/>
      <c r="ULS185" s="81"/>
      <c r="ULT185" s="81"/>
      <c r="ULU185" s="81"/>
      <c r="ULV185" s="81"/>
      <c r="ULW185" s="81"/>
      <c r="ULX185" s="81"/>
      <c r="ULY185" s="81"/>
      <c r="ULZ185" s="81"/>
      <c r="UMA185" s="81"/>
      <c r="UMB185" s="81"/>
      <c r="UMC185" s="81"/>
      <c r="UMD185" s="81"/>
      <c r="UME185" s="81"/>
      <c r="UMF185" s="81"/>
      <c r="UMG185" s="81"/>
      <c r="UMH185" s="81"/>
      <c r="UMI185" s="81"/>
      <c r="UMJ185" s="81"/>
      <c r="UMK185" s="81"/>
      <c r="UML185" s="81"/>
      <c r="UMM185" s="81"/>
      <c r="UMN185" s="81"/>
      <c r="UMO185" s="81"/>
      <c r="UMP185" s="81"/>
      <c r="UMQ185" s="81"/>
      <c r="UMR185" s="81"/>
      <c r="UMS185" s="81"/>
      <c r="UMT185" s="81"/>
      <c r="UMU185" s="81"/>
      <c r="UMV185" s="81"/>
      <c r="UMW185" s="81"/>
      <c r="UMX185" s="81"/>
      <c r="UMY185" s="81"/>
      <c r="UMZ185" s="81"/>
      <c r="UNA185" s="81"/>
      <c r="UNB185" s="81"/>
      <c r="UNC185" s="81"/>
      <c r="UND185" s="81"/>
      <c r="UNE185" s="81"/>
      <c r="UNF185" s="81"/>
      <c r="UNG185" s="81"/>
      <c r="UNH185" s="81"/>
      <c r="UNI185" s="81"/>
      <c r="UNJ185" s="81"/>
      <c r="UNK185" s="81"/>
      <c r="UNL185" s="81"/>
      <c r="UNM185" s="81"/>
      <c r="UNN185" s="81"/>
      <c r="UNO185" s="81"/>
      <c r="UNP185" s="81"/>
      <c r="UNQ185" s="81"/>
      <c r="UNR185" s="81"/>
      <c r="UNS185" s="81"/>
      <c r="UNT185" s="81"/>
      <c r="UNU185" s="81"/>
      <c r="UNV185" s="81"/>
      <c r="UNW185" s="81"/>
      <c r="UNX185" s="81"/>
      <c r="UNY185" s="81"/>
      <c r="UNZ185" s="81"/>
      <c r="UOA185" s="81"/>
      <c r="UOB185" s="81"/>
      <c r="UOC185" s="81"/>
      <c r="UOD185" s="81"/>
      <c r="UOE185" s="81"/>
      <c r="UOF185" s="81"/>
      <c r="UOG185" s="81"/>
      <c r="UOH185" s="81"/>
      <c r="UOI185" s="81"/>
      <c r="UOJ185" s="81"/>
      <c r="UOK185" s="81"/>
      <c r="UOL185" s="81"/>
      <c r="UOM185" s="81"/>
      <c r="UON185" s="81"/>
      <c r="UOO185" s="81"/>
      <c r="UOP185" s="81"/>
      <c r="UOQ185" s="81"/>
      <c r="UOR185" s="81"/>
      <c r="UOS185" s="81"/>
      <c r="UOT185" s="81"/>
      <c r="UOU185" s="81"/>
      <c r="UOV185" s="81"/>
      <c r="UOW185" s="81"/>
      <c r="UOX185" s="81"/>
      <c r="UOY185" s="81"/>
      <c r="UOZ185" s="81"/>
      <c r="UPA185" s="81"/>
      <c r="UPB185" s="81"/>
      <c r="UPC185" s="81"/>
      <c r="UPD185" s="81"/>
      <c r="UPE185" s="81"/>
      <c r="UPF185" s="81"/>
      <c r="UPG185" s="81"/>
      <c r="UPH185" s="81"/>
      <c r="UPI185" s="81"/>
      <c r="UPJ185" s="81"/>
      <c r="UPK185" s="81"/>
      <c r="UPL185" s="81"/>
      <c r="UPM185" s="81"/>
      <c r="UPN185" s="81"/>
      <c r="UPO185" s="81"/>
      <c r="UPP185" s="81"/>
      <c r="UPQ185" s="81"/>
      <c r="UPR185" s="81"/>
      <c r="UPS185" s="81"/>
      <c r="UPT185" s="81"/>
      <c r="UPU185" s="81"/>
      <c r="UPV185" s="81"/>
      <c r="UPW185" s="81"/>
      <c r="UPX185" s="81"/>
      <c r="UPY185" s="81"/>
      <c r="UPZ185" s="81"/>
      <c r="UQA185" s="81"/>
      <c r="UQB185" s="81"/>
      <c r="UQC185" s="81"/>
      <c r="UQD185" s="81"/>
      <c r="UQE185" s="81"/>
      <c r="UQF185" s="81"/>
      <c r="UQG185" s="81"/>
      <c r="UQH185" s="81"/>
      <c r="UQI185" s="81"/>
      <c r="UQJ185" s="81"/>
      <c r="UQK185" s="81"/>
      <c r="UQL185" s="81"/>
      <c r="UQM185" s="81"/>
      <c r="UQN185" s="81"/>
      <c r="UQO185" s="81"/>
      <c r="UQP185" s="81"/>
      <c r="UQQ185" s="81"/>
      <c r="UQR185" s="81"/>
      <c r="UQS185" s="81"/>
      <c r="UQT185" s="81"/>
      <c r="UQU185" s="81"/>
      <c r="UQV185" s="81"/>
      <c r="UQW185" s="81"/>
      <c r="UQX185" s="81"/>
      <c r="UQY185" s="81"/>
      <c r="UQZ185" s="81"/>
      <c r="URA185" s="81"/>
      <c r="URB185" s="81"/>
      <c r="URC185" s="81"/>
      <c r="URD185" s="81"/>
      <c r="URE185" s="81"/>
      <c r="URF185" s="81"/>
      <c r="URG185" s="81"/>
      <c r="URH185" s="81"/>
      <c r="URI185" s="81"/>
      <c r="URJ185" s="81"/>
      <c r="URK185" s="81"/>
      <c r="URL185" s="81"/>
      <c r="URM185" s="81"/>
      <c r="URN185" s="81"/>
      <c r="URO185" s="81"/>
      <c r="URP185" s="81"/>
      <c r="URQ185" s="81"/>
      <c r="URR185" s="81"/>
      <c r="URS185" s="81"/>
      <c r="URT185" s="81"/>
      <c r="URU185" s="81"/>
      <c r="URV185" s="81"/>
      <c r="URW185" s="81"/>
      <c r="URX185" s="81"/>
      <c r="URY185" s="81"/>
      <c r="URZ185" s="81"/>
      <c r="USA185" s="81"/>
      <c r="USB185" s="81"/>
      <c r="USC185" s="81"/>
      <c r="USD185" s="81"/>
      <c r="USE185" s="81"/>
      <c r="USF185" s="81"/>
      <c r="USG185" s="81"/>
      <c r="USH185" s="81"/>
      <c r="USI185" s="81"/>
      <c r="USJ185" s="81"/>
      <c r="USK185" s="81"/>
      <c r="USL185" s="81"/>
      <c r="USM185" s="81"/>
      <c r="USN185" s="81"/>
      <c r="USO185" s="81"/>
      <c r="USP185" s="81"/>
      <c r="USQ185" s="81"/>
      <c r="USR185" s="81"/>
      <c r="USS185" s="81"/>
      <c r="UST185" s="81"/>
      <c r="USU185" s="81"/>
      <c r="USV185" s="81"/>
      <c r="USW185" s="81"/>
      <c r="USX185" s="81"/>
      <c r="USY185" s="81"/>
      <c r="USZ185" s="81"/>
      <c r="UTA185" s="81"/>
      <c r="UTB185" s="81"/>
      <c r="UTC185" s="81"/>
      <c r="UTD185" s="81"/>
      <c r="UTE185" s="81"/>
      <c r="UTF185" s="81"/>
      <c r="UTG185" s="81"/>
      <c r="UTH185" s="81"/>
      <c r="UTI185" s="81"/>
      <c r="UTJ185" s="81"/>
      <c r="UTK185" s="81"/>
      <c r="UTL185" s="81"/>
      <c r="UTM185" s="81"/>
      <c r="UTN185" s="81"/>
      <c r="UTO185" s="81"/>
      <c r="UTP185" s="81"/>
      <c r="UTQ185" s="81"/>
      <c r="UTR185" s="81"/>
      <c r="UTS185" s="81"/>
      <c r="UTT185" s="81"/>
      <c r="UTU185" s="81"/>
      <c r="UTV185" s="81"/>
      <c r="UTW185" s="81"/>
      <c r="UTX185" s="81"/>
      <c r="UTY185" s="81"/>
      <c r="UTZ185" s="81"/>
      <c r="UUA185" s="81"/>
      <c r="UUB185" s="81"/>
      <c r="UUC185" s="81"/>
      <c r="UUD185" s="81"/>
      <c r="UUE185" s="81"/>
      <c r="UUF185" s="81"/>
      <c r="UUG185" s="81"/>
      <c r="UUH185" s="81"/>
      <c r="UUI185" s="81"/>
      <c r="UUJ185" s="81"/>
      <c r="UUK185" s="81"/>
      <c r="UUL185" s="81"/>
      <c r="UUM185" s="81"/>
      <c r="UUN185" s="81"/>
      <c r="UUO185" s="81"/>
      <c r="UUP185" s="81"/>
      <c r="UUQ185" s="81"/>
      <c r="UUR185" s="81"/>
      <c r="UUS185" s="81"/>
      <c r="UUT185" s="81"/>
      <c r="UUU185" s="81"/>
      <c r="UUV185" s="81"/>
      <c r="UUW185" s="81"/>
      <c r="UUX185" s="81"/>
      <c r="UUY185" s="81"/>
      <c r="UUZ185" s="81"/>
      <c r="UVA185" s="81"/>
      <c r="UVB185" s="81"/>
      <c r="UVC185" s="81"/>
      <c r="UVD185" s="81"/>
      <c r="UVE185" s="81"/>
      <c r="UVF185" s="81"/>
      <c r="UVG185" s="81"/>
      <c r="UVH185" s="81"/>
      <c r="UVI185" s="81"/>
      <c r="UVJ185" s="81"/>
      <c r="UVK185" s="81"/>
      <c r="UVL185" s="81"/>
      <c r="UVM185" s="81"/>
      <c r="UVN185" s="81"/>
      <c r="UVO185" s="81"/>
      <c r="UVP185" s="81"/>
      <c r="UVQ185" s="81"/>
      <c r="UVR185" s="81"/>
      <c r="UVS185" s="81"/>
      <c r="UVT185" s="81"/>
      <c r="UVU185" s="81"/>
      <c r="UVV185" s="81"/>
      <c r="UVW185" s="81"/>
      <c r="UVX185" s="81"/>
      <c r="UVY185" s="81"/>
      <c r="UVZ185" s="81"/>
      <c r="UWA185" s="81"/>
      <c r="UWB185" s="81"/>
      <c r="UWC185" s="81"/>
      <c r="UWD185" s="81"/>
      <c r="UWE185" s="81"/>
      <c r="UWF185" s="81"/>
      <c r="UWG185" s="81"/>
      <c r="UWH185" s="81"/>
      <c r="UWI185" s="81"/>
      <c r="UWJ185" s="81"/>
      <c r="UWK185" s="81"/>
      <c r="UWL185" s="81"/>
      <c r="UWM185" s="81"/>
      <c r="UWN185" s="81"/>
      <c r="UWO185" s="81"/>
      <c r="UWP185" s="81"/>
      <c r="UWQ185" s="81"/>
      <c r="UWR185" s="81"/>
      <c r="UWS185" s="81"/>
      <c r="UWT185" s="81"/>
      <c r="UWU185" s="81"/>
      <c r="UWV185" s="81"/>
      <c r="UWW185" s="81"/>
      <c r="UWX185" s="81"/>
      <c r="UWY185" s="81"/>
      <c r="UWZ185" s="81"/>
      <c r="UXA185" s="81"/>
      <c r="UXB185" s="81"/>
      <c r="UXC185" s="81"/>
      <c r="UXD185" s="81"/>
      <c r="UXE185" s="81"/>
      <c r="UXF185" s="81"/>
      <c r="UXG185" s="81"/>
      <c r="UXH185" s="81"/>
      <c r="UXI185" s="81"/>
      <c r="UXJ185" s="81"/>
      <c r="UXK185" s="81"/>
      <c r="UXL185" s="81"/>
      <c r="UXM185" s="81"/>
      <c r="UXN185" s="81"/>
      <c r="UXO185" s="81"/>
      <c r="UXP185" s="81"/>
      <c r="UXQ185" s="81"/>
      <c r="UXR185" s="81"/>
      <c r="UXS185" s="81"/>
      <c r="UXT185" s="81"/>
      <c r="UXU185" s="81"/>
      <c r="UXV185" s="81"/>
      <c r="UXW185" s="81"/>
      <c r="UXX185" s="81"/>
      <c r="UXY185" s="81"/>
      <c r="UXZ185" s="81"/>
      <c r="UYA185" s="81"/>
      <c r="UYB185" s="81"/>
      <c r="UYC185" s="81"/>
      <c r="UYD185" s="81"/>
      <c r="UYE185" s="81"/>
      <c r="UYF185" s="81"/>
      <c r="UYG185" s="81"/>
      <c r="UYH185" s="81"/>
      <c r="UYI185" s="81"/>
      <c r="UYJ185" s="81"/>
      <c r="UYK185" s="81"/>
      <c r="UYL185" s="81"/>
      <c r="UYM185" s="81"/>
      <c r="UYN185" s="81"/>
      <c r="UYO185" s="81"/>
      <c r="UYP185" s="81"/>
      <c r="UYQ185" s="81"/>
      <c r="UYR185" s="81"/>
      <c r="UYS185" s="81"/>
      <c r="UYT185" s="81"/>
      <c r="UYU185" s="81"/>
      <c r="UYV185" s="81"/>
      <c r="UYW185" s="81"/>
      <c r="UYX185" s="81"/>
      <c r="UYY185" s="81"/>
      <c r="UYZ185" s="81"/>
      <c r="UZA185" s="81"/>
      <c r="UZB185" s="81"/>
      <c r="UZC185" s="81"/>
      <c r="UZD185" s="81"/>
      <c r="UZE185" s="81"/>
      <c r="UZF185" s="81"/>
      <c r="UZG185" s="81"/>
      <c r="UZH185" s="81"/>
      <c r="UZI185" s="81"/>
      <c r="UZJ185" s="81"/>
      <c r="UZK185" s="81"/>
      <c r="UZL185" s="81"/>
      <c r="UZM185" s="81"/>
      <c r="UZN185" s="81"/>
      <c r="UZO185" s="81"/>
      <c r="UZP185" s="81"/>
      <c r="UZQ185" s="81"/>
      <c r="UZR185" s="81"/>
      <c r="UZS185" s="81"/>
      <c r="UZT185" s="81"/>
      <c r="UZU185" s="81"/>
      <c r="UZV185" s="81"/>
      <c r="UZW185" s="81"/>
      <c r="UZX185" s="81"/>
      <c r="UZY185" s="81"/>
      <c r="UZZ185" s="81"/>
      <c r="VAA185" s="81"/>
      <c r="VAB185" s="81"/>
      <c r="VAC185" s="81"/>
      <c r="VAD185" s="81"/>
      <c r="VAE185" s="81"/>
      <c r="VAF185" s="81"/>
      <c r="VAG185" s="81"/>
      <c r="VAH185" s="81"/>
      <c r="VAI185" s="81"/>
      <c r="VAJ185" s="81"/>
      <c r="VAK185" s="81"/>
      <c r="VAL185" s="81"/>
      <c r="VAM185" s="81"/>
      <c r="VAN185" s="81"/>
      <c r="VAO185" s="81"/>
      <c r="VAP185" s="81"/>
      <c r="VAQ185" s="81"/>
      <c r="VAR185" s="81"/>
      <c r="VAS185" s="81"/>
      <c r="VAT185" s="81"/>
      <c r="VAU185" s="81"/>
      <c r="VAV185" s="81"/>
      <c r="VAW185" s="81"/>
      <c r="VAX185" s="81"/>
      <c r="VAY185" s="81"/>
      <c r="VAZ185" s="81"/>
      <c r="VBA185" s="81"/>
      <c r="VBB185" s="81"/>
      <c r="VBC185" s="81"/>
      <c r="VBD185" s="81"/>
      <c r="VBE185" s="81"/>
      <c r="VBF185" s="81"/>
      <c r="VBG185" s="81"/>
      <c r="VBH185" s="81"/>
      <c r="VBI185" s="81"/>
      <c r="VBJ185" s="81"/>
      <c r="VBK185" s="81"/>
      <c r="VBL185" s="81"/>
      <c r="VBM185" s="81"/>
      <c r="VBN185" s="81"/>
      <c r="VBO185" s="81"/>
      <c r="VBP185" s="81"/>
      <c r="VBQ185" s="81"/>
      <c r="VBR185" s="81"/>
      <c r="VBS185" s="81"/>
      <c r="VBT185" s="81"/>
      <c r="VBU185" s="81"/>
      <c r="VBV185" s="81"/>
      <c r="VBW185" s="81"/>
      <c r="VBX185" s="81"/>
      <c r="VBY185" s="81"/>
      <c r="VBZ185" s="81"/>
      <c r="VCA185" s="81"/>
      <c r="VCB185" s="81"/>
      <c r="VCC185" s="81"/>
      <c r="VCD185" s="81"/>
      <c r="VCE185" s="81"/>
      <c r="VCF185" s="81"/>
      <c r="VCG185" s="81"/>
      <c r="VCH185" s="81"/>
      <c r="VCI185" s="81"/>
      <c r="VCJ185" s="81"/>
      <c r="VCK185" s="81"/>
      <c r="VCL185" s="81"/>
      <c r="VCM185" s="81"/>
      <c r="VCN185" s="81"/>
      <c r="VCO185" s="81"/>
      <c r="VCP185" s="81"/>
      <c r="VCQ185" s="81"/>
      <c r="VCR185" s="81"/>
      <c r="VCS185" s="81"/>
      <c r="VCT185" s="81"/>
      <c r="VCU185" s="81"/>
      <c r="VCV185" s="81"/>
      <c r="VCW185" s="81"/>
      <c r="VCX185" s="81"/>
      <c r="VCY185" s="81"/>
      <c r="VCZ185" s="81"/>
      <c r="VDA185" s="81"/>
      <c r="VDB185" s="81"/>
      <c r="VDC185" s="81"/>
      <c r="VDD185" s="81"/>
      <c r="VDE185" s="81"/>
      <c r="VDF185" s="81"/>
      <c r="VDG185" s="81"/>
      <c r="VDH185" s="81"/>
      <c r="VDI185" s="81"/>
      <c r="VDJ185" s="81"/>
      <c r="VDK185" s="81"/>
      <c r="VDL185" s="81"/>
      <c r="VDM185" s="81"/>
      <c r="VDN185" s="81"/>
      <c r="VDO185" s="81"/>
      <c r="VDP185" s="81"/>
      <c r="VDQ185" s="81"/>
      <c r="VDR185" s="81"/>
      <c r="VDS185" s="81"/>
      <c r="VDT185" s="81"/>
      <c r="VDU185" s="81"/>
      <c r="VDV185" s="81"/>
      <c r="VDW185" s="81"/>
      <c r="VDX185" s="81"/>
      <c r="VDY185" s="81"/>
      <c r="VDZ185" s="81"/>
      <c r="VEA185" s="81"/>
      <c r="VEB185" s="81"/>
      <c r="VEC185" s="81"/>
      <c r="VED185" s="81"/>
      <c r="VEE185" s="81"/>
      <c r="VEF185" s="81"/>
      <c r="VEG185" s="81"/>
      <c r="VEH185" s="81"/>
      <c r="VEI185" s="81"/>
      <c r="VEJ185" s="81"/>
      <c r="VEK185" s="81"/>
      <c r="VEL185" s="81"/>
      <c r="VEM185" s="81"/>
      <c r="VEN185" s="81"/>
      <c r="VEO185" s="81"/>
      <c r="VEP185" s="81"/>
      <c r="VEQ185" s="81"/>
      <c r="VER185" s="81"/>
      <c r="VES185" s="81"/>
      <c r="VET185" s="81"/>
      <c r="VEU185" s="81"/>
      <c r="VEV185" s="81"/>
      <c r="VEW185" s="81"/>
      <c r="VEX185" s="81"/>
      <c r="VEY185" s="81"/>
      <c r="VEZ185" s="81"/>
      <c r="VFA185" s="81"/>
      <c r="VFB185" s="81"/>
      <c r="VFC185" s="81"/>
      <c r="VFD185" s="81"/>
      <c r="VFE185" s="81"/>
      <c r="VFF185" s="81"/>
      <c r="VFG185" s="81"/>
      <c r="VFH185" s="81"/>
      <c r="VFI185" s="81"/>
      <c r="VFJ185" s="81"/>
      <c r="VFK185" s="81"/>
      <c r="VFL185" s="81"/>
      <c r="VFM185" s="81"/>
      <c r="VFN185" s="81"/>
      <c r="VFO185" s="81"/>
      <c r="VFP185" s="81"/>
      <c r="VFQ185" s="81"/>
      <c r="VFR185" s="81"/>
      <c r="VFS185" s="81"/>
      <c r="VFT185" s="81"/>
      <c r="VFU185" s="81"/>
      <c r="VFV185" s="81"/>
      <c r="VFW185" s="81"/>
      <c r="VFX185" s="81"/>
      <c r="VFY185" s="81"/>
      <c r="VFZ185" s="81"/>
      <c r="VGA185" s="81"/>
      <c r="VGB185" s="81"/>
      <c r="VGC185" s="81"/>
      <c r="VGD185" s="81"/>
      <c r="VGE185" s="81"/>
      <c r="VGF185" s="81"/>
      <c r="VGG185" s="81"/>
      <c r="VGH185" s="81"/>
      <c r="VGI185" s="81"/>
      <c r="VGJ185" s="81"/>
      <c r="VGK185" s="81"/>
      <c r="VGL185" s="81"/>
      <c r="VGM185" s="81"/>
      <c r="VGN185" s="81"/>
      <c r="VGO185" s="81"/>
      <c r="VGP185" s="81"/>
      <c r="VGQ185" s="81"/>
      <c r="VGR185" s="81"/>
      <c r="VGS185" s="81"/>
      <c r="VGT185" s="81"/>
      <c r="VGU185" s="81"/>
      <c r="VGV185" s="81"/>
      <c r="VGW185" s="81"/>
      <c r="VGX185" s="81"/>
      <c r="VGY185" s="81"/>
      <c r="VGZ185" s="81"/>
      <c r="VHA185" s="81"/>
      <c r="VHB185" s="81"/>
      <c r="VHC185" s="81"/>
      <c r="VHD185" s="81"/>
      <c r="VHE185" s="81"/>
      <c r="VHF185" s="81"/>
      <c r="VHG185" s="81"/>
      <c r="VHH185" s="81"/>
      <c r="VHI185" s="81"/>
      <c r="VHJ185" s="81"/>
      <c r="VHK185" s="81"/>
      <c r="VHL185" s="81"/>
      <c r="VHM185" s="81"/>
      <c r="VHN185" s="81"/>
      <c r="VHO185" s="81"/>
      <c r="VHP185" s="81"/>
      <c r="VHQ185" s="81"/>
      <c r="VHR185" s="81"/>
      <c r="VHS185" s="81"/>
      <c r="VHT185" s="81"/>
      <c r="VHU185" s="81"/>
      <c r="VHV185" s="81"/>
      <c r="VHW185" s="81"/>
      <c r="VHX185" s="81"/>
      <c r="VHY185" s="81"/>
      <c r="VHZ185" s="81"/>
      <c r="VIA185" s="81"/>
      <c r="VIB185" s="81"/>
      <c r="VIC185" s="81"/>
      <c r="VID185" s="81"/>
      <c r="VIE185" s="81"/>
      <c r="VIF185" s="81"/>
      <c r="VIG185" s="81"/>
      <c r="VIH185" s="81"/>
      <c r="VII185" s="81"/>
      <c r="VIJ185" s="81"/>
      <c r="VIK185" s="81"/>
      <c r="VIL185" s="81"/>
      <c r="VIM185" s="81"/>
      <c r="VIN185" s="81"/>
      <c r="VIO185" s="81"/>
      <c r="VIP185" s="81"/>
      <c r="VIQ185" s="81"/>
      <c r="VIR185" s="81"/>
      <c r="VIS185" s="81"/>
      <c r="VIT185" s="81"/>
      <c r="VIU185" s="81"/>
      <c r="VIV185" s="81"/>
      <c r="VIW185" s="81"/>
      <c r="VIX185" s="81"/>
      <c r="VIY185" s="81"/>
      <c r="VIZ185" s="81"/>
      <c r="VJA185" s="81"/>
      <c r="VJB185" s="81"/>
      <c r="VJC185" s="81"/>
      <c r="VJD185" s="81"/>
      <c r="VJE185" s="81"/>
      <c r="VJF185" s="81"/>
      <c r="VJG185" s="81"/>
      <c r="VJH185" s="81"/>
      <c r="VJI185" s="81"/>
      <c r="VJJ185" s="81"/>
      <c r="VJK185" s="81"/>
      <c r="VJL185" s="81"/>
      <c r="VJM185" s="81"/>
      <c r="VJN185" s="81"/>
      <c r="VJO185" s="81"/>
      <c r="VJP185" s="81"/>
      <c r="VJQ185" s="81"/>
      <c r="VJR185" s="81"/>
      <c r="VJS185" s="81"/>
      <c r="VJT185" s="81"/>
      <c r="VJU185" s="81"/>
      <c r="VJV185" s="81"/>
      <c r="VJW185" s="81"/>
      <c r="VJX185" s="81"/>
      <c r="VJY185" s="81"/>
      <c r="VJZ185" s="81"/>
      <c r="VKA185" s="81"/>
      <c r="VKB185" s="81"/>
      <c r="VKC185" s="81"/>
      <c r="VKD185" s="81"/>
      <c r="VKE185" s="81"/>
      <c r="VKF185" s="81"/>
      <c r="VKG185" s="81"/>
      <c r="VKH185" s="81"/>
      <c r="VKI185" s="81"/>
      <c r="VKJ185" s="81"/>
      <c r="VKK185" s="81"/>
      <c r="VKL185" s="81"/>
      <c r="VKM185" s="81"/>
      <c r="VKN185" s="81"/>
      <c r="VKO185" s="81"/>
      <c r="VKP185" s="81"/>
      <c r="VKQ185" s="81"/>
      <c r="VKR185" s="81"/>
      <c r="VKS185" s="81"/>
      <c r="VKT185" s="81"/>
      <c r="VKU185" s="81"/>
      <c r="VKV185" s="81"/>
      <c r="VKW185" s="81"/>
      <c r="VKX185" s="81"/>
      <c r="VKY185" s="81"/>
      <c r="VKZ185" s="81"/>
      <c r="VLA185" s="81"/>
      <c r="VLB185" s="81"/>
      <c r="VLC185" s="81"/>
      <c r="VLD185" s="81"/>
      <c r="VLE185" s="81"/>
      <c r="VLF185" s="81"/>
      <c r="VLG185" s="81"/>
      <c r="VLH185" s="81"/>
      <c r="VLI185" s="81"/>
      <c r="VLJ185" s="81"/>
      <c r="VLK185" s="81"/>
      <c r="VLL185" s="81"/>
      <c r="VLM185" s="81"/>
      <c r="VLN185" s="81"/>
      <c r="VLO185" s="81"/>
      <c r="VLP185" s="81"/>
      <c r="VLQ185" s="81"/>
      <c r="VLR185" s="81"/>
      <c r="VLS185" s="81"/>
      <c r="VLT185" s="81"/>
      <c r="VLU185" s="81"/>
      <c r="VLV185" s="81"/>
      <c r="VLW185" s="81"/>
      <c r="VLX185" s="81"/>
      <c r="VLY185" s="81"/>
      <c r="VLZ185" s="81"/>
      <c r="VMA185" s="81"/>
      <c r="VMB185" s="81"/>
      <c r="VMC185" s="81"/>
      <c r="VMD185" s="81"/>
      <c r="VME185" s="81"/>
      <c r="VMF185" s="81"/>
      <c r="VMG185" s="81"/>
      <c r="VMH185" s="81"/>
      <c r="VMI185" s="81"/>
      <c r="VMJ185" s="81"/>
      <c r="VMK185" s="81"/>
      <c r="VML185" s="81"/>
      <c r="VMM185" s="81"/>
      <c r="VMN185" s="81"/>
      <c r="VMO185" s="81"/>
      <c r="VMP185" s="81"/>
      <c r="VMQ185" s="81"/>
      <c r="VMR185" s="81"/>
      <c r="VMS185" s="81"/>
      <c r="VMT185" s="81"/>
      <c r="VMU185" s="81"/>
      <c r="VMV185" s="81"/>
      <c r="VMW185" s="81"/>
      <c r="VMX185" s="81"/>
      <c r="VMY185" s="81"/>
      <c r="VMZ185" s="81"/>
      <c r="VNA185" s="81"/>
      <c r="VNB185" s="81"/>
      <c r="VNC185" s="81"/>
      <c r="VND185" s="81"/>
      <c r="VNE185" s="81"/>
      <c r="VNF185" s="81"/>
      <c r="VNG185" s="81"/>
      <c r="VNH185" s="81"/>
      <c r="VNI185" s="81"/>
      <c r="VNJ185" s="81"/>
      <c r="VNK185" s="81"/>
      <c r="VNL185" s="81"/>
      <c r="VNM185" s="81"/>
      <c r="VNN185" s="81"/>
      <c r="VNO185" s="81"/>
      <c r="VNP185" s="81"/>
      <c r="VNQ185" s="81"/>
      <c r="VNR185" s="81"/>
      <c r="VNS185" s="81"/>
      <c r="VNT185" s="81"/>
      <c r="VNU185" s="81"/>
      <c r="VNV185" s="81"/>
      <c r="VNW185" s="81"/>
      <c r="VNX185" s="81"/>
      <c r="VNY185" s="81"/>
      <c r="VNZ185" s="81"/>
      <c r="VOA185" s="81"/>
      <c r="VOB185" s="81"/>
      <c r="VOC185" s="81"/>
      <c r="VOD185" s="81"/>
      <c r="VOE185" s="81"/>
      <c r="VOF185" s="81"/>
      <c r="VOG185" s="81"/>
      <c r="VOH185" s="81"/>
      <c r="VOI185" s="81"/>
      <c r="VOJ185" s="81"/>
      <c r="VOK185" s="81"/>
      <c r="VOL185" s="81"/>
      <c r="VOM185" s="81"/>
      <c r="VON185" s="81"/>
      <c r="VOO185" s="81"/>
      <c r="VOP185" s="81"/>
      <c r="VOQ185" s="81"/>
      <c r="VOR185" s="81"/>
      <c r="VOS185" s="81"/>
      <c r="VOT185" s="81"/>
      <c r="VOU185" s="81"/>
      <c r="VOV185" s="81"/>
      <c r="VOW185" s="81"/>
      <c r="VOX185" s="81"/>
      <c r="VOY185" s="81"/>
      <c r="VOZ185" s="81"/>
      <c r="VPA185" s="81"/>
      <c r="VPB185" s="81"/>
      <c r="VPC185" s="81"/>
      <c r="VPD185" s="81"/>
      <c r="VPE185" s="81"/>
      <c r="VPF185" s="81"/>
      <c r="VPG185" s="81"/>
      <c r="VPH185" s="81"/>
      <c r="VPI185" s="81"/>
      <c r="VPJ185" s="81"/>
      <c r="VPK185" s="81"/>
      <c r="VPL185" s="81"/>
      <c r="VPM185" s="81"/>
      <c r="VPN185" s="81"/>
      <c r="VPO185" s="81"/>
      <c r="VPP185" s="81"/>
      <c r="VPQ185" s="81"/>
      <c r="VPR185" s="81"/>
      <c r="VPS185" s="81"/>
      <c r="VPT185" s="81"/>
      <c r="VPU185" s="81"/>
      <c r="VPV185" s="81"/>
      <c r="VPW185" s="81"/>
      <c r="VPX185" s="81"/>
      <c r="VPY185" s="81"/>
      <c r="VPZ185" s="81"/>
      <c r="VQA185" s="81"/>
      <c r="VQB185" s="81"/>
      <c r="VQC185" s="81"/>
      <c r="VQD185" s="81"/>
      <c r="VQE185" s="81"/>
      <c r="VQF185" s="81"/>
      <c r="VQG185" s="81"/>
      <c r="VQH185" s="81"/>
      <c r="VQI185" s="81"/>
      <c r="VQJ185" s="81"/>
      <c r="VQK185" s="81"/>
      <c r="VQL185" s="81"/>
      <c r="VQM185" s="81"/>
      <c r="VQN185" s="81"/>
      <c r="VQO185" s="81"/>
      <c r="VQP185" s="81"/>
      <c r="VQQ185" s="81"/>
      <c r="VQR185" s="81"/>
      <c r="VQS185" s="81"/>
      <c r="VQT185" s="81"/>
      <c r="VQU185" s="81"/>
      <c r="VQV185" s="81"/>
      <c r="VQW185" s="81"/>
      <c r="VQX185" s="81"/>
      <c r="VQY185" s="81"/>
      <c r="VQZ185" s="81"/>
      <c r="VRA185" s="81"/>
      <c r="VRB185" s="81"/>
      <c r="VRC185" s="81"/>
      <c r="VRD185" s="81"/>
      <c r="VRE185" s="81"/>
      <c r="VRF185" s="81"/>
      <c r="VRG185" s="81"/>
      <c r="VRH185" s="81"/>
      <c r="VRI185" s="81"/>
      <c r="VRJ185" s="81"/>
      <c r="VRK185" s="81"/>
      <c r="VRL185" s="81"/>
      <c r="VRM185" s="81"/>
      <c r="VRN185" s="81"/>
      <c r="VRO185" s="81"/>
      <c r="VRP185" s="81"/>
      <c r="VRQ185" s="81"/>
      <c r="VRR185" s="81"/>
      <c r="VRS185" s="81"/>
      <c r="VRT185" s="81"/>
      <c r="VRU185" s="81"/>
      <c r="VRV185" s="81"/>
      <c r="VRW185" s="81"/>
      <c r="VRX185" s="81"/>
      <c r="VRY185" s="81"/>
      <c r="VRZ185" s="81"/>
      <c r="VSA185" s="81"/>
      <c r="VSB185" s="81"/>
      <c r="VSC185" s="81"/>
      <c r="VSD185" s="81"/>
      <c r="VSE185" s="81"/>
      <c r="VSF185" s="81"/>
      <c r="VSG185" s="81"/>
      <c r="VSH185" s="81"/>
      <c r="VSI185" s="81"/>
      <c r="VSJ185" s="81"/>
      <c r="VSK185" s="81"/>
      <c r="VSL185" s="81"/>
      <c r="VSM185" s="81"/>
      <c r="VSN185" s="81"/>
      <c r="VSO185" s="81"/>
      <c r="VSP185" s="81"/>
      <c r="VSQ185" s="81"/>
      <c r="VSR185" s="81"/>
      <c r="VSS185" s="81"/>
      <c r="VST185" s="81"/>
      <c r="VSU185" s="81"/>
      <c r="VSV185" s="81"/>
      <c r="VSW185" s="81"/>
      <c r="VSX185" s="81"/>
      <c r="VSY185" s="81"/>
      <c r="VSZ185" s="81"/>
      <c r="VTA185" s="81"/>
      <c r="VTB185" s="81"/>
      <c r="VTC185" s="81"/>
      <c r="VTD185" s="81"/>
      <c r="VTE185" s="81"/>
      <c r="VTF185" s="81"/>
      <c r="VTG185" s="81"/>
      <c r="VTH185" s="81"/>
      <c r="VTI185" s="81"/>
      <c r="VTJ185" s="81"/>
      <c r="VTK185" s="81"/>
      <c r="VTL185" s="81"/>
      <c r="VTM185" s="81"/>
      <c r="VTN185" s="81"/>
      <c r="VTO185" s="81"/>
      <c r="VTP185" s="81"/>
      <c r="VTQ185" s="81"/>
      <c r="VTR185" s="81"/>
      <c r="VTS185" s="81"/>
      <c r="VTT185" s="81"/>
      <c r="VTU185" s="81"/>
      <c r="VTV185" s="81"/>
      <c r="VTW185" s="81"/>
      <c r="VTX185" s="81"/>
      <c r="VTY185" s="81"/>
      <c r="VTZ185" s="81"/>
      <c r="VUA185" s="81"/>
      <c r="VUB185" s="81"/>
      <c r="VUC185" s="81"/>
      <c r="VUD185" s="81"/>
      <c r="VUE185" s="81"/>
      <c r="VUF185" s="81"/>
      <c r="VUG185" s="81"/>
      <c r="VUH185" s="81"/>
      <c r="VUI185" s="81"/>
      <c r="VUJ185" s="81"/>
      <c r="VUK185" s="81"/>
      <c r="VUL185" s="81"/>
      <c r="VUM185" s="81"/>
      <c r="VUN185" s="81"/>
      <c r="VUO185" s="81"/>
      <c r="VUP185" s="81"/>
      <c r="VUQ185" s="81"/>
      <c r="VUR185" s="81"/>
      <c r="VUS185" s="81"/>
      <c r="VUT185" s="81"/>
      <c r="VUU185" s="81"/>
      <c r="VUV185" s="81"/>
      <c r="VUW185" s="81"/>
      <c r="VUX185" s="81"/>
      <c r="VUY185" s="81"/>
      <c r="VUZ185" s="81"/>
      <c r="VVA185" s="81"/>
      <c r="VVB185" s="81"/>
      <c r="VVC185" s="81"/>
      <c r="VVD185" s="81"/>
      <c r="VVE185" s="81"/>
      <c r="VVF185" s="81"/>
      <c r="VVG185" s="81"/>
      <c r="VVH185" s="81"/>
      <c r="VVI185" s="81"/>
      <c r="VVJ185" s="81"/>
      <c r="VVK185" s="81"/>
      <c r="VVL185" s="81"/>
      <c r="VVM185" s="81"/>
      <c r="VVN185" s="81"/>
      <c r="VVO185" s="81"/>
      <c r="VVP185" s="81"/>
      <c r="VVQ185" s="81"/>
      <c r="VVR185" s="81"/>
      <c r="VVS185" s="81"/>
      <c r="VVT185" s="81"/>
      <c r="VVU185" s="81"/>
      <c r="VVV185" s="81"/>
      <c r="VVW185" s="81"/>
      <c r="VVX185" s="81"/>
      <c r="VVY185" s="81"/>
      <c r="VVZ185" s="81"/>
      <c r="VWA185" s="81"/>
      <c r="VWB185" s="81"/>
      <c r="VWC185" s="81"/>
      <c r="VWD185" s="81"/>
      <c r="VWE185" s="81"/>
      <c r="VWF185" s="81"/>
      <c r="VWG185" s="81"/>
      <c r="VWH185" s="81"/>
      <c r="VWI185" s="81"/>
      <c r="VWJ185" s="81"/>
      <c r="VWK185" s="81"/>
      <c r="VWL185" s="81"/>
      <c r="VWM185" s="81"/>
      <c r="VWN185" s="81"/>
      <c r="VWO185" s="81"/>
      <c r="VWP185" s="81"/>
      <c r="VWQ185" s="81"/>
      <c r="VWR185" s="81"/>
      <c r="VWS185" s="81"/>
      <c r="VWT185" s="81"/>
      <c r="VWU185" s="81"/>
      <c r="VWV185" s="81"/>
      <c r="VWW185" s="81"/>
      <c r="VWX185" s="81"/>
      <c r="VWY185" s="81"/>
      <c r="VWZ185" s="81"/>
      <c r="VXA185" s="81"/>
      <c r="VXB185" s="81"/>
      <c r="VXC185" s="81"/>
      <c r="VXD185" s="81"/>
      <c r="VXE185" s="81"/>
      <c r="VXF185" s="81"/>
      <c r="VXG185" s="81"/>
      <c r="VXH185" s="81"/>
      <c r="VXI185" s="81"/>
      <c r="VXJ185" s="81"/>
      <c r="VXK185" s="81"/>
      <c r="VXL185" s="81"/>
      <c r="VXM185" s="81"/>
      <c r="VXN185" s="81"/>
      <c r="VXO185" s="81"/>
      <c r="VXP185" s="81"/>
      <c r="VXQ185" s="81"/>
      <c r="VXR185" s="81"/>
      <c r="VXS185" s="81"/>
      <c r="VXT185" s="81"/>
      <c r="VXU185" s="81"/>
      <c r="VXV185" s="81"/>
      <c r="VXW185" s="81"/>
      <c r="VXX185" s="81"/>
      <c r="VXY185" s="81"/>
      <c r="VXZ185" s="81"/>
      <c r="VYA185" s="81"/>
      <c r="VYB185" s="81"/>
      <c r="VYC185" s="81"/>
      <c r="VYD185" s="81"/>
      <c r="VYE185" s="81"/>
      <c r="VYF185" s="81"/>
      <c r="VYG185" s="81"/>
      <c r="VYH185" s="81"/>
      <c r="VYI185" s="81"/>
      <c r="VYJ185" s="81"/>
      <c r="VYK185" s="81"/>
      <c r="VYL185" s="81"/>
      <c r="VYM185" s="81"/>
      <c r="VYN185" s="81"/>
      <c r="VYO185" s="81"/>
      <c r="VYP185" s="81"/>
      <c r="VYQ185" s="81"/>
      <c r="VYR185" s="81"/>
      <c r="VYS185" s="81"/>
      <c r="VYT185" s="81"/>
      <c r="VYU185" s="81"/>
      <c r="VYV185" s="81"/>
      <c r="VYW185" s="81"/>
      <c r="VYX185" s="81"/>
      <c r="VYY185" s="81"/>
      <c r="VYZ185" s="81"/>
      <c r="VZA185" s="81"/>
      <c r="VZB185" s="81"/>
      <c r="VZC185" s="81"/>
      <c r="VZD185" s="81"/>
      <c r="VZE185" s="81"/>
      <c r="VZF185" s="81"/>
      <c r="VZG185" s="81"/>
      <c r="VZH185" s="81"/>
      <c r="VZI185" s="81"/>
      <c r="VZJ185" s="81"/>
      <c r="VZK185" s="81"/>
      <c r="VZL185" s="81"/>
      <c r="VZM185" s="81"/>
      <c r="VZN185" s="81"/>
      <c r="VZO185" s="81"/>
      <c r="VZP185" s="81"/>
      <c r="VZQ185" s="81"/>
      <c r="VZR185" s="81"/>
      <c r="VZS185" s="81"/>
      <c r="VZT185" s="81"/>
      <c r="VZU185" s="81"/>
      <c r="VZV185" s="81"/>
      <c r="VZW185" s="81"/>
      <c r="VZX185" s="81"/>
      <c r="VZY185" s="81"/>
      <c r="VZZ185" s="81"/>
      <c r="WAA185" s="81"/>
      <c r="WAB185" s="81"/>
      <c r="WAC185" s="81"/>
      <c r="WAD185" s="81"/>
      <c r="WAE185" s="81"/>
      <c r="WAF185" s="81"/>
      <c r="WAG185" s="81"/>
      <c r="WAH185" s="81"/>
      <c r="WAI185" s="81"/>
      <c r="WAJ185" s="81"/>
      <c r="WAK185" s="81"/>
      <c r="WAL185" s="81"/>
      <c r="WAM185" s="81"/>
      <c r="WAN185" s="81"/>
      <c r="WAO185" s="81"/>
      <c r="WAP185" s="81"/>
      <c r="WAQ185" s="81"/>
      <c r="WAR185" s="81"/>
      <c r="WAS185" s="81"/>
      <c r="WAT185" s="81"/>
      <c r="WAU185" s="81"/>
      <c r="WAV185" s="81"/>
      <c r="WAW185" s="81"/>
      <c r="WAX185" s="81"/>
      <c r="WAY185" s="81"/>
      <c r="WAZ185" s="81"/>
      <c r="WBA185" s="81"/>
      <c r="WBB185" s="81"/>
      <c r="WBC185" s="81"/>
      <c r="WBD185" s="81"/>
      <c r="WBE185" s="81"/>
      <c r="WBF185" s="81"/>
      <c r="WBG185" s="81"/>
      <c r="WBH185" s="81"/>
      <c r="WBI185" s="81"/>
      <c r="WBJ185" s="81"/>
      <c r="WBK185" s="81"/>
      <c r="WBL185" s="81"/>
      <c r="WBM185" s="81"/>
      <c r="WBN185" s="81"/>
      <c r="WBO185" s="81"/>
      <c r="WBP185" s="81"/>
      <c r="WBQ185" s="81"/>
      <c r="WBR185" s="81"/>
      <c r="WBS185" s="81"/>
      <c r="WBT185" s="81"/>
      <c r="WBU185" s="81"/>
      <c r="WBV185" s="81"/>
      <c r="WBW185" s="81"/>
      <c r="WBX185" s="81"/>
      <c r="WBY185" s="81"/>
      <c r="WBZ185" s="81"/>
      <c r="WCA185" s="81"/>
      <c r="WCB185" s="81"/>
      <c r="WCC185" s="81"/>
      <c r="WCD185" s="81"/>
      <c r="WCE185" s="81"/>
      <c r="WCF185" s="81"/>
      <c r="WCG185" s="81"/>
      <c r="WCH185" s="81"/>
      <c r="WCI185" s="81"/>
      <c r="WCJ185" s="81"/>
      <c r="WCK185" s="81"/>
      <c r="WCL185" s="81"/>
      <c r="WCM185" s="81"/>
      <c r="WCN185" s="81"/>
      <c r="WCO185" s="81"/>
      <c r="WCP185" s="81"/>
      <c r="WCQ185" s="81"/>
      <c r="WCR185" s="81"/>
      <c r="WCS185" s="81"/>
      <c r="WCT185" s="81"/>
      <c r="WCU185" s="81"/>
      <c r="WCV185" s="81"/>
      <c r="WCW185" s="81"/>
      <c r="WCX185" s="81"/>
      <c r="WCY185" s="81"/>
      <c r="WCZ185" s="81"/>
      <c r="WDA185" s="81"/>
      <c r="WDB185" s="81"/>
      <c r="WDC185" s="81"/>
      <c r="WDD185" s="81"/>
      <c r="WDE185" s="81"/>
      <c r="WDF185" s="81"/>
      <c r="WDG185" s="81"/>
      <c r="WDH185" s="81"/>
      <c r="WDI185" s="81"/>
      <c r="WDJ185" s="81"/>
      <c r="WDK185" s="81"/>
      <c r="WDL185" s="81"/>
      <c r="WDM185" s="81"/>
      <c r="WDN185" s="81"/>
      <c r="WDO185" s="81"/>
      <c r="WDP185" s="81"/>
      <c r="WDQ185" s="81"/>
      <c r="WDR185" s="81"/>
      <c r="WDS185" s="81"/>
      <c r="WDT185" s="81"/>
      <c r="WDU185" s="81"/>
      <c r="WDV185" s="81"/>
      <c r="WDW185" s="81"/>
      <c r="WDX185" s="81"/>
      <c r="WDY185" s="81"/>
      <c r="WDZ185" s="81"/>
      <c r="WEA185" s="81"/>
      <c r="WEB185" s="81"/>
      <c r="WEC185" s="81"/>
      <c r="WED185" s="81"/>
      <c r="WEE185" s="81"/>
      <c r="WEF185" s="81"/>
      <c r="WEG185" s="81"/>
      <c r="WEH185" s="81"/>
      <c r="WEI185" s="81"/>
      <c r="WEJ185" s="81"/>
      <c r="WEK185" s="81"/>
      <c r="WEL185" s="81"/>
      <c r="WEM185" s="81"/>
      <c r="WEN185" s="81"/>
      <c r="WEO185" s="81"/>
      <c r="WEP185" s="81"/>
      <c r="WEQ185" s="81"/>
      <c r="WER185" s="81"/>
      <c r="WES185" s="81"/>
      <c r="WET185" s="81"/>
      <c r="WEU185" s="81"/>
      <c r="WEV185" s="81"/>
      <c r="WEW185" s="81"/>
      <c r="WEX185" s="81"/>
      <c r="WEY185" s="81"/>
      <c r="WEZ185" s="81"/>
      <c r="WFA185" s="81"/>
      <c r="WFB185" s="81"/>
      <c r="WFC185" s="81"/>
      <c r="WFD185" s="81"/>
      <c r="WFE185" s="81"/>
      <c r="WFF185" s="81"/>
      <c r="WFG185" s="81"/>
      <c r="WFH185" s="81"/>
      <c r="WFI185" s="81"/>
      <c r="WFJ185" s="81"/>
      <c r="WFK185" s="81"/>
      <c r="WFL185" s="81"/>
      <c r="WFM185" s="81"/>
      <c r="WFN185" s="81"/>
      <c r="WFO185" s="81"/>
      <c r="WFP185" s="81"/>
      <c r="WFQ185" s="81"/>
      <c r="WFR185" s="81"/>
      <c r="WFS185" s="81"/>
      <c r="WFT185" s="81"/>
      <c r="WFU185" s="81"/>
      <c r="WFV185" s="81"/>
      <c r="WFW185" s="81"/>
      <c r="WFX185" s="81"/>
      <c r="WFY185" s="81"/>
      <c r="WFZ185" s="81"/>
      <c r="WGA185" s="81"/>
      <c r="WGB185" s="81"/>
      <c r="WGC185" s="81"/>
      <c r="WGD185" s="81"/>
      <c r="WGE185" s="81"/>
      <c r="WGF185" s="81"/>
      <c r="WGG185" s="81"/>
      <c r="WGH185" s="81"/>
      <c r="WGI185" s="81"/>
      <c r="WGJ185" s="81"/>
      <c r="WGK185" s="81"/>
      <c r="WGL185" s="81"/>
      <c r="WGM185" s="81"/>
      <c r="WGN185" s="81"/>
      <c r="WGO185" s="81"/>
      <c r="WGP185" s="81"/>
      <c r="WGQ185" s="81"/>
      <c r="WGR185" s="81"/>
      <c r="WGS185" s="81"/>
      <c r="WGT185" s="81"/>
      <c r="WGU185" s="81"/>
      <c r="WGV185" s="81"/>
      <c r="WGW185" s="81"/>
      <c r="WGX185" s="81"/>
      <c r="WGY185" s="81"/>
      <c r="WGZ185" s="81"/>
      <c r="WHA185" s="81"/>
      <c r="WHB185" s="81"/>
      <c r="WHC185" s="81"/>
      <c r="WHD185" s="81"/>
      <c r="WHE185" s="81"/>
      <c r="WHF185" s="81"/>
      <c r="WHG185" s="81"/>
      <c r="WHH185" s="81"/>
      <c r="WHI185" s="81"/>
      <c r="WHJ185" s="81"/>
      <c r="WHK185" s="81"/>
      <c r="WHL185" s="81"/>
      <c r="WHM185" s="81"/>
      <c r="WHN185" s="81"/>
      <c r="WHO185" s="81"/>
      <c r="WHP185" s="81"/>
      <c r="WHQ185" s="81"/>
      <c r="WHR185" s="81"/>
      <c r="WHS185" s="81"/>
      <c r="WHT185" s="81"/>
      <c r="WHU185" s="81"/>
      <c r="WHV185" s="81"/>
      <c r="WHW185" s="81"/>
      <c r="WHX185" s="81"/>
      <c r="WHY185" s="81"/>
      <c r="WHZ185" s="81"/>
      <c r="WIA185" s="81"/>
      <c r="WIB185" s="81"/>
      <c r="WIC185" s="81"/>
      <c r="WID185" s="81"/>
      <c r="WIE185" s="81"/>
      <c r="WIF185" s="81"/>
      <c r="WIG185" s="81"/>
      <c r="WIH185" s="81"/>
      <c r="WII185" s="81"/>
      <c r="WIJ185" s="81"/>
      <c r="WIK185" s="81"/>
      <c r="WIL185" s="81"/>
      <c r="WIM185" s="81"/>
      <c r="WIN185" s="81"/>
      <c r="WIO185" s="81"/>
      <c r="WIP185" s="81"/>
      <c r="WIQ185" s="81"/>
      <c r="WIR185" s="81"/>
      <c r="WIS185" s="81"/>
      <c r="WIT185" s="81"/>
      <c r="WIU185" s="81"/>
      <c r="WIV185" s="81"/>
      <c r="WIW185" s="81"/>
      <c r="WIX185" s="81"/>
      <c r="WIY185" s="81"/>
      <c r="WIZ185" s="81"/>
      <c r="WJA185" s="81"/>
      <c r="WJB185" s="81"/>
      <c r="WJC185" s="81"/>
      <c r="WJD185" s="81"/>
      <c r="WJE185" s="81"/>
      <c r="WJF185" s="81"/>
      <c r="WJG185" s="81"/>
      <c r="WJH185" s="81"/>
      <c r="WJI185" s="81"/>
      <c r="WJJ185" s="81"/>
      <c r="WJK185" s="81"/>
      <c r="WJL185" s="81"/>
      <c r="WJM185" s="81"/>
      <c r="WJN185" s="81"/>
      <c r="WJO185" s="81"/>
      <c r="WJP185" s="81"/>
      <c r="WJQ185" s="81"/>
      <c r="WJR185" s="81"/>
      <c r="WJS185" s="81"/>
      <c r="WJT185" s="81"/>
      <c r="WJU185" s="81"/>
      <c r="WJV185" s="81"/>
      <c r="WJW185" s="81"/>
      <c r="WJX185" s="81"/>
      <c r="WJY185" s="81"/>
      <c r="WJZ185" s="81"/>
      <c r="WKA185" s="81"/>
      <c r="WKB185" s="81"/>
      <c r="WKC185" s="81"/>
      <c r="WKD185" s="81"/>
      <c r="WKE185" s="81"/>
      <c r="WKF185" s="81"/>
      <c r="WKG185" s="81"/>
      <c r="WKH185" s="81"/>
      <c r="WKI185" s="81"/>
      <c r="WKJ185" s="81"/>
      <c r="WKK185" s="81"/>
      <c r="WKL185" s="81"/>
      <c r="WKM185" s="81"/>
      <c r="WKN185" s="81"/>
      <c r="WKO185" s="81"/>
      <c r="WKP185" s="81"/>
      <c r="WKQ185" s="81"/>
      <c r="WKR185" s="81"/>
      <c r="WKS185" s="81"/>
      <c r="WKT185" s="81"/>
      <c r="WKU185" s="81"/>
      <c r="WKV185" s="81"/>
      <c r="WKW185" s="81"/>
      <c r="WKX185" s="81"/>
      <c r="WKY185" s="81"/>
      <c r="WKZ185" s="81"/>
      <c r="WLA185" s="81"/>
      <c r="WLB185" s="81"/>
      <c r="WLC185" s="81"/>
      <c r="WLD185" s="81"/>
      <c r="WLE185" s="81"/>
      <c r="WLF185" s="81"/>
      <c r="WLG185" s="81"/>
      <c r="WLH185" s="81"/>
      <c r="WLI185" s="81"/>
      <c r="WLJ185" s="81"/>
      <c r="WLK185" s="81"/>
      <c r="WLL185" s="81"/>
      <c r="WLM185" s="81"/>
      <c r="WLN185" s="81"/>
      <c r="WLO185" s="81"/>
      <c r="WLP185" s="81"/>
      <c r="WLQ185" s="81"/>
      <c r="WLR185" s="81"/>
      <c r="WLS185" s="81"/>
      <c r="WLT185" s="81"/>
      <c r="WLU185" s="81"/>
      <c r="WLV185" s="81"/>
      <c r="WLW185" s="81"/>
      <c r="WLX185" s="81"/>
      <c r="WLY185" s="81"/>
      <c r="WLZ185" s="81"/>
      <c r="WMA185" s="81"/>
      <c r="WMB185" s="81"/>
      <c r="WMC185" s="81"/>
      <c r="WMD185" s="81"/>
      <c r="WME185" s="81"/>
      <c r="WMF185" s="81"/>
      <c r="WMG185" s="81"/>
      <c r="WMH185" s="81"/>
      <c r="WMI185" s="81"/>
      <c r="WMJ185" s="81"/>
      <c r="WMK185" s="81"/>
      <c r="WML185" s="81"/>
      <c r="WMM185" s="81"/>
      <c r="WMN185" s="81"/>
      <c r="WMO185" s="81"/>
      <c r="WMP185" s="81"/>
      <c r="WMQ185" s="81"/>
      <c r="WMR185" s="81"/>
      <c r="WMS185" s="81"/>
      <c r="WMT185" s="81"/>
      <c r="WMU185" s="81"/>
      <c r="WMV185" s="81"/>
      <c r="WMW185" s="81"/>
      <c r="WMX185" s="81"/>
      <c r="WMY185" s="81"/>
      <c r="WMZ185" s="81"/>
      <c r="WNA185" s="81"/>
      <c r="WNB185" s="81"/>
      <c r="WNC185" s="81"/>
      <c r="WND185" s="81"/>
      <c r="WNE185" s="81"/>
      <c r="WNF185" s="81"/>
      <c r="WNG185" s="81"/>
      <c r="WNH185" s="81"/>
      <c r="WNI185" s="81"/>
      <c r="WNJ185" s="81"/>
      <c r="WNK185" s="81"/>
      <c r="WNL185" s="81"/>
      <c r="WNM185" s="81"/>
      <c r="WNN185" s="81"/>
      <c r="WNO185" s="81"/>
      <c r="WNP185" s="81"/>
      <c r="WNQ185" s="81"/>
      <c r="WNR185" s="81"/>
      <c r="WNS185" s="81"/>
      <c r="WNT185" s="81"/>
      <c r="WNU185" s="81"/>
      <c r="WNV185" s="81"/>
      <c r="WNW185" s="81"/>
      <c r="WNX185" s="81"/>
      <c r="WNY185" s="81"/>
      <c r="WNZ185" s="81"/>
      <c r="WOA185" s="81"/>
      <c r="WOB185" s="81"/>
      <c r="WOC185" s="81"/>
      <c r="WOD185" s="81"/>
      <c r="WOE185" s="81"/>
      <c r="WOF185" s="81"/>
      <c r="WOG185" s="81"/>
      <c r="WOH185" s="81"/>
      <c r="WOI185" s="81"/>
      <c r="WOJ185" s="81"/>
      <c r="WOK185" s="81"/>
      <c r="WOL185" s="81"/>
      <c r="WOM185" s="81"/>
      <c r="WON185" s="81"/>
      <c r="WOO185" s="81"/>
      <c r="WOP185" s="81"/>
      <c r="WOQ185" s="81"/>
      <c r="WOR185" s="81"/>
      <c r="WOS185" s="81"/>
      <c r="WOT185" s="81"/>
      <c r="WOU185" s="81"/>
      <c r="WOV185" s="81"/>
      <c r="WOW185" s="81"/>
      <c r="WOX185" s="81"/>
      <c r="WOY185" s="81"/>
      <c r="WOZ185" s="81"/>
      <c r="WPA185" s="81"/>
      <c r="WPB185" s="81"/>
      <c r="WPC185" s="81"/>
      <c r="WPD185" s="81"/>
      <c r="WPE185" s="81"/>
      <c r="WPF185" s="81"/>
      <c r="WPG185" s="81"/>
      <c r="WPH185" s="81"/>
      <c r="WPI185" s="81"/>
      <c r="WPJ185" s="81"/>
      <c r="WPK185" s="81"/>
      <c r="WPL185" s="81"/>
      <c r="WPM185" s="81"/>
      <c r="WPN185" s="81"/>
      <c r="WPO185" s="81"/>
      <c r="WPP185" s="81"/>
      <c r="WPQ185" s="81"/>
      <c r="WPR185" s="81"/>
      <c r="WPS185" s="81"/>
      <c r="WPT185" s="81"/>
      <c r="WPU185" s="81"/>
      <c r="WPV185" s="81"/>
      <c r="WPW185" s="81"/>
      <c r="WPX185" s="81"/>
      <c r="WPY185" s="81"/>
      <c r="WPZ185" s="81"/>
      <c r="WQA185" s="81"/>
      <c r="WQB185" s="81"/>
      <c r="WQC185" s="81"/>
      <c r="WQD185" s="81"/>
      <c r="WQE185" s="81"/>
      <c r="WQF185" s="81"/>
      <c r="WQG185" s="81"/>
      <c r="WQH185" s="81"/>
      <c r="WQI185" s="81"/>
      <c r="WQJ185" s="81"/>
      <c r="WQK185" s="81"/>
      <c r="WQL185" s="81"/>
      <c r="WQM185" s="81"/>
      <c r="WQN185" s="81"/>
      <c r="WQO185" s="81"/>
      <c r="WQP185" s="81"/>
      <c r="WQQ185" s="81"/>
      <c r="WQR185" s="81"/>
      <c r="WQS185" s="81"/>
      <c r="WQT185" s="81"/>
      <c r="WQU185" s="81"/>
      <c r="WQV185" s="81"/>
      <c r="WQW185" s="81"/>
      <c r="WQX185" s="81"/>
      <c r="WQY185" s="81"/>
      <c r="WQZ185" s="81"/>
      <c r="WRA185" s="81"/>
      <c r="WRB185" s="81"/>
      <c r="WRC185" s="81"/>
      <c r="WRD185" s="81"/>
      <c r="WRE185" s="81"/>
      <c r="WRF185" s="81"/>
      <c r="WRG185" s="81"/>
      <c r="WRH185" s="81"/>
      <c r="WRI185" s="81"/>
      <c r="WRJ185" s="81"/>
      <c r="WRK185" s="81"/>
      <c r="WRL185" s="81"/>
      <c r="WRM185" s="81"/>
      <c r="WRN185" s="81"/>
      <c r="WRO185" s="81"/>
      <c r="WRP185" s="81"/>
      <c r="WRQ185" s="81"/>
      <c r="WRR185" s="81"/>
      <c r="WRS185" s="81"/>
      <c r="WRT185" s="81"/>
      <c r="WRU185" s="81"/>
      <c r="WRV185" s="81"/>
      <c r="WRW185" s="81"/>
      <c r="WRX185" s="81"/>
      <c r="WRY185" s="81"/>
      <c r="WRZ185" s="81"/>
      <c r="WSA185" s="81"/>
      <c r="WSB185" s="81"/>
      <c r="WSC185" s="81"/>
      <c r="WSD185" s="81"/>
      <c r="WSE185" s="81"/>
      <c r="WSF185" s="81"/>
      <c r="WSG185" s="81"/>
      <c r="WSH185" s="81"/>
      <c r="WSI185" s="81"/>
      <c r="WSJ185" s="81"/>
      <c r="WSK185" s="81"/>
      <c r="WSL185" s="81"/>
      <c r="WSM185" s="81"/>
      <c r="WSN185" s="81"/>
      <c r="WSO185" s="81"/>
      <c r="WSP185" s="81"/>
      <c r="WSQ185" s="81"/>
      <c r="WSR185" s="81"/>
      <c r="WSS185" s="81"/>
      <c r="WST185" s="81"/>
      <c r="WSU185" s="81"/>
      <c r="WSV185" s="81"/>
      <c r="WSW185" s="81"/>
      <c r="WSX185" s="81"/>
      <c r="WSY185" s="81"/>
      <c r="WSZ185" s="81"/>
      <c r="WTA185" s="81"/>
      <c r="WTB185" s="81"/>
      <c r="WTC185" s="81"/>
      <c r="WTD185" s="81"/>
      <c r="WTE185" s="81"/>
      <c r="WTF185" s="81"/>
      <c r="WTG185" s="81"/>
      <c r="WTH185" s="81"/>
      <c r="WTI185" s="81"/>
      <c r="WTJ185" s="81"/>
      <c r="WTK185" s="81"/>
      <c r="WTL185" s="81"/>
      <c r="WTM185" s="81"/>
      <c r="WTN185" s="81"/>
      <c r="WTO185" s="81"/>
      <c r="WTP185" s="81"/>
      <c r="WTQ185" s="81"/>
      <c r="WTR185" s="81"/>
      <c r="WTS185" s="81"/>
      <c r="WTT185" s="81"/>
      <c r="WTU185" s="81"/>
      <c r="WTV185" s="81"/>
      <c r="WTW185" s="81"/>
      <c r="WTX185" s="81"/>
      <c r="WTY185" s="81"/>
      <c r="WTZ185" s="81"/>
      <c r="WUA185" s="81"/>
      <c r="WUB185" s="81"/>
      <c r="WUC185" s="81"/>
      <c r="WUD185" s="81"/>
      <c r="WUE185" s="81"/>
      <c r="WUF185" s="81"/>
      <c r="WUG185" s="81"/>
      <c r="WUH185" s="81"/>
      <c r="WUI185" s="81"/>
      <c r="WUJ185" s="81"/>
      <c r="WUK185" s="81"/>
      <c r="WUL185" s="81"/>
      <c r="WUM185" s="81"/>
      <c r="WUN185" s="81"/>
      <c r="WUO185" s="81"/>
      <c r="WUP185" s="81"/>
      <c r="WUQ185" s="81"/>
      <c r="WUR185" s="81"/>
      <c r="WUS185" s="81"/>
      <c r="WUT185" s="81"/>
      <c r="WUU185" s="81"/>
      <c r="WUV185" s="81"/>
      <c r="WUW185" s="81"/>
      <c r="WUX185" s="81"/>
      <c r="WUY185" s="81"/>
      <c r="WUZ185" s="81"/>
      <c r="WVA185" s="81"/>
      <c r="WVB185" s="81"/>
      <c r="WVC185" s="81"/>
      <c r="WVD185" s="81"/>
      <c r="WVE185" s="81"/>
      <c r="WVF185" s="81"/>
      <c r="WVG185" s="81"/>
      <c r="WVH185" s="81"/>
      <c r="WVI185" s="81"/>
      <c r="WVJ185" s="81"/>
      <c r="WVK185" s="81"/>
      <c r="WVL185" s="81"/>
      <c r="WVM185" s="81"/>
      <c r="WVN185" s="81"/>
      <c r="WVO185" s="81"/>
      <c r="WVP185" s="81"/>
      <c r="WVQ185" s="81"/>
      <c r="WVR185" s="81"/>
      <c r="WVS185" s="81"/>
      <c r="WVT185" s="81"/>
      <c r="WVU185" s="81"/>
      <c r="WVV185" s="81"/>
      <c r="WVW185" s="81"/>
      <c r="WVX185" s="81"/>
      <c r="WVY185" s="81"/>
      <c r="WVZ185" s="81"/>
      <c r="WWA185" s="81"/>
      <c r="WWB185" s="81"/>
      <c r="WWC185" s="81"/>
      <c r="WWD185" s="81"/>
      <c r="WWE185" s="81"/>
      <c r="WWF185" s="81"/>
      <c r="WWG185" s="81"/>
      <c r="WWH185" s="81"/>
      <c r="WWI185" s="81"/>
      <c r="WWJ185" s="81"/>
      <c r="WWK185" s="81"/>
      <c r="WWL185" s="81"/>
      <c r="WWM185" s="81"/>
      <c r="WWN185" s="81"/>
      <c r="WWO185" s="81"/>
      <c r="WWP185" s="81"/>
      <c r="WWQ185" s="81"/>
      <c r="WWR185" s="81"/>
      <c r="WWS185" s="81"/>
      <c r="WWT185" s="81"/>
      <c r="WWU185" s="81"/>
      <c r="WWV185" s="81"/>
      <c r="WWW185" s="81"/>
      <c r="WWX185" s="81"/>
      <c r="WWY185" s="81"/>
      <c r="WWZ185" s="81"/>
      <c r="WXA185" s="81"/>
      <c r="WXB185" s="81"/>
      <c r="WXC185" s="81"/>
      <c r="WXD185" s="81"/>
      <c r="WXE185" s="81"/>
      <c r="WXF185" s="81"/>
      <c r="WXG185" s="81"/>
      <c r="WXH185" s="81"/>
      <c r="WXI185" s="81"/>
      <c r="WXJ185" s="81"/>
      <c r="WXK185" s="81"/>
      <c r="WXL185" s="81"/>
      <c r="WXM185" s="81"/>
      <c r="WXN185" s="81"/>
      <c r="WXO185" s="81"/>
      <c r="WXP185" s="81"/>
      <c r="WXQ185" s="81"/>
      <c r="WXR185" s="81"/>
      <c r="WXS185" s="81"/>
      <c r="WXT185" s="81"/>
      <c r="WXU185" s="81"/>
      <c r="WXV185" s="81"/>
      <c r="WXW185" s="81"/>
      <c r="WXX185" s="81"/>
      <c r="WXY185" s="81"/>
      <c r="WXZ185" s="81"/>
      <c r="WYA185" s="81"/>
      <c r="WYB185" s="81"/>
      <c r="WYC185" s="81"/>
      <c r="WYD185" s="81"/>
      <c r="WYE185" s="81"/>
      <c r="WYF185" s="81"/>
      <c r="WYG185" s="81"/>
      <c r="WYH185" s="81"/>
      <c r="WYI185" s="81"/>
      <c r="WYJ185" s="81"/>
      <c r="WYK185" s="81"/>
      <c r="WYL185" s="81"/>
      <c r="WYM185" s="81"/>
      <c r="WYN185" s="81"/>
      <c r="WYO185" s="81"/>
      <c r="WYP185" s="81"/>
      <c r="WYQ185" s="81"/>
      <c r="WYR185" s="81"/>
      <c r="WYS185" s="81"/>
      <c r="WYT185" s="81"/>
      <c r="WYU185" s="81"/>
      <c r="WYV185" s="81"/>
      <c r="WYW185" s="81"/>
      <c r="WYX185" s="81"/>
      <c r="WYY185" s="81"/>
      <c r="WYZ185" s="81"/>
      <c r="WZA185" s="81"/>
      <c r="WZB185" s="81"/>
      <c r="WZC185" s="81"/>
      <c r="WZD185" s="81"/>
      <c r="WZE185" s="81"/>
      <c r="WZF185" s="81"/>
      <c r="WZG185" s="81"/>
      <c r="WZH185" s="81"/>
      <c r="WZI185" s="81"/>
      <c r="WZJ185" s="81"/>
      <c r="WZK185" s="81"/>
      <c r="WZL185" s="81"/>
      <c r="WZM185" s="81"/>
      <c r="WZN185" s="81"/>
      <c r="WZO185" s="81"/>
      <c r="WZP185" s="81"/>
      <c r="WZQ185" s="81"/>
      <c r="WZR185" s="81"/>
      <c r="WZS185" s="81"/>
      <c r="WZT185" s="81"/>
      <c r="WZU185" s="81"/>
      <c r="WZV185" s="81"/>
      <c r="WZW185" s="81"/>
      <c r="WZX185" s="81"/>
      <c r="WZY185" s="81"/>
      <c r="WZZ185" s="81"/>
      <c r="XAA185" s="81"/>
      <c r="XAB185" s="81"/>
      <c r="XAC185" s="81"/>
      <c r="XAD185" s="81"/>
      <c r="XAE185" s="81"/>
      <c r="XAF185" s="81"/>
      <c r="XAG185" s="81"/>
      <c r="XAH185" s="81"/>
      <c r="XAI185" s="81"/>
      <c r="XAJ185" s="81"/>
      <c r="XAK185" s="81"/>
      <c r="XAL185" s="81"/>
      <c r="XAM185" s="81"/>
      <c r="XAN185" s="81"/>
      <c r="XAO185" s="81"/>
      <c r="XAP185" s="81"/>
      <c r="XAQ185" s="81"/>
      <c r="XAR185" s="81"/>
      <c r="XAS185" s="81"/>
      <c r="XAT185" s="81"/>
      <c r="XAU185" s="81"/>
      <c r="XAV185" s="81"/>
      <c r="XAW185" s="81"/>
      <c r="XAX185" s="81"/>
      <c r="XAY185" s="81"/>
      <c r="XAZ185" s="81"/>
      <c r="XBA185" s="81"/>
      <c r="XBB185" s="81"/>
      <c r="XBC185" s="81"/>
      <c r="XBD185" s="81"/>
      <c r="XBE185" s="81"/>
      <c r="XBF185" s="81"/>
      <c r="XBG185" s="81"/>
      <c r="XBH185" s="81"/>
      <c r="XBI185" s="81"/>
      <c r="XBJ185" s="81"/>
      <c r="XBK185" s="81"/>
      <c r="XBL185" s="81"/>
      <c r="XBM185" s="81"/>
      <c r="XBN185" s="81"/>
      <c r="XBO185" s="81"/>
      <c r="XBP185" s="81"/>
      <c r="XBQ185" s="81"/>
      <c r="XBR185" s="81"/>
      <c r="XBS185" s="81"/>
      <c r="XBT185" s="81"/>
      <c r="XBU185" s="81"/>
      <c r="XBV185" s="81"/>
      <c r="XBW185" s="81"/>
      <c r="XBX185" s="81"/>
      <c r="XBY185" s="81"/>
      <c r="XBZ185" s="81"/>
      <c r="XCA185" s="81"/>
      <c r="XCB185" s="81"/>
      <c r="XCC185" s="81"/>
      <c r="XCD185" s="81"/>
      <c r="XCE185" s="81"/>
      <c r="XCF185" s="81"/>
      <c r="XCG185" s="81"/>
      <c r="XCH185" s="81"/>
      <c r="XCI185" s="81"/>
      <c r="XCJ185" s="81"/>
      <c r="XCK185" s="81"/>
      <c r="XCL185" s="81"/>
      <c r="XCM185" s="81"/>
      <c r="XCN185" s="81"/>
      <c r="XCO185" s="81"/>
      <c r="XCP185" s="81"/>
      <c r="XCQ185" s="81"/>
      <c r="XCR185" s="81"/>
      <c r="XCS185" s="81"/>
      <c r="XCT185" s="81"/>
      <c r="XCU185" s="81"/>
      <c r="XCV185" s="81"/>
      <c r="XCW185" s="81"/>
      <c r="XCX185" s="81"/>
      <c r="XCY185" s="81"/>
      <c r="XCZ185" s="81"/>
      <c r="XDA185" s="81"/>
      <c r="XDB185" s="81"/>
      <c r="XDC185" s="81"/>
      <c r="XDD185" s="81"/>
      <c r="XDE185" s="81"/>
      <c r="XDF185" s="81"/>
      <c r="XDG185" s="81"/>
      <c r="XDH185" s="81"/>
      <c r="XDI185" s="81"/>
      <c r="XDJ185" s="81"/>
      <c r="XDK185" s="81"/>
      <c r="XDL185" s="81"/>
      <c r="XDM185" s="81"/>
      <c r="XDN185" s="81"/>
      <c r="XDO185" s="81"/>
      <c r="XDP185" s="81"/>
      <c r="XDQ185" s="81"/>
      <c r="XDR185" s="81"/>
      <c r="XDS185" s="81"/>
      <c r="XDT185" s="81"/>
      <c r="XDU185" s="81"/>
      <c r="XDV185" s="81"/>
      <c r="XDW185" s="81"/>
      <c r="XDX185" s="81"/>
      <c r="XDY185" s="81"/>
      <c r="XDZ185" s="81"/>
      <c r="XEA185" s="81"/>
      <c r="XEB185" s="81"/>
      <c r="XEC185" s="81"/>
      <c r="XED185" s="81"/>
      <c r="XEE185" s="81"/>
      <c r="XEF185" s="81"/>
      <c r="XEG185" s="81"/>
      <c r="XEH185" s="81"/>
      <c r="XEI185" s="81"/>
      <c r="XEJ185" s="81"/>
      <c r="XEK185" s="81"/>
      <c r="XEL185" s="81"/>
      <c r="XEM185" s="81"/>
      <c r="XEN185" s="81"/>
      <c r="XEO185" s="81"/>
      <c r="XEP185" s="81"/>
      <c r="XEQ185" s="81"/>
      <c r="XER185" s="81"/>
      <c r="XES185" s="81"/>
      <c r="XET185" s="81"/>
      <c r="XEU185" s="81"/>
      <c r="XEV185" s="81"/>
      <c r="XEW185" s="81"/>
      <c r="XEX185" s="81"/>
      <c r="XEY185" s="81"/>
      <c r="XEZ185" s="81"/>
      <c r="XFA185" s="81"/>
      <c r="XFB185" s="81"/>
      <c r="XFC185" s="81"/>
    </row>
    <row r="186" spans="1:16383" s="126" customFormat="1" hidden="1">
      <c r="A186" s="92">
        <v>4</v>
      </c>
      <c r="B186" s="92" t="s">
        <v>221</v>
      </c>
      <c r="C186" s="92" t="s">
        <v>590</v>
      </c>
      <c r="D186" s="92" t="s">
        <v>591</v>
      </c>
      <c r="E186" s="92">
        <v>7</v>
      </c>
      <c r="F186" s="93" t="s">
        <v>592</v>
      </c>
      <c r="G186" s="92" t="s">
        <v>593</v>
      </c>
      <c r="H186" s="92" t="s">
        <v>594</v>
      </c>
      <c r="I186" s="92" t="s">
        <v>595</v>
      </c>
      <c r="J186" s="92" t="s">
        <v>596</v>
      </c>
      <c r="K186" s="167" t="s">
        <v>177</v>
      </c>
      <c r="L186" s="167" t="s">
        <v>597</v>
      </c>
      <c r="M186" s="92" t="s">
        <v>598</v>
      </c>
      <c r="N186" s="92" t="s">
        <v>101</v>
      </c>
      <c r="O186" s="95">
        <v>43647</v>
      </c>
      <c r="P186" s="86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82"/>
      <c r="BS186" s="82"/>
      <c r="BT186" s="82"/>
      <c r="BU186" s="82"/>
      <c r="BV186" s="82"/>
      <c r="BW186" s="82"/>
      <c r="BX186" s="82"/>
      <c r="BY186" s="82"/>
      <c r="BZ186" s="82"/>
      <c r="CA186" s="82"/>
      <c r="CB186" s="82"/>
      <c r="CC186" s="82"/>
      <c r="CD186" s="82"/>
      <c r="CE186" s="82"/>
      <c r="CF186" s="82"/>
      <c r="CG186" s="82"/>
      <c r="CH186" s="82"/>
      <c r="CI186" s="82"/>
      <c r="CJ186" s="82"/>
      <c r="CK186" s="82"/>
      <c r="CL186" s="82"/>
      <c r="CM186" s="82"/>
      <c r="CN186" s="82"/>
      <c r="CO186" s="82"/>
      <c r="CP186" s="82"/>
      <c r="CQ186" s="82"/>
      <c r="CR186" s="82"/>
      <c r="CS186" s="82"/>
      <c r="CT186" s="82"/>
      <c r="CU186" s="82"/>
      <c r="CV186" s="82"/>
      <c r="CW186" s="82"/>
      <c r="CX186" s="82"/>
      <c r="CY186" s="82"/>
      <c r="CZ186" s="82"/>
      <c r="DA186" s="82"/>
      <c r="DB186" s="82"/>
      <c r="DC186" s="82"/>
      <c r="DD186" s="82"/>
      <c r="DE186" s="82"/>
      <c r="DF186" s="82"/>
      <c r="DG186" s="82"/>
      <c r="DH186" s="82"/>
      <c r="DI186" s="82"/>
      <c r="DJ186" s="82"/>
      <c r="DK186" s="82"/>
      <c r="DL186" s="82"/>
      <c r="DM186" s="82"/>
      <c r="DN186" s="82"/>
      <c r="DO186" s="82"/>
      <c r="DP186" s="82"/>
      <c r="DQ186" s="82"/>
      <c r="DR186" s="82"/>
      <c r="DS186" s="82"/>
      <c r="DT186" s="82"/>
      <c r="DU186" s="82"/>
      <c r="DV186" s="82"/>
      <c r="DW186" s="82"/>
      <c r="DX186" s="82"/>
      <c r="DY186" s="82"/>
      <c r="DZ186" s="82"/>
      <c r="EA186" s="82"/>
      <c r="EB186" s="82"/>
      <c r="EC186" s="82"/>
      <c r="ED186" s="82"/>
      <c r="EE186" s="82"/>
      <c r="EF186" s="82"/>
      <c r="EG186" s="82"/>
      <c r="EH186" s="82"/>
      <c r="EI186" s="82"/>
      <c r="EJ186" s="82"/>
      <c r="EK186" s="82"/>
      <c r="EL186" s="82"/>
      <c r="EM186" s="82"/>
      <c r="EN186" s="82"/>
      <c r="EO186" s="82"/>
      <c r="EP186" s="82"/>
      <c r="EQ186" s="82"/>
      <c r="ER186" s="82"/>
      <c r="ES186" s="82"/>
      <c r="ET186" s="82"/>
      <c r="EU186" s="82"/>
      <c r="EV186" s="82"/>
      <c r="EW186" s="82"/>
      <c r="EX186" s="82"/>
      <c r="EY186" s="82"/>
      <c r="EZ186" s="82"/>
      <c r="FA186" s="82"/>
      <c r="FB186" s="82"/>
      <c r="FC186" s="82"/>
      <c r="FD186" s="82"/>
      <c r="FE186" s="82"/>
      <c r="FF186" s="82"/>
      <c r="FG186" s="82"/>
      <c r="FH186" s="82"/>
      <c r="FI186" s="82"/>
      <c r="FJ186" s="82"/>
      <c r="FK186" s="82"/>
      <c r="FL186" s="82"/>
      <c r="FM186" s="82"/>
      <c r="FN186" s="82"/>
      <c r="FO186" s="82"/>
      <c r="FP186" s="82"/>
      <c r="FQ186" s="82"/>
      <c r="FR186" s="82"/>
      <c r="FS186" s="82"/>
      <c r="FT186" s="82"/>
      <c r="FU186" s="82"/>
      <c r="FV186" s="82"/>
      <c r="FW186" s="82"/>
      <c r="FX186" s="82"/>
      <c r="FY186" s="82"/>
      <c r="FZ186" s="82"/>
      <c r="GA186" s="82"/>
      <c r="GB186" s="82"/>
      <c r="GC186" s="82"/>
      <c r="GD186" s="82"/>
      <c r="GE186" s="82"/>
      <c r="GF186" s="82"/>
      <c r="GG186" s="82"/>
      <c r="GH186" s="82"/>
      <c r="GI186" s="82"/>
      <c r="GJ186" s="82"/>
      <c r="GK186" s="82"/>
      <c r="GL186" s="82"/>
      <c r="GM186" s="82"/>
      <c r="GN186" s="82"/>
      <c r="GO186" s="82"/>
      <c r="GP186" s="82"/>
      <c r="GQ186" s="82"/>
      <c r="GR186" s="82"/>
      <c r="GS186" s="82"/>
      <c r="GT186" s="82"/>
      <c r="GU186" s="82"/>
      <c r="GV186" s="82"/>
      <c r="GW186" s="82"/>
      <c r="GX186" s="82"/>
      <c r="GY186" s="82"/>
      <c r="GZ186" s="82"/>
      <c r="HA186" s="82"/>
      <c r="HB186" s="82"/>
      <c r="HC186" s="82"/>
      <c r="HD186" s="82"/>
      <c r="HE186" s="82"/>
      <c r="HF186" s="82"/>
      <c r="HG186" s="82"/>
      <c r="HH186" s="82"/>
      <c r="HI186" s="82"/>
      <c r="HJ186" s="82"/>
      <c r="HK186" s="82"/>
      <c r="HL186" s="82"/>
      <c r="HM186" s="82"/>
      <c r="HN186" s="82"/>
      <c r="HO186" s="82"/>
      <c r="HP186" s="82"/>
      <c r="HQ186" s="82"/>
      <c r="HR186" s="82"/>
      <c r="HS186" s="82"/>
      <c r="HT186" s="82"/>
      <c r="HU186" s="82"/>
      <c r="HV186" s="82"/>
      <c r="HW186" s="82"/>
      <c r="HX186" s="82"/>
      <c r="HY186" s="82"/>
      <c r="HZ186" s="82"/>
      <c r="IA186" s="82"/>
      <c r="IB186" s="82"/>
      <c r="IC186" s="82"/>
      <c r="ID186" s="82"/>
      <c r="IE186" s="82"/>
      <c r="IF186" s="82"/>
      <c r="IG186" s="82"/>
      <c r="IH186" s="82"/>
      <c r="II186" s="82"/>
      <c r="IJ186" s="82"/>
      <c r="IK186" s="82"/>
      <c r="IL186" s="82"/>
      <c r="IM186" s="82"/>
      <c r="IN186" s="82"/>
      <c r="IO186" s="82"/>
      <c r="IP186" s="82"/>
      <c r="IQ186" s="82"/>
      <c r="IR186" s="82"/>
      <c r="IS186" s="82"/>
      <c r="IT186" s="82"/>
      <c r="IU186" s="82"/>
      <c r="IV186" s="82"/>
      <c r="IW186" s="82"/>
      <c r="IX186" s="82"/>
      <c r="IY186" s="82"/>
      <c r="IZ186" s="82"/>
      <c r="JA186" s="82"/>
      <c r="JB186" s="82"/>
      <c r="JC186" s="82"/>
      <c r="JD186" s="82"/>
      <c r="JE186" s="82"/>
      <c r="JF186" s="82"/>
      <c r="JG186" s="82"/>
      <c r="JH186" s="82"/>
      <c r="JI186" s="82"/>
      <c r="JJ186" s="82"/>
      <c r="JK186" s="82"/>
      <c r="JL186" s="82"/>
      <c r="JM186" s="82"/>
      <c r="JN186" s="82"/>
      <c r="JO186" s="82"/>
      <c r="JP186" s="82"/>
      <c r="JQ186" s="82"/>
      <c r="JR186" s="82"/>
      <c r="JS186" s="82"/>
      <c r="JT186" s="82"/>
      <c r="JU186" s="82"/>
      <c r="JV186" s="82"/>
      <c r="JW186" s="82"/>
      <c r="JX186" s="82"/>
      <c r="JY186" s="82"/>
      <c r="JZ186" s="82"/>
      <c r="KA186" s="82"/>
      <c r="KB186" s="82"/>
      <c r="KC186" s="82"/>
      <c r="KD186" s="82"/>
      <c r="KE186" s="82"/>
      <c r="KF186" s="82"/>
      <c r="KG186" s="82"/>
      <c r="KH186" s="82"/>
      <c r="KI186" s="82"/>
      <c r="KJ186" s="82"/>
      <c r="KK186" s="82"/>
      <c r="KL186" s="82"/>
      <c r="KM186" s="82"/>
      <c r="KN186" s="82"/>
      <c r="KO186" s="82"/>
      <c r="KP186" s="82"/>
      <c r="KQ186" s="82"/>
      <c r="KR186" s="82"/>
      <c r="KS186" s="82"/>
      <c r="KT186" s="82"/>
      <c r="KU186" s="82"/>
      <c r="KV186" s="82"/>
      <c r="KW186" s="82"/>
      <c r="KX186" s="82"/>
      <c r="KY186" s="82"/>
      <c r="KZ186" s="82"/>
      <c r="LA186" s="82"/>
      <c r="LB186" s="82"/>
      <c r="LC186" s="82"/>
      <c r="LD186" s="82"/>
      <c r="LE186" s="82"/>
      <c r="LF186" s="82"/>
      <c r="LG186" s="82"/>
      <c r="LH186" s="82"/>
      <c r="LI186" s="82"/>
      <c r="LJ186" s="82"/>
      <c r="LK186" s="82"/>
      <c r="LL186" s="82"/>
      <c r="LM186" s="82"/>
      <c r="LN186" s="82"/>
      <c r="LO186" s="82"/>
      <c r="LP186" s="82"/>
      <c r="LQ186" s="82"/>
      <c r="LR186" s="82"/>
      <c r="LS186" s="82"/>
      <c r="LT186" s="82"/>
      <c r="LU186" s="82"/>
      <c r="LV186" s="82"/>
      <c r="LW186" s="82"/>
      <c r="LX186" s="82"/>
      <c r="LY186" s="82"/>
      <c r="LZ186" s="82"/>
      <c r="MA186" s="82"/>
      <c r="MB186" s="82"/>
      <c r="MC186" s="82"/>
      <c r="MD186" s="82"/>
      <c r="ME186" s="82"/>
      <c r="MF186" s="82"/>
      <c r="MG186" s="82"/>
      <c r="MH186" s="82"/>
      <c r="MI186" s="82"/>
      <c r="MJ186" s="82"/>
      <c r="MK186" s="82"/>
      <c r="ML186" s="82"/>
      <c r="MM186" s="82"/>
      <c r="MN186" s="82"/>
      <c r="MO186" s="82"/>
      <c r="MP186" s="82"/>
      <c r="MQ186" s="82"/>
      <c r="MR186" s="82"/>
      <c r="MS186" s="82"/>
      <c r="MT186" s="82"/>
      <c r="MU186" s="82"/>
      <c r="MV186" s="82"/>
      <c r="MW186" s="82"/>
      <c r="MX186" s="82"/>
      <c r="MY186" s="82"/>
      <c r="MZ186" s="82"/>
      <c r="NA186" s="82"/>
      <c r="NB186" s="82"/>
      <c r="NC186" s="82"/>
      <c r="ND186" s="82"/>
      <c r="NE186" s="82"/>
      <c r="NF186" s="82"/>
      <c r="NG186" s="82"/>
      <c r="NH186" s="82"/>
      <c r="NI186" s="82"/>
      <c r="NJ186" s="82"/>
      <c r="NK186" s="82"/>
      <c r="NL186" s="82"/>
      <c r="NM186" s="82"/>
      <c r="NN186" s="82"/>
      <c r="NO186" s="82"/>
      <c r="NP186" s="82"/>
      <c r="NQ186" s="82"/>
      <c r="NR186" s="82"/>
      <c r="NS186" s="82"/>
      <c r="NT186" s="82"/>
      <c r="NU186" s="82"/>
      <c r="NV186" s="82"/>
      <c r="NW186" s="82"/>
      <c r="NX186" s="82"/>
      <c r="NY186" s="82"/>
      <c r="NZ186" s="82"/>
      <c r="OA186" s="82"/>
      <c r="OB186" s="82"/>
      <c r="OC186" s="82"/>
      <c r="OD186" s="82"/>
      <c r="OE186" s="82"/>
      <c r="OF186" s="82"/>
      <c r="OG186" s="82"/>
      <c r="OH186" s="82"/>
      <c r="OI186" s="82"/>
      <c r="OJ186" s="82"/>
      <c r="OK186" s="82"/>
      <c r="OL186" s="82"/>
      <c r="OM186" s="82"/>
      <c r="ON186" s="82"/>
      <c r="OO186" s="82"/>
      <c r="OP186" s="82"/>
      <c r="OQ186" s="82"/>
      <c r="OR186" s="82"/>
      <c r="OS186" s="82"/>
      <c r="OT186" s="82"/>
      <c r="OU186" s="82"/>
      <c r="OV186" s="82"/>
      <c r="OW186" s="82"/>
      <c r="OX186" s="82"/>
      <c r="OY186" s="82"/>
      <c r="OZ186" s="82"/>
      <c r="PA186" s="82"/>
      <c r="PB186" s="82"/>
      <c r="PC186" s="82"/>
      <c r="PD186" s="82"/>
      <c r="PE186" s="82"/>
      <c r="PF186" s="82"/>
      <c r="PG186" s="82"/>
      <c r="PH186" s="82"/>
      <c r="PI186" s="82"/>
      <c r="PJ186" s="82"/>
      <c r="PK186" s="82"/>
      <c r="PL186" s="82"/>
      <c r="PM186" s="82"/>
      <c r="PN186" s="82"/>
      <c r="PO186" s="82"/>
      <c r="PP186" s="82"/>
      <c r="PQ186" s="82"/>
      <c r="PR186" s="82"/>
      <c r="PS186" s="82"/>
      <c r="PT186" s="82"/>
      <c r="PU186" s="82"/>
      <c r="PV186" s="82"/>
      <c r="PW186" s="82"/>
      <c r="PX186" s="82"/>
      <c r="PY186" s="82"/>
      <c r="PZ186" s="82"/>
      <c r="QA186" s="82"/>
      <c r="QB186" s="82"/>
      <c r="QC186" s="82"/>
      <c r="QD186" s="82"/>
      <c r="QE186" s="82"/>
      <c r="QF186" s="82"/>
      <c r="QG186" s="82"/>
      <c r="QH186" s="82"/>
      <c r="QI186" s="82"/>
      <c r="QJ186" s="82"/>
      <c r="QK186" s="82"/>
      <c r="QL186" s="82"/>
      <c r="QM186" s="82"/>
      <c r="QN186" s="82"/>
      <c r="QO186" s="82"/>
      <c r="QP186" s="82"/>
      <c r="QQ186" s="82"/>
      <c r="QR186" s="82"/>
      <c r="QS186" s="82"/>
      <c r="QT186" s="82"/>
      <c r="QU186" s="82"/>
      <c r="QV186" s="82"/>
      <c r="QW186" s="82"/>
      <c r="QX186" s="82"/>
      <c r="QY186" s="82"/>
      <c r="QZ186" s="82"/>
      <c r="RA186" s="82"/>
      <c r="RB186" s="82"/>
      <c r="RC186" s="82"/>
      <c r="RD186" s="82"/>
      <c r="RE186" s="82"/>
      <c r="RF186" s="82"/>
      <c r="RG186" s="82"/>
      <c r="RH186" s="82"/>
      <c r="RI186" s="82"/>
      <c r="RJ186" s="82"/>
      <c r="RK186" s="82"/>
      <c r="RL186" s="82"/>
      <c r="RM186" s="82"/>
      <c r="RN186" s="82"/>
      <c r="RO186" s="82"/>
      <c r="RP186" s="82"/>
      <c r="RQ186" s="82"/>
      <c r="RR186" s="82"/>
      <c r="RS186" s="82"/>
      <c r="RT186" s="82"/>
      <c r="RU186" s="82"/>
      <c r="RV186" s="82"/>
      <c r="RW186" s="82"/>
      <c r="RX186" s="82"/>
      <c r="RY186" s="82"/>
      <c r="RZ186" s="82"/>
      <c r="SA186" s="82"/>
      <c r="SB186" s="82"/>
      <c r="SC186" s="82"/>
      <c r="SD186" s="82"/>
      <c r="SE186" s="82"/>
      <c r="SF186" s="82"/>
      <c r="SG186" s="82"/>
      <c r="SH186" s="82"/>
      <c r="SI186" s="82"/>
      <c r="SJ186" s="82"/>
      <c r="SK186" s="82"/>
      <c r="SL186" s="82"/>
      <c r="SM186" s="82"/>
      <c r="SN186" s="82"/>
      <c r="SO186" s="82"/>
      <c r="SP186" s="82"/>
      <c r="SQ186" s="82"/>
      <c r="SR186" s="82"/>
      <c r="SS186" s="82"/>
      <c r="ST186" s="82"/>
      <c r="SU186" s="82"/>
      <c r="SV186" s="82"/>
      <c r="SW186" s="82"/>
      <c r="SX186" s="82"/>
      <c r="SY186" s="82"/>
      <c r="SZ186" s="82"/>
      <c r="TA186" s="82"/>
      <c r="TB186" s="82"/>
      <c r="TC186" s="82"/>
      <c r="TD186" s="82"/>
      <c r="TE186" s="82"/>
      <c r="TF186" s="82"/>
      <c r="TG186" s="82"/>
      <c r="TH186" s="82"/>
      <c r="TI186" s="82"/>
      <c r="TJ186" s="82"/>
      <c r="TK186" s="82"/>
      <c r="TL186" s="82"/>
      <c r="TM186" s="82"/>
      <c r="TN186" s="82"/>
      <c r="TO186" s="82"/>
      <c r="TP186" s="82"/>
      <c r="TQ186" s="82"/>
      <c r="TR186" s="82"/>
      <c r="TS186" s="82"/>
      <c r="TT186" s="82"/>
      <c r="TU186" s="82"/>
      <c r="TV186" s="82"/>
      <c r="TW186" s="82"/>
      <c r="TX186" s="82"/>
      <c r="TY186" s="82"/>
      <c r="TZ186" s="82"/>
      <c r="UA186" s="82"/>
      <c r="UB186" s="82"/>
      <c r="UC186" s="82"/>
      <c r="UD186" s="82"/>
      <c r="UE186" s="82"/>
      <c r="UF186" s="82"/>
      <c r="UG186" s="82"/>
      <c r="UH186" s="82"/>
      <c r="UI186" s="82"/>
      <c r="UJ186" s="82"/>
      <c r="UK186" s="82"/>
      <c r="UL186" s="82"/>
      <c r="UM186" s="82"/>
      <c r="UN186" s="82"/>
      <c r="UO186" s="82"/>
      <c r="UP186" s="82"/>
      <c r="UQ186" s="82"/>
      <c r="UR186" s="82"/>
      <c r="US186" s="82"/>
      <c r="UT186" s="82"/>
      <c r="UU186" s="82"/>
      <c r="UV186" s="82"/>
      <c r="UW186" s="82"/>
      <c r="UX186" s="82"/>
      <c r="UY186" s="82"/>
      <c r="UZ186" s="82"/>
      <c r="VA186" s="82"/>
      <c r="VB186" s="82"/>
      <c r="VC186" s="82"/>
      <c r="VD186" s="82"/>
      <c r="VE186" s="82"/>
      <c r="VF186" s="82"/>
      <c r="VG186" s="82"/>
      <c r="VH186" s="82"/>
      <c r="VI186" s="82"/>
      <c r="VJ186" s="82"/>
      <c r="VK186" s="82"/>
      <c r="VL186" s="82"/>
      <c r="VM186" s="82"/>
      <c r="VN186" s="82"/>
      <c r="VO186" s="82"/>
      <c r="VP186" s="82"/>
      <c r="VQ186" s="82"/>
      <c r="VR186" s="82"/>
      <c r="VS186" s="82"/>
      <c r="VT186" s="82"/>
      <c r="VU186" s="82"/>
      <c r="VV186" s="82"/>
      <c r="VW186" s="82"/>
      <c r="VX186" s="82"/>
      <c r="VY186" s="82"/>
      <c r="VZ186" s="82"/>
      <c r="WA186" s="82"/>
      <c r="WB186" s="82"/>
      <c r="WC186" s="82"/>
      <c r="WD186" s="82"/>
      <c r="WE186" s="82"/>
      <c r="WF186" s="82"/>
      <c r="WG186" s="82"/>
      <c r="WH186" s="82"/>
      <c r="WI186" s="82"/>
      <c r="WJ186" s="82"/>
      <c r="WK186" s="82"/>
      <c r="WL186" s="82"/>
      <c r="WM186" s="82"/>
      <c r="WN186" s="82"/>
      <c r="WO186" s="82"/>
      <c r="WP186" s="82"/>
      <c r="WQ186" s="82"/>
      <c r="WR186" s="82"/>
      <c r="WS186" s="82"/>
      <c r="WT186" s="82"/>
      <c r="WU186" s="82"/>
      <c r="WV186" s="82"/>
      <c r="WW186" s="82"/>
      <c r="WX186" s="82"/>
      <c r="WY186" s="82"/>
      <c r="WZ186" s="82"/>
      <c r="XA186" s="82"/>
      <c r="XB186" s="82"/>
      <c r="XC186" s="82"/>
      <c r="XD186" s="82"/>
      <c r="XE186" s="82"/>
      <c r="XF186" s="82"/>
      <c r="XG186" s="82"/>
      <c r="XH186" s="82"/>
      <c r="XI186" s="82"/>
      <c r="XJ186" s="82"/>
      <c r="XK186" s="82"/>
      <c r="XL186" s="82"/>
      <c r="XM186" s="82"/>
      <c r="XN186" s="82"/>
      <c r="XO186" s="82"/>
      <c r="XP186" s="82"/>
      <c r="XQ186" s="82"/>
      <c r="XR186" s="82"/>
      <c r="XS186" s="82"/>
      <c r="XT186" s="82"/>
      <c r="XU186" s="82"/>
      <c r="XV186" s="82"/>
      <c r="XW186" s="82"/>
      <c r="XX186" s="82"/>
      <c r="XY186" s="82"/>
      <c r="XZ186" s="82"/>
      <c r="YA186" s="82"/>
      <c r="YB186" s="82"/>
      <c r="YC186" s="82"/>
      <c r="YD186" s="82"/>
      <c r="YE186" s="82"/>
      <c r="YF186" s="82"/>
      <c r="YG186" s="82"/>
      <c r="YH186" s="82"/>
      <c r="YI186" s="82"/>
      <c r="YJ186" s="82"/>
      <c r="YK186" s="82"/>
      <c r="YL186" s="82"/>
      <c r="YM186" s="82"/>
      <c r="YN186" s="82"/>
      <c r="YO186" s="82"/>
      <c r="YP186" s="82"/>
      <c r="YQ186" s="82"/>
      <c r="YR186" s="82"/>
      <c r="YS186" s="82"/>
      <c r="YT186" s="82"/>
      <c r="YU186" s="82"/>
      <c r="YV186" s="82"/>
      <c r="YW186" s="82"/>
      <c r="YX186" s="82"/>
      <c r="YY186" s="82"/>
      <c r="YZ186" s="82"/>
      <c r="ZA186" s="82"/>
      <c r="ZB186" s="82"/>
      <c r="ZC186" s="82"/>
      <c r="ZD186" s="82"/>
      <c r="ZE186" s="82"/>
      <c r="ZF186" s="82"/>
      <c r="ZG186" s="82"/>
      <c r="ZH186" s="82"/>
      <c r="ZI186" s="82"/>
      <c r="ZJ186" s="82"/>
      <c r="ZK186" s="82"/>
      <c r="ZL186" s="82"/>
      <c r="ZM186" s="82"/>
      <c r="ZN186" s="82"/>
      <c r="ZO186" s="82"/>
      <c r="ZP186" s="82"/>
      <c r="ZQ186" s="82"/>
      <c r="ZR186" s="82"/>
      <c r="ZS186" s="82"/>
      <c r="ZT186" s="82"/>
      <c r="ZU186" s="82"/>
      <c r="ZV186" s="82"/>
      <c r="ZW186" s="82"/>
      <c r="ZX186" s="82"/>
      <c r="ZY186" s="82"/>
      <c r="ZZ186" s="82"/>
      <c r="AAA186" s="82"/>
      <c r="AAB186" s="82"/>
      <c r="AAC186" s="82"/>
      <c r="AAD186" s="82"/>
      <c r="AAE186" s="82"/>
      <c r="AAF186" s="82"/>
      <c r="AAG186" s="82"/>
      <c r="AAH186" s="82"/>
      <c r="AAI186" s="82"/>
      <c r="AAJ186" s="82"/>
      <c r="AAK186" s="82"/>
      <c r="AAL186" s="82"/>
      <c r="AAM186" s="82"/>
      <c r="AAN186" s="82"/>
      <c r="AAO186" s="82"/>
      <c r="AAP186" s="82"/>
      <c r="AAQ186" s="82"/>
      <c r="AAR186" s="82"/>
      <c r="AAS186" s="82"/>
      <c r="AAT186" s="82"/>
      <c r="AAU186" s="82"/>
      <c r="AAV186" s="82"/>
      <c r="AAW186" s="82"/>
      <c r="AAX186" s="82"/>
      <c r="AAY186" s="82"/>
      <c r="AAZ186" s="82"/>
      <c r="ABA186" s="82"/>
      <c r="ABB186" s="82"/>
      <c r="ABC186" s="82"/>
      <c r="ABD186" s="82"/>
      <c r="ABE186" s="82"/>
      <c r="ABF186" s="82"/>
      <c r="ABG186" s="82"/>
      <c r="ABH186" s="82"/>
      <c r="ABI186" s="82"/>
      <c r="ABJ186" s="82"/>
      <c r="ABK186" s="82"/>
      <c r="ABL186" s="82"/>
      <c r="ABM186" s="82"/>
      <c r="ABN186" s="82"/>
      <c r="ABO186" s="82"/>
      <c r="ABP186" s="82"/>
      <c r="ABQ186" s="82"/>
      <c r="ABR186" s="82"/>
      <c r="ABS186" s="82"/>
      <c r="ABT186" s="82"/>
      <c r="ABU186" s="82"/>
      <c r="ABV186" s="82"/>
      <c r="ABW186" s="82"/>
      <c r="ABX186" s="82"/>
      <c r="ABY186" s="82"/>
      <c r="ABZ186" s="82"/>
      <c r="ACA186" s="82"/>
      <c r="ACB186" s="82"/>
      <c r="ACC186" s="82"/>
      <c r="ACD186" s="82"/>
      <c r="ACE186" s="82"/>
      <c r="ACF186" s="82"/>
      <c r="ACG186" s="82"/>
      <c r="ACH186" s="82"/>
      <c r="ACI186" s="82"/>
      <c r="ACJ186" s="82"/>
      <c r="ACK186" s="82"/>
      <c r="ACL186" s="82"/>
      <c r="ACM186" s="82"/>
      <c r="ACN186" s="82"/>
      <c r="ACO186" s="82"/>
      <c r="ACP186" s="82"/>
      <c r="ACQ186" s="82"/>
      <c r="ACR186" s="82"/>
      <c r="ACS186" s="82"/>
      <c r="ACT186" s="82"/>
      <c r="ACU186" s="82"/>
      <c r="ACV186" s="82"/>
      <c r="ACW186" s="82"/>
      <c r="ACX186" s="82"/>
      <c r="ACY186" s="82"/>
      <c r="ACZ186" s="82"/>
      <c r="ADA186" s="82"/>
      <c r="ADB186" s="82"/>
      <c r="ADC186" s="82"/>
      <c r="ADD186" s="82"/>
      <c r="ADE186" s="82"/>
      <c r="ADF186" s="82"/>
      <c r="ADG186" s="82"/>
      <c r="ADH186" s="82"/>
      <c r="ADI186" s="82"/>
      <c r="ADJ186" s="82"/>
      <c r="ADK186" s="82"/>
      <c r="ADL186" s="82"/>
      <c r="ADM186" s="82"/>
      <c r="ADN186" s="82"/>
      <c r="ADO186" s="82"/>
      <c r="ADP186" s="82"/>
      <c r="ADQ186" s="82"/>
      <c r="ADR186" s="82"/>
      <c r="ADS186" s="82"/>
      <c r="ADT186" s="82"/>
      <c r="ADU186" s="82"/>
      <c r="ADV186" s="82"/>
      <c r="ADW186" s="82"/>
      <c r="ADX186" s="82"/>
      <c r="ADY186" s="82"/>
      <c r="ADZ186" s="82"/>
      <c r="AEA186" s="82"/>
      <c r="AEB186" s="82"/>
      <c r="AEC186" s="82"/>
      <c r="AED186" s="82"/>
      <c r="AEE186" s="82"/>
      <c r="AEF186" s="82"/>
      <c r="AEG186" s="82"/>
      <c r="AEH186" s="82"/>
      <c r="AEI186" s="82"/>
      <c r="AEJ186" s="82"/>
      <c r="AEK186" s="82"/>
      <c r="AEL186" s="82"/>
      <c r="AEM186" s="82"/>
      <c r="AEN186" s="82"/>
      <c r="AEO186" s="82"/>
      <c r="AEP186" s="82"/>
      <c r="AEQ186" s="82"/>
      <c r="AER186" s="82"/>
      <c r="AES186" s="82"/>
      <c r="AET186" s="82"/>
      <c r="AEU186" s="82"/>
      <c r="AEV186" s="82"/>
      <c r="AEW186" s="82"/>
      <c r="AEX186" s="82"/>
      <c r="AEY186" s="82"/>
      <c r="AEZ186" s="82"/>
      <c r="AFA186" s="82"/>
      <c r="AFB186" s="82"/>
      <c r="AFC186" s="82"/>
      <c r="AFD186" s="82"/>
      <c r="AFE186" s="82"/>
      <c r="AFF186" s="82"/>
      <c r="AFG186" s="82"/>
      <c r="AFH186" s="82"/>
      <c r="AFI186" s="82"/>
      <c r="AFJ186" s="82"/>
      <c r="AFK186" s="82"/>
      <c r="AFL186" s="82"/>
      <c r="AFM186" s="82"/>
      <c r="AFN186" s="82"/>
      <c r="AFO186" s="82"/>
      <c r="AFP186" s="82"/>
      <c r="AFQ186" s="82"/>
      <c r="AFR186" s="82"/>
      <c r="AFS186" s="82"/>
      <c r="AFT186" s="82"/>
      <c r="AFU186" s="82"/>
      <c r="AFV186" s="82"/>
      <c r="AFW186" s="82"/>
      <c r="AFX186" s="82"/>
      <c r="AFY186" s="82"/>
      <c r="AFZ186" s="82"/>
      <c r="AGA186" s="82"/>
      <c r="AGB186" s="82"/>
      <c r="AGC186" s="82"/>
      <c r="AGD186" s="82"/>
      <c r="AGE186" s="82"/>
      <c r="AGF186" s="82"/>
      <c r="AGG186" s="82"/>
      <c r="AGH186" s="82"/>
      <c r="AGI186" s="82"/>
      <c r="AGJ186" s="82"/>
      <c r="AGK186" s="82"/>
      <c r="AGL186" s="82"/>
      <c r="AGM186" s="82"/>
      <c r="AGN186" s="82"/>
      <c r="AGO186" s="82"/>
      <c r="AGP186" s="82"/>
      <c r="AGQ186" s="82"/>
      <c r="AGR186" s="82"/>
      <c r="AGS186" s="82"/>
      <c r="AGT186" s="82"/>
      <c r="AGU186" s="82"/>
      <c r="AGV186" s="82"/>
      <c r="AGW186" s="82"/>
      <c r="AGX186" s="82"/>
      <c r="AGY186" s="82"/>
      <c r="AGZ186" s="82"/>
      <c r="AHA186" s="82"/>
      <c r="AHB186" s="82"/>
      <c r="AHC186" s="82"/>
      <c r="AHD186" s="82"/>
      <c r="AHE186" s="82"/>
      <c r="AHF186" s="82"/>
      <c r="AHG186" s="82"/>
      <c r="AHH186" s="82"/>
      <c r="AHI186" s="82"/>
      <c r="AHJ186" s="82"/>
      <c r="AHK186" s="82"/>
      <c r="AHL186" s="82"/>
      <c r="AHM186" s="82"/>
      <c r="AHN186" s="82"/>
      <c r="AHO186" s="82"/>
      <c r="AHP186" s="82"/>
      <c r="AHQ186" s="82"/>
      <c r="AHR186" s="82"/>
      <c r="AHS186" s="82"/>
      <c r="AHT186" s="82"/>
      <c r="AHU186" s="82"/>
      <c r="AHV186" s="82"/>
      <c r="AHW186" s="82"/>
      <c r="AHX186" s="82"/>
      <c r="AHY186" s="82"/>
      <c r="AHZ186" s="82"/>
      <c r="AIA186" s="82"/>
      <c r="AIB186" s="82"/>
      <c r="AIC186" s="82"/>
      <c r="AID186" s="82"/>
      <c r="AIE186" s="82"/>
      <c r="AIF186" s="82"/>
      <c r="AIG186" s="82"/>
      <c r="AIH186" s="82"/>
      <c r="AII186" s="82"/>
      <c r="AIJ186" s="82"/>
      <c r="AIK186" s="82"/>
      <c r="AIL186" s="82"/>
      <c r="AIM186" s="82"/>
      <c r="AIN186" s="82"/>
      <c r="AIO186" s="82"/>
      <c r="AIP186" s="82"/>
      <c r="AIQ186" s="82"/>
      <c r="AIR186" s="82"/>
      <c r="AIS186" s="82"/>
      <c r="AIT186" s="82"/>
      <c r="AIU186" s="82"/>
      <c r="AIV186" s="82"/>
      <c r="AIW186" s="82"/>
      <c r="AIX186" s="82"/>
      <c r="AIY186" s="82"/>
      <c r="AIZ186" s="82"/>
      <c r="AJA186" s="82"/>
      <c r="AJB186" s="82"/>
      <c r="AJC186" s="82"/>
      <c r="AJD186" s="82"/>
      <c r="AJE186" s="82"/>
      <c r="AJF186" s="82"/>
      <c r="AJG186" s="82"/>
      <c r="AJH186" s="82"/>
      <c r="AJI186" s="82"/>
      <c r="AJJ186" s="82"/>
      <c r="AJK186" s="82"/>
      <c r="AJL186" s="82"/>
      <c r="AJM186" s="82"/>
      <c r="AJN186" s="82"/>
      <c r="AJO186" s="82"/>
      <c r="AJP186" s="82"/>
      <c r="AJQ186" s="82"/>
      <c r="AJR186" s="82"/>
      <c r="AJS186" s="82"/>
      <c r="AJT186" s="82"/>
      <c r="AJU186" s="82"/>
      <c r="AJV186" s="82"/>
      <c r="AJW186" s="82"/>
      <c r="AJX186" s="82"/>
      <c r="AJY186" s="82"/>
      <c r="AJZ186" s="82"/>
      <c r="AKA186" s="82"/>
      <c r="AKB186" s="82"/>
      <c r="AKC186" s="82"/>
      <c r="AKD186" s="82"/>
      <c r="AKE186" s="82"/>
      <c r="AKF186" s="82"/>
      <c r="AKG186" s="82"/>
      <c r="AKH186" s="82"/>
      <c r="AKI186" s="82"/>
      <c r="AKJ186" s="82"/>
      <c r="AKK186" s="82"/>
      <c r="AKL186" s="82"/>
      <c r="AKM186" s="82"/>
      <c r="AKN186" s="82"/>
      <c r="AKO186" s="82"/>
      <c r="AKP186" s="82"/>
      <c r="AKQ186" s="82"/>
      <c r="AKR186" s="82"/>
      <c r="AKS186" s="82"/>
      <c r="AKT186" s="82"/>
      <c r="AKU186" s="82"/>
      <c r="AKV186" s="82"/>
      <c r="AKW186" s="82"/>
      <c r="AKX186" s="82"/>
      <c r="AKY186" s="82"/>
      <c r="AKZ186" s="82"/>
      <c r="ALA186" s="82"/>
      <c r="ALB186" s="82"/>
      <c r="ALC186" s="82"/>
      <c r="ALD186" s="82"/>
      <c r="ALE186" s="82"/>
      <c r="ALF186" s="82"/>
      <c r="ALG186" s="82"/>
      <c r="ALH186" s="82"/>
      <c r="ALI186" s="82"/>
      <c r="ALJ186" s="82"/>
      <c r="ALK186" s="82"/>
      <c r="ALL186" s="82"/>
      <c r="ALM186" s="82"/>
      <c r="ALN186" s="82"/>
      <c r="ALO186" s="82"/>
      <c r="ALP186" s="82"/>
      <c r="ALQ186" s="82"/>
      <c r="ALR186" s="82"/>
      <c r="ALS186" s="82"/>
      <c r="ALT186" s="82"/>
      <c r="ALU186" s="82"/>
      <c r="ALV186" s="82"/>
      <c r="ALW186" s="82"/>
      <c r="ALX186" s="82"/>
      <c r="ALY186" s="82"/>
      <c r="ALZ186" s="82"/>
      <c r="AMA186" s="82"/>
      <c r="AMB186" s="82"/>
      <c r="AMC186" s="82"/>
      <c r="AMD186" s="82"/>
      <c r="AME186" s="82"/>
      <c r="AMF186" s="82"/>
      <c r="AMG186" s="82"/>
      <c r="AMH186" s="82"/>
      <c r="AMI186" s="82"/>
      <c r="AMJ186" s="82"/>
      <c r="AMK186" s="82"/>
      <c r="AML186" s="82"/>
      <c r="AMM186" s="82"/>
      <c r="AMN186" s="82"/>
      <c r="AMO186" s="82"/>
      <c r="AMP186" s="82"/>
      <c r="AMQ186" s="82"/>
      <c r="AMR186" s="82"/>
      <c r="AMS186" s="82"/>
      <c r="AMT186" s="82"/>
      <c r="AMU186" s="82"/>
      <c r="AMV186" s="82"/>
      <c r="AMW186" s="82"/>
      <c r="AMX186" s="82"/>
      <c r="AMY186" s="82"/>
      <c r="AMZ186" s="82"/>
      <c r="ANA186" s="82"/>
      <c r="ANB186" s="82"/>
      <c r="ANC186" s="82"/>
      <c r="AND186" s="82"/>
      <c r="ANE186" s="82"/>
      <c r="ANF186" s="82"/>
      <c r="ANG186" s="82"/>
      <c r="ANH186" s="82"/>
      <c r="ANI186" s="82"/>
      <c r="ANJ186" s="82"/>
      <c r="ANK186" s="82"/>
      <c r="ANL186" s="82"/>
      <c r="ANM186" s="82"/>
      <c r="ANN186" s="82"/>
      <c r="ANO186" s="82"/>
      <c r="ANP186" s="82"/>
      <c r="ANQ186" s="82"/>
      <c r="ANR186" s="82"/>
      <c r="ANS186" s="82"/>
      <c r="ANT186" s="82"/>
      <c r="ANU186" s="82"/>
      <c r="ANV186" s="82"/>
      <c r="ANW186" s="82"/>
      <c r="ANX186" s="82"/>
      <c r="ANY186" s="82"/>
      <c r="ANZ186" s="82"/>
      <c r="AOA186" s="82"/>
      <c r="AOB186" s="82"/>
      <c r="AOC186" s="82"/>
      <c r="AOD186" s="82"/>
      <c r="AOE186" s="82"/>
      <c r="AOF186" s="82"/>
      <c r="AOG186" s="82"/>
      <c r="AOH186" s="82"/>
      <c r="AOI186" s="82"/>
      <c r="AOJ186" s="82"/>
      <c r="AOK186" s="82"/>
      <c r="AOL186" s="82"/>
      <c r="AOM186" s="82"/>
      <c r="AON186" s="82"/>
      <c r="AOO186" s="82"/>
      <c r="AOP186" s="82"/>
      <c r="AOQ186" s="82"/>
      <c r="AOR186" s="82"/>
      <c r="AOS186" s="82"/>
      <c r="AOT186" s="82"/>
      <c r="AOU186" s="82"/>
      <c r="AOV186" s="82"/>
      <c r="AOW186" s="82"/>
      <c r="AOX186" s="82"/>
      <c r="AOY186" s="82"/>
      <c r="AOZ186" s="82"/>
      <c r="APA186" s="82"/>
      <c r="APB186" s="82"/>
      <c r="APC186" s="82"/>
      <c r="APD186" s="82"/>
      <c r="APE186" s="82"/>
      <c r="APF186" s="82"/>
      <c r="APG186" s="82"/>
      <c r="APH186" s="82"/>
      <c r="API186" s="82"/>
      <c r="APJ186" s="82"/>
      <c r="APK186" s="82"/>
      <c r="APL186" s="82"/>
      <c r="APM186" s="82"/>
      <c r="APN186" s="82"/>
      <c r="APO186" s="82"/>
      <c r="APP186" s="82"/>
      <c r="APQ186" s="82"/>
      <c r="APR186" s="82"/>
      <c r="APS186" s="82"/>
      <c r="APT186" s="82"/>
      <c r="APU186" s="82"/>
      <c r="APV186" s="82"/>
      <c r="APW186" s="82"/>
      <c r="APX186" s="82"/>
      <c r="APY186" s="82"/>
      <c r="APZ186" s="82"/>
      <c r="AQA186" s="82"/>
      <c r="AQB186" s="82"/>
      <c r="AQC186" s="82"/>
      <c r="AQD186" s="82"/>
      <c r="AQE186" s="82"/>
      <c r="AQF186" s="82"/>
      <c r="AQG186" s="82"/>
      <c r="AQH186" s="82"/>
      <c r="AQI186" s="82"/>
      <c r="AQJ186" s="82"/>
      <c r="AQK186" s="82"/>
      <c r="AQL186" s="82"/>
      <c r="AQM186" s="82"/>
      <c r="AQN186" s="82"/>
      <c r="AQO186" s="82"/>
      <c r="AQP186" s="82"/>
      <c r="AQQ186" s="82"/>
      <c r="AQR186" s="82"/>
      <c r="AQS186" s="82"/>
      <c r="AQT186" s="82"/>
      <c r="AQU186" s="82"/>
      <c r="AQV186" s="82"/>
      <c r="AQW186" s="82"/>
      <c r="AQX186" s="82"/>
      <c r="AQY186" s="82"/>
      <c r="AQZ186" s="82"/>
      <c r="ARA186" s="82"/>
      <c r="ARB186" s="82"/>
      <c r="ARC186" s="82"/>
      <c r="ARD186" s="82"/>
      <c r="ARE186" s="82"/>
      <c r="ARF186" s="82"/>
      <c r="ARG186" s="82"/>
      <c r="ARH186" s="82"/>
      <c r="ARI186" s="82"/>
      <c r="ARJ186" s="82"/>
      <c r="ARK186" s="82"/>
      <c r="ARL186" s="82"/>
      <c r="ARM186" s="82"/>
      <c r="ARN186" s="82"/>
      <c r="ARO186" s="82"/>
      <c r="ARP186" s="82"/>
      <c r="ARQ186" s="82"/>
      <c r="ARR186" s="82"/>
      <c r="ARS186" s="82"/>
      <c r="ART186" s="82"/>
      <c r="ARU186" s="82"/>
      <c r="ARV186" s="82"/>
      <c r="ARW186" s="82"/>
      <c r="ARX186" s="82"/>
      <c r="ARY186" s="82"/>
      <c r="ARZ186" s="82"/>
      <c r="ASA186" s="82"/>
      <c r="ASB186" s="82"/>
      <c r="ASC186" s="82"/>
      <c r="ASD186" s="82"/>
      <c r="ASE186" s="82"/>
      <c r="ASF186" s="82"/>
      <c r="ASG186" s="82"/>
      <c r="ASH186" s="82"/>
      <c r="ASI186" s="82"/>
      <c r="ASJ186" s="82"/>
      <c r="ASK186" s="82"/>
      <c r="ASL186" s="82"/>
      <c r="ASM186" s="82"/>
      <c r="ASN186" s="82"/>
      <c r="ASO186" s="82"/>
      <c r="ASP186" s="82"/>
      <c r="ASQ186" s="82"/>
      <c r="ASR186" s="82"/>
      <c r="ASS186" s="82"/>
      <c r="AST186" s="82"/>
      <c r="ASU186" s="82"/>
      <c r="ASV186" s="82"/>
      <c r="ASW186" s="82"/>
      <c r="ASX186" s="82"/>
      <c r="ASY186" s="82"/>
      <c r="ASZ186" s="82"/>
      <c r="ATA186" s="82"/>
      <c r="ATB186" s="82"/>
      <c r="ATC186" s="82"/>
      <c r="ATD186" s="82"/>
      <c r="ATE186" s="82"/>
      <c r="ATF186" s="82"/>
      <c r="ATG186" s="82"/>
      <c r="ATH186" s="82"/>
      <c r="ATI186" s="82"/>
      <c r="ATJ186" s="82"/>
      <c r="ATK186" s="82"/>
      <c r="ATL186" s="82"/>
      <c r="ATM186" s="82"/>
      <c r="ATN186" s="82"/>
      <c r="ATO186" s="82"/>
      <c r="ATP186" s="82"/>
      <c r="ATQ186" s="82"/>
      <c r="ATR186" s="82"/>
      <c r="ATS186" s="82"/>
      <c r="ATT186" s="82"/>
      <c r="ATU186" s="82"/>
      <c r="ATV186" s="82"/>
      <c r="ATW186" s="82"/>
      <c r="ATX186" s="82"/>
      <c r="ATY186" s="82"/>
      <c r="ATZ186" s="82"/>
      <c r="AUA186" s="82"/>
      <c r="AUB186" s="82"/>
      <c r="AUC186" s="82"/>
      <c r="AUD186" s="82"/>
      <c r="AUE186" s="82"/>
      <c r="AUF186" s="82"/>
      <c r="AUG186" s="82"/>
      <c r="AUH186" s="82"/>
      <c r="AUI186" s="82"/>
      <c r="AUJ186" s="82"/>
      <c r="AUK186" s="82"/>
      <c r="AUL186" s="82"/>
      <c r="AUM186" s="82"/>
      <c r="AUN186" s="82"/>
      <c r="AUO186" s="82"/>
      <c r="AUP186" s="82"/>
      <c r="AUQ186" s="82"/>
      <c r="AUR186" s="82"/>
      <c r="AUS186" s="82"/>
      <c r="AUT186" s="82"/>
      <c r="AUU186" s="82"/>
      <c r="AUV186" s="82"/>
      <c r="AUW186" s="82"/>
      <c r="AUX186" s="82"/>
      <c r="AUY186" s="82"/>
      <c r="AUZ186" s="82"/>
      <c r="AVA186" s="82"/>
      <c r="AVB186" s="82"/>
      <c r="AVC186" s="82"/>
      <c r="AVD186" s="82"/>
      <c r="AVE186" s="82"/>
      <c r="AVF186" s="82"/>
      <c r="AVG186" s="82"/>
      <c r="AVH186" s="82"/>
      <c r="AVI186" s="82"/>
      <c r="AVJ186" s="82"/>
      <c r="AVK186" s="82"/>
      <c r="AVL186" s="82"/>
      <c r="AVM186" s="82"/>
      <c r="AVN186" s="82"/>
      <c r="AVO186" s="82"/>
      <c r="AVP186" s="82"/>
      <c r="AVQ186" s="82"/>
      <c r="AVR186" s="82"/>
      <c r="AVS186" s="82"/>
      <c r="AVT186" s="82"/>
      <c r="AVU186" s="82"/>
      <c r="AVV186" s="82"/>
      <c r="AVW186" s="82"/>
      <c r="AVX186" s="82"/>
      <c r="AVY186" s="82"/>
      <c r="AVZ186" s="82"/>
      <c r="AWA186" s="82"/>
      <c r="AWB186" s="82"/>
      <c r="AWC186" s="82"/>
      <c r="AWD186" s="82"/>
      <c r="AWE186" s="82"/>
      <c r="AWF186" s="82"/>
      <c r="AWG186" s="82"/>
      <c r="AWH186" s="82"/>
      <c r="AWI186" s="82"/>
      <c r="AWJ186" s="82"/>
      <c r="AWK186" s="82"/>
      <c r="AWL186" s="82"/>
      <c r="AWM186" s="82"/>
      <c r="AWN186" s="82"/>
      <c r="AWO186" s="82"/>
      <c r="AWP186" s="82"/>
      <c r="AWQ186" s="82"/>
      <c r="AWR186" s="82"/>
      <c r="AWS186" s="82"/>
      <c r="AWT186" s="82"/>
      <c r="AWU186" s="82"/>
      <c r="AWV186" s="82"/>
      <c r="AWW186" s="82"/>
      <c r="AWX186" s="82"/>
      <c r="AWY186" s="82"/>
      <c r="AWZ186" s="82"/>
      <c r="AXA186" s="82"/>
      <c r="AXB186" s="82"/>
      <c r="AXC186" s="82"/>
      <c r="AXD186" s="82"/>
      <c r="AXE186" s="82"/>
      <c r="AXF186" s="82"/>
      <c r="AXG186" s="82"/>
      <c r="AXH186" s="82"/>
      <c r="AXI186" s="82"/>
      <c r="AXJ186" s="82"/>
      <c r="AXK186" s="82"/>
      <c r="AXL186" s="82"/>
      <c r="AXM186" s="82"/>
      <c r="AXN186" s="82"/>
      <c r="AXO186" s="82"/>
      <c r="AXP186" s="82"/>
      <c r="AXQ186" s="82"/>
      <c r="AXR186" s="82"/>
      <c r="AXS186" s="82"/>
      <c r="AXT186" s="82"/>
      <c r="AXU186" s="82"/>
      <c r="AXV186" s="82"/>
      <c r="AXW186" s="82"/>
      <c r="AXX186" s="82"/>
      <c r="AXY186" s="82"/>
      <c r="AXZ186" s="82"/>
      <c r="AYA186" s="82"/>
      <c r="AYB186" s="82"/>
      <c r="AYC186" s="82"/>
      <c r="AYD186" s="82"/>
      <c r="AYE186" s="82"/>
      <c r="AYF186" s="82"/>
      <c r="AYG186" s="82"/>
      <c r="AYH186" s="82"/>
      <c r="AYI186" s="82"/>
      <c r="AYJ186" s="82"/>
      <c r="AYK186" s="82"/>
      <c r="AYL186" s="82"/>
      <c r="AYM186" s="82"/>
      <c r="AYN186" s="82"/>
      <c r="AYO186" s="82"/>
      <c r="AYP186" s="82"/>
      <c r="AYQ186" s="82"/>
      <c r="AYR186" s="82"/>
      <c r="AYS186" s="82"/>
      <c r="AYT186" s="82"/>
      <c r="AYU186" s="82"/>
      <c r="AYV186" s="82"/>
      <c r="AYW186" s="82"/>
      <c r="AYX186" s="82"/>
      <c r="AYY186" s="82"/>
      <c r="AYZ186" s="82"/>
      <c r="AZA186" s="82"/>
      <c r="AZB186" s="82"/>
      <c r="AZC186" s="82"/>
      <c r="AZD186" s="82"/>
      <c r="AZE186" s="82"/>
      <c r="AZF186" s="82"/>
      <c r="AZG186" s="82"/>
      <c r="AZH186" s="82"/>
      <c r="AZI186" s="82"/>
      <c r="AZJ186" s="82"/>
      <c r="AZK186" s="82"/>
      <c r="AZL186" s="82"/>
      <c r="AZM186" s="82"/>
      <c r="AZN186" s="82"/>
      <c r="AZO186" s="82"/>
      <c r="AZP186" s="82"/>
      <c r="AZQ186" s="82"/>
      <c r="AZR186" s="82"/>
      <c r="AZS186" s="82"/>
      <c r="AZT186" s="82"/>
      <c r="AZU186" s="82"/>
      <c r="AZV186" s="82"/>
      <c r="AZW186" s="82"/>
      <c r="AZX186" s="82"/>
      <c r="AZY186" s="82"/>
      <c r="AZZ186" s="82"/>
      <c r="BAA186" s="82"/>
      <c r="BAB186" s="82"/>
      <c r="BAC186" s="82"/>
      <c r="BAD186" s="82"/>
      <c r="BAE186" s="82"/>
      <c r="BAF186" s="82"/>
      <c r="BAG186" s="82"/>
      <c r="BAH186" s="82"/>
      <c r="BAI186" s="82"/>
      <c r="BAJ186" s="82"/>
      <c r="BAK186" s="82"/>
      <c r="BAL186" s="82"/>
      <c r="BAM186" s="82"/>
      <c r="BAN186" s="82"/>
      <c r="BAO186" s="82"/>
      <c r="BAP186" s="82"/>
      <c r="BAQ186" s="82"/>
      <c r="BAR186" s="82"/>
      <c r="BAS186" s="82"/>
      <c r="BAT186" s="82"/>
      <c r="BAU186" s="82"/>
      <c r="BAV186" s="82"/>
      <c r="BAW186" s="82"/>
      <c r="BAX186" s="82"/>
      <c r="BAY186" s="82"/>
      <c r="BAZ186" s="82"/>
      <c r="BBA186" s="82"/>
      <c r="BBB186" s="82"/>
      <c r="BBC186" s="82"/>
      <c r="BBD186" s="82"/>
      <c r="BBE186" s="82"/>
      <c r="BBF186" s="82"/>
      <c r="BBG186" s="82"/>
      <c r="BBH186" s="82"/>
      <c r="BBI186" s="82"/>
      <c r="BBJ186" s="82"/>
      <c r="BBK186" s="82"/>
      <c r="BBL186" s="82"/>
      <c r="BBM186" s="82"/>
      <c r="BBN186" s="82"/>
      <c r="BBO186" s="82"/>
      <c r="BBP186" s="82"/>
      <c r="BBQ186" s="82"/>
      <c r="BBR186" s="82"/>
      <c r="BBS186" s="82"/>
      <c r="BBT186" s="82"/>
      <c r="BBU186" s="82"/>
      <c r="BBV186" s="82"/>
      <c r="BBW186" s="82"/>
      <c r="BBX186" s="82"/>
      <c r="BBY186" s="82"/>
      <c r="BBZ186" s="82"/>
      <c r="BCA186" s="82"/>
      <c r="BCB186" s="82"/>
      <c r="BCC186" s="82"/>
      <c r="BCD186" s="82"/>
      <c r="BCE186" s="82"/>
      <c r="BCF186" s="82"/>
      <c r="BCG186" s="82"/>
      <c r="BCH186" s="82"/>
      <c r="BCI186" s="82"/>
      <c r="BCJ186" s="82"/>
      <c r="BCK186" s="82"/>
      <c r="BCL186" s="82"/>
      <c r="BCM186" s="82"/>
      <c r="BCN186" s="82"/>
      <c r="BCO186" s="82"/>
      <c r="BCP186" s="82"/>
      <c r="BCQ186" s="82"/>
      <c r="BCR186" s="82"/>
      <c r="BCS186" s="82"/>
      <c r="BCT186" s="82"/>
      <c r="BCU186" s="82"/>
      <c r="BCV186" s="82"/>
      <c r="BCW186" s="82"/>
      <c r="BCX186" s="82"/>
      <c r="BCY186" s="82"/>
      <c r="BCZ186" s="82"/>
      <c r="BDA186" s="82"/>
      <c r="BDB186" s="82"/>
      <c r="BDC186" s="82"/>
      <c r="BDD186" s="82"/>
      <c r="BDE186" s="82"/>
      <c r="BDF186" s="82"/>
      <c r="BDG186" s="82"/>
      <c r="BDH186" s="82"/>
      <c r="BDI186" s="82"/>
      <c r="BDJ186" s="82"/>
      <c r="BDK186" s="82"/>
      <c r="BDL186" s="82"/>
      <c r="BDM186" s="82"/>
      <c r="BDN186" s="82"/>
      <c r="BDO186" s="82"/>
      <c r="BDP186" s="82"/>
      <c r="BDQ186" s="82"/>
      <c r="BDR186" s="82"/>
      <c r="BDS186" s="82"/>
      <c r="BDT186" s="82"/>
      <c r="BDU186" s="82"/>
      <c r="BDV186" s="82"/>
      <c r="BDW186" s="82"/>
      <c r="BDX186" s="82"/>
      <c r="BDY186" s="82"/>
      <c r="BDZ186" s="82"/>
      <c r="BEA186" s="82"/>
      <c r="BEB186" s="82"/>
      <c r="BEC186" s="82"/>
      <c r="BED186" s="82"/>
      <c r="BEE186" s="82"/>
      <c r="BEF186" s="82"/>
      <c r="BEG186" s="82"/>
      <c r="BEH186" s="82"/>
      <c r="BEI186" s="82"/>
      <c r="BEJ186" s="82"/>
      <c r="BEK186" s="82"/>
      <c r="BEL186" s="82"/>
      <c r="BEM186" s="82"/>
      <c r="BEN186" s="82"/>
      <c r="BEO186" s="82"/>
      <c r="BEP186" s="82"/>
      <c r="BEQ186" s="82"/>
      <c r="BER186" s="82"/>
      <c r="BES186" s="82"/>
      <c r="BET186" s="82"/>
      <c r="BEU186" s="82"/>
      <c r="BEV186" s="82"/>
      <c r="BEW186" s="82"/>
      <c r="BEX186" s="82"/>
      <c r="BEY186" s="82"/>
      <c r="BEZ186" s="82"/>
      <c r="BFA186" s="82"/>
      <c r="BFB186" s="82"/>
      <c r="BFC186" s="82"/>
      <c r="BFD186" s="82"/>
      <c r="BFE186" s="82"/>
      <c r="BFF186" s="82"/>
      <c r="BFG186" s="82"/>
      <c r="BFH186" s="82"/>
      <c r="BFI186" s="82"/>
      <c r="BFJ186" s="82"/>
      <c r="BFK186" s="82"/>
      <c r="BFL186" s="82"/>
      <c r="BFM186" s="82"/>
      <c r="BFN186" s="82"/>
      <c r="BFO186" s="82"/>
      <c r="BFP186" s="82"/>
      <c r="BFQ186" s="82"/>
      <c r="BFR186" s="82"/>
      <c r="BFS186" s="82"/>
      <c r="BFT186" s="82"/>
      <c r="BFU186" s="82"/>
      <c r="BFV186" s="82"/>
      <c r="BFW186" s="82"/>
      <c r="BFX186" s="82"/>
      <c r="BFY186" s="82"/>
      <c r="BFZ186" s="82"/>
      <c r="BGA186" s="82"/>
      <c r="BGB186" s="82"/>
      <c r="BGC186" s="82"/>
      <c r="BGD186" s="82"/>
      <c r="BGE186" s="82"/>
      <c r="BGF186" s="82"/>
      <c r="BGG186" s="82"/>
      <c r="BGH186" s="82"/>
      <c r="BGI186" s="82"/>
      <c r="BGJ186" s="82"/>
      <c r="BGK186" s="82"/>
      <c r="BGL186" s="82"/>
      <c r="BGM186" s="82"/>
      <c r="BGN186" s="82"/>
      <c r="BGO186" s="82"/>
      <c r="BGP186" s="82"/>
      <c r="BGQ186" s="82"/>
      <c r="BGR186" s="82"/>
      <c r="BGS186" s="82"/>
      <c r="BGT186" s="82"/>
      <c r="BGU186" s="82"/>
      <c r="BGV186" s="82"/>
      <c r="BGW186" s="82"/>
      <c r="BGX186" s="82"/>
      <c r="BGY186" s="82"/>
      <c r="BGZ186" s="82"/>
      <c r="BHA186" s="82"/>
      <c r="BHB186" s="82"/>
      <c r="BHC186" s="82"/>
      <c r="BHD186" s="82"/>
      <c r="BHE186" s="82"/>
      <c r="BHF186" s="82"/>
      <c r="BHG186" s="82"/>
      <c r="BHH186" s="82"/>
      <c r="BHI186" s="82"/>
      <c r="BHJ186" s="82"/>
      <c r="BHK186" s="82"/>
      <c r="BHL186" s="82"/>
      <c r="BHM186" s="82"/>
      <c r="BHN186" s="82"/>
      <c r="BHO186" s="82"/>
      <c r="BHP186" s="82"/>
      <c r="BHQ186" s="82"/>
      <c r="BHR186" s="82"/>
      <c r="BHS186" s="82"/>
      <c r="BHT186" s="82"/>
      <c r="BHU186" s="82"/>
      <c r="BHV186" s="82"/>
      <c r="BHW186" s="82"/>
      <c r="BHX186" s="82"/>
      <c r="BHY186" s="82"/>
      <c r="BHZ186" s="82"/>
      <c r="BIA186" s="82"/>
      <c r="BIB186" s="82"/>
      <c r="BIC186" s="82"/>
      <c r="BID186" s="82"/>
      <c r="BIE186" s="82"/>
      <c r="BIF186" s="82"/>
      <c r="BIG186" s="82"/>
      <c r="BIH186" s="82"/>
      <c r="BII186" s="82"/>
      <c r="BIJ186" s="82"/>
      <c r="BIK186" s="82"/>
      <c r="BIL186" s="82"/>
      <c r="BIM186" s="82"/>
      <c r="BIN186" s="82"/>
      <c r="BIO186" s="82"/>
      <c r="BIP186" s="82"/>
      <c r="BIQ186" s="82"/>
      <c r="BIR186" s="82"/>
      <c r="BIS186" s="82"/>
      <c r="BIT186" s="82"/>
      <c r="BIU186" s="82"/>
      <c r="BIV186" s="82"/>
      <c r="BIW186" s="82"/>
      <c r="BIX186" s="82"/>
      <c r="BIY186" s="82"/>
      <c r="BIZ186" s="82"/>
      <c r="BJA186" s="82"/>
      <c r="BJB186" s="82"/>
      <c r="BJC186" s="82"/>
      <c r="BJD186" s="82"/>
      <c r="BJE186" s="82"/>
      <c r="BJF186" s="82"/>
      <c r="BJG186" s="82"/>
      <c r="BJH186" s="82"/>
      <c r="BJI186" s="82"/>
      <c r="BJJ186" s="82"/>
      <c r="BJK186" s="82"/>
      <c r="BJL186" s="82"/>
      <c r="BJM186" s="82"/>
      <c r="BJN186" s="82"/>
      <c r="BJO186" s="82"/>
      <c r="BJP186" s="82"/>
      <c r="BJQ186" s="82"/>
      <c r="BJR186" s="82"/>
      <c r="BJS186" s="82"/>
      <c r="BJT186" s="82"/>
      <c r="BJU186" s="82"/>
      <c r="BJV186" s="82"/>
      <c r="BJW186" s="82"/>
      <c r="BJX186" s="82"/>
      <c r="BJY186" s="82"/>
      <c r="BJZ186" s="82"/>
      <c r="BKA186" s="82"/>
      <c r="BKB186" s="82"/>
      <c r="BKC186" s="82"/>
      <c r="BKD186" s="82"/>
      <c r="BKE186" s="82"/>
      <c r="BKF186" s="82"/>
      <c r="BKG186" s="82"/>
      <c r="BKH186" s="82"/>
      <c r="BKI186" s="82"/>
      <c r="BKJ186" s="82"/>
      <c r="BKK186" s="82"/>
      <c r="BKL186" s="82"/>
      <c r="BKM186" s="82"/>
      <c r="BKN186" s="82"/>
      <c r="BKO186" s="82"/>
      <c r="BKP186" s="82"/>
      <c r="BKQ186" s="82"/>
      <c r="BKR186" s="82"/>
      <c r="BKS186" s="82"/>
      <c r="BKT186" s="82"/>
      <c r="BKU186" s="82"/>
      <c r="BKV186" s="82"/>
      <c r="BKW186" s="82"/>
      <c r="BKX186" s="82"/>
      <c r="BKY186" s="82"/>
      <c r="BKZ186" s="82"/>
      <c r="BLA186" s="82"/>
      <c r="BLB186" s="82"/>
      <c r="BLC186" s="82"/>
      <c r="BLD186" s="82"/>
      <c r="BLE186" s="82"/>
      <c r="BLF186" s="82"/>
      <c r="BLG186" s="82"/>
      <c r="BLH186" s="82"/>
      <c r="BLI186" s="82"/>
      <c r="BLJ186" s="82"/>
      <c r="BLK186" s="82"/>
      <c r="BLL186" s="82"/>
      <c r="BLM186" s="82"/>
      <c r="BLN186" s="82"/>
      <c r="BLO186" s="82"/>
      <c r="BLP186" s="82"/>
      <c r="BLQ186" s="82"/>
      <c r="BLR186" s="82"/>
      <c r="BLS186" s="82"/>
      <c r="BLT186" s="82"/>
      <c r="BLU186" s="82"/>
      <c r="BLV186" s="82"/>
      <c r="BLW186" s="82"/>
      <c r="BLX186" s="82"/>
      <c r="BLY186" s="82"/>
      <c r="BLZ186" s="82"/>
      <c r="BMA186" s="82"/>
      <c r="BMB186" s="82"/>
      <c r="BMC186" s="82"/>
      <c r="BMD186" s="82"/>
      <c r="BME186" s="82"/>
      <c r="BMF186" s="82"/>
      <c r="BMG186" s="82"/>
      <c r="BMH186" s="82"/>
      <c r="BMI186" s="82"/>
      <c r="BMJ186" s="82"/>
      <c r="BMK186" s="82"/>
      <c r="BML186" s="82"/>
      <c r="BMM186" s="82"/>
      <c r="BMN186" s="82"/>
      <c r="BMO186" s="82"/>
      <c r="BMP186" s="82"/>
      <c r="BMQ186" s="82"/>
      <c r="BMR186" s="82"/>
      <c r="BMS186" s="82"/>
      <c r="BMT186" s="82"/>
      <c r="BMU186" s="82"/>
      <c r="BMV186" s="82"/>
      <c r="BMW186" s="82"/>
      <c r="BMX186" s="82"/>
      <c r="BMY186" s="82"/>
      <c r="BMZ186" s="82"/>
      <c r="BNA186" s="82"/>
      <c r="BNB186" s="82"/>
      <c r="BNC186" s="82"/>
      <c r="BND186" s="82"/>
      <c r="BNE186" s="82"/>
      <c r="BNF186" s="82"/>
      <c r="BNG186" s="82"/>
      <c r="BNH186" s="82"/>
      <c r="BNI186" s="82"/>
      <c r="BNJ186" s="82"/>
      <c r="BNK186" s="82"/>
      <c r="BNL186" s="82"/>
      <c r="BNM186" s="82"/>
      <c r="BNN186" s="82"/>
      <c r="BNO186" s="82"/>
      <c r="BNP186" s="82"/>
      <c r="BNQ186" s="82"/>
      <c r="BNR186" s="82"/>
      <c r="BNS186" s="82"/>
      <c r="BNT186" s="82"/>
      <c r="BNU186" s="82"/>
      <c r="BNV186" s="82"/>
      <c r="BNW186" s="82"/>
      <c r="BNX186" s="82"/>
      <c r="BNY186" s="82"/>
      <c r="BNZ186" s="82"/>
      <c r="BOA186" s="82"/>
      <c r="BOB186" s="82"/>
      <c r="BOC186" s="82"/>
      <c r="BOD186" s="82"/>
      <c r="BOE186" s="82"/>
      <c r="BOF186" s="82"/>
      <c r="BOG186" s="82"/>
      <c r="BOH186" s="82"/>
      <c r="BOI186" s="82"/>
      <c r="BOJ186" s="82"/>
      <c r="BOK186" s="82"/>
      <c r="BOL186" s="82"/>
      <c r="BOM186" s="82"/>
      <c r="BON186" s="82"/>
      <c r="BOO186" s="82"/>
      <c r="BOP186" s="82"/>
      <c r="BOQ186" s="82"/>
      <c r="BOR186" s="82"/>
      <c r="BOS186" s="82"/>
      <c r="BOT186" s="82"/>
      <c r="BOU186" s="82"/>
      <c r="BOV186" s="82"/>
      <c r="BOW186" s="82"/>
      <c r="BOX186" s="82"/>
      <c r="BOY186" s="82"/>
      <c r="BOZ186" s="82"/>
      <c r="BPA186" s="82"/>
      <c r="BPB186" s="82"/>
      <c r="BPC186" s="82"/>
      <c r="BPD186" s="82"/>
      <c r="BPE186" s="82"/>
      <c r="BPF186" s="82"/>
      <c r="BPG186" s="82"/>
      <c r="BPH186" s="82"/>
      <c r="BPI186" s="82"/>
      <c r="BPJ186" s="82"/>
      <c r="BPK186" s="82"/>
      <c r="BPL186" s="82"/>
      <c r="BPM186" s="82"/>
      <c r="BPN186" s="82"/>
      <c r="BPO186" s="82"/>
      <c r="BPP186" s="82"/>
      <c r="BPQ186" s="82"/>
      <c r="BPR186" s="82"/>
      <c r="BPS186" s="82"/>
      <c r="BPT186" s="82"/>
      <c r="BPU186" s="82"/>
      <c r="BPV186" s="82"/>
      <c r="BPW186" s="82"/>
      <c r="BPX186" s="82"/>
      <c r="BPY186" s="82"/>
      <c r="BPZ186" s="82"/>
      <c r="BQA186" s="82"/>
      <c r="BQB186" s="82"/>
      <c r="BQC186" s="82"/>
      <c r="BQD186" s="82"/>
      <c r="BQE186" s="82"/>
      <c r="BQF186" s="82"/>
      <c r="BQG186" s="82"/>
      <c r="BQH186" s="82"/>
      <c r="BQI186" s="82"/>
      <c r="BQJ186" s="82"/>
      <c r="BQK186" s="82"/>
      <c r="BQL186" s="82"/>
      <c r="BQM186" s="82"/>
      <c r="BQN186" s="82"/>
      <c r="BQO186" s="82"/>
      <c r="BQP186" s="82"/>
      <c r="BQQ186" s="82"/>
      <c r="BQR186" s="82"/>
      <c r="BQS186" s="82"/>
      <c r="BQT186" s="82"/>
      <c r="BQU186" s="82"/>
      <c r="BQV186" s="82"/>
      <c r="BQW186" s="82"/>
      <c r="BQX186" s="82"/>
      <c r="BQY186" s="82"/>
      <c r="BQZ186" s="82"/>
      <c r="BRA186" s="82"/>
      <c r="BRB186" s="82"/>
      <c r="BRC186" s="82"/>
      <c r="BRD186" s="82"/>
      <c r="BRE186" s="82"/>
      <c r="BRF186" s="82"/>
      <c r="BRG186" s="82"/>
      <c r="BRH186" s="82"/>
      <c r="BRI186" s="82"/>
      <c r="BRJ186" s="82"/>
      <c r="BRK186" s="82"/>
      <c r="BRL186" s="82"/>
      <c r="BRM186" s="82"/>
      <c r="BRN186" s="82"/>
      <c r="BRO186" s="82"/>
      <c r="BRP186" s="82"/>
      <c r="BRQ186" s="82"/>
      <c r="BRR186" s="82"/>
      <c r="BRS186" s="82"/>
      <c r="BRT186" s="82"/>
      <c r="BRU186" s="82"/>
      <c r="BRV186" s="82"/>
      <c r="BRW186" s="82"/>
      <c r="BRX186" s="82"/>
      <c r="BRY186" s="82"/>
      <c r="BRZ186" s="82"/>
      <c r="BSA186" s="82"/>
      <c r="BSB186" s="82"/>
      <c r="BSC186" s="82"/>
      <c r="BSD186" s="82"/>
      <c r="BSE186" s="82"/>
      <c r="BSF186" s="82"/>
      <c r="BSG186" s="82"/>
      <c r="BSH186" s="82"/>
      <c r="BSI186" s="82"/>
      <c r="BSJ186" s="82"/>
      <c r="BSK186" s="82"/>
      <c r="BSL186" s="82"/>
      <c r="BSM186" s="82"/>
      <c r="BSN186" s="82"/>
      <c r="BSO186" s="82"/>
      <c r="BSP186" s="82"/>
      <c r="BSQ186" s="82"/>
      <c r="BSR186" s="82"/>
      <c r="BSS186" s="82"/>
      <c r="BST186" s="82"/>
      <c r="BSU186" s="82"/>
      <c r="BSV186" s="82"/>
      <c r="BSW186" s="82"/>
      <c r="BSX186" s="82"/>
      <c r="BSY186" s="82"/>
      <c r="BSZ186" s="82"/>
      <c r="BTA186" s="82"/>
      <c r="BTB186" s="82"/>
      <c r="BTC186" s="82"/>
      <c r="BTD186" s="82"/>
      <c r="BTE186" s="82"/>
      <c r="BTF186" s="82"/>
      <c r="BTG186" s="82"/>
      <c r="BTH186" s="82"/>
      <c r="BTI186" s="82"/>
      <c r="BTJ186" s="82"/>
      <c r="BTK186" s="82"/>
      <c r="BTL186" s="82"/>
      <c r="BTM186" s="82"/>
      <c r="BTN186" s="82"/>
      <c r="BTO186" s="82"/>
      <c r="BTP186" s="82"/>
      <c r="BTQ186" s="82"/>
      <c r="BTR186" s="82"/>
      <c r="BTS186" s="82"/>
      <c r="BTT186" s="82"/>
      <c r="BTU186" s="82"/>
      <c r="BTV186" s="82"/>
      <c r="BTW186" s="82"/>
      <c r="BTX186" s="82"/>
      <c r="BTY186" s="82"/>
      <c r="BTZ186" s="82"/>
      <c r="BUA186" s="82"/>
      <c r="BUB186" s="82"/>
      <c r="BUC186" s="82"/>
      <c r="BUD186" s="82"/>
      <c r="BUE186" s="82"/>
      <c r="BUF186" s="82"/>
      <c r="BUG186" s="82"/>
      <c r="BUH186" s="82"/>
      <c r="BUI186" s="82"/>
      <c r="BUJ186" s="82"/>
      <c r="BUK186" s="82"/>
      <c r="BUL186" s="82"/>
      <c r="BUM186" s="82"/>
      <c r="BUN186" s="82"/>
      <c r="BUO186" s="82"/>
      <c r="BUP186" s="82"/>
      <c r="BUQ186" s="82"/>
      <c r="BUR186" s="82"/>
      <c r="BUS186" s="82"/>
      <c r="BUT186" s="82"/>
      <c r="BUU186" s="82"/>
      <c r="BUV186" s="82"/>
      <c r="BUW186" s="82"/>
      <c r="BUX186" s="82"/>
      <c r="BUY186" s="82"/>
      <c r="BUZ186" s="82"/>
      <c r="BVA186" s="82"/>
      <c r="BVB186" s="82"/>
      <c r="BVC186" s="82"/>
      <c r="BVD186" s="82"/>
      <c r="BVE186" s="82"/>
      <c r="BVF186" s="82"/>
      <c r="BVG186" s="82"/>
      <c r="BVH186" s="82"/>
      <c r="BVI186" s="82"/>
      <c r="BVJ186" s="82"/>
      <c r="BVK186" s="82"/>
      <c r="BVL186" s="82"/>
      <c r="BVM186" s="82"/>
      <c r="BVN186" s="82"/>
      <c r="BVO186" s="82"/>
      <c r="BVP186" s="82"/>
      <c r="BVQ186" s="82"/>
      <c r="BVR186" s="82"/>
      <c r="BVS186" s="82"/>
      <c r="BVT186" s="82"/>
      <c r="BVU186" s="82"/>
      <c r="BVV186" s="82"/>
      <c r="BVW186" s="82"/>
      <c r="BVX186" s="82"/>
      <c r="BVY186" s="82"/>
      <c r="BVZ186" s="82"/>
      <c r="BWA186" s="82"/>
      <c r="BWB186" s="82"/>
      <c r="BWC186" s="82"/>
      <c r="BWD186" s="82"/>
      <c r="BWE186" s="82"/>
      <c r="BWF186" s="82"/>
      <c r="BWG186" s="82"/>
      <c r="BWH186" s="82"/>
      <c r="BWI186" s="82"/>
      <c r="BWJ186" s="82"/>
      <c r="BWK186" s="82"/>
      <c r="BWL186" s="82"/>
      <c r="BWM186" s="82"/>
      <c r="BWN186" s="82"/>
      <c r="BWO186" s="82"/>
      <c r="BWP186" s="82"/>
      <c r="BWQ186" s="82"/>
      <c r="BWR186" s="82"/>
      <c r="BWS186" s="82"/>
      <c r="BWT186" s="82"/>
      <c r="BWU186" s="82"/>
      <c r="BWV186" s="82"/>
      <c r="BWW186" s="82"/>
      <c r="BWX186" s="82"/>
      <c r="BWY186" s="82"/>
      <c r="BWZ186" s="82"/>
      <c r="BXA186" s="82"/>
      <c r="BXB186" s="82"/>
      <c r="BXC186" s="82"/>
      <c r="BXD186" s="82"/>
      <c r="BXE186" s="82"/>
      <c r="BXF186" s="82"/>
      <c r="BXG186" s="82"/>
      <c r="BXH186" s="82"/>
      <c r="BXI186" s="82"/>
      <c r="BXJ186" s="82"/>
      <c r="BXK186" s="82"/>
      <c r="BXL186" s="82"/>
      <c r="BXM186" s="82"/>
      <c r="BXN186" s="82"/>
      <c r="BXO186" s="82"/>
      <c r="BXP186" s="82"/>
      <c r="BXQ186" s="82"/>
      <c r="BXR186" s="82"/>
      <c r="BXS186" s="82"/>
      <c r="BXT186" s="82"/>
      <c r="BXU186" s="82"/>
      <c r="BXV186" s="82"/>
      <c r="BXW186" s="82"/>
      <c r="BXX186" s="82"/>
      <c r="BXY186" s="82"/>
      <c r="BXZ186" s="82"/>
      <c r="BYA186" s="82"/>
      <c r="BYB186" s="82"/>
      <c r="BYC186" s="82"/>
      <c r="BYD186" s="82"/>
      <c r="BYE186" s="82"/>
      <c r="BYF186" s="82"/>
      <c r="BYG186" s="82"/>
      <c r="BYH186" s="82"/>
      <c r="BYI186" s="82"/>
      <c r="BYJ186" s="82"/>
      <c r="BYK186" s="82"/>
      <c r="BYL186" s="82"/>
      <c r="BYM186" s="82"/>
      <c r="BYN186" s="82"/>
      <c r="BYO186" s="82"/>
      <c r="BYP186" s="82"/>
      <c r="BYQ186" s="82"/>
      <c r="BYR186" s="82"/>
      <c r="BYS186" s="82"/>
      <c r="BYT186" s="82"/>
      <c r="BYU186" s="82"/>
      <c r="BYV186" s="82"/>
      <c r="BYW186" s="82"/>
      <c r="BYX186" s="82"/>
      <c r="BYY186" s="82"/>
      <c r="BYZ186" s="82"/>
      <c r="BZA186" s="82"/>
      <c r="BZB186" s="82"/>
      <c r="BZC186" s="82"/>
      <c r="BZD186" s="82"/>
      <c r="BZE186" s="82"/>
      <c r="BZF186" s="82"/>
      <c r="BZG186" s="82"/>
      <c r="BZH186" s="82"/>
      <c r="BZI186" s="82"/>
      <c r="BZJ186" s="82"/>
      <c r="BZK186" s="82"/>
      <c r="BZL186" s="82"/>
      <c r="BZM186" s="82"/>
      <c r="BZN186" s="82"/>
      <c r="BZO186" s="82"/>
      <c r="BZP186" s="82"/>
      <c r="BZQ186" s="82"/>
      <c r="BZR186" s="82"/>
      <c r="BZS186" s="82"/>
      <c r="BZT186" s="82"/>
      <c r="BZU186" s="82"/>
      <c r="BZV186" s="82"/>
      <c r="BZW186" s="82"/>
      <c r="BZX186" s="82"/>
      <c r="BZY186" s="82"/>
      <c r="BZZ186" s="82"/>
      <c r="CAA186" s="82"/>
      <c r="CAB186" s="82"/>
      <c r="CAC186" s="82"/>
      <c r="CAD186" s="82"/>
      <c r="CAE186" s="82"/>
      <c r="CAF186" s="82"/>
      <c r="CAG186" s="82"/>
      <c r="CAH186" s="82"/>
      <c r="CAI186" s="82"/>
      <c r="CAJ186" s="82"/>
      <c r="CAK186" s="82"/>
      <c r="CAL186" s="82"/>
      <c r="CAM186" s="82"/>
      <c r="CAN186" s="82"/>
      <c r="CAO186" s="82"/>
      <c r="CAP186" s="82"/>
      <c r="CAQ186" s="82"/>
      <c r="CAR186" s="82"/>
      <c r="CAS186" s="82"/>
      <c r="CAT186" s="82"/>
      <c r="CAU186" s="82"/>
      <c r="CAV186" s="82"/>
      <c r="CAW186" s="82"/>
      <c r="CAX186" s="82"/>
      <c r="CAY186" s="82"/>
      <c r="CAZ186" s="82"/>
      <c r="CBA186" s="82"/>
      <c r="CBB186" s="82"/>
      <c r="CBC186" s="82"/>
      <c r="CBD186" s="82"/>
      <c r="CBE186" s="82"/>
      <c r="CBF186" s="82"/>
      <c r="CBG186" s="82"/>
      <c r="CBH186" s="82"/>
      <c r="CBI186" s="82"/>
      <c r="CBJ186" s="82"/>
      <c r="CBK186" s="82"/>
      <c r="CBL186" s="82"/>
      <c r="CBM186" s="82"/>
      <c r="CBN186" s="82"/>
      <c r="CBO186" s="82"/>
      <c r="CBP186" s="82"/>
      <c r="CBQ186" s="82"/>
      <c r="CBR186" s="82"/>
      <c r="CBS186" s="82"/>
      <c r="CBT186" s="82"/>
      <c r="CBU186" s="82"/>
      <c r="CBV186" s="82"/>
      <c r="CBW186" s="82"/>
      <c r="CBX186" s="82"/>
      <c r="CBY186" s="82"/>
      <c r="CBZ186" s="82"/>
      <c r="CCA186" s="82"/>
      <c r="CCB186" s="82"/>
      <c r="CCC186" s="82"/>
      <c r="CCD186" s="82"/>
      <c r="CCE186" s="82"/>
      <c r="CCF186" s="82"/>
      <c r="CCG186" s="82"/>
      <c r="CCH186" s="82"/>
      <c r="CCI186" s="82"/>
      <c r="CCJ186" s="82"/>
      <c r="CCK186" s="82"/>
      <c r="CCL186" s="82"/>
      <c r="CCM186" s="82"/>
      <c r="CCN186" s="82"/>
      <c r="CCO186" s="82"/>
      <c r="CCP186" s="82"/>
      <c r="CCQ186" s="82"/>
      <c r="CCR186" s="82"/>
      <c r="CCS186" s="82"/>
      <c r="CCT186" s="82"/>
      <c r="CCU186" s="82"/>
      <c r="CCV186" s="82"/>
      <c r="CCW186" s="82"/>
      <c r="CCX186" s="82"/>
      <c r="CCY186" s="82"/>
      <c r="CCZ186" s="82"/>
      <c r="CDA186" s="82"/>
      <c r="CDB186" s="82"/>
      <c r="CDC186" s="82"/>
      <c r="CDD186" s="82"/>
      <c r="CDE186" s="82"/>
      <c r="CDF186" s="82"/>
      <c r="CDG186" s="82"/>
      <c r="CDH186" s="82"/>
      <c r="CDI186" s="82"/>
      <c r="CDJ186" s="82"/>
      <c r="CDK186" s="82"/>
      <c r="CDL186" s="82"/>
      <c r="CDM186" s="82"/>
      <c r="CDN186" s="82"/>
      <c r="CDO186" s="82"/>
      <c r="CDP186" s="82"/>
      <c r="CDQ186" s="82"/>
      <c r="CDR186" s="82"/>
      <c r="CDS186" s="82"/>
      <c r="CDT186" s="82"/>
      <c r="CDU186" s="82"/>
      <c r="CDV186" s="82"/>
      <c r="CDW186" s="82"/>
      <c r="CDX186" s="82"/>
      <c r="CDY186" s="82"/>
      <c r="CDZ186" s="82"/>
      <c r="CEA186" s="82"/>
      <c r="CEB186" s="82"/>
      <c r="CEC186" s="82"/>
      <c r="CED186" s="82"/>
      <c r="CEE186" s="82"/>
      <c r="CEF186" s="82"/>
      <c r="CEG186" s="82"/>
      <c r="CEH186" s="82"/>
      <c r="CEI186" s="82"/>
      <c r="CEJ186" s="82"/>
      <c r="CEK186" s="82"/>
      <c r="CEL186" s="82"/>
      <c r="CEM186" s="82"/>
      <c r="CEN186" s="82"/>
      <c r="CEO186" s="82"/>
      <c r="CEP186" s="82"/>
      <c r="CEQ186" s="82"/>
      <c r="CER186" s="82"/>
      <c r="CES186" s="82"/>
      <c r="CET186" s="82"/>
      <c r="CEU186" s="82"/>
      <c r="CEV186" s="82"/>
      <c r="CEW186" s="82"/>
      <c r="CEX186" s="82"/>
      <c r="CEY186" s="82"/>
      <c r="CEZ186" s="82"/>
      <c r="CFA186" s="82"/>
      <c r="CFB186" s="82"/>
      <c r="CFC186" s="82"/>
      <c r="CFD186" s="82"/>
      <c r="CFE186" s="82"/>
      <c r="CFF186" s="82"/>
      <c r="CFG186" s="82"/>
      <c r="CFH186" s="82"/>
      <c r="CFI186" s="82"/>
      <c r="CFJ186" s="82"/>
      <c r="CFK186" s="82"/>
      <c r="CFL186" s="82"/>
      <c r="CFM186" s="82"/>
      <c r="CFN186" s="82"/>
      <c r="CFO186" s="82"/>
      <c r="CFP186" s="82"/>
      <c r="CFQ186" s="82"/>
      <c r="CFR186" s="82"/>
      <c r="CFS186" s="82"/>
      <c r="CFT186" s="82"/>
      <c r="CFU186" s="82"/>
      <c r="CFV186" s="82"/>
      <c r="CFW186" s="82"/>
      <c r="CFX186" s="82"/>
      <c r="CFY186" s="82"/>
      <c r="CFZ186" s="82"/>
      <c r="CGA186" s="82"/>
      <c r="CGB186" s="82"/>
      <c r="CGC186" s="82"/>
      <c r="CGD186" s="82"/>
      <c r="CGE186" s="82"/>
      <c r="CGF186" s="82"/>
      <c r="CGG186" s="82"/>
      <c r="CGH186" s="82"/>
      <c r="CGI186" s="82"/>
      <c r="CGJ186" s="82"/>
      <c r="CGK186" s="82"/>
      <c r="CGL186" s="82"/>
      <c r="CGM186" s="82"/>
      <c r="CGN186" s="82"/>
      <c r="CGO186" s="82"/>
      <c r="CGP186" s="82"/>
      <c r="CGQ186" s="82"/>
      <c r="CGR186" s="82"/>
      <c r="CGS186" s="82"/>
      <c r="CGT186" s="82"/>
      <c r="CGU186" s="82"/>
      <c r="CGV186" s="82"/>
      <c r="CGW186" s="82"/>
      <c r="CGX186" s="82"/>
      <c r="CGY186" s="82"/>
      <c r="CGZ186" s="82"/>
      <c r="CHA186" s="82"/>
      <c r="CHB186" s="82"/>
      <c r="CHC186" s="82"/>
      <c r="CHD186" s="82"/>
      <c r="CHE186" s="82"/>
      <c r="CHF186" s="82"/>
      <c r="CHG186" s="82"/>
      <c r="CHH186" s="82"/>
      <c r="CHI186" s="82"/>
      <c r="CHJ186" s="82"/>
      <c r="CHK186" s="82"/>
      <c r="CHL186" s="82"/>
      <c r="CHM186" s="82"/>
      <c r="CHN186" s="82"/>
      <c r="CHO186" s="82"/>
      <c r="CHP186" s="82"/>
      <c r="CHQ186" s="82"/>
      <c r="CHR186" s="82"/>
      <c r="CHS186" s="82"/>
      <c r="CHT186" s="82"/>
      <c r="CHU186" s="82"/>
      <c r="CHV186" s="82"/>
      <c r="CHW186" s="82"/>
      <c r="CHX186" s="82"/>
      <c r="CHY186" s="82"/>
      <c r="CHZ186" s="82"/>
      <c r="CIA186" s="82"/>
      <c r="CIB186" s="82"/>
      <c r="CIC186" s="82"/>
      <c r="CID186" s="82"/>
      <c r="CIE186" s="82"/>
      <c r="CIF186" s="82"/>
      <c r="CIG186" s="82"/>
      <c r="CIH186" s="82"/>
      <c r="CII186" s="82"/>
      <c r="CIJ186" s="82"/>
      <c r="CIK186" s="82"/>
      <c r="CIL186" s="82"/>
      <c r="CIM186" s="82"/>
      <c r="CIN186" s="82"/>
      <c r="CIO186" s="82"/>
      <c r="CIP186" s="82"/>
      <c r="CIQ186" s="82"/>
      <c r="CIR186" s="82"/>
      <c r="CIS186" s="82"/>
      <c r="CIT186" s="82"/>
      <c r="CIU186" s="82"/>
      <c r="CIV186" s="82"/>
      <c r="CIW186" s="82"/>
      <c r="CIX186" s="82"/>
      <c r="CIY186" s="82"/>
      <c r="CIZ186" s="82"/>
      <c r="CJA186" s="82"/>
      <c r="CJB186" s="82"/>
      <c r="CJC186" s="82"/>
      <c r="CJD186" s="82"/>
      <c r="CJE186" s="82"/>
      <c r="CJF186" s="82"/>
      <c r="CJG186" s="82"/>
      <c r="CJH186" s="82"/>
      <c r="CJI186" s="82"/>
      <c r="CJJ186" s="82"/>
      <c r="CJK186" s="82"/>
      <c r="CJL186" s="82"/>
      <c r="CJM186" s="82"/>
      <c r="CJN186" s="82"/>
      <c r="CJO186" s="82"/>
      <c r="CJP186" s="82"/>
      <c r="CJQ186" s="82"/>
      <c r="CJR186" s="82"/>
      <c r="CJS186" s="82"/>
      <c r="CJT186" s="82"/>
      <c r="CJU186" s="82"/>
      <c r="CJV186" s="82"/>
      <c r="CJW186" s="82"/>
      <c r="CJX186" s="82"/>
      <c r="CJY186" s="82"/>
      <c r="CJZ186" s="82"/>
      <c r="CKA186" s="82"/>
      <c r="CKB186" s="82"/>
      <c r="CKC186" s="82"/>
      <c r="CKD186" s="82"/>
      <c r="CKE186" s="82"/>
      <c r="CKF186" s="82"/>
      <c r="CKG186" s="82"/>
      <c r="CKH186" s="82"/>
      <c r="CKI186" s="82"/>
      <c r="CKJ186" s="82"/>
      <c r="CKK186" s="82"/>
      <c r="CKL186" s="82"/>
      <c r="CKM186" s="82"/>
      <c r="CKN186" s="82"/>
      <c r="CKO186" s="82"/>
      <c r="CKP186" s="82"/>
      <c r="CKQ186" s="82"/>
      <c r="CKR186" s="82"/>
      <c r="CKS186" s="82"/>
      <c r="CKT186" s="82"/>
      <c r="CKU186" s="82"/>
      <c r="CKV186" s="82"/>
      <c r="CKW186" s="82"/>
      <c r="CKX186" s="82"/>
      <c r="CKY186" s="82"/>
      <c r="CKZ186" s="82"/>
      <c r="CLA186" s="82"/>
      <c r="CLB186" s="82"/>
      <c r="CLC186" s="82"/>
      <c r="CLD186" s="82"/>
      <c r="CLE186" s="82"/>
      <c r="CLF186" s="82"/>
      <c r="CLG186" s="82"/>
      <c r="CLH186" s="82"/>
      <c r="CLI186" s="82"/>
      <c r="CLJ186" s="82"/>
      <c r="CLK186" s="82"/>
      <c r="CLL186" s="82"/>
      <c r="CLM186" s="82"/>
      <c r="CLN186" s="82"/>
      <c r="CLO186" s="82"/>
      <c r="CLP186" s="82"/>
      <c r="CLQ186" s="82"/>
      <c r="CLR186" s="82"/>
      <c r="CLS186" s="82"/>
      <c r="CLT186" s="82"/>
      <c r="CLU186" s="82"/>
      <c r="CLV186" s="82"/>
      <c r="CLW186" s="82"/>
      <c r="CLX186" s="82"/>
      <c r="CLY186" s="82"/>
      <c r="CLZ186" s="82"/>
      <c r="CMA186" s="82"/>
      <c r="CMB186" s="82"/>
      <c r="CMC186" s="82"/>
      <c r="CMD186" s="82"/>
      <c r="CME186" s="82"/>
      <c r="CMF186" s="82"/>
      <c r="CMG186" s="82"/>
      <c r="CMH186" s="82"/>
      <c r="CMI186" s="82"/>
      <c r="CMJ186" s="82"/>
      <c r="CMK186" s="82"/>
      <c r="CML186" s="82"/>
      <c r="CMM186" s="82"/>
      <c r="CMN186" s="82"/>
      <c r="CMO186" s="82"/>
      <c r="CMP186" s="82"/>
      <c r="CMQ186" s="82"/>
      <c r="CMR186" s="82"/>
      <c r="CMS186" s="82"/>
      <c r="CMT186" s="82"/>
      <c r="CMU186" s="82"/>
      <c r="CMV186" s="82"/>
      <c r="CMW186" s="82"/>
      <c r="CMX186" s="82"/>
      <c r="CMY186" s="82"/>
      <c r="CMZ186" s="82"/>
      <c r="CNA186" s="82"/>
      <c r="CNB186" s="82"/>
      <c r="CNC186" s="82"/>
      <c r="CND186" s="82"/>
      <c r="CNE186" s="82"/>
      <c r="CNF186" s="82"/>
      <c r="CNG186" s="82"/>
      <c r="CNH186" s="82"/>
      <c r="CNI186" s="82"/>
      <c r="CNJ186" s="82"/>
      <c r="CNK186" s="82"/>
      <c r="CNL186" s="82"/>
      <c r="CNM186" s="82"/>
      <c r="CNN186" s="82"/>
      <c r="CNO186" s="82"/>
      <c r="CNP186" s="82"/>
      <c r="CNQ186" s="82"/>
      <c r="CNR186" s="82"/>
      <c r="CNS186" s="82"/>
      <c r="CNT186" s="82"/>
      <c r="CNU186" s="82"/>
      <c r="CNV186" s="82"/>
      <c r="CNW186" s="82"/>
      <c r="CNX186" s="82"/>
      <c r="CNY186" s="82"/>
      <c r="CNZ186" s="82"/>
      <c r="COA186" s="82"/>
      <c r="COB186" s="82"/>
      <c r="COC186" s="82"/>
      <c r="COD186" s="82"/>
      <c r="COE186" s="82"/>
      <c r="COF186" s="82"/>
      <c r="COG186" s="82"/>
      <c r="COH186" s="82"/>
      <c r="COI186" s="82"/>
      <c r="COJ186" s="82"/>
      <c r="COK186" s="82"/>
      <c r="COL186" s="82"/>
      <c r="COM186" s="82"/>
      <c r="CON186" s="82"/>
      <c r="COO186" s="82"/>
      <c r="COP186" s="82"/>
      <c r="COQ186" s="82"/>
      <c r="COR186" s="82"/>
      <c r="COS186" s="82"/>
      <c r="COT186" s="82"/>
      <c r="COU186" s="82"/>
      <c r="COV186" s="82"/>
      <c r="COW186" s="82"/>
      <c r="COX186" s="82"/>
      <c r="COY186" s="82"/>
      <c r="COZ186" s="82"/>
      <c r="CPA186" s="82"/>
      <c r="CPB186" s="82"/>
      <c r="CPC186" s="82"/>
      <c r="CPD186" s="82"/>
      <c r="CPE186" s="82"/>
      <c r="CPF186" s="82"/>
      <c r="CPG186" s="82"/>
      <c r="CPH186" s="82"/>
      <c r="CPI186" s="82"/>
      <c r="CPJ186" s="82"/>
      <c r="CPK186" s="82"/>
      <c r="CPL186" s="82"/>
      <c r="CPM186" s="82"/>
      <c r="CPN186" s="82"/>
      <c r="CPO186" s="82"/>
      <c r="CPP186" s="82"/>
      <c r="CPQ186" s="82"/>
      <c r="CPR186" s="82"/>
      <c r="CPS186" s="82"/>
      <c r="CPT186" s="82"/>
      <c r="CPU186" s="82"/>
      <c r="CPV186" s="82"/>
      <c r="CPW186" s="82"/>
      <c r="CPX186" s="82"/>
      <c r="CPY186" s="82"/>
      <c r="CPZ186" s="82"/>
      <c r="CQA186" s="82"/>
      <c r="CQB186" s="82"/>
      <c r="CQC186" s="82"/>
      <c r="CQD186" s="82"/>
      <c r="CQE186" s="82"/>
      <c r="CQF186" s="82"/>
      <c r="CQG186" s="82"/>
      <c r="CQH186" s="82"/>
      <c r="CQI186" s="82"/>
      <c r="CQJ186" s="82"/>
      <c r="CQK186" s="82"/>
      <c r="CQL186" s="82"/>
      <c r="CQM186" s="82"/>
      <c r="CQN186" s="82"/>
      <c r="CQO186" s="82"/>
      <c r="CQP186" s="82"/>
      <c r="CQQ186" s="82"/>
      <c r="CQR186" s="82"/>
      <c r="CQS186" s="82"/>
      <c r="CQT186" s="82"/>
      <c r="CQU186" s="82"/>
      <c r="CQV186" s="82"/>
      <c r="CQW186" s="82"/>
      <c r="CQX186" s="82"/>
      <c r="CQY186" s="82"/>
      <c r="CQZ186" s="82"/>
      <c r="CRA186" s="82"/>
      <c r="CRB186" s="82"/>
      <c r="CRC186" s="82"/>
      <c r="CRD186" s="82"/>
      <c r="CRE186" s="82"/>
      <c r="CRF186" s="82"/>
      <c r="CRG186" s="82"/>
      <c r="CRH186" s="82"/>
      <c r="CRI186" s="82"/>
      <c r="CRJ186" s="82"/>
      <c r="CRK186" s="82"/>
      <c r="CRL186" s="82"/>
      <c r="CRM186" s="82"/>
      <c r="CRN186" s="82"/>
      <c r="CRO186" s="82"/>
      <c r="CRP186" s="82"/>
      <c r="CRQ186" s="82"/>
      <c r="CRR186" s="82"/>
      <c r="CRS186" s="82"/>
      <c r="CRT186" s="82"/>
      <c r="CRU186" s="82"/>
      <c r="CRV186" s="82"/>
      <c r="CRW186" s="82"/>
      <c r="CRX186" s="82"/>
      <c r="CRY186" s="82"/>
      <c r="CRZ186" s="82"/>
      <c r="CSA186" s="82"/>
      <c r="CSB186" s="82"/>
      <c r="CSC186" s="82"/>
      <c r="CSD186" s="82"/>
      <c r="CSE186" s="82"/>
      <c r="CSF186" s="82"/>
      <c r="CSG186" s="82"/>
      <c r="CSH186" s="82"/>
      <c r="CSI186" s="82"/>
      <c r="CSJ186" s="82"/>
      <c r="CSK186" s="82"/>
      <c r="CSL186" s="82"/>
      <c r="CSM186" s="82"/>
      <c r="CSN186" s="82"/>
      <c r="CSO186" s="82"/>
      <c r="CSP186" s="82"/>
      <c r="CSQ186" s="82"/>
      <c r="CSR186" s="82"/>
      <c r="CSS186" s="82"/>
      <c r="CST186" s="82"/>
      <c r="CSU186" s="82"/>
      <c r="CSV186" s="82"/>
      <c r="CSW186" s="82"/>
      <c r="CSX186" s="82"/>
      <c r="CSY186" s="82"/>
      <c r="CSZ186" s="82"/>
      <c r="CTA186" s="82"/>
      <c r="CTB186" s="82"/>
      <c r="CTC186" s="82"/>
      <c r="CTD186" s="82"/>
      <c r="CTE186" s="82"/>
      <c r="CTF186" s="82"/>
      <c r="CTG186" s="82"/>
      <c r="CTH186" s="82"/>
      <c r="CTI186" s="82"/>
      <c r="CTJ186" s="82"/>
      <c r="CTK186" s="82"/>
      <c r="CTL186" s="82"/>
      <c r="CTM186" s="82"/>
      <c r="CTN186" s="82"/>
      <c r="CTO186" s="82"/>
      <c r="CTP186" s="82"/>
      <c r="CTQ186" s="82"/>
      <c r="CTR186" s="82"/>
      <c r="CTS186" s="82"/>
      <c r="CTT186" s="82"/>
      <c r="CTU186" s="82"/>
      <c r="CTV186" s="82"/>
      <c r="CTW186" s="82"/>
      <c r="CTX186" s="82"/>
      <c r="CTY186" s="82"/>
      <c r="CTZ186" s="82"/>
      <c r="CUA186" s="82"/>
      <c r="CUB186" s="82"/>
      <c r="CUC186" s="82"/>
      <c r="CUD186" s="82"/>
      <c r="CUE186" s="82"/>
      <c r="CUF186" s="82"/>
      <c r="CUG186" s="82"/>
      <c r="CUH186" s="82"/>
      <c r="CUI186" s="82"/>
      <c r="CUJ186" s="82"/>
      <c r="CUK186" s="82"/>
      <c r="CUL186" s="82"/>
      <c r="CUM186" s="82"/>
      <c r="CUN186" s="82"/>
      <c r="CUO186" s="82"/>
      <c r="CUP186" s="82"/>
      <c r="CUQ186" s="82"/>
      <c r="CUR186" s="82"/>
      <c r="CUS186" s="82"/>
      <c r="CUT186" s="82"/>
      <c r="CUU186" s="82"/>
      <c r="CUV186" s="82"/>
      <c r="CUW186" s="82"/>
      <c r="CUX186" s="82"/>
      <c r="CUY186" s="82"/>
      <c r="CUZ186" s="82"/>
      <c r="CVA186" s="82"/>
      <c r="CVB186" s="82"/>
      <c r="CVC186" s="82"/>
      <c r="CVD186" s="82"/>
      <c r="CVE186" s="82"/>
      <c r="CVF186" s="82"/>
      <c r="CVG186" s="82"/>
      <c r="CVH186" s="82"/>
      <c r="CVI186" s="82"/>
      <c r="CVJ186" s="82"/>
      <c r="CVK186" s="82"/>
      <c r="CVL186" s="82"/>
      <c r="CVM186" s="82"/>
      <c r="CVN186" s="82"/>
      <c r="CVO186" s="82"/>
      <c r="CVP186" s="82"/>
      <c r="CVQ186" s="82"/>
      <c r="CVR186" s="82"/>
      <c r="CVS186" s="82"/>
      <c r="CVT186" s="82"/>
      <c r="CVU186" s="82"/>
      <c r="CVV186" s="82"/>
      <c r="CVW186" s="82"/>
      <c r="CVX186" s="82"/>
      <c r="CVY186" s="82"/>
      <c r="CVZ186" s="82"/>
      <c r="CWA186" s="82"/>
      <c r="CWB186" s="82"/>
      <c r="CWC186" s="82"/>
      <c r="CWD186" s="82"/>
      <c r="CWE186" s="82"/>
      <c r="CWF186" s="82"/>
      <c r="CWG186" s="82"/>
      <c r="CWH186" s="82"/>
      <c r="CWI186" s="82"/>
      <c r="CWJ186" s="82"/>
      <c r="CWK186" s="82"/>
      <c r="CWL186" s="82"/>
      <c r="CWM186" s="82"/>
      <c r="CWN186" s="82"/>
      <c r="CWO186" s="82"/>
      <c r="CWP186" s="82"/>
      <c r="CWQ186" s="82"/>
      <c r="CWR186" s="82"/>
      <c r="CWS186" s="82"/>
      <c r="CWT186" s="82"/>
      <c r="CWU186" s="82"/>
      <c r="CWV186" s="82"/>
      <c r="CWW186" s="82"/>
      <c r="CWX186" s="82"/>
      <c r="CWY186" s="82"/>
      <c r="CWZ186" s="82"/>
      <c r="CXA186" s="82"/>
      <c r="CXB186" s="82"/>
      <c r="CXC186" s="82"/>
      <c r="CXD186" s="82"/>
      <c r="CXE186" s="82"/>
      <c r="CXF186" s="82"/>
      <c r="CXG186" s="82"/>
      <c r="CXH186" s="82"/>
      <c r="CXI186" s="82"/>
      <c r="CXJ186" s="82"/>
      <c r="CXK186" s="82"/>
      <c r="CXL186" s="82"/>
      <c r="CXM186" s="82"/>
      <c r="CXN186" s="82"/>
      <c r="CXO186" s="82"/>
      <c r="CXP186" s="82"/>
      <c r="CXQ186" s="82"/>
      <c r="CXR186" s="82"/>
      <c r="CXS186" s="82"/>
      <c r="CXT186" s="82"/>
      <c r="CXU186" s="82"/>
      <c r="CXV186" s="82"/>
      <c r="CXW186" s="82"/>
      <c r="CXX186" s="82"/>
      <c r="CXY186" s="82"/>
      <c r="CXZ186" s="82"/>
      <c r="CYA186" s="82"/>
      <c r="CYB186" s="82"/>
      <c r="CYC186" s="82"/>
      <c r="CYD186" s="82"/>
      <c r="CYE186" s="82"/>
      <c r="CYF186" s="82"/>
      <c r="CYG186" s="82"/>
      <c r="CYH186" s="82"/>
      <c r="CYI186" s="82"/>
      <c r="CYJ186" s="82"/>
      <c r="CYK186" s="82"/>
      <c r="CYL186" s="82"/>
      <c r="CYM186" s="82"/>
      <c r="CYN186" s="82"/>
      <c r="CYO186" s="82"/>
      <c r="CYP186" s="82"/>
      <c r="CYQ186" s="82"/>
      <c r="CYR186" s="82"/>
      <c r="CYS186" s="82"/>
      <c r="CYT186" s="82"/>
      <c r="CYU186" s="82"/>
      <c r="CYV186" s="82"/>
      <c r="CYW186" s="82"/>
      <c r="CYX186" s="82"/>
      <c r="CYY186" s="82"/>
      <c r="CYZ186" s="82"/>
      <c r="CZA186" s="82"/>
      <c r="CZB186" s="82"/>
      <c r="CZC186" s="82"/>
      <c r="CZD186" s="82"/>
      <c r="CZE186" s="82"/>
      <c r="CZF186" s="82"/>
      <c r="CZG186" s="82"/>
      <c r="CZH186" s="82"/>
      <c r="CZI186" s="82"/>
      <c r="CZJ186" s="82"/>
      <c r="CZK186" s="82"/>
      <c r="CZL186" s="82"/>
      <c r="CZM186" s="82"/>
      <c r="CZN186" s="82"/>
      <c r="CZO186" s="82"/>
      <c r="CZP186" s="82"/>
      <c r="CZQ186" s="82"/>
      <c r="CZR186" s="82"/>
      <c r="CZS186" s="82"/>
      <c r="CZT186" s="82"/>
      <c r="CZU186" s="82"/>
      <c r="CZV186" s="82"/>
      <c r="CZW186" s="82"/>
      <c r="CZX186" s="82"/>
      <c r="CZY186" s="82"/>
      <c r="CZZ186" s="82"/>
      <c r="DAA186" s="82"/>
      <c r="DAB186" s="82"/>
      <c r="DAC186" s="82"/>
      <c r="DAD186" s="82"/>
      <c r="DAE186" s="82"/>
      <c r="DAF186" s="82"/>
      <c r="DAG186" s="82"/>
      <c r="DAH186" s="82"/>
      <c r="DAI186" s="82"/>
      <c r="DAJ186" s="82"/>
      <c r="DAK186" s="82"/>
      <c r="DAL186" s="82"/>
      <c r="DAM186" s="82"/>
      <c r="DAN186" s="82"/>
      <c r="DAO186" s="82"/>
      <c r="DAP186" s="82"/>
      <c r="DAQ186" s="82"/>
      <c r="DAR186" s="82"/>
      <c r="DAS186" s="82"/>
      <c r="DAT186" s="82"/>
      <c r="DAU186" s="82"/>
      <c r="DAV186" s="82"/>
      <c r="DAW186" s="82"/>
      <c r="DAX186" s="82"/>
      <c r="DAY186" s="82"/>
      <c r="DAZ186" s="82"/>
      <c r="DBA186" s="82"/>
      <c r="DBB186" s="82"/>
      <c r="DBC186" s="82"/>
      <c r="DBD186" s="82"/>
      <c r="DBE186" s="82"/>
      <c r="DBF186" s="82"/>
      <c r="DBG186" s="82"/>
      <c r="DBH186" s="82"/>
      <c r="DBI186" s="82"/>
      <c r="DBJ186" s="82"/>
      <c r="DBK186" s="82"/>
      <c r="DBL186" s="82"/>
      <c r="DBM186" s="82"/>
      <c r="DBN186" s="82"/>
      <c r="DBO186" s="82"/>
      <c r="DBP186" s="82"/>
      <c r="DBQ186" s="82"/>
      <c r="DBR186" s="82"/>
      <c r="DBS186" s="82"/>
      <c r="DBT186" s="82"/>
      <c r="DBU186" s="82"/>
      <c r="DBV186" s="82"/>
      <c r="DBW186" s="82"/>
      <c r="DBX186" s="82"/>
      <c r="DBY186" s="82"/>
      <c r="DBZ186" s="82"/>
      <c r="DCA186" s="82"/>
      <c r="DCB186" s="82"/>
      <c r="DCC186" s="82"/>
      <c r="DCD186" s="82"/>
      <c r="DCE186" s="82"/>
      <c r="DCF186" s="82"/>
      <c r="DCG186" s="82"/>
      <c r="DCH186" s="82"/>
      <c r="DCI186" s="82"/>
      <c r="DCJ186" s="82"/>
      <c r="DCK186" s="82"/>
      <c r="DCL186" s="82"/>
      <c r="DCM186" s="82"/>
      <c r="DCN186" s="82"/>
      <c r="DCO186" s="82"/>
      <c r="DCP186" s="82"/>
      <c r="DCQ186" s="82"/>
      <c r="DCR186" s="82"/>
      <c r="DCS186" s="82"/>
      <c r="DCT186" s="82"/>
      <c r="DCU186" s="82"/>
      <c r="DCV186" s="82"/>
      <c r="DCW186" s="82"/>
      <c r="DCX186" s="82"/>
      <c r="DCY186" s="82"/>
      <c r="DCZ186" s="82"/>
      <c r="DDA186" s="82"/>
      <c r="DDB186" s="82"/>
      <c r="DDC186" s="82"/>
      <c r="DDD186" s="82"/>
      <c r="DDE186" s="82"/>
      <c r="DDF186" s="82"/>
      <c r="DDG186" s="82"/>
      <c r="DDH186" s="82"/>
      <c r="DDI186" s="82"/>
      <c r="DDJ186" s="82"/>
      <c r="DDK186" s="82"/>
      <c r="DDL186" s="82"/>
      <c r="DDM186" s="82"/>
      <c r="DDN186" s="82"/>
      <c r="DDO186" s="82"/>
      <c r="DDP186" s="82"/>
      <c r="DDQ186" s="82"/>
      <c r="DDR186" s="82"/>
      <c r="DDS186" s="82"/>
      <c r="DDT186" s="82"/>
      <c r="DDU186" s="82"/>
      <c r="DDV186" s="82"/>
      <c r="DDW186" s="82"/>
      <c r="DDX186" s="82"/>
      <c r="DDY186" s="82"/>
      <c r="DDZ186" s="82"/>
      <c r="DEA186" s="82"/>
      <c r="DEB186" s="82"/>
      <c r="DEC186" s="82"/>
      <c r="DED186" s="82"/>
      <c r="DEE186" s="82"/>
      <c r="DEF186" s="82"/>
      <c r="DEG186" s="82"/>
      <c r="DEH186" s="82"/>
      <c r="DEI186" s="82"/>
      <c r="DEJ186" s="82"/>
      <c r="DEK186" s="82"/>
      <c r="DEL186" s="82"/>
      <c r="DEM186" s="82"/>
      <c r="DEN186" s="82"/>
      <c r="DEO186" s="82"/>
      <c r="DEP186" s="82"/>
      <c r="DEQ186" s="82"/>
      <c r="DER186" s="82"/>
      <c r="DES186" s="82"/>
      <c r="DET186" s="82"/>
      <c r="DEU186" s="82"/>
      <c r="DEV186" s="82"/>
      <c r="DEW186" s="82"/>
      <c r="DEX186" s="82"/>
      <c r="DEY186" s="82"/>
      <c r="DEZ186" s="82"/>
      <c r="DFA186" s="82"/>
      <c r="DFB186" s="82"/>
      <c r="DFC186" s="82"/>
      <c r="DFD186" s="82"/>
      <c r="DFE186" s="82"/>
      <c r="DFF186" s="82"/>
      <c r="DFG186" s="82"/>
      <c r="DFH186" s="82"/>
      <c r="DFI186" s="82"/>
      <c r="DFJ186" s="82"/>
      <c r="DFK186" s="82"/>
      <c r="DFL186" s="82"/>
      <c r="DFM186" s="82"/>
      <c r="DFN186" s="82"/>
      <c r="DFO186" s="82"/>
      <c r="DFP186" s="82"/>
      <c r="DFQ186" s="82"/>
      <c r="DFR186" s="82"/>
      <c r="DFS186" s="82"/>
      <c r="DFT186" s="82"/>
      <c r="DFU186" s="82"/>
      <c r="DFV186" s="82"/>
      <c r="DFW186" s="82"/>
      <c r="DFX186" s="82"/>
      <c r="DFY186" s="82"/>
      <c r="DFZ186" s="82"/>
      <c r="DGA186" s="82"/>
      <c r="DGB186" s="82"/>
      <c r="DGC186" s="82"/>
      <c r="DGD186" s="82"/>
      <c r="DGE186" s="82"/>
      <c r="DGF186" s="82"/>
      <c r="DGG186" s="82"/>
      <c r="DGH186" s="82"/>
      <c r="DGI186" s="82"/>
      <c r="DGJ186" s="82"/>
      <c r="DGK186" s="82"/>
      <c r="DGL186" s="82"/>
      <c r="DGM186" s="82"/>
      <c r="DGN186" s="82"/>
      <c r="DGO186" s="82"/>
      <c r="DGP186" s="82"/>
      <c r="DGQ186" s="82"/>
      <c r="DGR186" s="82"/>
      <c r="DGS186" s="82"/>
      <c r="DGT186" s="82"/>
      <c r="DGU186" s="82"/>
      <c r="DGV186" s="82"/>
      <c r="DGW186" s="82"/>
      <c r="DGX186" s="82"/>
      <c r="DGY186" s="82"/>
      <c r="DGZ186" s="82"/>
      <c r="DHA186" s="82"/>
      <c r="DHB186" s="82"/>
      <c r="DHC186" s="82"/>
      <c r="DHD186" s="82"/>
      <c r="DHE186" s="82"/>
      <c r="DHF186" s="82"/>
      <c r="DHG186" s="82"/>
      <c r="DHH186" s="82"/>
      <c r="DHI186" s="82"/>
      <c r="DHJ186" s="82"/>
      <c r="DHK186" s="82"/>
      <c r="DHL186" s="82"/>
      <c r="DHM186" s="82"/>
      <c r="DHN186" s="82"/>
      <c r="DHO186" s="82"/>
      <c r="DHP186" s="82"/>
      <c r="DHQ186" s="82"/>
      <c r="DHR186" s="82"/>
      <c r="DHS186" s="82"/>
      <c r="DHT186" s="82"/>
      <c r="DHU186" s="82"/>
      <c r="DHV186" s="82"/>
      <c r="DHW186" s="82"/>
      <c r="DHX186" s="82"/>
      <c r="DHY186" s="82"/>
      <c r="DHZ186" s="82"/>
      <c r="DIA186" s="82"/>
      <c r="DIB186" s="82"/>
      <c r="DIC186" s="82"/>
      <c r="DID186" s="82"/>
      <c r="DIE186" s="82"/>
      <c r="DIF186" s="82"/>
      <c r="DIG186" s="82"/>
      <c r="DIH186" s="82"/>
      <c r="DII186" s="82"/>
      <c r="DIJ186" s="82"/>
      <c r="DIK186" s="82"/>
      <c r="DIL186" s="82"/>
      <c r="DIM186" s="82"/>
      <c r="DIN186" s="82"/>
      <c r="DIO186" s="82"/>
      <c r="DIP186" s="82"/>
      <c r="DIQ186" s="82"/>
      <c r="DIR186" s="82"/>
      <c r="DIS186" s="82"/>
      <c r="DIT186" s="82"/>
      <c r="DIU186" s="82"/>
      <c r="DIV186" s="82"/>
      <c r="DIW186" s="82"/>
      <c r="DIX186" s="82"/>
      <c r="DIY186" s="82"/>
      <c r="DIZ186" s="82"/>
      <c r="DJA186" s="82"/>
      <c r="DJB186" s="82"/>
      <c r="DJC186" s="82"/>
      <c r="DJD186" s="82"/>
      <c r="DJE186" s="82"/>
      <c r="DJF186" s="82"/>
      <c r="DJG186" s="82"/>
      <c r="DJH186" s="82"/>
      <c r="DJI186" s="82"/>
      <c r="DJJ186" s="82"/>
      <c r="DJK186" s="82"/>
      <c r="DJL186" s="82"/>
      <c r="DJM186" s="82"/>
      <c r="DJN186" s="82"/>
      <c r="DJO186" s="82"/>
      <c r="DJP186" s="82"/>
      <c r="DJQ186" s="82"/>
      <c r="DJR186" s="82"/>
      <c r="DJS186" s="82"/>
      <c r="DJT186" s="82"/>
      <c r="DJU186" s="82"/>
      <c r="DJV186" s="82"/>
      <c r="DJW186" s="82"/>
      <c r="DJX186" s="82"/>
      <c r="DJY186" s="82"/>
      <c r="DJZ186" s="82"/>
      <c r="DKA186" s="82"/>
      <c r="DKB186" s="82"/>
      <c r="DKC186" s="82"/>
      <c r="DKD186" s="82"/>
      <c r="DKE186" s="82"/>
      <c r="DKF186" s="82"/>
      <c r="DKG186" s="82"/>
      <c r="DKH186" s="82"/>
      <c r="DKI186" s="82"/>
      <c r="DKJ186" s="82"/>
      <c r="DKK186" s="82"/>
      <c r="DKL186" s="82"/>
      <c r="DKM186" s="82"/>
      <c r="DKN186" s="82"/>
      <c r="DKO186" s="82"/>
      <c r="DKP186" s="82"/>
      <c r="DKQ186" s="82"/>
      <c r="DKR186" s="82"/>
      <c r="DKS186" s="82"/>
      <c r="DKT186" s="82"/>
      <c r="DKU186" s="82"/>
      <c r="DKV186" s="82"/>
      <c r="DKW186" s="82"/>
      <c r="DKX186" s="82"/>
      <c r="DKY186" s="82"/>
      <c r="DKZ186" s="82"/>
      <c r="DLA186" s="82"/>
      <c r="DLB186" s="82"/>
      <c r="DLC186" s="82"/>
      <c r="DLD186" s="82"/>
      <c r="DLE186" s="82"/>
      <c r="DLF186" s="82"/>
      <c r="DLG186" s="82"/>
      <c r="DLH186" s="82"/>
      <c r="DLI186" s="82"/>
      <c r="DLJ186" s="82"/>
      <c r="DLK186" s="82"/>
      <c r="DLL186" s="82"/>
      <c r="DLM186" s="82"/>
      <c r="DLN186" s="82"/>
      <c r="DLO186" s="82"/>
      <c r="DLP186" s="82"/>
      <c r="DLQ186" s="82"/>
      <c r="DLR186" s="82"/>
      <c r="DLS186" s="82"/>
      <c r="DLT186" s="82"/>
      <c r="DLU186" s="82"/>
      <c r="DLV186" s="82"/>
      <c r="DLW186" s="82"/>
      <c r="DLX186" s="82"/>
      <c r="DLY186" s="82"/>
      <c r="DLZ186" s="82"/>
      <c r="DMA186" s="82"/>
      <c r="DMB186" s="82"/>
      <c r="DMC186" s="82"/>
      <c r="DMD186" s="82"/>
      <c r="DME186" s="82"/>
      <c r="DMF186" s="82"/>
      <c r="DMG186" s="82"/>
      <c r="DMH186" s="82"/>
      <c r="DMI186" s="82"/>
      <c r="DMJ186" s="82"/>
      <c r="DMK186" s="82"/>
      <c r="DML186" s="82"/>
      <c r="DMM186" s="82"/>
      <c r="DMN186" s="82"/>
      <c r="DMO186" s="82"/>
      <c r="DMP186" s="82"/>
      <c r="DMQ186" s="82"/>
      <c r="DMR186" s="82"/>
      <c r="DMS186" s="82"/>
      <c r="DMT186" s="82"/>
      <c r="DMU186" s="82"/>
      <c r="DMV186" s="82"/>
      <c r="DMW186" s="82"/>
      <c r="DMX186" s="82"/>
      <c r="DMY186" s="82"/>
      <c r="DMZ186" s="82"/>
      <c r="DNA186" s="82"/>
      <c r="DNB186" s="82"/>
      <c r="DNC186" s="82"/>
      <c r="DND186" s="82"/>
      <c r="DNE186" s="82"/>
      <c r="DNF186" s="82"/>
      <c r="DNG186" s="82"/>
      <c r="DNH186" s="82"/>
      <c r="DNI186" s="82"/>
      <c r="DNJ186" s="82"/>
      <c r="DNK186" s="82"/>
      <c r="DNL186" s="82"/>
      <c r="DNM186" s="82"/>
      <c r="DNN186" s="82"/>
      <c r="DNO186" s="82"/>
      <c r="DNP186" s="82"/>
      <c r="DNQ186" s="82"/>
      <c r="DNR186" s="82"/>
      <c r="DNS186" s="82"/>
      <c r="DNT186" s="82"/>
      <c r="DNU186" s="82"/>
      <c r="DNV186" s="82"/>
      <c r="DNW186" s="82"/>
      <c r="DNX186" s="82"/>
      <c r="DNY186" s="82"/>
      <c r="DNZ186" s="82"/>
      <c r="DOA186" s="82"/>
      <c r="DOB186" s="82"/>
      <c r="DOC186" s="82"/>
      <c r="DOD186" s="82"/>
      <c r="DOE186" s="82"/>
      <c r="DOF186" s="82"/>
      <c r="DOG186" s="82"/>
      <c r="DOH186" s="82"/>
      <c r="DOI186" s="82"/>
      <c r="DOJ186" s="82"/>
      <c r="DOK186" s="82"/>
      <c r="DOL186" s="82"/>
      <c r="DOM186" s="82"/>
      <c r="DON186" s="82"/>
      <c r="DOO186" s="82"/>
      <c r="DOP186" s="82"/>
      <c r="DOQ186" s="82"/>
      <c r="DOR186" s="82"/>
      <c r="DOS186" s="82"/>
      <c r="DOT186" s="82"/>
      <c r="DOU186" s="82"/>
      <c r="DOV186" s="82"/>
      <c r="DOW186" s="82"/>
      <c r="DOX186" s="82"/>
      <c r="DOY186" s="82"/>
      <c r="DOZ186" s="82"/>
      <c r="DPA186" s="82"/>
      <c r="DPB186" s="82"/>
      <c r="DPC186" s="82"/>
      <c r="DPD186" s="82"/>
      <c r="DPE186" s="82"/>
      <c r="DPF186" s="82"/>
      <c r="DPG186" s="82"/>
      <c r="DPH186" s="82"/>
      <c r="DPI186" s="82"/>
      <c r="DPJ186" s="82"/>
      <c r="DPK186" s="82"/>
      <c r="DPL186" s="82"/>
      <c r="DPM186" s="82"/>
      <c r="DPN186" s="82"/>
      <c r="DPO186" s="82"/>
      <c r="DPP186" s="82"/>
      <c r="DPQ186" s="82"/>
      <c r="DPR186" s="82"/>
      <c r="DPS186" s="82"/>
      <c r="DPT186" s="82"/>
      <c r="DPU186" s="82"/>
      <c r="DPV186" s="82"/>
      <c r="DPW186" s="82"/>
      <c r="DPX186" s="82"/>
      <c r="DPY186" s="82"/>
      <c r="DPZ186" s="82"/>
      <c r="DQA186" s="82"/>
      <c r="DQB186" s="82"/>
      <c r="DQC186" s="82"/>
      <c r="DQD186" s="82"/>
      <c r="DQE186" s="82"/>
      <c r="DQF186" s="82"/>
      <c r="DQG186" s="82"/>
      <c r="DQH186" s="82"/>
      <c r="DQI186" s="82"/>
      <c r="DQJ186" s="82"/>
      <c r="DQK186" s="82"/>
      <c r="DQL186" s="82"/>
      <c r="DQM186" s="82"/>
      <c r="DQN186" s="82"/>
      <c r="DQO186" s="82"/>
      <c r="DQP186" s="82"/>
      <c r="DQQ186" s="82"/>
      <c r="DQR186" s="82"/>
      <c r="DQS186" s="82"/>
      <c r="DQT186" s="82"/>
      <c r="DQU186" s="82"/>
      <c r="DQV186" s="82"/>
      <c r="DQW186" s="82"/>
      <c r="DQX186" s="82"/>
      <c r="DQY186" s="82"/>
      <c r="DQZ186" s="82"/>
      <c r="DRA186" s="82"/>
      <c r="DRB186" s="82"/>
      <c r="DRC186" s="82"/>
      <c r="DRD186" s="82"/>
      <c r="DRE186" s="82"/>
      <c r="DRF186" s="82"/>
      <c r="DRG186" s="82"/>
      <c r="DRH186" s="82"/>
      <c r="DRI186" s="82"/>
      <c r="DRJ186" s="82"/>
      <c r="DRK186" s="82"/>
      <c r="DRL186" s="82"/>
      <c r="DRM186" s="82"/>
      <c r="DRN186" s="82"/>
      <c r="DRO186" s="82"/>
      <c r="DRP186" s="82"/>
      <c r="DRQ186" s="82"/>
      <c r="DRR186" s="82"/>
      <c r="DRS186" s="82"/>
      <c r="DRT186" s="82"/>
      <c r="DRU186" s="82"/>
      <c r="DRV186" s="82"/>
      <c r="DRW186" s="82"/>
      <c r="DRX186" s="82"/>
      <c r="DRY186" s="82"/>
      <c r="DRZ186" s="82"/>
      <c r="DSA186" s="82"/>
      <c r="DSB186" s="82"/>
      <c r="DSC186" s="82"/>
      <c r="DSD186" s="82"/>
      <c r="DSE186" s="82"/>
      <c r="DSF186" s="82"/>
      <c r="DSG186" s="82"/>
      <c r="DSH186" s="82"/>
      <c r="DSI186" s="82"/>
      <c r="DSJ186" s="82"/>
      <c r="DSK186" s="82"/>
      <c r="DSL186" s="82"/>
      <c r="DSM186" s="82"/>
      <c r="DSN186" s="82"/>
      <c r="DSO186" s="82"/>
      <c r="DSP186" s="82"/>
      <c r="DSQ186" s="82"/>
      <c r="DSR186" s="82"/>
      <c r="DSS186" s="82"/>
      <c r="DST186" s="82"/>
      <c r="DSU186" s="82"/>
      <c r="DSV186" s="82"/>
      <c r="DSW186" s="82"/>
      <c r="DSX186" s="82"/>
      <c r="DSY186" s="82"/>
      <c r="DSZ186" s="82"/>
      <c r="DTA186" s="82"/>
      <c r="DTB186" s="82"/>
      <c r="DTC186" s="82"/>
      <c r="DTD186" s="82"/>
      <c r="DTE186" s="82"/>
      <c r="DTF186" s="82"/>
      <c r="DTG186" s="82"/>
      <c r="DTH186" s="82"/>
      <c r="DTI186" s="82"/>
      <c r="DTJ186" s="82"/>
      <c r="DTK186" s="82"/>
      <c r="DTL186" s="82"/>
      <c r="DTM186" s="82"/>
      <c r="DTN186" s="82"/>
      <c r="DTO186" s="82"/>
      <c r="DTP186" s="82"/>
      <c r="DTQ186" s="82"/>
      <c r="DTR186" s="82"/>
      <c r="DTS186" s="82"/>
      <c r="DTT186" s="82"/>
      <c r="DTU186" s="82"/>
      <c r="DTV186" s="82"/>
      <c r="DTW186" s="82"/>
      <c r="DTX186" s="82"/>
      <c r="DTY186" s="82"/>
      <c r="DTZ186" s="82"/>
      <c r="DUA186" s="82"/>
      <c r="DUB186" s="82"/>
      <c r="DUC186" s="82"/>
      <c r="DUD186" s="82"/>
      <c r="DUE186" s="82"/>
      <c r="DUF186" s="82"/>
      <c r="DUG186" s="82"/>
      <c r="DUH186" s="82"/>
      <c r="DUI186" s="82"/>
      <c r="DUJ186" s="82"/>
      <c r="DUK186" s="82"/>
      <c r="DUL186" s="82"/>
      <c r="DUM186" s="82"/>
      <c r="DUN186" s="82"/>
      <c r="DUO186" s="82"/>
      <c r="DUP186" s="82"/>
      <c r="DUQ186" s="82"/>
      <c r="DUR186" s="82"/>
      <c r="DUS186" s="82"/>
      <c r="DUT186" s="82"/>
      <c r="DUU186" s="82"/>
      <c r="DUV186" s="82"/>
      <c r="DUW186" s="82"/>
      <c r="DUX186" s="82"/>
      <c r="DUY186" s="82"/>
      <c r="DUZ186" s="82"/>
      <c r="DVA186" s="82"/>
      <c r="DVB186" s="82"/>
      <c r="DVC186" s="82"/>
      <c r="DVD186" s="82"/>
      <c r="DVE186" s="82"/>
      <c r="DVF186" s="82"/>
      <c r="DVG186" s="82"/>
      <c r="DVH186" s="82"/>
      <c r="DVI186" s="82"/>
      <c r="DVJ186" s="82"/>
      <c r="DVK186" s="82"/>
      <c r="DVL186" s="82"/>
      <c r="DVM186" s="82"/>
      <c r="DVN186" s="82"/>
      <c r="DVO186" s="82"/>
      <c r="DVP186" s="82"/>
      <c r="DVQ186" s="82"/>
      <c r="DVR186" s="82"/>
      <c r="DVS186" s="82"/>
      <c r="DVT186" s="82"/>
      <c r="DVU186" s="82"/>
      <c r="DVV186" s="82"/>
      <c r="DVW186" s="82"/>
      <c r="DVX186" s="82"/>
      <c r="DVY186" s="82"/>
      <c r="DVZ186" s="82"/>
      <c r="DWA186" s="82"/>
      <c r="DWB186" s="82"/>
      <c r="DWC186" s="82"/>
      <c r="DWD186" s="82"/>
      <c r="DWE186" s="82"/>
      <c r="DWF186" s="82"/>
      <c r="DWG186" s="82"/>
      <c r="DWH186" s="82"/>
      <c r="DWI186" s="82"/>
      <c r="DWJ186" s="82"/>
      <c r="DWK186" s="82"/>
      <c r="DWL186" s="82"/>
      <c r="DWM186" s="82"/>
      <c r="DWN186" s="82"/>
      <c r="DWO186" s="82"/>
      <c r="DWP186" s="82"/>
      <c r="DWQ186" s="82"/>
      <c r="DWR186" s="82"/>
      <c r="DWS186" s="82"/>
      <c r="DWT186" s="82"/>
      <c r="DWU186" s="82"/>
      <c r="DWV186" s="82"/>
      <c r="DWW186" s="82"/>
      <c r="DWX186" s="82"/>
      <c r="DWY186" s="82"/>
      <c r="DWZ186" s="82"/>
      <c r="DXA186" s="82"/>
      <c r="DXB186" s="82"/>
      <c r="DXC186" s="82"/>
      <c r="DXD186" s="82"/>
      <c r="DXE186" s="82"/>
      <c r="DXF186" s="82"/>
      <c r="DXG186" s="82"/>
      <c r="DXH186" s="82"/>
      <c r="DXI186" s="82"/>
      <c r="DXJ186" s="82"/>
      <c r="DXK186" s="82"/>
      <c r="DXL186" s="82"/>
      <c r="DXM186" s="82"/>
      <c r="DXN186" s="82"/>
      <c r="DXO186" s="82"/>
      <c r="DXP186" s="82"/>
      <c r="DXQ186" s="82"/>
      <c r="DXR186" s="82"/>
      <c r="DXS186" s="82"/>
      <c r="DXT186" s="82"/>
      <c r="DXU186" s="82"/>
      <c r="DXV186" s="82"/>
      <c r="DXW186" s="82"/>
      <c r="DXX186" s="82"/>
      <c r="DXY186" s="82"/>
      <c r="DXZ186" s="82"/>
      <c r="DYA186" s="82"/>
      <c r="DYB186" s="82"/>
      <c r="DYC186" s="82"/>
      <c r="DYD186" s="82"/>
      <c r="DYE186" s="82"/>
      <c r="DYF186" s="82"/>
      <c r="DYG186" s="82"/>
      <c r="DYH186" s="82"/>
      <c r="DYI186" s="82"/>
      <c r="DYJ186" s="82"/>
      <c r="DYK186" s="82"/>
      <c r="DYL186" s="82"/>
      <c r="DYM186" s="82"/>
      <c r="DYN186" s="82"/>
      <c r="DYO186" s="82"/>
      <c r="DYP186" s="82"/>
      <c r="DYQ186" s="82"/>
      <c r="DYR186" s="82"/>
      <c r="DYS186" s="82"/>
      <c r="DYT186" s="82"/>
      <c r="DYU186" s="82"/>
      <c r="DYV186" s="82"/>
      <c r="DYW186" s="82"/>
      <c r="DYX186" s="82"/>
      <c r="DYY186" s="82"/>
      <c r="DYZ186" s="82"/>
      <c r="DZA186" s="82"/>
      <c r="DZB186" s="82"/>
      <c r="DZC186" s="82"/>
      <c r="DZD186" s="82"/>
      <c r="DZE186" s="82"/>
      <c r="DZF186" s="82"/>
      <c r="DZG186" s="82"/>
      <c r="DZH186" s="82"/>
      <c r="DZI186" s="82"/>
      <c r="DZJ186" s="82"/>
      <c r="DZK186" s="82"/>
      <c r="DZL186" s="82"/>
      <c r="DZM186" s="82"/>
      <c r="DZN186" s="82"/>
      <c r="DZO186" s="82"/>
      <c r="DZP186" s="82"/>
      <c r="DZQ186" s="82"/>
      <c r="DZR186" s="82"/>
      <c r="DZS186" s="82"/>
      <c r="DZT186" s="82"/>
      <c r="DZU186" s="82"/>
      <c r="DZV186" s="82"/>
      <c r="DZW186" s="82"/>
      <c r="DZX186" s="82"/>
      <c r="DZY186" s="82"/>
      <c r="DZZ186" s="82"/>
      <c r="EAA186" s="82"/>
      <c r="EAB186" s="82"/>
      <c r="EAC186" s="82"/>
      <c r="EAD186" s="82"/>
      <c r="EAE186" s="82"/>
      <c r="EAF186" s="82"/>
      <c r="EAG186" s="82"/>
      <c r="EAH186" s="82"/>
      <c r="EAI186" s="82"/>
      <c r="EAJ186" s="82"/>
      <c r="EAK186" s="82"/>
      <c r="EAL186" s="82"/>
      <c r="EAM186" s="82"/>
      <c r="EAN186" s="82"/>
      <c r="EAO186" s="82"/>
      <c r="EAP186" s="82"/>
      <c r="EAQ186" s="82"/>
      <c r="EAR186" s="82"/>
      <c r="EAS186" s="82"/>
      <c r="EAT186" s="82"/>
      <c r="EAU186" s="82"/>
      <c r="EAV186" s="82"/>
      <c r="EAW186" s="82"/>
      <c r="EAX186" s="82"/>
      <c r="EAY186" s="82"/>
      <c r="EAZ186" s="82"/>
      <c r="EBA186" s="82"/>
      <c r="EBB186" s="82"/>
      <c r="EBC186" s="82"/>
      <c r="EBD186" s="82"/>
      <c r="EBE186" s="82"/>
      <c r="EBF186" s="82"/>
      <c r="EBG186" s="82"/>
      <c r="EBH186" s="82"/>
      <c r="EBI186" s="82"/>
      <c r="EBJ186" s="82"/>
      <c r="EBK186" s="82"/>
      <c r="EBL186" s="82"/>
      <c r="EBM186" s="82"/>
      <c r="EBN186" s="82"/>
      <c r="EBO186" s="82"/>
      <c r="EBP186" s="82"/>
      <c r="EBQ186" s="82"/>
      <c r="EBR186" s="82"/>
      <c r="EBS186" s="82"/>
      <c r="EBT186" s="82"/>
      <c r="EBU186" s="82"/>
      <c r="EBV186" s="82"/>
      <c r="EBW186" s="82"/>
      <c r="EBX186" s="82"/>
      <c r="EBY186" s="82"/>
      <c r="EBZ186" s="82"/>
      <c r="ECA186" s="82"/>
      <c r="ECB186" s="82"/>
      <c r="ECC186" s="82"/>
      <c r="ECD186" s="82"/>
      <c r="ECE186" s="82"/>
      <c r="ECF186" s="82"/>
      <c r="ECG186" s="82"/>
      <c r="ECH186" s="82"/>
      <c r="ECI186" s="82"/>
      <c r="ECJ186" s="82"/>
      <c r="ECK186" s="82"/>
      <c r="ECL186" s="82"/>
      <c r="ECM186" s="82"/>
      <c r="ECN186" s="82"/>
      <c r="ECO186" s="82"/>
      <c r="ECP186" s="82"/>
      <c r="ECQ186" s="82"/>
      <c r="ECR186" s="82"/>
      <c r="ECS186" s="82"/>
      <c r="ECT186" s="82"/>
      <c r="ECU186" s="82"/>
      <c r="ECV186" s="82"/>
      <c r="ECW186" s="82"/>
      <c r="ECX186" s="82"/>
      <c r="ECY186" s="82"/>
      <c r="ECZ186" s="82"/>
      <c r="EDA186" s="82"/>
      <c r="EDB186" s="82"/>
      <c r="EDC186" s="82"/>
      <c r="EDD186" s="82"/>
      <c r="EDE186" s="82"/>
      <c r="EDF186" s="82"/>
      <c r="EDG186" s="82"/>
      <c r="EDH186" s="82"/>
      <c r="EDI186" s="82"/>
      <c r="EDJ186" s="82"/>
      <c r="EDK186" s="82"/>
      <c r="EDL186" s="82"/>
      <c r="EDM186" s="82"/>
      <c r="EDN186" s="82"/>
      <c r="EDO186" s="82"/>
      <c r="EDP186" s="82"/>
      <c r="EDQ186" s="82"/>
      <c r="EDR186" s="82"/>
      <c r="EDS186" s="82"/>
      <c r="EDT186" s="82"/>
      <c r="EDU186" s="82"/>
      <c r="EDV186" s="82"/>
      <c r="EDW186" s="82"/>
      <c r="EDX186" s="82"/>
      <c r="EDY186" s="82"/>
      <c r="EDZ186" s="82"/>
      <c r="EEA186" s="82"/>
      <c r="EEB186" s="82"/>
      <c r="EEC186" s="82"/>
      <c r="EED186" s="82"/>
      <c r="EEE186" s="82"/>
      <c r="EEF186" s="82"/>
      <c r="EEG186" s="82"/>
      <c r="EEH186" s="82"/>
      <c r="EEI186" s="82"/>
      <c r="EEJ186" s="82"/>
      <c r="EEK186" s="82"/>
      <c r="EEL186" s="82"/>
      <c r="EEM186" s="82"/>
      <c r="EEN186" s="82"/>
      <c r="EEO186" s="82"/>
      <c r="EEP186" s="82"/>
      <c r="EEQ186" s="82"/>
      <c r="EER186" s="82"/>
      <c r="EES186" s="82"/>
      <c r="EET186" s="82"/>
      <c r="EEU186" s="82"/>
      <c r="EEV186" s="82"/>
      <c r="EEW186" s="82"/>
      <c r="EEX186" s="82"/>
      <c r="EEY186" s="82"/>
      <c r="EEZ186" s="82"/>
      <c r="EFA186" s="82"/>
      <c r="EFB186" s="82"/>
      <c r="EFC186" s="82"/>
      <c r="EFD186" s="82"/>
      <c r="EFE186" s="82"/>
      <c r="EFF186" s="82"/>
      <c r="EFG186" s="82"/>
      <c r="EFH186" s="82"/>
      <c r="EFI186" s="82"/>
      <c r="EFJ186" s="82"/>
      <c r="EFK186" s="82"/>
      <c r="EFL186" s="82"/>
      <c r="EFM186" s="82"/>
      <c r="EFN186" s="82"/>
      <c r="EFO186" s="82"/>
      <c r="EFP186" s="82"/>
      <c r="EFQ186" s="82"/>
      <c r="EFR186" s="82"/>
      <c r="EFS186" s="82"/>
      <c r="EFT186" s="82"/>
      <c r="EFU186" s="82"/>
      <c r="EFV186" s="82"/>
      <c r="EFW186" s="82"/>
      <c r="EFX186" s="82"/>
      <c r="EFY186" s="82"/>
      <c r="EFZ186" s="82"/>
      <c r="EGA186" s="82"/>
      <c r="EGB186" s="82"/>
      <c r="EGC186" s="82"/>
      <c r="EGD186" s="82"/>
      <c r="EGE186" s="82"/>
      <c r="EGF186" s="82"/>
      <c r="EGG186" s="82"/>
      <c r="EGH186" s="82"/>
      <c r="EGI186" s="82"/>
      <c r="EGJ186" s="82"/>
      <c r="EGK186" s="82"/>
      <c r="EGL186" s="82"/>
      <c r="EGM186" s="82"/>
      <c r="EGN186" s="82"/>
      <c r="EGO186" s="82"/>
      <c r="EGP186" s="82"/>
      <c r="EGQ186" s="82"/>
      <c r="EGR186" s="82"/>
      <c r="EGS186" s="82"/>
      <c r="EGT186" s="82"/>
      <c r="EGU186" s="82"/>
      <c r="EGV186" s="82"/>
      <c r="EGW186" s="82"/>
      <c r="EGX186" s="82"/>
      <c r="EGY186" s="82"/>
      <c r="EGZ186" s="82"/>
      <c r="EHA186" s="82"/>
      <c r="EHB186" s="82"/>
      <c r="EHC186" s="82"/>
      <c r="EHD186" s="82"/>
      <c r="EHE186" s="82"/>
      <c r="EHF186" s="82"/>
      <c r="EHG186" s="82"/>
      <c r="EHH186" s="82"/>
      <c r="EHI186" s="82"/>
      <c r="EHJ186" s="82"/>
      <c r="EHK186" s="82"/>
      <c r="EHL186" s="82"/>
      <c r="EHM186" s="82"/>
      <c r="EHN186" s="82"/>
      <c r="EHO186" s="82"/>
      <c r="EHP186" s="82"/>
      <c r="EHQ186" s="82"/>
      <c r="EHR186" s="82"/>
      <c r="EHS186" s="82"/>
      <c r="EHT186" s="82"/>
      <c r="EHU186" s="82"/>
      <c r="EHV186" s="82"/>
      <c r="EHW186" s="82"/>
      <c r="EHX186" s="82"/>
      <c r="EHY186" s="82"/>
      <c r="EHZ186" s="82"/>
      <c r="EIA186" s="82"/>
      <c r="EIB186" s="82"/>
      <c r="EIC186" s="82"/>
      <c r="EID186" s="82"/>
      <c r="EIE186" s="82"/>
      <c r="EIF186" s="82"/>
      <c r="EIG186" s="82"/>
      <c r="EIH186" s="82"/>
      <c r="EII186" s="82"/>
      <c r="EIJ186" s="82"/>
      <c r="EIK186" s="82"/>
      <c r="EIL186" s="82"/>
      <c r="EIM186" s="82"/>
      <c r="EIN186" s="82"/>
      <c r="EIO186" s="82"/>
      <c r="EIP186" s="82"/>
      <c r="EIQ186" s="82"/>
      <c r="EIR186" s="82"/>
      <c r="EIS186" s="82"/>
      <c r="EIT186" s="82"/>
      <c r="EIU186" s="82"/>
      <c r="EIV186" s="82"/>
      <c r="EIW186" s="82"/>
      <c r="EIX186" s="82"/>
      <c r="EIY186" s="82"/>
      <c r="EIZ186" s="82"/>
      <c r="EJA186" s="82"/>
      <c r="EJB186" s="82"/>
      <c r="EJC186" s="82"/>
      <c r="EJD186" s="82"/>
      <c r="EJE186" s="82"/>
      <c r="EJF186" s="82"/>
      <c r="EJG186" s="82"/>
      <c r="EJH186" s="82"/>
      <c r="EJI186" s="82"/>
      <c r="EJJ186" s="82"/>
      <c r="EJK186" s="82"/>
      <c r="EJL186" s="82"/>
      <c r="EJM186" s="82"/>
      <c r="EJN186" s="82"/>
      <c r="EJO186" s="82"/>
      <c r="EJP186" s="82"/>
      <c r="EJQ186" s="82"/>
      <c r="EJR186" s="82"/>
      <c r="EJS186" s="82"/>
      <c r="EJT186" s="82"/>
      <c r="EJU186" s="82"/>
      <c r="EJV186" s="82"/>
      <c r="EJW186" s="82"/>
      <c r="EJX186" s="82"/>
      <c r="EJY186" s="82"/>
      <c r="EJZ186" s="82"/>
      <c r="EKA186" s="82"/>
      <c r="EKB186" s="82"/>
      <c r="EKC186" s="82"/>
      <c r="EKD186" s="82"/>
      <c r="EKE186" s="82"/>
      <c r="EKF186" s="82"/>
      <c r="EKG186" s="82"/>
      <c r="EKH186" s="82"/>
      <c r="EKI186" s="82"/>
      <c r="EKJ186" s="82"/>
      <c r="EKK186" s="82"/>
      <c r="EKL186" s="82"/>
      <c r="EKM186" s="82"/>
      <c r="EKN186" s="82"/>
      <c r="EKO186" s="82"/>
      <c r="EKP186" s="82"/>
      <c r="EKQ186" s="82"/>
      <c r="EKR186" s="82"/>
      <c r="EKS186" s="82"/>
      <c r="EKT186" s="82"/>
      <c r="EKU186" s="82"/>
      <c r="EKV186" s="82"/>
      <c r="EKW186" s="82"/>
      <c r="EKX186" s="82"/>
      <c r="EKY186" s="82"/>
      <c r="EKZ186" s="82"/>
      <c r="ELA186" s="82"/>
      <c r="ELB186" s="82"/>
      <c r="ELC186" s="82"/>
      <c r="ELD186" s="82"/>
      <c r="ELE186" s="82"/>
      <c r="ELF186" s="82"/>
      <c r="ELG186" s="82"/>
      <c r="ELH186" s="82"/>
      <c r="ELI186" s="82"/>
      <c r="ELJ186" s="82"/>
      <c r="ELK186" s="82"/>
      <c r="ELL186" s="82"/>
      <c r="ELM186" s="82"/>
      <c r="ELN186" s="82"/>
      <c r="ELO186" s="82"/>
      <c r="ELP186" s="82"/>
      <c r="ELQ186" s="82"/>
      <c r="ELR186" s="82"/>
      <c r="ELS186" s="82"/>
      <c r="ELT186" s="82"/>
      <c r="ELU186" s="82"/>
      <c r="ELV186" s="82"/>
      <c r="ELW186" s="82"/>
      <c r="ELX186" s="82"/>
      <c r="ELY186" s="82"/>
      <c r="ELZ186" s="82"/>
      <c r="EMA186" s="82"/>
      <c r="EMB186" s="82"/>
      <c r="EMC186" s="82"/>
      <c r="EMD186" s="82"/>
      <c r="EME186" s="82"/>
      <c r="EMF186" s="82"/>
      <c r="EMG186" s="82"/>
      <c r="EMH186" s="82"/>
      <c r="EMI186" s="82"/>
      <c r="EMJ186" s="82"/>
      <c r="EMK186" s="82"/>
      <c r="EML186" s="82"/>
      <c r="EMM186" s="82"/>
      <c r="EMN186" s="82"/>
      <c r="EMO186" s="82"/>
      <c r="EMP186" s="82"/>
      <c r="EMQ186" s="82"/>
      <c r="EMR186" s="82"/>
      <c r="EMS186" s="82"/>
      <c r="EMT186" s="82"/>
      <c r="EMU186" s="82"/>
      <c r="EMV186" s="82"/>
      <c r="EMW186" s="82"/>
      <c r="EMX186" s="82"/>
      <c r="EMY186" s="82"/>
      <c r="EMZ186" s="82"/>
      <c r="ENA186" s="82"/>
      <c r="ENB186" s="82"/>
      <c r="ENC186" s="82"/>
      <c r="END186" s="82"/>
      <c r="ENE186" s="82"/>
      <c r="ENF186" s="82"/>
      <c r="ENG186" s="82"/>
      <c r="ENH186" s="82"/>
      <c r="ENI186" s="82"/>
      <c r="ENJ186" s="82"/>
      <c r="ENK186" s="82"/>
      <c r="ENL186" s="82"/>
      <c r="ENM186" s="82"/>
      <c r="ENN186" s="82"/>
      <c r="ENO186" s="82"/>
      <c r="ENP186" s="82"/>
      <c r="ENQ186" s="82"/>
      <c r="ENR186" s="82"/>
      <c r="ENS186" s="82"/>
      <c r="ENT186" s="82"/>
      <c r="ENU186" s="82"/>
      <c r="ENV186" s="82"/>
      <c r="ENW186" s="82"/>
      <c r="ENX186" s="82"/>
      <c r="ENY186" s="82"/>
      <c r="ENZ186" s="82"/>
      <c r="EOA186" s="82"/>
      <c r="EOB186" s="82"/>
      <c r="EOC186" s="82"/>
      <c r="EOD186" s="82"/>
      <c r="EOE186" s="82"/>
      <c r="EOF186" s="82"/>
      <c r="EOG186" s="82"/>
      <c r="EOH186" s="82"/>
      <c r="EOI186" s="82"/>
      <c r="EOJ186" s="82"/>
      <c r="EOK186" s="82"/>
      <c r="EOL186" s="82"/>
      <c r="EOM186" s="82"/>
      <c r="EON186" s="82"/>
      <c r="EOO186" s="82"/>
      <c r="EOP186" s="82"/>
      <c r="EOQ186" s="82"/>
      <c r="EOR186" s="82"/>
      <c r="EOS186" s="82"/>
      <c r="EOT186" s="82"/>
      <c r="EOU186" s="82"/>
      <c r="EOV186" s="82"/>
      <c r="EOW186" s="82"/>
      <c r="EOX186" s="82"/>
      <c r="EOY186" s="82"/>
      <c r="EOZ186" s="82"/>
      <c r="EPA186" s="82"/>
      <c r="EPB186" s="82"/>
      <c r="EPC186" s="82"/>
      <c r="EPD186" s="82"/>
      <c r="EPE186" s="82"/>
      <c r="EPF186" s="82"/>
      <c r="EPG186" s="82"/>
      <c r="EPH186" s="82"/>
      <c r="EPI186" s="82"/>
      <c r="EPJ186" s="82"/>
      <c r="EPK186" s="82"/>
      <c r="EPL186" s="82"/>
      <c r="EPM186" s="82"/>
      <c r="EPN186" s="82"/>
      <c r="EPO186" s="82"/>
      <c r="EPP186" s="82"/>
      <c r="EPQ186" s="82"/>
      <c r="EPR186" s="82"/>
      <c r="EPS186" s="82"/>
      <c r="EPT186" s="82"/>
      <c r="EPU186" s="82"/>
      <c r="EPV186" s="82"/>
      <c r="EPW186" s="82"/>
      <c r="EPX186" s="82"/>
      <c r="EPY186" s="82"/>
      <c r="EPZ186" s="82"/>
      <c r="EQA186" s="82"/>
      <c r="EQB186" s="82"/>
      <c r="EQC186" s="82"/>
      <c r="EQD186" s="82"/>
      <c r="EQE186" s="82"/>
      <c r="EQF186" s="82"/>
      <c r="EQG186" s="82"/>
      <c r="EQH186" s="82"/>
      <c r="EQI186" s="82"/>
      <c r="EQJ186" s="82"/>
      <c r="EQK186" s="82"/>
      <c r="EQL186" s="82"/>
      <c r="EQM186" s="82"/>
      <c r="EQN186" s="82"/>
      <c r="EQO186" s="82"/>
      <c r="EQP186" s="82"/>
      <c r="EQQ186" s="82"/>
      <c r="EQR186" s="82"/>
      <c r="EQS186" s="82"/>
      <c r="EQT186" s="82"/>
      <c r="EQU186" s="82"/>
      <c r="EQV186" s="82"/>
      <c r="EQW186" s="82"/>
      <c r="EQX186" s="82"/>
      <c r="EQY186" s="82"/>
      <c r="EQZ186" s="82"/>
      <c r="ERA186" s="82"/>
      <c r="ERB186" s="82"/>
      <c r="ERC186" s="82"/>
      <c r="ERD186" s="82"/>
      <c r="ERE186" s="82"/>
      <c r="ERF186" s="82"/>
      <c r="ERG186" s="82"/>
      <c r="ERH186" s="82"/>
      <c r="ERI186" s="82"/>
      <c r="ERJ186" s="82"/>
      <c r="ERK186" s="82"/>
      <c r="ERL186" s="82"/>
      <c r="ERM186" s="82"/>
      <c r="ERN186" s="82"/>
      <c r="ERO186" s="82"/>
      <c r="ERP186" s="82"/>
      <c r="ERQ186" s="82"/>
      <c r="ERR186" s="82"/>
      <c r="ERS186" s="82"/>
      <c r="ERT186" s="82"/>
      <c r="ERU186" s="82"/>
      <c r="ERV186" s="82"/>
      <c r="ERW186" s="82"/>
      <c r="ERX186" s="82"/>
      <c r="ERY186" s="82"/>
      <c r="ERZ186" s="82"/>
      <c r="ESA186" s="82"/>
      <c r="ESB186" s="82"/>
      <c r="ESC186" s="82"/>
      <c r="ESD186" s="82"/>
      <c r="ESE186" s="82"/>
      <c r="ESF186" s="82"/>
      <c r="ESG186" s="82"/>
      <c r="ESH186" s="82"/>
      <c r="ESI186" s="82"/>
      <c r="ESJ186" s="82"/>
      <c r="ESK186" s="82"/>
      <c r="ESL186" s="82"/>
      <c r="ESM186" s="82"/>
      <c r="ESN186" s="82"/>
      <c r="ESO186" s="82"/>
      <c r="ESP186" s="82"/>
      <c r="ESQ186" s="82"/>
      <c r="ESR186" s="82"/>
      <c r="ESS186" s="82"/>
      <c r="EST186" s="82"/>
      <c r="ESU186" s="82"/>
      <c r="ESV186" s="82"/>
      <c r="ESW186" s="82"/>
      <c r="ESX186" s="82"/>
      <c r="ESY186" s="82"/>
      <c r="ESZ186" s="82"/>
      <c r="ETA186" s="82"/>
      <c r="ETB186" s="82"/>
      <c r="ETC186" s="82"/>
      <c r="ETD186" s="82"/>
      <c r="ETE186" s="82"/>
      <c r="ETF186" s="82"/>
      <c r="ETG186" s="82"/>
      <c r="ETH186" s="82"/>
      <c r="ETI186" s="82"/>
      <c r="ETJ186" s="82"/>
      <c r="ETK186" s="82"/>
      <c r="ETL186" s="82"/>
      <c r="ETM186" s="82"/>
      <c r="ETN186" s="82"/>
      <c r="ETO186" s="82"/>
      <c r="ETP186" s="82"/>
      <c r="ETQ186" s="82"/>
      <c r="ETR186" s="82"/>
      <c r="ETS186" s="82"/>
      <c r="ETT186" s="82"/>
      <c r="ETU186" s="82"/>
      <c r="ETV186" s="82"/>
      <c r="ETW186" s="82"/>
      <c r="ETX186" s="82"/>
      <c r="ETY186" s="82"/>
      <c r="ETZ186" s="82"/>
      <c r="EUA186" s="82"/>
      <c r="EUB186" s="82"/>
      <c r="EUC186" s="82"/>
      <c r="EUD186" s="82"/>
      <c r="EUE186" s="82"/>
      <c r="EUF186" s="82"/>
      <c r="EUG186" s="82"/>
      <c r="EUH186" s="82"/>
      <c r="EUI186" s="82"/>
      <c r="EUJ186" s="82"/>
      <c r="EUK186" s="82"/>
      <c r="EUL186" s="82"/>
      <c r="EUM186" s="82"/>
      <c r="EUN186" s="82"/>
      <c r="EUO186" s="82"/>
      <c r="EUP186" s="82"/>
      <c r="EUQ186" s="82"/>
      <c r="EUR186" s="82"/>
      <c r="EUS186" s="82"/>
      <c r="EUT186" s="82"/>
      <c r="EUU186" s="82"/>
      <c r="EUV186" s="82"/>
      <c r="EUW186" s="82"/>
      <c r="EUX186" s="82"/>
      <c r="EUY186" s="82"/>
      <c r="EUZ186" s="82"/>
      <c r="EVA186" s="82"/>
      <c r="EVB186" s="82"/>
      <c r="EVC186" s="82"/>
      <c r="EVD186" s="82"/>
      <c r="EVE186" s="82"/>
      <c r="EVF186" s="82"/>
      <c r="EVG186" s="82"/>
      <c r="EVH186" s="82"/>
      <c r="EVI186" s="82"/>
      <c r="EVJ186" s="82"/>
      <c r="EVK186" s="82"/>
      <c r="EVL186" s="82"/>
      <c r="EVM186" s="82"/>
      <c r="EVN186" s="82"/>
      <c r="EVO186" s="82"/>
      <c r="EVP186" s="82"/>
      <c r="EVQ186" s="82"/>
      <c r="EVR186" s="82"/>
      <c r="EVS186" s="82"/>
      <c r="EVT186" s="82"/>
      <c r="EVU186" s="82"/>
      <c r="EVV186" s="82"/>
      <c r="EVW186" s="82"/>
      <c r="EVX186" s="82"/>
      <c r="EVY186" s="82"/>
      <c r="EVZ186" s="82"/>
      <c r="EWA186" s="82"/>
      <c r="EWB186" s="82"/>
      <c r="EWC186" s="82"/>
      <c r="EWD186" s="82"/>
      <c r="EWE186" s="82"/>
      <c r="EWF186" s="82"/>
      <c r="EWG186" s="82"/>
      <c r="EWH186" s="82"/>
      <c r="EWI186" s="82"/>
      <c r="EWJ186" s="82"/>
      <c r="EWK186" s="82"/>
      <c r="EWL186" s="82"/>
      <c r="EWM186" s="82"/>
      <c r="EWN186" s="82"/>
      <c r="EWO186" s="82"/>
      <c r="EWP186" s="82"/>
      <c r="EWQ186" s="82"/>
      <c r="EWR186" s="82"/>
      <c r="EWS186" s="82"/>
      <c r="EWT186" s="82"/>
      <c r="EWU186" s="82"/>
      <c r="EWV186" s="82"/>
      <c r="EWW186" s="82"/>
      <c r="EWX186" s="82"/>
      <c r="EWY186" s="82"/>
      <c r="EWZ186" s="82"/>
      <c r="EXA186" s="82"/>
      <c r="EXB186" s="82"/>
      <c r="EXC186" s="82"/>
      <c r="EXD186" s="82"/>
      <c r="EXE186" s="82"/>
      <c r="EXF186" s="82"/>
      <c r="EXG186" s="82"/>
      <c r="EXH186" s="82"/>
      <c r="EXI186" s="82"/>
      <c r="EXJ186" s="82"/>
      <c r="EXK186" s="82"/>
      <c r="EXL186" s="82"/>
      <c r="EXM186" s="82"/>
      <c r="EXN186" s="82"/>
      <c r="EXO186" s="82"/>
      <c r="EXP186" s="82"/>
      <c r="EXQ186" s="82"/>
      <c r="EXR186" s="82"/>
      <c r="EXS186" s="82"/>
      <c r="EXT186" s="82"/>
      <c r="EXU186" s="82"/>
      <c r="EXV186" s="82"/>
      <c r="EXW186" s="82"/>
      <c r="EXX186" s="82"/>
      <c r="EXY186" s="82"/>
      <c r="EXZ186" s="82"/>
      <c r="EYA186" s="82"/>
      <c r="EYB186" s="82"/>
      <c r="EYC186" s="82"/>
      <c r="EYD186" s="82"/>
      <c r="EYE186" s="82"/>
      <c r="EYF186" s="82"/>
      <c r="EYG186" s="82"/>
      <c r="EYH186" s="82"/>
      <c r="EYI186" s="82"/>
      <c r="EYJ186" s="82"/>
      <c r="EYK186" s="82"/>
      <c r="EYL186" s="82"/>
      <c r="EYM186" s="82"/>
      <c r="EYN186" s="82"/>
      <c r="EYO186" s="82"/>
      <c r="EYP186" s="82"/>
      <c r="EYQ186" s="82"/>
      <c r="EYR186" s="82"/>
      <c r="EYS186" s="82"/>
      <c r="EYT186" s="82"/>
      <c r="EYU186" s="82"/>
      <c r="EYV186" s="82"/>
      <c r="EYW186" s="82"/>
      <c r="EYX186" s="82"/>
      <c r="EYY186" s="82"/>
      <c r="EYZ186" s="82"/>
      <c r="EZA186" s="82"/>
      <c r="EZB186" s="82"/>
      <c r="EZC186" s="82"/>
      <c r="EZD186" s="82"/>
      <c r="EZE186" s="82"/>
      <c r="EZF186" s="82"/>
      <c r="EZG186" s="82"/>
      <c r="EZH186" s="82"/>
      <c r="EZI186" s="82"/>
      <c r="EZJ186" s="82"/>
      <c r="EZK186" s="82"/>
      <c r="EZL186" s="82"/>
      <c r="EZM186" s="82"/>
      <c r="EZN186" s="82"/>
      <c r="EZO186" s="82"/>
      <c r="EZP186" s="82"/>
      <c r="EZQ186" s="82"/>
      <c r="EZR186" s="82"/>
      <c r="EZS186" s="82"/>
      <c r="EZT186" s="82"/>
      <c r="EZU186" s="82"/>
      <c r="EZV186" s="82"/>
      <c r="EZW186" s="82"/>
      <c r="EZX186" s="82"/>
      <c r="EZY186" s="82"/>
      <c r="EZZ186" s="82"/>
      <c r="FAA186" s="82"/>
      <c r="FAB186" s="82"/>
      <c r="FAC186" s="82"/>
      <c r="FAD186" s="82"/>
      <c r="FAE186" s="82"/>
      <c r="FAF186" s="82"/>
      <c r="FAG186" s="82"/>
      <c r="FAH186" s="82"/>
      <c r="FAI186" s="82"/>
      <c r="FAJ186" s="82"/>
      <c r="FAK186" s="82"/>
      <c r="FAL186" s="82"/>
      <c r="FAM186" s="82"/>
      <c r="FAN186" s="82"/>
      <c r="FAO186" s="82"/>
      <c r="FAP186" s="82"/>
      <c r="FAQ186" s="82"/>
      <c r="FAR186" s="82"/>
      <c r="FAS186" s="82"/>
      <c r="FAT186" s="82"/>
      <c r="FAU186" s="82"/>
      <c r="FAV186" s="82"/>
      <c r="FAW186" s="82"/>
      <c r="FAX186" s="82"/>
      <c r="FAY186" s="82"/>
      <c r="FAZ186" s="82"/>
      <c r="FBA186" s="82"/>
      <c r="FBB186" s="82"/>
      <c r="FBC186" s="82"/>
      <c r="FBD186" s="82"/>
      <c r="FBE186" s="82"/>
      <c r="FBF186" s="82"/>
      <c r="FBG186" s="82"/>
      <c r="FBH186" s="82"/>
      <c r="FBI186" s="82"/>
      <c r="FBJ186" s="82"/>
      <c r="FBK186" s="82"/>
      <c r="FBL186" s="82"/>
      <c r="FBM186" s="82"/>
      <c r="FBN186" s="82"/>
      <c r="FBO186" s="82"/>
      <c r="FBP186" s="82"/>
      <c r="FBQ186" s="82"/>
      <c r="FBR186" s="82"/>
      <c r="FBS186" s="82"/>
      <c r="FBT186" s="82"/>
      <c r="FBU186" s="82"/>
      <c r="FBV186" s="82"/>
      <c r="FBW186" s="82"/>
      <c r="FBX186" s="82"/>
      <c r="FBY186" s="82"/>
      <c r="FBZ186" s="82"/>
      <c r="FCA186" s="82"/>
      <c r="FCB186" s="82"/>
      <c r="FCC186" s="82"/>
      <c r="FCD186" s="82"/>
      <c r="FCE186" s="82"/>
      <c r="FCF186" s="82"/>
      <c r="FCG186" s="82"/>
      <c r="FCH186" s="82"/>
      <c r="FCI186" s="82"/>
      <c r="FCJ186" s="82"/>
      <c r="FCK186" s="82"/>
      <c r="FCL186" s="82"/>
      <c r="FCM186" s="82"/>
      <c r="FCN186" s="82"/>
      <c r="FCO186" s="82"/>
      <c r="FCP186" s="82"/>
      <c r="FCQ186" s="82"/>
      <c r="FCR186" s="82"/>
      <c r="FCS186" s="82"/>
      <c r="FCT186" s="82"/>
      <c r="FCU186" s="82"/>
      <c r="FCV186" s="82"/>
      <c r="FCW186" s="82"/>
      <c r="FCX186" s="82"/>
      <c r="FCY186" s="82"/>
      <c r="FCZ186" s="82"/>
      <c r="FDA186" s="82"/>
      <c r="FDB186" s="82"/>
      <c r="FDC186" s="82"/>
      <c r="FDD186" s="82"/>
      <c r="FDE186" s="82"/>
      <c r="FDF186" s="82"/>
      <c r="FDG186" s="82"/>
      <c r="FDH186" s="82"/>
      <c r="FDI186" s="82"/>
      <c r="FDJ186" s="82"/>
      <c r="FDK186" s="82"/>
      <c r="FDL186" s="82"/>
      <c r="FDM186" s="82"/>
      <c r="FDN186" s="82"/>
      <c r="FDO186" s="82"/>
      <c r="FDP186" s="82"/>
      <c r="FDQ186" s="82"/>
      <c r="FDR186" s="82"/>
      <c r="FDS186" s="82"/>
      <c r="FDT186" s="82"/>
      <c r="FDU186" s="82"/>
      <c r="FDV186" s="82"/>
      <c r="FDW186" s="82"/>
      <c r="FDX186" s="82"/>
      <c r="FDY186" s="82"/>
      <c r="FDZ186" s="82"/>
      <c r="FEA186" s="82"/>
      <c r="FEB186" s="82"/>
      <c r="FEC186" s="82"/>
      <c r="FED186" s="82"/>
      <c r="FEE186" s="82"/>
      <c r="FEF186" s="82"/>
      <c r="FEG186" s="82"/>
      <c r="FEH186" s="82"/>
      <c r="FEI186" s="82"/>
      <c r="FEJ186" s="82"/>
      <c r="FEK186" s="82"/>
      <c r="FEL186" s="82"/>
      <c r="FEM186" s="82"/>
      <c r="FEN186" s="82"/>
      <c r="FEO186" s="82"/>
      <c r="FEP186" s="82"/>
      <c r="FEQ186" s="82"/>
      <c r="FER186" s="82"/>
      <c r="FES186" s="82"/>
      <c r="FET186" s="82"/>
      <c r="FEU186" s="82"/>
      <c r="FEV186" s="82"/>
      <c r="FEW186" s="82"/>
      <c r="FEX186" s="82"/>
      <c r="FEY186" s="82"/>
      <c r="FEZ186" s="82"/>
      <c r="FFA186" s="82"/>
      <c r="FFB186" s="82"/>
      <c r="FFC186" s="82"/>
      <c r="FFD186" s="82"/>
      <c r="FFE186" s="82"/>
      <c r="FFF186" s="82"/>
      <c r="FFG186" s="82"/>
      <c r="FFH186" s="82"/>
      <c r="FFI186" s="82"/>
      <c r="FFJ186" s="82"/>
      <c r="FFK186" s="82"/>
      <c r="FFL186" s="82"/>
      <c r="FFM186" s="82"/>
      <c r="FFN186" s="82"/>
      <c r="FFO186" s="82"/>
      <c r="FFP186" s="82"/>
      <c r="FFQ186" s="82"/>
      <c r="FFR186" s="82"/>
      <c r="FFS186" s="82"/>
      <c r="FFT186" s="82"/>
      <c r="FFU186" s="82"/>
      <c r="FFV186" s="82"/>
      <c r="FFW186" s="82"/>
      <c r="FFX186" s="82"/>
      <c r="FFY186" s="82"/>
      <c r="FFZ186" s="82"/>
      <c r="FGA186" s="82"/>
      <c r="FGB186" s="82"/>
      <c r="FGC186" s="82"/>
      <c r="FGD186" s="82"/>
      <c r="FGE186" s="82"/>
      <c r="FGF186" s="82"/>
      <c r="FGG186" s="82"/>
      <c r="FGH186" s="82"/>
      <c r="FGI186" s="82"/>
      <c r="FGJ186" s="82"/>
      <c r="FGK186" s="82"/>
      <c r="FGL186" s="82"/>
      <c r="FGM186" s="82"/>
      <c r="FGN186" s="82"/>
      <c r="FGO186" s="82"/>
      <c r="FGP186" s="82"/>
      <c r="FGQ186" s="82"/>
      <c r="FGR186" s="82"/>
      <c r="FGS186" s="82"/>
      <c r="FGT186" s="82"/>
      <c r="FGU186" s="82"/>
      <c r="FGV186" s="82"/>
      <c r="FGW186" s="82"/>
      <c r="FGX186" s="82"/>
      <c r="FGY186" s="82"/>
      <c r="FGZ186" s="82"/>
      <c r="FHA186" s="82"/>
      <c r="FHB186" s="82"/>
      <c r="FHC186" s="82"/>
      <c r="FHD186" s="82"/>
      <c r="FHE186" s="82"/>
      <c r="FHF186" s="82"/>
      <c r="FHG186" s="82"/>
      <c r="FHH186" s="82"/>
      <c r="FHI186" s="82"/>
      <c r="FHJ186" s="82"/>
      <c r="FHK186" s="82"/>
      <c r="FHL186" s="82"/>
      <c r="FHM186" s="82"/>
      <c r="FHN186" s="82"/>
      <c r="FHO186" s="82"/>
      <c r="FHP186" s="82"/>
      <c r="FHQ186" s="82"/>
      <c r="FHR186" s="82"/>
      <c r="FHS186" s="82"/>
      <c r="FHT186" s="82"/>
      <c r="FHU186" s="82"/>
      <c r="FHV186" s="82"/>
      <c r="FHW186" s="82"/>
      <c r="FHX186" s="82"/>
      <c r="FHY186" s="82"/>
      <c r="FHZ186" s="82"/>
      <c r="FIA186" s="82"/>
      <c r="FIB186" s="82"/>
      <c r="FIC186" s="82"/>
      <c r="FID186" s="82"/>
      <c r="FIE186" s="82"/>
      <c r="FIF186" s="82"/>
      <c r="FIG186" s="82"/>
      <c r="FIH186" s="82"/>
      <c r="FII186" s="82"/>
      <c r="FIJ186" s="82"/>
      <c r="FIK186" s="82"/>
      <c r="FIL186" s="82"/>
      <c r="FIM186" s="82"/>
      <c r="FIN186" s="82"/>
      <c r="FIO186" s="82"/>
      <c r="FIP186" s="82"/>
      <c r="FIQ186" s="82"/>
      <c r="FIR186" s="82"/>
      <c r="FIS186" s="82"/>
      <c r="FIT186" s="82"/>
      <c r="FIU186" s="82"/>
      <c r="FIV186" s="82"/>
      <c r="FIW186" s="82"/>
      <c r="FIX186" s="82"/>
      <c r="FIY186" s="82"/>
      <c r="FIZ186" s="82"/>
      <c r="FJA186" s="82"/>
      <c r="FJB186" s="82"/>
      <c r="FJC186" s="82"/>
      <c r="FJD186" s="82"/>
      <c r="FJE186" s="82"/>
      <c r="FJF186" s="82"/>
      <c r="FJG186" s="82"/>
      <c r="FJH186" s="82"/>
      <c r="FJI186" s="82"/>
      <c r="FJJ186" s="82"/>
      <c r="FJK186" s="82"/>
      <c r="FJL186" s="82"/>
      <c r="FJM186" s="82"/>
      <c r="FJN186" s="82"/>
      <c r="FJO186" s="82"/>
      <c r="FJP186" s="82"/>
      <c r="FJQ186" s="82"/>
      <c r="FJR186" s="82"/>
      <c r="FJS186" s="82"/>
      <c r="FJT186" s="82"/>
      <c r="FJU186" s="82"/>
      <c r="FJV186" s="82"/>
      <c r="FJW186" s="82"/>
      <c r="FJX186" s="82"/>
      <c r="FJY186" s="82"/>
      <c r="FJZ186" s="82"/>
      <c r="FKA186" s="82"/>
      <c r="FKB186" s="82"/>
      <c r="FKC186" s="82"/>
      <c r="FKD186" s="82"/>
      <c r="FKE186" s="82"/>
      <c r="FKF186" s="82"/>
      <c r="FKG186" s="82"/>
      <c r="FKH186" s="82"/>
      <c r="FKI186" s="82"/>
      <c r="FKJ186" s="82"/>
      <c r="FKK186" s="82"/>
      <c r="FKL186" s="82"/>
      <c r="FKM186" s="82"/>
      <c r="FKN186" s="82"/>
      <c r="FKO186" s="82"/>
      <c r="FKP186" s="82"/>
      <c r="FKQ186" s="82"/>
      <c r="FKR186" s="82"/>
      <c r="FKS186" s="82"/>
      <c r="FKT186" s="82"/>
      <c r="FKU186" s="82"/>
      <c r="FKV186" s="82"/>
      <c r="FKW186" s="82"/>
      <c r="FKX186" s="82"/>
      <c r="FKY186" s="82"/>
      <c r="FKZ186" s="82"/>
      <c r="FLA186" s="82"/>
      <c r="FLB186" s="82"/>
      <c r="FLC186" s="82"/>
      <c r="FLD186" s="82"/>
      <c r="FLE186" s="82"/>
      <c r="FLF186" s="82"/>
      <c r="FLG186" s="82"/>
      <c r="FLH186" s="82"/>
      <c r="FLI186" s="82"/>
      <c r="FLJ186" s="82"/>
      <c r="FLK186" s="82"/>
      <c r="FLL186" s="82"/>
      <c r="FLM186" s="82"/>
      <c r="FLN186" s="82"/>
      <c r="FLO186" s="82"/>
      <c r="FLP186" s="82"/>
      <c r="FLQ186" s="82"/>
      <c r="FLR186" s="82"/>
      <c r="FLS186" s="82"/>
      <c r="FLT186" s="82"/>
      <c r="FLU186" s="82"/>
      <c r="FLV186" s="82"/>
      <c r="FLW186" s="82"/>
      <c r="FLX186" s="82"/>
      <c r="FLY186" s="82"/>
      <c r="FLZ186" s="82"/>
      <c r="FMA186" s="82"/>
      <c r="FMB186" s="82"/>
      <c r="FMC186" s="82"/>
      <c r="FMD186" s="82"/>
      <c r="FME186" s="82"/>
      <c r="FMF186" s="82"/>
      <c r="FMG186" s="82"/>
      <c r="FMH186" s="82"/>
      <c r="FMI186" s="82"/>
      <c r="FMJ186" s="82"/>
      <c r="FMK186" s="82"/>
      <c r="FML186" s="82"/>
      <c r="FMM186" s="82"/>
      <c r="FMN186" s="82"/>
      <c r="FMO186" s="82"/>
      <c r="FMP186" s="82"/>
      <c r="FMQ186" s="82"/>
      <c r="FMR186" s="82"/>
      <c r="FMS186" s="82"/>
      <c r="FMT186" s="82"/>
      <c r="FMU186" s="82"/>
      <c r="FMV186" s="82"/>
      <c r="FMW186" s="82"/>
      <c r="FMX186" s="82"/>
      <c r="FMY186" s="82"/>
      <c r="FMZ186" s="82"/>
      <c r="FNA186" s="82"/>
      <c r="FNB186" s="82"/>
      <c r="FNC186" s="82"/>
      <c r="FND186" s="82"/>
      <c r="FNE186" s="82"/>
      <c r="FNF186" s="82"/>
      <c r="FNG186" s="82"/>
      <c r="FNH186" s="82"/>
      <c r="FNI186" s="82"/>
      <c r="FNJ186" s="82"/>
      <c r="FNK186" s="82"/>
      <c r="FNL186" s="82"/>
      <c r="FNM186" s="82"/>
      <c r="FNN186" s="82"/>
      <c r="FNO186" s="82"/>
      <c r="FNP186" s="82"/>
      <c r="FNQ186" s="82"/>
      <c r="FNR186" s="82"/>
      <c r="FNS186" s="82"/>
      <c r="FNT186" s="82"/>
      <c r="FNU186" s="82"/>
      <c r="FNV186" s="82"/>
      <c r="FNW186" s="82"/>
      <c r="FNX186" s="82"/>
      <c r="FNY186" s="82"/>
      <c r="FNZ186" s="82"/>
      <c r="FOA186" s="82"/>
      <c r="FOB186" s="82"/>
      <c r="FOC186" s="82"/>
      <c r="FOD186" s="82"/>
      <c r="FOE186" s="82"/>
      <c r="FOF186" s="82"/>
      <c r="FOG186" s="82"/>
      <c r="FOH186" s="82"/>
      <c r="FOI186" s="82"/>
      <c r="FOJ186" s="82"/>
      <c r="FOK186" s="82"/>
      <c r="FOL186" s="82"/>
      <c r="FOM186" s="82"/>
      <c r="FON186" s="82"/>
      <c r="FOO186" s="82"/>
      <c r="FOP186" s="82"/>
      <c r="FOQ186" s="82"/>
      <c r="FOR186" s="82"/>
      <c r="FOS186" s="82"/>
      <c r="FOT186" s="82"/>
      <c r="FOU186" s="82"/>
      <c r="FOV186" s="82"/>
      <c r="FOW186" s="82"/>
      <c r="FOX186" s="82"/>
      <c r="FOY186" s="82"/>
      <c r="FOZ186" s="82"/>
      <c r="FPA186" s="82"/>
      <c r="FPB186" s="82"/>
      <c r="FPC186" s="82"/>
      <c r="FPD186" s="82"/>
      <c r="FPE186" s="82"/>
      <c r="FPF186" s="82"/>
      <c r="FPG186" s="82"/>
      <c r="FPH186" s="82"/>
      <c r="FPI186" s="82"/>
      <c r="FPJ186" s="82"/>
      <c r="FPK186" s="82"/>
      <c r="FPL186" s="82"/>
      <c r="FPM186" s="82"/>
      <c r="FPN186" s="82"/>
      <c r="FPO186" s="82"/>
      <c r="FPP186" s="82"/>
      <c r="FPQ186" s="82"/>
      <c r="FPR186" s="82"/>
      <c r="FPS186" s="82"/>
      <c r="FPT186" s="82"/>
      <c r="FPU186" s="82"/>
      <c r="FPV186" s="82"/>
      <c r="FPW186" s="82"/>
      <c r="FPX186" s="82"/>
      <c r="FPY186" s="82"/>
      <c r="FPZ186" s="82"/>
      <c r="FQA186" s="82"/>
      <c r="FQB186" s="82"/>
      <c r="FQC186" s="82"/>
      <c r="FQD186" s="82"/>
      <c r="FQE186" s="82"/>
      <c r="FQF186" s="82"/>
      <c r="FQG186" s="82"/>
      <c r="FQH186" s="82"/>
      <c r="FQI186" s="82"/>
      <c r="FQJ186" s="82"/>
      <c r="FQK186" s="82"/>
      <c r="FQL186" s="82"/>
      <c r="FQM186" s="82"/>
      <c r="FQN186" s="82"/>
      <c r="FQO186" s="82"/>
      <c r="FQP186" s="82"/>
      <c r="FQQ186" s="82"/>
      <c r="FQR186" s="82"/>
      <c r="FQS186" s="82"/>
      <c r="FQT186" s="82"/>
      <c r="FQU186" s="82"/>
      <c r="FQV186" s="82"/>
      <c r="FQW186" s="82"/>
      <c r="FQX186" s="82"/>
      <c r="FQY186" s="82"/>
      <c r="FQZ186" s="82"/>
      <c r="FRA186" s="82"/>
      <c r="FRB186" s="82"/>
      <c r="FRC186" s="82"/>
      <c r="FRD186" s="82"/>
      <c r="FRE186" s="82"/>
      <c r="FRF186" s="82"/>
      <c r="FRG186" s="82"/>
      <c r="FRH186" s="82"/>
      <c r="FRI186" s="82"/>
      <c r="FRJ186" s="82"/>
      <c r="FRK186" s="82"/>
      <c r="FRL186" s="82"/>
      <c r="FRM186" s="82"/>
      <c r="FRN186" s="82"/>
      <c r="FRO186" s="82"/>
      <c r="FRP186" s="82"/>
      <c r="FRQ186" s="82"/>
      <c r="FRR186" s="82"/>
      <c r="FRS186" s="82"/>
      <c r="FRT186" s="82"/>
      <c r="FRU186" s="82"/>
      <c r="FRV186" s="82"/>
      <c r="FRW186" s="82"/>
      <c r="FRX186" s="82"/>
      <c r="FRY186" s="82"/>
      <c r="FRZ186" s="82"/>
      <c r="FSA186" s="82"/>
      <c r="FSB186" s="82"/>
      <c r="FSC186" s="82"/>
      <c r="FSD186" s="82"/>
      <c r="FSE186" s="82"/>
      <c r="FSF186" s="82"/>
      <c r="FSG186" s="82"/>
      <c r="FSH186" s="82"/>
      <c r="FSI186" s="82"/>
      <c r="FSJ186" s="82"/>
      <c r="FSK186" s="82"/>
      <c r="FSL186" s="82"/>
      <c r="FSM186" s="82"/>
      <c r="FSN186" s="82"/>
      <c r="FSO186" s="82"/>
      <c r="FSP186" s="82"/>
      <c r="FSQ186" s="82"/>
      <c r="FSR186" s="82"/>
      <c r="FSS186" s="82"/>
      <c r="FST186" s="82"/>
      <c r="FSU186" s="82"/>
      <c r="FSV186" s="82"/>
      <c r="FSW186" s="82"/>
      <c r="FSX186" s="82"/>
      <c r="FSY186" s="82"/>
      <c r="FSZ186" s="82"/>
      <c r="FTA186" s="82"/>
      <c r="FTB186" s="82"/>
      <c r="FTC186" s="82"/>
      <c r="FTD186" s="82"/>
      <c r="FTE186" s="82"/>
      <c r="FTF186" s="82"/>
      <c r="FTG186" s="82"/>
      <c r="FTH186" s="82"/>
      <c r="FTI186" s="82"/>
      <c r="FTJ186" s="82"/>
      <c r="FTK186" s="82"/>
      <c r="FTL186" s="82"/>
      <c r="FTM186" s="82"/>
      <c r="FTN186" s="82"/>
      <c r="FTO186" s="82"/>
      <c r="FTP186" s="82"/>
      <c r="FTQ186" s="82"/>
      <c r="FTR186" s="82"/>
      <c r="FTS186" s="82"/>
      <c r="FTT186" s="82"/>
      <c r="FTU186" s="82"/>
      <c r="FTV186" s="82"/>
      <c r="FTW186" s="82"/>
      <c r="FTX186" s="82"/>
      <c r="FTY186" s="82"/>
      <c r="FTZ186" s="82"/>
      <c r="FUA186" s="82"/>
      <c r="FUB186" s="82"/>
      <c r="FUC186" s="82"/>
      <c r="FUD186" s="82"/>
      <c r="FUE186" s="82"/>
      <c r="FUF186" s="82"/>
      <c r="FUG186" s="82"/>
      <c r="FUH186" s="82"/>
      <c r="FUI186" s="82"/>
      <c r="FUJ186" s="82"/>
      <c r="FUK186" s="82"/>
      <c r="FUL186" s="82"/>
      <c r="FUM186" s="82"/>
      <c r="FUN186" s="82"/>
      <c r="FUO186" s="82"/>
      <c r="FUP186" s="82"/>
      <c r="FUQ186" s="82"/>
      <c r="FUR186" s="82"/>
      <c r="FUS186" s="82"/>
      <c r="FUT186" s="82"/>
      <c r="FUU186" s="82"/>
      <c r="FUV186" s="82"/>
      <c r="FUW186" s="82"/>
      <c r="FUX186" s="82"/>
      <c r="FUY186" s="82"/>
      <c r="FUZ186" s="82"/>
      <c r="FVA186" s="82"/>
      <c r="FVB186" s="82"/>
      <c r="FVC186" s="82"/>
      <c r="FVD186" s="82"/>
      <c r="FVE186" s="82"/>
      <c r="FVF186" s="82"/>
      <c r="FVG186" s="82"/>
      <c r="FVH186" s="82"/>
      <c r="FVI186" s="82"/>
      <c r="FVJ186" s="82"/>
      <c r="FVK186" s="82"/>
      <c r="FVL186" s="82"/>
      <c r="FVM186" s="82"/>
      <c r="FVN186" s="82"/>
      <c r="FVO186" s="82"/>
      <c r="FVP186" s="82"/>
      <c r="FVQ186" s="82"/>
      <c r="FVR186" s="82"/>
      <c r="FVS186" s="82"/>
      <c r="FVT186" s="82"/>
      <c r="FVU186" s="82"/>
      <c r="FVV186" s="82"/>
      <c r="FVW186" s="82"/>
      <c r="FVX186" s="82"/>
      <c r="FVY186" s="82"/>
      <c r="FVZ186" s="82"/>
      <c r="FWA186" s="82"/>
      <c r="FWB186" s="82"/>
      <c r="FWC186" s="82"/>
      <c r="FWD186" s="82"/>
      <c r="FWE186" s="82"/>
      <c r="FWF186" s="82"/>
      <c r="FWG186" s="82"/>
      <c r="FWH186" s="82"/>
      <c r="FWI186" s="82"/>
      <c r="FWJ186" s="82"/>
      <c r="FWK186" s="82"/>
      <c r="FWL186" s="82"/>
      <c r="FWM186" s="82"/>
      <c r="FWN186" s="82"/>
      <c r="FWO186" s="82"/>
      <c r="FWP186" s="82"/>
      <c r="FWQ186" s="82"/>
      <c r="FWR186" s="82"/>
      <c r="FWS186" s="82"/>
      <c r="FWT186" s="82"/>
      <c r="FWU186" s="82"/>
      <c r="FWV186" s="82"/>
      <c r="FWW186" s="82"/>
      <c r="FWX186" s="82"/>
      <c r="FWY186" s="82"/>
      <c r="FWZ186" s="82"/>
      <c r="FXA186" s="82"/>
      <c r="FXB186" s="82"/>
      <c r="FXC186" s="82"/>
      <c r="FXD186" s="82"/>
      <c r="FXE186" s="82"/>
      <c r="FXF186" s="82"/>
      <c r="FXG186" s="82"/>
      <c r="FXH186" s="82"/>
      <c r="FXI186" s="82"/>
      <c r="FXJ186" s="82"/>
      <c r="FXK186" s="82"/>
      <c r="FXL186" s="82"/>
      <c r="FXM186" s="82"/>
      <c r="FXN186" s="82"/>
      <c r="FXO186" s="82"/>
      <c r="FXP186" s="82"/>
      <c r="FXQ186" s="82"/>
      <c r="FXR186" s="82"/>
      <c r="FXS186" s="82"/>
      <c r="FXT186" s="82"/>
      <c r="FXU186" s="82"/>
      <c r="FXV186" s="82"/>
      <c r="FXW186" s="82"/>
      <c r="FXX186" s="82"/>
      <c r="FXY186" s="82"/>
      <c r="FXZ186" s="82"/>
      <c r="FYA186" s="82"/>
      <c r="FYB186" s="82"/>
      <c r="FYC186" s="82"/>
      <c r="FYD186" s="82"/>
      <c r="FYE186" s="82"/>
      <c r="FYF186" s="82"/>
      <c r="FYG186" s="82"/>
      <c r="FYH186" s="82"/>
      <c r="FYI186" s="82"/>
      <c r="FYJ186" s="82"/>
      <c r="FYK186" s="82"/>
      <c r="FYL186" s="82"/>
      <c r="FYM186" s="82"/>
      <c r="FYN186" s="82"/>
      <c r="FYO186" s="82"/>
      <c r="FYP186" s="82"/>
      <c r="FYQ186" s="82"/>
      <c r="FYR186" s="82"/>
      <c r="FYS186" s="82"/>
      <c r="FYT186" s="82"/>
      <c r="FYU186" s="82"/>
      <c r="FYV186" s="82"/>
      <c r="FYW186" s="82"/>
      <c r="FYX186" s="82"/>
      <c r="FYY186" s="82"/>
      <c r="FYZ186" s="82"/>
      <c r="FZA186" s="82"/>
      <c r="FZB186" s="82"/>
      <c r="FZC186" s="82"/>
      <c r="FZD186" s="82"/>
      <c r="FZE186" s="82"/>
      <c r="FZF186" s="82"/>
      <c r="FZG186" s="82"/>
      <c r="FZH186" s="82"/>
      <c r="FZI186" s="82"/>
      <c r="FZJ186" s="82"/>
      <c r="FZK186" s="82"/>
      <c r="FZL186" s="82"/>
      <c r="FZM186" s="82"/>
      <c r="FZN186" s="82"/>
      <c r="FZO186" s="82"/>
      <c r="FZP186" s="82"/>
      <c r="FZQ186" s="82"/>
      <c r="FZR186" s="82"/>
      <c r="FZS186" s="82"/>
      <c r="FZT186" s="82"/>
      <c r="FZU186" s="82"/>
      <c r="FZV186" s="82"/>
      <c r="FZW186" s="82"/>
      <c r="FZX186" s="82"/>
      <c r="FZY186" s="82"/>
      <c r="FZZ186" s="82"/>
      <c r="GAA186" s="82"/>
      <c r="GAB186" s="82"/>
      <c r="GAC186" s="82"/>
      <c r="GAD186" s="82"/>
      <c r="GAE186" s="82"/>
      <c r="GAF186" s="82"/>
      <c r="GAG186" s="82"/>
      <c r="GAH186" s="82"/>
      <c r="GAI186" s="82"/>
      <c r="GAJ186" s="82"/>
      <c r="GAK186" s="82"/>
      <c r="GAL186" s="82"/>
      <c r="GAM186" s="82"/>
      <c r="GAN186" s="82"/>
      <c r="GAO186" s="82"/>
      <c r="GAP186" s="82"/>
      <c r="GAQ186" s="82"/>
      <c r="GAR186" s="82"/>
      <c r="GAS186" s="82"/>
      <c r="GAT186" s="82"/>
      <c r="GAU186" s="82"/>
      <c r="GAV186" s="82"/>
      <c r="GAW186" s="82"/>
      <c r="GAX186" s="82"/>
      <c r="GAY186" s="82"/>
      <c r="GAZ186" s="82"/>
      <c r="GBA186" s="82"/>
      <c r="GBB186" s="82"/>
      <c r="GBC186" s="82"/>
      <c r="GBD186" s="82"/>
      <c r="GBE186" s="82"/>
      <c r="GBF186" s="82"/>
      <c r="GBG186" s="82"/>
      <c r="GBH186" s="82"/>
      <c r="GBI186" s="82"/>
      <c r="GBJ186" s="82"/>
      <c r="GBK186" s="82"/>
      <c r="GBL186" s="82"/>
      <c r="GBM186" s="82"/>
      <c r="GBN186" s="82"/>
      <c r="GBO186" s="82"/>
      <c r="GBP186" s="82"/>
      <c r="GBQ186" s="82"/>
      <c r="GBR186" s="82"/>
      <c r="GBS186" s="82"/>
      <c r="GBT186" s="82"/>
      <c r="GBU186" s="82"/>
      <c r="GBV186" s="82"/>
      <c r="GBW186" s="82"/>
      <c r="GBX186" s="82"/>
      <c r="GBY186" s="82"/>
      <c r="GBZ186" s="82"/>
      <c r="GCA186" s="82"/>
      <c r="GCB186" s="82"/>
      <c r="GCC186" s="82"/>
      <c r="GCD186" s="82"/>
      <c r="GCE186" s="82"/>
      <c r="GCF186" s="82"/>
      <c r="GCG186" s="82"/>
      <c r="GCH186" s="82"/>
      <c r="GCI186" s="82"/>
      <c r="GCJ186" s="82"/>
      <c r="GCK186" s="82"/>
      <c r="GCL186" s="82"/>
      <c r="GCM186" s="82"/>
      <c r="GCN186" s="82"/>
      <c r="GCO186" s="82"/>
      <c r="GCP186" s="82"/>
      <c r="GCQ186" s="82"/>
      <c r="GCR186" s="82"/>
      <c r="GCS186" s="82"/>
      <c r="GCT186" s="82"/>
      <c r="GCU186" s="82"/>
      <c r="GCV186" s="82"/>
      <c r="GCW186" s="82"/>
      <c r="GCX186" s="82"/>
      <c r="GCY186" s="82"/>
      <c r="GCZ186" s="82"/>
      <c r="GDA186" s="82"/>
      <c r="GDB186" s="82"/>
      <c r="GDC186" s="82"/>
      <c r="GDD186" s="82"/>
      <c r="GDE186" s="82"/>
      <c r="GDF186" s="82"/>
      <c r="GDG186" s="82"/>
      <c r="GDH186" s="82"/>
      <c r="GDI186" s="82"/>
      <c r="GDJ186" s="82"/>
      <c r="GDK186" s="82"/>
      <c r="GDL186" s="82"/>
      <c r="GDM186" s="82"/>
      <c r="GDN186" s="82"/>
      <c r="GDO186" s="82"/>
      <c r="GDP186" s="82"/>
      <c r="GDQ186" s="82"/>
      <c r="GDR186" s="82"/>
      <c r="GDS186" s="82"/>
      <c r="GDT186" s="82"/>
      <c r="GDU186" s="82"/>
      <c r="GDV186" s="82"/>
      <c r="GDW186" s="82"/>
      <c r="GDX186" s="82"/>
      <c r="GDY186" s="82"/>
      <c r="GDZ186" s="82"/>
      <c r="GEA186" s="82"/>
      <c r="GEB186" s="82"/>
      <c r="GEC186" s="82"/>
      <c r="GED186" s="82"/>
      <c r="GEE186" s="82"/>
      <c r="GEF186" s="82"/>
      <c r="GEG186" s="82"/>
      <c r="GEH186" s="82"/>
      <c r="GEI186" s="82"/>
      <c r="GEJ186" s="82"/>
      <c r="GEK186" s="82"/>
      <c r="GEL186" s="82"/>
      <c r="GEM186" s="82"/>
      <c r="GEN186" s="82"/>
      <c r="GEO186" s="82"/>
      <c r="GEP186" s="82"/>
      <c r="GEQ186" s="82"/>
      <c r="GER186" s="82"/>
      <c r="GES186" s="82"/>
      <c r="GET186" s="82"/>
      <c r="GEU186" s="82"/>
      <c r="GEV186" s="82"/>
      <c r="GEW186" s="82"/>
      <c r="GEX186" s="82"/>
      <c r="GEY186" s="82"/>
      <c r="GEZ186" s="82"/>
      <c r="GFA186" s="82"/>
      <c r="GFB186" s="82"/>
      <c r="GFC186" s="82"/>
      <c r="GFD186" s="82"/>
      <c r="GFE186" s="82"/>
      <c r="GFF186" s="82"/>
      <c r="GFG186" s="82"/>
      <c r="GFH186" s="82"/>
      <c r="GFI186" s="82"/>
      <c r="GFJ186" s="82"/>
      <c r="GFK186" s="82"/>
      <c r="GFL186" s="82"/>
      <c r="GFM186" s="82"/>
      <c r="GFN186" s="82"/>
      <c r="GFO186" s="82"/>
      <c r="GFP186" s="82"/>
      <c r="GFQ186" s="82"/>
      <c r="GFR186" s="82"/>
      <c r="GFS186" s="82"/>
      <c r="GFT186" s="82"/>
      <c r="GFU186" s="82"/>
      <c r="GFV186" s="82"/>
      <c r="GFW186" s="82"/>
      <c r="GFX186" s="82"/>
      <c r="GFY186" s="82"/>
      <c r="GFZ186" s="82"/>
      <c r="GGA186" s="82"/>
      <c r="GGB186" s="82"/>
      <c r="GGC186" s="82"/>
      <c r="GGD186" s="82"/>
      <c r="GGE186" s="82"/>
      <c r="GGF186" s="82"/>
      <c r="GGG186" s="82"/>
      <c r="GGH186" s="82"/>
      <c r="GGI186" s="82"/>
      <c r="GGJ186" s="82"/>
      <c r="GGK186" s="82"/>
      <c r="GGL186" s="82"/>
      <c r="GGM186" s="82"/>
      <c r="GGN186" s="82"/>
      <c r="GGO186" s="82"/>
      <c r="GGP186" s="82"/>
      <c r="GGQ186" s="82"/>
      <c r="GGR186" s="82"/>
      <c r="GGS186" s="82"/>
      <c r="GGT186" s="82"/>
      <c r="GGU186" s="82"/>
      <c r="GGV186" s="82"/>
      <c r="GGW186" s="82"/>
      <c r="GGX186" s="82"/>
      <c r="GGY186" s="82"/>
      <c r="GGZ186" s="82"/>
      <c r="GHA186" s="82"/>
      <c r="GHB186" s="82"/>
      <c r="GHC186" s="82"/>
      <c r="GHD186" s="82"/>
      <c r="GHE186" s="82"/>
      <c r="GHF186" s="82"/>
      <c r="GHG186" s="82"/>
      <c r="GHH186" s="82"/>
      <c r="GHI186" s="82"/>
      <c r="GHJ186" s="82"/>
      <c r="GHK186" s="82"/>
      <c r="GHL186" s="82"/>
      <c r="GHM186" s="82"/>
      <c r="GHN186" s="82"/>
      <c r="GHO186" s="82"/>
      <c r="GHP186" s="82"/>
      <c r="GHQ186" s="82"/>
      <c r="GHR186" s="82"/>
      <c r="GHS186" s="82"/>
      <c r="GHT186" s="82"/>
      <c r="GHU186" s="82"/>
      <c r="GHV186" s="82"/>
      <c r="GHW186" s="82"/>
      <c r="GHX186" s="82"/>
      <c r="GHY186" s="82"/>
      <c r="GHZ186" s="82"/>
      <c r="GIA186" s="82"/>
      <c r="GIB186" s="82"/>
      <c r="GIC186" s="82"/>
      <c r="GID186" s="82"/>
      <c r="GIE186" s="82"/>
      <c r="GIF186" s="82"/>
      <c r="GIG186" s="82"/>
      <c r="GIH186" s="82"/>
      <c r="GII186" s="82"/>
      <c r="GIJ186" s="82"/>
      <c r="GIK186" s="82"/>
      <c r="GIL186" s="82"/>
      <c r="GIM186" s="82"/>
      <c r="GIN186" s="82"/>
      <c r="GIO186" s="82"/>
      <c r="GIP186" s="82"/>
      <c r="GIQ186" s="82"/>
      <c r="GIR186" s="82"/>
      <c r="GIS186" s="82"/>
      <c r="GIT186" s="82"/>
      <c r="GIU186" s="82"/>
      <c r="GIV186" s="82"/>
      <c r="GIW186" s="82"/>
      <c r="GIX186" s="82"/>
      <c r="GIY186" s="82"/>
      <c r="GIZ186" s="82"/>
      <c r="GJA186" s="82"/>
      <c r="GJB186" s="82"/>
      <c r="GJC186" s="82"/>
      <c r="GJD186" s="82"/>
      <c r="GJE186" s="82"/>
      <c r="GJF186" s="82"/>
      <c r="GJG186" s="82"/>
      <c r="GJH186" s="82"/>
      <c r="GJI186" s="82"/>
      <c r="GJJ186" s="82"/>
      <c r="GJK186" s="82"/>
      <c r="GJL186" s="82"/>
      <c r="GJM186" s="82"/>
      <c r="GJN186" s="82"/>
      <c r="GJO186" s="82"/>
      <c r="GJP186" s="82"/>
      <c r="GJQ186" s="82"/>
      <c r="GJR186" s="82"/>
      <c r="GJS186" s="82"/>
      <c r="GJT186" s="82"/>
      <c r="GJU186" s="82"/>
      <c r="GJV186" s="82"/>
      <c r="GJW186" s="82"/>
      <c r="GJX186" s="82"/>
      <c r="GJY186" s="82"/>
      <c r="GJZ186" s="82"/>
      <c r="GKA186" s="82"/>
      <c r="GKB186" s="82"/>
      <c r="GKC186" s="82"/>
      <c r="GKD186" s="82"/>
      <c r="GKE186" s="82"/>
      <c r="GKF186" s="82"/>
      <c r="GKG186" s="82"/>
      <c r="GKH186" s="82"/>
      <c r="GKI186" s="82"/>
      <c r="GKJ186" s="82"/>
      <c r="GKK186" s="82"/>
      <c r="GKL186" s="82"/>
      <c r="GKM186" s="82"/>
      <c r="GKN186" s="82"/>
      <c r="GKO186" s="82"/>
      <c r="GKP186" s="82"/>
      <c r="GKQ186" s="82"/>
      <c r="GKR186" s="82"/>
      <c r="GKS186" s="82"/>
      <c r="GKT186" s="82"/>
      <c r="GKU186" s="82"/>
      <c r="GKV186" s="82"/>
      <c r="GKW186" s="82"/>
      <c r="GKX186" s="82"/>
      <c r="GKY186" s="82"/>
      <c r="GKZ186" s="82"/>
      <c r="GLA186" s="82"/>
      <c r="GLB186" s="82"/>
      <c r="GLC186" s="82"/>
      <c r="GLD186" s="82"/>
      <c r="GLE186" s="82"/>
      <c r="GLF186" s="82"/>
      <c r="GLG186" s="82"/>
      <c r="GLH186" s="82"/>
      <c r="GLI186" s="82"/>
      <c r="GLJ186" s="82"/>
      <c r="GLK186" s="82"/>
      <c r="GLL186" s="82"/>
      <c r="GLM186" s="82"/>
      <c r="GLN186" s="82"/>
      <c r="GLO186" s="82"/>
      <c r="GLP186" s="82"/>
      <c r="GLQ186" s="82"/>
      <c r="GLR186" s="82"/>
      <c r="GLS186" s="82"/>
      <c r="GLT186" s="82"/>
      <c r="GLU186" s="82"/>
      <c r="GLV186" s="82"/>
      <c r="GLW186" s="82"/>
      <c r="GLX186" s="82"/>
      <c r="GLY186" s="82"/>
      <c r="GLZ186" s="82"/>
      <c r="GMA186" s="82"/>
      <c r="GMB186" s="82"/>
      <c r="GMC186" s="82"/>
      <c r="GMD186" s="82"/>
      <c r="GME186" s="82"/>
      <c r="GMF186" s="82"/>
      <c r="GMG186" s="82"/>
      <c r="GMH186" s="82"/>
      <c r="GMI186" s="82"/>
      <c r="GMJ186" s="82"/>
      <c r="GMK186" s="82"/>
      <c r="GML186" s="82"/>
      <c r="GMM186" s="82"/>
      <c r="GMN186" s="82"/>
      <c r="GMO186" s="82"/>
      <c r="GMP186" s="82"/>
      <c r="GMQ186" s="82"/>
      <c r="GMR186" s="82"/>
      <c r="GMS186" s="82"/>
      <c r="GMT186" s="82"/>
      <c r="GMU186" s="82"/>
      <c r="GMV186" s="82"/>
      <c r="GMW186" s="82"/>
      <c r="GMX186" s="82"/>
      <c r="GMY186" s="82"/>
      <c r="GMZ186" s="82"/>
      <c r="GNA186" s="82"/>
      <c r="GNB186" s="82"/>
      <c r="GNC186" s="82"/>
      <c r="GND186" s="82"/>
      <c r="GNE186" s="82"/>
      <c r="GNF186" s="82"/>
      <c r="GNG186" s="82"/>
      <c r="GNH186" s="82"/>
      <c r="GNI186" s="82"/>
      <c r="GNJ186" s="82"/>
      <c r="GNK186" s="82"/>
      <c r="GNL186" s="82"/>
      <c r="GNM186" s="82"/>
      <c r="GNN186" s="82"/>
      <c r="GNO186" s="82"/>
      <c r="GNP186" s="82"/>
      <c r="GNQ186" s="82"/>
      <c r="GNR186" s="82"/>
      <c r="GNS186" s="82"/>
      <c r="GNT186" s="82"/>
      <c r="GNU186" s="82"/>
      <c r="GNV186" s="82"/>
      <c r="GNW186" s="82"/>
      <c r="GNX186" s="82"/>
      <c r="GNY186" s="82"/>
      <c r="GNZ186" s="82"/>
      <c r="GOA186" s="82"/>
      <c r="GOB186" s="82"/>
      <c r="GOC186" s="82"/>
      <c r="GOD186" s="82"/>
      <c r="GOE186" s="82"/>
      <c r="GOF186" s="82"/>
      <c r="GOG186" s="82"/>
      <c r="GOH186" s="82"/>
      <c r="GOI186" s="82"/>
      <c r="GOJ186" s="82"/>
      <c r="GOK186" s="82"/>
      <c r="GOL186" s="82"/>
      <c r="GOM186" s="82"/>
      <c r="GON186" s="82"/>
      <c r="GOO186" s="82"/>
      <c r="GOP186" s="82"/>
      <c r="GOQ186" s="82"/>
      <c r="GOR186" s="82"/>
      <c r="GOS186" s="82"/>
      <c r="GOT186" s="82"/>
      <c r="GOU186" s="82"/>
      <c r="GOV186" s="82"/>
      <c r="GOW186" s="82"/>
      <c r="GOX186" s="82"/>
      <c r="GOY186" s="82"/>
      <c r="GOZ186" s="82"/>
      <c r="GPA186" s="82"/>
      <c r="GPB186" s="82"/>
      <c r="GPC186" s="82"/>
      <c r="GPD186" s="82"/>
      <c r="GPE186" s="82"/>
      <c r="GPF186" s="82"/>
      <c r="GPG186" s="82"/>
      <c r="GPH186" s="82"/>
      <c r="GPI186" s="82"/>
      <c r="GPJ186" s="82"/>
      <c r="GPK186" s="82"/>
      <c r="GPL186" s="82"/>
      <c r="GPM186" s="82"/>
      <c r="GPN186" s="82"/>
      <c r="GPO186" s="82"/>
      <c r="GPP186" s="82"/>
      <c r="GPQ186" s="82"/>
      <c r="GPR186" s="82"/>
      <c r="GPS186" s="82"/>
      <c r="GPT186" s="82"/>
      <c r="GPU186" s="82"/>
      <c r="GPV186" s="82"/>
      <c r="GPW186" s="82"/>
      <c r="GPX186" s="82"/>
      <c r="GPY186" s="82"/>
      <c r="GPZ186" s="82"/>
      <c r="GQA186" s="82"/>
      <c r="GQB186" s="82"/>
      <c r="GQC186" s="82"/>
      <c r="GQD186" s="82"/>
      <c r="GQE186" s="82"/>
      <c r="GQF186" s="82"/>
      <c r="GQG186" s="82"/>
      <c r="GQH186" s="82"/>
      <c r="GQI186" s="82"/>
      <c r="GQJ186" s="82"/>
      <c r="GQK186" s="82"/>
      <c r="GQL186" s="82"/>
      <c r="GQM186" s="82"/>
      <c r="GQN186" s="82"/>
      <c r="GQO186" s="82"/>
      <c r="GQP186" s="82"/>
      <c r="GQQ186" s="82"/>
      <c r="GQR186" s="82"/>
      <c r="GQS186" s="82"/>
      <c r="GQT186" s="82"/>
      <c r="GQU186" s="82"/>
      <c r="GQV186" s="82"/>
      <c r="GQW186" s="82"/>
      <c r="GQX186" s="82"/>
      <c r="GQY186" s="82"/>
      <c r="GQZ186" s="82"/>
      <c r="GRA186" s="82"/>
      <c r="GRB186" s="82"/>
      <c r="GRC186" s="82"/>
      <c r="GRD186" s="82"/>
      <c r="GRE186" s="82"/>
      <c r="GRF186" s="82"/>
      <c r="GRG186" s="82"/>
      <c r="GRH186" s="82"/>
      <c r="GRI186" s="82"/>
      <c r="GRJ186" s="82"/>
      <c r="GRK186" s="82"/>
      <c r="GRL186" s="82"/>
      <c r="GRM186" s="82"/>
      <c r="GRN186" s="82"/>
      <c r="GRO186" s="82"/>
      <c r="GRP186" s="82"/>
      <c r="GRQ186" s="82"/>
      <c r="GRR186" s="82"/>
      <c r="GRS186" s="82"/>
      <c r="GRT186" s="82"/>
      <c r="GRU186" s="82"/>
      <c r="GRV186" s="82"/>
      <c r="GRW186" s="82"/>
      <c r="GRX186" s="82"/>
      <c r="GRY186" s="82"/>
      <c r="GRZ186" s="82"/>
      <c r="GSA186" s="82"/>
      <c r="GSB186" s="82"/>
      <c r="GSC186" s="82"/>
      <c r="GSD186" s="82"/>
      <c r="GSE186" s="82"/>
      <c r="GSF186" s="82"/>
      <c r="GSG186" s="82"/>
      <c r="GSH186" s="82"/>
      <c r="GSI186" s="82"/>
      <c r="GSJ186" s="82"/>
      <c r="GSK186" s="82"/>
      <c r="GSL186" s="82"/>
      <c r="GSM186" s="82"/>
      <c r="GSN186" s="82"/>
      <c r="GSO186" s="82"/>
      <c r="GSP186" s="82"/>
      <c r="GSQ186" s="82"/>
      <c r="GSR186" s="82"/>
      <c r="GSS186" s="82"/>
      <c r="GST186" s="82"/>
      <c r="GSU186" s="82"/>
      <c r="GSV186" s="82"/>
      <c r="GSW186" s="82"/>
      <c r="GSX186" s="82"/>
      <c r="GSY186" s="82"/>
      <c r="GSZ186" s="82"/>
      <c r="GTA186" s="82"/>
      <c r="GTB186" s="82"/>
      <c r="GTC186" s="82"/>
      <c r="GTD186" s="82"/>
      <c r="GTE186" s="82"/>
      <c r="GTF186" s="82"/>
      <c r="GTG186" s="82"/>
      <c r="GTH186" s="82"/>
      <c r="GTI186" s="82"/>
      <c r="GTJ186" s="82"/>
      <c r="GTK186" s="82"/>
      <c r="GTL186" s="82"/>
      <c r="GTM186" s="82"/>
      <c r="GTN186" s="82"/>
      <c r="GTO186" s="82"/>
      <c r="GTP186" s="82"/>
      <c r="GTQ186" s="82"/>
      <c r="GTR186" s="82"/>
      <c r="GTS186" s="82"/>
      <c r="GTT186" s="82"/>
      <c r="GTU186" s="82"/>
      <c r="GTV186" s="82"/>
      <c r="GTW186" s="82"/>
      <c r="GTX186" s="82"/>
      <c r="GTY186" s="82"/>
      <c r="GTZ186" s="82"/>
      <c r="GUA186" s="82"/>
      <c r="GUB186" s="82"/>
      <c r="GUC186" s="82"/>
      <c r="GUD186" s="82"/>
      <c r="GUE186" s="82"/>
      <c r="GUF186" s="82"/>
      <c r="GUG186" s="82"/>
      <c r="GUH186" s="82"/>
      <c r="GUI186" s="82"/>
      <c r="GUJ186" s="82"/>
      <c r="GUK186" s="82"/>
      <c r="GUL186" s="82"/>
      <c r="GUM186" s="82"/>
      <c r="GUN186" s="82"/>
      <c r="GUO186" s="82"/>
      <c r="GUP186" s="82"/>
      <c r="GUQ186" s="82"/>
      <c r="GUR186" s="82"/>
      <c r="GUS186" s="82"/>
      <c r="GUT186" s="82"/>
      <c r="GUU186" s="82"/>
      <c r="GUV186" s="82"/>
      <c r="GUW186" s="82"/>
      <c r="GUX186" s="82"/>
      <c r="GUY186" s="82"/>
      <c r="GUZ186" s="82"/>
      <c r="GVA186" s="82"/>
      <c r="GVB186" s="82"/>
      <c r="GVC186" s="82"/>
      <c r="GVD186" s="82"/>
      <c r="GVE186" s="82"/>
      <c r="GVF186" s="82"/>
      <c r="GVG186" s="82"/>
      <c r="GVH186" s="82"/>
      <c r="GVI186" s="82"/>
      <c r="GVJ186" s="82"/>
      <c r="GVK186" s="82"/>
      <c r="GVL186" s="82"/>
      <c r="GVM186" s="82"/>
      <c r="GVN186" s="82"/>
      <c r="GVO186" s="82"/>
      <c r="GVP186" s="82"/>
      <c r="GVQ186" s="82"/>
      <c r="GVR186" s="82"/>
      <c r="GVS186" s="82"/>
      <c r="GVT186" s="82"/>
      <c r="GVU186" s="82"/>
      <c r="GVV186" s="82"/>
      <c r="GVW186" s="82"/>
      <c r="GVX186" s="82"/>
      <c r="GVY186" s="82"/>
      <c r="GVZ186" s="82"/>
      <c r="GWA186" s="82"/>
      <c r="GWB186" s="82"/>
      <c r="GWC186" s="82"/>
      <c r="GWD186" s="82"/>
      <c r="GWE186" s="82"/>
      <c r="GWF186" s="82"/>
      <c r="GWG186" s="82"/>
      <c r="GWH186" s="82"/>
      <c r="GWI186" s="82"/>
      <c r="GWJ186" s="82"/>
      <c r="GWK186" s="82"/>
      <c r="GWL186" s="82"/>
      <c r="GWM186" s="82"/>
      <c r="GWN186" s="82"/>
      <c r="GWO186" s="82"/>
      <c r="GWP186" s="82"/>
      <c r="GWQ186" s="82"/>
      <c r="GWR186" s="82"/>
      <c r="GWS186" s="82"/>
      <c r="GWT186" s="82"/>
      <c r="GWU186" s="82"/>
      <c r="GWV186" s="82"/>
      <c r="GWW186" s="82"/>
      <c r="GWX186" s="82"/>
      <c r="GWY186" s="82"/>
      <c r="GWZ186" s="82"/>
      <c r="GXA186" s="82"/>
      <c r="GXB186" s="82"/>
      <c r="GXC186" s="82"/>
      <c r="GXD186" s="82"/>
      <c r="GXE186" s="82"/>
      <c r="GXF186" s="82"/>
      <c r="GXG186" s="82"/>
      <c r="GXH186" s="82"/>
      <c r="GXI186" s="82"/>
      <c r="GXJ186" s="82"/>
      <c r="GXK186" s="82"/>
      <c r="GXL186" s="82"/>
      <c r="GXM186" s="82"/>
      <c r="GXN186" s="82"/>
      <c r="GXO186" s="82"/>
      <c r="GXP186" s="82"/>
      <c r="GXQ186" s="82"/>
      <c r="GXR186" s="82"/>
      <c r="GXS186" s="82"/>
      <c r="GXT186" s="82"/>
      <c r="GXU186" s="82"/>
      <c r="GXV186" s="82"/>
      <c r="GXW186" s="82"/>
      <c r="GXX186" s="82"/>
      <c r="GXY186" s="82"/>
      <c r="GXZ186" s="82"/>
      <c r="GYA186" s="82"/>
      <c r="GYB186" s="82"/>
      <c r="GYC186" s="82"/>
      <c r="GYD186" s="82"/>
      <c r="GYE186" s="82"/>
      <c r="GYF186" s="82"/>
      <c r="GYG186" s="82"/>
      <c r="GYH186" s="82"/>
      <c r="GYI186" s="82"/>
      <c r="GYJ186" s="82"/>
      <c r="GYK186" s="82"/>
      <c r="GYL186" s="82"/>
      <c r="GYM186" s="82"/>
      <c r="GYN186" s="82"/>
      <c r="GYO186" s="82"/>
      <c r="GYP186" s="82"/>
      <c r="GYQ186" s="82"/>
      <c r="GYR186" s="82"/>
      <c r="GYS186" s="82"/>
      <c r="GYT186" s="82"/>
      <c r="GYU186" s="82"/>
      <c r="GYV186" s="82"/>
      <c r="GYW186" s="82"/>
      <c r="GYX186" s="82"/>
      <c r="GYY186" s="82"/>
      <c r="GYZ186" s="82"/>
      <c r="GZA186" s="82"/>
      <c r="GZB186" s="82"/>
      <c r="GZC186" s="82"/>
      <c r="GZD186" s="82"/>
      <c r="GZE186" s="82"/>
      <c r="GZF186" s="82"/>
      <c r="GZG186" s="82"/>
      <c r="GZH186" s="82"/>
      <c r="GZI186" s="82"/>
      <c r="GZJ186" s="82"/>
      <c r="GZK186" s="82"/>
      <c r="GZL186" s="82"/>
      <c r="GZM186" s="82"/>
      <c r="GZN186" s="82"/>
      <c r="GZO186" s="82"/>
      <c r="GZP186" s="82"/>
      <c r="GZQ186" s="82"/>
      <c r="GZR186" s="82"/>
      <c r="GZS186" s="82"/>
      <c r="GZT186" s="82"/>
      <c r="GZU186" s="82"/>
      <c r="GZV186" s="82"/>
      <c r="GZW186" s="82"/>
      <c r="GZX186" s="82"/>
      <c r="GZY186" s="82"/>
      <c r="GZZ186" s="82"/>
      <c r="HAA186" s="82"/>
      <c r="HAB186" s="82"/>
      <c r="HAC186" s="82"/>
      <c r="HAD186" s="82"/>
      <c r="HAE186" s="82"/>
      <c r="HAF186" s="82"/>
      <c r="HAG186" s="82"/>
      <c r="HAH186" s="82"/>
      <c r="HAI186" s="82"/>
      <c r="HAJ186" s="82"/>
      <c r="HAK186" s="82"/>
      <c r="HAL186" s="82"/>
      <c r="HAM186" s="82"/>
      <c r="HAN186" s="82"/>
      <c r="HAO186" s="82"/>
      <c r="HAP186" s="82"/>
      <c r="HAQ186" s="82"/>
      <c r="HAR186" s="82"/>
      <c r="HAS186" s="82"/>
      <c r="HAT186" s="82"/>
      <c r="HAU186" s="82"/>
      <c r="HAV186" s="82"/>
      <c r="HAW186" s="82"/>
      <c r="HAX186" s="82"/>
      <c r="HAY186" s="82"/>
      <c r="HAZ186" s="82"/>
      <c r="HBA186" s="82"/>
      <c r="HBB186" s="82"/>
      <c r="HBC186" s="82"/>
      <c r="HBD186" s="82"/>
      <c r="HBE186" s="82"/>
      <c r="HBF186" s="82"/>
      <c r="HBG186" s="82"/>
      <c r="HBH186" s="82"/>
      <c r="HBI186" s="82"/>
      <c r="HBJ186" s="82"/>
      <c r="HBK186" s="82"/>
      <c r="HBL186" s="82"/>
      <c r="HBM186" s="82"/>
      <c r="HBN186" s="82"/>
      <c r="HBO186" s="82"/>
      <c r="HBP186" s="82"/>
      <c r="HBQ186" s="82"/>
      <c r="HBR186" s="82"/>
      <c r="HBS186" s="82"/>
      <c r="HBT186" s="82"/>
      <c r="HBU186" s="82"/>
      <c r="HBV186" s="82"/>
      <c r="HBW186" s="82"/>
      <c r="HBX186" s="82"/>
      <c r="HBY186" s="82"/>
      <c r="HBZ186" s="82"/>
      <c r="HCA186" s="82"/>
      <c r="HCB186" s="82"/>
      <c r="HCC186" s="82"/>
      <c r="HCD186" s="82"/>
      <c r="HCE186" s="82"/>
      <c r="HCF186" s="82"/>
      <c r="HCG186" s="82"/>
      <c r="HCH186" s="82"/>
      <c r="HCI186" s="82"/>
      <c r="HCJ186" s="82"/>
      <c r="HCK186" s="82"/>
      <c r="HCL186" s="82"/>
      <c r="HCM186" s="82"/>
      <c r="HCN186" s="82"/>
      <c r="HCO186" s="82"/>
      <c r="HCP186" s="82"/>
      <c r="HCQ186" s="82"/>
      <c r="HCR186" s="82"/>
      <c r="HCS186" s="82"/>
      <c r="HCT186" s="82"/>
      <c r="HCU186" s="82"/>
      <c r="HCV186" s="82"/>
      <c r="HCW186" s="82"/>
      <c r="HCX186" s="82"/>
      <c r="HCY186" s="82"/>
      <c r="HCZ186" s="82"/>
      <c r="HDA186" s="82"/>
      <c r="HDB186" s="82"/>
      <c r="HDC186" s="82"/>
      <c r="HDD186" s="82"/>
      <c r="HDE186" s="82"/>
      <c r="HDF186" s="82"/>
      <c r="HDG186" s="82"/>
      <c r="HDH186" s="82"/>
      <c r="HDI186" s="82"/>
      <c r="HDJ186" s="82"/>
      <c r="HDK186" s="82"/>
      <c r="HDL186" s="82"/>
      <c r="HDM186" s="82"/>
      <c r="HDN186" s="82"/>
      <c r="HDO186" s="82"/>
      <c r="HDP186" s="82"/>
      <c r="HDQ186" s="82"/>
      <c r="HDR186" s="82"/>
      <c r="HDS186" s="82"/>
      <c r="HDT186" s="82"/>
      <c r="HDU186" s="82"/>
      <c r="HDV186" s="82"/>
      <c r="HDW186" s="82"/>
      <c r="HDX186" s="82"/>
      <c r="HDY186" s="82"/>
      <c r="HDZ186" s="82"/>
      <c r="HEA186" s="82"/>
      <c r="HEB186" s="82"/>
      <c r="HEC186" s="82"/>
      <c r="HED186" s="82"/>
      <c r="HEE186" s="82"/>
      <c r="HEF186" s="82"/>
      <c r="HEG186" s="82"/>
      <c r="HEH186" s="82"/>
      <c r="HEI186" s="82"/>
      <c r="HEJ186" s="82"/>
      <c r="HEK186" s="82"/>
      <c r="HEL186" s="82"/>
      <c r="HEM186" s="82"/>
      <c r="HEN186" s="82"/>
      <c r="HEO186" s="82"/>
      <c r="HEP186" s="82"/>
      <c r="HEQ186" s="82"/>
      <c r="HER186" s="82"/>
      <c r="HES186" s="82"/>
      <c r="HET186" s="82"/>
      <c r="HEU186" s="82"/>
      <c r="HEV186" s="82"/>
      <c r="HEW186" s="82"/>
      <c r="HEX186" s="82"/>
      <c r="HEY186" s="82"/>
      <c r="HEZ186" s="82"/>
      <c r="HFA186" s="82"/>
      <c r="HFB186" s="82"/>
      <c r="HFC186" s="82"/>
      <c r="HFD186" s="82"/>
      <c r="HFE186" s="82"/>
      <c r="HFF186" s="82"/>
      <c r="HFG186" s="82"/>
      <c r="HFH186" s="82"/>
      <c r="HFI186" s="82"/>
      <c r="HFJ186" s="82"/>
      <c r="HFK186" s="82"/>
      <c r="HFL186" s="82"/>
      <c r="HFM186" s="82"/>
      <c r="HFN186" s="82"/>
      <c r="HFO186" s="82"/>
      <c r="HFP186" s="82"/>
      <c r="HFQ186" s="82"/>
      <c r="HFR186" s="82"/>
      <c r="HFS186" s="82"/>
      <c r="HFT186" s="82"/>
      <c r="HFU186" s="82"/>
      <c r="HFV186" s="82"/>
      <c r="HFW186" s="82"/>
      <c r="HFX186" s="82"/>
      <c r="HFY186" s="82"/>
      <c r="HFZ186" s="82"/>
      <c r="HGA186" s="82"/>
      <c r="HGB186" s="82"/>
      <c r="HGC186" s="82"/>
      <c r="HGD186" s="82"/>
      <c r="HGE186" s="82"/>
      <c r="HGF186" s="82"/>
      <c r="HGG186" s="82"/>
      <c r="HGH186" s="82"/>
      <c r="HGI186" s="82"/>
      <c r="HGJ186" s="82"/>
      <c r="HGK186" s="82"/>
      <c r="HGL186" s="82"/>
      <c r="HGM186" s="82"/>
      <c r="HGN186" s="82"/>
      <c r="HGO186" s="82"/>
      <c r="HGP186" s="82"/>
      <c r="HGQ186" s="82"/>
      <c r="HGR186" s="82"/>
      <c r="HGS186" s="82"/>
      <c r="HGT186" s="82"/>
      <c r="HGU186" s="82"/>
      <c r="HGV186" s="82"/>
      <c r="HGW186" s="82"/>
      <c r="HGX186" s="82"/>
      <c r="HGY186" s="82"/>
      <c r="HGZ186" s="82"/>
      <c r="HHA186" s="82"/>
      <c r="HHB186" s="82"/>
      <c r="HHC186" s="82"/>
      <c r="HHD186" s="82"/>
      <c r="HHE186" s="82"/>
      <c r="HHF186" s="82"/>
      <c r="HHG186" s="82"/>
      <c r="HHH186" s="82"/>
      <c r="HHI186" s="82"/>
      <c r="HHJ186" s="82"/>
      <c r="HHK186" s="82"/>
      <c r="HHL186" s="82"/>
      <c r="HHM186" s="82"/>
      <c r="HHN186" s="82"/>
      <c r="HHO186" s="82"/>
      <c r="HHP186" s="82"/>
      <c r="HHQ186" s="82"/>
      <c r="HHR186" s="82"/>
      <c r="HHS186" s="82"/>
      <c r="HHT186" s="82"/>
      <c r="HHU186" s="82"/>
      <c r="HHV186" s="82"/>
      <c r="HHW186" s="82"/>
      <c r="HHX186" s="82"/>
      <c r="HHY186" s="82"/>
      <c r="HHZ186" s="82"/>
      <c r="HIA186" s="82"/>
      <c r="HIB186" s="82"/>
      <c r="HIC186" s="82"/>
      <c r="HID186" s="82"/>
      <c r="HIE186" s="82"/>
      <c r="HIF186" s="82"/>
      <c r="HIG186" s="82"/>
      <c r="HIH186" s="82"/>
      <c r="HII186" s="82"/>
      <c r="HIJ186" s="82"/>
      <c r="HIK186" s="82"/>
      <c r="HIL186" s="82"/>
      <c r="HIM186" s="82"/>
      <c r="HIN186" s="82"/>
      <c r="HIO186" s="82"/>
      <c r="HIP186" s="82"/>
      <c r="HIQ186" s="82"/>
      <c r="HIR186" s="82"/>
      <c r="HIS186" s="82"/>
      <c r="HIT186" s="82"/>
      <c r="HIU186" s="82"/>
      <c r="HIV186" s="82"/>
      <c r="HIW186" s="82"/>
      <c r="HIX186" s="82"/>
      <c r="HIY186" s="82"/>
      <c r="HIZ186" s="82"/>
      <c r="HJA186" s="82"/>
      <c r="HJB186" s="82"/>
      <c r="HJC186" s="82"/>
      <c r="HJD186" s="82"/>
      <c r="HJE186" s="82"/>
      <c r="HJF186" s="82"/>
      <c r="HJG186" s="82"/>
      <c r="HJH186" s="82"/>
      <c r="HJI186" s="82"/>
      <c r="HJJ186" s="82"/>
      <c r="HJK186" s="82"/>
      <c r="HJL186" s="82"/>
      <c r="HJM186" s="82"/>
      <c r="HJN186" s="82"/>
      <c r="HJO186" s="82"/>
      <c r="HJP186" s="82"/>
      <c r="HJQ186" s="82"/>
      <c r="HJR186" s="82"/>
      <c r="HJS186" s="82"/>
      <c r="HJT186" s="82"/>
      <c r="HJU186" s="82"/>
      <c r="HJV186" s="82"/>
      <c r="HJW186" s="82"/>
      <c r="HJX186" s="82"/>
      <c r="HJY186" s="82"/>
      <c r="HJZ186" s="82"/>
      <c r="HKA186" s="82"/>
      <c r="HKB186" s="82"/>
      <c r="HKC186" s="82"/>
      <c r="HKD186" s="82"/>
      <c r="HKE186" s="82"/>
      <c r="HKF186" s="82"/>
      <c r="HKG186" s="82"/>
      <c r="HKH186" s="82"/>
      <c r="HKI186" s="82"/>
      <c r="HKJ186" s="82"/>
      <c r="HKK186" s="82"/>
      <c r="HKL186" s="82"/>
      <c r="HKM186" s="82"/>
      <c r="HKN186" s="82"/>
      <c r="HKO186" s="82"/>
      <c r="HKP186" s="82"/>
      <c r="HKQ186" s="82"/>
      <c r="HKR186" s="82"/>
      <c r="HKS186" s="82"/>
      <c r="HKT186" s="82"/>
      <c r="HKU186" s="82"/>
      <c r="HKV186" s="82"/>
      <c r="HKW186" s="82"/>
      <c r="HKX186" s="82"/>
      <c r="HKY186" s="82"/>
      <c r="HKZ186" s="82"/>
      <c r="HLA186" s="82"/>
      <c r="HLB186" s="82"/>
      <c r="HLC186" s="82"/>
      <c r="HLD186" s="82"/>
      <c r="HLE186" s="82"/>
      <c r="HLF186" s="82"/>
      <c r="HLG186" s="82"/>
      <c r="HLH186" s="82"/>
      <c r="HLI186" s="82"/>
      <c r="HLJ186" s="82"/>
      <c r="HLK186" s="82"/>
      <c r="HLL186" s="82"/>
      <c r="HLM186" s="82"/>
      <c r="HLN186" s="82"/>
      <c r="HLO186" s="82"/>
      <c r="HLP186" s="82"/>
      <c r="HLQ186" s="82"/>
      <c r="HLR186" s="82"/>
      <c r="HLS186" s="82"/>
      <c r="HLT186" s="82"/>
      <c r="HLU186" s="82"/>
      <c r="HLV186" s="82"/>
      <c r="HLW186" s="82"/>
      <c r="HLX186" s="82"/>
      <c r="HLY186" s="82"/>
      <c r="HLZ186" s="82"/>
      <c r="HMA186" s="82"/>
      <c r="HMB186" s="82"/>
      <c r="HMC186" s="82"/>
      <c r="HMD186" s="82"/>
      <c r="HME186" s="82"/>
      <c r="HMF186" s="82"/>
      <c r="HMG186" s="82"/>
      <c r="HMH186" s="82"/>
      <c r="HMI186" s="82"/>
      <c r="HMJ186" s="82"/>
      <c r="HMK186" s="82"/>
      <c r="HML186" s="82"/>
      <c r="HMM186" s="82"/>
      <c r="HMN186" s="82"/>
      <c r="HMO186" s="82"/>
      <c r="HMP186" s="82"/>
      <c r="HMQ186" s="82"/>
      <c r="HMR186" s="82"/>
      <c r="HMS186" s="82"/>
      <c r="HMT186" s="82"/>
      <c r="HMU186" s="82"/>
      <c r="HMV186" s="82"/>
      <c r="HMW186" s="82"/>
      <c r="HMX186" s="82"/>
      <c r="HMY186" s="82"/>
      <c r="HMZ186" s="82"/>
      <c r="HNA186" s="82"/>
      <c r="HNB186" s="82"/>
      <c r="HNC186" s="82"/>
      <c r="HND186" s="82"/>
      <c r="HNE186" s="82"/>
      <c r="HNF186" s="82"/>
      <c r="HNG186" s="82"/>
      <c r="HNH186" s="82"/>
      <c r="HNI186" s="82"/>
      <c r="HNJ186" s="82"/>
      <c r="HNK186" s="82"/>
      <c r="HNL186" s="82"/>
      <c r="HNM186" s="82"/>
      <c r="HNN186" s="82"/>
      <c r="HNO186" s="82"/>
      <c r="HNP186" s="82"/>
      <c r="HNQ186" s="82"/>
      <c r="HNR186" s="82"/>
      <c r="HNS186" s="82"/>
      <c r="HNT186" s="82"/>
      <c r="HNU186" s="82"/>
      <c r="HNV186" s="82"/>
      <c r="HNW186" s="82"/>
      <c r="HNX186" s="82"/>
      <c r="HNY186" s="82"/>
      <c r="HNZ186" s="82"/>
      <c r="HOA186" s="82"/>
      <c r="HOB186" s="82"/>
      <c r="HOC186" s="82"/>
      <c r="HOD186" s="82"/>
      <c r="HOE186" s="82"/>
      <c r="HOF186" s="82"/>
      <c r="HOG186" s="82"/>
      <c r="HOH186" s="82"/>
      <c r="HOI186" s="82"/>
      <c r="HOJ186" s="82"/>
      <c r="HOK186" s="82"/>
      <c r="HOL186" s="82"/>
      <c r="HOM186" s="82"/>
      <c r="HON186" s="82"/>
      <c r="HOO186" s="82"/>
      <c r="HOP186" s="82"/>
      <c r="HOQ186" s="82"/>
      <c r="HOR186" s="82"/>
      <c r="HOS186" s="82"/>
      <c r="HOT186" s="82"/>
      <c r="HOU186" s="82"/>
      <c r="HOV186" s="82"/>
      <c r="HOW186" s="82"/>
      <c r="HOX186" s="82"/>
      <c r="HOY186" s="82"/>
      <c r="HOZ186" s="82"/>
      <c r="HPA186" s="82"/>
      <c r="HPB186" s="82"/>
      <c r="HPC186" s="82"/>
      <c r="HPD186" s="82"/>
      <c r="HPE186" s="82"/>
      <c r="HPF186" s="82"/>
      <c r="HPG186" s="82"/>
      <c r="HPH186" s="82"/>
      <c r="HPI186" s="82"/>
      <c r="HPJ186" s="82"/>
      <c r="HPK186" s="82"/>
      <c r="HPL186" s="82"/>
      <c r="HPM186" s="82"/>
      <c r="HPN186" s="82"/>
      <c r="HPO186" s="82"/>
      <c r="HPP186" s="82"/>
      <c r="HPQ186" s="82"/>
      <c r="HPR186" s="82"/>
      <c r="HPS186" s="82"/>
      <c r="HPT186" s="82"/>
      <c r="HPU186" s="82"/>
      <c r="HPV186" s="82"/>
      <c r="HPW186" s="82"/>
      <c r="HPX186" s="82"/>
      <c r="HPY186" s="82"/>
      <c r="HPZ186" s="82"/>
      <c r="HQA186" s="82"/>
      <c r="HQB186" s="82"/>
      <c r="HQC186" s="82"/>
      <c r="HQD186" s="82"/>
      <c r="HQE186" s="82"/>
      <c r="HQF186" s="82"/>
      <c r="HQG186" s="82"/>
      <c r="HQH186" s="82"/>
      <c r="HQI186" s="82"/>
      <c r="HQJ186" s="82"/>
      <c r="HQK186" s="82"/>
      <c r="HQL186" s="82"/>
      <c r="HQM186" s="82"/>
      <c r="HQN186" s="82"/>
      <c r="HQO186" s="82"/>
      <c r="HQP186" s="82"/>
      <c r="HQQ186" s="82"/>
      <c r="HQR186" s="82"/>
      <c r="HQS186" s="82"/>
      <c r="HQT186" s="82"/>
      <c r="HQU186" s="82"/>
      <c r="HQV186" s="82"/>
      <c r="HQW186" s="82"/>
      <c r="HQX186" s="82"/>
      <c r="HQY186" s="82"/>
      <c r="HQZ186" s="82"/>
      <c r="HRA186" s="82"/>
      <c r="HRB186" s="82"/>
      <c r="HRC186" s="82"/>
      <c r="HRD186" s="82"/>
      <c r="HRE186" s="82"/>
      <c r="HRF186" s="82"/>
      <c r="HRG186" s="82"/>
      <c r="HRH186" s="82"/>
      <c r="HRI186" s="82"/>
      <c r="HRJ186" s="82"/>
      <c r="HRK186" s="82"/>
      <c r="HRL186" s="82"/>
      <c r="HRM186" s="82"/>
      <c r="HRN186" s="82"/>
      <c r="HRO186" s="82"/>
      <c r="HRP186" s="82"/>
      <c r="HRQ186" s="82"/>
      <c r="HRR186" s="82"/>
      <c r="HRS186" s="82"/>
      <c r="HRT186" s="82"/>
      <c r="HRU186" s="82"/>
      <c r="HRV186" s="82"/>
      <c r="HRW186" s="82"/>
      <c r="HRX186" s="82"/>
      <c r="HRY186" s="82"/>
      <c r="HRZ186" s="82"/>
      <c r="HSA186" s="82"/>
      <c r="HSB186" s="82"/>
      <c r="HSC186" s="82"/>
      <c r="HSD186" s="82"/>
      <c r="HSE186" s="82"/>
      <c r="HSF186" s="82"/>
      <c r="HSG186" s="82"/>
      <c r="HSH186" s="82"/>
      <c r="HSI186" s="82"/>
      <c r="HSJ186" s="82"/>
      <c r="HSK186" s="82"/>
      <c r="HSL186" s="82"/>
      <c r="HSM186" s="82"/>
      <c r="HSN186" s="82"/>
      <c r="HSO186" s="82"/>
      <c r="HSP186" s="82"/>
      <c r="HSQ186" s="82"/>
      <c r="HSR186" s="82"/>
      <c r="HSS186" s="82"/>
      <c r="HST186" s="82"/>
      <c r="HSU186" s="82"/>
      <c r="HSV186" s="82"/>
      <c r="HSW186" s="82"/>
      <c r="HSX186" s="82"/>
      <c r="HSY186" s="82"/>
      <c r="HSZ186" s="82"/>
      <c r="HTA186" s="82"/>
      <c r="HTB186" s="82"/>
      <c r="HTC186" s="82"/>
      <c r="HTD186" s="82"/>
      <c r="HTE186" s="82"/>
      <c r="HTF186" s="82"/>
      <c r="HTG186" s="82"/>
      <c r="HTH186" s="82"/>
      <c r="HTI186" s="82"/>
      <c r="HTJ186" s="82"/>
      <c r="HTK186" s="82"/>
      <c r="HTL186" s="82"/>
      <c r="HTM186" s="82"/>
      <c r="HTN186" s="82"/>
      <c r="HTO186" s="82"/>
      <c r="HTP186" s="82"/>
      <c r="HTQ186" s="82"/>
      <c r="HTR186" s="82"/>
      <c r="HTS186" s="82"/>
      <c r="HTT186" s="82"/>
      <c r="HTU186" s="82"/>
      <c r="HTV186" s="82"/>
      <c r="HTW186" s="82"/>
      <c r="HTX186" s="82"/>
      <c r="HTY186" s="82"/>
      <c r="HTZ186" s="82"/>
      <c r="HUA186" s="82"/>
      <c r="HUB186" s="82"/>
      <c r="HUC186" s="82"/>
      <c r="HUD186" s="82"/>
      <c r="HUE186" s="82"/>
      <c r="HUF186" s="82"/>
      <c r="HUG186" s="82"/>
      <c r="HUH186" s="82"/>
      <c r="HUI186" s="82"/>
      <c r="HUJ186" s="82"/>
      <c r="HUK186" s="82"/>
      <c r="HUL186" s="82"/>
      <c r="HUM186" s="82"/>
      <c r="HUN186" s="82"/>
      <c r="HUO186" s="82"/>
      <c r="HUP186" s="82"/>
      <c r="HUQ186" s="82"/>
      <c r="HUR186" s="82"/>
      <c r="HUS186" s="82"/>
      <c r="HUT186" s="82"/>
      <c r="HUU186" s="82"/>
      <c r="HUV186" s="82"/>
      <c r="HUW186" s="82"/>
      <c r="HUX186" s="82"/>
      <c r="HUY186" s="82"/>
      <c r="HUZ186" s="82"/>
      <c r="HVA186" s="82"/>
      <c r="HVB186" s="82"/>
      <c r="HVC186" s="82"/>
      <c r="HVD186" s="82"/>
      <c r="HVE186" s="82"/>
      <c r="HVF186" s="82"/>
      <c r="HVG186" s="82"/>
      <c r="HVH186" s="82"/>
      <c r="HVI186" s="82"/>
      <c r="HVJ186" s="82"/>
      <c r="HVK186" s="82"/>
      <c r="HVL186" s="82"/>
      <c r="HVM186" s="82"/>
      <c r="HVN186" s="82"/>
      <c r="HVO186" s="82"/>
      <c r="HVP186" s="82"/>
      <c r="HVQ186" s="82"/>
      <c r="HVR186" s="82"/>
      <c r="HVS186" s="82"/>
      <c r="HVT186" s="82"/>
      <c r="HVU186" s="82"/>
      <c r="HVV186" s="82"/>
      <c r="HVW186" s="82"/>
      <c r="HVX186" s="82"/>
      <c r="HVY186" s="82"/>
      <c r="HVZ186" s="82"/>
      <c r="HWA186" s="82"/>
      <c r="HWB186" s="82"/>
      <c r="HWC186" s="82"/>
      <c r="HWD186" s="82"/>
      <c r="HWE186" s="82"/>
      <c r="HWF186" s="82"/>
      <c r="HWG186" s="82"/>
      <c r="HWH186" s="82"/>
      <c r="HWI186" s="82"/>
      <c r="HWJ186" s="82"/>
      <c r="HWK186" s="82"/>
      <c r="HWL186" s="82"/>
      <c r="HWM186" s="82"/>
      <c r="HWN186" s="82"/>
      <c r="HWO186" s="82"/>
      <c r="HWP186" s="82"/>
      <c r="HWQ186" s="82"/>
      <c r="HWR186" s="82"/>
      <c r="HWS186" s="82"/>
      <c r="HWT186" s="82"/>
      <c r="HWU186" s="82"/>
      <c r="HWV186" s="82"/>
      <c r="HWW186" s="82"/>
      <c r="HWX186" s="82"/>
      <c r="HWY186" s="82"/>
      <c r="HWZ186" s="82"/>
      <c r="HXA186" s="82"/>
      <c r="HXB186" s="82"/>
      <c r="HXC186" s="82"/>
      <c r="HXD186" s="82"/>
      <c r="HXE186" s="82"/>
      <c r="HXF186" s="82"/>
      <c r="HXG186" s="82"/>
      <c r="HXH186" s="82"/>
      <c r="HXI186" s="82"/>
      <c r="HXJ186" s="82"/>
      <c r="HXK186" s="82"/>
      <c r="HXL186" s="82"/>
      <c r="HXM186" s="82"/>
      <c r="HXN186" s="82"/>
      <c r="HXO186" s="82"/>
      <c r="HXP186" s="82"/>
      <c r="HXQ186" s="82"/>
      <c r="HXR186" s="82"/>
      <c r="HXS186" s="82"/>
      <c r="HXT186" s="82"/>
      <c r="HXU186" s="82"/>
      <c r="HXV186" s="82"/>
      <c r="HXW186" s="82"/>
      <c r="HXX186" s="82"/>
      <c r="HXY186" s="82"/>
      <c r="HXZ186" s="82"/>
      <c r="HYA186" s="82"/>
      <c r="HYB186" s="82"/>
      <c r="HYC186" s="82"/>
      <c r="HYD186" s="82"/>
      <c r="HYE186" s="82"/>
      <c r="HYF186" s="82"/>
      <c r="HYG186" s="82"/>
      <c r="HYH186" s="82"/>
      <c r="HYI186" s="82"/>
      <c r="HYJ186" s="82"/>
      <c r="HYK186" s="82"/>
      <c r="HYL186" s="82"/>
      <c r="HYM186" s="82"/>
      <c r="HYN186" s="82"/>
      <c r="HYO186" s="82"/>
      <c r="HYP186" s="82"/>
      <c r="HYQ186" s="82"/>
      <c r="HYR186" s="82"/>
      <c r="HYS186" s="82"/>
      <c r="HYT186" s="82"/>
      <c r="HYU186" s="82"/>
      <c r="HYV186" s="82"/>
      <c r="HYW186" s="82"/>
      <c r="HYX186" s="82"/>
      <c r="HYY186" s="82"/>
      <c r="HYZ186" s="82"/>
      <c r="HZA186" s="82"/>
      <c r="HZB186" s="82"/>
      <c r="HZC186" s="82"/>
      <c r="HZD186" s="82"/>
      <c r="HZE186" s="82"/>
      <c r="HZF186" s="82"/>
      <c r="HZG186" s="82"/>
      <c r="HZH186" s="82"/>
      <c r="HZI186" s="82"/>
      <c r="HZJ186" s="82"/>
      <c r="HZK186" s="82"/>
      <c r="HZL186" s="82"/>
      <c r="HZM186" s="82"/>
      <c r="HZN186" s="82"/>
      <c r="HZO186" s="82"/>
      <c r="HZP186" s="82"/>
      <c r="HZQ186" s="82"/>
      <c r="HZR186" s="82"/>
      <c r="HZS186" s="82"/>
      <c r="HZT186" s="82"/>
      <c r="HZU186" s="82"/>
      <c r="HZV186" s="82"/>
      <c r="HZW186" s="82"/>
      <c r="HZX186" s="82"/>
      <c r="HZY186" s="82"/>
      <c r="HZZ186" s="82"/>
      <c r="IAA186" s="82"/>
      <c r="IAB186" s="82"/>
      <c r="IAC186" s="82"/>
      <c r="IAD186" s="82"/>
      <c r="IAE186" s="82"/>
      <c r="IAF186" s="82"/>
      <c r="IAG186" s="82"/>
      <c r="IAH186" s="82"/>
      <c r="IAI186" s="82"/>
      <c r="IAJ186" s="82"/>
      <c r="IAK186" s="82"/>
      <c r="IAL186" s="82"/>
      <c r="IAM186" s="82"/>
      <c r="IAN186" s="82"/>
      <c r="IAO186" s="82"/>
      <c r="IAP186" s="82"/>
      <c r="IAQ186" s="82"/>
      <c r="IAR186" s="82"/>
      <c r="IAS186" s="82"/>
      <c r="IAT186" s="82"/>
      <c r="IAU186" s="82"/>
      <c r="IAV186" s="82"/>
      <c r="IAW186" s="82"/>
      <c r="IAX186" s="82"/>
      <c r="IAY186" s="82"/>
      <c r="IAZ186" s="82"/>
      <c r="IBA186" s="82"/>
      <c r="IBB186" s="82"/>
      <c r="IBC186" s="82"/>
      <c r="IBD186" s="82"/>
      <c r="IBE186" s="82"/>
      <c r="IBF186" s="82"/>
      <c r="IBG186" s="82"/>
      <c r="IBH186" s="82"/>
      <c r="IBI186" s="82"/>
      <c r="IBJ186" s="82"/>
      <c r="IBK186" s="82"/>
      <c r="IBL186" s="82"/>
      <c r="IBM186" s="82"/>
      <c r="IBN186" s="82"/>
      <c r="IBO186" s="82"/>
      <c r="IBP186" s="82"/>
      <c r="IBQ186" s="82"/>
      <c r="IBR186" s="82"/>
      <c r="IBS186" s="82"/>
      <c r="IBT186" s="82"/>
      <c r="IBU186" s="82"/>
      <c r="IBV186" s="82"/>
      <c r="IBW186" s="82"/>
      <c r="IBX186" s="82"/>
      <c r="IBY186" s="82"/>
      <c r="IBZ186" s="82"/>
      <c r="ICA186" s="82"/>
      <c r="ICB186" s="82"/>
      <c r="ICC186" s="82"/>
      <c r="ICD186" s="82"/>
      <c r="ICE186" s="82"/>
      <c r="ICF186" s="82"/>
      <c r="ICG186" s="82"/>
      <c r="ICH186" s="82"/>
      <c r="ICI186" s="82"/>
      <c r="ICJ186" s="82"/>
      <c r="ICK186" s="82"/>
      <c r="ICL186" s="82"/>
      <c r="ICM186" s="82"/>
      <c r="ICN186" s="82"/>
      <c r="ICO186" s="82"/>
      <c r="ICP186" s="82"/>
      <c r="ICQ186" s="82"/>
      <c r="ICR186" s="82"/>
      <c r="ICS186" s="82"/>
      <c r="ICT186" s="82"/>
      <c r="ICU186" s="82"/>
      <c r="ICV186" s="82"/>
      <c r="ICW186" s="82"/>
      <c r="ICX186" s="82"/>
      <c r="ICY186" s="82"/>
      <c r="ICZ186" s="82"/>
      <c r="IDA186" s="82"/>
      <c r="IDB186" s="82"/>
      <c r="IDC186" s="82"/>
      <c r="IDD186" s="82"/>
      <c r="IDE186" s="82"/>
      <c r="IDF186" s="82"/>
      <c r="IDG186" s="82"/>
      <c r="IDH186" s="82"/>
      <c r="IDI186" s="82"/>
      <c r="IDJ186" s="82"/>
      <c r="IDK186" s="82"/>
      <c r="IDL186" s="82"/>
      <c r="IDM186" s="82"/>
      <c r="IDN186" s="82"/>
      <c r="IDO186" s="82"/>
      <c r="IDP186" s="82"/>
      <c r="IDQ186" s="82"/>
      <c r="IDR186" s="82"/>
      <c r="IDS186" s="82"/>
      <c r="IDT186" s="82"/>
      <c r="IDU186" s="82"/>
      <c r="IDV186" s="82"/>
      <c r="IDW186" s="82"/>
      <c r="IDX186" s="82"/>
      <c r="IDY186" s="82"/>
      <c r="IDZ186" s="82"/>
      <c r="IEA186" s="82"/>
      <c r="IEB186" s="82"/>
      <c r="IEC186" s="82"/>
      <c r="IED186" s="82"/>
      <c r="IEE186" s="82"/>
      <c r="IEF186" s="82"/>
      <c r="IEG186" s="82"/>
      <c r="IEH186" s="82"/>
      <c r="IEI186" s="82"/>
      <c r="IEJ186" s="82"/>
      <c r="IEK186" s="82"/>
      <c r="IEL186" s="82"/>
      <c r="IEM186" s="82"/>
      <c r="IEN186" s="82"/>
      <c r="IEO186" s="82"/>
      <c r="IEP186" s="82"/>
      <c r="IEQ186" s="82"/>
      <c r="IER186" s="82"/>
      <c r="IES186" s="82"/>
      <c r="IET186" s="82"/>
      <c r="IEU186" s="82"/>
      <c r="IEV186" s="82"/>
      <c r="IEW186" s="82"/>
      <c r="IEX186" s="82"/>
      <c r="IEY186" s="82"/>
      <c r="IEZ186" s="82"/>
      <c r="IFA186" s="82"/>
      <c r="IFB186" s="82"/>
      <c r="IFC186" s="82"/>
      <c r="IFD186" s="82"/>
      <c r="IFE186" s="82"/>
      <c r="IFF186" s="82"/>
      <c r="IFG186" s="82"/>
      <c r="IFH186" s="82"/>
      <c r="IFI186" s="82"/>
      <c r="IFJ186" s="82"/>
      <c r="IFK186" s="82"/>
      <c r="IFL186" s="82"/>
      <c r="IFM186" s="82"/>
      <c r="IFN186" s="82"/>
      <c r="IFO186" s="82"/>
      <c r="IFP186" s="82"/>
      <c r="IFQ186" s="82"/>
      <c r="IFR186" s="82"/>
      <c r="IFS186" s="82"/>
      <c r="IFT186" s="82"/>
      <c r="IFU186" s="82"/>
      <c r="IFV186" s="82"/>
      <c r="IFW186" s="82"/>
      <c r="IFX186" s="82"/>
      <c r="IFY186" s="82"/>
      <c r="IFZ186" s="82"/>
      <c r="IGA186" s="82"/>
      <c r="IGB186" s="82"/>
      <c r="IGC186" s="82"/>
      <c r="IGD186" s="82"/>
      <c r="IGE186" s="82"/>
      <c r="IGF186" s="82"/>
      <c r="IGG186" s="82"/>
      <c r="IGH186" s="82"/>
      <c r="IGI186" s="82"/>
      <c r="IGJ186" s="82"/>
      <c r="IGK186" s="82"/>
      <c r="IGL186" s="82"/>
      <c r="IGM186" s="82"/>
      <c r="IGN186" s="82"/>
      <c r="IGO186" s="82"/>
      <c r="IGP186" s="82"/>
      <c r="IGQ186" s="82"/>
      <c r="IGR186" s="82"/>
      <c r="IGS186" s="82"/>
      <c r="IGT186" s="82"/>
      <c r="IGU186" s="82"/>
      <c r="IGV186" s="82"/>
      <c r="IGW186" s="82"/>
      <c r="IGX186" s="82"/>
      <c r="IGY186" s="82"/>
      <c r="IGZ186" s="82"/>
      <c r="IHA186" s="82"/>
      <c r="IHB186" s="82"/>
      <c r="IHC186" s="82"/>
      <c r="IHD186" s="82"/>
      <c r="IHE186" s="82"/>
      <c r="IHF186" s="82"/>
      <c r="IHG186" s="82"/>
      <c r="IHH186" s="82"/>
      <c r="IHI186" s="82"/>
      <c r="IHJ186" s="82"/>
      <c r="IHK186" s="82"/>
      <c r="IHL186" s="82"/>
      <c r="IHM186" s="82"/>
      <c r="IHN186" s="82"/>
      <c r="IHO186" s="82"/>
      <c r="IHP186" s="82"/>
      <c r="IHQ186" s="82"/>
      <c r="IHR186" s="82"/>
      <c r="IHS186" s="82"/>
      <c r="IHT186" s="82"/>
      <c r="IHU186" s="82"/>
      <c r="IHV186" s="82"/>
      <c r="IHW186" s="82"/>
      <c r="IHX186" s="82"/>
      <c r="IHY186" s="82"/>
      <c r="IHZ186" s="82"/>
      <c r="IIA186" s="82"/>
      <c r="IIB186" s="82"/>
      <c r="IIC186" s="82"/>
      <c r="IID186" s="82"/>
      <c r="IIE186" s="82"/>
      <c r="IIF186" s="82"/>
      <c r="IIG186" s="82"/>
      <c r="IIH186" s="82"/>
      <c r="III186" s="82"/>
      <c r="IIJ186" s="82"/>
      <c r="IIK186" s="82"/>
      <c r="IIL186" s="82"/>
      <c r="IIM186" s="82"/>
      <c r="IIN186" s="82"/>
      <c r="IIO186" s="82"/>
      <c r="IIP186" s="82"/>
      <c r="IIQ186" s="82"/>
      <c r="IIR186" s="82"/>
      <c r="IIS186" s="82"/>
      <c r="IIT186" s="82"/>
      <c r="IIU186" s="82"/>
      <c r="IIV186" s="82"/>
      <c r="IIW186" s="82"/>
      <c r="IIX186" s="82"/>
      <c r="IIY186" s="82"/>
      <c r="IIZ186" s="82"/>
      <c r="IJA186" s="82"/>
      <c r="IJB186" s="82"/>
      <c r="IJC186" s="82"/>
      <c r="IJD186" s="82"/>
      <c r="IJE186" s="82"/>
      <c r="IJF186" s="82"/>
      <c r="IJG186" s="82"/>
      <c r="IJH186" s="82"/>
      <c r="IJI186" s="82"/>
      <c r="IJJ186" s="82"/>
      <c r="IJK186" s="82"/>
      <c r="IJL186" s="82"/>
      <c r="IJM186" s="82"/>
      <c r="IJN186" s="82"/>
      <c r="IJO186" s="82"/>
      <c r="IJP186" s="82"/>
      <c r="IJQ186" s="82"/>
      <c r="IJR186" s="82"/>
      <c r="IJS186" s="82"/>
      <c r="IJT186" s="82"/>
      <c r="IJU186" s="82"/>
      <c r="IJV186" s="82"/>
      <c r="IJW186" s="82"/>
      <c r="IJX186" s="82"/>
      <c r="IJY186" s="82"/>
      <c r="IJZ186" s="82"/>
      <c r="IKA186" s="82"/>
      <c r="IKB186" s="82"/>
      <c r="IKC186" s="82"/>
      <c r="IKD186" s="82"/>
      <c r="IKE186" s="82"/>
      <c r="IKF186" s="82"/>
      <c r="IKG186" s="82"/>
      <c r="IKH186" s="82"/>
      <c r="IKI186" s="82"/>
      <c r="IKJ186" s="82"/>
      <c r="IKK186" s="82"/>
      <c r="IKL186" s="82"/>
      <c r="IKM186" s="82"/>
      <c r="IKN186" s="82"/>
      <c r="IKO186" s="82"/>
      <c r="IKP186" s="82"/>
      <c r="IKQ186" s="82"/>
      <c r="IKR186" s="82"/>
      <c r="IKS186" s="82"/>
      <c r="IKT186" s="82"/>
      <c r="IKU186" s="82"/>
      <c r="IKV186" s="82"/>
      <c r="IKW186" s="82"/>
      <c r="IKX186" s="82"/>
      <c r="IKY186" s="82"/>
      <c r="IKZ186" s="82"/>
      <c r="ILA186" s="82"/>
      <c r="ILB186" s="82"/>
      <c r="ILC186" s="82"/>
      <c r="ILD186" s="82"/>
      <c r="ILE186" s="82"/>
      <c r="ILF186" s="82"/>
      <c r="ILG186" s="82"/>
      <c r="ILH186" s="82"/>
      <c r="ILI186" s="82"/>
      <c r="ILJ186" s="82"/>
      <c r="ILK186" s="82"/>
      <c r="ILL186" s="82"/>
      <c r="ILM186" s="82"/>
      <c r="ILN186" s="82"/>
      <c r="ILO186" s="82"/>
      <c r="ILP186" s="82"/>
      <c r="ILQ186" s="82"/>
      <c r="ILR186" s="82"/>
      <c r="ILS186" s="82"/>
      <c r="ILT186" s="82"/>
      <c r="ILU186" s="82"/>
      <c r="ILV186" s="82"/>
      <c r="ILW186" s="82"/>
      <c r="ILX186" s="82"/>
      <c r="ILY186" s="82"/>
      <c r="ILZ186" s="82"/>
      <c r="IMA186" s="82"/>
      <c r="IMB186" s="82"/>
      <c r="IMC186" s="82"/>
      <c r="IMD186" s="82"/>
      <c r="IME186" s="82"/>
      <c r="IMF186" s="82"/>
      <c r="IMG186" s="82"/>
      <c r="IMH186" s="82"/>
      <c r="IMI186" s="82"/>
      <c r="IMJ186" s="82"/>
      <c r="IMK186" s="82"/>
      <c r="IML186" s="82"/>
      <c r="IMM186" s="82"/>
      <c r="IMN186" s="82"/>
      <c r="IMO186" s="82"/>
      <c r="IMP186" s="82"/>
      <c r="IMQ186" s="82"/>
      <c r="IMR186" s="82"/>
      <c r="IMS186" s="82"/>
      <c r="IMT186" s="82"/>
      <c r="IMU186" s="82"/>
      <c r="IMV186" s="82"/>
      <c r="IMW186" s="82"/>
      <c r="IMX186" s="82"/>
      <c r="IMY186" s="82"/>
      <c r="IMZ186" s="82"/>
      <c r="INA186" s="82"/>
      <c r="INB186" s="82"/>
      <c r="INC186" s="82"/>
      <c r="IND186" s="82"/>
      <c r="INE186" s="82"/>
      <c r="INF186" s="82"/>
      <c r="ING186" s="82"/>
      <c r="INH186" s="82"/>
      <c r="INI186" s="82"/>
      <c r="INJ186" s="82"/>
      <c r="INK186" s="82"/>
      <c r="INL186" s="82"/>
      <c r="INM186" s="82"/>
      <c r="INN186" s="82"/>
      <c r="INO186" s="82"/>
      <c r="INP186" s="82"/>
      <c r="INQ186" s="82"/>
      <c r="INR186" s="82"/>
      <c r="INS186" s="82"/>
      <c r="INT186" s="82"/>
      <c r="INU186" s="82"/>
      <c r="INV186" s="82"/>
      <c r="INW186" s="82"/>
      <c r="INX186" s="82"/>
      <c r="INY186" s="82"/>
      <c r="INZ186" s="82"/>
      <c r="IOA186" s="82"/>
      <c r="IOB186" s="82"/>
      <c r="IOC186" s="82"/>
      <c r="IOD186" s="82"/>
      <c r="IOE186" s="82"/>
      <c r="IOF186" s="82"/>
      <c r="IOG186" s="82"/>
      <c r="IOH186" s="82"/>
      <c r="IOI186" s="82"/>
      <c r="IOJ186" s="82"/>
      <c r="IOK186" s="82"/>
      <c r="IOL186" s="82"/>
      <c r="IOM186" s="82"/>
      <c r="ION186" s="82"/>
      <c r="IOO186" s="82"/>
      <c r="IOP186" s="82"/>
      <c r="IOQ186" s="82"/>
      <c r="IOR186" s="82"/>
      <c r="IOS186" s="82"/>
      <c r="IOT186" s="82"/>
      <c r="IOU186" s="82"/>
      <c r="IOV186" s="82"/>
      <c r="IOW186" s="82"/>
      <c r="IOX186" s="82"/>
      <c r="IOY186" s="82"/>
      <c r="IOZ186" s="82"/>
      <c r="IPA186" s="82"/>
      <c r="IPB186" s="82"/>
      <c r="IPC186" s="82"/>
      <c r="IPD186" s="82"/>
      <c r="IPE186" s="82"/>
      <c r="IPF186" s="82"/>
      <c r="IPG186" s="82"/>
      <c r="IPH186" s="82"/>
      <c r="IPI186" s="82"/>
      <c r="IPJ186" s="82"/>
      <c r="IPK186" s="82"/>
      <c r="IPL186" s="82"/>
      <c r="IPM186" s="82"/>
      <c r="IPN186" s="82"/>
      <c r="IPO186" s="82"/>
      <c r="IPP186" s="82"/>
      <c r="IPQ186" s="82"/>
      <c r="IPR186" s="82"/>
      <c r="IPS186" s="82"/>
      <c r="IPT186" s="82"/>
      <c r="IPU186" s="82"/>
      <c r="IPV186" s="82"/>
      <c r="IPW186" s="82"/>
      <c r="IPX186" s="82"/>
      <c r="IPY186" s="82"/>
      <c r="IPZ186" s="82"/>
      <c r="IQA186" s="82"/>
      <c r="IQB186" s="82"/>
      <c r="IQC186" s="82"/>
      <c r="IQD186" s="82"/>
      <c r="IQE186" s="82"/>
      <c r="IQF186" s="82"/>
      <c r="IQG186" s="82"/>
      <c r="IQH186" s="82"/>
      <c r="IQI186" s="82"/>
      <c r="IQJ186" s="82"/>
      <c r="IQK186" s="82"/>
      <c r="IQL186" s="82"/>
      <c r="IQM186" s="82"/>
      <c r="IQN186" s="82"/>
      <c r="IQO186" s="82"/>
      <c r="IQP186" s="82"/>
      <c r="IQQ186" s="82"/>
      <c r="IQR186" s="82"/>
      <c r="IQS186" s="82"/>
      <c r="IQT186" s="82"/>
      <c r="IQU186" s="82"/>
      <c r="IQV186" s="82"/>
      <c r="IQW186" s="82"/>
      <c r="IQX186" s="82"/>
      <c r="IQY186" s="82"/>
      <c r="IQZ186" s="82"/>
      <c r="IRA186" s="82"/>
      <c r="IRB186" s="82"/>
      <c r="IRC186" s="82"/>
      <c r="IRD186" s="82"/>
      <c r="IRE186" s="82"/>
      <c r="IRF186" s="82"/>
      <c r="IRG186" s="82"/>
      <c r="IRH186" s="82"/>
      <c r="IRI186" s="82"/>
      <c r="IRJ186" s="82"/>
      <c r="IRK186" s="82"/>
      <c r="IRL186" s="82"/>
      <c r="IRM186" s="82"/>
      <c r="IRN186" s="82"/>
      <c r="IRO186" s="82"/>
      <c r="IRP186" s="82"/>
      <c r="IRQ186" s="82"/>
      <c r="IRR186" s="82"/>
      <c r="IRS186" s="82"/>
      <c r="IRT186" s="82"/>
      <c r="IRU186" s="82"/>
      <c r="IRV186" s="82"/>
      <c r="IRW186" s="82"/>
      <c r="IRX186" s="82"/>
      <c r="IRY186" s="82"/>
      <c r="IRZ186" s="82"/>
      <c r="ISA186" s="82"/>
      <c r="ISB186" s="82"/>
      <c r="ISC186" s="82"/>
      <c r="ISD186" s="82"/>
      <c r="ISE186" s="82"/>
      <c r="ISF186" s="82"/>
      <c r="ISG186" s="82"/>
      <c r="ISH186" s="82"/>
      <c r="ISI186" s="82"/>
      <c r="ISJ186" s="82"/>
      <c r="ISK186" s="82"/>
      <c r="ISL186" s="82"/>
      <c r="ISM186" s="82"/>
      <c r="ISN186" s="82"/>
      <c r="ISO186" s="82"/>
      <c r="ISP186" s="82"/>
      <c r="ISQ186" s="82"/>
      <c r="ISR186" s="82"/>
      <c r="ISS186" s="82"/>
      <c r="IST186" s="82"/>
      <c r="ISU186" s="82"/>
      <c r="ISV186" s="82"/>
      <c r="ISW186" s="82"/>
      <c r="ISX186" s="82"/>
      <c r="ISY186" s="82"/>
      <c r="ISZ186" s="82"/>
      <c r="ITA186" s="82"/>
      <c r="ITB186" s="82"/>
      <c r="ITC186" s="82"/>
      <c r="ITD186" s="82"/>
      <c r="ITE186" s="82"/>
      <c r="ITF186" s="82"/>
      <c r="ITG186" s="82"/>
      <c r="ITH186" s="82"/>
      <c r="ITI186" s="82"/>
      <c r="ITJ186" s="82"/>
      <c r="ITK186" s="82"/>
      <c r="ITL186" s="82"/>
      <c r="ITM186" s="82"/>
      <c r="ITN186" s="82"/>
      <c r="ITO186" s="82"/>
      <c r="ITP186" s="82"/>
      <c r="ITQ186" s="82"/>
      <c r="ITR186" s="82"/>
      <c r="ITS186" s="82"/>
      <c r="ITT186" s="82"/>
      <c r="ITU186" s="82"/>
      <c r="ITV186" s="82"/>
      <c r="ITW186" s="82"/>
      <c r="ITX186" s="82"/>
      <c r="ITY186" s="82"/>
      <c r="ITZ186" s="82"/>
      <c r="IUA186" s="82"/>
      <c r="IUB186" s="82"/>
      <c r="IUC186" s="82"/>
      <c r="IUD186" s="82"/>
      <c r="IUE186" s="82"/>
      <c r="IUF186" s="82"/>
      <c r="IUG186" s="82"/>
      <c r="IUH186" s="82"/>
      <c r="IUI186" s="82"/>
      <c r="IUJ186" s="82"/>
      <c r="IUK186" s="82"/>
      <c r="IUL186" s="82"/>
      <c r="IUM186" s="82"/>
      <c r="IUN186" s="82"/>
      <c r="IUO186" s="82"/>
      <c r="IUP186" s="82"/>
      <c r="IUQ186" s="82"/>
      <c r="IUR186" s="82"/>
      <c r="IUS186" s="82"/>
      <c r="IUT186" s="82"/>
      <c r="IUU186" s="82"/>
      <c r="IUV186" s="82"/>
      <c r="IUW186" s="82"/>
      <c r="IUX186" s="82"/>
      <c r="IUY186" s="82"/>
      <c r="IUZ186" s="82"/>
      <c r="IVA186" s="82"/>
      <c r="IVB186" s="82"/>
      <c r="IVC186" s="82"/>
      <c r="IVD186" s="82"/>
      <c r="IVE186" s="82"/>
      <c r="IVF186" s="82"/>
      <c r="IVG186" s="82"/>
      <c r="IVH186" s="82"/>
      <c r="IVI186" s="82"/>
      <c r="IVJ186" s="82"/>
      <c r="IVK186" s="82"/>
      <c r="IVL186" s="82"/>
      <c r="IVM186" s="82"/>
      <c r="IVN186" s="82"/>
      <c r="IVO186" s="82"/>
      <c r="IVP186" s="82"/>
      <c r="IVQ186" s="82"/>
      <c r="IVR186" s="82"/>
      <c r="IVS186" s="82"/>
      <c r="IVT186" s="82"/>
      <c r="IVU186" s="82"/>
      <c r="IVV186" s="82"/>
      <c r="IVW186" s="82"/>
      <c r="IVX186" s="82"/>
      <c r="IVY186" s="82"/>
      <c r="IVZ186" s="82"/>
      <c r="IWA186" s="82"/>
      <c r="IWB186" s="82"/>
      <c r="IWC186" s="82"/>
      <c r="IWD186" s="82"/>
      <c r="IWE186" s="82"/>
      <c r="IWF186" s="82"/>
      <c r="IWG186" s="82"/>
      <c r="IWH186" s="82"/>
      <c r="IWI186" s="82"/>
      <c r="IWJ186" s="82"/>
      <c r="IWK186" s="82"/>
      <c r="IWL186" s="82"/>
      <c r="IWM186" s="82"/>
      <c r="IWN186" s="82"/>
      <c r="IWO186" s="82"/>
      <c r="IWP186" s="82"/>
      <c r="IWQ186" s="82"/>
      <c r="IWR186" s="82"/>
      <c r="IWS186" s="82"/>
      <c r="IWT186" s="82"/>
      <c r="IWU186" s="82"/>
      <c r="IWV186" s="82"/>
      <c r="IWW186" s="82"/>
      <c r="IWX186" s="82"/>
      <c r="IWY186" s="82"/>
      <c r="IWZ186" s="82"/>
      <c r="IXA186" s="82"/>
      <c r="IXB186" s="82"/>
      <c r="IXC186" s="82"/>
      <c r="IXD186" s="82"/>
      <c r="IXE186" s="82"/>
      <c r="IXF186" s="82"/>
      <c r="IXG186" s="82"/>
      <c r="IXH186" s="82"/>
      <c r="IXI186" s="82"/>
      <c r="IXJ186" s="82"/>
      <c r="IXK186" s="82"/>
      <c r="IXL186" s="82"/>
      <c r="IXM186" s="82"/>
      <c r="IXN186" s="82"/>
      <c r="IXO186" s="82"/>
      <c r="IXP186" s="82"/>
      <c r="IXQ186" s="82"/>
      <c r="IXR186" s="82"/>
      <c r="IXS186" s="82"/>
      <c r="IXT186" s="82"/>
      <c r="IXU186" s="82"/>
      <c r="IXV186" s="82"/>
      <c r="IXW186" s="82"/>
      <c r="IXX186" s="82"/>
      <c r="IXY186" s="82"/>
      <c r="IXZ186" s="82"/>
      <c r="IYA186" s="82"/>
      <c r="IYB186" s="82"/>
      <c r="IYC186" s="82"/>
      <c r="IYD186" s="82"/>
      <c r="IYE186" s="82"/>
      <c r="IYF186" s="82"/>
      <c r="IYG186" s="82"/>
      <c r="IYH186" s="82"/>
      <c r="IYI186" s="82"/>
      <c r="IYJ186" s="82"/>
      <c r="IYK186" s="82"/>
      <c r="IYL186" s="82"/>
      <c r="IYM186" s="82"/>
      <c r="IYN186" s="82"/>
      <c r="IYO186" s="82"/>
      <c r="IYP186" s="82"/>
      <c r="IYQ186" s="82"/>
      <c r="IYR186" s="82"/>
      <c r="IYS186" s="82"/>
      <c r="IYT186" s="82"/>
      <c r="IYU186" s="82"/>
      <c r="IYV186" s="82"/>
      <c r="IYW186" s="82"/>
      <c r="IYX186" s="82"/>
      <c r="IYY186" s="82"/>
      <c r="IYZ186" s="82"/>
      <c r="IZA186" s="82"/>
      <c r="IZB186" s="82"/>
      <c r="IZC186" s="82"/>
      <c r="IZD186" s="82"/>
      <c r="IZE186" s="82"/>
      <c r="IZF186" s="82"/>
      <c r="IZG186" s="82"/>
      <c r="IZH186" s="82"/>
      <c r="IZI186" s="82"/>
      <c r="IZJ186" s="82"/>
      <c r="IZK186" s="82"/>
      <c r="IZL186" s="82"/>
      <c r="IZM186" s="82"/>
      <c r="IZN186" s="82"/>
      <c r="IZO186" s="82"/>
      <c r="IZP186" s="82"/>
      <c r="IZQ186" s="82"/>
      <c r="IZR186" s="82"/>
      <c r="IZS186" s="82"/>
      <c r="IZT186" s="82"/>
      <c r="IZU186" s="82"/>
      <c r="IZV186" s="82"/>
      <c r="IZW186" s="82"/>
      <c r="IZX186" s="82"/>
      <c r="IZY186" s="82"/>
      <c r="IZZ186" s="82"/>
      <c r="JAA186" s="82"/>
      <c r="JAB186" s="82"/>
      <c r="JAC186" s="82"/>
      <c r="JAD186" s="82"/>
      <c r="JAE186" s="82"/>
      <c r="JAF186" s="82"/>
      <c r="JAG186" s="82"/>
      <c r="JAH186" s="82"/>
      <c r="JAI186" s="82"/>
      <c r="JAJ186" s="82"/>
      <c r="JAK186" s="82"/>
      <c r="JAL186" s="82"/>
      <c r="JAM186" s="82"/>
      <c r="JAN186" s="82"/>
      <c r="JAO186" s="82"/>
      <c r="JAP186" s="82"/>
      <c r="JAQ186" s="82"/>
      <c r="JAR186" s="82"/>
      <c r="JAS186" s="82"/>
      <c r="JAT186" s="82"/>
      <c r="JAU186" s="82"/>
      <c r="JAV186" s="82"/>
      <c r="JAW186" s="82"/>
      <c r="JAX186" s="82"/>
      <c r="JAY186" s="82"/>
      <c r="JAZ186" s="82"/>
      <c r="JBA186" s="82"/>
      <c r="JBB186" s="82"/>
      <c r="JBC186" s="82"/>
      <c r="JBD186" s="82"/>
      <c r="JBE186" s="82"/>
      <c r="JBF186" s="82"/>
      <c r="JBG186" s="82"/>
      <c r="JBH186" s="82"/>
      <c r="JBI186" s="82"/>
      <c r="JBJ186" s="82"/>
      <c r="JBK186" s="82"/>
      <c r="JBL186" s="82"/>
      <c r="JBM186" s="82"/>
      <c r="JBN186" s="82"/>
      <c r="JBO186" s="82"/>
      <c r="JBP186" s="82"/>
      <c r="JBQ186" s="82"/>
      <c r="JBR186" s="82"/>
      <c r="JBS186" s="82"/>
      <c r="JBT186" s="82"/>
      <c r="JBU186" s="82"/>
      <c r="JBV186" s="82"/>
      <c r="JBW186" s="82"/>
      <c r="JBX186" s="82"/>
      <c r="JBY186" s="82"/>
      <c r="JBZ186" s="82"/>
      <c r="JCA186" s="82"/>
      <c r="JCB186" s="82"/>
      <c r="JCC186" s="82"/>
      <c r="JCD186" s="82"/>
      <c r="JCE186" s="82"/>
      <c r="JCF186" s="82"/>
      <c r="JCG186" s="82"/>
      <c r="JCH186" s="82"/>
      <c r="JCI186" s="82"/>
      <c r="JCJ186" s="82"/>
      <c r="JCK186" s="82"/>
      <c r="JCL186" s="82"/>
      <c r="JCM186" s="82"/>
      <c r="JCN186" s="82"/>
      <c r="JCO186" s="82"/>
      <c r="JCP186" s="82"/>
      <c r="JCQ186" s="82"/>
      <c r="JCR186" s="82"/>
      <c r="JCS186" s="82"/>
      <c r="JCT186" s="82"/>
      <c r="JCU186" s="82"/>
      <c r="JCV186" s="82"/>
      <c r="JCW186" s="82"/>
      <c r="JCX186" s="82"/>
      <c r="JCY186" s="82"/>
      <c r="JCZ186" s="82"/>
      <c r="JDA186" s="82"/>
      <c r="JDB186" s="82"/>
      <c r="JDC186" s="82"/>
      <c r="JDD186" s="82"/>
      <c r="JDE186" s="82"/>
      <c r="JDF186" s="82"/>
      <c r="JDG186" s="82"/>
      <c r="JDH186" s="82"/>
      <c r="JDI186" s="82"/>
      <c r="JDJ186" s="82"/>
      <c r="JDK186" s="82"/>
      <c r="JDL186" s="82"/>
      <c r="JDM186" s="82"/>
      <c r="JDN186" s="82"/>
      <c r="JDO186" s="82"/>
      <c r="JDP186" s="82"/>
      <c r="JDQ186" s="82"/>
      <c r="JDR186" s="82"/>
      <c r="JDS186" s="82"/>
      <c r="JDT186" s="82"/>
      <c r="JDU186" s="82"/>
      <c r="JDV186" s="82"/>
      <c r="JDW186" s="82"/>
      <c r="JDX186" s="82"/>
      <c r="JDY186" s="82"/>
      <c r="JDZ186" s="82"/>
      <c r="JEA186" s="82"/>
      <c r="JEB186" s="82"/>
      <c r="JEC186" s="82"/>
      <c r="JED186" s="82"/>
      <c r="JEE186" s="82"/>
      <c r="JEF186" s="82"/>
      <c r="JEG186" s="82"/>
      <c r="JEH186" s="82"/>
      <c r="JEI186" s="82"/>
      <c r="JEJ186" s="82"/>
      <c r="JEK186" s="82"/>
      <c r="JEL186" s="82"/>
      <c r="JEM186" s="82"/>
      <c r="JEN186" s="82"/>
      <c r="JEO186" s="82"/>
      <c r="JEP186" s="82"/>
      <c r="JEQ186" s="82"/>
      <c r="JER186" s="82"/>
      <c r="JES186" s="82"/>
      <c r="JET186" s="82"/>
      <c r="JEU186" s="82"/>
      <c r="JEV186" s="82"/>
      <c r="JEW186" s="82"/>
      <c r="JEX186" s="82"/>
      <c r="JEY186" s="82"/>
      <c r="JEZ186" s="82"/>
      <c r="JFA186" s="82"/>
      <c r="JFB186" s="82"/>
      <c r="JFC186" s="82"/>
      <c r="JFD186" s="82"/>
      <c r="JFE186" s="82"/>
      <c r="JFF186" s="82"/>
      <c r="JFG186" s="82"/>
      <c r="JFH186" s="82"/>
      <c r="JFI186" s="82"/>
      <c r="JFJ186" s="82"/>
      <c r="JFK186" s="82"/>
      <c r="JFL186" s="82"/>
      <c r="JFM186" s="82"/>
      <c r="JFN186" s="82"/>
      <c r="JFO186" s="82"/>
      <c r="JFP186" s="82"/>
      <c r="JFQ186" s="82"/>
      <c r="JFR186" s="82"/>
      <c r="JFS186" s="82"/>
      <c r="JFT186" s="82"/>
      <c r="JFU186" s="82"/>
      <c r="JFV186" s="82"/>
      <c r="JFW186" s="82"/>
      <c r="JFX186" s="82"/>
      <c r="JFY186" s="82"/>
      <c r="JFZ186" s="82"/>
      <c r="JGA186" s="82"/>
      <c r="JGB186" s="82"/>
      <c r="JGC186" s="82"/>
      <c r="JGD186" s="82"/>
      <c r="JGE186" s="82"/>
      <c r="JGF186" s="82"/>
      <c r="JGG186" s="82"/>
      <c r="JGH186" s="82"/>
      <c r="JGI186" s="82"/>
      <c r="JGJ186" s="82"/>
      <c r="JGK186" s="82"/>
      <c r="JGL186" s="82"/>
      <c r="JGM186" s="82"/>
      <c r="JGN186" s="82"/>
      <c r="JGO186" s="82"/>
      <c r="JGP186" s="82"/>
      <c r="JGQ186" s="82"/>
      <c r="JGR186" s="82"/>
      <c r="JGS186" s="82"/>
      <c r="JGT186" s="82"/>
      <c r="JGU186" s="82"/>
      <c r="JGV186" s="82"/>
      <c r="JGW186" s="82"/>
      <c r="JGX186" s="82"/>
      <c r="JGY186" s="82"/>
      <c r="JGZ186" s="82"/>
      <c r="JHA186" s="82"/>
      <c r="JHB186" s="82"/>
      <c r="JHC186" s="82"/>
      <c r="JHD186" s="82"/>
      <c r="JHE186" s="82"/>
      <c r="JHF186" s="82"/>
      <c r="JHG186" s="82"/>
      <c r="JHH186" s="82"/>
      <c r="JHI186" s="82"/>
      <c r="JHJ186" s="82"/>
      <c r="JHK186" s="82"/>
      <c r="JHL186" s="82"/>
      <c r="JHM186" s="82"/>
      <c r="JHN186" s="82"/>
      <c r="JHO186" s="82"/>
      <c r="JHP186" s="82"/>
      <c r="JHQ186" s="82"/>
      <c r="JHR186" s="82"/>
      <c r="JHS186" s="82"/>
      <c r="JHT186" s="82"/>
      <c r="JHU186" s="82"/>
      <c r="JHV186" s="82"/>
      <c r="JHW186" s="82"/>
      <c r="JHX186" s="82"/>
      <c r="JHY186" s="82"/>
      <c r="JHZ186" s="82"/>
      <c r="JIA186" s="82"/>
      <c r="JIB186" s="82"/>
      <c r="JIC186" s="82"/>
      <c r="JID186" s="82"/>
      <c r="JIE186" s="82"/>
      <c r="JIF186" s="82"/>
      <c r="JIG186" s="82"/>
      <c r="JIH186" s="82"/>
      <c r="JII186" s="82"/>
      <c r="JIJ186" s="82"/>
      <c r="JIK186" s="82"/>
      <c r="JIL186" s="82"/>
      <c r="JIM186" s="82"/>
      <c r="JIN186" s="82"/>
      <c r="JIO186" s="82"/>
      <c r="JIP186" s="82"/>
      <c r="JIQ186" s="82"/>
      <c r="JIR186" s="82"/>
      <c r="JIS186" s="82"/>
      <c r="JIT186" s="82"/>
      <c r="JIU186" s="82"/>
      <c r="JIV186" s="82"/>
      <c r="JIW186" s="82"/>
      <c r="JIX186" s="82"/>
      <c r="JIY186" s="82"/>
      <c r="JIZ186" s="82"/>
      <c r="JJA186" s="82"/>
      <c r="JJB186" s="82"/>
      <c r="JJC186" s="82"/>
      <c r="JJD186" s="82"/>
      <c r="JJE186" s="82"/>
      <c r="JJF186" s="82"/>
      <c r="JJG186" s="82"/>
      <c r="JJH186" s="82"/>
      <c r="JJI186" s="82"/>
      <c r="JJJ186" s="82"/>
      <c r="JJK186" s="82"/>
      <c r="JJL186" s="82"/>
      <c r="JJM186" s="82"/>
      <c r="JJN186" s="82"/>
      <c r="JJO186" s="82"/>
      <c r="JJP186" s="82"/>
      <c r="JJQ186" s="82"/>
      <c r="JJR186" s="82"/>
      <c r="JJS186" s="82"/>
      <c r="JJT186" s="82"/>
      <c r="JJU186" s="82"/>
      <c r="JJV186" s="82"/>
      <c r="JJW186" s="82"/>
      <c r="JJX186" s="82"/>
      <c r="JJY186" s="82"/>
      <c r="JJZ186" s="82"/>
      <c r="JKA186" s="82"/>
      <c r="JKB186" s="82"/>
      <c r="JKC186" s="82"/>
      <c r="JKD186" s="82"/>
      <c r="JKE186" s="82"/>
      <c r="JKF186" s="82"/>
      <c r="JKG186" s="82"/>
      <c r="JKH186" s="82"/>
      <c r="JKI186" s="82"/>
      <c r="JKJ186" s="82"/>
      <c r="JKK186" s="82"/>
      <c r="JKL186" s="82"/>
      <c r="JKM186" s="82"/>
      <c r="JKN186" s="82"/>
      <c r="JKO186" s="82"/>
      <c r="JKP186" s="82"/>
      <c r="JKQ186" s="82"/>
      <c r="JKR186" s="82"/>
      <c r="JKS186" s="82"/>
      <c r="JKT186" s="82"/>
      <c r="JKU186" s="82"/>
      <c r="JKV186" s="82"/>
      <c r="JKW186" s="82"/>
      <c r="JKX186" s="82"/>
      <c r="JKY186" s="82"/>
      <c r="JKZ186" s="82"/>
      <c r="JLA186" s="82"/>
      <c r="JLB186" s="82"/>
      <c r="JLC186" s="82"/>
      <c r="JLD186" s="82"/>
      <c r="JLE186" s="82"/>
      <c r="JLF186" s="82"/>
      <c r="JLG186" s="82"/>
      <c r="JLH186" s="82"/>
      <c r="JLI186" s="82"/>
      <c r="JLJ186" s="82"/>
      <c r="JLK186" s="82"/>
      <c r="JLL186" s="82"/>
      <c r="JLM186" s="82"/>
      <c r="JLN186" s="82"/>
      <c r="JLO186" s="82"/>
      <c r="JLP186" s="82"/>
      <c r="JLQ186" s="82"/>
      <c r="JLR186" s="82"/>
      <c r="JLS186" s="82"/>
      <c r="JLT186" s="82"/>
      <c r="JLU186" s="82"/>
      <c r="JLV186" s="82"/>
      <c r="JLW186" s="82"/>
      <c r="JLX186" s="82"/>
      <c r="JLY186" s="82"/>
      <c r="JLZ186" s="82"/>
      <c r="JMA186" s="82"/>
      <c r="JMB186" s="82"/>
      <c r="JMC186" s="82"/>
      <c r="JMD186" s="82"/>
      <c r="JME186" s="82"/>
      <c r="JMF186" s="82"/>
      <c r="JMG186" s="82"/>
      <c r="JMH186" s="82"/>
      <c r="JMI186" s="82"/>
      <c r="JMJ186" s="82"/>
      <c r="JMK186" s="82"/>
      <c r="JML186" s="82"/>
      <c r="JMM186" s="82"/>
      <c r="JMN186" s="82"/>
      <c r="JMO186" s="82"/>
      <c r="JMP186" s="82"/>
      <c r="JMQ186" s="82"/>
      <c r="JMR186" s="82"/>
      <c r="JMS186" s="82"/>
      <c r="JMT186" s="82"/>
      <c r="JMU186" s="82"/>
      <c r="JMV186" s="82"/>
      <c r="JMW186" s="82"/>
      <c r="JMX186" s="82"/>
      <c r="JMY186" s="82"/>
      <c r="JMZ186" s="82"/>
      <c r="JNA186" s="82"/>
      <c r="JNB186" s="82"/>
      <c r="JNC186" s="82"/>
      <c r="JND186" s="82"/>
      <c r="JNE186" s="82"/>
      <c r="JNF186" s="82"/>
      <c r="JNG186" s="82"/>
      <c r="JNH186" s="82"/>
      <c r="JNI186" s="82"/>
      <c r="JNJ186" s="82"/>
      <c r="JNK186" s="82"/>
      <c r="JNL186" s="82"/>
      <c r="JNM186" s="82"/>
      <c r="JNN186" s="82"/>
      <c r="JNO186" s="82"/>
      <c r="JNP186" s="82"/>
      <c r="JNQ186" s="82"/>
      <c r="JNR186" s="82"/>
      <c r="JNS186" s="82"/>
      <c r="JNT186" s="82"/>
      <c r="JNU186" s="82"/>
      <c r="JNV186" s="82"/>
      <c r="JNW186" s="82"/>
      <c r="JNX186" s="82"/>
      <c r="JNY186" s="82"/>
      <c r="JNZ186" s="82"/>
      <c r="JOA186" s="82"/>
      <c r="JOB186" s="82"/>
      <c r="JOC186" s="82"/>
      <c r="JOD186" s="82"/>
      <c r="JOE186" s="82"/>
      <c r="JOF186" s="82"/>
      <c r="JOG186" s="82"/>
      <c r="JOH186" s="82"/>
      <c r="JOI186" s="82"/>
      <c r="JOJ186" s="82"/>
      <c r="JOK186" s="82"/>
      <c r="JOL186" s="82"/>
      <c r="JOM186" s="82"/>
      <c r="JON186" s="82"/>
      <c r="JOO186" s="82"/>
      <c r="JOP186" s="82"/>
      <c r="JOQ186" s="82"/>
      <c r="JOR186" s="82"/>
      <c r="JOS186" s="82"/>
      <c r="JOT186" s="82"/>
      <c r="JOU186" s="82"/>
      <c r="JOV186" s="82"/>
      <c r="JOW186" s="82"/>
      <c r="JOX186" s="82"/>
      <c r="JOY186" s="82"/>
      <c r="JOZ186" s="82"/>
      <c r="JPA186" s="82"/>
      <c r="JPB186" s="82"/>
      <c r="JPC186" s="82"/>
      <c r="JPD186" s="82"/>
      <c r="JPE186" s="82"/>
      <c r="JPF186" s="82"/>
      <c r="JPG186" s="82"/>
      <c r="JPH186" s="82"/>
      <c r="JPI186" s="82"/>
      <c r="JPJ186" s="82"/>
      <c r="JPK186" s="82"/>
      <c r="JPL186" s="82"/>
      <c r="JPM186" s="82"/>
      <c r="JPN186" s="82"/>
      <c r="JPO186" s="82"/>
      <c r="JPP186" s="82"/>
      <c r="JPQ186" s="82"/>
      <c r="JPR186" s="82"/>
      <c r="JPS186" s="82"/>
      <c r="JPT186" s="82"/>
      <c r="JPU186" s="82"/>
      <c r="JPV186" s="82"/>
      <c r="JPW186" s="82"/>
      <c r="JPX186" s="82"/>
      <c r="JPY186" s="82"/>
      <c r="JPZ186" s="82"/>
      <c r="JQA186" s="82"/>
      <c r="JQB186" s="82"/>
      <c r="JQC186" s="82"/>
      <c r="JQD186" s="82"/>
      <c r="JQE186" s="82"/>
      <c r="JQF186" s="82"/>
      <c r="JQG186" s="82"/>
      <c r="JQH186" s="82"/>
      <c r="JQI186" s="82"/>
      <c r="JQJ186" s="82"/>
      <c r="JQK186" s="82"/>
      <c r="JQL186" s="82"/>
      <c r="JQM186" s="82"/>
      <c r="JQN186" s="82"/>
      <c r="JQO186" s="82"/>
      <c r="JQP186" s="82"/>
      <c r="JQQ186" s="82"/>
      <c r="JQR186" s="82"/>
      <c r="JQS186" s="82"/>
      <c r="JQT186" s="82"/>
      <c r="JQU186" s="82"/>
      <c r="JQV186" s="82"/>
      <c r="JQW186" s="82"/>
      <c r="JQX186" s="82"/>
      <c r="JQY186" s="82"/>
      <c r="JQZ186" s="82"/>
      <c r="JRA186" s="82"/>
      <c r="JRB186" s="82"/>
      <c r="JRC186" s="82"/>
      <c r="JRD186" s="82"/>
      <c r="JRE186" s="82"/>
      <c r="JRF186" s="82"/>
      <c r="JRG186" s="82"/>
      <c r="JRH186" s="82"/>
      <c r="JRI186" s="82"/>
      <c r="JRJ186" s="82"/>
      <c r="JRK186" s="82"/>
      <c r="JRL186" s="82"/>
      <c r="JRM186" s="82"/>
      <c r="JRN186" s="82"/>
      <c r="JRO186" s="82"/>
      <c r="JRP186" s="82"/>
      <c r="JRQ186" s="82"/>
      <c r="JRR186" s="82"/>
      <c r="JRS186" s="82"/>
      <c r="JRT186" s="82"/>
      <c r="JRU186" s="82"/>
      <c r="JRV186" s="82"/>
      <c r="JRW186" s="82"/>
      <c r="JRX186" s="82"/>
      <c r="JRY186" s="82"/>
      <c r="JRZ186" s="82"/>
      <c r="JSA186" s="82"/>
      <c r="JSB186" s="82"/>
      <c r="JSC186" s="82"/>
      <c r="JSD186" s="82"/>
      <c r="JSE186" s="82"/>
      <c r="JSF186" s="82"/>
      <c r="JSG186" s="82"/>
      <c r="JSH186" s="82"/>
      <c r="JSI186" s="82"/>
      <c r="JSJ186" s="82"/>
      <c r="JSK186" s="82"/>
      <c r="JSL186" s="82"/>
      <c r="JSM186" s="82"/>
      <c r="JSN186" s="82"/>
      <c r="JSO186" s="82"/>
      <c r="JSP186" s="82"/>
      <c r="JSQ186" s="82"/>
      <c r="JSR186" s="82"/>
      <c r="JSS186" s="82"/>
      <c r="JST186" s="82"/>
      <c r="JSU186" s="82"/>
      <c r="JSV186" s="82"/>
      <c r="JSW186" s="82"/>
      <c r="JSX186" s="82"/>
      <c r="JSY186" s="82"/>
      <c r="JSZ186" s="82"/>
      <c r="JTA186" s="82"/>
      <c r="JTB186" s="82"/>
      <c r="JTC186" s="82"/>
      <c r="JTD186" s="82"/>
      <c r="JTE186" s="82"/>
      <c r="JTF186" s="82"/>
      <c r="JTG186" s="82"/>
      <c r="JTH186" s="82"/>
      <c r="JTI186" s="82"/>
      <c r="JTJ186" s="82"/>
      <c r="JTK186" s="82"/>
      <c r="JTL186" s="82"/>
      <c r="JTM186" s="82"/>
      <c r="JTN186" s="82"/>
      <c r="JTO186" s="82"/>
      <c r="JTP186" s="82"/>
      <c r="JTQ186" s="82"/>
      <c r="JTR186" s="82"/>
      <c r="JTS186" s="82"/>
      <c r="JTT186" s="82"/>
      <c r="JTU186" s="82"/>
      <c r="JTV186" s="82"/>
      <c r="JTW186" s="82"/>
      <c r="JTX186" s="82"/>
      <c r="JTY186" s="82"/>
      <c r="JTZ186" s="82"/>
      <c r="JUA186" s="82"/>
      <c r="JUB186" s="82"/>
      <c r="JUC186" s="82"/>
      <c r="JUD186" s="82"/>
      <c r="JUE186" s="82"/>
      <c r="JUF186" s="82"/>
      <c r="JUG186" s="82"/>
      <c r="JUH186" s="82"/>
      <c r="JUI186" s="82"/>
      <c r="JUJ186" s="82"/>
      <c r="JUK186" s="82"/>
      <c r="JUL186" s="82"/>
      <c r="JUM186" s="82"/>
      <c r="JUN186" s="82"/>
      <c r="JUO186" s="82"/>
      <c r="JUP186" s="82"/>
      <c r="JUQ186" s="82"/>
      <c r="JUR186" s="82"/>
      <c r="JUS186" s="82"/>
      <c r="JUT186" s="82"/>
      <c r="JUU186" s="82"/>
      <c r="JUV186" s="82"/>
      <c r="JUW186" s="82"/>
      <c r="JUX186" s="82"/>
      <c r="JUY186" s="82"/>
      <c r="JUZ186" s="82"/>
      <c r="JVA186" s="82"/>
      <c r="JVB186" s="82"/>
      <c r="JVC186" s="82"/>
      <c r="JVD186" s="82"/>
      <c r="JVE186" s="82"/>
      <c r="JVF186" s="82"/>
      <c r="JVG186" s="82"/>
      <c r="JVH186" s="82"/>
      <c r="JVI186" s="82"/>
      <c r="JVJ186" s="82"/>
      <c r="JVK186" s="82"/>
      <c r="JVL186" s="82"/>
      <c r="JVM186" s="82"/>
      <c r="JVN186" s="82"/>
      <c r="JVO186" s="82"/>
      <c r="JVP186" s="82"/>
      <c r="JVQ186" s="82"/>
      <c r="JVR186" s="82"/>
      <c r="JVS186" s="82"/>
      <c r="JVT186" s="82"/>
      <c r="JVU186" s="82"/>
      <c r="JVV186" s="82"/>
      <c r="JVW186" s="82"/>
      <c r="JVX186" s="82"/>
      <c r="JVY186" s="82"/>
      <c r="JVZ186" s="82"/>
      <c r="JWA186" s="82"/>
      <c r="JWB186" s="82"/>
      <c r="JWC186" s="82"/>
      <c r="JWD186" s="82"/>
      <c r="JWE186" s="82"/>
      <c r="JWF186" s="82"/>
      <c r="JWG186" s="82"/>
      <c r="JWH186" s="82"/>
      <c r="JWI186" s="82"/>
      <c r="JWJ186" s="82"/>
      <c r="JWK186" s="82"/>
      <c r="JWL186" s="82"/>
      <c r="JWM186" s="82"/>
      <c r="JWN186" s="82"/>
      <c r="JWO186" s="82"/>
      <c r="JWP186" s="82"/>
      <c r="JWQ186" s="82"/>
      <c r="JWR186" s="82"/>
      <c r="JWS186" s="82"/>
      <c r="JWT186" s="82"/>
      <c r="JWU186" s="82"/>
      <c r="JWV186" s="82"/>
      <c r="JWW186" s="82"/>
      <c r="JWX186" s="82"/>
      <c r="JWY186" s="82"/>
      <c r="JWZ186" s="82"/>
      <c r="JXA186" s="82"/>
      <c r="JXB186" s="82"/>
      <c r="JXC186" s="82"/>
      <c r="JXD186" s="82"/>
      <c r="JXE186" s="82"/>
      <c r="JXF186" s="82"/>
      <c r="JXG186" s="82"/>
      <c r="JXH186" s="82"/>
      <c r="JXI186" s="82"/>
      <c r="JXJ186" s="82"/>
      <c r="JXK186" s="82"/>
      <c r="JXL186" s="82"/>
      <c r="JXM186" s="82"/>
      <c r="JXN186" s="82"/>
      <c r="JXO186" s="82"/>
      <c r="JXP186" s="82"/>
      <c r="JXQ186" s="82"/>
      <c r="JXR186" s="82"/>
      <c r="JXS186" s="82"/>
      <c r="JXT186" s="82"/>
      <c r="JXU186" s="82"/>
      <c r="JXV186" s="82"/>
      <c r="JXW186" s="82"/>
      <c r="JXX186" s="82"/>
      <c r="JXY186" s="82"/>
      <c r="JXZ186" s="82"/>
      <c r="JYA186" s="82"/>
      <c r="JYB186" s="82"/>
      <c r="JYC186" s="82"/>
      <c r="JYD186" s="82"/>
      <c r="JYE186" s="82"/>
      <c r="JYF186" s="82"/>
      <c r="JYG186" s="82"/>
      <c r="JYH186" s="82"/>
      <c r="JYI186" s="82"/>
      <c r="JYJ186" s="82"/>
      <c r="JYK186" s="82"/>
      <c r="JYL186" s="82"/>
      <c r="JYM186" s="82"/>
      <c r="JYN186" s="82"/>
      <c r="JYO186" s="82"/>
      <c r="JYP186" s="82"/>
      <c r="JYQ186" s="82"/>
      <c r="JYR186" s="82"/>
      <c r="JYS186" s="82"/>
      <c r="JYT186" s="82"/>
      <c r="JYU186" s="82"/>
      <c r="JYV186" s="82"/>
      <c r="JYW186" s="82"/>
      <c r="JYX186" s="82"/>
      <c r="JYY186" s="82"/>
      <c r="JYZ186" s="82"/>
      <c r="JZA186" s="82"/>
      <c r="JZB186" s="82"/>
      <c r="JZC186" s="82"/>
      <c r="JZD186" s="82"/>
      <c r="JZE186" s="82"/>
      <c r="JZF186" s="82"/>
      <c r="JZG186" s="82"/>
      <c r="JZH186" s="82"/>
      <c r="JZI186" s="82"/>
      <c r="JZJ186" s="82"/>
      <c r="JZK186" s="82"/>
      <c r="JZL186" s="82"/>
      <c r="JZM186" s="82"/>
      <c r="JZN186" s="82"/>
      <c r="JZO186" s="82"/>
      <c r="JZP186" s="82"/>
      <c r="JZQ186" s="82"/>
      <c r="JZR186" s="82"/>
      <c r="JZS186" s="82"/>
      <c r="JZT186" s="82"/>
      <c r="JZU186" s="82"/>
      <c r="JZV186" s="82"/>
      <c r="JZW186" s="82"/>
      <c r="JZX186" s="82"/>
      <c r="JZY186" s="82"/>
      <c r="JZZ186" s="82"/>
      <c r="KAA186" s="82"/>
      <c r="KAB186" s="82"/>
      <c r="KAC186" s="82"/>
      <c r="KAD186" s="82"/>
      <c r="KAE186" s="82"/>
      <c r="KAF186" s="82"/>
      <c r="KAG186" s="82"/>
      <c r="KAH186" s="82"/>
      <c r="KAI186" s="82"/>
      <c r="KAJ186" s="82"/>
      <c r="KAK186" s="82"/>
      <c r="KAL186" s="82"/>
      <c r="KAM186" s="82"/>
      <c r="KAN186" s="82"/>
      <c r="KAO186" s="82"/>
      <c r="KAP186" s="82"/>
      <c r="KAQ186" s="82"/>
      <c r="KAR186" s="82"/>
      <c r="KAS186" s="82"/>
      <c r="KAT186" s="82"/>
      <c r="KAU186" s="82"/>
      <c r="KAV186" s="82"/>
      <c r="KAW186" s="82"/>
      <c r="KAX186" s="82"/>
      <c r="KAY186" s="82"/>
      <c r="KAZ186" s="82"/>
      <c r="KBA186" s="82"/>
      <c r="KBB186" s="82"/>
      <c r="KBC186" s="82"/>
      <c r="KBD186" s="82"/>
      <c r="KBE186" s="82"/>
      <c r="KBF186" s="82"/>
      <c r="KBG186" s="82"/>
      <c r="KBH186" s="82"/>
      <c r="KBI186" s="82"/>
      <c r="KBJ186" s="82"/>
      <c r="KBK186" s="82"/>
      <c r="KBL186" s="82"/>
      <c r="KBM186" s="82"/>
      <c r="KBN186" s="82"/>
      <c r="KBO186" s="82"/>
      <c r="KBP186" s="82"/>
      <c r="KBQ186" s="82"/>
      <c r="KBR186" s="82"/>
      <c r="KBS186" s="82"/>
      <c r="KBT186" s="82"/>
      <c r="KBU186" s="82"/>
      <c r="KBV186" s="82"/>
      <c r="KBW186" s="82"/>
      <c r="KBX186" s="82"/>
      <c r="KBY186" s="82"/>
      <c r="KBZ186" s="82"/>
      <c r="KCA186" s="82"/>
      <c r="KCB186" s="82"/>
      <c r="KCC186" s="82"/>
      <c r="KCD186" s="82"/>
      <c r="KCE186" s="82"/>
      <c r="KCF186" s="82"/>
      <c r="KCG186" s="82"/>
      <c r="KCH186" s="82"/>
      <c r="KCI186" s="82"/>
      <c r="KCJ186" s="82"/>
      <c r="KCK186" s="82"/>
      <c r="KCL186" s="82"/>
      <c r="KCM186" s="82"/>
      <c r="KCN186" s="82"/>
      <c r="KCO186" s="82"/>
      <c r="KCP186" s="82"/>
      <c r="KCQ186" s="82"/>
      <c r="KCR186" s="82"/>
      <c r="KCS186" s="82"/>
      <c r="KCT186" s="82"/>
      <c r="KCU186" s="82"/>
      <c r="KCV186" s="82"/>
      <c r="KCW186" s="82"/>
      <c r="KCX186" s="82"/>
      <c r="KCY186" s="82"/>
      <c r="KCZ186" s="82"/>
      <c r="KDA186" s="82"/>
      <c r="KDB186" s="82"/>
      <c r="KDC186" s="82"/>
      <c r="KDD186" s="82"/>
      <c r="KDE186" s="82"/>
      <c r="KDF186" s="82"/>
      <c r="KDG186" s="82"/>
      <c r="KDH186" s="82"/>
      <c r="KDI186" s="82"/>
      <c r="KDJ186" s="82"/>
      <c r="KDK186" s="82"/>
      <c r="KDL186" s="82"/>
      <c r="KDM186" s="82"/>
      <c r="KDN186" s="82"/>
      <c r="KDO186" s="82"/>
      <c r="KDP186" s="82"/>
      <c r="KDQ186" s="82"/>
      <c r="KDR186" s="82"/>
      <c r="KDS186" s="82"/>
      <c r="KDT186" s="82"/>
      <c r="KDU186" s="82"/>
      <c r="KDV186" s="82"/>
      <c r="KDW186" s="82"/>
      <c r="KDX186" s="82"/>
      <c r="KDY186" s="82"/>
      <c r="KDZ186" s="82"/>
      <c r="KEA186" s="82"/>
      <c r="KEB186" s="82"/>
      <c r="KEC186" s="82"/>
      <c r="KED186" s="82"/>
      <c r="KEE186" s="82"/>
      <c r="KEF186" s="82"/>
      <c r="KEG186" s="82"/>
      <c r="KEH186" s="82"/>
      <c r="KEI186" s="82"/>
      <c r="KEJ186" s="82"/>
      <c r="KEK186" s="82"/>
      <c r="KEL186" s="82"/>
      <c r="KEM186" s="82"/>
      <c r="KEN186" s="82"/>
      <c r="KEO186" s="82"/>
      <c r="KEP186" s="82"/>
      <c r="KEQ186" s="82"/>
      <c r="KER186" s="82"/>
      <c r="KES186" s="82"/>
      <c r="KET186" s="82"/>
      <c r="KEU186" s="82"/>
      <c r="KEV186" s="82"/>
      <c r="KEW186" s="82"/>
      <c r="KEX186" s="82"/>
      <c r="KEY186" s="82"/>
      <c r="KEZ186" s="82"/>
      <c r="KFA186" s="82"/>
      <c r="KFB186" s="82"/>
      <c r="KFC186" s="82"/>
      <c r="KFD186" s="82"/>
      <c r="KFE186" s="82"/>
      <c r="KFF186" s="82"/>
      <c r="KFG186" s="82"/>
      <c r="KFH186" s="82"/>
      <c r="KFI186" s="82"/>
      <c r="KFJ186" s="82"/>
      <c r="KFK186" s="82"/>
      <c r="KFL186" s="82"/>
      <c r="KFM186" s="82"/>
      <c r="KFN186" s="82"/>
      <c r="KFO186" s="82"/>
      <c r="KFP186" s="82"/>
      <c r="KFQ186" s="82"/>
      <c r="KFR186" s="82"/>
      <c r="KFS186" s="82"/>
      <c r="KFT186" s="82"/>
      <c r="KFU186" s="82"/>
      <c r="KFV186" s="82"/>
      <c r="KFW186" s="82"/>
      <c r="KFX186" s="82"/>
      <c r="KFY186" s="82"/>
      <c r="KFZ186" s="82"/>
      <c r="KGA186" s="82"/>
      <c r="KGB186" s="82"/>
      <c r="KGC186" s="82"/>
      <c r="KGD186" s="82"/>
      <c r="KGE186" s="82"/>
      <c r="KGF186" s="82"/>
      <c r="KGG186" s="82"/>
      <c r="KGH186" s="82"/>
      <c r="KGI186" s="82"/>
      <c r="KGJ186" s="82"/>
      <c r="KGK186" s="82"/>
      <c r="KGL186" s="82"/>
      <c r="KGM186" s="82"/>
      <c r="KGN186" s="82"/>
      <c r="KGO186" s="82"/>
      <c r="KGP186" s="82"/>
      <c r="KGQ186" s="82"/>
      <c r="KGR186" s="82"/>
      <c r="KGS186" s="82"/>
      <c r="KGT186" s="82"/>
      <c r="KGU186" s="82"/>
      <c r="KGV186" s="82"/>
      <c r="KGW186" s="82"/>
      <c r="KGX186" s="82"/>
      <c r="KGY186" s="82"/>
      <c r="KGZ186" s="82"/>
      <c r="KHA186" s="82"/>
      <c r="KHB186" s="82"/>
      <c r="KHC186" s="82"/>
      <c r="KHD186" s="82"/>
      <c r="KHE186" s="82"/>
      <c r="KHF186" s="82"/>
      <c r="KHG186" s="82"/>
      <c r="KHH186" s="82"/>
      <c r="KHI186" s="82"/>
      <c r="KHJ186" s="82"/>
      <c r="KHK186" s="82"/>
      <c r="KHL186" s="82"/>
      <c r="KHM186" s="82"/>
      <c r="KHN186" s="82"/>
      <c r="KHO186" s="82"/>
      <c r="KHP186" s="82"/>
      <c r="KHQ186" s="82"/>
      <c r="KHR186" s="82"/>
      <c r="KHS186" s="82"/>
      <c r="KHT186" s="82"/>
      <c r="KHU186" s="82"/>
      <c r="KHV186" s="82"/>
      <c r="KHW186" s="82"/>
      <c r="KHX186" s="82"/>
      <c r="KHY186" s="82"/>
      <c r="KHZ186" s="82"/>
      <c r="KIA186" s="82"/>
      <c r="KIB186" s="82"/>
      <c r="KIC186" s="82"/>
      <c r="KID186" s="82"/>
      <c r="KIE186" s="82"/>
      <c r="KIF186" s="82"/>
      <c r="KIG186" s="82"/>
      <c r="KIH186" s="82"/>
      <c r="KII186" s="82"/>
      <c r="KIJ186" s="82"/>
      <c r="KIK186" s="82"/>
      <c r="KIL186" s="82"/>
      <c r="KIM186" s="82"/>
      <c r="KIN186" s="82"/>
      <c r="KIO186" s="82"/>
      <c r="KIP186" s="82"/>
      <c r="KIQ186" s="82"/>
      <c r="KIR186" s="82"/>
      <c r="KIS186" s="82"/>
      <c r="KIT186" s="82"/>
      <c r="KIU186" s="82"/>
      <c r="KIV186" s="82"/>
      <c r="KIW186" s="82"/>
      <c r="KIX186" s="82"/>
      <c r="KIY186" s="82"/>
      <c r="KIZ186" s="82"/>
      <c r="KJA186" s="82"/>
      <c r="KJB186" s="82"/>
      <c r="KJC186" s="82"/>
      <c r="KJD186" s="82"/>
      <c r="KJE186" s="82"/>
      <c r="KJF186" s="82"/>
      <c r="KJG186" s="82"/>
      <c r="KJH186" s="82"/>
      <c r="KJI186" s="82"/>
      <c r="KJJ186" s="82"/>
      <c r="KJK186" s="82"/>
      <c r="KJL186" s="82"/>
      <c r="KJM186" s="82"/>
      <c r="KJN186" s="82"/>
      <c r="KJO186" s="82"/>
      <c r="KJP186" s="82"/>
      <c r="KJQ186" s="82"/>
      <c r="KJR186" s="82"/>
      <c r="KJS186" s="82"/>
      <c r="KJT186" s="82"/>
      <c r="KJU186" s="82"/>
      <c r="KJV186" s="82"/>
      <c r="KJW186" s="82"/>
      <c r="KJX186" s="82"/>
      <c r="KJY186" s="82"/>
      <c r="KJZ186" s="82"/>
      <c r="KKA186" s="82"/>
      <c r="KKB186" s="82"/>
      <c r="KKC186" s="82"/>
      <c r="KKD186" s="82"/>
      <c r="KKE186" s="82"/>
      <c r="KKF186" s="82"/>
      <c r="KKG186" s="82"/>
      <c r="KKH186" s="82"/>
      <c r="KKI186" s="82"/>
      <c r="KKJ186" s="82"/>
      <c r="KKK186" s="82"/>
      <c r="KKL186" s="82"/>
      <c r="KKM186" s="82"/>
      <c r="KKN186" s="82"/>
      <c r="KKO186" s="82"/>
      <c r="KKP186" s="82"/>
      <c r="KKQ186" s="82"/>
      <c r="KKR186" s="82"/>
      <c r="KKS186" s="82"/>
      <c r="KKT186" s="82"/>
      <c r="KKU186" s="82"/>
      <c r="KKV186" s="82"/>
      <c r="KKW186" s="82"/>
      <c r="KKX186" s="82"/>
      <c r="KKY186" s="82"/>
      <c r="KKZ186" s="82"/>
      <c r="KLA186" s="82"/>
      <c r="KLB186" s="82"/>
      <c r="KLC186" s="82"/>
      <c r="KLD186" s="82"/>
      <c r="KLE186" s="82"/>
      <c r="KLF186" s="82"/>
      <c r="KLG186" s="82"/>
      <c r="KLH186" s="82"/>
      <c r="KLI186" s="82"/>
      <c r="KLJ186" s="82"/>
      <c r="KLK186" s="82"/>
      <c r="KLL186" s="82"/>
      <c r="KLM186" s="82"/>
      <c r="KLN186" s="82"/>
      <c r="KLO186" s="82"/>
      <c r="KLP186" s="82"/>
      <c r="KLQ186" s="82"/>
      <c r="KLR186" s="82"/>
      <c r="KLS186" s="82"/>
      <c r="KLT186" s="82"/>
      <c r="KLU186" s="82"/>
      <c r="KLV186" s="82"/>
      <c r="KLW186" s="82"/>
      <c r="KLX186" s="82"/>
      <c r="KLY186" s="82"/>
      <c r="KLZ186" s="82"/>
      <c r="KMA186" s="82"/>
      <c r="KMB186" s="82"/>
      <c r="KMC186" s="82"/>
      <c r="KMD186" s="82"/>
      <c r="KME186" s="82"/>
      <c r="KMF186" s="82"/>
      <c r="KMG186" s="82"/>
      <c r="KMH186" s="82"/>
      <c r="KMI186" s="82"/>
      <c r="KMJ186" s="82"/>
      <c r="KMK186" s="82"/>
      <c r="KML186" s="82"/>
      <c r="KMM186" s="82"/>
      <c r="KMN186" s="82"/>
      <c r="KMO186" s="82"/>
      <c r="KMP186" s="82"/>
      <c r="KMQ186" s="82"/>
      <c r="KMR186" s="82"/>
      <c r="KMS186" s="82"/>
      <c r="KMT186" s="82"/>
      <c r="KMU186" s="82"/>
      <c r="KMV186" s="82"/>
      <c r="KMW186" s="82"/>
      <c r="KMX186" s="82"/>
      <c r="KMY186" s="82"/>
      <c r="KMZ186" s="82"/>
      <c r="KNA186" s="82"/>
      <c r="KNB186" s="82"/>
      <c r="KNC186" s="82"/>
      <c r="KND186" s="82"/>
      <c r="KNE186" s="82"/>
      <c r="KNF186" s="82"/>
      <c r="KNG186" s="82"/>
      <c r="KNH186" s="82"/>
      <c r="KNI186" s="82"/>
      <c r="KNJ186" s="82"/>
      <c r="KNK186" s="82"/>
      <c r="KNL186" s="82"/>
      <c r="KNM186" s="82"/>
      <c r="KNN186" s="82"/>
      <c r="KNO186" s="82"/>
      <c r="KNP186" s="82"/>
      <c r="KNQ186" s="82"/>
      <c r="KNR186" s="82"/>
      <c r="KNS186" s="82"/>
      <c r="KNT186" s="82"/>
      <c r="KNU186" s="82"/>
      <c r="KNV186" s="82"/>
      <c r="KNW186" s="82"/>
      <c r="KNX186" s="82"/>
      <c r="KNY186" s="82"/>
      <c r="KNZ186" s="82"/>
      <c r="KOA186" s="82"/>
      <c r="KOB186" s="82"/>
      <c r="KOC186" s="82"/>
      <c r="KOD186" s="82"/>
      <c r="KOE186" s="82"/>
      <c r="KOF186" s="82"/>
      <c r="KOG186" s="82"/>
      <c r="KOH186" s="82"/>
      <c r="KOI186" s="82"/>
      <c r="KOJ186" s="82"/>
      <c r="KOK186" s="82"/>
      <c r="KOL186" s="82"/>
      <c r="KOM186" s="82"/>
      <c r="KON186" s="82"/>
      <c r="KOO186" s="82"/>
      <c r="KOP186" s="82"/>
      <c r="KOQ186" s="82"/>
      <c r="KOR186" s="82"/>
      <c r="KOS186" s="82"/>
      <c r="KOT186" s="82"/>
      <c r="KOU186" s="82"/>
      <c r="KOV186" s="82"/>
      <c r="KOW186" s="82"/>
      <c r="KOX186" s="82"/>
      <c r="KOY186" s="82"/>
      <c r="KOZ186" s="82"/>
      <c r="KPA186" s="82"/>
      <c r="KPB186" s="82"/>
      <c r="KPC186" s="82"/>
      <c r="KPD186" s="82"/>
      <c r="KPE186" s="82"/>
      <c r="KPF186" s="82"/>
      <c r="KPG186" s="82"/>
      <c r="KPH186" s="82"/>
      <c r="KPI186" s="82"/>
      <c r="KPJ186" s="82"/>
      <c r="KPK186" s="82"/>
      <c r="KPL186" s="82"/>
      <c r="KPM186" s="82"/>
      <c r="KPN186" s="82"/>
      <c r="KPO186" s="82"/>
      <c r="KPP186" s="82"/>
      <c r="KPQ186" s="82"/>
      <c r="KPR186" s="82"/>
      <c r="KPS186" s="82"/>
      <c r="KPT186" s="82"/>
      <c r="KPU186" s="82"/>
      <c r="KPV186" s="82"/>
      <c r="KPW186" s="82"/>
      <c r="KPX186" s="82"/>
      <c r="KPY186" s="82"/>
      <c r="KPZ186" s="82"/>
      <c r="KQA186" s="82"/>
      <c r="KQB186" s="82"/>
      <c r="KQC186" s="82"/>
      <c r="KQD186" s="82"/>
      <c r="KQE186" s="82"/>
      <c r="KQF186" s="82"/>
      <c r="KQG186" s="82"/>
      <c r="KQH186" s="82"/>
      <c r="KQI186" s="82"/>
      <c r="KQJ186" s="82"/>
      <c r="KQK186" s="82"/>
      <c r="KQL186" s="82"/>
      <c r="KQM186" s="82"/>
      <c r="KQN186" s="82"/>
      <c r="KQO186" s="82"/>
      <c r="KQP186" s="82"/>
      <c r="KQQ186" s="82"/>
      <c r="KQR186" s="82"/>
      <c r="KQS186" s="82"/>
      <c r="KQT186" s="82"/>
      <c r="KQU186" s="82"/>
      <c r="KQV186" s="82"/>
      <c r="KQW186" s="82"/>
      <c r="KQX186" s="82"/>
      <c r="KQY186" s="82"/>
      <c r="KQZ186" s="82"/>
      <c r="KRA186" s="82"/>
      <c r="KRB186" s="82"/>
      <c r="KRC186" s="82"/>
      <c r="KRD186" s="82"/>
      <c r="KRE186" s="82"/>
      <c r="KRF186" s="82"/>
      <c r="KRG186" s="82"/>
      <c r="KRH186" s="82"/>
      <c r="KRI186" s="82"/>
      <c r="KRJ186" s="82"/>
      <c r="KRK186" s="82"/>
      <c r="KRL186" s="82"/>
      <c r="KRM186" s="82"/>
      <c r="KRN186" s="82"/>
      <c r="KRO186" s="82"/>
      <c r="KRP186" s="82"/>
      <c r="KRQ186" s="82"/>
      <c r="KRR186" s="82"/>
      <c r="KRS186" s="82"/>
      <c r="KRT186" s="82"/>
      <c r="KRU186" s="82"/>
      <c r="KRV186" s="82"/>
      <c r="KRW186" s="82"/>
      <c r="KRX186" s="82"/>
      <c r="KRY186" s="82"/>
      <c r="KRZ186" s="82"/>
      <c r="KSA186" s="82"/>
      <c r="KSB186" s="82"/>
      <c r="KSC186" s="82"/>
      <c r="KSD186" s="82"/>
      <c r="KSE186" s="82"/>
      <c r="KSF186" s="82"/>
      <c r="KSG186" s="82"/>
      <c r="KSH186" s="82"/>
      <c r="KSI186" s="82"/>
      <c r="KSJ186" s="82"/>
      <c r="KSK186" s="82"/>
      <c r="KSL186" s="82"/>
      <c r="KSM186" s="82"/>
      <c r="KSN186" s="82"/>
      <c r="KSO186" s="82"/>
      <c r="KSP186" s="82"/>
      <c r="KSQ186" s="82"/>
      <c r="KSR186" s="82"/>
      <c r="KSS186" s="82"/>
      <c r="KST186" s="82"/>
      <c r="KSU186" s="82"/>
      <c r="KSV186" s="82"/>
      <c r="KSW186" s="82"/>
      <c r="KSX186" s="82"/>
      <c r="KSY186" s="82"/>
      <c r="KSZ186" s="82"/>
      <c r="KTA186" s="82"/>
      <c r="KTB186" s="82"/>
      <c r="KTC186" s="82"/>
      <c r="KTD186" s="82"/>
      <c r="KTE186" s="82"/>
      <c r="KTF186" s="82"/>
      <c r="KTG186" s="82"/>
      <c r="KTH186" s="82"/>
      <c r="KTI186" s="82"/>
      <c r="KTJ186" s="82"/>
      <c r="KTK186" s="82"/>
      <c r="KTL186" s="82"/>
      <c r="KTM186" s="82"/>
      <c r="KTN186" s="82"/>
      <c r="KTO186" s="82"/>
      <c r="KTP186" s="82"/>
      <c r="KTQ186" s="82"/>
      <c r="KTR186" s="82"/>
      <c r="KTS186" s="82"/>
      <c r="KTT186" s="82"/>
      <c r="KTU186" s="82"/>
      <c r="KTV186" s="82"/>
      <c r="KTW186" s="82"/>
      <c r="KTX186" s="82"/>
      <c r="KTY186" s="82"/>
      <c r="KTZ186" s="82"/>
      <c r="KUA186" s="82"/>
      <c r="KUB186" s="82"/>
      <c r="KUC186" s="82"/>
      <c r="KUD186" s="82"/>
      <c r="KUE186" s="82"/>
      <c r="KUF186" s="82"/>
      <c r="KUG186" s="82"/>
      <c r="KUH186" s="82"/>
      <c r="KUI186" s="82"/>
      <c r="KUJ186" s="82"/>
      <c r="KUK186" s="82"/>
      <c r="KUL186" s="82"/>
      <c r="KUM186" s="82"/>
      <c r="KUN186" s="82"/>
      <c r="KUO186" s="82"/>
      <c r="KUP186" s="82"/>
      <c r="KUQ186" s="82"/>
      <c r="KUR186" s="82"/>
      <c r="KUS186" s="82"/>
      <c r="KUT186" s="82"/>
      <c r="KUU186" s="82"/>
      <c r="KUV186" s="82"/>
      <c r="KUW186" s="82"/>
      <c r="KUX186" s="82"/>
      <c r="KUY186" s="82"/>
      <c r="KUZ186" s="82"/>
      <c r="KVA186" s="82"/>
      <c r="KVB186" s="82"/>
      <c r="KVC186" s="82"/>
      <c r="KVD186" s="82"/>
      <c r="KVE186" s="82"/>
      <c r="KVF186" s="82"/>
      <c r="KVG186" s="82"/>
      <c r="KVH186" s="82"/>
      <c r="KVI186" s="82"/>
      <c r="KVJ186" s="82"/>
      <c r="KVK186" s="82"/>
      <c r="KVL186" s="82"/>
      <c r="KVM186" s="82"/>
      <c r="KVN186" s="82"/>
      <c r="KVO186" s="82"/>
      <c r="KVP186" s="82"/>
      <c r="KVQ186" s="82"/>
      <c r="KVR186" s="82"/>
      <c r="KVS186" s="82"/>
      <c r="KVT186" s="82"/>
      <c r="KVU186" s="82"/>
      <c r="KVV186" s="82"/>
      <c r="KVW186" s="82"/>
      <c r="KVX186" s="82"/>
      <c r="KVY186" s="82"/>
      <c r="KVZ186" s="82"/>
      <c r="KWA186" s="82"/>
      <c r="KWB186" s="82"/>
      <c r="KWC186" s="82"/>
      <c r="KWD186" s="82"/>
      <c r="KWE186" s="82"/>
      <c r="KWF186" s="82"/>
      <c r="KWG186" s="82"/>
      <c r="KWH186" s="82"/>
      <c r="KWI186" s="82"/>
      <c r="KWJ186" s="82"/>
      <c r="KWK186" s="82"/>
      <c r="KWL186" s="82"/>
      <c r="KWM186" s="82"/>
      <c r="KWN186" s="82"/>
      <c r="KWO186" s="82"/>
      <c r="KWP186" s="82"/>
      <c r="KWQ186" s="82"/>
      <c r="KWR186" s="82"/>
      <c r="KWS186" s="82"/>
      <c r="KWT186" s="82"/>
      <c r="KWU186" s="82"/>
      <c r="KWV186" s="82"/>
      <c r="KWW186" s="82"/>
      <c r="KWX186" s="82"/>
      <c r="KWY186" s="82"/>
      <c r="KWZ186" s="82"/>
      <c r="KXA186" s="82"/>
      <c r="KXB186" s="82"/>
      <c r="KXC186" s="82"/>
      <c r="KXD186" s="82"/>
      <c r="KXE186" s="82"/>
      <c r="KXF186" s="82"/>
      <c r="KXG186" s="82"/>
      <c r="KXH186" s="82"/>
      <c r="KXI186" s="82"/>
      <c r="KXJ186" s="82"/>
      <c r="KXK186" s="82"/>
      <c r="KXL186" s="82"/>
      <c r="KXM186" s="82"/>
      <c r="KXN186" s="82"/>
      <c r="KXO186" s="82"/>
      <c r="KXP186" s="82"/>
      <c r="KXQ186" s="82"/>
      <c r="KXR186" s="82"/>
      <c r="KXS186" s="82"/>
      <c r="KXT186" s="82"/>
      <c r="KXU186" s="82"/>
      <c r="KXV186" s="82"/>
      <c r="KXW186" s="82"/>
      <c r="KXX186" s="82"/>
      <c r="KXY186" s="82"/>
      <c r="KXZ186" s="82"/>
      <c r="KYA186" s="82"/>
      <c r="KYB186" s="82"/>
      <c r="KYC186" s="82"/>
      <c r="KYD186" s="82"/>
      <c r="KYE186" s="82"/>
      <c r="KYF186" s="82"/>
      <c r="KYG186" s="82"/>
      <c r="KYH186" s="82"/>
      <c r="KYI186" s="82"/>
      <c r="KYJ186" s="82"/>
      <c r="KYK186" s="82"/>
      <c r="KYL186" s="82"/>
      <c r="KYM186" s="82"/>
      <c r="KYN186" s="82"/>
      <c r="KYO186" s="82"/>
      <c r="KYP186" s="82"/>
      <c r="KYQ186" s="82"/>
      <c r="KYR186" s="82"/>
      <c r="KYS186" s="82"/>
      <c r="KYT186" s="82"/>
      <c r="KYU186" s="82"/>
      <c r="KYV186" s="82"/>
      <c r="KYW186" s="82"/>
      <c r="KYX186" s="82"/>
      <c r="KYY186" s="82"/>
      <c r="KYZ186" s="82"/>
      <c r="KZA186" s="82"/>
      <c r="KZB186" s="82"/>
      <c r="KZC186" s="82"/>
      <c r="KZD186" s="82"/>
      <c r="KZE186" s="82"/>
      <c r="KZF186" s="82"/>
      <c r="KZG186" s="82"/>
      <c r="KZH186" s="82"/>
      <c r="KZI186" s="82"/>
      <c r="KZJ186" s="82"/>
      <c r="KZK186" s="82"/>
      <c r="KZL186" s="82"/>
      <c r="KZM186" s="82"/>
      <c r="KZN186" s="82"/>
      <c r="KZO186" s="82"/>
      <c r="KZP186" s="82"/>
      <c r="KZQ186" s="82"/>
      <c r="KZR186" s="82"/>
      <c r="KZS186" s="82"/>
      <c r="KZT186" s="82"/>
      <c r="KZU186" s="82"/>
      <c r="KZV186" s="82"/>
      <c r="KZW186" s="82"/>
      <c r="KZX186" s="82"/>
      <c r="KZY186" s="82"/>
      <c r="KZZ186" s="82"/>
      <c r="LAA186" s="82"/>
      <c r="LAB186" s="82"/>
      <c r="LAC186" s="82"/>
      <c r="LAD186" s="82"/>
      <c r="LAE186" s="82"/>
      <c r="LAF186" s="82"/>
      <c r="LAG186" s="82"/>
      <c r="LAH186" s="82"/>
      <c r="LAI186" s="82"/>
      <c r="LAJ186" s="82"/>
      <c r="LAK186" s="82"/>
      <c r="LAL186" s="82"/>
      <c r="LAM186" s="82"/>
      <c r="LAN186" s="82"/>
      <c r="LAO186" s="82"/>
      <c r="LAP186" s="82"/>
      <c r="LAQ186" s="82"/>
      <c r="LAR186" s="82"/>
      <c r="LAS186" s="82"/>
      <c r="LAT186" s="82"/>
      <c r="LAU186" s="82"/>
      <c r="LAV186" s="82"/>
      <c r="LAW186" s="82"/>
      <c r="LAX186" s="82"/>
      <c r="LAY186" s="82"/>
      <c r="LAZ186" s="82"/>
      <c r="LBA186" s="82"/>
      <c r="LBB186" s="82"/>
      <c r="LBC186" s="82"/>
      <c r="LBD186" s="82"/>
      <c r="LBE186" s="82"/>
      <c r="LBF186" s="82"/>
      <c r="LBG186" s="82"/>
      <c r="LBH186" s="82"/>
      <c r="LBI186" s="82"/>
      <c r="LBJ186" s="82"/>
      <c r="LBK186" s="82"/>
      <c r="LBL186" s="82"/>
      <c r="LBM186" s="82"/>
      <c r="LBN186" s="82"/>
      <c r="LBO186" s="82"/>
      <c r="LBP186" s="82"/>
      <c r="LBQ186" s="82"/>
      <c r="LBR186" s="82"/>
      <c r="LBS186" s="82"/>
      <c r="LBT186" s="82"/>
      <c r="LBU186" s="82"/>
      <c r="LBV186" s="82"/>
      <c r="LBW186" s="82"/>
      <c r="LBX186" s="82"/>
      <c r="LBY186" s="82"/>
      <c r="LBZ186" s="82"/>
      <c r="LCA186" s="82"/>
      <c r="LCB186" s="82"/>
      <c r="LCC186" s="82"/>
      <c r="LCD186" s="82"/>
      <c r="LCE186" s="82"/>
      <c r="LCF186" s="82"/>
      <c r="LCG186" s="82"/>
      <c r="LCH186" s="82"/>
      <c r="LCI186" s="82"/>
      <c r="LCJ186" s="82"/>
      <c r="LCK186" s="82"/>
      <c r="LCL186" s="82"/>
      <c r="LCM186" s="82"/>
      <c r="LCN186" s="82"/>
      <c r="LCO186" s="82"/>
      <c r="LCP186" s="82"/>
      <c r="LCQ186" s="82"/>
      <c r="LCR186" s="82"/>
      <c r="LCS186" s="82"/>
      <c r="LCT186" s="82"/>
      <c r="LCU186" s="82"/>
      <c r="LCV186" s="82"/>
      <c r="LCW186" s="82"/>
      <c r="LCX186" s="82"/>
      <c r="LCY186" s="82"/>
      <c r="LCZ186" s="82"/>
      <c r="LDA186" s="82"/>
      <c r="LDB186" s="82"/>
      <c r="LDC186" s="82"/>
      <c r="LDD186" s="82"/>
      <c r="LDE186" s="82"/>
      <c r="LDF186" s="82"/>
      <c r="LDG186" s="82"/>
      <c r="LDH186" s="82"/>
      <c r="LDI186" s="82"/>
      <c r="LDJ186" s="82"/>
      <c r="LDK186" s="82"/>
      <c r="LDL186" s="82"/>
      <c r="LDM186" s="82"/>
      <c r="LDN186" s="82"/>
      <c r="LDO186" s="82"/>
      <c r="LDP186" s="82"/>
      <c r="LDQ186" s="82"/>
      <c r="LDR186" s="82"/>
      <c r="LDS186" s="82"/>
      <c r="LDT186" s="82"/>
      <c r="LDU186" s="82"/>
      <c r="LDV186" s="82"/>
      <c r="LDW186" s="82"/>
      <c r="LDX186" s="82"/>
      <c r="LDY186" s="82"/>
      <c r="LDZ186" s="82"/>
      <c r="LEA186" s="82"/>
      <c r="LEB186" s="82"/>
      <c r="LEC186" s="82"/>
      <c r="LED186" s="82"/>
      <c r="LEE186" s="82"/>
      <c r="LEF186" s="82"/>
      <c r="LEG186" s="82"/>
      <c r="LEH186" s="82"/>
      <c r="LEI186" s="82"/>
      <c r="LEJ186" s="82"/>
      <c r="LEK186" s="82"/>
      <c r="LEL186" s="82"/>
      <c r="LEM186" s="82"/>
      <c r="LEN186" s="82"/>
      <c r="LEO186" s="82"/>
      <c r="LEP186" s="82"/>
      <c r="LEQ186" s="82"/>
      <c r="LER186" s="82"/>
      <c r="LES186" s="82"/>
      <c r="LET186" s="82"/>
      <c r="LEU186" s="82"/>
      <c r="LEV186" s="82"/>
      <c r="LEW186" s="82"/>
      <c r="LEX186" s="82"/>
      <c r="LEY186" s="82"/>
      <c r="LEZ186" s="82"/>
      <c r="LFA186" s="82"/>
      <c r="LFB186" s="82"/>
      <c r="LFC186" s="82"/>
      <c r="LFD186" s="82"/>
      <c r="LFE186" s="82"/>
      <c r="LFF186" s="82"/>
      <c r="LFG186" s="82"/>
      <c r="LFH186" s="82"/>
      <c r="LFI186" s="82"/>
      <c r="LFJ186" s="82"/>
      <c r="LFK186" s="82"/>
      <c r="LFL186" s="82"/>
      <c r="LFM186" s="82"/>
      <c r="LFN186" s="82"/>
      <c r="LFO186" s="82"/>
      <c r="LFP186" s="82"/>
      <c r="LFQ186" s="82"/>
      <c r="LFR186" s="82"/>
      <c r="LFS186" s="82"/>
      <c r="LFT186" s="82"/>
      <c r="LFU186" s="82"/>
      <c r="LFV186" s="82"/>
      <c r="LFW186" s="82"/>
      <c r="LFX186" s="82"/>
      <c r="LFY186" s="82"/>
      <c r="LFZ186" s="82"/>
      <c r="LGA186" s="82"/>
      <c r="LGB186" s="82"/>
      <c r="LGC186" s="82"/>
      <c r="LGD186" s="82"/>
      <c r="LGE186" s="82"/>
      <c r="LGF186" s="82"/>
      <c r="LGG186" s="82"/>
      <c r="LGH186" s="82"/>
      <c r="LGI186" s="82"/>
      <c r="LGJ186" s="82"/>
      <c r="LGK186" s="82"/>
      <c r="LGL186" s="82"/>
      <c r="LGM186" s="82"/>
      <c r="LGN186" s="82"/>
      <c r="LGO186" s="82"/>
      <c r="LGP186" s="82"/>
      <c r="LGQ186" s="82"/>
      <c r="LGR186" s="82"/>
      <c r="LGS186" s="82"/>
      <c r="LGT186" s="82"/>
      <c r="LGU186" s="82"/>
      <c r="LGV186" s="82"/>
      <c r="LGW186" s="82"/>
      <c r="LGX186" s="82"/>
      <c r="LGY186" s="82"/>
      <c r="LGZ186" s="82"/>
      <c r="LHA186" s="82"/>
      <c r="LHB186" s="82"/>
      <c r="LHC186" s="82"/>
      <c r="LHD186" s="82"/>
      <c r="LHE186" s="82"/>
      <c r="LHF186" s="82"/>
      <c r="LHG186" s="82"/>
      <c r="LHH186" s="82"/>
      <c r="LHI186" s="82"/>
      <c r="LHJ186" s="82"/>
      <c r="LHK186" s="82"/>
      <c r="LHL186" s="82"/>
      <c r="LHM186" s="82"/>
      <c r="LHN186" s="82"/>
      <c r="LHO186" s="82"/>
      <c r="LHP186" s="82"/>
      <c r="LHQ186" s="82"/>
      <c r="LHR186" s="82"/>
      <c r="LHS186" s="82"/>
      <c r="LHT186" s="82"/>
      <c r="LHU186" s="82"/>
      <c r="LHV186" s="82"/>
      <c r="LHW186" s="82"/>
      <c r="LHX186" s="82"/>
      <c r="LHY186" s="82"/>
      <c r="LHZ186" s="82"/>
      <c r="LIA186" s="82"/>
      <c r="LIB186" s="82"/>
      <c r="LIC186" s="82"/>
      <c r="LID186" s="82"/>
      <c r="LIE186" s="82"/>
      <c r="LIF186" s="82"/>
      <c r="LIG186" s="82"/>
      <c r="LIH186" s="82"/>
      <c r="LII186" s="82"/>
      <c r="LIJ186" s="82"/>
      <c r="LIK186" s="82"/>
      <c r="LIL186" s="82"/>
      <c r="LIM186" s="82"/>
      <c r="LIN186" s="82"/>
      <c r="LIO186" s="82"/>
      <c r="LIP186" s="82"/>
      <c r="LIQ186" s="82"/>
      <c r="LIR186" s="82"/>
      <c r="LIS186" s="82"/>
      <c r="LIT186" s="82"/>
      <c r="LIU186" s="82"/>
      <c r="LIV186" s="82"/>
      <c r="LIW186" s="82"/>
      <c r="LIX186" s="82"/>
      <c r="LIY186" s="82"/>
      <c r="LIZ186" s="82"/>
      <c r="LJA186" s="82"/>
      <c r="LJB186" s="82"/>
      <c r="LJC186" s="82"/>
      <c r="LJD186" s="82"/>
      <c r="LJE186" s="82"/>
      <c r="LJF186" s="82"/>
      <c r="LJG186" s="82"/>
      <c r="LJH186" s="82"/>
      <c r="LJI186" s="82"/>
      <c r="LJJ186" s="82"/>
      <c r="LJK186" s="82"/>
      <c r="LJL186" s="82"/>
      <c r="LJM186" s="82"/>
      <c r="LJN186" s="82"/>
      <c r="LJO186" s="82"/>
      <c r="LJP186" s="82"/>
      <c r="LJQ186" s="82"/>
      <c r="LJR186" s="82"/>
      <c r="LJS186" s="82"/>
      <c r="LJT186" s="82"/>
      <c r="LJU186" s="82"/>
      <c r="LJV186" s="82"/>
      <c r="LJW186" s="82"/>
      <c r="LJX186" s="82"/>
      <c r="LJY186" s="82"/>
      <c r="LJZ186" s="82"/>
      <c r="LKA186" s="82"/>
      <c r="LKB186" s="82"/>
      <c r="LKC186" s="82"/>
      <c r="LKD186" s="82"/>
      <c r="LKE186" s="82"/>
      <c r="LKF186" s="82"/>
      <c r="LKG186" s="82"/>
      <c r="LKH186" s="82"/>
      <c r="LKI186" s="82"/>
      <c r="LKJ186" s="82"/>
      <c r="LKK186" s="82"/>
      <c r="LKL186" s="82"/>
      <c r="LKM186" s="82"/>
      <c r="LKN186" s="82"/>
      <c r="LKO186" s="82"/>
      <c r="LKP186" s="82"/>
      <c r="LKQ186" s="82"/>
      <c r="LKR186" s="82"/>
      <c r="LKS186" s="82"/>
      <c r="LKT186" s="82"/>
      <c r="LKU186" s="82"/>
      <c r="LKV186" s="82"/>
      <c r="LKW186" s="82"/>
      <c r="LKX186" s="82"/>
      <c r="LKY186" s="82"/>
      <c r="LKZ186" s="82"/>
      <c r="LLA186" s="82"/>
      <c r="LLB186" s="82"/>
      <c r="LLC186" s="82"/>
      <c r="LLD186" s="82"/>
      <c r="LLE186" s="82"/>
      <c r="LLF186" s="82"/>
      <c r="LLG186" s="82"/>
      <c r="LLH186" s="82"/>
      <c r="LLI186" s="82"/>
      <c r="LLJ186" s="82"/>
      <c r="LLK186" s="82"/>
      <c r="LLL186" s="82"/>
      <c r="LLM186" s="82"/>
      <c r="LLN186" s="82"/>
      <c r="LLO186" s="82"/>
      <c r="LLP186" s="82"/>
      <c r="LLQ186" s="82"/>
      <c r="LLR186" s="82"/>
      <c r="LLS186" s="82"/>
      <c r="LLT186" s="82"/>
      <c r="LLU186" s="82"/>
      <c r="LLV186" s="82"/>
      <c r="LLW186" s="82"/>
      <c r="LLX186" s="82"/>
      <c r="LLY186" s="82"/>
      <c r="LLZ186" s="82"/>
      <c r="LMA186" s="82"/>
      <c r="LMB186" s="82"/>
      <c r="LMC186" s="82"/>
      <c r="LMD186" s="82"/>
      <c r="LME186" s="82"/>
      <c r="LMF186" s="82"/>
      <c r="LMG186" s="82"/>
      <c r="LMH186" s="82"/>
      <c r="LMI186" s="82"/>
      <c r="LMJ186" s="82"/>
      <c r="LMK186" s="82"/>
      <c r="LML186" s="82"/>
      <c r="LMM186" s="82"/>
      <c r="LMN186" s="82"/>
      <c r="LMO186" s="82"/>
      <c r="LMP186" s="82"/>
      <c r="LMQ186" s="82"/>
      <c r="LMR186" s="82"/>
      <c r="LMS186" s="82"/>
      <c r="LMT186" s="82"/>
      <c r="LMU186" s="82"/>
      <c r="LMV186" s="82"/>
      <c r="LMW186" s="82"/>
      <c r="LMX186" s="82"/>
      <c r="LMY186" s="82"/>
      <c r="LMZ186" s="82"/>
      <c r="LNA186" s="82"/>
      <c r="LNB186" s="82"/>
      <c r="LNC186" s="82"/>
      <c r="LND186" s="82"/>
      <c r="LNE186" s="82"/>
      <c r="LNF186" s="82"/>
      <c r="LNG186" s="82"/>
      <c r="LNH186" s="82"/>
      <c r="LNI186" s="82"/>
      <c r="LNJ186" s="82"/>
      <c r="LNK186" s="82"/>
      <c r="LNL186" s="82"/>
      <c r="LNM186" s="82"/>
      <c r="LNN186" s="82"/>
      <c r="LNO186" s="82"/>
      <c r="LNP186" s="82"/>
      <c r="LNQ186" s="82"/>
      <c r="LNR186" s="82"/>
      <c r="LNS186" s="82"/>
      <c r="LNT186" s="82"/>
      <c r="LNU186" s="82"/>
      <c r="LNV186" s="82"/>
      <c r="LNW186" s="82"/>
      <c r="LNX186" s="82"/>
      <c r="LNY186" s="82"/>
      <c r="LNZ186" s="82"/>
      <c r="LOA186" s="82"/>
      <c r="LOB186" s="82"/>
      <c r="LOC186" s="82"/>
      <c r="LOD186" s="82"/>
      <c r="LOE186" s="82"/>
      <c r="LOF186" s="82"/>
      <c r="LOG186" s="82"/>
      <c r="LOH186" s="82"/>
      <c r="LOI186" s="82"/>
      <c r="LOJ186" s="82"/>
      <c r="LOK186" s="82"/>
      <c r="LOL186" s="82"/>
      <c r="LOM186" s="82"/>
      <c r="LON186" s="82"/>
      <c r="LOO186" s="82"/>
      <c r="LOP186" s="82"/>
      <c r="LOQ186" s="82"/>
      <c r="LOR186" s="82"/>
      <c r="LOS186" s="82"/>
      <c r="LOT186" s="82"/>
      <c r="LOU186" s="82"/>
      <c r="LOV186" s="82"/>
      <c r="LOW186" s="82"/>
      <c r="LOX186" s="82"/>
      <c r="LOY186" s="82"/>
      <c r="LOZ186" s="82"/>
      <c r="LPA186" s="82"/>
      <c r="LPB186" s="82"/>
      <c r="LPC186" s="82"/>
      <c r="LPD186" s="82"/>
      <c r="LPE186" s="82"/>
      <c r="LPF186" s="82"/>
      <c r="LPG186" s="82"/>
      <c r="LPH186" s="82"/>
      <c r="LPI186" s="82"/>
      <c r="LPJ186" s="82"/>
      <c r="LPK186" s="82"/>
      <c r="LPL186" s="82"/>
      <c r="LPM186" s="82"/>
      <c r="LPN186" s="82"/>
      <c r="LPO186" s="82"/>
      <c r="LPP186" s="82"/>
      <c r="LPQ186" s="82"/>
      <c r="LPR186" s="82"/>
      <c r="LPS186" s="82"/>
      <c r="LPT186" s="82"/>
      <c r="LPU186" s="82"/>
      <c r="LPV186" s="82"/>
      <c r="LPW186" s="82"/>
      <c r="LPX186" s="82"/>
      <c r="LPY186" s="82"/>
      <c r="LPZ186" s="82"/>
      <c r="LQA186" s="82"/>
      <c r="LQB186" s="82"/>
      <c r="LQC186" s="82"/>
      <c r="LQD186" s="82"/>
      <c r="LQE186" s="82"/>
      <c r="LQF186" s="82"/>
      <c r="LQG186" s="82"/>
      <c r="LQH186" s="82"/>
      <c r="LQI186" s="82"/>
      <c r="LQJ186" s="82"/>
      <c r="LQK186" s="82"/>
      <c r="LQL186" s="82"/>
      <c r="LQM186" s="82"/>
      <c r="LQN186" s="82"/>
      <c r="LQO186" s="82"/>
      <c r="LQP186" s="82"/>
      <c r="LQQ186" s="82"/>
      <c r="LQR186" s="82"/>
      <c r="LQS186" s="82"/>
      <c r="LQT186" s="82"/>
      <c r="LQU186" s="82"/>
      <c r="LQV186" s="82"/>
      <c r="LQW186" s="82"/>
      <c r="LQX186" s="82"/>
      <c r="LQY186" s="82"/>
      <c r="LQZ186" s="82"/>
      <c r="LRA186" s="82"/>
      <c r="LRB186" s="82"/>
      <c r="LRC186" s="82"/>
      <c r="LRD186" s="82"/>
      <c r="LRE186" s="82"/>
      <c r="LRF186" s="82"/>
      <c r="LRG186" s="82"/>
      <c r="LRH186" s="82"/>
      <c r="LRI186" s="82"/>
      <c r="LRJ186" s="82"/>
      <c r="LRK186" s="82"/>
      <c r="LRL186" s="82"/>
      <c r="LRM186" s="82"/>
      <c r="LRN186" s="82"/>
      <c r="LRO186" s="82"/>
      <c r="LRP186" s="82"/>
      <c r="LRQ186" s="82"/>
      <c r="LRR186" s="82"/>
      <c r="LRS186" s="82"/>
      <c r="LRT186" s="82"/>
      <c r="LRU186" s="82"/>
      <c r="LRV186" s="82"/>
      <c r="LRW186" s="82"/>
      <c r="LRX186" s="82"/>
      <c r="LRY186" s="82"/>
      <c r="LRZ186" s="82"/>
      <c r="LSA186" s="82"/>
      <c r="LSB186" s="82"/>
      <c r="LSC186" s="82"/>
      <c r="LSD186" s="82"/>
      <c r="LSE186" s="82"/>
      <c r="LSF186" s="82"/>
      <c r="LSG186" s="82"/>
      <c r="LSH186" s="82"/>
      <c r="LSI186" s="82"/>
      <c r="LSJ186" s="82"/>
      <c r="LSK186" s="82"/>
      <c r="LSL186" s="82"/>
      <c r="LSM186" s="82"/>
      <c r="LSN186" s="82"/>
      <c r="LSO186" s="82"/>
      <c r="LSP186" s="82"/>
      <c r="LSQ186" s="82"/>
      <c r="LSR186" s="82"/>
      <c r="LSS186" s="82"/>
      <c r="LST186" s="82"/>
      <c r="LSU186" s="82"/>
      <c r="LSV186" s="82"/>
      <c r="LSW186" s="82"/>
      <c r="LSX186" s="82"/>
      <c r="LSY186" s="82"/>
      <c r="LSZ186" s="82"/>
      <c r="LTA186" s="82"/>
      <c r="LTB186" s="82"/>
      <c r="LTC186" s="82"/>
      <c r="LTD186" s="82"/>
      <c r="LTE186" s="82"/>
      <c r="LTF186" s="82"/>
      <c r="LTG186" s="82"/>
      <c r="LTH186" s="82"/>
      <c r="LTI186" s="82"/>
      <c r="LTJ186" s="82"/>
      <c r="LTK186" s="82"/>
      <c r="LTL186" s="82"/>
      <c r="LTM186" s="82"/>
      <c r="LTN186" s="82"/>
      <c r="LTO186" s="82"/>
      <c r="LTP186" s="82"/>
      <c r="LTQ186" s="82"/>
      <c r="LTR186" s="82"/>
      <c r="LTS186" s="82"/>
      <c r="LTT186" s="82"/>
      <c r="LTU186" s="82"/>
      <c r="LTV186" s="82"/>
      <c r="LTW186" s="82"/>
      <c r="LTX186" s="82"/>
      <c r="LTY186" s="82"/>
      <c r="LTZ186" s="82"/>
      <c r="LUA186" s="82"/>
      <c r="LUB186" s="82"/>
      <c r="LUC186" s="82"/>
      <c r="LUD186" s="82"/>
      <c r="LUE186" s="82"/>
      <c r="LUF186" s="82"/>
      <c r="LUG186" s="82"/>
      <c r="LUH186" s="82"/>
      <c r="LUI186" s="82"/>
      <c r="LUJ186" s="82"/>
      <c r="LUK186" s="82"/>
      <c r="LUL186" s="82"/>
      <c r="LUM186" s="82"/>
      <c r="LUN186" s="82"/>
      <c r="LUO186" s="82"/>
      <c r="LUP186" s="82"/>
      <c r="LUQ186" s="82"/>
      <c r="LUR186" s="82"/>
      <c r="LUS186" s="82"/>
      <c r="LUT186" s="82"/>
      <c r="LUU186" s="82"/>
      <c r="LUV186" s="82"/>
      <c r="LUW186" s="82"/>
      <c r="LUX186" s="82"/>
      <c r="LUY186" s="82"/>
      <c r="LUZ186" s="82"/>
      <c r="LVA186" s="82"/>
      <c r="LVB186" s="82"/>
      <c r="LVC186" s="82"/>
      <c r="LVD186" s="82"/>
      <c r="LVE186" s="82"/>
      <c r="LVF186" s="82"/>
      <c r="LVG186" s="82"/>
      <c r="LVH186" s="82"/>
      <c r="LVI186" s="82"/>
      <c r="LVJ186" s="82"/>
      <c r="LVK186" s="82"/>
      <c r="LVL186" s="82"/>
      <c r="LVM186" s="82"/>
      <c r="LVN186" s="82"/>
      <c r="LVO186" s="82"/>
      <c r="LVP186" s="82"/>
      <c r="LVQ186" s="82"/>
      <c r="LVR186" s="82"/>
      <c r="LVS186" s="82"/>
      <c r="LVT186" s="82"/>
      <c r="LVU186" s="82"/>
      <c r="LVV186" s="82"/>
      <c r="LVW186" s="82"/>
      <c r="LVX186" s="82"/>
      <c r="LVY186" s="82"/>
      <c r="LVZ186" s="82"/>
      <c r="LWA186" s="82"/>
      <c r="LWB186" s="82"/>
      <c r="LWC186" s="82"/>
      <c r="LWD186" s="82"/>
      <c r="LWE186" s="82"/>
      <c r="LWF186" s="82"/>
      <c r="LWG186" s="82"/>
      <c r="LWH186" s="82"/>
      <c r="LWI186" s="82"/>
      <c r="LWJ186" s="82"/>
      <c r="LWK186" s="82"/>
      <c r="LWL186" s="82"/>
      <c r="LWM186" s="82"/>
      <c r="LWN186" s="82"/>
      <c r="LWO186" s="82"/>
      <c r="LWP186" s="82"/>
      <c r="LWQ186" s="82"/>
      <c r="LWR186" s="82"/>
      <c r="LWS186" s="82"/>
      <c r="LWT186" s="82"/>
      <c r="LWU186" s="82"/>
      <c r="LWV186" s="82"/>
      <c r="LWW186" s="82"/>
      <c r="LWX186" s="82"/>
      <c r="LWY186" s="82"/>
      <c r="LWZ186" s="82"/>
      <c r="LXA186" s="82"/>
      <c r="LXB186" s="82"/>
      <c r="LXC186" s="82"/>
      <c r="LXD186" s="82"/>
      <c r="LXE186" s="82"/>
      <c r="LXF186" s="82"/>
      <c r="LXG186" s="82"/>
      <c r="LXH186" s="82"/>
      <c r="LXI186" s="82"/>
      <c r="LXJ186" s="82"/>
      <c r="LXK186" s="82"/>
      <c r="LXL186" s="82"/>
      <c r="LXM186" s="82"/>
      <c r="LXN186" s="82"/>
      <c r="LXO186" s="82"/>
      <c r="LXP186" s="82"/>
      <c r="LXQ186" s="82"/>
      <c r="LXR186" s="82"/>
      <c r="LXS186" s="82"/>
      <c r="LXT186" s="82"/>
      <c r="LXU186" s="82"/>
      <c r="LXV186" s="82"/>
      <c r="LXW186" s="82"/>
      <c r="LXX186" s="82"/>
      <c r="LXY186" s="82"/>
      <c r="LXZ186" s="82"/>
      <c r="LYA186" s="82"/>
      <c r="LYB186" s="82"/>
      <c r="LYC186" s="82"/>
      <c r="LYD186" s="82"/>
      <c r="LYE186" s="82"/>
      <c r="LYF186" s="82"/>
      <c r="LYG186" s="82"/>
      <c r="LYH186" s="82"/>
      <c r="LYI186" s="82"/>
      <c r="LYJ186" s="82"/>
      <c r="LYK186" s="82"/>
      <c r="LYL186" s="82"/>
      <c r="LYM186" s="82"/>
      <c r="LYN186" s="82"/>
      <c r="LYO186" s="82"/>
      <c r="LYP186" s="82"/>
      <c r="LYQ186" s="82"/>
      <c r="LYR186" s="82"/>
      <c r="LYS186" s="82"/>
      <c r="LYT186" s="82"/>
      <c r="LYU186" s="82"/>
      <c r="LYV186" s="82"/>
      <c r="LYW186" s="82"/>
      <c r="LYX186" s="82"/>
      <c r="LYY186" s="82"/>
      <c r="LYZ186" s="82"/>
      <c r="LZA186" s="82"/>
      <c r="LZB186" s="82"/>
      <c r="LZC186" s="82"/>
      <c r="LZD186" s="82"/>
      <c r="LZE186" s="82"/>
      <c r="LZF186" s="82"/>
      <c r="LZG186" s="82"/>
      <c r="LZH186" s="82"/>
      <c r="LZI186" s="82"/>
      <c r="LZJ186" s="82"/>
      <c r="LZK186" s="82"/>
      <c r="LZL186" s="82"/>
      <c r="LZM186" s="82"/>
      <c r="LZN186" s="82"/>
      <c r="LZO186" s="82"/>
      <c r="LZP186" s="82"/>
      <c r="LZQ186" s="82"/>
      <c r="LZR186" s="82"/>
      <c r="LZS186" s="82"/>
      <c r="LZT186" s="82"/>
      <c r="LZU186" s="82"/>
      <c r="LZV186" s="82"/>
      <c r="LZW186" s="82"/>
      <c r="LZX186" s="82"/>
      <c r="LZY186" s="82"/>
      <c r="LZZ186" s="82"/>
      <c r="MAA186" s="82"/>
      <c r="MAB186" s="82"/>
      <c r="MAC186" s="82"/>
      <c r="MAD186" s="82"/>
      <c r="MAE186" s="82"/>
      <c r="MAF186" s="82"/>
      <c r="MAG186" s="82"/>
      <c r="MAH186" s="82"/>
      <c r="MAI186" s="82"/>
      <c r="MAJ186" s="82"/>
      <c r="MAK186" s="82"/>
      <c r="MAL186" s="82"/>
      <c r="MAM186" s="82"/>
      <c r="MAN186" s="82"/>
      <c r="MAO186" s="82"/>
      <c r="MAP186" s="82"/>
      <c r="MAQ186" s="82"/>
      <c r="MAR186" s="82"/>
      <c r="MAS186" s="82"/>
      <c r="MAT186" s="82"/>
      <c r="MAU186" s="82"/>
      <c r="MAV186" s="82"/>
      <c r="MAW186" s="82"/>
      <c r="MAX186" s="82"/>
      <c r="MAY186" s="82"/>
      <c r="MAZ186" s="82"/>
      <c r="MBA186" s="82"/>
      <c r="MBB186" s="82"/>
      <c r="MBC186" s="82"/>
      <c r="MBD186" s="82"/>
      <c r="MBE186" s="82"/>
      <c r="MBF186" s="82"/>
      <c r="MBG186" s="82"/>
      <c r="MBH186" s="82"/>
      <c r="MBI186" s="82"/>
      <c r="MBJ186" s="82"/>
      <c r="MBK186" s="82"/>
      <c r="MBL186" s="82"/>
      <c r="MBM186" s="82"/>
      <c r="MBN186" s="82"/>
      <c r="MBO186" s="82"/>
      <c r="MBP186" s="82"/>
      <c r="MBQ186" s="82"/>
      <c r="MBR186" s="82"/>
      <c r="MBS186" s="82"/>
      <c r="MBT186" s="82"/>
      <c r="MBU186" s="82"/>
      <c r="MBV186" s="82"/>
      <c r="MBW186" s="82"/>
      <c r="MBX186" s="82"/>
      <c r="MBY186" s="82"/>
      <c r="MBZ186" s="82"/>
      <c r="MCA186" s="82"/>
      <c r="MCB186" s="82"/>
      <c r="MCC186" s="82"/>
      <c r="MCD186" s="82"/>
      <c r="MCE186" s="82"/>
      <c r="MCF186" s="82"/>
      <c r="MCG186" s="82"/>
      <c r="MCH186" s="82"/>
      <c r="MCI186" s="82"/>
      <c r="MCJ186" s="82"/>
      <c r="MCK186" s="82"/>
      <c r="MCL186" s="82"/>
      <c r="MCM186" s="82"/>
      <c r="MCN186" s="82"/>
      <c r="MCO186" s="82"/>
      <c r="MCP186" s="82"/>
      <c r="MCQ186" s="82"/>
      <c r="MCR186" s="82"/>
      <c r="MCS186" s="82"/>
      <c r="MCT186" s="82"/>
      <c r="MCU186" s="82"/>
      <c r="MCV186" s="82"/>
      <c r="MCW186" s="82"/>
      <c r="MCX186" s="82"/>
      <c r="MCY186" s="82"/>
      <c r="MCZ186" s="82"/>
      <c r="MDA186" s="82"/>
      <c r="MDB186" s="82"/>
      <c r="MDC186" s="82"/>
      <c r="MDD186" s="82"/>
      <c r="MDE186" s="82"/>
      <c r="MDF186" s="82"/>
      <c r="MDG186" s="82"/>
      <c r="MDH186" s="82"/>
      <c r="MDI186" s="82"/>
      <c r="MDJ186" s="82"/>
      <c r="MDK186" s="82"/>
      <c r="MDL186" s="82"/>
      <c r="MDM186" s="82"/>
      <c r="MDN186" s="82"/>
      <c r="MDO186" s="82"/>
      <c r="MDP186" s="82"/>
      <c r="MDQ186" s="82"/>
      <c r="MDR186" s="82"/>
      <c r="MDS186" s="82"/>
      <c r="MDT186" s="82"/>
      <c r="MDU186" s="82"/>
      <c r="MDV186" s="82"/>
      <c r="MDW186" s="82"/>
      <c r="MDX186" s="82"/>
      <c r="MDY186" s="82"/>
      <c r="MDZ186" s="82"/>
      <c r="MEA186" s="82"/>
      <c r="MEB186" s="82"/>
      <c r="MEC186" s="82"/>
      <c r="MED186" s="82"/>
      <c r="MEE186" s="82"/>
      <c r="MEF186" s="82"/>
      <c r="MEG186" s="82"/>
      <c r="MEH186" s="82"/>
      <c r="MEI186" s="82"/>
      <c r="MEJ186" s="82"/>
      <c r="MEK186" s="82"/>
      <c r="MEL186" s="82"/>
      <c r="MEM186" s="82"/>
      <c r="MEN186" s="82"/>
      <c r="MEO186" s="82"/>
      <c r="MEP186" s="82"/>
      <c r="MEQ186" s="82"/>
      <c r="MER186" s="82"/>
      <c r="MES186" s="82"/>
      <c r="MET186" s="82"/>
      <c r="MEU186" s="82"/>
      <c r="MEV186" s="82"/>
      <c r="MEW186" s="82"/>
      <c r="MEX186" s="82"/>
      <c r="MEY186" s="82"/>
      <c r="MEZ186" s="82"/>
      <c r="MFA186" s="82"/>
      <c r="MFB186" s="82"/>
      <c r="MFC186" s="82"/>
      <c r="MFD186" s="82"/>
      <c r="MFE186" s="82"/>
      <c r="MFF186" s="82"/>
      <c r="MFG186" s="82"/>
      <c r="MFH186" s="82"/>
      <c r="MFI186" s="82"/>
      <c r="MFJ186" s="82"/>
      <c r="MFK186" s="82"/>
      <c r="MFL186" s="82"/>
      <c r="MFM186" s="82"/>
      <c r="MFN186" s="82"/>
      <c r="MFO186" s="82"/>
      <c r="MFP186" s="82"/>
      <c r="MFQ186" s="82"/>
      <c r="MFR186" s="82"/>
      <c r="MFS186" s="82"/>
      <c r="MFT186" s="82"/>
      <c r="MFU186" s="82"/>
      <c r="MFV186" s="82"/>
      <c r="MFW186" s="82"/>
      <c r="MFX186" s="82"/>
      <c r="MFY186" s="82"/>
      <c r="MFZ186" s="82"/>
      <c r="MGA186" s="82"/>
      <c r="MGB186" s="82"/>
      <c r="MGC186" s="82"/>
      <c r="MGD186" s="82"/>
      <c r="MGE186" s="82"/>
      <c r="MGF186" s="82"/>
      <c r="MGG186" s="82"/>
      <c r="MGH186" s="82"/>
      <c r="MGI186" s="82"/>
      <c r="MGJ186" s="82"/>
      <c r="MGK186" s="82"/>
      <c r="MGL186" s="82"/>
      <c r="MGM186" s="82"/>
      <c r="MGN186" s="82"/>
      <c r="MGO186" s="82"/>
      <c r="MGP186" s="82"/>
      <c r="MGQ186" s="82"/>
      <c r="MGR186" s="82"/>
      <c r="MGS186" s="82"/>
      <c r="MGT186" s="82"/>
      <c r="MGU186" s="82"/>
      <c r="MGV186" s="82"/>
      <c r="MGW186" s="82"/>
      <c r="MGX186" s="82"/>
      <c r="MGY186" s="82"/>
      <c r="MGZ186" s="82"/>
      <c r="MHA186" s="82"/>
      <c r="MHB186" s="82"/>
      <c r="MHC186" s="82"/>
      <c r="MHD186" s="82"/>
      <c r="MHE186" s="82"/>
      <c r="MHF186" s="82"/>
      <c r="MHG186" s="82"/>
      <c r="MHH186" s="82"/>
      <c r="MHI186" s="82"/>
      <c r="MHJ186" s="82"/>
      <c r="MHK186" s="82"/>
      <c r="MHL186" s="82"/>
      <c r="MHM186" s="82"/>
      <c r="MHN186" s="82"/>
      <c r="MHO186" s="82"/>
      <c r="MHP186" s="82"/>
      <c r="MHQ186" s="82"/>
      <c r="MHR186" s="82"/>
      <c r="MHS186" s="82"/>
      <c r="MHT186" s="82"/>
      <c r="MHU186" s="82"/>
      <c r="MHV186" s="82"/>
      <c r="MHW186" s="82"/>
      <c r="MHX186" s="82"/>
      <c r="MHY186" s="82"/>
      <c r="MHZ186" s="82"/>
      <c r="MIA186" s="82"/>
      <c r="MIB186" s="82"/>
      <c r="MIC186" s="82"/>
      <c r="MID186" s="82"/>
      <c r="MIE186" s="82"/>
      <c r="MIF186" s="82"/>
      <c r="MIG186" s="82"/>
      <c r="MIH186" s="82"/>
      <c r="MII186" s="82"/>
      <c r="MIJ186" s="82"/>
      <c r="MIK186" s="82"/>
      <c r="MIL186" s="82"/>
      <c r="MIM186" s="82"/>
      <c r="MIN186" s="82"/>
      <c r="MIO186" s="82"/>
      <c r="MIP186" s="82"/>
      <c r="MIQ186" s="82"/>
      <c r="MIR186" s="82"/>
      <c r="MIS186" s="82"/>
      <c r="MIT186" s="82"/>
      <c r="MIU186" s="82"/>
      <c r="MIV186" s="82"/>
      <c r="MIW186" s="82"/>
      <c r="MIX186" s="82"/>
      <c r="MIY186" s="82"/>
      <c r="MIZ186" s="82"/>
      <c r="MJA186" s="82"/>
      <c r="MJB186" s="82"/>
      <c r="MJC186" s="82"/>
      <c r="MJD186" s="82"/>
      <c r="MJE186" s="82"/>
      <c r="MJF186" s="82"/>
      <c r="MJG186" s="82"/>
      <c r="MJH186" s="82"/>
      <c r="MJI186" s="82"/>
      <c r="MJJ186" s="82"/>
      <c r="MJK186" s="82"/>
      <c r="MJL186" s="82"/>
      <c r="MJM186" s="82"/>
      <c r="MJN186" s="82"/>
      <c r="MJO186" s="82"/>
      <c r="MJP186" s="82"/>
      <c r="MJQ186" s="82"/>
      <c r="MJR186" s="82"/>
      <c r="MJS186" s="82"/>
      <c r="MJT186" s="82"/>
      <c r="MJU186" s="82"/>
      <c r="MJV186" s="82"/>
      <c r="MJW186" s="82"/>
      <c r="MJX186" s="82"/>
      <c r="MJY186" s="82"/>
      <c r="MJZ186" s="82"/>
      <c r="MKA186" s="82"/>
      <c r="MKB186" s="82"/>
      <c r="MKC186" s="82"/>
      <c r="MKD186" s="82"/>
      <c r="MKE186" s="82"/>
      <c r="MKF186" s="82"/>
      <c r="MKG186" s="82"/>
      <c r="MKH186" s="82"/>
      <c r="MKI186" s="82"/>
      <c r="MKJ186" s="82"/>
      <c r="MKK186" s="82"/>
      <c r="MKL186" s="82"/>
      <c r="MKM186" s="82"/>
      <c r="MKN186" s="82"/>
      <c r="MKO186" s="82"/>
      <c r="MKP186" s="82"/>
      <c r="MKQ186" s="82"/>
      <c r="MKR186" s="82"/>
      <c r="MKS186" s="82"/>
      <c r="MKT186" s="82"/>
      <c r="MKU186" s="82"/>
      <c r="MKV186" s="82"/>
      <c r="MKW186" s="82"/>
      <c r="MKX186" s="82"/>
      <c r="MKY186" s="82"/>
      <c r="MKZ186" s="82"/>
      <c r="MLA186" s="82"/>
      <c r="MLB186" s="82"/>
      <c r="MLC186" s="82"/>
      <c r="MLD186" s="82"/>
      <c r="MLE186" s="82"/>
      <c r="MLF186" s="82"/>
      <c r="MLG186" s="82"/>
      <c r="MLH186" s="82"/>
      <c r="MLI186" s="82"/>
      <c r="MLJ186" s="82"/>
      <c r="MLK186" s="82"/>
      <c r="MLL186" s="82"/>
      <c r="MLM186" s="82"/>
      <c r="MLN186" s="82"/>
      <c r="MLO186" s="82"/>
      <c r="MLP186" s="82"/>
      <c r="MLQ186" s="82"/>
      <c r="MLR186" s="82"/>
      <c r="MLS186" s="82"/>
      <c r="MLT186" s="82"/>
      <c r="MLU186" s="82"/>
      <c r="MLV186" s="82"/>
      <c r="MLW186" s="82"/>
      <c r="MLX186" s="82"/>
      <c r="MLY186" s="82"/>
      <c r="MLZ186" s="82"/>
      <c r="MMA186" s="82"/>
      <c r="MMB186" s="82"/>
      <c r="MMC186" s="82"/>
      <c r="MMD186" s="82"/>
      <c r="MME186" s="82"/>
      <c r="MMF186" s="82"/>
      <c r="MMG186" s="82"/>
      <c r="MMH186" s="82"/>
      <c r="MMI186" s="82"/>
      <c r="MMJ186" s="82"/>
      <c r="MMK186" s="82"/>
      <c r="MML186" s="82"/>
      <c r="MMM186" s="82"/>
      <c r="MMN186" s="82"/>
      <c r="MMO186" s="82"/>
      <c r="MMP186" s="82"/>
      <c r="MMQ186" s="82"/>
      <c r="MMR186" s="82"/>
      <c r="MMS186" s="82"/>
      <c r="MMT186" s="82"/>
      <c r="MMU186" s="82"/>
      <c r="MMV186" s="82"/>
      <c r="MMW186" s="82"/>
      <c r="MMX186" s="82"/>
      <c r="MMY186" s="82"/>
      <c r="MMZ186" s="82"/>
      <c r="MNA186" s="82"/>
      <c r="MNB186" s="82"/>
      <c r="MNC186" s="82"/>
      <c r="MND186" s="82"/>
      <c r="MNE186" s="82"/>
      <c r="MNF186" s="82"/>
      <c r="MNG186" s="82"/>
      <c r="MNH186" s="82"/>
      <c r="MNI186" s="82"/>
      <c r="MNJ186" s="82"/>
      <c r="MNK186" s="82"/>
      <c r="MNL186" s="82"/>
      <c r="MNM186" s="82"/>
      <c r="MNN186" s="82"/>
      <c r="MNO186" s="82"/>
      <c r="MNP186" s="82"/>
      <c r="MNQ186" s="82"/>
      <c r="MNR186" s="82"/>
      <c r="MNS186" s="82"/>
      <c r="MNT186" s="82"/>
      <c r="MNU186" s="82"/>
      <c r="MNV186" s="82"/>
      <c r="MNW186" s="82"/>
      <c r="MNX186" s="82"/>
      <c r="MNY186" s="82"/>
      <c r="MNZ186" s="82"/>
      <c r="MOA186" s="82"/>
      <c r="MOB186" s="82"/>
      <c r="MOC186" s="82"/>
      <c r="MOD186" s="82"/>
      <c r="MOE186" s="82"/>
      <c r="MOF186" s="82"/>
      <c r="MOG186" s="82"/>
      <c r="MOH186" s="82"/>
      <c r="MOI186" s="82"/>
      <c r="MOJ186" s="82"/>
      <c r="MOK186" s="82"/>
      <c r="MOL186" s="82"/>
      <c r="MOM186" s="82"/>
      <c r="MON186" s="82"/>
      <c r="MOO186" s="82"/>
      <c r="MOP186" s="82"/>
      <c r="MOQ186" s="82"/>
      <c r="MOR186" s="82"/>
      <c r="MOS186" s="82"/>
      <c r="MOT186" s="82"/>
      <c r="MOU186" s="82"/>
      <c r="MOV186" s="82"/>
      <c r="MOW186" s="82"/>
      <c r="MOX186" s="82"/>
      <c r="MOY186" s="82"/>
      <c r="MOZ186" s="82"/>
      <c r="MPA186" s="82"/>
      <c r="MPB186" s="82"/>
      <c r="MPC186" s="82"/>
      <c r="MPD186" s="82"/>
      <c r="MPE186" s="82"/>
      <c r="MPF186" s="82"/>
      <c r="MPG186" s="82"/>
      <c r="MPH186" s="82"/>
      <c r="MPI186" s="82"/>
      <c r="MPJ186" s="82"/>
      <c r="MPK186" s="82"/>
      <c r="MPL186" s="82"/>
      <c r="MPM186" s="82"/>
      <c r="MPN186" s="82"/>
      <c r="MPO186" s="82"/>
      <c r="MPP186" s="82"/>
      <c r="MPQ186" s="82"/>
      <c r="MPR186" s="82"/>
      <c r="MPS186" s="82"/>
      <c r="MPT186" s="82"/>
      <c r="MPU186" s="82"/>
      <c r="MPV186" s="82"/>
      <c r="MPW186" s="82"/>
      <c r="MPX186" s="82"/>
      <c r="MPY186" s="82"/>
      <c r="MPZ186" s="82"/>
      <c r="MQA186" s="82"/>
      <c r="MQB186" s="82"/>
      <c r="MQC186" s="82"/>
      <c r="MQD186" s="82"/>
      <c r="MQE186" s="82"/>
      <c r="MQF186" s="82"/>
      <c r="MQG186" s="82"/>
      <c r="MQH186" s="82"/>
      <c r="MQI186" s="82"/>
      <c r="MQJ186" s="82"/>
      <c r="MQK186" s="82"/>
      <c r="MQL186" s="82"/>
      <c r="MQM186" s="82"/>
      <c r="MQN186" s="82"/>
      <c r="MQO186" s="82"/>
      <c r="MQP186" s="82"/>
      <c r="MQQ186" s="82"/>
      <c r="MQR186" s="82"/>
      <c r="MQS186" s="82"/>
      <c r="MQT186" s="82"/>
      <c r="MQU186" s="82"/>
      <c r="MQV186" s="82"/>
      <c r="MQW186" s="82"/>
      <c r="MQX186" s="82"/>
      <c r="MQY186" s="82"/>
      <c r="MQZ186" s="82"/>
      <c r="MRA186" s="82"/>
      <c r="MRB186" s="82"/>
      <c r="MRC186" s="82"/>
      <c r="MRD186" s="82"/>
      <c r="MRE186" s="82"/>
      <c r="MRF186" s="82"/>
      <c r="MRG186" s="82"/>
      <c r="MRH186" s="82"/>
      <c r="MRI186" s="82"/>
      <c r="MRJ186" s="82"/>
      <c r="MRK186" s="82"/>
      <c r="MRL186" s="82"/>
      <c r="MRM186" s="82"/>
      <c r="MRN186" s="82"/>
      <c r="MRO186" s="82"/>
      <c r="MRP186" s="82"/>
      <c r="MRQ186" s="82"/>
      <c r="MRR186" s="82"/>
      <c r="MRS186" s="82"/>
      <c r="MRT186" s="82"/>
      <c r="MRU186" s="82"/>
      <c r="MRV186" s="82"/>
      <c r="MRW186" s="82"/>
      <c r="MRX186" s="82"/>
      <c r="MRY186" s="82"/>
      <c r="MRZ186" s="82"/>
      <c r="MSA186" s="82"/>
      <c r="MSB186" s="82"/>
      <c r="MSC186" s="82"/>
      <c r="MSD186" s="82"/>
      <c r="MSE186" s="82"/>
      <c r="MSF186" s="82"/>
      <c r="MSG186" s="82"/>
      <c r="MSH186" s="82"/>
      <c r="MSI186" s="82"/>
      <c r="MSJ186" s="82"/>
      <c r="MSK186" s="82"/>
      <c r="MSL186" s="82"/>
      <c r="MSM186" s="82"/>
      <c r="MSN186" s="82"/>
      <c r="MSO186" s="82"/>
      <c r="MSP186" s="82"/>
      <c r="MSQ186" s="82"/>
      <c r="MSR186" s="82"/>
      <c r="MSS186" s="82"/>
      <c r="MST186" s="82"/>
      <c r="MSU186" s="82"/>
      <c r="MSV186" s="82"/>
      <c r="MSW186" s="82"/>
      <c r="MSX186" s="82"/>
      <c r="MSY186" s="82"/>
      <c r="MSZ186" s="82"/>
      <c r="MTA186" s="82"/>
      <c r="MTB186" s="82"/>
      <c r="MTC186" s="82"/>
      <c r="MTD186" s="82"/>
      <c r="MTE186" s="82"/>
      <c r="MTF186" s="82"/>
      <c r="MTG186" s="82"/>
      <c r="MTH186" s="82"/>
      <c r="MTI186" s="82"/>
      <c r="MTJ186" s="82"/>
      <c r="MTK186" s="82"/>
      <c r="MTL186" s="82"/>
      <c r="MTM186" s="82"/>
      <c r="MTN186" s="82"/>
      <c r="MTO186" s="82"/>
      <c r="MTP186" s="82"/>
      <c r="MTQ186" s="82"/>
      <c r="MTR186" s="82"/>
      <c r="MTS186" s="82"/>
      <c r="MTT186" s="82"/>
      <c r="MTU186" s="82"/>
      <c r="MTV186" s="82"/>
      <c r="MTW186" s="82"/>
      <c r="MTX186" s="82"/>
      <c r="MTY186" s="82"/>
      <c r="MTZ186" s="82"/>
      <c r="MUA186" s="82"/>
      <c r="MUB186" s="82"/>
      <c r="MUC186" s="82"/>
      <c r="MUD186" s="82"/>
      <c r="MUE186" s="82"/>
      <c r="MUF186" s="82"/>
      <c r="MUG186" s="82"/>
      <c r="MUH186" s="82"/>
      <c r="MUI186" s="82"/>
      <c r="MUJ186" s="82"/>
      <c r="MUK186" s="82"/>
      <c r="MUL186" s="82"/>
      <c r="MUM186" s="82"/>
      <c r="MUN186" s="82"/>
      <c r="MUO186" s="82"/>
      <c r="MUP186" s="82"/>
      <c r="MUQ186" s="82"/>
      <c r="MUR186" s="82"/>
      <c r="MUS186" s="82"/>
      <c r="MUT186" s="82"/>
      <c r="MUU186" s="82"/>
      <c r="MUV186" s="82"/>
      <c r="MUW186" s="82"/>
      <c r="MUX186" s="82"/>
      <c r="MUY186" s="82"/>
      <c r="MUZ186" s="82"/>
      <c r="MVA186" s="82"/>
      <c r="MVB186" s="82"/>
      <c r="MVC186" s="82"/>
      <c r="MVD186" s="82"/>
      <c r="MVE186" s="82"/>
      <c r="MVF186" s="82"/>
      <c r="MVG186" s="82"/>
      <c r="MVH186" s="82"/>
      <c r="MVI186" s="82"/>
      <c r="MVJ186" s="82"/>
      <c r="MVK186" s="82"/>
      <c r="MVL186" s="82"/>
      <c r="MVM186" s="82"/>
      <c r="MVN186" s="82"/>
      <c r="MVO186" s="82"/>
      <c r="MVP186" s="82"/>
      <c r="MVQ186" s="82"/>
      <c r="MVR186" s="82"/>
      <c r="MVS186" s="82"/>
      <c r="MVT186" s="82"/>
      <c r="MVU186" s="82"/>
      <c r="MVV186" s="82"/>
      <c r="MVW186" s="82"/>
      <c r="MVX186" s="82"/>
      <c r="MVY186" s="82"/>
      <c r="MVZ186" s="82"/>
      <c r="MWA186" s="82"/>
      <c r="MWB186" s="82"/>
      <c r="MWC186" s="82"/>
      <c r="MWD186" s="82"/>
      <c r="MWE186" s="82"/>
      <c r="MWF186" s="82"/>
      <c r="MWG186" s="82"/>
      <c r="MWH186" s="82"/>
      <c r="MWI186" s="82"/>
      <c r="MWJ186" s="82"/>
      <c r="MWK186" s="82"/>
      <c r="MWL186" s="82"/>
      <c r="MWM186" s="82"/>
      <c r="MWN186" s="82"/>
      <c r="MWO186" s="82"/>
      <c r="MWP186" s="82"/>
      <c r="MWQ186" s="82"/>
      <c r="MWR186" s="82"/>
      <c r="MWS186" s="82"/>
      <c r="MWT186" s="82"/>
      <c r="MWU186" s="82"/>
      <c r="MWV186" s="82"/>
      <c r="MWW186" s="82"/>
      <c r="MWX186" s="82"/>
      <c r="MWY186" s="82"/>
      <c r="MWZ186" s="82"/>
      <c r="MXA186" s="82"/>
      <c r="MXB186" s="82"/>
      <c r="MXC186" s="82"/>
      <c r="MXD186" s="82"/>
      <c r="MXE186" s="82"/>
      <c r="MXF186" s="82"/>
      <c r="MXG186" s="82"/>
      <c r="MXH186" s="82"/>
      <c r="MXI186" s="82"/>
      <c r="MXJ186" s="82"/>
      <c r="MXK186" s="82"/>
      <c r="MXL186" s="82"/>
      <c r="MXM186" s="82"/>
      <c r="MXN186" s="82"/>
      <c r="MXO186" s="82"/>
      <c r="MXP186" s="82"/>
      <c r="MXQ186" s="82"/>
      <c r="MXR186" s="82"/>
      <c r="MXS186" s="82"/>
      <c r="MXT186" s="82"/>
      <c r="MXU186" s="82"/>
      <c r="MXV186" s="82"/>
      <c r="MXW186" s="82"/>
      <c r="MXX186" s="82"/>
      <c r="MXY186" s="82"/>
      <c r="MXZ186" s="82"/>
      <c r="MYA186" s="82"/>
      <c r="MYB186" s="82"/>
      <c r="MYC186" s="82"/>
      <c r="MYD186" s="82"/>
      <c r="MYE186" s="82"/>
      <c r="MYF186" s="82"/>
      <c r="MYG186" s="82"/>
      <c r="MYH186" s="82"/>
      <c r="MYI186" s="82"/>
      <c r="MYJ186" s="82"/>
      <c r="MYK186" s="82"/>
      <c r="MYL186" s="82"/>
      <c r="MYM186" s="82"/>
      <c r="MYN186" s="82"/>
      <c r="MYO186" s="82"/>
      <c r="MYP186" s="82"/>
      <c r="MYQ186" s="82"/>
      <c r="MYR186" s="82"/>
      <c r="MYS186" s="82"/>
      <c r="MYT186" s="82"/>
      <c r="MYU186" s="82"/>
      <c r="MYV186" s="82"/>
      <c r="MYW186" s="82"/>
      <c r="MYX186" s="82"/>
      <c r="MYY186" s="82"/>
      <c r="MYZ186" s="82"/>
      <c r="MZA186" s="82"/>
      <c r="MZB186" s="82"/>
      <c r="MZC186" s="82"/>
      <c r="MZD186" s="82"/>
      <c r="MZE186" s="82"/>
      <c r="MZF186" s="82"/>
      <c r="MZG186" s="82"/>
      <c r="MZH186" s="82"/>
      <c r="MZI186" s="82"/>
      <c r="MZJ186" s="82"/>
      <c r="MZK186" s="82"/>
      <c r="MZL186" s="82"/>
      <c r="MZM186" s="82"/>
      <c r="MZN186" s="82"/>
      <c r="MZO186" s="82"/>
      <c r="MZP186" s="82"/>
      <c r="MZQ186" s="82"/>
      <c r="MZR186" s="82"/>
      <c r="MZS186" s="82"/>
      <c r="MZT186" s="82"/>
      <c r="MZU186" s="82"/>
      <c r="MZV186" s="82"/>
      <c r="MZW186" s="82"/>
      <c r="MZX186" s="82"/>
      <c r="MZY186" s="82"/>
      <c r="MZZ186" s="82"/>
      <c r="NAA186" s="82"/>
      <c r="NAB186" s="82"/>
      <c r="NAC186" s="82"/>
      <c r="NAD186" s="82"/>
      <c r="NAE186" s="82"/>
      <c r="NAF186" s="82"/>
      <c r="NAG186" s="82"/>
      <c r="NAH186" s="82"/>
      <c r="NAI186" s="82"/>
      <c r="NAJ186" s="82"/>
      <c r="NAK186" s="82"/>
      <c r="NAL186" s="82"/>
      <c r="NAM186" s="82"/>
      <c r="NAN186" s="82"/>
      <c r="NAO186" s="82"/>
      <c r="NAP186" s="82"/>
      <c r="NAQ186" s="82"/>
      <c r="NAR186" s="82"/>
      <c r="NAS186" s="82"/>
      <c r="NAT186" s="82"/>
      <c r="NAU186" s="82"/>
      <c r="NAV186" s="82"/>
      <c r="NAW186" s="82"/>
      <c r="NAX186" s="82"/>
      <c r="NAY186" s="82"/>
      <c r="NAZ186" s="82"/>
      <c r="NBA186" s="82"/>
      <c r="NBB186" s="82"/>
      <c r="NBC186" s="82"/>
      <c r="NBD186" s="82"/>
      <c r="NBE186" s="82"/>
      <c r="NBF186" s="82"/>
      <c r="NBG186" s="82"/>
      <c r="NBH186" s="82"/>
      <c r="NBI186" s="82"/>
      <c r="NBJ186" s="82"/>
      <c r="NBK186" s="82"/>
      <c r="NBL186" s="82"/>
      <c r="NBM186" s="82"/>
      <c r="NBN186" s="82"/>
      <c r="NBO186" s="82"/>
      <c r="NBP186" s="82"/>
      <c r="NBQ186" s="82"/>
      <c r="NBR186" s="82"/>
      <c r="NBS186" s="82"/>
      <c r="NBT186" s="82"/>
      <c r="NBU186" s="82"/>
      <c r="NBV186" s="82"/>
      <c r="NBW186" s="82"/>
      <c r="NBX186" s="82"/>
      <c r="NBY186" s="82"/>
      <c r="NBZ186" s="82"/>
      <c r="NCA186" s="82"/>
      <c r="NCB186" s="82"/>
      <c r="NCC186" s="82"/>
      <c r="NCD186" s="82"/>
      <c r="NCE186" s="82"/>
      <c r="NCF186" s="82"/>
      <c r="NCG186" s="82"/>
      <c r="NCH186" s="82"/>
      <c r="NCI186" s="82"/>
      <c r="NCJ186" s="82"/>
      <c r="NCK186" s="82"/>
      <c r="NCL186" s="82"/>
      <c r="NCM186" s="82"/>
      <c r="NCN186" s="82"/>
      <c r="NCO186" s="82"/>
      <c r="NCP186" s="82"/>
      <c r="NCQ186" s="82"/>
      <c r="NCR186" s="82"/>
      <c r="NCS186" s="82"/>
      <c r="NCT186" s="82"/>
      <c r="NCU186" s="82"/>
      <c r="NCV186" s="82"/>
      <c r="NCW186" s="82"/>
      <c r="NCX186" s="82"/>
      <c r="NCY186" s="82"/>
      <c r="NCZ186" s="82"/>
      <c r="NDA186" s="82"/>
      <c r="NDB186" s="82"/>
      <c r="NDC186" s="82"/>
      <c r="NDD186" s="82"/>
      <c r="NDE186" s="82"/>
      <c r="NDF186" s="82"/>
      <c r="NDG186" s="82"/>
      <c r="NDH186" s="82"/>
      <c r="NDI186" s="82"/>
      <c r="NDJ186" s="82"/>
      <c r="NDK186" s="82"/>
      <c r="NDL186" s="82"/>
      <c r="NDM186" s="82"/>
      <c r="NDN186" s="82"/>
      <c r="NDO186" s="82"/>
      <c r="NDP186" s="82"/>
      <c r="NDQ186" s="82"/>
      <c r="NDR186" s="82"/>
      <c r="NDS186" s="82"/>
      <c r="NDT186" s="82"/>
      <c r="NDU186" s="82"/>
      <c r="NDV186" s="82"/>
      <c r="NDW186" s="82"/>
      <c r="NDX186" s="82"/>
      <c r="NDY186" s="82"/>
      <c r="NDZ186" s="82"/>
      <c r="NEA186" s="82"/>
      <c r="NEB186" s="82"/>
      <c r="NEC186" s="82"/>
      <c r="NED186" s="82"/>
      <c r="NEE186" s="82"/>
      <c r="NEF186" s="82"/>
      <c r="NEG186" s="82"/>
      <c r="NEH186" s="82"/>
      <c r="NEI186" s="82"/>
      <c r="NEJ186" s="82"/>
      <c r="NEK186" s="82"/>
      <c r="NEL186" s="82"/>
      <c r="NEM186" s="82"/>
      <c r="NEN186" s="82"/>
      <c r="NEO186" s="82"/>
      <c r="NEP186" s="82"/>
      <c r="NEQ186" s="82"/>
      <c r="NER186" s="82"/>
      <c r="NES186" s="82"/>
      <c r="NET186" s="82"/>
      <c r="NEU186" s="82"/>
      <c r="NEV186" s="82"/>
      <c r="NEW186" s="82"/>
      <c r="NEX186" s="82"/>
      <c r="NEY186" s="82"/>
      <c r="NEZ186" s="82"/>
      <c r="NFA186" s="82"/>
      <c r="NFB186" s="82"/>
      <c r="NFC186" s="82"/>
      <c r="NFD186" s="82"/>
      <c r="NFE186" s="82"/>
      <c r="NFF186" s="82"/>
      <c r="NFG186" s="82"/>
      <c r="NFH186" s="82"/>
      <c r="NFI186" s="82"/>
      <c r="NFJ186" s="82"/>
      <c r="NFK186" s="82"/>
      <c r="NFL186" s="82"/>
      <c r="NFM186" s="82"/>
      <c r="NFN186" s="82"/>
      <c r="NFO186" s="82"/>
      <c r="NFP186" s="82"/>
      <c r="NFQ186" s="82"/>
      <c r="NFR186" s="82"/>
      <c r="NFS186" s="82"/>
      <c r="NFT186" s="82"/>
      <c r="NFU186" s="82"/>
      <c r="NFV186" s="82"/>
      <c r="NFW186" s="82"/>
      <c r="NFX186" s="82"/>
      <c r="NFY186" s="82"/>
      <c r="NFZ186" s="82"/>
      <c r="NGA186" s="82"/>
      <c r="NGB186" s="82"/>
      <c r="NGC186" s="82"/>
      <c r="NGD186" s="82"/>
      <c r="NGE186" s="82"/>
      <c r="NGF186" s="82"/>
      <c r="NGG186" s="82"/>
      <c r="NGH186" s="82"/>
      <c r="NGI186" s="82"/>
      <c r="NGJ186" s="82"/>
      <c r="NGK186" s="82"/>
      <c r="NGL186" s="82"/>
      <c r="NGM186" s="82"/>
      <c r="NGN186" s="82"/>
      <c r="NGO186" s="82"/>
      <c r="NGP186" s="82"/>
      <c r="NGQ186" s="82"/>
      <c r="NGR186" s="82"/>
      <c r="NGS186" s="82"/>
      <c r="NGT186" s="82"/>
      <c r="NGU186" s="82"/>
      <c r="NGV186" s="82"/>
      <c r="NGW186" s="82"/>
      <c r="NGX186" s="82"/>
      <c r="NGY186" s="82"/>
      <c r="NGZ186" s="82"/>
      <c r="NHA186" s="82"/>
      <c r="NHB186" s="82"/>
      <c r="NHC186" s="82"/>
      <c r="NHD186" s="82"/>
      <c r="NHE186" s="82"/>
      <c r="NHF186" s="82"/>
      <c r="NHG186" s="82"/>
      <c r="NHH186" s="82"/>
      <c r="NHI186" s="82"/>
      <c r="NHJ186" s="82"/>
      <c r="NHK186" s="82"/>
      <c r="NHL186" s="82"/>
      <c r="NHM186" s="82"/>
      <c r="NHN186" s="82"/>
      <c r="NHO186" s="82"/>
      <c r="NHP186" s="82"/>
      <c r="NHQ186" s="82"/>
      <c r="NHR186" s="82"/>
      <c r="NHS186" s="82"/>
      <c r="NHT186" s="82"/>
      <c r="NHU186" s="82"/>
      <c r="NHV186" s="82"/>
      <c r="NHW186" s="82"/>
      <c r="NHX186" s="82"/>
      <c r="NHY186" s="82"/>
      <c r="NHZ186" s="82"/>
      <c r="NIA186" s="82"/>
      <c r="NIB186" s="82"/>
      <c r="NIC186" s="82"/>
      <c r="NID186" s="82"/>
      <c r="NIE186" s="82"/>
      <c r="NIF186" s="82"/>
      <c r="NIG186" s="82"/>
      <c r="NIH186" s="82"/>
      <c r="NII186" s="82"/>
      <c r="NIJ186" s="82"/>
      <c r="NIK186" s="82"/>
      <c r="NIL186" s="82"/>
      <c r="NIM186" s="82"/>
      <c r="NIN186" s="82"/>
      <c r="NIO186" s="82"/>
      <c r="NIP186" s="82"/>
      <c r="NIQ186" s="82"/>
      <c r="NIR186" s="82"/>
      <c r="NIS186" s="82"/>
      <c r="NIT186" s="82"/>
      <c r="NIU186" s="82"/>
      <c r="NIV186" s="82"/>
      <c r="NIW186" s="82"/>
      <c r="NIX186" s="82"/>
      <c r="NIY186" s="82"/>
      <c r="NIZ186" s="82"/>
      <c r="NJA186" s="82"/>
      <c r="NJB186" s="82"/>
      <c r="NJC186" s="82"/>
      <c r="NJD186" s="82"/>
      <c r="NJE186" s="82"/>
      <c r="NJF186" s="82"/>
      <c r="NJG186" s="82"/>
      <c r="NJH186" s="82"/>
      <c r="NJI186" s="82"/>
      <c r="NJJ186" s="82"/>
      <c r="NJK186" s="82"/>
      <c r="NJL186" s="82"/>
      <c r="NJM186" s="82"/>
      <c r="NJN186" s="82"/>
      <c r="NJO186" s="82"/>
      <c r="NJP186" s="82"/>
      <c r="NJQ186" s="82"/>
      <c r="NJR186" s="82"/>
      <c r="NJS186" s="82"/>
      <c r="NJT186" s="82"/>
      <c r="NJU186" s="82"/>
      <c r="NJV186" s="82"/>
      <c r="NJW186" s="82"/>
      <c r="NJX186" s="82"/>
      <c r="NJY186" s="82"/>
      <c r="NJZ186" s="82"/>
      <c r="NKA186" s="82"/>
      <c r="NKB186" s="82"/>
      <c r="NKC186" s="82"/>
      <c r="NKD186" s="82"/>
      <c r="NKE186" s="82"/>
      <c r="NKF186" s="82"/>
      <c r="NKG186" s="82"/>
      <c r="NKH186" s="82"/>
      <c r="NKI186" s="82"/>
      <c r="NKJ186" s="82"/>
      <c r="NKK186" s="82"/>
      <c r="NKL186" s="82"/>
      <c r="NKM186" s="82"/>
      <c r="NKN186" s="82"/>
      <c r="NKO186" s="82"/>
      <c r="NKP186" s="82"/>
      <c r="NKQ186" s="82"/>
      <c r="NKR186" s="82"/>
      <c r="NKS186" s="82"/>
      <c r="NKT186" s="82"/>
      <c r="NKU186" s="82"/>
      <c r="NKV186" s="82"/>
      <c r="NKW186" s="82"/>
      <c r="NKX186" s="82"/>
      <c r="NKY186" s="82"/>
      <c r="NKZ186" s="82"/>
      <c r="NLA186" s="82"/>
      <c r="NLB186" s="82"/>
      <c r="NLC186" s="82"/>
      <c r="NLD186" s="82"/>
      <c r="NLE186" s="82"/>
      <c r="NLF186" s="82"/>
      <c r="NLG186" s="82"/>
      <c r="NLH186" s="82"/>
      <c r="NLI186" s="82"/>
      <c r="NLJ186" s="82"/>
      <c r="NLK186" s="82"/>
      <c r="NLL186" s="82"/>
      <c r="NLM186" s="82"/>
      <c r="NLN186" s="82"/>
      <c r="NLO186" s="82"/>
      <c r="NLP186" s="82"/>
      <c r="NLQ186" s="82"/>
      <c r="NLR186" s="82"/>
      <c r="NLS186" s="82"/>
      <c r="NLT186" s="82"/>
      <c r="NLU186" s="82"/>
      <c r="NLV186" s="82"/>
      <c r="NLW186" s="82"/>
      <c r="NLX186" s="82"/>
      <c r="NLY186" s="82"/>
      <c r="NLZ186" s="82"/>
      <c r="NMA186" s="82"/>
      <c r="NMB186" s="82"/>
      <c r="NMC186" s="82"/>
      <c r="NMD186" s="82"/>
      <c r="NME186" s="82"/>
      <c r="NMF186" s="82"/>
      <c r="NMG186" s="82"/>
      <c r="NMH186" s="82"/>
      <c r="NMI186" s="82"/>
      <c r="NMJ186" s="82"/>
      <c r="NMK186" s="82"/>
      <c r="NML186" s="82"/>
      <c r="NMM186" s="82"/>
      <c r="NMN186" s="82"/>
      <c r="NMO186" s="82"/>
      <c r="NMP186" s="82"/>
      <c r="NMQ186" s="82"/>
      <c r="NMR186" s="82"/>
      <c r="NMS186" s="82"/>
      <c r="NMT186" s="82"/>
      <c r="NMU186" s="82"/>
      <c r="NMV186" s="82"/>
      <c r="NMW186" s="82"/>
      <c r="NMX186" s="82"/>
      <c r="NMY186" s="82"/>
      <c r="NMZ186" s="82"/>
      <c r="NNA186" s="82"/>
      <c r="NNB186" s="82"/>
      <c r="NNC186" s="82"/>
      <c r="NND186" s="82"/>
      <c r="NNE186" s="82"/>
      <c r="NNF186" s="82"/>
      <c r="NNG186" s="82"/>
      <c r="NNH186" s="82"/>
      <c r="NNI186" s="82"/>
      <c r="NNJ186" s="82"/>
      <c r="NNK186" s="82"/>
      <c r="NNL186" s="82"/>
      <c r="NNM186" s="82"/>
      <c r="NNN186" s="82"/>
      <c r="NNO186" s="82"/>
      <c r="NNP186" s="82"/>
      <c r="NNQ186" s="82"/>
      <c r="NNR186" s="82"/>
      <c r="NNS186" s="82"/>
      <c r="NNT186" s="82"/>
      <c r="NNU186" s="82"/>
      <c r="NNV186" s="82"/>
      <c r="NNW186" s="82"/>
      <c r="NNX186" s="82"/>
      <c r="NNY186" s="82"/>
      <c r="NNZ186" s="82"/>
      <c r="NOA186" s="82"/>
      <c r="NOB186" s="82"/>
      <c r="NOC186" s="82"/>
      <c r="NOD186" s="82"/>
      <c r="NOE186" s="82"/>
      <c r="NOF186" s="82"/>
      <c r="NOG186" s="82"/>
      <c r="NOH186" s="82"/>
      <c r="NOI186" s="82"/>
      <c r="NOJ186" s="82"/>
      <c r="NOK186" s="82"/>
      <c r="NOL186" s="82"/>
      <c r="NOM186" s="82"/>
      <c r="NON186" s="82"/>
      <c r="NOO186" s="82"/>
      <c r="NOP186" s="82"/>
      <c r="NOQ186" s="82"/>
      <c r="NOR186" s="82"/>
      <c r="NOS186" s="82"/>
      <c r="NOT186" s="82"/>
      <c r="NOU186" s="82"/>
      <c r="NOV186" s="82"/>
      <c r="NOW186" s="82"/>
      <c r="NOX186" s="82"/>
      <c r="NOY186" s="82"/>
      <c r="NOZ186" s="82"/>
      <c r="NPA186" s="82"/>
      <c r="NPB186" s="82"/>
      <c r="NPC186" s="82"/>
      <c r="NPD186" s="82"/>
      <c r="NPE186" s="82"/>
      <c r="NPF186" s="82"/>
      <c r="NPG186" s="82"/>
      <c r="NPH186" s="82"/>
      <c r="NPI186" s="82"/>
      <c r="NPJ186" s="82"/>
      <c r="NPK186" s="82"/>
      <c r="NPL186" s="82"/>
      <c r="NPM186" s="82"/>
      <c r="NPN186" s="82"/>
      <c r="NPO186" s="82"/>
      <c r="NPP186" s="82"/>
      <c r="NPQ186" s="82"/>
      <c r="NPR186" s="82"/>
      <c r="NPS186" s="82"/>
      <c r="NPT186" s="82"/>
      <c r="NPU186" s="82"/>
      <c r="NPV186" s="82"/>
      <c r="NPW186" s="82"/>
      <c r="NPX186" s="82"/>
      <c r="NPY186" s="82"/>
      <c r="NPZ186" s="82"/>
      <c r="NQA186" s="82"/>
      <c r="NQB186" s="82"/>
      <c r="NQC186" s="82"/>
      <c r="NQD186" s="82"/>
      <c r="NQE186" s="82"/>
      <c r="NQF186" s="82"/>
      <c r="NQG186" s="82"/>
      <c r="NQH186" s="82"/>
      <c r="NQI186" s="82"/>
      <c r="NQJ186" s="82"/>
      <c r="NQK186" s="82"/>
      <c r="NQL186" s="82"/>
      <c r="NQM186" s="82"/>
      <c r="NQN186" s="82"/>
      <c r="NQO186" s="82"/>
      <c r="NQP186" s="82"/>
      <c r="NQQ186" s="82"/>
      <c r="NQR186" s="82"/>
      <c r="NQS186" s="82"/>
      <c r="NQT186" s="82"/>
      <c r="NQU186" s="82"/>
      <c r="NQV186" s="82"/>
      <c r="NQW186" s="82"/>
      <c r="NQX186" s="82"/>
      <c r="NQY186" s="82"/>
      <c r="NQZ186" s="82"/>
      <c r="NRA186" s="82"/>
      <c r="NRB186" s="82"/>
      <c r="NRC186" s="82"/>
      <c r="NRD186" s="82"/>
      <c r="NRE186" s="82"/>
      <c r="NRF186" s="82"/>
      <c r="NRG186" s="82"/>
      <c r="NRH186" s="82"/>
      <c r="NRI186" s="82"/>
      <c r="NRJ186" s="82"/>
      <c r="NRK186" s="82"/>
      <c r="NRL186" s="82"/>
      <c r="NRM186" s="82"/>
      <c r="NRN186" s="82"/>
      <c r="NRO186" s="82"/>
      <c r="NRP186" s="82"/>
      <c r="NRQ186" s="82"/>
      <c r="NRR186" s="82"/>
      <c r="NRS186" s="82"/>
      <c r="NRT186" s="82"/>
      <c r="NRU186" s="82"/>
      <c r="NRV186" s="82"/>
      <c r="NRW186" s="82"/>
      <c r="NRX186" s="82"/>
      <c r="NRY186" s="82"/>
      <c r="NRZ186" s="82"/>
      <c r="NSA186" s="82"/>
      <c r="NSB186" s="82"/>
      <c r="NSC186" s="82"/>
      <c r="NSD186" s="82"/>
      <c r="NSE186" s="82"/>
      <c r="NSF186" s="82"/>
      <c r="NSG186" s="82"/>
      <c r="NSH186" s="82"/>
      <c r="NSI186" s="82"/>
      <c r="NSJ186" s="82"/>
      <c r="NSK186" s="82"/>
      <c r="NSL186" s="82"/>
      <c r="NSM186" s="82"/>
      <c r="NSN186" s="82"/>
      <c r="NSO186" s="82"/>
      <c r="NSP186" s="82"/>
      <c r="NSQ186" s="82"/>
      <c r="NSR186" s="82"/>
      <c r="NSS186" s="82"/>
      <c r="NST186" s="82"/>
      <c r="NSU186" s="82"/>
      <c r="NSV186" s="82"/>
      <c r="NSW186" s="82"/>
      <c r="NSX186" s="82"/>
      <c r="NSY186" s="82"/>
      <c r="NSZ186" s="82"/>
      <c r="NTA186" s="82"/>
      <c r="NTB186" s="82"/>
      <c r="NTC186" s="82"/>
      <c r="NTD186" s="82"/>
      <c r="NTE186" s="82"/>
      <c r="NTF186" s="82"/>
      <c r="NTG186" s="82"/>
      <c r="NTH186" s="82"/>
      <c r="NTI186" s="82"/>
      <c r="NTJ186" s="82"/>
      <c r="NTK186" s="82"/>
      <c r="NTL186" s="82"/>
      <c r="NTM186" s="82"/>
      <c r="NTN186" s="82"/>
      <c r="NTO186" s="82"/>
      <c r="NTP186" s="82"/>
      <c r="NTQ186" s="82"/>
      <c r="NTR186" s="82"/>
      <c r="NTS186" s="82"/>
      <c r="NTT186" s="82"/>
      <c r="NTU186" s="82"/>
      <c r="NTV186" s="82"/>
      <c r="NTW186" s="82"/>
      <c r="NTX186" s="82"/>
      <c r="NTY186" s="82"/>
      <c r="NTZ186" s="82"/>
      <c r="NUA186" s="82"/>
      <c r="NUB186" s="82"/>
      <c r="NUC186" s="82"/>
      <c r="NUD186" s="82"/>
      <c r="NUE186" s="82"/>
      <c r="NUF186" s="82"/>
      <c r="NUG186" s="82"/>
      <c r="NUH186" s="82"/>
      <c r="NUI186" s="82"/>
      <c r="NUJ186" s="82"/>
      <c r="NUK186" s="82"/>
      <c r="NUL186" s="82"/>
      <c r="NUM186" s="82"/>
      <c r="NUN186" s="82"/>
      <c r="NUO186" s="82"/>
      <c r="NUP186" s="82"/>
      <c r="NUQ186" s="82"/>
      <c r="NUR186" s="82"/>
      <c r="NUS186" s="82"/>
      <c r="NUT186" s="82"/>
      <c r="NUU186" s="82"/>
      <c r="NUV186" s="82"/>
      <c r="NUW186" s="82"/>
      <c r="NUX186" s="82"/>
      <c r="NUY186" s="82"/>
      <c r="NUZ186" s="82"/>
      <c r="NVA186" s="82"/>
      <c r="NVB186" s="82"/>
      <c r="NVC186" s="82"/>
      <c r="NVD186" s="82"/>
      <c r="NVE186" s="82"/>
      <c r="NVF186" s="82"/>
      <c r="NVG186" s="82"/>
      <c r="NVH186" s="82"/>
      <c r="NVI186" s="82"/>
      <c r="NVJ186" s="82"/>
      <c r="NVK186" s="82"/>
      <c r="NVL186" s="82"/>
      <c r="NVM186" s="82"/>
      <c r="NVN186" s="82"/>
      <c r="NVO186" s="82"/>
      <c r="NVP186" s="82"/>
      <c r="NVQ186" s="82"/>
      <c r="NVR186" s="82"/>
      <c r="NVS186" s="82"/>
      <c r="NVT186" s="82"/>
      <c r="NVU186" s="82"/>
      <c r="NVV186" s="82"/>
      <c r="NVW186" s="82"/>
      <c r="NVX186" s="82"/>
      <c r="NVY186" s="82"/>
      <c r="NVZ186" s="82"/>
      <c r="NWA186" s="82"/>
      <c r="NWB186" s="82"/>
      <c r="NWC186" s="82"/>
      <c r="NWD186" s="82"/>
      <c r="NWE186" s="82"/>
      <c r="NWF186" s="82"/>
      <c r="NWG186" s="82"/>
      <c r="NWH186" s="82"/>
      <c r="NWI186" s="82"/>
      <c r="NWJ186" s="82"/>
      <c r="NWK186" s="82"/>
      <c r="NWL186" s="82"/>
      <c r="NWM186" s="82"/>
      <c r="NWN186" s="82"/>
      <c r="NWO186" s="82"/>
      <c r="NWP186" s="82"/>
      <c r="NWQ186" s="82"/>
      <c r="NWR186" s="82"/>
      <c r="NWS186" s="82"/>
      <c r="NWT186" s="82"/>
      <c r="NWU186" s="82"/>
      <c r="NWV186" s="82"/>
      <c r="NWW186" s="82"/>
      <c r="NWX186" s="82"/>
      <c r="NWY186" s="82"/>
      <c r="NWZ186" s="82"/>
      <c r="NXA186" s="82"/>
      <c r="NXB186" s="82"/>
      <c r="NXC186" s="82"/>
      <c r="NXD186" s="82"/>
      <c r="NXE186" s="82"/>
      <c r="NXF186" s="82"/>
      <c r="NXG186" s="82"/>
      <c r="NXH186" s="82"/>
      <c r="NXI186" s="82"/>
      <c r="NXJ186" s="82"/>
      <c r="NXK186" s="82"/>
      <c r="NXL186" s="82"/>
      <c r="NXM186" s="82"/>
      <c r="NXN186" s="82"/>
      <c r="NXO186" s="82"/>
      <c r="NXP186" s="82"/>
      <c r="NXQ186" s="82"/>
      <c r="NXR186" s="82"/>
      <c r="NXS186" s="82"/>
      <c r="NXT186" s="82"/>
      <c r="NXU186" s="82"/>
      <c r="NXV186" s="82"/>
      <c r="NXW186" s="82"/>
      <c r="NXX186" s="82"/>
      <c r="NXY186" s="82"/>
      <c r="NXZ186" s="82"/>
      <c r="NYA186" s="82"/>
      <c r="NYB186" s="82"/>
      <c r="NYC186" s="82"/>
      <c r="NYD186" s="82"/>
      <c r="NYE186" s="82"/>
      <c r="NYF186" s="82"/>
      <c r="NYG186" s="82"/>
      <c r="NYH186" s="82"/>
      <c r="NYI186" s="82"/>
      <c r="NYJ186" s="82"/>
      <c r="NYK186" s="82"/>
      <c r="NYL186" s="82"/>
      <c r="NYM186" s="82"/>
      <c r="NYN186" s="82"/>
      <c r="NYO186" s="82"/>
      <c r="NYP186" s="82"/>
      <c r="NYQ186" s="82"/>
      <c r="NYR186" s="82"/>
      <c r="NYS186" s="82"/>
      <c r="NYT186" s="82"/>
      <c r="NYU186" s="82"/>
      <c r="NYV186" s="82"/>
      <c r="NYW186" s="82"/>
      <c r="NYX186" s="82"/>
      <c r="NYY186" s="82"/>
      <c r="NYZ186" s="82"/>
      <c r="NZA186" s="82"/>
      <c r="NZB186" s="82"/>
      <c r="NZC186" s="82"/>
      <c r="NZD186" s="82"/>
      <c r="NZE186" s="82"/>
      <c r="NZF186" s="82"/>
      <c r="NZG186" s="82"/>
      <c r="NZH186" s="82"/>
      <c r="NZI186" s="82"/>
      <c r="NZJ186" s="82"/>
      <c r="NZK186" s="82"/>
      <c r="NZL186" s="82"/>
      <c r="NZM186" s="82"/>
      <c r="NZN186" s="82"/>
      <c r="NZO186" s="82"/>
      <c r="NZP186" s="82"/>
      <c r="NZQ186" s="82"/>
      <c r="NZR186" s="82"/>
      <c r="NZS186" s="82"/>
      <c r="NZT186" s="82"/>
      <c r="NZU186" s="82"/>
      <c r="NZV186" s="82"/>
      <c r="NZW186" s="82"/>
      <c r="NZX186" s="82"/>
      <c r="NZY186" s="82"/>
      <c r="NZZ186" s="82"/>
      <c r="OAA186" s="82"/>
      <c r="OAB186" s="82"/>
      <c r="OAC186" s="82"/>
      <c r="OAD186" s="82"/>
      <c r="OAE186" s="82"/>
      <c r="OAF186" s="82"/>
      <c r="OAG186" s="82"/>
      <c r="OAH186" s="82"/>
      <c r="OAI186" s="82"/>
      <c r="OAJ186" s="82"/>
      <c r="OAK186" s="82"/>
      <c r="OAL186" s="82"/>
      <c r="OAM186" s="82"/>
      <c r="OAN186" s="82"/>
      <c r="OAO186" s="82"/>
      <c r="OAP186" s="82"/>
      <c r="OAQ186" s="82"/>
      <c r="OAR186" s="82"/>
      <c r="OAS186" s="82"/>
      <c r="OAT186" s="82"/>
      <c r="OAU186" s="82"/>
      <c r="OAV186" s="82"/>
      <c r="OAW186" s="82"/>
      <c r="OAX186" s="82"/>
      <c r="OAY186" s="82"/>
      <c r="OAZ186" s="82"/>
      <c r="OBA186" s="82"/>
      <c r="OBB186" s="82"/>
      <c r="OBC186" s="82"/>
      <c r="OBD186" s="82"/>
      <c r="OBE186" s="82"/>
      <c r="OBF186" s="82"/>
      <c r="OBG186" s="82"/>
      <c r="OBH186" s="82"/>
      <c r="OBI186" s="82"/>
      <c r="OBJ186" s="82"/>
      <c r="OBK186" s="82"/>
      <c r="OBL186" s="82"/>
      <c r="OBM186" s="82"/>
      <c r="OBN186" s="82"/>
      <c r="OBO186" s="82"/>
      <c r="OBP186" s="82"/>
      <c r="OBQ186" s="82"/>
      <c r="OBR186" s="82"/>
      <c r="OBS186" s="82"/>
      <c r="OBT186" s="82"/>
      <c r="OBU186" s="82"/>
      <c r="OBV186" s="82"/>
      <c r="OBW186" s="82"/>
      <c r="OBX186" s="82"/>
      <c r="OBY186" s="82"/>
      <c r="OBZ186" s="82"/>
      <c r="OCA186" s="82"/>
      <c r="OCB186" s="82"/>
      <c r="OCC186" s="82"/>
      <c r="OCD186" s="82"/>
      <c r="OCE186" s="82"/>
      <c r="OCF186" s="82"/>
      <c r="OCG186" s="82"/>
      <c r="OCH186" s="82"/>
      <c r="OCI186" s="82"/>
      <c r="OCJ186" s="82"/>
      <c r="OCK186" s="82"/>
      <c r="OCL186" s="82"/>
      <c r="OCM186" s="82"/>
      <c r="OCN186" s="82"/>
      <c r="OCO186" s="82"/>
      <c r="OCP186" s="82"/>
      <c r="OCQ186" s="82"/>
      <c r="OCR186" s="82"/>
      <c r="OCS186" s="82"/>
      <c r="OCT186" s="82"/>
      <c r="OCU186" s="82"/>
      <c r="OCV186" s="82"/>
      <c r="OCW186" s="82"/>
      <c r="OCX186" s="82"/>
      <c r="OCY186" s="82"/>
      <c r="OCZ186" s="82"/>
      <c r="ODA186" s="82"/>
      <c r="ODB186" s="82"/>
      <c r="ODC186" s="82"/>
      <c r="ODD186" s="82"/>
      <c r="ODE186" s="82"/>
      <c r="ODF186" s="82"/>
      <c r="ODG186" s="82"/>
      <c r="ODH186" s="82"/>
      <c r="ODI186" s="82"/>
      <c r="ODJ186" s="82"/>
      <c r="ODK186" s="82"/>
      <c r="ODL186" s="82"/>
      <c r="ODM186" s="82"/>
      <c r="ODN186" s="82"/>
      <c r="ODO186" s="82"/>
      <c r="ODP186" s="82"/>
      <c r="ODQ186" s="82"/>
      <c r="ODR186" s="82"/>
      <c r="ODS186" s="82"/>
      <c r="ODT186" s="82"/>
      <c r="ODU186" s="82"/>
      <c r="ODV186" s="82"/>
      <c r="ODW186" s="82"/>
      <c r="ODX186" s="82"/>
      <c r="ODY186" s="82"/>
      <c r="ODZ186" s="82"/>
      <c r="OEA186" s="82"/>
      <c r="OEB186" s="82"/>
      <c r="OEC186" s="82"/>
      <c r="OED186" s="82"/>
      <c r="OEE186" s="82"/>
      <c r="OEF186" s="82"/>
      <c r="OEG186" s="82"/>
      <c r="OEH186" s="82"/>
      <c r="OEI186" s="82"/>
      <c r="OEJ186" s="82"/>
      <c r="OEK186" s="82"/>
      <c r="OEL186" s="82"/>
      <c r="OEM186" s="82"/>
      <c r="OEN186" s="82"/>
      <c r="OEO186" s="82"/>
      <c r="OEP186" s="82"/>
      <c r="OEQ186" s="82"/>
      <c r="OER186" s="82"/>
      <c r="OES186" s="82"/>
      <c r="OET186" s="82"/>
      <c r="OEU186" s="82"/>
      <c r="OEV186" s="82"/>
      <c r="OEW186" s="82"/>
      <c r="OEX186" s="82"/>
      <c r="OEY186" s="82"/>
      <c r="OEZ186" s="82"/>
      <c r="OFA186" s="82"/>
      <c r="OFB186" s="82"/>
      <c r="OFC186" s="82"/>
      <c r="OFD186" s="82"/>
      <c r="OFE186" s="82"/>
      <c r="OFF186" s="82"/>
      <c r="OFG186" s="82"/>
      <c r="OFH186" s="82"/>
      <c r="OFI186" s="82"/>
      <c r="OFJ186" s="82"/>
      <c r="OFK186" s="82"/>
      <c r="OFL186" s="82"/>
      <c r="OFM186" s="82"/>
      <c r="OFN186" s="82"/>
      <c r="OFO186" s="82"/>
      <c r="OFP186" s="82"/>
      <c r="OFQ186" s="82"/>
      <c r="OFR186" s="82"/>
      <c r="OFS186" s="82"/>
      <c r="OFT186" s="82"/>
      <c r="OFU186" s="82"/>
      <c r="OFV186" s="82"/>
      <c r="OFW186" s="82"/>
      <c r="OFX186" s="82"/>
      <c r="OFY186" s="82"/>
      <c r="OFZ186" s="82"/>
      <c r="OGA186" s="82"/>
      <c r="OGB186" s="82"/>
      <c r="OGC186" s="82"/>
      <c r="OGD186" s="82"/>
      <c r="OGE186" s="82"/>
      <c r="OGF186" s="82"/>
      <c r="OGG186" s="82"/>
      <c r="OGH186" s="82"/>
      <c r="OGI186" s="82"/>
      <c r="OGJ186" s="82"/>
      <c r="OGK186" s="82"/>
      <c r="OGL186" s="82"/>
      <c r="OGM186" s="82"/>
      <c r="OGN186" s="82"/>
      <c r="OGO186" s="82"/>
      <c r="OGP186" s="82"/>
      <c r="OGQ186" s="82"/>
      <c r="OGR186" s="82"/>
      <c r="OGS186" s="82"/>
      <c r="OGT186" s="82"/>
      <c r="OGU186" s="82"/>
      <c r="OGV186" s="82"/>
      <c r="OGW186" s="82"/>
      <c r="OGX186" s="82"/>
      <c r="OGY186" s="82"/>
      <c r="OGZ186" s="82"/>
      <c r="OHA186" s="82"/>
      <c r="OHB186" s="82"/>
      <c r="OHC186" s="82"/>
      <c r="OHD186" s="82"/>
      <c r="OHE186" s="82"/>
      <c r="OHF186" s="82"/>
      <c r="OHG186" s="82"/>
      <c r="OHH186" s="82"/>
      <c r="OHI186" s="82"/>
      <c r="OHJ186" s="82"/>
      <c r="OHK186" s="82"/>
      <c r="OHL186" s="82"/>
      <c r="OHM186" s="82"/>
      <c r="OHN186" s="82"/>
      <c r="OHO186" s="82"/>
      <c r="OHP186" s="82"/>
      <c r="OHQ186" s="82"/>
      <c r="OHR186" s="82"/>
      <c r="OHS186" s="82"/>
      <c r="OHT186" s="82"/>
      <c r="OHU186" s="82"/>
      <c r="OHV186" s="82"/>
      <c r="OHW186" s="82"/>
      <c r="OHX186" s="82"/>
      <c r="OHY186" s="82"/>
      <c r="OHZ186" s="82"/>
      <c r="OIA186" s="82"/>
      <c r="OIB186" s="82"/>
      <c r="OIC186" s="82"/>
      <c r="OID186" s="82"/>
      <c r="OIE186" s="82"/>
      <c r="OIF186" s="82"/>
      <c r="OIG186" s="82"/>
      <c r="OIH186" s="82"/>
      <c r="OII186" s="82"/>
      <c r="OIJ186" s="82"/>
      <c r="OIK186" s="82"/>
      <c r="OIL186" s="82"/>
      <c r="OIM186" s="82"/>
      <c r="OIN186" s="82"/>
      <c r="OIO186" s="82"/>
      <c r="OIP186" s="82"/>
      <c r="OIQ186" s="82"/>
      <c r="OIR186" s="82"/>
      <c r="OIS186" s="82"/>
      <c r="OIT186" s="82"/>
      <c r="OIU186" s="82"/>
      <c r="OIV186" s="82"/>
      <c r="OIW186" s="82"/>
      <c r="OIX186" s="82"/>
      <c r="OIY186" s="82"/>
      <c r="OIZ186" s="82"/>
      <c r="OJA186" s="82"/>
      <c r="OJB186" s="82"/>
      <c r="OJC186" s="82"/>
      <c r="OJD186" s="82"/>
      <c r="OJE186" s="82"/>
      <c r="OJF186" s="82"/>
      <c r="OJG186" s="82"/>
      <c r="OJH186" s="82"/>
      <c r="OJI186" s="82"/>
      <c r="OJJ186" s="82"/>
      <c r="OJK186" s="82"/>
      <c r="OJL186" s="82"/>
      <c r="OJM186" s="82"/>
      <c r="OJN186" s="82"/>
      <c r="OJO186" s="82"/>
      <c r="OJP186" s="82"/>
      <c r="OJQ186" s="82"/>
      <c r="OJR186" s="82"/>
      <c r="OJS186" s="82"/>
      <c r="OJT186" s="82"/>
      <c r="OJU186" s="82"/>
      <c r="OJV186" s="82"/>
      <c r="OJW186" s="82"/>
      <c r="OJX186" s="82"/>
      <c r="OJY186" s="82"/>
      <c r="OJZ186" s="82"/>
      <c r="OKA186" s="82"/>
      <c r="OKB186" s="82"/>
      <c r="OKC186" s="82"/>
      <c r="OKD186" s="82"/>
      <c r="OKE186" s="82"/>
      <c r="OKF186" s="82"/>
      <c r="OKG186" s="82"/>
      <c r="OKH186" s="82"/>
      <c r="OKI186" s="82"/>
      <c r="OKJ186" s="82"/>
      <c r="OKK186" s="82"/>
      <c r="OKL186" s="82"/>
      <c r="OKM186" s="82"/>
      <c r="OKN186" s="82"/>
      <c r="OKO186" s="82"/>
      <c r="OKP186" s="82"/>
      <c r="OKQ186" s="82"/>
      <c r="OKR186" s="82"/>
      <c r="OKS186" s="82"/>
      <c r="OKT186" s="82"/>
      <c r="OKU186" s="82"/>
      <c r="OKV186" s="82"/>
      <c r="OKW186" s="82"/>
      <c r="OKX186" s="82"/>
      <c r="OKY186" s="82"/>
      <c r="OKZ186" s="82"/>
      <c r="OLA186" s="82"/>
      <c r="OLB186" s="82"/>
      <c r="OLC186" s="82"/>
      <c r="OLD186" s="82"/>
      <c r="OLE186" s="82"/>
      <c r="OLF186" s="82"/>
      <c r="OLG186" s="82"/>
      <c r="OLH186" s="82"/>
      <c r="OLI186" s="82"/>
      <c r="OLJ186" s="82"/>
      <c r="OLK186" s="82"/>
      <c r="OLL186" s="82"/>
      <c r="OLM186" s="82"/>
      <c r="OLN186" s="82"/>
      <c r="OLO186" s="82"/>
      <c r="OLP186" s="82"/>
      <c r="OLQ186" s="82"/>
      <c r="OLR186" s="82"/>
      <c r="OLS186" s="82"/>
      <c r="OLT186" s="82"/>
      <c r="OLU186" s="82"/>
      <c r="OLV186" s="82"/>
      <c r="OLW186" s="82"/>
      <c r="OLX186" s="82"/>
      <c r="OLY186" s="82"/>
      <c r="OLZ186" s="82"/>
      <c r="OMA186" s="82"/>
      <c r="OMB186" s="82"/>
      <c r="OMC186" s="82"/>
      <c r="OMD186" s="82"/>
      <c r="OME186" s="82"/>
      <c r="OMF186" s="82"/>
      <c r="OMG186" s="82"/>
      <c r="OMH186" s="82"/>
      <c r="OMI186" s="82"/>
      <c r="OMJ186" s="82"/>
      <c r="OMK186" s="82"/>
      <c r="OML186" s="82"/>
      <c r="OMM186" s="82"/>
      <c r="OMN186" s="82"/>
      <c r="OMO186" s="82"/>
      <c r="OMP186" s="82"/>
      <c r="OMQ186" s="82"/>
      <c r="OMR186" s="82"/>
      <c r="OMS186" s="82"/>
      <c r="OMT186" s="82"/>
      <c r="OMU186" s="82"/>
      <c r="OMV186" s="82"/>
      <c r="OMW186" s="82"/>
      <c r="OMX186" s="82"/>
      <c r="OMY186" s="82"/>
      <c r="OMZ186" s="82"/>
      <c r="ONA186" s="82"/>
      <c r="ONB186" s="82"/>
      <c r="ONC186" s="82"/>
      <c r="OND186" s="82"/>
      <c r="ONE186" s="82"/>
      <c r="ONF186" s="82"/>
      <c r="ONG186" s="82"/>
      <c r="ONH186" s="82"/>
      <c r="ONI186" s="82"/>
      <c r="ONJ186" s="82"/>
      <c r="ONK186" s="82"/>
      <c r="ONL186" s="82"/>
      <c r="ONM186" s="82"/>
      <c r="ONN186" s="82"/>
      <c r="ONO186" s="82"/>
      <c r="ONP186" s="82"/>
      <c r="ONQ186" s="82"/>
      <c r="ONR186" s="82"/>
      <c r="ONS186" s="82"/>
      <c r="ONT186" s="82"/>
      <c r="ONU186" s="82"/>
      <c r="ONV186" s="82"/>
      <c r="ONW186" s="82"/>
      <c r="ONX186" s="82"/>
      <c r="ONY186" s="82"/>
      <c r="ONZ186" s="82"/>
      <c r="OOA186" s="82"/>
      <c r="OOB186" s="82"/>
      <c r="OOC186" s="82"/>
      <c r="OOD186" s="82"/>
      <c r="OOE186" s="82"/>
      <c r="OOF186" s="82"/>
      <c r="OOG186" s="82"/>
      <c r="OOH186" s="82"/>
      <c r="OOI186" s="82"/>
      <c r="OOJ186" s="82"/>
      <c r="OOK186" s="82"/>
      <c r="OOL186" s="82"/>
      <c r="OOM186" s="82"/>
      <c r="OON186" s="82"/>
      <c r="OOO186" s="82"/>
      <c r="OOP186" s="82"/>
      <c r="OOQ186" s="82"/>
      <c r="OOR186" s="82"/>
      <c r="OOS186" s="82"/>
      <c r="OOT186" s="82"/>
      <c r="OOU186" s="82"/>
      <c r="OOV186" s="82"/>
      <c r="OOW186" s="82"/>
      <c r="OOX186" s="82"/>
      <c r="OOY186" s="82"/>
      <c r="OOZ186" s="82"/>
      <c r="OPA186" s="82"/>
      <c r="OPB186" s="82"/>
      <c r="OPC186" s="82"/>
      <c r="OPD186" s="82"/>
      <c r="OPE186" s="82"/>
      <c r="OPF186" s="82"/>
      <c r="OPG186" s="82"/>
      <c r="OPH186" s="82"/>
      <c r="OPI186" s="82"/>
      <c r="OPJ186" s="82"/>
      <c r="OPK186" s="82"/>
      <c r="OPL186" s="82"/>
      <c r="OPM186" s="82"/>
      <c r="OPN186" s="82"/>
      <c r="OPO186" s="82"/>
      <c r="OPP186" s="82"/>
      <c r="OPQ186" s="82"/>
      <c r="OPR186" s="82"/>
      <c r="OPS186" s="82"/>
      <c r="OPT186" s="82"/>
      <c r="OPU186" s="82"/>
      <c r="OPV186" s="82"/>
      <c r="OPW186" s="82"/>
      <c r="OPX186" s="82"/>
      <c r="OPY186" s="82"/>
      <c r="OPZ186" s="82"/>
      <c r="OQA186" s="82"/>
      <c r="OQB186" s="82"/>
      <c r="OQC186" s="82"/>
      <c r="OQD186" s="82"/>
      <c r="OQE186" s="82"/>
      <c r="OQF186" s="82"/>
      <c r="OQG186" s="82"/>
      <c r="OQH186" s="82"/>
      <c r="OQI186" s="82"/>
      <c r="OQJ186" s="82"/>
      <c r="OQK186" s="82"/>
      <c r="OQL186" s="82"/>
      <c r="OQM186" s="82"/>
      <c r="OQN186" s="82"/>
      <c r="OQO186" s="82"/>
      <c r="OQP186" s="82"/>
      <c r="OQQ186" s="82"/>
      <c r="OQR186" s="82"/>
      <c r="OQS186" s="82"/>
      <c r="OQT186" s="82"/>
      <c r="OQU186" s="82"/>
      <c r="OQV186" s="82"/>
      <c r="OQW186" s="82"/>
      <c r="OQX186" s="82"/>
      <c r="OQY186" s="82"/>
      <c r="OQZ186" s="82"/>
      <c r="ORA186" s="82"/>
      <c r="ORB186" s="82"/>
      <c r="ORC186" s="82"/>
      <c r="ORD186" s="82"/>
      <c r="ORE186" s="82"/>
      <c r="ORF186" s="82"/>
      <c r="ORG186" s="82"/>
      <c r="ORH186" s="82"/>
      <c r="ORI186" s="82"/>
      <c r="ORJ186" s="82"/>
      <c r="ORK186" s="82"/>
      <c r="ORL186" s="82"/>
      <c r="ORM186" s="82"/>
      <c r="ORN186" s="82"/>
      <c r="ORO186" s="82"/>
      <c r="ORP186" s="82"/>
      <c r="ORQ186" s="82"/>
      <c r="ORR186" s="82"/>
      <c r="ORS186" s="82"/>
      <c r="ORT186" s="82"/>
      <c r="ORU186" s="82"/>
      <c r="ORV186" s="82"/>
      <c r="ORW186" s="82"/>
      <c r="ORX186" s="82"/>
      <c r="ORY186" s="82"/>
      <c r="ORZ186" s="82"/>
      <c r="OSA186" s="82"/>
      <c r="OSB186" s="82"/>
      <c r="OSC186" s="82"/>
      <c r="OSD186" s="82"/>
      <c r="OSE186" s="82"/>
      <c r="OSF186" s="82"/>
      <c r="OSG186" s="82"/>
      <c r="OSH186" s="82"/>
      <c r="OSI186" s="82"/>
      <c r="OSJ186" s="82"/>
      <c r="OSK186" s="82"/>
      <c r="OSL186" s="82"/>
      <c r="OSM186" s="82"/>
      <c r="OSN186" s="82"/>
      <c r="OSO186" s="82"/>
      <c r="OSP186" s="82"/>
      <c r="OSQ186" s="82"/>
      <c r="OSR186" s="82"/>
      <c r="OSS186" s="82"/>
      <c r="OST186" s="82"/>
      <c r="OSU186" s="82"/>
      <c r="OSV186" s="82"/>
      <c r="OSW186" s="82"/>
      <c r="OSX186" s="82"/>
      <c r="OSY186" s="82"/>
      <c r="OSZ186" s="82"/>
      <c r="OTA186" s="82"/>
      <c r="OTB186" s="82"/>
      <c r="OTC186" s="82"/>
      <c r="OTD186" s="82"/>
      <c r="OTE186" s="82"/>
      <c r="OTF186" s="82"/>
      <c r="OTG186" s="82"/>
      <c r="OTH186" s="82"/>
      <c r="OTI186" s="82"/>
      <c r="OTJ186" s="82"/>
      <c r="OTK186" s="82"/>
      <c r="OTL186" s="82"/>
      <c r="OTM186" s="82"/>
      <c r="OTN186" s="82"/>
      <c r="OTO186" s="82"/>
      <c r="OTP186" s="82"/>
      <c r="OTQ186" s="82"/>
      <c r="OTR186" s="82"/>
      <c r="OTS186" s="82"/>
      <c r="OTT186" s="82"/>
      <c r="OTU186" s="82"/>
      <c r="OTV186" s="82"/>
      <c r="OTW186" s="82"/>
      <c r="OTX186" s="82"/>
      <c r="OTY186" s="82"/>
      <c r="OTZ186" s="82"/>
      <c r="OUA186" s="82"/>
      <c r="OUB186" s="82"/>
      <c r="OUC186" s="82"/>
      <c r="OUD186" s="82"/>
      <c r="OUE186" s="82"/>
      <c r="OUF186" s="82"/>
      <c r="OUG186" s="82"/>
      <c r="OUH186" s="82"/>
      <c r="OUI186" s="82"/>
      <c r="OUJ186" s="82"/>
      <c r="OUK186" s="82"/>
      <c r="OUL186" s="82"/>
      <c r="OUM186" s="82"/>
      <c r="OUN186" s="82"/>
      <c r="OUO186" s="82"/>
      <c r="OUP186" s="82"/>
      <c r="OUQ186" s="82"/>
      <c r="OUR186" s="82"/>
      <c r="OUS186" s="82"/>
      <c r="OUT186" s="82"/>
      <c r="OUU186" s="82"/>
      <c r="OUV186" s="82"/>
      <c r="OUW186" s="82"/>
      <c r="OUX186" s="82"/>
      <c r="OUY186" s="82"/>
      <c r="OUZ186" s="82"/>
      <c r="OVA186" s="82"/>
      <c r="OVB186" s="82"/>
      <c r="OVC186" s="82"/>
      <c r="OVD186" s="82"/>
      <c r="OVE186" s="82"/>
      <c r="OVF186" s="82"/>
      <c r="OVG186" s="82"/>
      <c r="OVH186" s="82"/>
      <c r="OVI186" s="82"/>
      <c r="OVJ186" s="82"/>
      <c r="OVK186" s="82"/>
      <c r="OVL186" s="82"/>
      <c r="OVM186" s="82"/>
      <c r="OVN186" s="82"/>
      <c r="OVO186" s="82"/>
      <c r="OVP186" s="82"/>
      <c r="OVQ186" s="82"/>
      <c r="OVR186" s="82"/>
      <c r="OVS186" s="82"/>
      <c r="OVT186" s="82"/>
      <c r="OVU186" s="82"/>
      <c r="OVV186" s="82"/>
      <c r="OVW186" s="82"/>
      <c r="OVX186" s="82"/>
      <c r="OVY186" s="82"/>
      <c r="OVZ186" s="82"/>
      <c r="OWA186" s="82"/>
      <c r="OWB186" s="82"/>
      <c r="OWC186" s="82"/>
      <c r="OWD186" s="82"/>
      <c r="OWE186" s="82"/>
      <c r="OWF186" s="82"/>
      <c r="OWG186" s="82"/>
      <c r="OWH186" s="82"/>
      <c r="OWI186" s="82"/>
      <c r="OWJ186" s="82"/>
      <c r="OWK186" s="82"/>
      <c r="OWL186" s="82"/>
      <c r="OWM186" s="82"/>
      <c r="OWN186" s="82"/>
      <c r="OWO186" s="82"/>
      <c r="OWP186" s="82"/>
      <c r="OWQ186" s="82"/>
      <c r="OWR186" s="82"/>
      <c r="OWS186" s="82"/>
      <c r="OWT186" s="82"/>
      <c r="OWU186" s="82"/>
      <c r="OWV186" s="82"/>
      <c r="OWW186" s="82"/>
      <c r="OWX186" s="82"/>
      <c r="OWY186" s="82"/>
      <c r="OWZ186" s="82"/>
      <c r="OXA186" s="82"/>
      <c r="OXB186" s="82"/>
      <c r="OXC186" s="82"/>
      <c r="OXD186" s="82"/>
      <c r="OXE186" s="82"/>
      <c r="OXF186" s="82"/>
      <c r="OXG186" s="82"/>
      <c r="OXH186" s="82"/>
      <c r="OXI186" s="82"/>
      <c r="OXJ186" s="82"/>
      <c r="OXK186" s="82"/>
      <c r="OXL186" s="82"/>
      <c r="OXM186" s="82"/>
      <c r="OXN186" s="82"/>
      <c r="OXO186" s="82"/>
      <c r="OXP186" s="82"/>
      <c r="OXQ186" s="82"/>
      <c r="OXR186" s="82"/>
      <c r="OXS186" s="82"/>
      <c r="OXT186" s="82"/>
      <c r="OXU186" s="82"/>
      <c r="OXV186" s="82"/>
      <c r="OXW186" s="82"/>
      <c r="OXX186" s="82"/>
      <c r="OXY186" s="82"/>
      <c r="OXZ186" s="82"/>
      <c r="OYA186" s="82"/>
      <c r="OYB186" s="82"/>
      <c r="OYC186" s="82"/>
      <c r="OYD186" s="82"/>
      <c r="OYE186" s="82"/>
      <c r="OYF186" s="82"/>
      <c r="OYG186" s="82"/>
      <c r="OYH186" s="82"/>
      <c r="OYI186" s="82"/>
      <c r="OYJ186" s="82"/>
      <c r="OYK186" s="82"/>
      <c r="OYL186" s="82"/>
      <c r="OYM186" s="82"/>
      <c r="OYN186" s="82"/>
      <c r="OYO186" s="82"/>
      <c r="OYP186" s="82"/>
      <c r="OYQ186" s="82"/>
      <c r="OYR186" s="82"/>
      <c r="OYS186" s="82"/>
      <c r="OYT186" s="82"/>
      <c r="OYU186" s="82"/>
      <c r="OYV186" s="82"/>
      <c r="OYW186" s="82"/>
      <c r="OYX186" s="82"/>
      <c r="OYY186" s="82"/>
      <c r="OYZ186" s="82"/>
      <c r="OZA186" s="82"/>
      <c r="OZB186" s="82"/>
      <c r="OZC186" s="82"/>
      <c r="OZD186" s="82"/>
      <c r="OZE186" s="82"/>
      <c r="OZF186" s="82"/>
      <c r="OZG186" s="82"/>
      <c r="OZH186" s="82"/>
      <c r="OZI186" s="82"/>
      <c r="OZJ186" s="82"/>
      <c r="OZK186" s="82"/>
      <c r="OZL186" s="82"/>
      <c r="OZM186" s="82"/>
      <c r="OZN186" s="82"/>
      <c r="OZO186" s="82"/>
      <c r="OZP186" s="82"/>
      <c r="OZQ186" s="82"/>
      <c r="OZR186" s="82"/>
      <c r="OZS186" s="82"/>
      <c r="OZT186" s="82"/>
      <c r="OZU186" s="82"/>
      <c r="OZV186" s="82"/>
      <c r="OZW186" s="82"/>
      <c r="OZX186" s="82"/>
      <c r="OZY186" s="82"/>
      <c r="OZZ186" s="82"/>
      <c r="PAA186" s="82"/>
      <c r="PAB186" s="82"/>
      <c r="PAC186" s="82"/>
      <c r="PAD186" s="82"/>
      <c r="PAE186" s="82"/>
      <c r="PAF186" s="82"/>
      <c r="PAG186" s="82"/>
      <c r="PAH186" s="82"/>
      <c r="PAI186" s="82"/>
      <c r="PAJ186" s="82"/>
      <c r="PAK186" s="82"/>
      <c r="PAL186" s="82"/>
      <c r="PAM186" s="82"/>
      <c r="PAN186" s="82"/>
      <c r="PAO186" s="82"/>
      <c r="PAP186" s="82"/>
      <c r="PAQ186" s="82"/>
      <c r="PAR186" s="82"/>
      <c r="PAS186" s="82"/>
      <c r="PAT186" s="82"/>
      <c r="PAU186" s="82"/>
      <c r="PAV186" s="82"/>
      <c r="PAW186" s="82"/>
      <c r="PAX186" s="82"/>
      <c r="PAY186" s="82"/>
      <c r="PAZ186" s="82"/>
      <c r="PBA186" s="82"/>
      <c r="PBB186" s="82"/>
      <c r="PBC186" s="82"/>
      <c r="PBD186" s="82"/>
      <c r="PBE186" s="82"/>
      <c r="PBF186" s="82"/>
      <c r="PBG186" s="82"/>
      <c r="PBH186" s="82"/>
      <c r="PBI186" s="82"/>
      <c r="PBJ186" s="82"/>
      <c r="PBK186" s="82"/>
      <c r="PBL186" s="82"/>
      <c r="PBM186" s="82"/>
      <c r="PBN186" s="82"/>
      <c r="PBO186" s="82"/>
      <c r="PBP186" s="82"/>
      <c r="PBQ186" s="82"/>
      <c r="PBR186" s="82"/>
      <c r="PBS186" s="82"/>
      <c r="PBT186" s="82"/>
      <c r="PBU186" s="82"/>
      <c r="PBV186" s="82"/>
      <c r="PBW186" s="82"/>
      <c r="PBX186" s="82"/>
      <c r="PBY186" s="82"/>
      <c r="PBZ186" s="82"/>
      <c r="PCA186" s="82"/>
      <c r="PCB186" s="82"/>
      <c r="PCC186" s="82"/>
      <c r="PCD186" s="82"/>
      <c r="PCE186" s="82"/>
      <c r="PCF186" s="82"/>
      <c r="PCG186" s="82"/>
      <c r="PCH186" s="82"/>
      <c r="PCI186" s="82"/>
      <c r="PCJ186" s="82"/>
      <c r="PCK186" s="82"/>
      <c r="PCL186" s="82"/>
      <c r="PCM186" s="82"/>
      <c r="PCN186" s="82"/>
      <c r="PCO186" s="82"/>
      <c r="PCP186" s="82"/>
      <c r="PCQ186" s="82"/>
      <c r="PCR186" s="82"/>
      <c r="PCS186" s="82"/>
      <c r="PCT186" s="82"/>
      <c r="PCU186" s="82"/>
      <c r="PCV186" s="82"/>
      <c r="PCW186" s="82"/>
      <c r="PCX186" s="82"/>
      <c r="PCY186" s="82"/>
      <c r="PCZ186" s="82"/>
      <c r="PDA186" s="82"/>
      <c r="PDB186" s="82"/>
      <c r="PDC186" s="82"/>
      <c r="PDD186" s="82"/>
      <c r="PDE186" s="82"/>
      <c r="PDF186" s="82"/>
      <c r="PDG186" s="82"/>
      <c r="PDH186" s="82"/>
      <c r="PDI186" s="82"/>
      <c r="PDJ186" s="82"/>
      <c r="PDK186" s="82"/>
      <c r="PDL186" s="82"/>
      <c r="PDM186" s="82"/>
      <c r="PDN186" s="82"/>
      <c r="PDO186" s="82"/>
      <c r="PDP186" s="82"/>
      <c r="PDQ186" s="82"/>
      <c r="PDR186" s="82"/>
      <c r="PDS186" s="82"/>
      <c r="PDT186" s="82"/>
      <c r="PDU186" s="82"/>
      <c r="PDV186" s="82"/>
      <c r="PDW186" s="82"/>
      <c r="PDX186" s="82"/>
      <c r="PDY186" s="82"/>
      <c r="PDZ186" s="82"/>
      <c r="PEA186" s="82"/>
      <c r="PEB186" s="82"/>
      <c r="PEC186" s="82"/>
      <c r="PED186" s="82"/>
      <c r="PEE186" s="82"/>
      <c r="PEF186" s="82"/>
      <c r="PEG186" s="82"/>
      <c r="PEH186" s="82"/>
      <c r="PEI186" s="82"/>
      <c r="PEJ186" s="82"/>
      <c r="PEK186" s="82"/>
      <c r="PEL186" s="82"/>
      <c r="PEM186" s="82"/>
      <c r="PEN186" s="82"/>
      <c r="PEO186" s="82"/>
      <c r="PEP186" s="82"/>
      <c r="PEQ186" s="82"/>
      <c r="PER186" s="82"/>
      <c r="PES186" s="82"/>
      <c r="PET186" s="82"/>
      <c r="PEU186" s="82"/>
      <c r="PEV186" s="82"/>
      <c r="PEW186" s="82"/>
      <c r="PEX186" s="82"/>
      <c r="PEY186" s="82"/>
      <c r="PEZ186" s="82"/>
      <c r="PFA186" s="82"/>
      <c r="PFB186" s="82"/>
      <c r="PFC186" s="82"/>
      <c r="PFD186" s="82"/>
      <c r="PFE186" s="82"/>
      <c r="PFF186" s="82"/>
      <c r="PFG186" s="82"/>
      <c r="PFH186" s="82"/>
      <c r="PFI186" s="82"/>
      <c r="PFJ186" s="82"/>
      <c r="PFK186" s="82"/>
      <c r="PFL186" s="82"/>
      <c r="PFM186" s="82"/>
      <c r="PFN186" s="82"/>
      <c r="PFO186" s="82"/>
      <c r="PFP186" s="82"/>
      <c r="PFQ186" s="82"/>
      <c r="PFR186" s="82"/>
      <c r="PFS186" s="82"/>
      <c r="PFT186" s="82"/>
      <c r="PFU186" s="82"/>
      <c r="PFV186" s="82"/>
      <c r="PFW186" s="82"/>
      <c r="PFX186" s="82"/>
      <c r="PFY186" s="82"/>
      <c r="PFZ186" s="82"/>
      <c r="PGA186" s="82"/>
      <c r="PGB186" s="82"/>
      <c r="PGC186" s="82"/>
      <c r="PGD186" s="82"/>
      <c r="PGE186" s="82"/>
      <c r="PGF186" s="82"/>
      <c r="PGG186" s="82"/>
      <c r="PGH186" s="82"/>
      <c r="PGI186" s="82"/>
      <c r="PGJ186" s="82"/>
      <c r="PGK186" s="82"/>
      <c r="PGL186" s="82"/>
      <c r="PGM186" s="82"/>
      <c r="PGN186" s="82"/>
      <c r="PGO186" s="82"/>
      <c r="PGP186" s="82"/>
      <c r="PGQ186" s="82"/>
      <c r="PGR186" s="82"/>
      <c r="PGS186" s="82"/>
      <c r="PGT186" s="82"/>
      <c r="PGU186" s="82"/>
      <c r="PGV186" s="82"/>
      <c r="PGW186" s="82"/>
      <c r="PGX186" s="82"/>
      <c r="PGY186" s="82"/>
      <c r="PGZ186" s="82"/>
      <c r="PHA186" s="82"/>
      <c r="PHB186" s="82"/>
      <c r="PHC186" s="82"/>
      <c r="PHD186" s="82"/>
      <c r="PHE186" s="82"/>
      <c r="PHF186" s="82"/>
      <c r="PHG186" s="82"/>
      <c r="PHH186" s="82"/>
      <c r="PHI186" s="82"/>
      <c r="PHJ186" s="82"/>
      <c r="PHK186" s="82"/>
      <c r="PHL186" s="82"/>
      <c r="PHM186" s="82"/>
      <c r="PHN186" s="82"/>
      <c r="PHO186" s="82"/>
      <c r="PHP186" s="82"/>
      <c r="PHQ186" s="82"/>
      <c r="PHR186" s="82"/>
      <c r="PHS186" s="82"/>
      <c r="PHT186" s="82"/>
      <c r="PHU186" s="82"/>
      <c r="PHV186" s="82"/>
      <c r="PHW186" s="82"/>
      <c r="PHX186" s="82"/>
      <c r="PHY186" s="82"/>
      <c r="PHZ186" s="82"/>
      <c r="PIA186" s="82"/>
      <c r="PIB186" s="82"/>
      <c r="PIC186" s="82"/>
      <c r="PID186" s="82"/>
      <c r="PIE186" s="82"/>
      <c r="PIF186" s="82"/>
      <c r="PIG186" s="82"/>
      <c r="PIH186" s="82"/>
      <c r="PII186" s="82"/>
      <c r="PIJ186" s="82"/>
      <c r="PIK186" s="82"/>
      <c r="PIL186" s="82"/>
      <c r="PIM186" s="82"/>
      <c r="PIN186" s="82"/>
      <c r="PIO186" s="82"/>
      <c r="PIP186" s="82"/>
      <c r="PIQ186" s="82"/>
      <c r="PIR186" s="82"/>
      <c r="PIS186" s="82"/>
      <c r="PIT186" s="82"/>
      <c r="PIU186" s="82"/>
      <c r="PIV186" s="82"/>
      <c r="PIW186" s="82"/>
      <c r="PIX186" s="82"/>
      <c r="PIY186" s="82"/>
      <c r="PIZ186" s="82"/>
      <c r="PJA186" s="82"/>
      <c r="PJB186" s="82"/>
      <c r="PJC186" s="82"/>
      <c r="PJD186" s="82"/>
      <c r="PJE186" s="82"/>
      <c r="PJF186" s="82"/>
      <c r="PJG186" s="82"/>
      <c r="PJH186" s="82"/>
      <c r="PJI186" s="82"/>
      <c r="PJJ186" s="82"/>
      <c r="PJK186" s="82"/>
      <c r="PJL186" s="82"/>
      <c r="PJM186" s="82"/>
      <c r="PJN186" s="82"/>
      <c r="PJO186" s="82"/>
      <c r="PJP186" s="82"/>
      <c r="PJQ186" s="82"/>
      <c r="PJR186" s="82"/>
      <c r="PJS186" s="82"/>
      <c r="PJT186" s="82"/>
      <c r="PJU186" s="82"/>
      <c r="PJV186" s="82"/>
      <c r="PJW186" s="82"/>
      <c r="PJX186" s="82"/>
      <c r="PJY186" s="82"/>
      <c r="PJZ186" s="82"/>
      <c r="PKA186" s="82"/>
      <c r="PKB186" s="82"/>
      <c r="PKC186" s="82"/>
      <c r="PKD186" s="82"/>
      <c r="PKE186" s="82"/>
      <c r="PKF186" s="82"/>
      <c r="PKG186" s="82"/>
      <c r="PKH186" s="82"/>
      <c r="PKI186" s="82"/>
      <c r="PKJ186" s="82"/>
      <c r="PKK186" s="82"/>
      <c r="PKL186" s="82"/>
      <c r="PKM186" s="82"/>
      <c r="PKN186" s="82"/>
      <c r="PKO186" s="82"/>
      <c r="PKP186" s="82"/>
      <c r="PKQ186" s="82"/>
      <c r="PKR186" s="82"/>
      <c r="PKS186" s="82"/>
      <c r="PKT186" s="82"/>
      <c r="PKU186" s="82"/>
      <c r="PKV186" s="82"/>
      <c r="PKW186" s="82"/>
      <c r="PKX186" s="82"/>
      <c r="PKY186" s="82"/>
      <c r="PKZ186" s="82"/>
      <c r="PLA186" s="82"/>
      <c r="PLB186" s="82"/>
      <c r="PLC186" s="82"/>
      <c r="PLD186" s="82"/>
      <c r="PLE186" s="82"/>
      <c r="PLF186" s="82"/>
      <c r="PLG186" s="82"/>
      <c r="PLH186" s="82"/>
      <c r="PLI186" s="82"/>
      <c r="PLJ186" s="82"/>
      <c r="PLK186" s="82"/>
      <c r="PLL186" s="82"/>
      <c r="PLM186" s="82"/>
      <c r="PLN186" s="82"/>
      <c r="PLO186" s="82"/>
      <c r="PLP186" s="82"/>
      <c r="PLQ186" s="82"/>
      <c r="PLR186" s="82"/>
      <c r="PLS186" s="82"/>
      <c r="PLT186" s="82"/>
      <c r="PLU186" s="82"/>
      <c r="PLV186" s="82"/>
      <c r="PLW186" s="82"/>
      <c r="PLX186" s="82"/>
      <c r="PLY186" s="82"/>
      <c r="PLZ186" s="82"/>
      <c r="PMA186" s="82"/>
      <c r="PMB186" s="82"/>
      <c r="PMC186" s="82"/>
      <c r="PMD186" s="82"/>
      <c r="PME186" s="82"/>
      <c r="PMF186" s="82"/>
      <c r="PMG186" s="82"/>
      <c r="PMH186" s="82"/>
      <c r="PMI186" s="82"/>
      <c r="PMJ186" s="82"/>
      <c r="PMK186" s="82"/>
      <c r="PML186" s="82"/>
      <c r="PMM186" s="82"/>
      <c r="PMN186" s="82"/>
      <c r="PMO186" s="82"/>
      <c r="PMP186" s="82"/>
      <c r="PMQ186" s="82"/>
      <c r="PMR186" s="82"/>
      <c r="PMS186" s="82"/>
      <c r="PMT186" s="82"/>
      <c r="PMU186" s="82"/>
      <c r="PMV186" s="82"/>
      <c r="PMW186" s="82"/>
      <c r="PMX186" s="82"/>
      <c r="PMY186" s="82"/>
      <c r="PMZ186" s="82"/>
      <c r="PNA186" s="82"/>
      <c r="PNB186" s="82"/>
      <c r="PNC186" s="82"/>
      <c r="PND186" s="82"/>
      <c r="PNE186" s="82"/>
      <c r="PNF186" s="82"/>
      <c r="PNG186" s="82"/>
      <c r="PNH186" s="82"/>
      <c r="PNI186" s="82"/>
      <c r="PNJ186" s="82"/>
      <c r="PNK186" s="82"/>
      <c r="PNL186" s="82"/>
      <c r="PNM186" s="82"/>
      <c r="PNN186" s="82"/>
      <c r="PNO186" s="82"/>
      <c r="PNP186" s="82"/>
      <c r="PNQ186" s="82"/>
      <c r="PNR186" s="82"/>
      <c r="PNS186" s="82"/>
      <c r="PNT186" s="82"/>
      <c r="PNU186" s="82"/>
      <c r="PNV186" s="82"/>
      <c r="PNW186" s="82"/>
      <c r="PNX186" s="82"/>
      <c r="PNY186" s="82"/>
      <c r="PNZ186" s="82"/>
      <c r="POA186" s="82"/>
      <c r="POB186" s="82"/>
      <c r="POC186" s="82"/>
      <c r="POD186" s="82"/>
      <c r="POE186" s="82"/>
      <c r="POF186" s="82"/>
      <c r="POG186" s="82"/>
      <c r="POH186" s="82"/>
      <c r="POI186" s="82"/>
      <c r="POJ186" s="82"/>
      <c r="POK186" s="82"/>
      <c r="POL186" s="82"/>
      <c r="POM186" s="82"/>
      <c r="PON186" s="82"/>
      <c r="POO186" s="82"/>
      <c r="POP186" s="82"/>
      <c r="POQ186" s="82"/>
      <c r="POR186" s="82"/>
      <c r="POS186" s="82"/>
      <c r="POT186" s="82"/>
      <c r="POU186" s="82"/>
      <c r="POV186" s="82"/>
      <c r="POW186" s="82"/>
      <c r="POX186" s="82"/>
      <c r="POY186" s="82"/>
      <c r="POZ186" s="82"/>
      <c r="PPA186" s="82"/>
      <c r="PPB186" s="82"/>
      <c r="PPC186" s="82"/>
      <c r="PPD186" s="82"/>
      <c r="PPE186" s="82"/>
      <c r="PPF186" s="82"/>
      <c r="PPG186" s="82"/>
      <c r="PPH186" s="82"/>
      <c r="PPI186" s="82"/>
      <c r="PPJ186" s="82"/>
      <c r="PPK186" s="82"/>
      <c r="PPL186" s="82"/>
      <c r="PPM186" s="82"/>
      <c r="PPN186" s="82"/>
      <c r="PPO186" s="82"/>
      <c r="PPP186" s="82"/>
      <c r="PPQ186" s="82"/>
      <c r="PPR186" s="82"/>
      <c r="PPS186" s="82"/>
      <c r="PPT186" s="82"/>
      <c r="PPU186" s="82"/>
      <c r="PPV186" s="82"/>
      <c r="PPW186" s="82"/>
      <c r="PPX186" s="82"/>
      <c r="PPY186" s="82"/>
      <c r="PPZ186" s="82"/>
      <c r="PQA186" s="82"/>
      <c r="PQB186" s="82"/>
      <c r="PQC186" s="82"/>
      <c r="PQD186" s="82"/>
      <c r="PQE186" s="82"/>
      <c r="PQF186" s="82"/>
      <c r="PQG186" s="82"/>
      <c r="PQH186" s="82"/>
      <c r="PQI186" s="82"/>
      <c r="PQJ186" s="82"/>
      <c r="PQK186" s="82"/>
      <c r="PQL186" s="82"/>
      <c r="PQM186" s="82"/>
      <c r="PQN186" s="82"/>
      <c r="PQO186" s="82"/>
      <c r="PQP186" s="82"/>
      <c r="PQQ186" s="82"/>
      <c r="PQR186" s="82"/>
      <c r="PQS186" s="82"/>
      <c r="PQT186" s="82"/>
      <c r="PQU186" s="82"/>
      <c r="PQV186" s="82"/>
      <c r="PQW186" s="82"/>
      <c r="PQX186" s="82"/>
      <c r="PQY186" s="82"/>
      <c r="PQZ186" s="82"/>
      <c r="PRA186" s="82"/>
      <c r="PRB186" s="82"/>
      <c r="PRC186" s="82"/>
      <c r="PRD186" s="82"/>
      <c r="PRE186" s="82"/>
      <c r="PRF186" s="82"/>
      <c r="PRG186" s="82"/>
      <c r="PRH186" s="82"/>
      <c r="PRI186" s="82"/>
      <c r="PRJ186" s="82"/>
      <c r="PRK186" s="82"/>
      <c r="PRL186" s="82"/>
      <c r="PRM186" s="82"/>
      <c r="PRN186" s="82"/>
      <c r="PRO186" s="82"/>
      <c r="PRP186" s="82"/>
      <c r="PRQ186" s="82"/>
      <c r="PRR186" s="82"/>
      <c r="PRS186" s="82"/>
      <c r="PRT186" s="82"/>
      <c r="PRU186" s="82"/>
      <c r="PRV186" s="82"/>
      <c r="PRW186" s="82"/>
      <c r="PRX186" s="82"/>
      <c r="PRY186" s="82"/>
      <c r="PRZ186" s="82"/>
      <c r="PSA186" s="82"/>
      <c r="PSB186" s="82"/>
      <c r="PSC186" s="82"/>
      <c r="PSD186" s="82"/>
      <c r="PSE186" s="82"/>
      <c r="PSF186" s="82"/>
      <c r="PSG186" s="82"/>
      <c r="PSH186" s="82"/>
      <c r="PSI186" s="82"/>
      <c r="PSJ186" s="82"/>
      <c r="PSK186" s="82"/>
      <c r="PSL186" s="82"/>
      <c r="PSM186" s="82"/>
      <c r="PSN186" s="82"/>
      <c r="PSO186" s="82"/>
      <c r="PSP186" s="82"/>
      <c r="PSQ186" s="82"/>
      <c r="PSR186" s="82"/>
      <c r="PSS186" s="82"/>
      <c r="PST186" s="82"/>
      <c r="PSU186" s="82"/>
      <c r="PSV186" s="82"/>
      <c r="PSW186" s="82"/>
      <c r="PSX186" s="82"/>
      <c r="PSY186" s="82"/>
      <c r="PSZ186" s="82"/>
      <c r="PTA186" s="82"/>
      <c r="PTB186" s="82"/>
      <c r="PTC186" s="82"/>
      <c r="PTD186" s="82"/>
      <c r="PTE186" s="82"/>
      <c r="PTF186" s="82"/>
      <c r="PTG186" s="82"/>
      <c r="PTH186" s="82"/>
      <c r="PTI186" s="82"/>
      <c r="PTJ186" s="82"/>
      <c r="PTK186" s="82"/>
      <c r="PTL186" s="82"/>
      <c r="PTM186" s="82"/>
      <c r="PTN186" s="82"/>
      <c r="PTO186" s="82"/>
      <c r="PTP186" s="82"/>
      <c r="PTQ186" s="82"/>
      <c r="PTR186" s="82"/>
      <c r="PTS186" s="82"/>
      <c r="PTT186" s="82"/>
      <c r="PTU186" s="82"/>
      <c r="PTV186" s="82"/>
      <c r="PTW186" s="82"/>
      <c r="PTX186" s="82"/>
      <c r="PTY186" s="82"/>
      <c r="PTZ186" s="82"/>
      <c r="PUA186" s="82"/>
      <c r="PUB186" s="82"/>
      <c r="PUC186" s="82"/>
      <c r="PUD186" s="82"/>
      <c r="PUE186" s="82"/>
      <c r="PUF186" s="82"/>
      <c r="PUG186" s="82"/>
      <c r="PUH186" s="82"/>
      <c r="PUI186" s="82"/>
      <c r="PUJ186" s="82"/>
      <c r="PUK186" s="82"/>
      <c r="PUL186" s="82"/>
      <c r="PUM186" s="82"/>
      <c r="PUN186" s="82"/>
      <c r="PUO186" s="82"/>
      <c r="PUP186" s="82"/>
      <c r="PUQ186" s="82"/>
      <c r="PUR186" s="82"/>
      <c r="PUS186" s="82"/>
      <c r="PUT186" s="82"/>
      <c r="PUU186" s="82"/>
      <c r="PUV186" s="82"/>
      <c r="PUW186" s="82"/>
      <c r="PUX186" s="82"/>
      <c r="PUY186" s="82"/>
      <c r="PUZ186" s="82"/>
      <c r="PVA186" s="82"/>
      <c r="PVB186" s="82"/>
      <c r="PVC186" s="82"/>
      <c r="PVD186" s="82"/>
      <c r="PVE186" s="82"/>
      <c r="PVF186" s="82"/>
      <c r="PVG186" s="82"/>
      <c r="PVH186" s="82"/>
      <c r="PVI186" s="82"/>
      <c r="PVJ186" s="82"/>
      <c r="PVK186" s="82"/>
      <c r="PVL186" s="82"/>
      <c r="PVM186" s="82"/>
      <c r="PVN186" s="82"/>
      <c r="PVO186" s="82"/>
      <c r="PVP186" s="82"/>
      <c r="PVQ186" s="82"/>
      <c r="PVR186" s="82"/>
      <c r="PVS186" s="82"/>
      <c r="PVT186" s="82"/>
      <c r="PVU186" s="82"/>
      <c r="PVV186" s="82"/>
      <c r="PVW186" s="82"/>
      <c r="PVX186" s="82"/>
      <c r="PVY186" s="82"/>
      <c r="PVZ186" s="82"/>
      <c r="PWA186" s="82"/>
      <c r="PWB186" s="82"/>
      <c r="PWC186" s="82"/>
      <c r="PWD186" s="82"/>
      <c r="PWE186" s="82"/>
      <c r="PWF186" s="82"/>
      <c r="PWG186" s="82"/>
      <c r="PWH186" s="82"/>
      <c r="PWI186" s="82"/>
      <c r="PWJ186" s="82"/>
      <c r="PWK186" s="82"/>
      <c r="PWL186" s="82"/>
      <c r="PWM186" s="82"/>
      <c r="PWN186" s="82"/>
      <c r="PWO186" s="82"/>
      <c r="PWP186" s="82"/>
      <c r="PWQ186" s="82"/>
      <c r="PWR186" s="82"/>
      <c r="PWS186" s="82"/>
      <c r="PWT186" s="82"/>
      <c r="PWU186" s="82"/>
      <c r="PWV186" s="82"/>
      <c r="PWW186" s="82"/>
      <c r="PWX186" s="82"/>
      <c r="PWY186" s="82"/>
      <c r="PWZ186" s="82"/>
      <c r="PXA186" s="82"/>
      <c r="PXB186" s="82"/>
      <c r="PXC186" s="82"/>
      <c r="PXD186" s="82"/>
      <c r="PXE186" s="82"/>
      <c r="PXF186" s="82"/>
      <c r="PXG186" s="82"/>
      <c r="PXH186" s="82"/>
      <c r="PXI186" s="82"/>
      <c r="PXJ186" s="82"/>
      <c r="PXK186" s="82"/>
      <c r="PXL186" s="82"/>
      <c r="PXM186" s="82"/>
      <c r="PXN186" s="82"/>
      <c r="PXO186" s="82"/>
      <c r="PXP186" s="82"/>
      <c r="PXQ186" s="82"/>
      <c r="PXR186" s="82"/>
      <c r="PXS186" s="82"/>
      <c r="PXT186" s="82"/>
      <c r="PXU186" s="82"/>
      <c r="PXV186" s="82"/>
      <c r="PXW186" s="82"/>
      <c r="PXX186" s="82"/>
      <c r="PXY186" s="82"/>
      <c r="PXZ186" s="82"/>
      <c r="PYA186" s="82"/>
      <c r="PYB186" s="82"/>
      <c r="PYC186" s="82"/>
      <c r="PYD186" s="82"/>
      <c r="PYE186" s="82"/>
      <c r="PYF186" s="82"/>
      <c r="PYG186" s="82"/>
      <c r="PYH186" s="82"/>
      <c r="PYI186" s="82"/>
      <c r="PYJ186" s="82"/>
      <c r="PYK186" s="82"/>
      <c r="PYL186" s="82"/>
      <c r="PYM186" s="82"/>
      <c r="PYN186" s="82"/>
      <c r="PYO186" s="82"/>
      <c r="PYP186" s="82"/>
      <c r="PYQ186" s="82"/>
      <c r="PYR186" s="82"/>
      <c r="PYS186" s="82"/>
      <c r="PYT186" s="82"/>
      <c r="PYU186" s="82"/>
      <c r="PYV186" s="82"/>
      <c r="PYW186" s="82"/>
      <c r="PYX186" s="82"/>
      <c r="PYY186" s="82"/>
      <c r="PYZ186" s="82"/>
      <c r="PZA186" s="82"/>
      <c r="PZB186" s="82"/>
      <c r="PZC186" s="82"/>
      <c r="PZD186" s="82"/>
      <c r="PZE186" s="82"/>
      <c r="PZF186" s="82"/>
      <c r="PZG186" s="82"/>
      <c r="PZH186" s="82"/>
      <c r="PZI186" s="82"/>
      <c r="PZJ186" s="82"/>
      <c r="PZK186" s="82"/>
      <c r="PZL186" s="82"/>
      <c r="PZM186" s="82"/>
      <c r="PZN186" s="82"/>
      <c r="PZO186" s="82"/>
      <c r="PZP186" s="82"/>
      <c r="PZQ186" s="82"/>
      <c r="PZR186" s="82"/>
      <c r="PZS186" s="82"/>
      <c r="PZT186" s="82"/>
      <c r="PZU186" s="82"/>
      <c r="PZV186" s="82"/>
      <c r="PZW186" s="82"/>
      <c r="PZX186" s="82"/>
      <c r="PZY186" s="82"/>
      <c r="PZZ186" s="82"/>
      <c r="QAA186" s="82"/>
      <c r="QAB186" s="82"/>
      <c r="QAC186" s="82"/>
      <c r="QAD186" s="82"/>
      <c r="QAE186" s="82"/>
      <c r="QAF186" s="82"/>
      <c r="QAG186" s="82"/>
      <c r="QAH186" s="82"/>
      <c r="QAI186" s="82"/>
      <c r="QAJ186" s="82"/>
      <c r="QAK186" s="82"/>
      <c r="QAL186" s="82"/>
      <c r="QAM186" s="82"/>
      <c r="QAN186" s="82"/>
      <c r="QAO186" s="82"/>
      <c r="QAP186" s="82"/>
      <c r="QAQ186" s="82"/>
      <c r="QAR186" s="82"/>
      <c r="QAS186" s="82"/>
      <c r="QAT186" s="82"/>
      <c r="QAU186" s="82"/>
      <c r="QAV186" s="82"/>
      <c r="QAW186" s="82"/>
      <c r="QAX186" s="82"/>
      <c r="QAY186" s="82"/>
      <c r="QAZ186" s="82"/>
      <c r="QBA186" s="82"/>
      <c r="QBB186" s="82"/>
      <c r="QBC186" s="82"/>
      <c r="QBD186" s="82"/>
      <c r="QBE186" s="82"/>
      <c r="QBF186" s="82"/>
      <c r="QBG186" s="82"/>
      <c r="QBH186" s="82"/>
      <c r="QBI186" s="82"/>
      <c r="QBJ186" s="82"/>
      <c r="QBK186" s="82"/>
      <c r="QBL186" s="82"/>
      <c r="QBM186" s="82"/>
      <c r="QBN186" s="82"/>
      <c r="QBO186" s="82"/>
      <c r="QBP186" s="82"/>
      <c r="QBQ186" s="82"/>
      <c r="QBR186" s="82"/>
      <c r="QBS186" s="82"/>
      <c r="QBT186" s="82"/>
      <c r="QBU186" s="82"/>
      <c r="QBV186" s="82"/>
      <c r="QBW186" s="82"/>
      <c r="QBX186" s="82"/>
      <c r="QBY186" s="82"/>
      <c r="QBZ186" s="82"/>
      <c r="QCA186" s="82"/>
      <c r="QCB186" s="82"/>
      <c r="QCC186" s="82"/>
      <c r="QCD186" s="82"/>
      <c r="QCE186" s="82"/>
      <c r="QCF186" s="82"/>
      <c r="QCG186" s="82"/>
      <c r="QCH186" s="82"/>
      <c r="QCI186" s="82"/>
      <c r="QCJ186" s="82"/>
      <c r="QCK186" s="82"/>
      <c r="QCL186" s="82"/>
      <c r="QCM186" s="82"/>
      <c r="QCN186" s="82"/>
      <c r="QCO186" s="82"/>
      <c r="QCP186" s="82"/>
      <c r="QCQ186" s="82"/>
      <c r="QCR186" s="82"/>
      <c r="QCS186" s="82"/>
      <c r="QCT186" s="82"/>
      <c r="QCU186" s="82"/>
      <c r="QCV186" s="82"/>
      <c r="QCW186" s="82"/>
      <c r="QCX186" s="82"/>
      <c r="QCY186" s="82"/>
      <c r="QCZ186" s="82"/>
      <c r="QDA186" s="82"/>
      <c r="QDB186" s="82"/>
      <c r="QDC186" s="82"/>
      <c r="QDD186" s="82"/>
      <c r="QDE186" s="82"/>
      <c r="QDF186" s="82"/>
      <c r="QDG186" s="82"/>
      <c r="QDH186" s="82"/>
      <c r="QDI186" s="82"/>
      <c r="QDJ186" s="82"/>
      <c r="QDK186" s="82"/>
      <c r="QDL186" s="82"/>
      <c r="QDM186" s="82"/>
      <c r="QDN186" s="82"/>
      <c r="QDO186" s="82"/>
      <c r="QDP186" s="82"/>
      <c r="QDQ186" s="82"/>
      <c r="QDR186" s="82"/>
      <c r="QDS186" s="82"/>
      <c r="QDT186" s="82"/>
      <c r="QDU186" s="82"/>
      <c r="QDV186" s="82"/>
      <c r="QDW186" s="82"/>
      <c r="QDX186" s="82"/>
      <c r="QDY186" s="82"/>
      <c r="QDZ186" s="82"/>
      <c r="QEA186" s="82"/>
      <c r="QEB186" s="82"/>
      <c r="QEC186" s="82"/>
      <c r="QED186" s="82"/>
      <c r="QEE186" s="82"/>
      <c r="QEF186" s="82"/>
      <c r="QEG186" s="82"/>
      <c r="QEH186" s="82"/>
      <c r="QEI186" s="82"/>
      <c r="QEJ186" s="82"/>
      <c r="QEK186" s="82"/>
      <c r="QEL186" s="82"/>
      <c r="QEM186" s="82"/>
      <c r="QEN186" s="82"/>
      <c r="QEO186" s="82"/>
      <c r="QEP186" s="82"/>
      <c r="QEQ186" s="82"/>
      <c r="QER186" s="82"/>
      <c r="QES186" s="82"/>
      <c r="QET186" s="82"/>
      <c r="QEU186" s="82"/>
      <c r="QEV186" s="82"/>
      <c r="QEW186" s="82"/>
      <c r="QEX186" s="82"/>
      <c r="QEY186" s="82"/>
      <c r="QEZ186" s="82"/>
      <c r="QFA186" s="82"/>
      <c r="QFB186" s="82"/>
      <c r="QFC186" s="82"/>
      <c r="QFD186" s="82"/>
      <c r="QFE186" s="82"/>
      <c r="QFF186" s="82"/>
      <c r="QFG186" s="82"/>
      <c r="QFH186" s="82"/>
      <c r="QFI186" s="82"/>
      <c r="QFJ186" s="82"/>
      <c r="QFK186" s="82"/>
      <c r="QFL186" s="82"/>
      <c r="QFM186" s="82"/>
      <c r="QFN186" s="82"/>
      <c r="QFO186" s="82"/>
      <c r="QFP186" s="82"/>
      <c r="QFQ186" s="82"/>
      <c r="QFR186" s="82"/>
      <c r="QFS186" s="82"/>
      <c r="QFT186" s="82"/>
      <c r="QFU186" s="82"/>
      <c r="QFV186" s="82"/>
      <c r="QFW186" s="82"/>
      <c r="QFX186" s="82"/>
      <c r="QFY186" s="82"/>
      <c r="QFZ186" s="82"/>
      <c r="QGA186" s="82"/>
      <c r="QGB186" s="82"/>
      <c r="QGC186" s="82"/>
      <c r="QGD186" s="82"/>
      <c r="QGE186" s="82"/>
      <c r="QGF186" s="82"/>
      <c r="QGG186" s="82"/>
      <c r="QGH186" s="82"/>
      <c r="QGI186" s="82"/>
      <c r="QGJ186" s="82"/>
      <c r="QGK186" s="82"/>
      <c r="QGL186" s="82"/>
      <c r="QGM186" s="82"/>
      <c r="QGN186" s="82"/>
      <c r="QGO186" s="82"/>
      <c r="QGP186" s="82"/>
      <c r="QGQ186" s="82"/>
      <c r="QGR186" s="82"/>
      <c r="QGS186" s="82"/>
      <c r="QGT186" s="82"/>
      <c r="QGU186" s="82"/>
      <c r="QGV186" s="82"/>
      <c r="QGW186" s="82"/>
      <c r="QGX186" s="82"/>
      <c r="QGY186" s="82"/>
      <c r="QGZ186" s="82"/>
      <c r="QHA186" s="82"/>
      <c r="QHB186" s="82"/>
      <c r="QHC186" s="82"/>
      <c r="QHD186" s="82"/>
      <c r="QHE186" s="82"/>
      <c r="QHF186" s="82"/>
      <c r="QHG186" s="82"/>
      <c r="QHH186" s="82"/>
      <c r="QHI186" s="82"/>
      <c r="QHJ186" s="82"/>
      <c r="QHK186" s="82"/>
      <c r="QHL186" s="82"/>
      <c r="QHM186" s="82"/>
      <c r="QHN186" s="82"/>
      <c r="QHO186" s="82"/>
      <c r="QHP186" s="82"/>
      <c r="QHQ186" s="82"/>
      <c r="QHR186" s="82"/>
      <c r="QHS186" s="82"/>
      <c r="QHT186" s="82"/>
      <c r="QHU186" s="82"/>
      <c r="QHV186" s="82"/>
      <c r="QHW186" s="82"/>
      <c r="QHX186" s="82"/>
      <c r="QHY186" s="82"/>
      <c r="QHZ186" s="82"/>
      <c r="QIA186" s="82"/>
      <c r="QIB186" s="82"/>
      <c r="QIC186" s="82"/>
      <c r="QID186" s="82"/>
      <c r="QIE186" s="82"/>
      <c r="QIF186" s="82"/>
      <c r="QIG186" s="82"/>
      <c r="QIH186" s="82"/>
      <c r="QII186" s="82"/>
      <c r="QIJ186" s="82"/>
      <c r="QIK186" s="82"/>
      <c r="QIL186" s="82"/>
      <c r="QIM186" s="82"/>
      <c r="QIN186" s="82"/>
      <c r="QIO186" s="82"/>
      <c r="QIP186" s="82"/>
      <c r="QIQ186" s="82"/>
      <c r="QIR186" s="82"/>
      <c r="QIS186" s="82"/>
      <c r="QIT186" s="82"/>
      <c r="QIU186" s="82"/>
      <c r="QIV186" s="82"/>
      <c r="QIW186" s="82"/>
      <c r="QIX186" s="82"/>
      <c r="QIY186" s="82"/>
      <c r="QIZ186" s="82"/>
      <c r="QJA186" s="82"/>
      <c r="QJB186" s="82"/>
      <c r="QJC186" s="82"/>
      <c r="QJD186" s="82"/>
      <c r="QJE186" s="82"/>
      <c r="QJF186" s="82"/>
      <c r="QJG186" s="82"/>
      <c r="QJH186" s="82"/>
      <c r="QJI186" s="82"/>
      <c r="QJJ186" s="82"/>
      <c r="QJK186" s="82"/>
      <c r="QJL186" s="82"/>
      <c r="QJM186" s="82"/>
      <c r="QJN186" s="82"/>
      <c r="QJO186" s="82"/>
      <c r="QJP186" s="82"/>
      <c r="QJQ186" s="82"/>
      <c r="QJR186" s="82"/>
      <c r="QJS186" s="82"/>
      <c r="QJT186" s="82"/>
      <c r="QJU186" s="82"/>
      <c r="QJV186" s="82"/>
      <c r="QJW186" s="82"/>
      <c r="QJX186" s="82"/>
      <c r="QJY186" s="82"/>
      <c r="QJZ186" s="82"/>
      <c r="QKA186" s="82"/>
      <c r="QKB186" s="82"/>
      <c r="QKC186" s="82"/>
      <c r="QKD186" s="82"/>
      <c r="QKE186" s="82"/>
      <c r="QKF186" s="82"/>
      <c r="QKG186" s="82"/>
      <c r="QKH186" s="82"/>
      <c r="QKI186" s="82"/>
      <c r="QKJ186" s="82"/>
      <c r="QKK186" s="82"/>
      <c r="QKL186" s="82"/>
      <c r="QKM186" s="82"/>
      <c r="QKN186" s="82"/>
      <c r="QKO186" s="82"/>
      <c r="QKP186" s="82"/>
      <c r="QKQ186" s="82"/>
      <c r="QKR186" s="82"/>
      <c r="QKS186" s="82"/>
      <c r="QKT186" s="82"/>
      <c r="QKU186" s="82"/>
      <c r="QKV186" s="82"/>
      <c r="QKW186" s="82"/>
      <c r="QKX186" s="82"/>
      <c r="QKY186" s="82"/>
      <c r="QKZ186" s="82"/>
      <c r="QLA186" s="82"/>
      <c r="QLB186" s="82"/>
      <c r="QLC186" s="82"/>
      <c r="QLD186" s="82"/>
      <c r="QLE186" s="82"/>
      <c r="QLF186" s="82"/>
      <c r="QLG186" s="82"/>
      <c r="QLH186" s="82"/>
      <c r="QLI186" s="82"/>
      <c r="QLJ186" s="82"/>
      <c r="QLK186" s="82"/>
      <c r="QLL186" s="82"/>
      <c r="QLM186" s="82"/>
      <c r="QLN186" s="82"/>
      <c r="QLO186" s="82"/>
      <c r="QLP186" s="82"/>
      <c r="QLQ186" s="82"/>
      <c r="QLR186" s="82"/>
      <c r="QLS186" s="82"/>
      <c r="QLT186" s="82"/>
      <c r="QLU186" s="82"/>
      <c r="QLV186" s="82"/>
      <c r="QLW186" s="82"/>
      <c r="QLX186" s="82"/>
      <c r="QLY186" s="82"/>
      <c r="QLZ186" s="82"/>
      <c r="QMA186" s="82"/>
      <c r="QMB186" s="82"/>
      <c r="QMC186" s="82"/>
      <c r="QMD186" s="82"/>
      <c r="QME186" s="82"/>
      <c r="QMF186" s="82"/>
      <c r="QMG186" s="82"/>
      <c r="QMH186" s="82"/>
      <c r="QMI186" s="82"/>
      <c r="QMJ186" s="82"/>
      <c r="QMK186" s="82"/>
      <c r="QML186" s="82"/>
      <c r="QMM186" s="82"/>
      <c r="QMN186" s="82"/>
      <c r="QMO186" s="82"/>
      <c r="QMP186" s="82"/>
      <c r="QMQ186" s="82"/>
      <c r="QMR186" s="82"/>
      <c r="QMS186" s="82"/>
      <c r="QMT186" s="82"/>
      <c r="QMU186" s="82"/>
      <c r="QMV186" s="82"/>
      <c r="QMW186" s="82"/>
      <c r="QMX186" s="82"/>
      <c r="QMY186" s="82"/>
      <c r="QMZ186" s="82"/>
      <c r="QNA186" s="82"/>
      <c r="QNB186" s="82"/>
      <c r="QNC186" s="82"/>
      <c r="QND186" s="82"/>
      <c r="QNE186" s="82"/>
      <c r="QNF186" s="82"/>
      <c r="QNG186" s="82"/>
      <c r="QNH186" s="82"/>
      <c r="QNI186" s="82"/>
      <c r="QNJ186" s="82"/>
      <c r="QNK186" s="82"/>
      <c r="QNL186" s="82"/>
      <c r="QNM186" s="82"/>
      <c r="QNN186" s="82"/>
      <c r="QNO186" s="82"/>
      <c r="QNP186" s="82"/>
      <c r="QNQ186" s="82"/>
      <c r="QNR186" s="82"/>
      <c r="QNS186" s="82"/>
      <c r="QNT186" s="82"/>
      <c r="QNU186" s="82"/>
      <c r="QNV186" s="82"/>
      <c r="QNW186" s="82"/>
      <c r="QNX186" s="82"/>
      <c r="QNY186" s="82"/>
      <c r="QNZ186" s="82"/>
      <c r="QOA186" s="82"/>
      <c r="QOB186" s="82"/>
      <c r="QOC186" s="82"/>
      <c r="QOD186" s="82"/>
      <c r="QOE186" s="82"/>
      <c r="QOF186" s="82"/>
      <c r="QOG186" s="82"/>
      <c r="QOH186" s="82"/>
      <c r="QOI186" s="82"/>
      <c r="QOJ186" s="82"/>
      <c r="QOK186" s="82"/>
      <c r="QOL186" s="82"/>
      <c r="QOM186" s="82"/>
      <c r="QON186" s="82"/>
      <c r="QOO186" s="82"/>
      <c r="QOP186" s="82"/>
      <c r="QOQ186" s="82"/>
      <c r="QOR186" s="82"/>
      <c r="QOS186" s="82"/>
      <c r="QOT186" s="82"/>
      <c r="QOU186" s="82"/>
      <c r="QOV186" s="82"/>
      <c r="QOW186" s="82"/>
      <c r="QOX186" s="82"/>
      <c r="QOY186" s="82"/>
      <c r="QOZ186" s="82"/>
      <c r="QPA186" s="82"/>
      <c r="QPB186" s="82"/>
      <c r="QPC186" s="82"/>
      <c r="QPD186" s="82"/>
      <c r="QPE186" s="82"/>
      <c r="QPF186" s="82"/>
      <c r="QPG186" s="82"/>
      <c r="QPH186" s="82"/>
      <c r="QPI186" s="82"/>
      <c r="QPJ186" s="82"/>
      <c r="QPK186" s="82"/>
      <c r="QPL186" s="82"/>
      <c r="QPM186" s="82"/>
      <c r="QPN186" s="82"/>
      <c r="QPO186" s="82"/>
      <c r="QPP186" s="82"/>
      <c r="QPQ186" s="82"/>
      <c r="QPR186" s="82"/>
      <c r="QPS186" s="82"/>
      <c r="QPT186" s="82"/>
      <c r="QPU186" s="82"/>
      <c r="QPV186" s="82"/>
      <c r="QPW186" s="82"/>
      <c r="QPX186" s="82"/>
      <c r="QPY186" s="82"/>
      <c r="QPZ186" s="82"/>
      <c r="QQA186" s="82"/>
      <c r="QQB186" s="82"/>
      <c r="QQC186" s="82"/>
      <c r="QQD186" s="82"/>
      <c r="QQE186" s="82"/>
      <c r="QQF186" s="82"/>
      <c r="QQG186" s="82"/>
      <c r="QQH186" s="82"/>
      <c r="QQI186" s="82"/>
      <c r="QQJ186" s="82"/>
      <c r="QQK186" s="82"/>
      <c r="QQL186" s="82"/>
      <c r="QQM186" s="82"/>
      <c r="QQN186" s="82"/>
      <c r="QQO186" s="82"/>
      <c r="QQP186" s="82"/>
      <c r="QQQ186" s="82"/>
      <c r="QQR186" s="82"/>
      <c r="QQS186" s="82"/>
      <c r="QQT186" s="82"/>
      <c r="QQU186" s="82"/>
      <c r="QQV186" s="82"/>
      <c r="QQW186" s="82"/>
      <c r="QQX186" s="82"/>
      <c r="QQY186" s="82"/>
      <c r="QQZ186" s="82"/>
      <c r="QRA186" s="82"/>
      <c r="QRB186" s="82"/>
      <c r="QRC186" s="82"/>
      <c r="QRD186" s="82"/>
      <c r="QRE186" s="82"/>
      <c r="QRF186" s="82"/>
      <c r="QRG186" s="82"/>
      <c r="QRH186" s="82"/>
      <c r="QRI186" s="82"/>
      <c r="QRJ186" s="82"/>
      <c r="QRK186" s="82"/>
      <c r="QRL186" s="82"/>
      <c r="QRM186" s="82"/>
      <c r="QRN186" s="82"/>
      <c r="QRO186" s="82"/>
      <c r="QRP186" s="82"/>
      <c r="QRQ186" s="82"/>
      <c r="QRR186" s="82"/>
      <c r="QRS186" s="82"/>
      <c r="QRT186" s="82"/>
      <c r="QRU186" s="82"/>
      <c r="QRV186" s="82"/>
      <c r="QRW186" s="82"/>
      <c r="QRX186" s="82"/>
      <c r="QRY186" s="82"/>
      <c r="QRZ186" s="82"/>
      <c r="QSA186" s="82"/>
      <c r="QSB186" s="82"/>
      <c r="QSC186" s="82"/>
      <c r="QSD186" s="82"/>
      <c r="QSE186" s="82"/>
      <c r="QSF186" s="82"/>
      <c r="QSG186" s="82"/>
      <c r="QSH186" s="82"/>
      <c r="QSI186" s="82"/>
      <c r="QSJ186" s="82"/>
      <c r="QSK186" s="82"/>
      <c r="QSL186" s="82"/>
      <c r="QSM186" s="82"/>
      <c r="QSN186" s="82"/>
      <c r="QSO186" s="82"/>
      <c r="QSP186" s="82"/>
      <c r="QSQ186" s="82"/>
      <c r="QSR186" s="82"/>
      <c r="QSS186" s="82"/>
      <c r="QST186" s="82"/>
      <c r="QSU186" s="82"/>
      <c r="QSV186" s="82"/>
      <c r="QSW186" s="82"/>
      <c r="QSX186" s="82"/>
      <c r="QSY186" s="82"/>
      <c r="QSZ186" s="82"/>
      <c r="QTA186" s="82"/>
      <c r="QTB186" s="82"/>
      <c r="QTC186" s="82"/>
      <c r="QTD186" s="82"/>
      <c r="QTE186" s="82"/>
      <c r="QTF186" s="82"/>
      <c r="QTG186" s="82"/>
      <c r="QTH186" s="82"/>
      <c r="QTI186" s="82"/>
      <c r="QTJ186" s="82"/>
      <c r="QTK186" s="82"/>
      <c r="QTL186" s="82"/>
      <c r="QTM186" s="82"/>
      <c r="QTN186" s="82"/>
      <c r="QTO186" s="82"/>
      <c r="QTP186" s="82"/>
      <c r="QTQ186" s="82"/>
      <c r="QTR186" s="82"/>
      <c r="QTS186" s="82"/>
      <c r="QTT186" s="82"/>
      <c r="QTU186" s="82"/>
      <c r="QTV186" s="82"/>
      <c r="QTW186" s="82"/>
      <c r="QTX186" s="82"/>
      <c r="QTY186" s="82"/>
      <c r="QTZ186" s="82"/>
      <c r="QUA186" s="82"/>
      <c r="QUB186" s="82"/>
      <c r="QUC186" s="82"/>
      <c r="QUD186" s="82"/>
      <c r="QUE186" s="82"/>
      <c r="QUF186" s="82"/>
      <c r="QUG186" s="82"/>
      <c r="QUH186" s="82"/>
      <c r="QUI186" s="82"/>
      <c r="QUJ186" s="82"/>
      <c r="QUK186" s="82"/>
      <c r="QUL186" s="82"/>
      <c r="QUM186" s="82"/>
      <c r="QUN186" s="82"/>
      <c r="QUO186" s="82"/>
      <c r="QUP186" s="82"/>
      <c r="QUQ186" s="82"/>
      <c r="QUR186" s="82"/>
      <c r="QUS186" s="82"/>
      <c r="QUT186" s="82"/>
      <c r="QUU186" s="82"/>
      <c r="QUV186" s="82"/>
      <c r="QUW186" s="82"/>
      <c r="QUX186" s="82"/>
      <c r="QUY186" s="82"/>
      <c r="QUZ186" s="82"/>
      <c r="QVA186" s="82"/>
      <c r="QVB186" s="82"/>
      <c r="QVC186" s="82"/>
      <c r="QVD186" s="82"/>
      <c r="QVE186" s="82"/>
      <c r="QVF186" s="82"/>
      <c r="QVG186" s="82"/>
      <c r="QVH186" s="82"/>
      <c r="QVI186" s="82"/>
      <c r="QVJ186" s="82"/>
      <c r="QVK186" s="82"/>
      <c r="QVL186" s="82"/>
      <c r="QVM186" s="82"/>
      <c r="QVN186" s="82"/>
      <c r="QVO186" s="82"/>
      <c r="QVP186" s="82"/>
      <c r="QVQ186" s="82"/>
      <c r="QVR186" s="82"/>
      <c r="QVS186" s="82"/>
      <c r="QVT186" s="82"/>
      <c r="QVU186" s="82"/>
      <c r="QVV186" s="82"/>
      <c r="QVW186" s="82"/>
      <c r="QVX186" s="82"/>
      <c r="QVY186" s="82"/>
      <c r="QVZ186" s="82"/>
      <c r="QWA186" s="82"/>
      <c r="QWB186" s="82"/>
      <c r="QWC186" s="82"/>
      <c r="QWD186" s="82"/>
      <c r="QWE186" s="82"/>
      <c r="QWF186" s="82"/>
      <c r="QWG186" s="82"/>
      <c r="QWH186" s="82"/>
      <c r="QWI186" s="82"/>
      <c r="QWJ186" s="82"/>
      <c r="QWK186" s="82"/>
      <c r="QWL186" s="82"/>
      <c r="QWM186" s="82"/>
      <c r="QWN186" s="82"/>
      <c r="QWO186" s="82"/>
      <c r="QWP186" s="82"/>
      <c r="QWQ186" s="82"/>
      <c r="QWR186" s="82"/>
      <c r="QWS186" s="82"/>
      <c r="QWT186" s="82"/>
      <c r="QWU186" s="82"/>
      <c r="QWV186" s="82"/>
      <c r="QWW186" s="82"/>
      <c r="QWX186" s="82"/>
      <c r="QWY186" s="82"/>
      <c r="QWZ186" s="82"/>
      <c r="QXA186" s="82"/>
      <c r="QXB186" s="82"/>
      <c r="QXC186" s="82"/>
      <c r="QXD186" s="82"/>
      <c r="QXE186" s="82"/>
      <c r="QXF186" s="82"/>
      <c r="QXG186" s="82"/>
      <c r="QXH186" s="82"/>
      <c r="QXI186" s="82"/>
      <c r="QXJ186" s="82"/>
      <c r="QXK186" s="82"/>
      <c r="QXL186" s="82"/>
      <c r="QXM186" s="82"/>
      <c r="QXN186" s="82"/>
      <c r="QXO186" s="82"/>
      <c r="QXP186" s="82"/>
      <c r="QXQ186" s="82"/>
      <c r="QXR186" s="82"/>
      <c r="QXS186" s="82"/>
      <c r="QXT186" s="82"/>
      <c r="QXU186" s="82"/>
      <c r="QXV186" s="82"/>
      <c r="QXW186" s="82"/>
      <c r="QXX186" s="82"/>
      <c r="QXY186" s="82"/>
      <c r="QXZ186" s="82"/>
      <c r="QYA186" s="82"/>
      <c r="QYB186" s="82"/>
      <c r="QYC186" s="82"/>
      <c r="QYD186" s="82"/>
      <c r="QYE186" s="82"/>
      <c r="QYF186" s="82"/>
      <c r="QYG186" s="82"/>
      <c r="QYH186" s="82"/>
      <c r="QYI186" s="82"/>
      <c r="QYJ186" s="82"/>
      <c r="QYK186" s="82"/>
      <c r="QYL186" s="82"/>
      <c r="QYM186" s="82"/>
      <c r="QYN186" s="82"/>
      <c r="QYO186" s="82"/>
      <c r="QYP186" s="82"/>
      <c r="QYQ186" s="82"/>
      <c r="QYR186" s="82"/>
      <c r="QYS186" s="82"/>
      <c r="QYT186" s="82"/>
      <c r="QYU186" s="82"/>
      <c r="QYV186" s="82"/>
      <c r="QYW186" s="82"/>
      <c r="QYX186" s="82"/>
      <c r="QYY186" s="82"/>
      <c r="QYZ186" s="82"/>
      <c r="QZA186" s="82"/>
      <c r="QZB186" s="82"/>
      <c r="QZC186" s="82"/>
      <c r="QZD186" s="82"/>
      <c r="QZE186" s="82"/>
      <c r="QZF186" s="82"/>
      <c r="QZG186" s="82"/>
      <c r="QZH186" s="82"/>
      <c r="QZI186" s="82"/>
      <c r="QZJ186" s="82"/>
      <c r="QZK186" s="82"/>
      <c r="QZL186" s="82"/>
      <c r="QZM186" s="82"/>
      <c r="QZN186" s="82"/>
      <c r="QZO186" s="82"/>
      <c r="QZP186" s="82"/>
      <c r="QZQ186" s="82"/>
      <c r="QZR186" s="82"/>
      <c r="QZS186" s="82"/>
      <c r="QZT186" s="82"/>
      <c r="QZU186" s="82"/>
      <c r="QZV186" s="82"/>
      <c r="QZW186" s="82"/>
      <c r="QZX186" s="82"/>
      <c r="QZY186" s="82"/>
      <c r="QZZ186" s="82"/>
      <c r="RAA186" s="82"/>
      <c r="RAB186" s="82"/>
      <c r="RAC186" s="82"/>
      <c r="RAD186" s="82"/>
      <c r="RAE186" s="82"/>
      <c r="RAF186" s="82"/>
      <c r="RAG186" s="82"/>
      <c r="RAH186" s="82"/>
      <c r="RAI186" s="82"/>
      <c r="RAJ186" s="82"/>
      <c r="RAK186" s="82"/>
      <c r="RAL186" s="82"/>
      <c r="RAM186" s="82"/>
      <c r="RAN186" s="82"/>
      <c r="RAO186" s="82"/>
      <c r="RAP186" s="82"/>
      <c r="RAQ186" s="82"/>
      <c r="RAR186" s="82"/>
      <c r="RAS186" s="82"/>
      <c r="RAT186" s="82"/>
      <c r="RAU186" s="82"/>
      <c r="RAV186" s="82"/>
      <c r="RAW186" s="82"/>
      <c r="RAX186" s="82"/>
      <c r="RAY186" s="82"/>
      <c r="RAZ186" s="82"/>
      <c r="RBA186" s="82"/>
      <c r="RBB186" s="82"/>
      <c r="RBC186" s="82"/>
      <c r="RBD186" s="82"/>
      <c r="RBE186" s="82"/>
      <c r="RBF186" s="82"/>
      <c r="RBG186" s="82"/>
      <c r="RBH186" s="82"/>
      <c r="RBI186" s="82"/>
      <c r="RBJ186" s="82"/>
      <c r="RBK186" s="82"/>
      <c r="RBL186" s="82"/>
      <c r="RBM186" s="82"/>
      <c r="RBN186" s="82"/>
      <c r="RBO186" s="82"/>
      <c r="RBP186" s="82"/>
      <c r="RBQ186" s="82"/>
      <c r="RBR186" s="82"/>
      <c r="RBS186" s="82"/>
      <c r="RBT186" s="82"/>
      <c r="RBU186" s="82"/>
      <c r="RBV186" s="82"/>
      <c r="RBW186" s="82"/>
      <c r="RBX186" s="82"/>
      <c r="RBY186" s="82"/>
      <c r="RBZ186" s="82"/>
      <c r="RCA186" s="82"/>
      <c r="RCB186" s="82"/>
      <c r="RCC186" s="82"/>
      <c r="RCD186" s="82"/>
      <c r="RCE186" s="82"/>
      <c r="RCF186" s="82"/>
      <c r="RCG186" s="82"/>
      <c r="RCH186" s="82"/>
      <c r="RCI186" s="82"/>
      <c r="RCJ186" s="82"/>
      <c r="RCK186" s="82"/>
      <c r="RCL186" s="82"/>
      <c r="RCM186" s="82"/>
      <c r="RCN186" s="82"/>
      <c r="RCO186" s="82"/>
      <c r="RCP186" s="82"/>
      <c r="RCQ186" s="82"/>
      <c r="RCR186" s="82"/>
      <c r="RCS186" s="82"/>
      <c r="RCT186" s="82"/>
      <c r="RCU186" s="82"/>
      <c r="RCV186" s="82"/>
      <c r="RCW186" s="82"/>
      <c r="RCX186" s="82"/>
      <c r="RCY186" s="82"/>
      <c r="RCZ186" s="82"/>
      <c r="RDA186" s="82"/>
      <c r="RDB186" s="82"/>
      <c r="RDC186" s="82"/>
      <c r="RDD186" s="82"/>
      <c r="RDE186" s="82"/>
      <c r="RDF186" s="82"/>
      <c r="RDG186" s="82"/>
      <c r="RDH186" s="82"/>
      <c r="RDI186" s="82"/>
      <c r="RDJ186" s="82"/>
      <c r="RDK186" s="82"/>
      <c r="RDL186" s="82"/>
      <c r="RDM186" s="82"/>
      <c r="RDN186" s="82"/>
      <c r="RDO186" s="82"/>
      <c r="RDP186" s="82"/>
      <c r="RDQ186" s="82"/>
      <c r="RDR186" s="82"/>
      <c r="RDS186" s="82"/>
      <c r="RDT186" s="82"/>
      <c r="RDU186" s="82"/>
      <c r="RDV186" s="82"/>
      <c r="RDW186" s="82"/>
      <c r="RDX186" s="82"/>
      <c r="RDY186" s="82"/>
      <c r="RDZ186" s="82"/>
      <c r="REA186" s="82"/>
      <c r="REB186" s="82"/>
      <c r="REC186" s="82"/>
      <c r="RED186" s="82"/>
      <c r="REE186" s="82"/>
      <c r="REF186" s="82"/>
      <c r="REG186" s="82"/>
      <c r="REH186" s="82"/>
      <c r="REI186" s="82"/>
      <c r="REJ186" s="82"/>
      <c r="REK186" s="82"/>
      <c r="REL186" s="82"/>
      <c r="REM186" s="82"/>
      <c r="REN186" s="82"/>
      <c r="REO186" s="82"/>
      <c r="REP186" s="82"/>
      <c r="REQ186" s="82"/>
      <c r="RER186" s="82"/>
      <c r="RES186" s="82"/>
      <c r="RET186" s="82"/>
      <c r="REU186" s="82"/>
      <c r="REV186" s="82"/>
      <c r="REW186" s="82"/>
      <c r="REX186" s="82"/>
      <c r="REY186" s="82"/>
      <c r="REZ186" s="82"/>
      <c r="RFA186" s="82"/>
      <c r="RFB186" s="82"/>
      <c r="RFC186" s="82"/>
      <c r="RFD186" s="82"/>
      <c r="RFE186" s="82"/>
      <c r="RFF186" s="82"/>
      <c r="RFG186" s="82"/>
      <c r="RFH186" s="82"/>
      <c r="RFI186" s="82"/>
      <c r="RFJ186" s="82"/>
      <c r="RFK186" s="82"/>
      <c r="RFL186" s="82"/>
      <c r="RFM186" s="82"/>
      <c r="RFN186" s="82"/>
      <c r="RFO186" s="82"/>
      <c r="RFP186" s="82"/>
      <c r="RFQ186" s="82"/>
      <c r="RFR186" s="82"/>
      <c r="RFS186" s="82"/>
      <c r="RFT186" s="82"/>
      <c r="RFU186" s="82"/>
      <c r="RFV186" s="82"/>
      <c r="RFW186" s="82"/>
      <c r="RFX186" s="82"/>
      <c r="RFY186" s="82"/>
      <c r="RFZ186" s="82"/>
      <c r="RGA186" s="82"/>
      <c r="RGB186" s="82"/>
      <c r="RGC186" s="82"/>
      <c r="RGD186" s="82"/>
      <c r="RGE186" s="82"/>
      <c r="RGF186" s="82"/>
      <c r="RGG186" s="82"/>
      <c r="RGH186" s="82"/>
      <c r="RGI186" s="82"/>
      <c r="RGJ186" s="82"/>
      <c r="RGK186" s="82"/>
      <c r="RGL186" s="82"/>
      <c r="RGM186" s="82"/>
      <c r="RGN186" s="82"/>
      <c r="RGO186" s="82"/>
      <c r="RGP186" s="82"/>
      <c r="RGQ186" s="82"/>
      <c r="RGR186" s="82"/>
      <c r="RGS186" s="82"/>
      <c r="RGT186" s="82"/>
      <c r="RGU186" s="82"/>
      <c r="RGV186" s="82"/>
      <c r="RGW186" s="82"/>
      <c r="RGX186" s="82"/>
      <c r="RGY186" s="82"/>
      <c r="RGZ186" s="82"/>
      <c r="RHA186" s="82"/>
      <c r="RHB186" s="82"/>
      <c r="RHC186" s="82"/>
      <c r="RHD186" s="82"/>
      <c r="RHE186" s="82"/>
      <c r="RHF186" s="82"/>
      <c r="RHG186" s="82"/>
      <c r="RHH186" s="82"/>
      <c r="RHI186" s="82"/>
      <c r="RHJ186" s="82"/>
      <c r="RHK186" s="82"/>
      <c r="RHL186" s="82"/>
      <c r="RHM186" s="82"/>
      <c r="RHN186" s="82"/>
      <c r="RHO186" s="82"/>
      <c r="RHP186" s="82"/>
      <c r="RHQ186" s="82"/>
      <c r="RHR186" s="82"/>
      <c r="RHS186" s="82"/>
      <c r="RHT186" s="82"/>
      <c r="RHU186" s="82"/>
      <c r="RHV186" s="82"/>
      <c r="RHW186" s="82"/>
      <c r="RHX186" s="82"/>
      <c r="RHY186" s="82"/>
      <c r="RHZ186" s="82"/>
      <c r="RIA186" s="82"/>
      <c r="RIB186" s="82"/>
      <c r="RIC186" s="82"/>
      <c r="RID186" s="82"/>
      <c r="RIE186" s="82"/>
      <c r="RIF186" s="82"/>
      <c r="RIG186" s="82"/>
      <c r="RIH186" s="82"/>
      <c r="RII186" s="82"/>
      <c r="RIJ186" s="82"/>
      <c r="RIK186" s="82"/>
      <c r="RIL186" s="82"/>
      <c r="RIM186" s="82"/>
      <c r="RIN186" s="82"/>
      <c r="RIO186" s="82"/>
      <c r="RIP186" s="82"/>
      <c r="RIQ186" s="82"/>
      <c r="RIR186" s="82"/>
      <c r="RIS186" s="82"/>
      <c r="RIT186" s="82"/>
      <c r="RIU186" s="82"/>
      <c r="RIV186" s="82"/>
      <c r="RIW186" s="82"/>
      <c r="RIX186" s="82"/>
      <c r="RIY186" s="82"/>
      <c r="RIZ186" s="82"/>
      <c r="RJA186" s="82"/>
      <c r="RJB186" s="82"/>
      <c r="RJC186" s="82"/>
      <c r="RJD186" s="82"/>
      <c r="RJE186" s="82"/>
      <c r="RJF186" s="82"/>
      <c r="RJG186" s="82"/>
      <c r="RJH186" s="82"/>
      <c r="RJI186" s="82"/>
      <c r="RJJ186" s="82"/>
      <c r="RJK186" s="82"/>
      <c r="RJL186" s="82"/>
      <c r="RJM186" s="82"/>
      <c r="RJN186" s="82"/>
      <c r="RJO186" s="82"/>
      <c r="RJP186" s="82"/>
      <c r="RJQ186" s="82"/>
      <c r="RJR186" s="82"/>
      <c r="RJS186" s="82"/>
      <c r="RJT186" s="82"/>
      <c r="RJU186" s="82"/>
      <c r="RJV186" s="82"/>
      <c r="RJW186" s="82"/>
      <c r="RJX186" s="82"/>
      <c r="RJY186" s="82"/>
      <c r="RJZ186" s="82"/>
      <c r="RKA186" s="82"/>
      <c r="RKB186" s="82"/>
      <c r="RKC186" s="82"/>
      <c r="RKD186" s="82"/>
      <c r="RKE186" s="82"/>
      <c r="RKF186" s="82"/>
      <c r="RKG186" s="82"/>
      <c r="RKH186" s="82"/>
      <c r="RKI186" s="82"/>
      <c r="RKJ186" s="82"/>
      <c r="RKK186" s="82"/>
      <c r="RKL186" s="82"/>
      <c r="RKM186" s="82"/>
      <c r="RKN186" s="82"/>
      <c r="RKO186" s="82"/>
      <c r="RKP186" s="82"/>
      <c r="RKQ186" s="82"/>
      <c r="RKR186" s="82"/>
      <c r="RKS186" s="82"/>
      <c r="RKT186" s="82"/>
      <c r="RKU186" s="82"/>
      <c r="RKV186" s="82"/>
      <c r="RKW186" s="82"/>
      <c r="RKX186" s="82"/>
      <c r="RKY186" s="82"/>
      <c r="RKZ186" s="82"/>
      <c r="RLA186" s="82"/>
      <c r="RLB186" s="82"/>
      <c r="RLC186" s="82"/>
      <c r="RLD186" s="82"/>
      <c r="RLE186" s="82"/>
      <c r="RLF186" s="82"/>
      <c r="RLG186" s="82"/>
      <c r="RLH186" s="82"/>
      <c r="RLI186" s="82"/>
      <c r="RLJ186" s="82"/>
      <c r="RLK186" s="82"/>
      <c r="RLL186" s="82"/>
      <c r="RLM186" s="82"/>
      <c r="RLN186" s="82"/>
      <c r="RLO186" s="82"/>
      <c r="RLP186" s="82"/>
      <c r="RLQ186" s="82"/>
      <c r="RLR186" s="82"/>
      <c r="RLS186" s="82"/>
      <c r="RLT186" s="82"/>
      <c r="RLU186" s="82"/>
      <c r="RLV186" s="82"/>
      <c r="RLW186" s="82"/>
      <c r="RLX186" s="82"/>
      <c r="RLY186" s="82"/>
      <c r="RLZ186" s="82"/>
      <c r="RMA186" s="82"/>
      <c r="RMB186" s="82"/>
      <c r="RMC186" s="82"/>
      <c r="RMD186" s="82"/>
      <c r="RME186" s="82"/>
      <c r="RMF186" s="82"/>
      <c r="RMG186" s="82"/>
      <c r="RMH186" s="82"/>
      <c r="RMI186" s="82"/>
      <c r="RMJ186" s="82"/>
      <c r="RMK186" s="82"/>
      <c r="RML186" s="82"/>
      <c r="RMM186" s="82"/>
      <c r="RMN186" s="82"/>
      <c r="RMO186" s="82"/>
      <c r="RMP186" s="82"/>
      <c r="RMQ186" s="82"/>
      <c r="RMR186" s="82"/>
      <c r="RMS186" s="82"/>
      <c r="RMT186" s="82"/>
      <c r="RMU186" s="82"/>
      <c r="RMV186" s="82"/>
      <c r="RMW186" s="82"/>
      <c r="RMX186" s="82"/>
      <c r="RMY186" s="82"/>
      <c r="RMZ186" s="82"/>
      <c r="RNA186" s="82"/>
      <c r="RNB186" s="82"/>
      <c r="RNC186" s="82"/>
      <c r="RND186" s="82"/>
      <c r="RNE186" s="82"/>
      <c r="RNF186" s="82"/>
      <c r="RNG186" s="82"/>
      <c r="RNH186" s="82"/>
      <c r="RNI186" s="82"/>
      <c r="RNJ186" s="82"/>
      <c r="RNK186" s="82"/>
      <c r="RNL186" s="82"/>
      <c r="RNM186" s="82"/>
      <c r="RNN186" s="82"/>
      <c r="RNO186" s="82"/>
      <c r="RNP186" s="82"/>
      <c r="RNQ186" s="82"/>
      <c r="RNR186" s="82"/>
      <c r="RNS186" s="82"/>
      <c r="RNT186" s="82"/>
      <c r="RNU186" s="82"/>
      <c r="RNV186" s="82"/>
      <c r="RNW186" s="82"/>
      <c r="RNX186" s="82"/>
      <c r="RNY186" s="82"/>
      <c r="RNZ186" s="82"/>
      <c r="ROA186" s="82"/>
      <c r="ROB186" s="82"/>
      <c r="ROC186" s="82"/>
      <c r="ROD186" s="82"/>
      <c r="ROE186" s="82"/>
      <c r="ROF186" s="82"/>
      <c r="ROG186" s="82"/>
      <c r="ROH186" s="82"/>
      <c r="ROI186" s="82"/>
      <c r="ROJ186" s="82"/>
      <c r="ROK186" s="82"/>
      <c r="ROL186" s="82"/>
      <c r="ROM186" s="82"/>
      <c r="RON186" s="82"/>
      <c r="ROO186" s="82"/>
      <c r="ROP186" s="82"/>
      <c r="ROQ186" s="82"/>
      <c r="ROR186" s="82"/>
      <c r="ROS186" s="82"/>
      <c r="ROT186" s="82"/>
      <c r="ROU186" s="82"/>
      <c r="ROV186" s="82"/>
      <c r="ROW186" s="82"/>
      <c r="ROX186" s="82"/>
      <c r="ROY186" s="82"/>
      <c r="ROZ186" s="82"/>
      <c r="RPA186" s="82"/>
      <c r="RPB186" s="82"/>
      <c r="RPC186" s="82"/>
      <c r="RPD186" s="82"/>
      <c r="RPE186" s="82"/>
      <c r="RPF186" s="82"/>
      <c r="RPG186" s="82"/>
      <c r="RPH186" s="82"/>
      <c r="RPI186" s="82"/>
      <c r="RPJ186" s="82"/>
      <c r="RPK186" s="82"/>
      <c r="RPL186" s="82"/>
      <c r="RPM186" s="82"/>
      <c r="RPN186" s="82"/>
      <c r="RPO186" s="82"/>
      <c r="RPP186" s="82"/>
      <c r="RPQ186" s="82"/>
      <c r="RPR186" s="82"/>
      <c r="RPS186" s="82"/>
      <c r="RPT186" s="82"/>
      <c r="RPU186" s="82"/>
      <c r="RPV186" s="82"/>
      <c r="RPW186" s="82"/>
      <c r="RPX186" s="82"/>
      <c r="RPY186" s="82"/>
      <c r="RPZ186" s="82"/>
      <c r="RQA186" s="82"/>
      <c r="RQB186" s="82"/>
      <c r="RQC186" s="82"/>
      <c r="RQD186" s="82"/>
      <c r="RQE186" s="82"/>
      <c r="RQF186" s="82"/>
      <c r="RQG186" s="82"/>
      <c r="RQH186" s="82"/>
      <c r="RQI186" s="82"/>
      <c r="RQJ186" s="82"/>
      <c r="RQK186" s="82"/>
      <c r="RQL186" s="82"/>
      <c r="RQM186" s="82"/>
      <c r="RQN186" s="82"/>
      <c r="RQO186" s="82"/>
      <c r="RQP186" s="82"/>
      <c r="RQQ186" s="82"/>
      <c r="RQR186" s="82"/>
      <c r="RQS186" s="82"/>
      <c r="RQT186" s="82"/>
      <c r="RQU186" s="82"/>
      <c r="RQV186" s="82"/>
      <c r="RQW186" s="82"/>
      <c r="RQX186" s="82"/>
      <c r="RQY186" s="82"/>
      <c r="RQZ186" s="82"/>
      <c r="RRA186" s="82"/>
      <c r="RRB186" s="82"/>
      <c r="RRC186" s="82"/>
      <c r="RRD186" s="82"/>
      <c r="RRE186" s="82"/>
      <c r="RRF186" s="82"/>
      <c r="RRG186" s="82"/>
      <c r="RRH186" s="82"/>
      <c r="RRI186" s="82"/>
      <c r="RRJ186" s="82"/>
      <c r="RRK186" s="82"/>
      <c r="RRL186" s="82"/>
      <c r="RRM186" s="82"/>
      <c r="RRN186" s="82"/>
      <c r="RRO186" s="82"/>
      <c r="RRP186" s="82"/>
      <c r="RRQ186" s="82"/>
      <c r="RRR186" s="82"/>
      <c r="RRS186" s="82"/>
      <c r="RRT186" s="82"/>
      <c r="RRU186" s="82"/>
      <c r="RRV186" s="82"/>
      <c r="RRW186" s="82"/>
      <c r="RRX186" s="82"/>
      <c r="RRY186" s="82"/>
      <c r="RRZ186" s="82"/>
      <c r="RSA186" s="82"/>
      <c r="RSB186" s="82"/>
      <c r="RSC186" s="82"/>
      <c r="RSD186" s="82"/>
      <c r="RSE186" s="82"/>
      <c r="RSF186" s="82"/>
      <c r="RSG186" s="82"/>
      <c r="RSH186" s="82"/>
      <c r="RSI186" s="82"/>
      <c r="RSJ186" s="82"/>
      <c r="RSK186" s="82"/>
      <c r="RSL186" s="82"/>
      <c r="RSM186" s="82"/>
      <c r="RSN186" s="82"/>
      <c r="RSO186" s="82"/>
      <c r="RSP186" s="82"/>
      <c r="RSQ186" s="82"/>
      <c r="RSR186" s="82"/>
      <c r="RSS186" s="82"/>
      <c r="RST186" s="82"/>
      <c r="RSU186" s="82"/>
      <c r="RSV186" s="82"/>
      <c r="RSW186" s="82"/>
      <c r="RSX186" s="82"/>
      <c r="RSY186" s="82"/>
      <c r="RSZ186" s="82"/>
      <c r="RTA186" s="82"/>
      <c r="RTB186" s="82"/>
      <c r="RTC186" s="82"/>
      <c r="RTD186" s="82"/>
      <c r="RTE186" s="82"/>
      <c r="RTF186" s="82"/>
      <c r="RTG186" s="82"/>
      <c r="RTH186" s="82"/>
      <c r="RTI186" s="82"/>
      <c r="RTJ186" s="82"/>
      <c r="RTK186" s="82"/>
      <c r="RTL186" s="82"/>
      <c r="RTM186" s="82"/>
      <c r="RTN186" s="82"/>
      <c r="RTO186" s="82"/>
      <c r="RTP186" s="82"/>
      <c r="RTQ186" s="82"/>
      <c r="RTR186" s="82"/>
      <c r="RTS186" s="82"/>
      <c r="RTT186" s="82"/>
      <c r="RTU186" s="82"/>
      <c r="RTV186" s="82"/>
      <c r="RTW186" s="82"/>
      <c r="RTX186" s="82"/>
      <c r="RTY186" s="82"/>
      <c r="RTZ186" s="82"/>
      <c r="RUA186" s="82"/>
      <c r="RUB186" s="82"/>
      <c r="RUC186" s="82"/>
      <c r="RUD186" s="82"/>
      <c r="RUE186" s="82"/>
      <c r="RUF186" s="82"/>
      <c r="RUG186" s="82"/>
      <c r="RUH186" s="82"/>
      <c r="RUI186" s="82"/>
      <c r="RUJ186" s="82"/>
      <c r="RUK186" s="82"/>
      <c r="RUL186" s="82"/>
      <c r="RUM186" s="82"/>
      <c r="RUN186" s="82"/>
      <c r="RUO186" s="82"/>
      <c r="RUP186" s="82"/>
      <c r="RUQ186" s="82"/>
      <c r="RUR186" s="82"/>
      <c r="RUS186" s="82"/>
      <c r="RUT186" s="82"/>
      <c r="RUU186" s="82"/>
      <c r="RUV186" s="82"/>
      <c r="RUW186" s="82"/>
      <c r="RUX186" s="82"/>
      <c r="RUY186" s="82"/>
      <c r="RUZ186" s="82"/>
      <c r="RVA186" s="82"/>
      <c r="RVB186" s="82"/>
      <c r="RVC186" s="82"/>
      <c r="RVD186" s="82"/>
      <c r="RVE186" s="82"/>
      <c r="RVF186" s="82"/>
      <c r="RVG186" s="82"/>
      <c r="RVH186" s="82"/>
      <c r="RVI186" s="82"/>
      <c r="RVJ186" s="82"/>
      <c r="RVK186" s="82"/>
      <c r="RVL186" s="82"/>
      <c r="RVM186" s="82"/>
      <c r="RVN186" s="82"/>
      <c r="RVO186" s="82"/>
      <c r="RVP186" s="82"/>
      <c r="RVQ186" s="82"/>
      <c r="RVR186" s="82"/>
      <c r="RVS186" s="82"/>
      <c r="RVT186" s="82"/>
      <c r="RVU186" s="82"/>
      <c r="RVV186" s="82"/>
      <c r="RVW186" s="82"/>
      <c r="RVX186" s="82"/>
      <c r="RVY186" s="82"/>
      <c r="RVZ186" s="82"/>
      <c r="RWA186" s="82"/>
      <c r="RWB186" s="82"/>
      <c r="RWC186" s="82"/>
      <c r="RWD186" s="82"/>
      <c r="RWE186" s="82"/>
      <c r="RWF186" s="82"/>
      <c r="RWG186" s="82"/>
      <c r="RWH186" s="82"/>
      <c r="RWI186" s="82"/>
      <c r="RWJ186" s="82"/>
      <c r="RWK186" s="82"/>
      <c r="RWL186" s="82"/>
      <c r="RWM186" s="82"/>
      <c r="RWN186" s="82"/>
      <c r="RWO186" s="82"/>
      <c r="RWP186" s="82"/>
      <c r="RWQ186" s="82"/>
      <c r="RWR186" s="82"/>
      <c r="RWS186" s="82"/>
      <c r="RWT186" s="82"/>
      <c r="RWU186" s="82"/>
      <c r="RWV186" s="82"/>
      <c r="RWW186" s="82"/>
      <c r="RWX186" s="82"/>
      <c r="RWY186" s="82"/>
      <c r="RWZ186" s="82"/>
      <c r="RXA186" s="82"/>
      <c r="RXB186" s="82"/>
      <c r="RXC186" s="82"/>
      <c r="RXD186" s="82"/>
      <c r="RXE186" s="82"/>
      <c r="RXF186" s="82"/>
      <c r="RXG186" s="82"/>
      <c r="RXH186" s="82"/>
      <c r="RXI186" s="82"/>
      <c r="RXJ186" s="82"/>
      <c r="RXK186" s="82"/>
      <c r="RXL186" s="82"/>
      <c r="RXM186" s="82"/>
      <c r="RXN186" s="82"/>
      <c r="RXO186" s="82"/>
      <c r="RXP186" s="82"/>
      <c r="RXQ186" s="82"/>
      <c r="RXR186" s="82"/>
      <c r="RXS186" s="82"/>
      <c r="RXT186" s="82"/>
      <c r="RXU186" s="82"/>
      <c r="RXV186" s="82"/>
      <c r="RXW186" s="82"/>
      <c r="RXX186" s="82"/>
      <c r="RXY186" s="82"/>
      <c r="RXZ186" s="82"/>
      <c r="RYA186" s="82"/>
      <c r="RYB186" s="82"/>
      <c r="RYC186" s="82"/>
      <c r="RYD186" s="82"/>
      <c r="RYE186" s="82"/>
      <c r="RYF186" s="82"/>
      <c r="RYG186" s="82"/>
      <c r="RYH186" s="82"/>
      <c r="RYI186" s="82"/>
      <c r="RYJ186" s="82"/>
      <c r="RYK186" s="82"/>
      <c r="RYL186" s="82"/>
      <c r="RYM186" s="82"/>
      <c r="RYN186" s="82"/>
      <c r="RYO186" s="82"/>
      <c r="RYP186" s="82"/>
      <c r="RYQ186" s="82"/>
      <c r="RYR186" s="82"/>
      <c r="RYS186" s="82"/>
      <c r="RYT186" s="82"/>
      <c r="RYU186" s="82"/>
      <c r="RYV186" s="82"/>
      <c r="RYW186" s="82"/>
      <c r="RYX186" s="82"/>
      <c r="RYY186" s="82"/>
      <c r="RYZ186" s="82"/>
      <c r="RZA186" s="82"/>
      <c r="RZB186" s="82"/>
      <c r="RZC186" s="82"/>
      <c r="RZD186" s="82"/>
      <c r="RZE186" s="82"/>
      <c r="RZF186" s="82"/>
      <c r="RZG186" s="82"/>
      <c r="RZH186" s="82"/>
      <c r="RZI186" s="82"/>
      <c r="RZJ186" s="82"/>
      <c r="RZK186" s="82"/>
      <c r="RZL186" s="82"/>
      <c r="RZM186" s="82"/>
      <c r="RZN186" s="82"/>
      <c r="RZO186" s="82"/>
      <c r="RZP186" s="82"/>
      <c r="RZQ186" s="82"/>
      <c r="RZR186" s="82"/>
      <c r="RZS186" s="82"/>
      <c r="RZT186" s="82"/>
      <c r="RZU186" s="82"/>
      <c r="RZV186" s="82"/>
      <c r="RZW186" s="82"/>
      <c r="RZX186" s="82"/>
      <c r="RZY186" s="82"/>
      <c r="RZZ186" s="82"/>
      <c r="SAA186" s="82"/>
      <c r="SAB186" s="82"/>
      <c r="SAC186" s="82"/>
      <c r="SAD186" s="82"/>
      <c r="SAE186" s="82"/>
      <c r="SAF186" s="82"/>
      <c r="SAG186" s="82"/>
      <c r="SAH186" s="82"/>
      <c r="SAI186" s="82"/>
      <c r="SAJ186" s="82"/>
      <c r="SAK186" s="82"/>
      <c r="SAL186" s="82"/>
      <c r="SAM186" s="82"/>
      <c r="SAN186" s="82"/>
      <c r="SAO186" s="82"/>
      <c r="SAP186" s="82"/>
      <c r="SAQ186" s="82"/>
      <c r="SAR186" s="82"/>
      <c r="SAS186" s="82"/>
      <c r="SAT186" s="82"/>
      <c r="SAU186" s="82"/>
      <c r="SAV186" s="82"/>
      <c r="SAW186" s="82"/>
      <c r="SAX186" s="82"/>
      <c r="SAY186" s="82"/>
      <c r="SAZ186" s="82"/>
      <c r="SBA186" s="82"/>
      <c r="SBB186" s="82"/>
      <c r="SBC186" s="82"/>
      <c r="SBD186" s="82"/>
      <c r="SBE186" s="82"/>
      <c r="SBF186" s="82"/>
      <c r="SBG186" s="82"/>
      <c r="SBH186" s="82"/>
      <c r="SBI186" s="82"/>
      <c r="SBJ186" s="82"/>
      <c r="SBK186" s="82"/>
      <c r="SBL186" s="82"/>
      <c r="SBM186" s="82"/>
      <c r="SBN186" s="82"/>
      <c r="SBO186" s="82"/>
      <c r="SBP186" s="82"/>
      <c r="SBQ186" s="82"/>
      <c r="SBR186" s="82"/>
      <c r="SBS186" s="82"/>
      <c r="SBT186" s="82"/>
      <c r="SBU186" s="82"/>
      <c r="SBV186" s="82"/>
      <c r="SBW186" s="82"/>
      <c r="SBX186" s="82"/>
      <c r="SBY186" s="82"/>
      <c r="SBZ186" s="82"/>
      <c r="SCA186" s="82"/>
      <c r="SCB186" s="82"/>
      <c r="SCC186" s="82"/>
      <c r="SCD186" s="82"/>
      <c r="SCE186" s="82"/>
      <c r="SCF186" s="82"/>
      <c r="SCG186" s="82"/>
      <c r="SCH186" s="82"/>
      <c r="SCI186" s="82"/>
      <c r="SCJ186" s="82"/>
      <c r="SCK186" s="82"/>
      <c r="SCL186" s="82"/>
      <c r="SCM186" s="82"/>
      <c r="SCN186" s="82"/>
      <c r="SCO186" s="82"/>
      <c r="SCP186" s="82"/>
      <c r="SCQ186" s="82"/>
      <c r="SCR186" s="82"/>
      <c r="SCS186" s="82"/>
      <c r="SCT186" s="82"/>
      <c r="SCU186" s="82"/>
      <c r="SCV186" s="82"/>
      <c r="SCW186" s="82"/>
      <c r="SCX186" s="82"/>
      <c r="SCY186" s="82"/>
      <c r="SCZ186" s="82"/>
      <c r="SDA186" s="82"/>
      <c r="SDB186" s="82"/>
      <c r="SDC186" s="82"/>
      <c r="SDD186" s="82"/>
      <c r="SDE186" s="82"/>
      <c r="SDF186" s="82"/>
      <c r="SDG186" s="82"/>
      <c r="SDH186" s="82"/>
      <c r="SDI186" s="82"/>
      <c r="SDJ186" s="82"/>
      <c r="SDK186" s="82"/>
      <c r="SDL186" s="82"/>
      <c r="SDM186" s="82"/>
      <c r="SDN186" s="82"/>
      <c r="SDO186" s="82"/>
      <c r="SDP186" s="82"/>
      <c r="SDQ186" s="82"/>
      <c r="SDR186" s="82"/>
      <c r="SDS186" s="82"/>
      <c r="SDT186" s="82"/>
      <c r="SDU186" s="82"/>
      <c r="SDV186" s="82"/>
      <c r="SDW186" s="82"/>
      <c r="SDX186" s="82"/>
      <c r="SDY186" s="82"/>
      <c r="SDZ186" s="82"/>
      <c r="SEA186" s="82"/>
      <c r="SEB186" s="82"/>
      <c r="SEC186" s="82"/>
      <c r="SED186" s="82"/>
      <c r="SEE186" s="82"/>
      <c r="SEF186" s="82"/>
      <c r="SEG186" s="82"/>
      <c r="SEH186" s="82"/>
      <c r="SEI186" s="82"/>
      <c r="SEJ186" s="82"/>
      <c r="SEK186" s="82"/>
      <c r="SEL186" s="82"/>
      <c r="SEM186" s="82"/>
      <c r="SEN186" s="82"/>
      <c r="SEO186" s="82"/>
      <c r="SEP186" s="82"/>
      <c r="SEQ186" s="82"/>
      <c r="SER186" s="82"/>
      <c r="SES186" s="82"/>
      <c r="SET186" s="82"/>
      <c r="SEU186" s="82"/>
      <c r="SEV186" s="82"/>
      <c r="SEW186" s="82"/>
      <c r="SEX186" s="82"/>
      <c r="SEY186" s="82"/>
      <c r="SEZ186" s="82"/>
      <c r="SFA186" s="82"/>
      <c r="SFB186" s="82"/>
      <c r="SFC186" s="82"/>
      <c r="SFD186" s="82"/>
      <c r="SFE186" s="82"/>
      <c r="SFF186" s="82"/>
      <c r="SFG186" s="82"/>
      <c r="SFH186" s="82"/>
      <c r="SFI186" s="82"/>
      <c r="SFJ186" s="82"/>
      <c r="SFK186" s="82"/>
      <c r="SFL186" s="82"/>
      <c r="SFM186" s="82"/>
      <c r="SFN186" s="82"/>
      <c r="SFO186" s="82"/>
      <c r="SFP186" s="82"/>
      <c r="SFQ186" s="82"/>
      <c r="SFR186" s="82"/>
      <c r="SFS186" s="82"/>
      <c r="SFT186" s="82"/>
      <c r="SFU186" s="82"/>
      <c r="SFV186" s="82"/>
      <c r="SFW186" s="82"/>
      <c r="SFX186" s="82"/>
      <c r="SFY186" s="82"/>
      <c r="SFZ186" s="82"/>
      <c r="SGA186" s="82"/>
      <c r="SGB186" s="82"/>
      <c r="SGC186" s="82"/>
      <c r="SGD186" s="82"/>
      <c r="SGE186" s="82"/>
      <c r="SGF186" s="82"/>
      <c r="SGG186" s="82"/>
      <c r="SGH186" s="82"/>
      <c r="SGI186" s="82"/>
      <c r="SGJ186" s="82"/>
      <c r="SGK186" s="82"/>
      <c r="SGL186" s="82"/>
      <c r="SGM186" s="82"/>
      <c r="SGN186" s="82"/>
      <c r="SGO186" s="82"/>
      <c r="SGP186" s="82"/>
      <c r="SGQ186" s="82"/>
      <c r="SGR186" s="82"/>
      <c r="SGS186" s="82"/>
      <c r="SGT186" s="82"/>
      <c r="SGU186" s="82"/>
      <c r="SGV186" s="82"/>
      <c r="SGW186" s="82"/>
      <c r="SGX186" s="82"/>
      <c r="SGY186" s="82"/>
      <c r="SGZ186" s="82"/>
      <c r="SHA186" s="82"/>
      <c r="SHB186" s="82"/>
      <c r="SHC186" s="82"/>
      <c r="SHD186" s="82"/>
      <c r="SHE186" s="82"/>
      <c r="SHF186" s="82"/>
      <c r="SHG186" s="82"/>
      <c r="SHH186" s="82"/>
      <c r="SHI186" s="82"/>
      <c r="SHJ186" s="82"/>
      <c r="SHK186" s="82"/>
      <c r="SHL186" s="82"/>
      <c r="SHM186" s="82"/>
      <c r="SHN186" s="82"/>
      <c r="SHO186" s="82"/>
      <c r="SHP186" s="82"/>
      <c r="SHQ186" s="82"/>
      <c r="SHR186" s="82"/>
      <c r="SHS186" s="82"/>
      <c r="SHT186" s="82"/>
      <c r="SHU186" s="82"/>
      <c r="SHV186" s="82"/>
      <c r="SHW186" s="82"/>
      <c r="SHX186" s="82"/>
      <c r="SHY186" s="82"/>
      <c r="SHZ186" s="82"/>
      <c r="SIA186" s="82"/>
      <c r="SIB186" s="82"/>
      <c r="SIC186" s="82"/>
      <c r="SID186" s="82"/>
      <c r="SIE186" s="82"/>
      <c r="SIF186" s="82"/>
      <c r="SIG186" s="82"/>
      <c r="SIH186" s="82"/>
      <c r="SII186" s="82"/>
      <c r="SIJ186" s="82"/>
      <c r="SIK186" s="82"/>
      <c r="SIL186" s="82"/>
      <c r="SIM186" s="82"/>
      <c r="SIN186" s="82"/>
      <c r="SIO186" s="82"/>
      <c r="SIP186" s="82"/>
      <c r="SIQ186" s="82"/>
      <c r="SIR186" s="82"/>
      <c r="SIS186" s="82"/>
      <c r="SIT186" s="82"/>
      <c r="SIU186" s="82"/>
      <c r="SIV186" s="82"/>
      <c r="SIW186" s="82"/>
      <c r="SIX186" s="82"/>
      <c r="SIY186" s="82"/>
      <c r="SIZ186" s="82"/>
      <c r="SJA186" s="82"/>
      <c r="SJB186" s="82"/>
      <c r="SJC186" s="82"/>
      <c r="SJD186" s="82"/>
      <c r="SJE186" s="82"/>
      <c r="SJF186" s="82"/>
      <c r="SJG186" s="82"/>
      <c r="SJH186" s="82"/>
      <c r="SJI186" s="82"/>
      <c r="SJJ186" s="82"/>
      <c r="SJK186" s="82"/>
      <c r="SJL186" s="82"/>
      <c r="SJM186" s="82"/>
      <c r="SJN186" s="82"/>
      <c r="SJO186" s="82"/>
      <c r="SJP186" s="82"/>
      <c r="SJQ186" s="82"/>
      <c r="SJR186" s="82"/>
      <c r="SJS186" s="82"/>
      <c r="SJT186" s="82"/>
      <c r="SJU186" s="82"/>
      <c r="SJV186" s="82"/>
      <c r="SJW186" s="82"/>
      <c r="SJX186" s="82"/>
      <c r="SJY186" s="82"/>
      <c r="SJZ186" s="82"/>
      <c r="SKA186" s="82"/>
      <c r="SKB186" s="82"/>
      <c r="SKC186" s="82"/>
      <c r="SKD186" s="82"/>
      <c r="SKE186" s="82"/>
      <c r="SKF186" s="82"/>
      <c r="SKG186" s="82"/>
      <c r="SKH186" s="82"/>
      <c r="SKI186" s="82"/>
      <c r="SKJ186" s="82"/>
      <c r="SKK186" s="82"/>
      <c r="SKL186" s="82"/>
      <c r="SKM186" s="82"/>
      <c r="SKN186" s="82"/>
      <c r="SKO186" s="82"/>
      <c r="SKP186" s="82"/>
      <c r="SKQ186" s="82"/>
      <c r="SKR186" s="82"/>
      <c r="SKS186" s="82"/>
      <c r="SKT186" s="82"/>
      <c r="SKU186" s="82"/>
      <c r="SKV186" s="82"/>
      <c r="SKW186" s="82"/>
      <c r="SKX186" s="82"/>
      <c r="SKY186" s="82"/>
      <c r="SKZ186" s="82"/>
      <c r="SLA186" s="82"/>
      <c r="SLB186" s="82"/>
      <c r="SLC186" s="82"/>
      <c r="SLD186" s="82"/>
      <c r="SLE186" s="82"/>
      <c r="SLF186" s="82"/>
      <c r="SLG186" s="82"/>
      <c r="SLH186" s="82"/>
      <c r="SLI186" s="82"/>
      <c r="SLJ186" s="82"/>
      <c r="SLK186" s="82"/>
      <c r="SLL186" s="82"/>
      <c r="SLM186" s="82"/>
      <c r="SLN186" s="82"/>
      <c r="SLO186" s="82"/>
      <c r="SLP186" s="82"/>
      <c r="SLQ186" s="82"/>
      <c r="SLR186" s="82"/>
      <c r="SLS186" s="82"/>
      <c r="SLT186" s="82"/>
      <c r="SLU186" s="82"/>
      <c r="SLV186" s="82"/>
      <c r="SLW186" s="82"/>
      <c r="SLX186" s="82"/>
      <c r="SLY186" s="82"/>
      <c r="SLZ186" s="82"/>
      <c r="SMA186" s="82"/>
      <c r="SMB186" s="82"/>
      <c r="SMC186" s="82"/>
      <c r="SMD186" s="82"/>
      <c r="SME186" s="82"/>
      <c r="SMF186" s="82"/>
      <c r="SMG186" s="82"/>
      <c r="SMH186" s="82"/>
      <c r="SMI186" s="82"/>
      <c r="SMJ186" s="82"/>
      <c r="SMK186" s="82"/>
      <c r="SML186" s="82"/>
      <c r="SMM186" s="82"/>
      <c r="SMN186" s="82"/>
      <c r="SMO186" s="82"/>
      <c r="SMP186" s="82"/>
      <c r="SMQ186" s="82"/>
      <c r="SMR186" s="82"/>
      <c r="SMS186" s="82"/>
      <c r="SMT186" s="82"/>
      <c r="SMU186" s="82"/>
      <c r="SMV186" s="82"/>
      <c r="SMW186" s="82"/>
      <c r="SMX186" s="82"/>
      <c r="SMY186" s="82"/>
      <c r="SMZ186" s="82"/>
      <c r="SNA186" s="82"/>
      <c r="SNB186" s="82"/>
      <c r="SNC186" s="82"/>
      <c r="SND186" s="82"/>
      <c r="SNE186" s="82"/>
      <c r="SNF186" s="82"/>
      <c r="SNG186" s="82"/>
      <c r="SNH186" s="82"/>
      <c r="SNI186" s="82"/>
      <c r="SNJ186" s="82"/>
      <c r="SNK186" s="82"/>
      <c r="SNL186" s="82"/>
      <c r="SNM186" s="82"/>
      <c r="SNN186" s="82"/>
      <c r="SNO186" s="82"/>
      <c r="SNP186" s="82"/>
      <c r="SNQ186" s="82"/>
      <c r="SNR186" s="82"/>
      <c r="SNS186" s="82"/>
      <c r="SNT186" s="82"/>
      <c r="SNU186" s="82"/>
      <c r="SNV186" s="82"/>
      <c r="SNW186" s="82"/>
      <c r="SNX186" s="82"/>
      <c r="SNY186" s="82"/>
      <c r="SNZ186" s="82"/>
      <c r="SOA186" s="82"/>
      <c r="SOB186" s="82"/>
      <c r="SOC186" s="82"/>
      <c r="SOD186" s="82"/>
      <c r="SOE186" s="82"/>
      <c r="SOF186" s="82"/>
      <c r="SOG186" s="82"/>
      <c r="SOH186" s="82"/>
      <c r="SOI186" s="82"/>
      <c r="SOJ186" s="82"/>
      <c r="SOK186" s="82"/>
      <c r="SOL186" s="82"/>
      <c r="SOM186" s="82"/>
      <c r="SON186" s="82"/>
      <c r="SOO186" s="82"/>
      <c r="SOP186" s="82"/>
      <c r="SOQ186" s="82"/>
      <c r="SOR186" s="82"/>
      <c r="SOS186" s="82"/>
      <c r="SOT186" s="82"/>
      <c r="SOU186" s="82"/>
      <c r="SOV186" s="82"/>
      <c r="SOW186" s="82"/>
      <c r="SOX186" s="82"/>
      <c r="SOY186" s="82"/>
      <c r="SOZ186" s="82"/>
      <c r="SPA186" s="82"/>
      <c r="SPB186" s="82"/>
      <c r="SPC186" s="82"/>
      <c r="SPD186" s="82"/>
      <c r="SPE186" s="82"/>
      <c r="SPF186" s="82"/>
      <c r="SPG186" s="82"/>
      <c r="SPH186" s="82"/>
      <c r="SPI186" s="82"/>
      <c r="SPJ186" s="82"/>
      <c r="SPK186" s="82"/>
      <c r="SPL186" s="82"/>
      <c r="SPM186" s="82"/>
      <c r="SPN186" s="82"/>
      <c r="SPO186" s="82"/>
      <c r="SPP186" s="82"/>
      <c r="SPQ186" s="82"/>
      <c r="SPR186" s="82"/>
      <c r="SPS186" s="82"/>
      <c r="SPT186" s="82"/>
      <c r="SPU186" s="82"/>
      <c r="SPV186" s="82"/>
      <c r="SPW186" s="82"/>
      <c r="SPX186" s="82"/>
      <c r="SPY186" s="82"/>
      <c r="SPZ186" s="82"/>
      <c r="SQA186" s="82"/>
      <c r="SQB186" s="82"/>
      <c r="SQC186" s="82"/>
      <c r="SQD186" s="82"/>
      <c r="SQE186" s="82"/>
      <c r="SQF186" s="82"/>
      <c r="SQG186" s="82"/>
      <c r="SQH186" s="82"/>
      <c r="SQI186" s="82"/>
      <c r="SQJ186" s="82"/>
      <c r="SQK186" s="82"/>
      <c r="SQL186" s="82"/>
      <c r="SQM186" s="82"/>
      <c r="SQN186" s="82"/>
      <c r="SQO186" s="82"/>
      <c r="SQP186" s="82"/>
      <c r="SQQ186" s="82"/>
      <c r="SQR186" s="82"/>
      <c r="SQS186" s="82"/>
      <c r="SQT186" s="82"/>
      <c r="SQU186" s="82"/>
      <c r="SQV186" s="82"/>
      <c r="SQW186" s="82"/>
      <c r="SQX186" s="82"/>
      <c r="SQY186" s="82"/>
      <c r="SQZ186" s="82"/>
      <c r="SRA186" s="82"/>
      <c r="SRB186" s="82"/>
      <c r="SRC186" s="82"/>
      <c r="SRD186" s="82"/>
      <c r="SRE186" s="82"/>
      <c r="SRF186" s="82"/>
      <c r="SRG186" s="82"/>
      <c r="SRH186" s="82"/>
      <c r="SRI186" s="82"/>
      <c r="SRJ186" s="82"/>
      <c r="SRK186" s="82"/>
      <c r="SRL186" s="82"/>
      <c r="SRM186" s="82"/>
      <c r="SRN186" s="82"/>
      <c r="SRO186" s="82"/>
      <c r="SRP186" s="82"/>
      <c r="SRQ186" s="82"/>
      <c r="SRR186" s="82"/>
      <c r="SRS186" s="82"/>
      <c r="SRT186" s="82"/>
      <c r="SRU186" s="82"/>
      <c r="SRV186" s="82"/>
      <c r="SRW186" s="82"/>
      <c r="SRX186" s="82"/>
      <c r="SRY186" s="82"/>
      <c r="SRZ186" s="82"/>
      <c r="SSA186" s="82"/>
      <c r="SSB186" s="82"/>
      <c r="SSC186" s="82"/>
      <c r="SSD186" s="82"/>
      <c r="SSE186" s="82"/>
      <c r="SSF186" s="82"/>
      <c r="SSG186" s="82"/>
      <c r="SSH186" s="82"/>
      <c r="SSI186" s="82"/>
      <c r="SSJ186" s="82"/>
      <c r="SSK186" s="82"/>
      <c r="SSL186" s="82"/>
      <c r="SSM186" s="82"/>
      <c r="SSN186" s="82"/>
      <c r="SSO186" s="82"/>
      <c r="SSP186" s="82"/>
      <c r="SSQ186" s="82"/>
      <c r="SSR186" s="82"/>
      <c r="SSS186" s="82"/>
      <c r="SST186" s="82"/>
      <c r="SSU186" s="82"/>
      <c r="SSV186" s="82"/>
      <c r="SSW186" s="82"/>
      <c r="SSX186" s="82"/>
      <c r="SSY186" s="82"/>
      <c r="SSZ186" s="82"/>
      <c r="STA186" s="82"/>
      <c r="STB186" s="82"/>
      <c r="STC186" s="82"/>
      <c r="STD186" s="82"/>
      <c r="STE186" s="82"/>
      <c r="STF186" s="82"/>
      <c r="STG186" s="82"/>
      <c r="STH186" s="82"/>
      <c r="STI186" s="82"/>
      <c r="STJ186" s="82"/>
      <c r="STK186" s="82"/>
      <c r="STL186" s="82"/>
      <c r="STM186" s="82"/>
      <c r="STN186" s="82"/>
      <c r="STO186" s="82"/>
      <c r="STP186" s="82"/>
      <c r="STQ186" s="82"/>
      <c r="STR186" s="82"/>
      <c r="STS186" s="82"/>
      <c r="STT186" s="82"/>
      <c r="STU186" s="82"/>
      <c r="STV186" s="82"/>
      <c r="STW186" s="82"/>
      <c r="STX186" s="82"/>
      <c r="STY186" s="82"/>
      <c r="STZ186" s="82"/>
      <c r="SUA186" s="82"/>
      <c r="SUB186" s="82"/>
      <c r="SUC186" s="82"/>
      <c r="SUD186" s="82"/>
      <c r="SUE186" s="82"/>
      <c r="SUF186" s="82"/>
      <c r="SUG186" s="82"/>
      <c r="SUH186" s="82"/>
      <c r="SUI186" s="82"/>
      <c r="SUJ186" s="82"/>
      <c r="SUK186" s="82"/>
      <c r="SUL186" s="82"/>
      <c r="SUM186" s="82"/>
      <c r="SUN186" s="82"/>
      <c r="SUO186" s="82"/>
      <c r="SUP186" s="82"/>
      <c r="SUQ186" s="82"/>
      <c r="SUR186" s="82"/>
      <c r="SUS186" s="82"/>
      <c r="SUT186" s="82"/>
      <c r="SUU186" s="82"/>
      <c r="SUV186" s="82"/>
      <c r="SUW186" s="82"/>
      <c r="SUX186" s="82"/>
      <c r="SUY186" s="82"/>
      <c r="SUZ186" s="82"/>
      <c r="SVA186" s="82"/>
      <c r="SVB186" s="82"/>
      <c r="SVC186" s="82"/>
      <c r="SVD186" s="82"/>
      <c r="SVE186" s="82"/>
      <c r="SVF186" s="82"/>
      <c r="SVG186" s="82"/>
      <c r="SVH186" s="82"/>
      <c r="SVI186" s="82"/>
      <c r="SVJ186" s="82"/>
      <c r="SVK186" s="82"/>
      <c r="SVL186" s="82"/>
      <c r="SVM186" s="82"/>
      <c r="SVN186" s="82"/>
      <c r="SVO186" s="82"/>
      <c r="SVP186" s="82"/>
      <c r="SVQ186" s="82"/>
      <c r="SVR186" s="82"/>
      <c r="SVS186" s="82"/>
      <c r="SVT186" s="82"/>
      <c r="SVU186" s="82"/>
      <c r="SVV186" s="82"/>
      <c r="SVW186" s="82"/>
      <c r="SVX186" s="82"/>
      <c r="SVY186" s="82"/>
      <c r="SVZ186" s="82"/>
      <c r="SWA186" s="82"/>
      <c r="SWB186" s="82"/>
      <c r="SWC186" s="82"/>
      <c r="SWD186" s="82"/>
      <c r="SWE186" s="82"/>
      <c r="SWF186" s="82"/>
      <c r="SWG186" s="82"/>
      <c r="SWH186" s="82"/>
      <c r="SWI186" s="82"/>
      <c r="SWJ186" s="82"/>
      <c r="SWK186" s="82"/>
      <c r="SWL186" s="82"/>
      <c r="SWM186" s="82"/>
      <c r="SWN186" s="82"/>
      <c r="SWO186" s="82"/>
      <c r="SWP186" s="82"/>
      <c r="SWQ186" s="82"/>
      <c r="SWR186" s="82"/>
      <c r="SWS186" s="82"/>
      <c r="SWT186" s="82"/>
      <c r="SWU186" s="82"/>
      <c r="SWV186" s="82"/>
      <c r="SWW186" s="82"/>
      <c r="SWX186" s="82"/>
      <c r="SWY186" s="82"/>
      <c r="SWZ186" s="82"/>
      <c r="SXA186" s="82"/>
      <c r="SXB186" s="82"/>
      <c r="SXC186" s="82"/>
      <c r="SXD186" s="82"/>
      <c r="SXE186" s="82"/>
      <c r="SXF186" s="82"/>
      <c r="SXG186" s="82"/>
      <c r="SXH186" s="82"/>
      <c r="SXI186" s="82"/>
      <c r="SXJ186" s="82"/>
      <c r="SXK186" s="82"/>
      <c r="SXL186" s="82"/>
      <c r="SXM186" s="82"/>
      <c r="SXN186" s="82"/>
      <c r="SXO186" s="82"/>
      <c r="SXP186" s="82"/>
      <c r="SXQ186" s="82"/>
      <c r="SXR186" s="82"/>
      <c r="SXS186" s="82"/>
      <c r="SXT186" s="82"/>
      <c r="SXU186" s="82"/>
      <c r="SXV186" s="82"/>
      <c r="SXW186" s="82"/>
      <c r="SXX186" s="82"/>
      <c r="SXY186" s="82"/>
      <c r="SXZ186" s="82"/>
      <c r="SYA186" s="82"/>
      <c r="SYB186" s="82"/>
      <c r="SYC186" s="82"/>
      <c r="SYD186" s="82"/>
      <c r="SYE186" s="82"/>
      <c r="SYF186" s="82"/>
      <c r="SYG186" s="82"/>
      <c r="SYH186" s="82"/>
      <c r="SYI186" s="82"/>
      <c r="SYJ186" s="82"/>
      <c r="SYK186" s="82"/>
      <c r="SYL186" s="82"/>
      <c r="SYM186" s="82"/>
      <c r="SYN186" s="82"/>
      <c r="SYO186" s="82"/>
      <c r="SYP186" s="82"/>
      <c r="SYQ186" s="82"/>
      <c r="SYR186" s="82"/>
      <c r="SYS186" s="82"/>
      <c r="SYT186" s="82"/>
      <c r="SYU186" s="82"/>
      <c r="SYV186" s="82"/>
      <c r="SYW186" s="82"/>
      <c r="SYX186" s="82"/>
      <c r="SYY186" s="82"/>
      <c r="SYZ186" s="82"/>
      <c r="SZA186" s="82"/>
      <c r="SZB186" s="82"/>
      <c r="SZC186" s="82"/>
      <c r="SZD186" s="82"/>
      <c r="SZE186" s="82"/>
      <c r="SZF186" s="82"/>
      <c r="SZG186" s="82"/>
      <c r="SZH186" s="82"/>
      <c r="SZI186" s="82"/>
      <c r="SZJ186" s="82"/>
      <c r="SZK186" s="82"/>
      <c r="SZL186" s="82"/>
      <c r="SZM186" s="82"/>
      <c r="SZN186" s="82"/>
      <c r="SZO186" s="82"/>
      <c r="SZP186" s="82"/>
      <c r="SZQ186" s="82"/>
      <c r="SZR186" s="82"/>
      <c r="SZS186" s="82"/>
      <c r="SZT186" s="82"/>
      <c r="SZU186" s="82"/>
      <c r="SZV186" s="82"/>
      <c r="SZW186" s="82"/>
      <c r="SZX186" s="82"/>
      <c r="SZY186" s="82"/>
      <c r="SZZ186" s="82"/>
      <c r="TAA186" s="82"/>
      <c r="TAB186" s="82"/>
      <c r="TAC186" s="82"/>
      <c r="TAD186" s="82"/>
      <c r="TAE186" s="82"/>
      <c r="TAF186" s="82"/>
      <c r="TAG186" s="82"/>
      <c r="TAH186" s="82"/>
      <c r="TAI186" s="82"/>
      <c r="TAJ186" s="82"/>
      <c r="TAK186" s="82"/>
      <c r="TAL186" s="82"/>
      <c r="TAM186" s="82"/>
      <c r="TAN186" s="82"/>
      <c r="TAO186" s="82"/>
      <c r="TAP186" s="82"/>
      <c r="TAQ186" s="82"/>
      <c r="TAR186" s="82"/>
      <c r="TAS186" s="82"/>
      <c r="TAT186" s="82"/>
      <c r="TAU186" s="82"/>
      <c r="TAV186" s="82"/>
      <c r="TAW186" s="82"/>
      <c r="TAX186" s="82"/>
      <c r="TAY186" s="82"/>
      <c r="TAZ186" s="82"/>
      <c r="TBA186" s="82"/>
      <c r="TBB186" s="82"/>
      <c r="TBC186" s="82"/>
      <c r="TBD186" s="82"/>
      <c r="TBE186" s="82"/>
      <c r="TBF186" s="82"/>
      <c r="TBG186" s="82"/>
      <c r="TBH186" s="82"/>
      <c r="TBI186" s="82"/>
      <c r="TBJ186" s="82"/>
      <c r="TBK186" s="82"/>
      <c r="TBL186" s="82"/>
      <c r="TBM186" s="82"/>
      <c r="TBN186" s="82"/>
      <c r="TBO186" s="82"/>
      <c r="TBP186" s="82"/>
      <c r="TBQ186" s="82"/>
      <c r="TBR186" s="82"/>
      <c r="TBS186" s="82"/>
      <c r="TBT186" s="82"/>
      <c r="TBU186" s="82"/>
      <c r="TBV186" s="82"/>
      <c r="TBW186" s="82"/>
      <c r="TBX186" s="82"/>
      <c r="TBY186" s="82"/>
      <c r="TBZ186" s="82"/>
      <c r="TCA186" s="82"/>
      <c r="TCB186" s="82"/>
      <c r="TCC186" s="82"/>
      <c r="TCD186" s="82"/>
      <c r="TCE186" s="82"/>
      <c r="TCF186" s="82"/>
      <c r="TCG186" s="82"/>
      <c r="TCH186" s="82"/>
      <c r="TCI186" s="82"/>
      <c r="TCJ186" s="82"/>
      <c r="TCK186" s="82"/>
      <c r="TCL186" s="82"/>
      <c r="TCM186" s="82"/>
      <c r="TCN186" s="82"/>
      <c r="TCO186" s="82"/>
      <c r="TCP186" s="82"/>
      <c r="TCQ186" s="82"/>
      <c r="TCR186" s="82"/>
      <c r="TCS186" s="82"/>
      <c r="TCT186" s="82"/>
      <c r="TCU186" s="82"/>
      <c r="TCV186" s="82"/>
      <c r="TCW186" s="82"/>
      <c r="TCX186" s="82"/>
      <c r="TCY186" s="82"/>
      <c r="TCZ186" s="82"/>
      <c r="TDA186" s="82"/>
      <c r="TDB186" s="82"/>
      <c r="TDC186" s="82"/>
      <c r="TDD186" s="82"/>
      <c r="TDE186" s="82"/>
      <c r="TDF186" s="82"/>
      <c r="TDG186" s="82"/>
      <c r="TDH186" s="82"/>
      <c r="TDI186" s="82"/>
      <c r="TDJ186" s="82"/>
      <c r="TDK186" s="82"/>
      <c r="TDL186" s="82"/>
      <c r="TDM186" s="82"/>
      <c r="TDN186" s="82"/>
      <c r="TDO186" s="82"/>
      <c r="TDP186" s="82"/>
      <c r="TDQ186" s="82"/>
      <c r="TDR186" s="82"/>
      <c r="TDS186" s="82"/>
      <c r="TDT186" s="82"/>
      <c r="TDU186" s="82"/>
      <c r="TDV186" s="82"/>
      <c r="TDW186" s="82"/>
      <c r="TDX186" s="82"/>
      <c r="TDY186" s="82"/>
      <c r="TDZ186" s="82"/>
      <c r="TEA186" s="82"/>
      <c r="TEB186" s="82"/>
      <c r="TEC186" s="82"/>
      <c r="TED186" s="82"/>
      <c r="TEE186" s="82"/>
      <c r="TEF186" s="82"/>
      <c r="TEG186" s="82"/>
      <c r="TEH186" s="82"/>
      <c r="TEI186" s="82"/>
      <c r="TEJ186" s="82"/>
      <c r="TEK186" s="82"/>
      <c r="TEL186" s="82"/>
      <c r="TEM186" s="82"/>
      <c r="TEN186" s="82"/>
      <c r="TEO186" s="82"/>
      <c r="TEP186" s="82"/>
      <c r="TEQ186" s="82"/>
      <c r="TER186" s="82"/>
      <c r="TES186" s="82"/>
      <c r="TET186" s="82"/>
      <c r="TEU186" s="82"/>
      <c r="TEV186" s="82"/>
      <c r="TEW186" s="82"/>
      <c r="TEX186" s="82"/>
      <c r="TEY186" s="82"/>
      <c r="TEZ186" s="82"/>
      <c r="TFA186" s="82"/>
      <c r="TFB186" s="82"/>
      <c r="TFC186" s="82"/>
      <c r="TFD186" s="82"/>
      <c r="TFE186" s="82"/>
      <c r="TFF186" s="82"/>
      <c r="TFG186" s="82"/>
      <c r="TFH186" s="82"/>
      <c r="TFI186" s="82"/>
      <c r="TFJ186" s="82"/>
      <c r="TFK186" s="82"/>
      <c r="TFL186" s="82"/>
      <c r="TFM186" s="82"/>
      <c r="TFN186" s="82"/>
      <c r="TFO186" s="82"/>
      <c r="TFP186" s="82"/>
      <c r="TFQ186" s="82"/>
      <c r="TFR186" s="82"/>
      <c r="TFS186" s="82"/>
      <c r="TFT186" s="82"/>
      <c r="TFU186" s="82"/>
      <c r="TFV186" s="82"/>
      <c r="TFW186" s="82"/>
      <c r="TFX186" s="82"/>
      <c r="TFY186" s="82"/>
      <c r="TFZ186" s="82"/>
      <c r="TGA186" s="82"/>
      <c r="TGB186" s="82"/>
      <c r="TGC186" s="82"/>
      <c r="TGD186" s="82"/>
      <c r="TGE186" s="82"/>
      <c r="TGF186" s="82"/>
      <c r="TGG186" s="82"/>
      <c r="TGH186" s="82"/>
      <c r="TGI186" s="82"/>
      <c r="TGJ186" s="82"/>
      <c r="TGK186" s="82"/>
      <c r="TGL186" s="82"/>
      <c r="TGM186" s="82"/>
      <c r="TGN186" s="82"/>
      <c r="TGO186" s="82"/>
      <c r="TGP186" s="82"/>
      <c r="TGQ186" s="82"/>
      <c r="TGR186" s="82"/>
      <c r="TGS186" s="82"/>
      <c r="TGT186" s="82"/>
      <c r="TGU186" s="82"/>
      <c r="TGV186" s="82"/>
      <c r="TGW186" s="82"/>
      <c r="TGX186" s="82"/>
      <c r="TGY186" s="82"/>
      <c r="TGZ186" s="82"/>
      <c r="THA186" s="82"/>
      <c r="THB186" s="82"/>
      <c r="THC186" s="82"/>
      <c r="THD186" s="82"/>
      <c r="THE186" s="82"/>
      <c r="THF186" s="82"/>
      <c r="THG186" s="82"/>
      <c r="THH186" s="82"/>
      <c r="THI186" s="82"/>
      <c r="THJ186" s="82"/>
      <c r="THK186" s="82"/>
      <c r="THL186" s="82"/>
      <c r="THM186" s="82"/>
      <c r="THN186" s="82"/>
      <c r="THO186" s="82"/>
      <c r="THP186" s="82"/>
      <c r="THQ186" s="82"/>
      <c r="THR186" s="82"/>
      <c r="THS186" s="82"/>
      <c r="THT186" s="82"/>
      <c r="THU186" s="82"/>
      <c r="THV186" s="82"/>
      <c r="THW186" s="82"/>
      <c r="THX186" s="82"/>
      <c r="THY186" s="82"/>
      <c r="THZ186" s="82"/>
      <c r="TIA186" s="82"/>
      <c r="TIB186" s="82"/>
      <c r="TIC186" s="82"/>
      <c r="TID186" s="82"/>
      <c r="TIE186" s="82"/>
      <c r="TIF186" s="82"/>
      <c r="TIG186" s="82"/>
      <c r="TIH186" s="82"/>
      <c r="TII186" s="82"/>
      <c r="TIJ186" s="82"/>
      <c r="TIK186" s="82"/>
      <c r="TIL186" s="82"/>
      <c r="TIM186" s="82"/>
      <c r="TIN186" s="82"/>
      <c r="TIO186" s="82"/>
      <c r="TIP186" s="82"/>
      <c r="TIQ186" s="82"/>
      <c r="TIR186" s="82"/>
      <c r="TIS186" s="82"/>
      <c r="TIT186" s="82"/>
      <c r="TIU186" s="82"/>
      <c r="TIV186" s="82"/>
      <c r="TIW186" s="82"/>
      <c r="TIX186" s="82"/>
      <c r="TIY186" s="82"/>
      <c r="TIZ186" s="82"/>
      <c r="TJA186" s="82"/>
      <c r="TJB186" s="82"/>
      <c r="TJC186" s="82"/>
      <c r="TJD186" s="82"/>
      <c r="TJE186" s="82"/>
      <c r="TJF186" s="82"/>
      <c r="TJG186" s="82"/>
      <c r="TJH186" s="82"/>
      <c r="TJI186" s="82"/>
      <c r="TJJ186" s="82"/>
      <c r="TJK186" s="82"/>
      <c r="TJL186" s="82"/>
      <c r="TJM186" s="82"/>
      <c r="TJN186" s="82"/>
      <c r="TJO186" s="82"/>
      <c r="TJP186" s="82"/>
      <c r="TJQ186" s="82"/>
      <c r="TJR186" s="82"/>
      <c r="TJS186" s="82"/>
      <c r="TJT186" s="82"/>
      <c r="TJU186" s="82"/>
      <c r="TJV186" s="82"/>
      <c r="TJW186" s="82"/>
      <c r="TJX186" s="82"/>
      <c r="TJY186" s="82"/>
      <c r="TJZ186" s="82"/>
      <c r="TKA186" s="82"/>
      <c r="TKB186" s="82"/>
      <c r="TKC186" s="82"/>
      <c r="TKD186" s="82"/>
      <c r="TKE186" s="82"/>
      <c r="TKF186" s="82"/>
      <c r="TKG186" s="82"/>
      <c r="TKH186" s="82"/>
      <c r="TKI186" s="82"/>
      <c r="TKJ186" s="82"/>
      <c r="TKK186" s="82"/>
      <c r="TKL186" s="82"/>
      <c r="TKM186" s="82"/>
      <c r="TKN186" s="82"/>
      <c r="TKO186" s="82"/>
      <c r="TKP186" s="82"/>
      <c r="TKQ186" s="82"/>
      <c r="TKR186" s="82"/>
      <c r="TKS186" s="82"/>
      <c r="TKT186" s="82"/>
      <c r="TKU186" s="82"/>
      <c r="TKV186" s="82"/>
      <c r="TKW186" s="82"/>
      <c r="TKX186" s="82"/>
      <c r="TKY186" s="82"/>
      <c r="TKZ186" s="82"/>
      <c r="TLA186" s="82"/>
      <c r="TLB186" s="82"/>
      <c r="TLC186" s="82"/>
      <c r="TLD186" s="82"/>
      <c r="TLE186" s="82"/>
      <c r="TLF186" s="82"/>
      <c r="TLG186" s="82"/>
      <c r="TLH186" s="82"/>
      <c r="TLI186" s="82"/>
      <c r="TLJ186" s="82"/>
      <c r="TLK186" s="82"/>
      <c r="TLL186" s="82"/>
      <c r="TLM186" s="82"/>
      <c r="TLN186" s="82"/>
      <c r="TLO186" s="82"/>
      <c r="TLP186" s="82"/>
      <c r="TLQ186" s="82"/>
      <c r="TLR186" s="82"/>
      <c r="TLS186" s="82"/>
      <c r="TLT186" s="82"/>
      <c r="TLU186" s="82"/>
      <c r="TLV186" s="82"/>
      <c r="TLW186" s="82"/>
      <c r="TLX186" s="82"/>
      <c r="TLY186" s="82"/>
      <c r="TLZ186" s="82"/>
      <c r="TMA186" s="82"/>
      <c r="TMB186" s="82"/>
      <c r="TMC186" s="82"/>
      <c r="TMD186" s="82"/>
      <c r="TME186" s="82"/>
      <c r="TMF186" s="82"/>
      <c r="TMG186" s="82"/>
      <c r="TMH186" s="82"/>
      <c r="TMI186" s="82"/>
      <c r="TMJ186" s="82"/>
      <c r="TMK186" s="82"/>
      <c r="TML186" s="82"/>
      <c r="TMM186" s="82"/>
      <c r="TMN186" s="82"/>
      <c r="TMO186" s="82"/>
      <c r="TMP186" s="82"/>
      <c r="TMQ186" s="82"/>
      <c r="TMR186" s="82"/>
      <c r="TMS186" s="82"/>
      <c r="TMT186" s="82"/>
      <c r="TMU186" s="82"/>
      <c r="TMV186" s="82"/>
      <c r="TMW186" s="82"/>
      <c r="TMX186" s="82"/>
      <c r="TMY186" s="82"/>
      <c r="TMZ186" s="82"/>
      <c r="TNA186" s="82"/>
      <c r="TNB186" s="82"/>
      <c r="TNC186" s="82"/>
      <c r="TND186" s="82"/>
      <c r="TNE186" s="82"/>
      <c r="TNF186" s="82"/>
      <c r="TNG186" s="82"/>
      <c r="TNH186" s="82"/>
      <c r="TNI186" s="82"/>
      <c r="TNJ186" s="82"/>
      <c r="TNK186" s="82"/>
      <c r="TNL186" s="82"/>
      <c r="TNM186" s="82"/>
      <c r="TNN186" s="82"/>
      <c r="TNO186" s="82"/>
      <c r="TNP186" s="82"/>
      <c r="TNQ186" s="82"/>
      <c r="TNR186" s="82"/>
      <c r="TNS186" s="82"/>
      <c r="TNT186" s="82"/>
      <c r="TNU186" s="82"/>
      <c r="TNV186" s="82"/>
      <c r="TNW186" s="82"/>
      <c r="TNX186" s="82"/>
      <c r="TNY186" s="82"/>
      <c r="TNZ186" s="82"/>
      <c r="TOA186" s="82"/>
      <c r="TOB186" s="82"/>
      <c r="TOC186" s="82"/>
      <c r="TOD186" s="82"/>
      <c r="TOE186" s="82"/>
      <c r="TOF186" s="82"/>
      <c r="TOG186" s="82"/>
      <c r="TOH186" s="82"/>
      <c r="TOI186" s="82"/>
      <c r="TOJ186" s="82"/>
      <c r="TOK186" s="82"/>
      <c r="TOL186" s="82"/>
      <c r="TOM186" s="82"/>
      <c r="TON186" s="82"/>
      <c r="TOO186" s="82"/>
      <c r="TOP186" s="82"/>
      <c r="TOQ186" s="82"/>
      <c r="TOR186" s="82"/>
      <c r="TOS186" s="82"/>
      <c r="TOT186" s="82"/>
      <c r="TOU186" s="82"/>
      <c r="TOV186" s="82"/>
      <c r="TOW186" s="82"/>
      <c r="TOX186" s="82"/>
      <c r="TOY186" s="82"/>
      <c r="TOZ186" s="82"/>
      <c r="TPA186" s="82"/>
      <c r="TPB186" s="82"/>
      <c r="TPC186" s="82"/>
      <c r="TPD186" s="82"/>
      <c r="TPE186" s="82"/>
      <c r="TPF186" s="82"/>
      <c r="TPG186" s="82"/>
      <c r="TPH186" s="82"/>
      <c r="TPI186" s="82"/>
      <c r="TPJ186" s="82"/>
      <c r="TPK186" s="82"/>
      <c r="TPL186" s="82"/>
      <c r="TPM186" s="82"/>
      <c r="TPN186" s="82"/>
      <c r="TPO186" s="82"/>
      <c r="TPP186" s="82"/>
      <c r="TPQ186" s="82"/>
      <c r="TPR186" s="82"/>
      <c r="TPS186" s="82"/>
      <c r="TPT186" s="82"/>
      <c r="TPU186" s="82"/>
      <c r="TPV186" s="82"/>
      <c r="TPW186" s="82"/>
      <c r="TPX186" s="82"/>
      <c r="TPY186" s="82"/>
      <c r="TPZ186" s="82"/>
      <c r="TQA186" s="82"/>
      <c r="TQB186" s="82"/>
      <c r="TQC186" s="82"/>
      <c r="TQD186" s="82"/>
      <c r="TQE186" s="82"/>
      <c r="TQF186" s="82"/>
      <c r="TQG186" s="82"/>
      <c r="TQH186" s="82"/>
      <c r="TQI186" s="82"/>
      <c r="TQJ186" s="82"/>
      <c r="TQK186" s="82"/>
      <c r="TQL186" s="82"/>
      <c r="TQM186" s="82"/>
      <c r="TQN186" s="82"/>
      <c r="TQO186" s="82"/>
      <c r="TQP186" s="82"/>
      <c r="TQQ186" s="82"/>
      <c r="TQR186" s="82"/>
      <c r="TQS186" s="82"/>
      <c r="TQT186" s="82"/>
      <c r="TQU186" s="82"/>
      <c r="TQV186" s="82"/>
      <c r="TQW186" s="82"/>
      <c r="TQX186" s="82"/>
      <c r="TQY186" s="82"/>
      <c r="TQZ186" s="82"/>
      <c r="TRA186" s="82"/>
      <c r="TRB186" s="82"/>
      <c r="TRC186" s="82"/>
      <c r="TRD186" s="82"/>
      <c r="TRE186" s="82"/>
      <c r="TRF186" s="82"/>
      <c r="TRG186" s="82"/>
      <c r="TRH186" s="82"/>
      <c r="TRI186" s="82"/>
      <c r="TRJ186" s="82"/>
      <c r="TRK186" s="82"/>
      <c r="TRL186" s="82"/>
      <c r="TRM186" s="82"/>
      <c r="TRN186" s="82"/>
      <c r="TRO186" s="82"/>
      <c r="TRP186" s="82"/>
      <c r="TRQ186" s="82"/>
      <c r="TRR186" s="82"/>
      <c r="TRS186" s="82"/>
      <c r="TRT186" s="82"/>
      <c r="TRU186" s="82"/>
      <c r="TRV186" s="82"/>
      <c r="TRW186" s="82"/>
      <c r="TRX186" s="82"/>
      <c r="TRY186" s="82"/>
      <c r="TRZ186" s="82"/>
      <c r="TSA186" s="82"/>
      <c r="TSB186" s="82"/>
      <c r="TSC186" s="82"/>
      <c r="TSD186" s="82"/>
      <c r="TSE186" s="82"/>
      <c r="TSF186" s="82"/>
      <c r="TSG186" s="82"/>
      <c r="TSH186" s="82"/>
      <c r="TSI186" s="82"/>
      <c r="TSJ186" s="82"/>
      <c r="TSK186" s="82"/>
      <c r="TSL186" s="82"/>
      <c r="TSM186" s="82"/>
      <c r="TSN186" s="82"/>
      <c r="TSO186" s="82"/>
      <c r="TSP186" s="82"/>
      <c r="TSQ186" s="82"/>
      <c r="TSR186" s="82"/>
      <c r="TSS186" s="82"/>
      <c r="TST186" s="82"/>
      <c r="TSU186" s="82"/>
      <c r="TSV186" s="82"/>
      <c r="TSW186" s="82"/>
      <c r="TSX186" s="82"/>
      <c r="TSY186" s="82"/>
      <c r="TSZ186" s="82"/>
      <c r="TTA186" s="82"/>
      <c r="TTB186" s="82"/>
      <c r="TTC186" s="82"/>
      <c r="TTD186" s="82"/>
      <c r="TTE186" s="82"/>
      <c r="TTF186" s="82"/>
      <c r="TTG186" s="82"/>
      <c r="TTH186" s="82"/>
      <c r="TTI186" s="82"/>
      <c r="TTJ186" s="82"/>
      <c r="TTK186" s="82"/>
      <c r="TTL186" s="82"/>
      <c r="TTM186" s="82"/>
      <c r="TTN186" s="82"/>
      <c r="TTO186" s="82"/>
      <c r="TTP186" s="82"/>
      <c r="TTQ186" s="82"/>
      <c r="TTR186" s="82"/>
      <c r="TTS186" s="82"/>
      <c r="TTT186" s="82"/>
      <c r="TTU186" s="82"/>
      <c r="TTV186" s="82"/>
      <c r="TTW186" s="82"/>
      <c r="TTX186" s="82"/>
      <c r="TTY186" s="82"/>
      <c r="TTZ186" s="82"/>
      <c r="TUA186" s="82"/>
      <c r="TUB186" s="82"/>
      <c r="TUC186" s="82"/>
      <c r="TUD186" s="82"/>
      <c r="TUE186" s="82"/>
      <c r="TUF186" s="82"/>
      <c r="TUG186" s="82"/>
      <c r="TUH186" s="82"/>
      <c r="TUI186" s="82"/>
      <c r="TUJ186" s="82"/>
      <c r="TUK186" s="82"/>
      <c r="TUL186" s="82"/>
      <c r="TUM186" s="82"/>
      <c r="TUN186" s="82"/>
      <c r="TUO186" s="82"/>
      <c r="TUP186" s="82"/>
      <c r="TUQ186" s="82"/>
      <c r="TUR186" s="82"/>
      <c r="TUS186" s="82"/>
      <c r="TUT186" s="82"/>
      <c r="TUU186" s="82"/>
      <c r="TUV186" s="82"/>
      <c r="TUW186" s="82"/>
      <c r="TUX186" s="82"/>
      <c r="TUY186" s="82"/>
      <c r="TUZ186" s="82"/>
      <c r="TVA186" s="82"/>
      <c r="TVB186" s="82"/>
      <c r="TVC186" s="82"/>
      <c r="TVD186" s="82"/>
      <c r="TVE186" s="82"/>
      <c r="TVF186" s="82"/>
      <c r="TVG186" s="82"/>
      <c r="TVH186" s="82"/>
      <c r="TVI186" s="82"/>
      <c r="TVJ186" s="82"/>
      <c r="TVK186" s="82"/>
      <c r="TVL186" s="82"/>
      <c r="TVM186" s="82"/>
      <c r="TVN186" s="82"/>
      <c r="TVO186" s="82"/>
      <c r="TVP186" s="82"/>
      <c r="TVQ186" s="82"/>
      <c r="TVR186" s="82"/>
      <c r="TVS186" s="82"/>
      <c r="TVT186" s="82"/>
      <c r="TVU186" s="82"/>
      <c r="TVV186" s="82"/>
      <c r="TVW186" s="82"/>
      <c r="TVX186" s="82"/>
      <c r="TVY186" s="82"/>
      <c r="TVZ186" s="82"/>
      <c r="TWA186" s="82"/>
      <c r="TWB186" s="82"/>
      <c r="TWC186" s="82"/>
      <c r="TWD186" s="82"/>
      <c r="TWE186" s="82"/>
      <c r="TWF186" s="82"/>
      <c r="TWG186" s="82"/>
      <c r="TWH186" s="82"/>
      <c r="TWI186" s="82"/>
      <c r="TWJ186" s="82"/>
      <c r="TWK186" s="82"/>
      <c r="TWL186" s="82"/>
      <c r="TWM186" s="82"/>
      <c r="TWN186" s="82"/>
      <c r="TWO186" s="82"/>
      <c r="TWP186" s="82"/>
      <c r="TWQ186" s="82"/>
      <c r="TWR186" s="82"/>
      <c r="TWS186" s="82"/>
      <c r="TWT186" s="82"/>
      <c r="TWU186" s="82"/>
      <c r="TWV186" s="82"/>
      <c r="TWW186" s="82"/>
      <c r="TWX186" s="82"/>
      <c r="TWY186" s="82"/>
      <c r="TWZ186" s="82"/>
      <c r="TXA186" s="82"/>
      <c r="TXB186" s="82"/>
      <c r="TXC186" s="82"/>
      <c r="TXD186" s="82"/>
      <c r="TXE186" s="82"/>
      <c r="TXF186" s="82"/>
      <c r="TXG186" s="82"/>
      <c r="TXH186" s="82"/>
      <c r="TXI186" s="82"/>
      <c r="TXJ186" s="82"/>
      <c r="TXK186" s="82"/>
      <c r="TXL186" s="82"/>
      <c r="TXM186" s="82"/>
      <c r="TXN186" s="82"/>
      <c r="TXO186" s="82"/>
      <c r="TXP186" s="82"/>
      <c r="TXQ186" s="82"/>
      <c r="TXR186" s="82"/>
      <c r="TXS186" s="82"/>
      <c r="TXT186" s="82"/>
      <c r="TXU186" s="82"/>
      <c r="TXV186" s="82"/>
      <c r="TXW186" s="82"/>
      <c r="TXX186" s="82"/>
      <c r="TXY186" s="82"/>
      <c r="TXZ186" s="82"/>
      <c r="TYA186" s="82"/>
      <c r="TYB186" s="82"/>
      <c r="TYC186" s="82"/>
      <c r="TYD186" s="82"/>
      <c r="TYE186" s="82"/>
      <c r="TYF186" s="82"/>
      <c r="TYG186" s="82"/>
      <c r="TYH186" s="82"/>
      <c r="TYI186" s="82"/>
      <c r="TYJ186" s="82"/>
      <c r="TYK186" s="82"/>
      <c r="TYL186" s="82"/>
      <c r="TYM186" s="82"/>
      <c r="TYN186" s="82"/>
      <c r="TYO186" s="82"/>
      <c r="TYP186" s="82"/>
      <c r="TYQ186" s="82"/>
      <c r="TYR186" s="82"/>
      <c r="TYS186" s="82"/>
      <c r="TYT186" s="82"/>
      <c r="TYU186" s="82"/>
      <c r="TYV186" s="82"/>
      <c r="TYW186" s="82"/>
      <c r="TYX186" s="82"/>
      <c r="TYY186" s="82"/>
      <c r="TYZ186" s="82"/>
      <c r="TZA186" s="82"/>
      <c r="TZB186" s="82"/>
      <c r="TZC186" s="82"/>
      <c r="TZD186" s="82"/>
      <c r="TZE186" s="82"/>
      <c r="TZF186" s="82"/>
      <c r="TZG186" s="82"/>
      <c r="TZH186" s="82"/>
      <c r="TZI186" s="82"/>
      <c r="TZJ186" s="82"/>
      <c r="TZK186" s="82"/>
      <c r="TZL186" s="82"/>
      <c r="TZM186" s="82"/>
      <c r="TZN186" s="82"/>
      <c r="TZO186" s="82"/>
      <c r="TZP186" s="82"/>
      <c r="TZQ186" s="82"/>
      <c r="TZR186" s="82"/>
      <c r="TZS186" s="82"/>
      <c r="TZT186" s="82"/>
      <c r="TZU186" s="82"/>
      <c r="TZV186" s="82"/>
      <c r="TZW186" s="82"/>
      <c r="TZX186" s="82"/>
      <c r="TZY186" s="82"/>
      <c r="TZZ186" s="82"/>
      <c r="UAA186" s="82"/>
      <c r="UAB186" s="82"/>
      <c r="UAC186" s="82"/>
      <c r="UAD186" s="82"/>
      <c r="UAE186" s="82"/>
      <c r="UAF186" s="82"/>
      <c r="UAG186" s="82"/>
      <c r="UAH186" s="82"/>
      <c r="UAI186" s="82"/>
      <c r="UAJ186" s="82"/>
      <c r="UAK186" s="82"/>
      <c r="UAL186" s="82"/>
      <c r="UAM186" s="82"/>
      <c r="UAN186" s="82"/>
      <c r="UAO186" s="82"/>
      <c r="UAP186" s="82"/>
      <c r="UAQ186" s="82"/>
      <c r="UAR186" s="82"/>
      <c r="UAS186" s="82"/>
      <c r="UAT186" s="82"/>
      <c r="UAU186" s="82"/>
      <c r="UAV186" s="82"/>
      <c r="UAW186" s="82"/>
      <c r="UAX186" s="82"/>
      <c r="UAY186" s="82"/>
      <c r="UAZ186" s="82"/>
      <c r="UBA186" s="82"/>
      <c r="UBB186" s="82"/>
      <c r="UBC186" s="82"/>
      <c r="UBD186" s="82"/>
      <c r="UBE186" s="82"/>
      <c r="UBF186" s="82"/>
      <c r="UBG186" s="82"/>
      <c r="UBH186" s="82"/>
      <c r="UBI186" s="82"/>
      <c r="UBJ186" s="82"/>
      <c r="UBK186" s="82"/>
      <c r="UBL186" s="82"/>
      <c r="UBM186" s="82"/>
      <c r="UBN186" s="82"/>
      <c r="UBO186" s="82"/>
      <c r="UBP186" s="82"/>
      <c r="UBQ186" s="82"/>
      <c r="UBR186" s="82"/>
      <c r="UBS186" s="82"/>
      <c r="UBT186" s="82"/>
      <c r="UBU186" s="82"/>
      <c r="UBV186" s="82"/>
      <c r="UBW186" s="82"/>
      <c r="UBX186" s="82"/>
      <c r="UBY186" s="82"/>
      <c r="UBZ186" s="82"/>
      <c r="UCA186" s="82"/>
      <c r="UCB186" s="82"/>
      <c r="UCC186" s="82"/>
      <c r="UCD186" s="82"/>
      <c r="UCE186" s="82"/>
      <c r="UCF186" s="82"/>
      <c r="UCG186" s="82"/>
      <c r="UCH186" s="82"/>
      <c r="UCI186" s="82"/>
      <c r="UCJ186" s="82"/>
      <c r="UCK186" s="82"/>
      <c r="UCL186" s="82"/>
      <c r="UCM186" s="82"/>
      <c r="UCN186" s="82"/>
      <c r="UCO186" s="82"/>
      <c r="UCP186" s="82"/>
      <c r="UCQ186" s="82"/>
      <c r="UCR186" s="82"/>
      <c r="UCS186" s="82"/>
      <c r="UCT186" s="82"/>
      <c r="UCU186" s="82"/>
      <c r="UCV186" s="82"/>
      <c r="UCW186" s="82"/>
      <c r="UCX186" s="82"/>
      <c r="UCY186" s="82"/>
      <c r="UCZ186" s="82"/>
      <c r="UDA186" s="82"/>
      <c r="UDB186" s="82"/>
      <c r="UDC186" s="82"/>
      <c r="UDD186" s="82"/>
      <c r="UDE186" s="82"/>
      <c r="UDF186" s="82"/>
      <c r="UDG186" s="82"/>
      <c r="UDH186" s="82"/>
      <c r="UDI186" s="82"/>
      <c r="UDJ186" s="82"/>
      <c r="UDK186" s="82"/>
      <c r="UDL186" s="82"/>
      <c r="UDM186" s="82"/>
      <c r="UDN186" s="82"/>
      <c r="UDO186" s="82"/>
      <c r="UDP186" s="82"/>
      <c r="UDQ186" s="82"/>
      <c r="UDR186" s="82"/>
      <c r="UDS186" s="82"/>
      <c r="UDT186" s="82"/>
      <c r="UDU186" s="82"/>
      <c r="UDV186" s="82"/>
      <c r="UDW186" s="82"/>
      <c r="UDX186" s="82"/>
      <c r="UDY186" s="82"/>
      <c r="UDZ186" s="82"/>
      <c r="UEA186" s="82"/>
      <c r="UEB186" s="82"/>
      <c r="UEC186" s="82"/>
      <c r="UED186" s="82"/>
      <c r="UEE186" s="82"/>
      <c r="UEF186" s="82"/>
      <c r="UEG186" s="82"/>
      <c r="UEH186" s="82"/>
      <c r="UEI186" s="82"/>
      <c r="UEJ186" s="82"/>
      <c r="UEK186" s="82"/>
      <c r="UEL186" s="82"/>
      <c r="UEM186" s="82"/>
      <c r="UEN186" s="82"/>
      <c r="UEO186" s="82"/>
      <c r="UEP186" s="82"/>
      <c r="UEQ186" s="82"/>
      <c r="UER186" s="82"/>
      <c r="UES186" s="82"/>
      <c r="UET186" s="82"/>
      <c r="UEU186" s="82"/>
      <c r="UEV186" s="82"/>
      <c r="UEW186" s="82"/>
      <c r="UEX186" s="82"/>
      <c r="UEY186" s="82"/>
      <c r="UEZ186" s="82"/>
      <c r="UFA186" s="82"/>
      <c r="UFB186" s="82"/>
      <c r="UFC186" s="82"/>
      <c r="UFD186" s="82"/>
      <c r="UFE186" s="82"/>
      <c r="UFF186" s="82"/>
      <c r="UFG186" s="82"/>
      <c r="UFH186" s="82"/>
      <c r="UFI186" s="82"/>
      <c r="UFJ186" s="82"/>
      <c r="UFK186" s="82"/>
      <c r="UFL186" s="82"/>
      <c r="UFM186" s="82"/>
      <c r="UFN186" s="82"/>
      <c r="UFO186" s="82"/>
      <c r="UFP186" s="82"/>
      <c r="UFQ186" s="82"/>
      <c r="UFR186" s="82"/>
      <c r="UFS186" s="82"/>
      <c r="UFT186" s="82"/>
      <c r="UFU186" s="82"/>
      <c r="UFV186" s="82"/>
      <c r="UFW186" s="82"/>
      <c r="UFX186" s="82"/>
      <c r="UFY186" s="82"/>
      <c r="UFZ186" s="82"/>
      <c r="UGA186" s="82"/>
      <c r="UGB186" s="82"/>
      <c r="UGC186" s="82"/>
      <c r="UGD186" s="82"/>
      <c r="UGE186" s="82"/>
      <c r="UGF186" s="82"/>
      <c r="UGG186" s="82"/>
      <c r="UGH186" s="82"/>
      <c r="UGI186" s="82"/>
      <c r="UGJ186" s="82"/>
      <c r="UGK186" s="82"/>
      <c r="UGL186" s="82"/>
      <c r="UGM186" s="82"/>
      <c r="UGN186" s="82"/>
      <c r="UGO186" s="82"/>
      <c r="UGP186" s="82"/>
      <c r="UGQ186" s="82"/>
      <c r="UGR186" s="82"/>
      <c r="UGS186" s="82"/>
      <c r="UGT186" s="82"/>
      <c r="UGU186" s="82"/>
      <c r="UGV186" s="82"/>
      <c r="UGW186" s="82"/>
      <c r="UGX186" s="82"/>
      <c r="UGY186" s="82"/>
      <c r="UGZ186" s="82"/>
      <c r="UHA186" s="82"/>
      <c r="UHB186" s="82"/>
      <c r="UHC186" s="82"/>
      <c r="UHD186" s="82"/>
      <c r="UHE186" s="82"/>
      <c r="UHF186" s="82"/>
      <c r="UHG186" s="82"/>
      <c r="UHH186" s="82"/>
      <c r="UHI186" s="82"/>
      <c r="UHJ186" s="82"/>
      <c r="UHK186" s="82"/>
      <c r="UHL186" s="82"/>
      <c r="UHM186" s="82"/>
      <c r="UHN186" s="82"/>
      <c r="UHO186" s="82"/>
      <c r="UHP186" s="82"/>
      <c r="UHQ186" s="82"/>
      <c r="UHR186" s="82"/>
      <c r="UHS186" s="82"/>
      <c r="UHT186" s="82"/>
      <c r="UHU186" s="82"/>
      <c r="UHV186" s="82"/>
      <c r="UHW186" s="82"/>
      <c r="UHX186" s="82"/>
      <c r="UHY186" s="82"/>
      <c r="UHZ186" s="82"/>
      <c r="UIA186" s="82"/>
      <c r="UIB186" s="82"/>
      <c r="UIC186" s="82"/>
      <c r="UID186" s="82"/>
      <c r="UIE186" s="82"/>
      <c r="UIF186" s="82"/>
      <c r="UIG186" s="82"/>
      <c r="UIH186" s="82"/>
      <c r="UII186" s="82"/>
      <c r="UIJ186" s="82"/>
      <c r="UIK186" s="82"/>
      <c r="UIL186" s="82"/>
      <c r="UIM186" s="82"/>
      <c r="UIN186" s="82"/>
      <c r="UIO186" s="82"/>
      <c r="UIP186" s="82"/>
      <c r="UIQ186" s="82"/>
      <c r="UIR186" s="82"/>
      <c r="UIS186" s="82"/>
      <c r="UIT186" s="82"/>
      <c r="UIU186" s="82"/>
      <c r="UIV186" s="82"/>
      <c r="UIW186" s="82"/>
      <c r="UIX186" s="82"/>
      <c r="UIY186" s="82"/>
      <c r="UIZ186" s="82"/>
      <c r="UJA186" s="82"/>
      <c r="UJB186" s="82"/>
      <c r="UJC186" s="82"/>
      <c r="UJD186" s="82"/>
      <c r="UJE186" s="82"/>
      <c r="UJF186" s="82"/>
      <c r="UJG186" s="82"/>
      <c r="UJH186" s="82"/>
      <c r="UJI186" s="82"/>
      <c r="UJJ186" s="82"/>
      <c r="UJK186" s="82"/>
      <c r="UJL186" s="82"/>
      <c r="UJM186" s="82"/>
      <c r="UJN186" s="82"/>
      <c r="UJO186" s="82"/>
      <c r="UJP186" s="82"/>
      <c r="UJQ186" s="82"/>
      <c r="UJR186" s="82"/>
      <c r="UJS186" s="82"/>
      <c r="UJT186" s="82"/>
      <c r="UJU186" s="82"/>
      <c r="UJV186" s="82"/>
      <c r="UJW186" s="82"/>
      <c r="UJX186" s="82"/>
      <c r="UJY186" s="82"/>
      <c r="UJZ186" s="82"/>
      <c r="UKA186" s="82"/>
      <c r="UKB186" s="82"/>
      <c r="UKC186" s="82"/>
      <c r="UKD186" s="82"/>
      <c r="UKE186" s="82"/>
      <c r="UKF186" s="82"/>
      <c r="UKG186" s="82"/>
      <c r="UKH186" s="82"/>
      <c r="UKI186" s="82"/>
      <c r="UKJ186" s="82"/>
      <c r="UKK186" s="82"/>
      <c r="UKL186" s="82"/>
      <c r="UKM186" s="82"/>
      <c r="UKN186" s="82"/>
      <c r="UKO186" s="82"/>
      <c r="UKP186" s="82"/>
      <c r="UKQ186" s="82"/>
      <c r="UKR186" s="82"/>
      <c r="UKS186" s="82"/>
      <c r="UKT186" s="82"/>
      <c r="UKU186" s="82"/>
      <c r="UKV186" s="82"/>
      <c r="UKW186" s="82"/>
      <c r="UKX186" s="82"/>
      <c r="UKY186" s="82"/>
      <c r="UKZ186" s="82"/>
      <c r="ULA186" s="82"/>
      <c r="ULB186" s="82"/>
      <c r="ULC186" s="82"/>
      <c r="ULD186" s="82"/>
      <c r="ULE186" s="82"/>
      <c r="ULF186" s="82"/>
      <c r="ULG186" s="82"/>
      <c r="ULH186" s="82"/>
      <c r="ULI186" s="82"/>
      <c r="ULJ186" s="82"/>
      <c r="ULK186" s="82"/>
      <c r="ULL186" s="82"/>
      <c r="ULM186" s="82"/>
      <c r="ULN186" s="82"/>
      <c r="ULO186" s="82"/>
      <c r="ULP186" s="82"/>
      <c r="ULQ186" s="82"/>
      <c r="ULR186" s="82"/>
      <c r="ULS186" s="82"/>
      <c r="ULT186" s="82"/>
      <c r="ULU186" s="82"/>
      <c r="ULV186" s="82"/>
      <c r="ULW186" s="82"/>
      <c r="ULX186" s="82"/>
      <c r="ULY186" s="82"/>
      <c r="ULZ186" s="82"/>
      <c r="UMA186" s="82"/>
      <c r="UMB186" s="82"/>
      <c r="UMC186" s="82"/>
      <c r="UMD186" s="82"/>
      <c r="UME186" s="82"/>
      <c r="UMF186" s="82"/>
      <c r="UMG186" s="82"/>
      <c r="UMH186" s="82"/>
      <c r="UMI186" s="82"/>
      <c r="UMJ186" s="82"/>
      <c r="UMK186" s="82"/>
      <c r="UML186" s="82"/>
      <c r="UMM186" s="82"/>
      <c r="UMN186" s="82"/>
      <c r="UMO186" s="82"/>
      <c r="UMP186" s="82"/>
      <c r="UMQ186" s="82"/>
      <c r="UMR186" s="82"/>
      <c r="UMS186" s="82"/>
      <c r="UMT186" s="82"/>
      <c r="UMU186" s="82"/>
      <c r="UMV186" s="82"/>
      <c r="UMW186" s="82"/>
      <c r="UMX186" s="82"/>
      <c r="UMY186" s="82"/>
      <c r="UMZ186" s="82"/>
      <c r="UNA186" s="82"/>
      <c r="UNB186" s="82"/>
      <c r="UNC186" s="82"/>
      <c r="UND186" s="82"/>
      <c r="UNE186" s="82"/>
      <c r="UNF186" s="82"/>
      <c r="UNG186" s="82"/>
      <c r="UNH186" s="82"/>
      <c r="UNI186" s="82"/>
      <c r="UNJ186" s="82"/>
      <c r="UNK186" s="82"/>
      <c r="UNL186" s="82"/>
      <c r="UNM186" s="82"/>
      <c r="UNN186" s="82"/>
      <c r="UNO186" s="82"/>
      <c r="UNP186" s="82"/>
      <c r="UNQ186" s="82"/>
      <c r="UNR186" s="82"/>
      <c r="UNS186" s="82"/>
      <c r="UNT186" s="82"/>
      <c r="UNU186" s="82"/>
      <c r="UNV186" s="82"/>
      <c r="UNW186" s="82"/>
      <c r="UNX186" s="82"/>
      <c r="UNY186" s="82"/>
      <c r="UNZ186" s="82"/>
      <c r="UOA186" s="82"/>
      <c r="UOB186" s="82"/>
      <c r="UOC186" s="82"/>
      <c r="UOD186" s="82"/>
      <c r="UOE186" s="82"/>
      <c r="UOF186" s="82"/>
      <c r="UOG186" s="82"/>
      <c r="UOH186" s="82"/>
      <c r="UOI186" s="82"/>
      <c r="UOJ186" s="82"/>
      <c r="UOK186" s="82"/>
      <c r="UOL186" s="82"/>
      <c r="UOM186" s="82"/>
      <c r="UON186" s="82"/>
      <c r="UOO186" s="82"/>
      <c r="UOP186" s="82"/>
      <c r="UOQ186" s="82"/>
      <c r="UOR186" s="82"/>
      <c r="UOS186" s="82"/>
      <c r="UOT186" s="82"/>
      <c r="UOU186" s="82"/>
      <c r="UOV186" s="82"/>
      <c r="UOW186" s="82"/>
      <c r="UOX186" s="82"/>
      <c r="UOY186" s="82"/>
      <c r="UOZ186" s="82"/>
      <c r="UPA186" s="82"/>
      <c r="UPB186" s="82"/>
      <c r="UPC186" s="82"/>
      <c r="UPD186" s="82"/>
      <c r="UPE186" s="82"/>
      <c r="UPF186" s="82"/>
      <c r="UPG186" s="82"/>
      <c r="UPH186" s="82"/>
      <c r="UPI186" s="82"/>
      <c r="UPJ186" s="82"/>
      <c r="UPK186" s="82"/>
      <c r="UPL186" s="82"/>
      <c r="UPM186" s="82"/>
      <c r="UPN186" s="82"/>
      <c r="UPO186" s="82"/>
      <c r="UPP186" s="82"/>
      <c r="UPQ186" s="82"/>
      <c r="UPR186" s="82"/>
      <c r="UPS186" s="82"/>
      <c r="UPT186" s="82"/>
      <c r="UPU186" s="82"/>
      <c r="UPV186" s="82"/>
      <c r="UPW186" s="82"/>
      <c r="UPX186" s="82"/>
      <c r="UPY186" s="82"/>
      <c r="UPZ186" s="82"/>
      <c r="UQA186" s="82"/>
      <c r="UQB186" s="82"/>
      <c r="UQC186" s="82"/>
      <c r="UQD186" s="82"/>
      <c r="UQE186" s="82"/>
      <c r="UQF186" s="82"/>
      <c r="UQG186" s="82"/>
      <c r="UQH186" s="82"/>
      <c r="UQI186" s="82"/>
      <c r="UQJ186" s="82"/>
      <c r="UQK186" s="82"/>
      <c r="UQL186" s="82"/>
      <c r="UQM186" s="82"/>
      <c r="UQN186" s="82"/>
      <c r="UQO186" s="82"/>
      <c r="UQP186" s="82"/>
      <c r="UQQ186" s="82"/>
      <c r="UQR186" s="82"/>
      <c r="UQS186" s="82"/>
      <c r="UQT186" s="82"/>
      <c r="UQU186" s="82"/>
      <c r="UQV186" s="82"/>
      <c r="UQW186" s="82"/>
      <c r="UQX186" s="82"/>
      <c r="UQY186" s="82"/>
      <c r="UQZ186" s="82"/>
      <c r="URA186" s="82"/>
      <c r="URB186" s="82"/>
      <c r="URC186" s="82"/>
      <c r="URD186" s="82"/>
      <c r="URE186" s="82"/>
      <c r="URF186" s="82"/>
      <c r="URG186" s="82"/>
      <c r="URH186" s="82"/>
      <c r="URI186" s="82"/>
      <c r="URJ186" s="82"/>
      <c r="URK186" s="82"/>
      <c r="URL186" s="82"/>
      <c r="URM186" s="82"/>
      <c r="URN186" s="82"/>
      <c r="URO186" s="82"/>
      <c r="URP186" s="82"/>
      <c r="URQ186" s="82"/>
      <c r="URR186" s="82"/>
      <c r="URS186" s="82"/>
      <c r="URT186" s="82"/>
      <c r="URU186" s="82"/>
      <c r="URV186" s="82"/>
      <c r="URW186" s="82"/>
      <c r="URX186" s="82"/>
      <c r="URY186" s="82"/>
      <c r="URZ186" s="82"/>
      <c r="USA186" s="82"/>
      <c r="USB186" s="82"/>
      <c r="USC186" s="82"/>
      <c r="USD186" s="82"/>
      <c r="USE186" s="82"/>
      <c r="USF186" s="82"/>
      <c r="USG186" s="82"/>
      <c r="USH186" s="82"/>
      <c r="USI186" s="82"/>
      <c r="USJ186" s="82"/>
      <c r="USK186" s="82"/>
      <c r="USL186" s="82"/>
      <c r="USM186" s="82"/>
      <c r="USN186" s="82"/>
      <c r="USO186" s="82"/>
      <c r="USP186" s="82"/>
      <c r="USQ186" s="82"/>
      <c r="USR186" s="82"/>
      <c r="USS186" s="82"/>
      <c r="UST186" s="82"/>
      <c r="USU186" s="82"/>
      <c r="USV186" s="82"/>
      <c r="USW186" s="82"/>
      <c r="USX186" s="82"/>
      <c r="USY186" s="82"/>
      <c r="USZ186" s="82"/>
      <c r="UTA186" s="82"/>
      <c r="UTB186" s="82"/>
      <c r="UTC186" s="82"/>
      <c r="UTD186" s="82"/>
      <c r="UTE186" s="82"/>
      <c r="UTF186" s="82"/>
      <c r="UTG186" s="82"/>
      <c r="UTH186" s="82"/>
      <c r="UTI186" s="82"/>
      <c r="UTJ186" s="82"/>
      <c r="UTK186" s="82"/>
      <c r="UTL186" s="82"/>
      <c r="UTM186" s="82"/>
      <c r="UTN186" s="82"/>
      <c r="UTO186" s="82"/>
      <c r="UTP186" s="82"/>
      <c r="UTQ186" s="82"/>
      <c r="UTR186" s="82"/>
      <c r="UTS186" s="82"/>
      <c r="UTT186" s="82"/>
      <c r="UTU186" s="82"/>
      <c r="UTV186" s="82"/>
      <c r="UTW186" s="82"/>
      <c r="UTX186" s="82"/>
      <c r="UTY186" s="82"/>
      <c r="UTZ186" s="82"/>
      <c r="UUA186" s="82"/>
      <c r="UUB186" s="82"/>
      <c r="UUC186" s="82"/>
      <c r="UUD186" s="82"/>
      <c r="UUE186" s="82"/>
      <c r="UUF186" s="82"/>
      <c r="UUG186" s="82"/>
      <c r="UUH186" s="82"/>
      <c r="UUI186" s="82"/>
      <c r="UUJ186" s="82"/>
      <c r="UUK186" s="82"/>
      <c r="UUL186" s="82"/>
      <c r="UUM186" s="82"/>
      <c r="UUN186" s="82"/>
      <c r="UUO186" s="82"/>
      <c r="UUP186" s="82"/>
      <c r="UUQ186" s="82"/>
      <c r="UUR186" s="82"/>
      <c r="UUS186" s="82"/>
      <c r="UUT186" s="82"/>
      <c r="UUU186" s="82"/>
      <c r="UUV186" s="82"/>
      <c r="UUW186" s="82"/>
      <c r="UUX186" s="82"/>
      <c r="UUY186" s="82"/>
      <c r="UUZ186" s="82"/>
      <c r="UVA186" s="82"/>
      <c r="UVB186" s="82"/>
      <c r="UVC186" s="82"/>
      <c r="UVD186" s="82"/>
      <c r="UVE186" s="82"/>
      <c r="UVF186" s="82"/>
      <c r="UVG186" s="82"/>
      <c r="UVH186" s="82"/>
      <c r="UVI186" s="82"/>
      <c r="UVJ186" s="82"/>
      <c r="UVK186" s="82"/>
      <c r="UVL186" s="82"/>
      <c r="UVM186" s="82"/>
      <c r="UVN186" s="82"/>
      <c r="UVO186" s="82"/>
      <c r="UVP186" s="82"/>
      <c r="UVQ186" s="82"/>
      <c r="UVR186" s="82"/>
      <c r="UVS186" s="82"/>
      <c r="UVT186" s="82"/>
      <c r="UVU186" s="82"/>
      <c r="UVV186" s="82"/>
      <c r="UVW186" s="82"/>
      <c r="UVX186" s="82"/>
      <c r="UVY186" s="82"/>
      <c r="UVZ186" s="82"/>
      <c r="UWA186" s="82"/>
      <c r="UWB186" s="82"/>
      <c r="UWC186" s="82"/>
      <c r="UWD186" s="82"/>
      <c r="UWE186" s="82"/>
      <c r="UWF186" s="82"/>
      <c r="UWG186" s="82"/>
      <c r="UWH186" s="82"/>
      <c r="UWI186" s="82"/>
      <c r="UWJ186" s="82"/>
      <c r="UWK186" s="82"/>
      <c r="UWL186" s="82"/>
      <c r="UWM186" s="82"/>
      <c r="UWN186" s="82"/>
      <c r="UWO186" s="82"/>
      <c r="UWP186" s="82"/>
      <c r="UWQ186" s="82"/>
      <c r="UWR186" s="82"/>
      <c r="UWS186" s="82"/>
      <c r="UWT186" s="82"/>
      <c r="UWU186" s="82"/>
      <c r="UWV186" s="82"/>
      <c r="UWW186" s="82"/>
      <c r="UWX186" s="82"/>
      <c r="UWY186" s="82"/>
      <c r="UWZ186" s="82"/>
      <c r="UXA186" s="82"/>
      <c r="UXB186" s="82"/>
      <c r="UXC186" s="82"/>
      <c r="UXD186" s="82"/>
      <c r="UXE186" s="82"/>
      <c r="UXF186" s="82"/>
      <c r="UXG186" s="82"/>
      <c r="UXH186" s="82"/>
      <c r="UXI186" s="82"/>
      <c r="UXJ186" s="82"/>
      <c r="UXK186" s="82"/>
      <c r="UXL186" s="82"/>
      <c r="UXM186" s="82"/>
      <c r="UXN186" s="82"/>
      <c r="UXO186" s="82"/>
      <c r="UXP186" s="82"/>
      <c r="UXQ186" s="82"/>
      <c r="UXR186" s="82"/>
      <c r="UXS186" s="82"/>
      <c r="UXT186" s="82"/>
      <c r="UXU186" s="82"/>
      <c r="UXV186" s="82"/>
      <c r="UXW186" s="82"/>
      <c r="UXX186" s="82"/>
      <c r="UXY186" s="82"/>
      <c r="UXZ186" s="82"/>
      <c r="UYA186" s="82"/>
      <c r="UYB186" s="82"/>
      <c r="UYC186" s="82"/>
      <c r="UYD186" s="82"/>
      <c r="UYE186" s="82"/>
      <c r="UYF186" s="82"/>
      <c r="UYG186" s="82"/>
      <c r="UYH186" s="82"/>
      <c r="UYI186" s="82"/>
      <c r="UYJ186" s="82"/>
      <c r="UYK186" s="82"/>
      <c r="UYL186" s="82"/>
      <c r="UYM186" s="82"/>
      <c r="UYN186" s="82"/>
      <c r="UYO186" s="82"/>
      <c r="UYP186" s="82"/>
      <c r="UYQ186" s="82"/>
      <c r="UYR186" s="82"/>
      <c r="UYS186" s="82"/>
      <c r="UYT186" s="82"/>
      <c r="UYU186" s="82"/>
      <c r="UYV186" s="82"/>
      <c r="UYW186" s="82"/>
      <c r="UYX186" s="82"/>
      <c r="UYY186" s="82"/>
      <c r="UYZ186" s="82"/>
      <c r="UZA186" s="82"/>
      <c r="UZB186" s="82"/>
      <c r="UZC186" s="82"/>
      <c r="UZD186" s="82"/>
      <c r="UZE186" s="82"/>
      <c r="UZF186" s="82"/>
      <c r="UZG186" s="82"/>
      <c r="UZH186" s="82"/>
      <c r="UZI186" s="82"/>
      <c r="UZJ186" s="82"/>
      <c r="UZK186" s="82"/>
      <c r="UZL186" s="82"/>
      <c r="UZM186" s="82"/>
      <c r="UZN186" s="82"/>
      <c r="UZO186" s="82"/>
      <c r="UZP186" s="82"/>
      <c r="UZQ186" s="82"/>
      <c r="UZR186" s="82"/>
      <c r="UZS186" s="82"/>
      <c r="UZT186" s="82"/>
      <c r="UZU186" s="82"/>
      <c r="UZV186" s="82"/>
      <c r="UZW186" s="82"/>
      <c r="UZX186" s="82"/>
      <c r="UZY186" s="82"/>
      <c r="UZZ186" s="82"/>
      <c r="VAA186" s="82"/>
      <c r="VAB186" s="82"/>
      <c r="VAC186" s="82"/>
      <c r="VAD186" s="82"/>
      <c r="VAE186" s="82"/>
      <c r="VAF186" s="82"/>
      <c r="VAG186" s="82"/>
      <c r="VAH186" s="82"/>
      <c r="VAI186" s="82"/>
      <c r="VAJ186" s="82"/>
      <c r="VAK186" s="82"/>
      <c r="VAL186" s="82"/>
      <c r="VAM186" s="82"/>
      <c r="VAN186" s="82"/>
      <c r="VAO186" s="82"/>
      <c r="VAP186" s="82"/>
      <c r="VAQ186" s="82"/>
      <c r="VAR186" s="82"/>
      <c r="VAS186" s="82"/>
      <c r="VAT186" s="82"/>
      <c r="VAU186" s="82"/>
      <c r="VAV186" s="82"/>
      <c r="VAW186" s="82"/>
      <c r="VAX186" s="82"/>
      <c r="VAY186" s="82"/>
      <c r="VAZ186" s="82"/>
      <c r="VBA186" s="82"/>
      <c r="VBB186" s="82"/>
      <c r="VBC186" s="82"/>
      <c r="VBD186" s="82"/>
      <c r="VBE186" s="82"/>
      <c r="VBF186" s="82"/>
      <c r="VBG186" s="82"/>
      <c r="VBH186" s="82"/>
      <c r="VBI186" s="82"/>
      <c r="VBJ186" s="82"/>
      <c r="VBK186" s="82"/>
      <c r="VBL186" s="82"/>
      <c r="VBM186" s="82"/>
      <c r="VBN186" s="82"/>
      <c r="VBO186" s="82"/>
      <c r="VBP186" s="82"/>
      <c r="VBQ186" s="82"/>
      <c r="VBR186" s="82"/>
      <c r="VBS186" s="82"/>
      <c r="VBT186" s="82"/>
      <c r="VBU186" s="82"/>
      <c r="VBV186" s="82"/>
      <c r="VBW186" s="82"/>
      <c r="VBX186" s="82"/>
      <c r="VBY186" s="82"/>
      <c r="VBZ186" s="82"/>
      <c r="VCA186" s="82"/>
      <c r="VCB186" s="82"/>
      <c r="VCC186" s="82"/>
      <c r="VCD186" s="82"/>
      <c r="VCE186" s="82"/>
      <c r="VCF186" s="82"/>
      <c r="VCG186" s="82"/>
      <c r="VCH186" s="82"/>
      <c r="VCI186" s="82"/>
      <c r="VCJ186" s="82"/>
      <c r="VCK186" s="82"/>
      <c r="VCL186" s="82"/>
      <c r="VCM186" s="82"/>
      <c r="VCN186" s="82"/>
      <c r="VCO186" s="82"/>
      <c r="VCP186" s="82"/>
      <c r="VCQ186" s="82"/>
      <c r="VCR186" s="82"/>
      <c r="VCS186" s="82"/>
      <c r="VCT186" s="82"/>
      <c r="VCU186" s="82"/>
      <c r="VCV186" s="82"/>
      <c r="VCW186" s="82"/>
      <c r="VCX186" s="82"/>
      <c r="VCY186" s="82"/>
      <c r="VCZ186" s="82"/>
      <c r="VDA186" s="82"/>
      <c r="VDB186" s="82"/>
      <c r="VDC186" s="82"/>
      <c r="VDD186" s="82"/>
      <c r="VDE186" s="82"/>
      <c r="VDF186" s="82"/>
      <c r="VDG186" s="82"/>
      <c r="VDH186" s="82"/>
      <c r="VDI186" s="82"/>
      <c r="VDJ186" s="82"/>
      <c r="VDK186" s="82"/>
      <c r="VDL186" s="82"/>
      <c r="VDM186" s="82"/>
      <c r="VDN186" s="82"/>
      <c r="VDO186" s="82"/>
      <c r="VDP186" s="82"/>
      <c r="VDQ186" s="82"/>
      <c r="VDR186" s="82"/>
      <c r="VDS186" s="82"/>
      <c r="VDT186" s="82"/>
      <c r="VDU186" s="82"/>
      <c r="VDV186" s="82"/>
      <c r="VDW186" s="82"/>
      <c r="VDX186" s="82"/>
      <c r="VDY186" s="82"/>
      <c r="VDZ186" s="82"/>
      <c r="VEA186" s="82"/>
      <c r="VEB186" s="82"/>
      <c r="VEC186" s="82"/>
      <c r="VED186" s="82"/>
      <c r="VEE186" s="82"/>
      <c r="VEF186" s="82"/>
      <c r="VEG186" s="82"/>
      <c r="VEH186" s="82"/>
      <c r="VEI186" s="82"/>
      <c r="VEJ186" s="82"/>
      <c r="VEK186" s="82"/>
      <c r="VEL186" s="82"/>
      <c r="VEM186" s="82"/>
      <c r="VEN186" s="82"/>
      <c r="VEO186" s="82"/>
      <c r="VEP186" s="82"/>
      <c r="VEQ186" s="82"/>
      <c r="VER186" s="82"/>
      <c r="VES186" s="82"/>
      <c r="VET186" s="82"/>
      <c r="VEU186" s="82"/>
      <c r="VEV186" s="82"/>
      <c r="VEW186" s="82"/>
      <c r="VEX186" s="82"/>
      <c r="VEY186" s="82"/>
      <c r="VEZ186" s="82"/>
      <c r="VFA186" s="82"/>
      <c r="VFB186" s="82"/>
      <c r="VFC186" s="82"/>
      <c r="VFD186" s="82"/>
      <c r="VFE186" s="82"/>
      <c r="VFF186" s="82"/>
      <c r="VFG186" s="82"/>
      <c r="VFH186" s="82"/>
      <c r="VFI186" s="82"/>
      <c r="VFJ186" s="82"/>
      <c r="VFK186" s="82"/>
      <c r="VFL186" s="82"/>
      <c r="VFM186" s="82"/>
      <c r="VFN186" s="82"/>
      <c r="VFO186" s="82"/>
      <c r="VFP186" s="82"/>
      <c r="VFQ186" s="82"/>
      <c r="VFR186" s="82"/>
      <c r="VFS186" s="82"/>
      <c r="VFT186" s="82"/>
      <c r="VFU186" s="82"/>
      <c r="VFV186" s="82"/>
      <c r="VFW186" s="82"/>
      <c r="VFX186" s="82"/>
      <c r="VFY186" s="82"/>
      <c r="VFZ186" s="82"/>
      <c r="VGA186" s="82"/>
      <c r="VGB186" s="82"/>
      <c r="VGC186" s="82"/>
      <c r="VGD186" s="82"/>
      <c r="VGE186" s="82"/>
      <c r="VGF186" s="82"/>
      <c r="VGG186" s="82"/>
      <c r="VGH186" s="82"/>
      <c r="VGI186" s="82"/>
      <c r="VGJ186" s="82"/>
      <c r="VGK186" s="82"/>
      <c r="VGL186" s="82"/>
      <c r="VGM186" s="82"/>
      <c r="VGN186" s="82"/>
      <c r="VGO186" s="82"/>
      <c r="VGP186" s="82"/>
      <c r="VGQ186" s="82"/>
      <c r="VGR186" s="82"/>
      <c r="VGS186" s="82"/>
      <c r="VGT186" s="82"/>
      <c r="VGU186" s="82"/>
      <c r="VGV186" s="82"/>
      <c r="VGW186" s="82"/>
      <c r="VGX186" s="82"/>
      <c r="VGY186" s="82"/>
      <c r="VGZ186" s="82"/>
      <c r="VHA186" s="82"/>
      <c r="VHB186" s="82"/>
      <c r="VHC186" s="82"/>
      <c r="VHD186" s="82"/>
      <c r="VHE186" s="82"/>
      <c r="VHF186" s="82"/>
      <c r="VHG186" s="82"/>
      <c r="VHH186" s="82"/>
      <c r="VHI186" s="82"/>
      <c r="VHJ186" s="82"/>
      <c r="VHK186" s="82"/>
      <c r="VHL186" s="82"/>
      <c r="VHM186" s="82"/>
      <c r="VHN186" s="82"/>
      <c r="VHO186" s="82"/>
      <c r="VHP186" s="82"/>
      <c r="VHQ186" s="82"/>
      <c r="VHR186" s="82"/>
      <c r="VHS186" s="82"/>
      <c r="VHT186" s="82"/>
      <c r="VHU186" s="82"/>
      <c r="VHV186" s="82"/>
      <c r="VHW186" s="82"/>
      <c r="VHX186" s="82"/>
      <c r="VHY186" s="82"/>
      <c r="VHZ186" s="82"/>
      <c r="VIA186" s="82"/>
      <c r="VIB186" s="82"/>
      <c r="VIC186" s="82"/>
      <c r="VID186" s="82"/>
      <c r="VIE186" s="82"/>
      <c r="VIF186" s="82"/>
      <c r="VIG186" s="82"/>
      <c r="VIH186" s="82"/>
      <c r="VII186" s="82"/>
      <c r="VIJ186" s="82"/>
      <c r="VIK186" s="82"/>
      <c r="VIL186" s="82"/>
      <c r="VIM186" s="82"/>
      <c r="VIN186" s="82"/>
      <c r="VIO186" s="82"/>
      <c r="VIP186" s="82"/>
      <c r="VIQ186" s="82"/>
      <c r="VIR186" s="82"/>
      <c r="VIS186" s="82"/>
      <c r="VIT186" s="82"/>
      <c r="VIU186" s="82"/>
      <c r="VIV186" s="82"/>
      <c r="VIW186" s="82"/>
      <c r="VIX186" s="82"/>
      <c r="VIY186" s="82"/>
      <c r="VIZ186" s="82"/>
      <c r="VJA186" s="82"/>
      <c r="VJB186" s="82"/>
      <c r="VJC186" s="82"/>
      <c r="VJD186" s="82"/>
      <c r="VJE186" s="82"/>
      <c r="VJF186" s="82"/>
      <c r="VJG186" s="82"/>
      <c r="VJH186" s="82"/>
      <c r="VJI186" s="82"/>
      <c r="VJJ186" s="82"/>
      <c r="VJK186" s="82"/>
      <c r="VJL186" s="82"/>
      <c r="VJM186" s="82"/>
      <c r="VJN186" s="82"/>
      <c r="VJO186" s="82"/>
      <c r="VJP186" s="82"/>
      <c r="VJQ186" s="82"/>
      <c r="VJR186" s="82"/>
      <c r="VJS186" s="82"/>
      <c r="VJT186" s="82"/>
      <c r="VJU186" s="82"/>
      <c r="VJV186" s="82"/>
      <c r="VJW186" s="82"/>
      <c r="VJX186" s="82"/>
      <c r="VJY186" s="82"/>
      <c r="VJZ186" s="82"/>
      <c r="VKA186" s="82"/>
      <c r="VKB186" s="82"/>
      <c r="VKC186" s="82"/>
      <c r="VKD186" s="82"/>
      <c r="VKE186" s="82"/>
      <c r="VKF186" s="82"/>
      <c r="VKG186" s="82"/>
      <c r="VKH186" s="82"/>
      <c r="VKI186" s="82"/>
      <c r="VKJ186" s="82"/>
      <c r="VKK186" s="82"/>
      <c r="VKL186" s="82"/>
      <c r="VKM186" s="82"/>
      <c r="VKN186" s="82"/>
      <c r="VKO186" s="82"/>
      <c r="VKP186" s="82"/>
      <c r="VKQ186" s="82"/>
      <c r="VKR186" s="82"/>
      <c r="VKS186" s="82"/>
      <c r="VKT186" s="82"/>
      <c r="VKU186" s="82"/>
      <c r="VKV186" s="82"/>
      <c r="VKW186" s="82"/>
      <c r="VKX186" s="82"/>
      <c r="VKY186" s="82"/>
      <c r="VKZ186" s="82"/>
      <c r="VLA186" s="82"/>
      <c r="VLB186" s="82"/>
      <c r="VLC186" s="82"/>
      <c r="VLD186" s="82"/>
      <c r="VLE186" s="82"/>
      <c r="VLF186" s="82"/>
      <c r="VLG186" s="82"/>
      <c r="VLH186" s="82"/>
      <c r="VLI186" s="82"/>
      <c r="VLJ186" s="82"/>
      <c r="VLK186" s="82"/>
      <c r="VLL186" s="82"/>
      <c r="VLM186" s="82"/>
      <c r="VLN186" s="82"/>
      <c r="VLO186" s="82"/>
      <c r="VLP186" s="82"/>
      <c r="VLQ186" s="82"/>
      <c r="VLR186" s="82"/>
      <c r="VLS186" s="82"/>
      <c r="VLT186" s="82"/>
      <c r="VLU186" s="82"/>
      <c r="VLV186" s="82"/>
      <c r="VLW186" s="82"/>
      <c r="VLX186" s="82"/>
      <c r="VLY186" s="82"/>
      <c r="VLZ186" s="82"/>
      <c r="VMA186" s="82"/>
      <c r="VMB186" s="82"/>
      <c r="VMC186" s="82"/>
      <c r="VMD186" s="82"/>
      <c r="VME186" s="82"/>
      <c r="VMF186" s="82"/>
      <c r="VMG186" s="82"/>
      <c r="VMH186" s="82"/>
      <c r="VMI186" s="82"/>
      <c r="VMJ186" s="82"/>
      <c r="VMK186" s="82"/>
      <c r="VML186" s="82"/>
      <c r="VMM186" s="82"/>
      <c r="VMN186" s="82"/>
      <c r="VMO186" s="82"/>
      <c r="VMP186" s="82"/>
      <c r="VMQ186" s="82"/>
      <c r="VMR186" s="82"/>
      <c r="VMS186" s="82"/>
      <c r="VMT186" s="82"/>
      <c r="VMU186" s="82"/>
      <c r="VMV186" s="82"/>
      <c r="VMW186" s="82"/>
      <c r="VMX186" s="82"/>
      <c r="VMY186" s="82"/>
      <c r="VMZ186" s="82"/>
      <c r="VNA186" s="82"/>
      <c r="VNB186" s="82"/>
      <c r="VNC186" s="82"/>
      <c r="VND186" s="82"/>
      <c r="VNE186" s="82"/>
      <c r="VNF186" s="82"/>
      <c r="VNG186" s="82"/>
      <c r="VNH186" s="82"/>
      <c r="VNI186" s="82"/>
      <c r="VNJ186" s="82"/>
      <c r="VNK186" s="82"/>
      <c r="VNL186" s="82"/>
      <c r="VNM186" s="82"/>
      <c r="VNN186" s="82"/>
      <c r="VNO186" s="82"/>
      <c r="VNP186" s="82"/>
      <c r="VNQ186" s="82"/>
      <c r="VNR186" s="82"/>
      <c r="VNS186" s="82"/>
      <c r="VNT186" s="82"/>
      <c r="VNU186" s="82"/>
      <c r="VNV186" s="82"/>
      <c r="VNW186" s="82"/>
      <c r="VNX186" s="82"/>
      <c r="VNY186" s="82"/>
      <c r="VNZ186" s="82"/>
      <c r="VOA186" s="82"/>
      <c r="VOB186" s="82"/>
      <c r="VOC186" s="82"/>
      <c r="VOD186" s="82"/>
      <c r="VOE186" s="82"/>
      <c r="VOF186" s="82"/>
      <c r="VOG186" s="82"/>
      <c r="VOH186" s="82"/>
      <c r="VOI186" s="82"/>
      <c r="VOJ186" s="82"/>
      <c r="VOK186" s="82"/>
      <c r="VOL186" s="82"/>
      <c r="VOM186" s="82"/>
      <c r="VON186" s="82"/>
      <c r="VOO186" s="82"/>
      <c r="VOP186" s="82"/>
      <c r="VOQ186" s="82"/>
      <c r="VOR186" s="82"/>
      <c r="VOS186" s="82"/>
      <c r="VOT186" s="82"/>
      <c r="VOU186" s="82"/>
      <c r="VOV186" s="82"/>
      <c r="VOW186" s="82"/>
      <c r="VOX186" s="82"/>
      <c r="VOY186" s="82"/>
      <c r="VOZ186" s="82"/>
      <c r="VPA186" s="82"/>
      <c r="VPB186" s="82"/>
      <c r="VPC186" s="82"/>
      <c r="VPD186" s="82"/>
      <c r="VPE186" s="82"/>
      <c r="VPF186" s="82"/>
      <c r="VPG186" s="82"/>
      <c r="VPH186" s="82"/>
      <c r="VPI186" s="82"/>
      <c r="VPJ186" s="82"/>
      <c r="VPK186" s="82"/>
      <c r="VPL186" s="82"/>
      <c r="VPM186" s="82"/>
      <c r="VPN186" s="82"/>
      <c r="VPO186" s="82"/>
      <c r="VPP186" s="82"/>
      <c r="VPQ186" s="82"/>
      <c r="VPR186" s="82"/>
      <c r="VPS186" s="82"/>
      <c r="VPT186" s="82"/>
      <c r="VPU186" s="82"/>
      <c r="VPV186" s="82"/>
      <c r="VPW186" s="82"/>
      <c r="VPX186" s="82"/>
      <c r="VPY186" s="82"/>
      <c r="VPZ186" s="82"/>
      <c r="VQA186" s="82"/>
      <c r="VQB186" s="82"/>
      <c r="VQC186" s="82"/>
      <c r="VQD186" s="82"/>
      <c r="VQE186" s="82"/>
      <c r="VQF186" s="82"/>
      <c r="VQG186" s="82"/>
      <c r="VQH186" s="82"/>
      <c r="VQI186" s="82"/>
      <c r="VQJ186" s="82"/>
      <c r="VQK186" s="82"/>
      <c r="VQL186" s="82"/>
      <c r="VQM186" s="82"/>
      <c r="VQN186" s="82"/>
      <c r="VQO186" s="82"/>
      <c r="VQP186" s="82"/>
      <c r="VQQ186" s="82"/>
      <c r="VQR186" s="82"/>
      <c r="VQS186" s="82"/>
      <c r="VQT186" s="82"/>
      <c r="VQU186" s="82"/>
      <c r="VQV186" s="82"/>
      <c r="VQW186" s="82"/>
      <c r="VQX186" s="82"/>
      <c r="VQY186" s="82"/>
      <c r="VQZ186" s="82"/>
      <c r="VRA186" s="82"/>
      <c r="VRB186" s="82"/>
      <c r="VRC186" s="82"/>
      <c r="VRD186" s="82"/>
      <c r="VRE186" s="82"/>
      <c r="VRF186" s="82"/>
      <c r="VRG186" s="82"/>
      <c r="VRH186" s="82"/>
      <c r="VRI186" s="82"/>
      <c r="VRJ186" s="82"/>
      <c r="VRK186" s="82"/>
      <c r="VRL186" s="82"/>
      <c r="VRM186" s="82"/>
      <c r="VRN186" s="82"/>
      <c r="VRO186" s="82"/>
      <c r="VRP186" s="82"/>
      <c r="VRQ186" s="82"/>
      <c r="VRR186" s="82"/>
      <c r="VRS186" s="82"/>
      <c r="VRT186" s="82"/>
      <c r="VRU186" s="82"/>
      <c r="VRV186" s="82"/>
      <c r="VRW186" s="82"/>
      <c r="VRX186" s="82"/>
      <c r="VRY186" s="82"/>
      <c r="VRZ186" s="82"/>
      <c r="VSA186" s="82"/>
      <c r="VSB186" s="82"/>
      <c r="VSC186" s="82"/>
      <c r="VSD186" s="82"/>
      <c r="VSE186" s="82"/>
      <c r="VSF186" s="82"/>
      <c r="VSG186" s="82"/>
      <c r="VSH186" s="82"/>
      <c r="VSI186" s="82"/>
      <c r="VSJ186" s="82"/>
      <c r="VSK186" s="82"/>
      <c r="VSL186" s="82"/>
      <c r="VSM186" s="82"/>
      <c r="VSN186" s="82"/>
      <c r="VSO186" s="82"/>
      <c r="VSP186" s="82"/>
      <c r="VSQ186" s="82"/>
      <c r="VSR186" s="82"/>
      <c r="VSS186" s="82"/>
      <c r="VST186" s="82"/>
      <c r="VSU186" s="82"/>
      <c r="VSV186" s="82"/>
      <c r="VSW186" s="82"/>
      <c r="VSX186" s="82"/>
      <c r="VSY186" s="82"/>
      <c r="VSZ186" s="82"/>
      <c r="VTA186" s="82"/>
      <c r="VTB186" s="82"/>
      <c r="VTC186" s="82"/>
      <c r="VTD186" s="82"/>
      <c r="VTE186" s="82"/>
      <c r="VTF186" s="82"/>
      <c r="VTG186" s="82"/>
      <c r="VTH186" s="82"/>
      <c r="VTI186" s="82"/>
      <c r="VTJ186" s="82"/>
      <c r="VTK186" s="82"/>
      <c r="VTL186" s="82"/>
      <c r="VTM186" s="82"/>
      <c r="VTN186" s="82"/>
      <c r="VTO186" s="82"/>
      <c r="VTP186" s="82"/>
      <c r="VTQ186" s="82"/>
      <c r="VTR186" s="82"/>
      <c r="VTS186" s="82"/>
      <c r="VTT186" s="82"/>
      <c r="VTU186" s="82"/>
      <c r="VTV186" s="82"/>
      <c r="VTW186" s="82"/>
      <c r="VTX186" s="82"/>
      <c r="VTY186" s="82"/>
      <c r="VTZ186" s="82"/>
      <c r="VUA186" s="82"/>
      <c r="VUB186" s="82"/>
      <c r="VUC186" s="82"/>
      <c r="VUD186" s="82"/>
      <c r="VUE186" s="82"/>
      <c r="VUF186" s="82"/>
      <c r="VUG186" s="82"/>
      <c r="VUH186" s="82"/>
      <c r="VUI186" s="82"/>
      <c r="VUJ186" s="82"/>
      <c r="VUK186" s="82"/>
      <c r="VUL186" s="82"/>
      <c r="VUM186" s="82"/>
      <c r="VUN186" s="82"/>
      <c r="VUO186" s="82"/>
      <c r="VUP186" s="82"/>
      <c r="VUQ186" s="82"/>
      <c r="VUR186" s="82"/>
      <c r="VUS186" s="82"/>
      <c r="VUT186" s="82"/>
      <c r="VUU186" s="82"/>
      <c r="VUV186" s="82"/>
      <c r="VUW186" s="82"/>
      <c r="VUX186" s="82"/>
      <c r="VUY186" s="82"/>
      <c r="VUZ186" s="82"/>
      <c r="VVA186" s="82"/>
      <c r="VVB186" s="82"/>
      <c r="VVC186" s="82"/>
      <c r="VVD186" s="82"/>
      <c r="VVE186" s="82"/>
      <c r="VVF186" s="82"/>
      <c r="VVG186" s="82"/>
      <c r="VVH186" s="82"/>
      <c r="VVI186" s="82"/>
      <c r="VVJ186" s="82"/>
      <c r="VVK186" s="82"/>
      <c r="VVL186" s="82"/>
      <c r="VVM186" s="82"/>
      <c r="VVN186" s="82"/>
      <c r="VVO186" s="82"/>
      <c r="VVP186" s="82"/>
      <c r="VVQ186" s="82"/>
      <c r="VVR186" s="82"/>
      <c r="VVS186" s="82"/>
      <c r="VVT186" s="82"/>
      <c r="VVU186" s="82"/>
      <c r="VVV186" s="82"/>
      <c r="VVW186" s="82"/>
      <c r="VVX186" s="82"/>
      <c r="VVY186" s="82"/>
      <c r="VVZ186" s="82"/>
      <c r="VWA186" s="82"/>
      <c r="VWB186" s="82"/>
      <c r="VWC186" s="82"/>
      <c r="VWD186" s="82"/>
      <c r="VWE186" s="82"/>
      <c r="VWF186" s="82"/>
      <c r="VWG186" s="82"/>
      <c r="VWH186" s="82"/>
      <c r="VWI186" s="82"/>
      <c r="VWJ186" s="82"/>
      <c r="VWK186" s="82"/>
      <c r="VWL186" s="82"/>
      <c r="VWM186" s="82"/>
      <c r="VWN186" s="82"/>
      <c r="VWO186" s="82"/>
      <c r="VWP186" s="82"/>
      <c r="VWQ186" s="82"/>
      <c r="VWR186" s="82"/>
      <c r="VWS186" s="82"/>
      <c r="VWT186" s="82"/>
      <c r="VWU186" s="82"/>
      <c r="VWV186" s="82"/>
      <c r="VWW186" s="82"/>
      <c r="VWX186" s="82"/>
      <c r="VWY186" s="82"/>
      <c r="VWZ186" s="82"/>
      <c r="VXA186" s="82"/>
      <c r="VXB186" s="82"/>
      <c r="VXC186" s="82"/>
      <c r="VXD186" s="82"/>
      <c r="VXE186" s="82"/>
      <c r="VXF186" s="82"/>
      <c r="VXG186" s="82"/>
      <c r="VXH186" s="82"/>
      <c r="VXI186" s="82"/>
      <c r="VXJ186" s="82"/>
      <c r="VXK186" s="82"/>
      <c r="VXL186" s="82"/>
      <c r="VXM186" s="82"/>
      <c r="VXN186" s="82"/>
      <c r="VXO186" s="82"/>
      <c r="VXP186" s="82"/>
      <c r="VXQ186" s="82"/>
      <c r="VXR186" s="82"/>
      <c r="VXS186" s="82"/>
      <c r="VXT186" s="82"/>
      <c r="VXU186" s="82"/>
      <c r="VXV186" s="82"/>
      <c r="VXW186" s="82"/>
      <c r="VXX186" s="82"/>
      <c r="VXY186" s="82"/>
      <c r="VXZ186" s="82"/>
      <c r="VYA186" s="82"/>
      <c r="VYB186" s="82"/>
      <c r="VYC186" s="82"/>
      <c r="VYD186" s="82"/>
      <c r="VYE186" s="82"/>
      <c r="VYF186" s="82"/>
      <c r="VYG186" s="82"/>
      <c r="VYH186" s="82"/>
      <c r="VYI186" s="82"/>
      <c r="VYJ186" s="82"/>
      <c r="VYK186" s="82"/>
      <c r="VYL186" s="82"/>
      <c r="VYM186" s="82"/>
      <c r="VYN186" s="82"/>
      <c r="VYO186" s="82"/>
      <c r="VYP186" s="82"/>
      <c r="VYQ186" s="82"/>
      <c r="VYR186" s="82"/>
      <c r="VYS186" s="82"/>
      <c r="VYT186" s="82"/>
      <c r="VYU186" s="82"/>
      <c r="VYV186" s="82"/>
      <c r="VYW186" s="82"/>
      <c r="VYX186" s="82"/>
      <c r="VYY186" s="82"/>
      <c r="VYZ186" s="82"/>
      <c r="VZA186" s="82"/>
      <c r="VZB186" s="82"/>
      <c r="VZC186" s="82"/>
      <c r="VZD186" s="82"/>
      <c r="VZE186" s="82"/>
      <c r="VZF186" s="82"/>
      <c r="VZG186" s="82"/>
      <c r="VZH186" s="82"/>
      <c r="VZI186" s="82"/>
      <c r="VZJ186" s="82"/>
      <c r="VZK186" s="82"/>
      <c r="VZL186" s="82"/>
      <c r="VZM186" s="82"/>
      <c r="VZN186" s="82"/>
      <c r="VZO186" s="82"/>
      <c r="VZP186" s="82"/>
      <c r="VZQ186" s="82"/>
      <c r="VZR186" s="82"/>
      <c r="VZS186" s="82"/>
      <c r="VZT186" s="82"/>
      <c r="VZU186" s="82"/>
      <c r="VZV186" s="82"/>
      <c r="VZW186" s="82"/>
      <c r="VZX186" s="82"/>
      <c r="VZY186" s="82"/>
      <c r="VZZ186" s="82"/>
      <c r="WAA186" s="82"/>
      <c r="WAB186" s="82"/>
      <c r="WAC186" s="82"/>
      <c r="WAD186" s="82"/>
      <c r="WAE186" s="82"/>
      <c r="WAF186" s="82"/>
      <c r="WAG186" s="82"/>
      <c r="WAH186" s="82"/>
      <c r="WAI186" s="82"/>
      <c r="WAJ186" s="82"/>
      <c r="WAK186" s="82"/>
      <c r="WAL186" s="82"/>
      <c r="WAM186" s="82"/>
      <c r="WAN186" s="82"/>
      <c r="WAO186" s="82"/>
      <c r="WAP186" s="82"/>
      <c r="WAQ186" s="82"/>
      <c r="WAR186" s="82"/>
      <c r="WAS186" s="82"/>
      <c r="WAT186" s="82"/>
      <c r="WAU186" s="82"/>
      <c r="WAV186" s="82"/>
      <c r="WAW186" s="82"/>
      <c r="WAX186" s="82"/>
      <c r="WAY186" s="82"/>
      <c r="WAZ186" s="82"/>
      <c r="WBA186" s="82"/>
      <c r="WBB186" s="82"/>
      <c r="WBC186" s="82"/>
      <c r="WBD186" s="82"/>
      <c r="WBE186" s="82"/>
      <c r="WBF186" s="82"/>
      <c r="WBG186" s="82"/>
      <c r="WBH186" s="82"/>
      <c r="WBI186" s="82"/>
      <c r="WBJ186" s="82"/>
      <c r="WBK186" s="82"/>
      <c r="WBL186" s="82"/>
      <c r="WBM186" s="82"/>
      <c r="WBN186" s="82"/>
      <c r="WBO186" s="82"/>
      <c r="WBP186" s="82"/>
      <c r="WBQ186" s="82"/>
      <c r="WBR186" s="82"/>
      <c r="WBS186" s="82"/>
      <c r="WBT186" s="82"/>
      <c r="WBU186" s="82"/>
      <c r="WBV186" s="82"/>
      <c r="WBW186" s="82"/>
      <c r="WBX186" s="82"/>
      <c r="WBY186" s="82"/>
      <c r="WBZ186" s="82"/>
      <c r="WCA186" s="82"/>
      <c r="WCB186" s="82"/>
      <c r="WCC186" s="82"/>
      <c r="WCD186" s="82"/>
      <c r="WCE186" s="82"/>
      <c r="WCF186" s="82"/>
      <c r="WCG186" s="82"/>
      <c r="WCH186" s="82"/>
      <c r="WCI186" s="82"/>
      <c r="WCJ186" s="82"/>
      <c r="WCK186" s="82"/>
      <c r="WCL186" s="82"/>
      <c r="WCM186" s="82"/>
      <c r="WCN186" s="82"/>
      <c r="WCO186" s="82"/>
      <c r="WCP186" s="82"/>
      <c r="WCQ186" s="82"/>
      <c r="WCR186" s="82"/>
      <c r="WCS186" s="82"/>
      <c r="WCT186" s="82"/>
      <c r="WCU186" s="82"/>
      <c r="WCV186" s="82"/>
      <c r="WCW186" s="82"/>
      <c r="WCX186" s="82"/>
      <c r="WCY186" s="82"/>
      <c r="WCZ186" s="82"/>
      <c r="WDA186" s="82"/>
      <c r="WDB186" s="82"/>
      <c r="WDC186" s="82"/>
      <c r="WDD186" s="82"/>
      <c r="WDE186" s="82"/>
      <c r="WDF186" s="82"/>
      <c r="WDG186" s="82"/>
      <c r="WDH186" s="82"/>
      <c r="WDI186" s="82"/>
      <c r="WDJ186" s="82"/>
      <c r="WDK186" s="82"/>
      <c r="WDL186" s="82"/>
      <c r="WDM186" s="82"/>
      <c r="WDN186" s="82"/>
      <c r="WDO186" s="82"/>
      <c r="WDP186" s="82"/>
      <c r="WDQ186" s="82"/>
      <c r="WDR186" s="82"/>
      <c r="WDS186" s="82"/>
      <c r="WDT186" s="82"/>
      <c r="WDU186" s="82"/>
      <c r="WDV186" s="82"/>
      <c r="WDW186" s="82"/>
      <c r="WDX186" s="82"/>
      <c r="WDY186" s="82"/>
      <c r="WDZ186" s="82"/>
      <c r="WEA186" s="82"/>
      <c r="WEB186" s="82"/>
      <c r="WEC186" s="82"/>
      <c r="WED186" s="82"/>
      <c r="WEE186" s="82"/>
      <c r="WEF186" s="82"/>
      <c r="WEG186" s="82"/>
      <c r="WEH186" s="82"/>
      <c r="WEI186" s="82"/>
      <c r="WEJ186" s="82"/>
      <c r="WEK186" s="82"/>
      <c r="WEL186" s="82"/>
      <c r="WEM186" s="82"/>
      <c r="WEN186" s="82"/>
      <c r="WEO186" s="82"/>
      <c r="WEP186" s="82"/>
      <c r="WEQ186" s="82"/>
      <c r="WER186" s="82"/>
      <c r="WES186" s="82"/>
      <c r="WET186" s="82"/>
      <c r="WEU186" s="82"/>
      <c r="WEV186" s="82"/>
      <c r="WEW186" s="82"/>
      <c r="WEX186" s="82"/>
      <c r="WEY186" s="82"/>
      <c r="WEZ186" s="82"/>
      <c r="WFA186" s="82"/>
      <c r="WFB186" s="82"/>
      <c r="WFC186" s="82"/>
      <c r="WFD186" s="82"/>
      <c r="WFE186" s="82"/>
      <c r="WFF186" s="82"/>
      <c r="WFG186" s="82"/>
      <c r="WFH186" s="82"/>
      <c r="WFI186" s="82"/>
      <c r="WFJ186" s="82"/>
      <c r="WFK186" s="82"/>
      <c r="WFL186" s="82"/>
      <c r="WFM186" s="82"/>
      <c r="WFN186" s="82"/>
      <c r="WFO186" s="82"/>
      <c r="WFP186" s="82"/>
      <c r="WFQ186" s="82"/>
      <c r="WFR186" s="82"/>
      <c r="WFS186" s="82"/>
      <c r="WFT186" s="82"/>
      <c r="WFU186" s="82"/>
      <c r="WFV186" s="82"/>
      <c r="WFW186" s="82"/>
      <c r="WFX186" s="82"/>
      <c r="WFY186" s="82"/>
      <c r="WFZ186" s="82"/>
      <c r="WGA186" s="82"/>
      <c r="WGB186" s="82"/>
      <c r="WGC186" s="82"/>
      <c r="WGD186" s="82"/>
      <c r="WGE186" s="82"/>
      <c r="WGF186" s="82"/>
      <c r="WGG186" s="82"/>
      <c r="WGH186" s="82"/>
      <c r="WGI186" s="82"/>
      <c r="WGJ186" s="82"/>
      <c r="WGK186" s="82"/>
      <c r="WGL186" s="82"/>
      <c r="WGM186" s="82"/>
      <c r="WGN186" s="82"/>
      <c r="WGO186" s="82"/>
      <c r="WGP186" s="82"/>
      <c r="WGQ186" s="82"/>
      <c r="WGR186" s="82"/>
      <c r="WGS186" s="82"/>
      <c r="WGT186" s="82"/>
      <c r="WGU186" s="82"/>
      <c r="WGV186" s="82"/>
      <c r="WGW186" s="82"/>
      <c r="WGX186" s="82"/>
      <c r="WGY186" s="82"/>
      <c r="WGZ186" s="82"/>
      <c r="WHA186" s="82"/>
      <c r="WHB186" s="82"/>
      <c r="WHC186" s="82"/>
      <c r="WHD186" s="82"/>
      <c r="WHE186" s="82"/>
      <c r="WHF186" s="82"/>
      <c r="WHG186" s="82"/>
      <c r="WHH186" s="82"/>
      <c r="WHI186" s="82"/>
      <c r="WHJ186" s="82"/>
      <c r="WHK186" s="82"/>
      <c r="WHL186" s="82"/>
      <c r="WHM186" s="82"/>
      <c r="WHN186" s="82"/>
      <c r="WHO186" s="82"/>
      <c r="WHP186" s="82"/>
      <c r="WHQ186" s="82"/>
      <c r="WHR186" s="82"/>
      <c r="WHS186" s="82"/>
      <c r="WHT186" s="82"/>
      <c r="WHU186" s="82"/>
      <c r="WHV186" s="82"/>
      <c r="WHW186" s="82"/>
      <c r="WHX186" s="82"/>
      <c r="WHY186" s="82"/>
      <c r="WHZ186" s="82"/>
      <c r="WIA186" s="82"/>
      <c r="WIB186" s="82"/>
      <c r="WIC186" s="82"/>
      <c r="WID186" s="82"/>
      <c r="WIE186" s="82"/>
      <c r="WIF186" s="82"/>
      <c r="WIG186" s="82"/>
      <c r="WIH186" s="82"/>
      <c r="WII186" s="82"/>
      <c r="WIJ186" s="82"/>
      <c r="WIK186" s="82"/>
      <c r="WIL186" s="82"/>
      <c r="WIM186" s="82"/>
      <c r="WIN186" s="82"/>
      <c r="WIO186" s="82"/>
      <c r="WIP186" s="82"/>
      <c r="WIQ186" s="82"/>
      <c r="WIR186" s="82"/>
      <c r="WIS186" s="82"/>
      <c r="WIT186" s="82"/>
      <c r="WIU186" s="82"/>
      <c r="WIV186" s="82"/>
      <c r="WIW186" s="82"/>
      <c r="WIX186" s="82"/>
      <c r="WIY186" s="82"/>
      <c r="WIZ186" s="82"/>
      <c r="WJA186" s="82"/>
      <c r="WJB186" s="82"/>
      <c r="WJC186" s="82"/>
      <c r="WJD186" s="82"/>
      <c r="WJE186" s="82"/>
      <c r="WJF186" s="82"/>
      <c r="WJG186" s="82"/>
      <c r="WJH186" s="82"/>
      <c r="WJI186" s="82"/>
      <c r="WJJ186" s="82"/>
      <c r="WJK186" s="82"/>
      <c r="WJL186" s="82"/>
      <c r="WJM186" s="82"/>
      <c r="WJN186" s="82"/>
      <c r="WJO186" s="82"/>
      <c r="WJP186" s="82"/>
      <c r="WJQ186" s="82"/>
      <c r="WJR186" s="82"/>
      <c r="WJS186" s="82"/>
      <c r="WJT186" s="82"/>
      <c r="WJU186" s="82"/>
      <c r="WJV186" s="82"/>
      <c r="WJW186" s="82"/>
      <c r="WJX186" s="82"/>
      <c r="WJY186" s="82"/>
      <c r="WJZ186" s="82"/>
      <c r="WKA186" s="82"/>
      <c r="WKB186" s="82"/>
      <c r="WKC186" s="82"/>
      <c r="WKD186" s="82"/>
      <c r="WKE186" s="82"/>
      <c r="WKF186" s="82"/>
      <c r="WKG186" s="82"/>
      <c r="WKH186" s="82"/>
      <c r="WKI186" s="82"/>
      <c r="WKJ186" s="82"/>
      <c r="WKK186" s="82"/>
      <c r="WKL186" s="82"/>
      <c r="WKM186" s="82"/>
      <c r="WKN186" s="82"/>
      <c r="WKO186" s="82"/>
      <c r="WKP186" s="82"/>
      <c r="WKQ186" s="82"/>
      <c r="WKR186" s="82"/>
      <c r="WKS186" s="82"/>
      <c r="WKT186" s="82"/>
      <c r="WKU186" s="82"/>
      <c r="WKV186" s="82"/>
      <c r="WKW186" s="82"/>
      <c r="WKX186" s="82"/>
      <c r="WKY186" s="82"/>
      <c r="WKZ186" s="82"/>
      <c r="WLA186" s="82"/>
      <c r="WLB186" s="82"/>
      <c r="WLC186" s="82"/>
      <c r="WLD186" s="82"/>
      <c r="WLE186" s="82"/>
      <c r="WLF186" s="82"/>
      <c r="WLG186" s="82"/>
      <c r="WLH186" s="82"/>
      <c r="WLI186" s="82"/>
      <c r="WLJ186" s="82"/>
      <c r="WLK186" s="82"/>
      <c r="WLL186" s="82"/>
      <c r="WLM186" s="82"/>
      <c r="WLN186" s="82"/>
      <c r="WLO186" s="82"/>
      <c r="WLP186" s="82"/>
      <c r="WLQ186" s="82"/>
      <c r="WLR186" s="82"/>
      <c r="WLS186" s="82"/>
      <c r="WLT186" s="82"/>
      <c r="WLU186" s="82"/>
      <c r="WLV186" s="82"/>
      <c r="WLW186" s="82"/>
      <c r="WLX186" s="82"/>
      <c r="WLY186" s="82"/>
      <c r="WLZ186" s="82"/>
      <c r="WMA186" s="82"/>
      <c r="WMB186" s="82"/>
      <c r="WMC186" s="82"/>
      <c r="WMD186" s="82"/>
      <c r="WME186" s="82"/>
      <c r="WMF186" s="82"/>
      <c r="WMG186" s="82"/>
      <c r="WMH186" s="82"/>
      <c r="WMI186" s="82"/>
      <c r="WMJ186" s="82"/>
      <c r="WMK186" s="82"/>
      <c r="WML186" s="82"/>
      <c r="WMM186" s="82"/>
      <c r="WMN186" s="82"/>
      <c r="WMO186" s="82"/>
      <c r="WMP186" s="82"/>
      <c r="WMQ186" s="82"/>
      <c r="WMR186" s="82"/>
      <c r="WMS186" s="82"/>
      <c r="WMT186" s="82"/>
      <c r="WMU186" s="82"/>
      <c r="WMV186" s="82"/>
      <c r="WMW186" s="82"/>
      <c r="WMX186" s="82"/>
      <c r="WMY186" s="82"/>
      <c r="WMZ186" s="82"/>
      <c r="WNA186" s="82"/>
      <c r="WNB186" s="82"/>
      <c r="WNC186" s="82"/>
      <c r="WND186" s="82"/>
      <c r="WNE186" s="82"/>
      <c r="WNF186" s="82"/>
      <c r="WNG186" s="82"/>
      <c r="WNH186" s="82"/>
      <c r="WNI186" s="82"/>
      <c r="WNJ186" s="82"/>
      <c r="WNK186" s="82"/>
      <c r="WNL186" s="82"/>
      <c r="WNM186" s="82"/>
      <c r="WNN186" s="82"/>
      <c r="WNO186" s="82"/>
      <c r="WNP186" s="82"/>
      <c r="WNQ186" s="82"/>
      <c r="WNR186" s="82"/>
      <c r="WNS186" s="82"/>
      <c r="WNT186" s="82"/>
      <c r="WNU186" s="82"/>
      <c r="WNV186" s="82"/>
      <c r="WNW186" s="82"/>
      <c r="WNX186" s="82"/>
      <c r="WNY186" s="82"/>
      <c r="WNZ186" s="82"/>
      <c r="WOA186" s="82"/>
      <c r="WOB186" s="82"/>
      <c r="WOC186" s="82"/>
      <c r="WOD186" s="82"/>
      <c r="WOE186" s="82"/>
      <c r="WOF186" s="82"/>
      <c r="WOG186" s="82"/>
      <c r="WOH186" s="82"/>
      <c r="WOI186" s="82"/>
      <c r="WOJ186" s="82"/>
      <c r="WOK186" s="82"/>
      <c r="WOL186" s="82"/>
      <c r="WOM186" s="82"/>
      <c r="WON186" s="82"/>
      <c r="WOO186" s="82"/>
      <c r="WOP186" s="82"/>
      <c r="WOQ186" s="82"/>
      <c r="WOR186" s="82"/>
      <c r="WOS186" s="82"/>
      <c r="WOT186" s="82"/>
      <c r="WOU186" s="82"/>
      <c r="WOV186" s="82"/>
      <c r="WOW186" s="82"/>
      <c r="WOX186" s="82"/>
      <c r="WOY186" s="82"/>
      <c r="WOZ186" s="82"/>
      <c r="WPA186" s="82"/>
      <c r="WPB186" s="82"/>
      <c r="WPC186" s="82"/>
      <c r="WPD186" s="82"/>
      <c r="WPE186" s="82"/>
      <c r="WPF186" s="82"/>
      <c r="WPG186" s="82"/>
      <c r="WPH186" s="82"/>
      <c r="WPI186" s="82"/>
      <c r="WPJ186" s="82"/>
      <c r="WPK186" s="82"/>
      <c r="WPL186" s="82"/>
      <c r="WPM186" s="82"/>
      <c r="WPN186" s="82"/>
      <c r="WPO186" s="82"/>
      <c r="WPP186" s="82"/>
      <c r="WPQ186" s="82"/>
      <c r="WPR186" s="82"/>
      <c r="WPS186" s="82"/>
      <c r="WPT186" s="82"/>
      <c r="WPU186" s="82"/>
      <c r="WPV186" s="82"/>
      <c r="WPW186" s="82"/>
      <c r="WPX186" s="82"/>
      <c r="WPY186" s="82"/>
      <c r="WPZ186" s="82"/>
      <c r="WQA186" s="82"/>
      <c r="WQB186" s="82"/>
      <c r="WQC186" s="82"/>
      <c r="WQD186" s="82"/>
      <c r="WQE186" s="82"/>
      <c r="WQF186" s="82"/>
      <c r="WQG186" s="82"/>
      <c r="WQH186" s="82"/>
      <c r="WQI186" s="82"/>
      <c r="WQJ186" s="82"/>
      <c r="WQK186" s="82"/>
      <c r="WQL186" s="82"/>
      <c r="WQM186" s="82"/>
      <c r="WQN186" s="82"/>
      <c r="WQO186" s="82"/>
      <c r="WQP186" s="82"/>
      <c r="WQQ186" s="82"/>
      <c r="WQR186" s="82"/>
      <c r="WQS186" s="82"/>
      <c r="WQT186" s="82"/>
      <c r="WQU186" s="82"/>
      <c r="WQV186" s="82"/>
      <c r="WQW186" s="82"/>
      <c r="WQX186" s="82"/>
      <c r="WQY186" s="82"/>
      <c r="WQZ186" s="82"/>
      <c r="WRA186" s="82"/>
      <c r="WRB186" s="82"/>
      <c r="WRC186" s="82"/>
      <c r="WRD186" s="82"/>
      <c r="WRE186" s="82"/>
      <c r="WRF186" s="82"/>
      <c r="WRG186" s="82"/>
      <c r="WRH186" s="82"/>
      <c r="WRI186" s="82"/>
      <c r="WRJ186" s="82"/>
      <c r="WRK186" s="82"/>
      <c r="WRL186" s="82"/>
      <c r="WRM186" s="82"/>
      <c r="WRN186" s="82"/>
      <c r="WRO186" s="82"/>
      <c r="WRP186" s="82"/>
      <c r="WRQ186" s="82"/>
      <c r="WRR186" s="82"/>
      <c r="WRS186" s="82"/>
      <c r="WRT186" s="82"/>
      <c r="WRU186" s="82"/>
      <c r="WRV186" s="82"/>
      <c r="WRW186" s="82"/>
      <c r="WRX186" s="82"/>
      <c r="WRY186" s="82"/>
      <c r="WRZ186" s="82"/>
      <c r="WSA186" s="82"/>
      <c r="WSB186" s="82"/>
      <c r="WSC186" s="82"/>
      <c r="WSD186" s="82"/>
      <c r="WSE186" s="82"/>
      <c r="WSF186" s="82"/>
      <c r="WSG186" s="82"/>
      <c r="WSH186" s="82"/>
      <c r="WSI186" s="82"/>
      <c r="WSJ186" s="82"/>
      <c r="WSK186" s="82"/>
      <c r="WSL186" s="82"/>
      <c r="WSM186" s="82"/>
      <c r="WSN186" s="82"/>
      <c r="WSO186" s="82"/>
      <c r="WSP186" s="82"/>
      <c r="WSQ186" s="82"/>
      <c r="WSR186" s="82"/>
      <c r="WSS186" s="82"/>
      <c r="WST186" s="82"/>
      <c r="WSU186" s="82"/>
      <c r="WSV186" s="82"/>
      <c r="WSW186" s="82"/>
      <c r="WSX186" s="82"/>
      <c r="WSY186" s="82"/>
      <c r="WSZ186" s="82"/>
      <c r="WTA186" s="82"/>
      <c r="WTB186" s="82"/>
      <c r="WTC186" s="82"/>
      <c r="WTD186" s="82"/>
      <c r="WTE186" s="82"/>
      <c r="WTF186" s="82"/>
      <c r="WTG186" s="82"/>
      <c r="WTH186" s="82"/>
      <c r="WTI186" s="82"/>
      <c r="WTJ186" s="82"/>
      <c r="WTK186" s="82"/>
      <c r="WTL186" s="82"/>
      <c r="WTM186" s="82"/>
      <c r="WTN186" s="82"/>
      <c r="WTO186" s="82"/>
      <c r="WTP186" s="82"/>
      <c r="WTQ186" s="82"/>
      <c r="WTR186" s="82"/>
      <c r="WTS186" s="82"/>
      <c r="WTT186" s="82"/>
      <c r="WTU186" s="82"/>
      <c r="WTV186" s="82"/>
      <c r="WTW186" s="82"/>
      <c r="WTX186" s="82"/>
      <c r="WTY186" s="82"/>
      <c r="WTZ186" s="82"/>
      <c r="WUA186" s="82"/>
      <c r="WUB186" s="82"/>
      <c r="WUC186" s="82"/>
      <c r="WUD186" s="82"/>
      <c r="WUE186" s="82"/>
      <c r="WUF186" s="82"/>
      <c r="WUG186" s="82"/>
      <c r="WUH186" s="82"/>
      <c r="WUI186" s="82"/>
      <c r="WUJ186" s="82"/>
      <c r="WUK186" s="82"/>
      <c r="WUL186" s="82"/>
      <c r="WUM186" s="82"/>
      <c r="WUN186" s="82"/>
      <c r="WUO186" s="82"/>
      <c r="WUP186" s="82"/>
      <c r="WUQ186" s="82"/>
      <c r="WUR186" s="82"/>
      <c r="WUS186" s="82"/>
      <c r="WUT186" s="82"/>
      <c r="WUU186" s="82"/>
      <c r="WUV186" s="82"/>
      <c r="WUW186" s="82"/>
      <c r="WUX186" s="82"/>
      <c r="WUY186" s="82"/>
      <c r="WUZ186" s="82"/>
      <c r="WVA186" s="82"/>
      <c r="WVB186" s="82"/>
      <c r="WVC186" s="82"/>
      <c r="WVD186" s="82"/>
      <c r="WVE186" s="82"/>
      <c r="WVF186" s="82"/>
      <c r="WVG186" s="82"/>
      <c r="WVH186" s="82"/>
      <c r="WVI186" s="82"/>
      <c r="WVJ186" s="82"/>
      <c r="WVK186" s="82"/>
      <c r="WVL186" s="82"/>
      <c r="WVM186" s="82"/>
      <c r="WVN186" s="82"/>
      <c r="WVO186" s="82"/>
      <c r="WVP186" s="82"/>
      <c r="WVQ186" s="82"/>
      <c r="WVR186" s="82"/>
      <c r="WVS186" s="82"/>
      <c r="WVT186" s="82"/>
      <c r="WVU186" s="82"/>
      <c r="WVV186" s="82"/>
      <c r="WVW186" s="82"/>
      <c r="WVX186" s="82"/>
      <c r="WVY186" s="82"/>
      <c r="WVZ186" s="82"/>
      <c r="WWA186" s="82"/>
      <c r="WWB186" s="82"/>
      <c r="WWC186" s="82"/>
      <c r="WWD186" s="82"/>
      <c r="WWE186" s="82"/>
      <c r="WWF186" s="82"/>
      <c r="WWG186" s="82"/>
      <c r="WWH186" s="82"/>
      <c r="WWI186" s="82"/>
      <c r="WWJ186" s="82"/>
      <c r="WWK186" s="82"/>
      <c r="WWL186" s="82"/>
      <c r="WWM186" s="82"/>
      <c r="WWN186" s="82"/>
      <c r="WWO186" s="82"/>
      <c r="WWP186" s="82"/>
      <c r="WWQ186" s="82"/>
      <c r="WWR186" s="82"/>
      <c r="WWS186" s="82"/>
      <c r="WWT186" s="82"/>
      <c r="WWU186" s="82"/>
      <c r="WWV186" s="82"/>
      <c r="WWW186" s="82"/>
      <c r="WWX186" s="82"/>
      <c r="WWY186" s="82"/>
      <c r="WWZ186" s="82"/>
      <c r="WXA186" s="82"/>
      <c r="WXB186" s="82"/>
      <c r="WXC186" s="82"/>
      <c r="WXD186" s="82"/>
      <c r="WXE186" s="82"/>
      <c r="WXF186" s="82"/>
      <c r="WXG186" s="82"/>
      <c r="WXH186" s="82"/>
      <c r="WXI186" s="82"/>
      <c r="WXJ186" s="82"/>
      <c r="WXK186" s="82"/>
      <c r="WXL186" s="82"/>
      <c r="WXM186" s="82"/>
      <c r="WXN186" s="82"/>
      <c r="WXO186" s="82"/>
      <c r="WXP186" s="82"/>
      <c r="WXQ186" s="82"/>
      <c r="WXR186" s="82"/>
      <c r="WXS186" s="82"/>
      <c r="WXT186" s="82"/>
      <c r="WXU186" s="82"/>
      <c r="WXV186" s="82"/>
      <c r="WXW186" s="82"/>
      <c r="WXX186" s="82"/>
      <c r="WXY186" s="82"/>
      <c r="WXZ186" s="82"/>
      <c r="WYA186" s="82"/>
      <c r="WYB186" s="82"/>
      <c r="WYC186" s="82"/>
      <c r="WYD186" s="82"/>
      <c r="WYE186" s="82"/>
      <c r="WYF186" s="82"/>
      <c r="WYG186" s="82"/>
      <c r="WYH186" s="82"/>
      <c r="WYI186" s="82"/>
      <c r="WYJ186" s="82"/>
      <c r="WYK186" s="82"/>
      <c r="WYL186" s="82"/>
      <c r="WYM186" s="82"/>
      <c r="WYN186" s="82"/>
      <c r="WYO186" s="82"/>
      <c r="WYP186" s="82"/>
      <c r="WYQ186" s="82"/>
      <c r="WYR186" s="82"/>
      <c r="WYS186" s="82"/>
      <c r="WYT186" s="82"/>
      <c r="WYU186" s="82"/>
      <c r="WYV186" s="82"/>
      <c r="WYW186" s="82"/>
      <c r="WYX186" s="82"/>
      <c r="WYY186" s="82"/>
      <c r="WYZ186" s="82"/>
      <c r="WZA186" s="82"/>
      <c r="WZB186" s="82"/>
      <c r="WZC186" s="82"/>
      <c r="WZD186" s="82"/>
      <c r="WZE186" s="82"/>
      <c r="WZF186" s="82"/>
      <c r="WZG186" s="82"/>
      <c r="WZH186" s="82"/>
      <c r="WZI186" s="82"/>
      <c r="WZJ186" s="82"/>
      <c r="WZK186" s="82"/>
      <c r="WZL186" s="82"/>
      <c r="WZM186" s="82"/>
      <c r="WZN186" s="82"/>
      <c r="WZO186" s="82"/>
      <c r="WZP186" s="82"/>
      <c r="WZQ186" s="82"/>
      <c r="WZR186" s="82"/>
      <c r="WZS186" s="82"/>
      <c r="WZT186" s="82"/>
      <c r="WZU186" s="82"/>
      <c r="WZV186" s="82"/>
      <c r="WZW186" s="82"/>
      <c r="WZX186" s="82"/>
      <c r="WZY186" s="82"/>
      <c r="WZZ186" s="82"/>
      <c r="XAA186" s="82"/>
      <c r="XAB186" s="82"/>
      <c r="XAC186" s="82"/>
      <c r="XAD186" s="82"/>
      <c r="XAE186" s="82"/>
      <c r="XAF186" s="82"/>
      <c r="XAG186" s="82"/>
      <c r="XAH186" s="82"/>
      <c r="XAI186" s="82"/>
      <c r="XAJ186" s="82"/>
      <c r="XAK186" s="82"/>
      <c r="XAL186" s="82"/>
      <c r="XAM186" s="82"/>
      <c r="XAN186" s="82"/>
      <c r="XAO186" s="82"/>
      <c r="XAP186" s="82"/>
      <c r="XAQ186" s="82"/>
      <c r="XAR186" s="82"/>
      <c r="XAS186" s="82"/>
      <c r="XAT186" s="82"/>
      <c r="XAU186" s="82"/>
      <c r="XAV186" s="82"/>
      <c r="XAW186" s="82"/>
      <c r="XAX186" s="82"/>
      <c r="XAY186" s="82"/>
      <c r="XAZ186" s="82"/>
      <c r="XBA186" s="82"/>
      <c r="XBB186" s="82"/>
      <c r="XBC186" s="82"/>
      <c r="XBD186" s="82"/>
      <c r="XBE186" s="82"/>
      <c r="XBF186" s="82"/>
      <c r="XBG186" s="82"/>
      <c r="XBH186" s="82"/>
      <c r="XBI186" s="82"/>
      <c r="XBJ186" s="82"/>
      <c r="XBK186" s="82"/>
      <c r="XBL186" s="82"/>
      <c r="XBM186" s="82"/>
      <c r="XBN186" s="82"/>
      <c r="XBO186" s="82"/>
      <c r="XBP186" s="82"/>
      <c r="XBQ186" s="82"/>
      <c r="XBR186" s="82"/>
      <c r="XBS186" s="82"/>
      <c r="XBT186" s="82"/>
      <c r="XBU186" s="82"/>
      <c r="XBV186" s="82"/>
      <c r="XBW186" s="82"/>
      <c r="XBX186" s="82"/>
      <c r="XBY186" s="82"/>
      <c r="XBZ186" s="82"/>
      <c r="XCA186" s="82"/>
      <c r="XCB186" s="82"/>
      <c r="XCC186" s="82"/>
      <c r="XCD186" s="82"/>
      <c r="XCE186" s="82"/>
      <c r="XCF186" s="82"/>
      <c r="XCG186" s="82"/>
      <c r="XCH186" s="82"/>
      <c r="XCI186" s="82"/>
      <c r="XCJ186" s="82"/>
      <c r="XCK186" s="82"/>
      <c r="XCL186" s="82"/>
      <c r="XCM186" s="82"/>
      <c r="XCN186" s="82"/>
      <c r="XCO186" s="82"/>
      <c r="XCP186" s="82"/>
      <c r="XCQ186" s="82"/>
      <c r="XCR186" s="82"/>
      <c r="XCS186" s="82"/>
      <c r="XCT186" s="82"/>
      <c r="XCU186" s="82"/>
      <c r="XCV186" s="82"/>
      <c r="XCW186" s="82"/>
      <c r="XCX186" s="82"/>
      <c r="XCY186" s="82"/>
      <c r="XCZ186" s="82"/>
      <c r="XDA186" s="82"/>
      <c r="XDB186" s="82"/>
      <c r="XDC186" s="82"/>
      <c r="XDD186" s="82"/>
      <c r="XDE186" s="82"/>
      <c r="XDF186" s="82"/>
      <c r="XDG186" s="82"/>
      <c r="XDH186" s="82"/>
      <c r="XDI186" s="82"/>
      <c r="XDJ186" s="82"/>
      <c r="XDK186" s="82"/>
      <c r="XDL186" s="82"/>
      <c r="XDM186" s="82"/>
      <c r="XDN186" s="82"/>
      <c r="XDO186" s="82"/>
      <c r="XDP186" s="82"/>
      <c r="XDQ186" s="82"/>
      <c r="XDR186" s="82"/>
      <c r="XDS186" s="82"/>
      <c r="XDT186" s="82"/>
      <c r="XDU186" s="82"/>
      <c r="XDV186" s="82"/>
      <c r="XDW186" s="82"/>
      <c r="XDX186" s="82"/>
      <c r="XDY186" s="82"/>
      <c r="XDZ186" s="82"/>
      <c r="XEA186" s="82"/>
      <c r="XEB186" s="82"/>
      <c r="XEC186" s="82"/>
      <c r="XED186" s="82"/>
      <c r="XEE186" s="82"/>
      <c r="XEF186" s="82"/>
      <c r="XEG186" s="82"/>
      <c r="XEH186" s="82"/>
      <c r="XEI186" s="82"/>
      <c r="XEJ186" s="82"/>
      <c r="XEK186" s="82"/>
      <c r="XEL186" s="82"/>
      <c r="XEM186" s="82"/>
      <c r="XEN186" s="82"/>
      <c r="XEO186" s="82"/>
      <c r="XEP186" s="82"/>
      <c r="XEQ186" s="82"/>
      <c r="XER186" s="82"/>
      <c r="XES186" s="82"/>
      <c r="XET186" s="82"/>
      <c r="XEU186" s="82"/>
      <c r="XEV186" s="82"/>
      <c r="XEW186" s="82"/>
      <c r="XEX186" s="82"/>
      <c r="XEY186" s="82"/>
      <c r="XEZ186" s="82"/>
      <c r="XFA186" s="82"/>
      <c r="XFB186" s="82"/>
      <c r="XFC186" s="82"/>
    </row>
    <row r="187" spans="1:16383" s="126" customFormat="1" hidden="1">
      <c r="A187" s="92">
        <v>5</v>
      </c>
      <c r="B187" s="92" t="s">
        <v>127</v>
      </c>
      <c r="C187" s="92" t="s">
        <v>590</v>
      </c>
      <c r="D187" s="92" t="s">
        <v>591</v>
      </c>
      <c r="E187" s="92">
        <v>7</v>
      </c>
      <c r="F187" s="93" t="s">
        <v>592</v>
      </c>
      <c r="G187" s="92" t="s">
        <v>593</v>
      </c>
      <c r="H187" s="92" t="s">
        <v>594</v>
      </c>
      <c r="I187" s="92" t="s">
        <v>595</v>
      </c>
      <c r="J187" s="92" t="s">
        <v>596</v>
      </c>
      <c r="K187" s="167" t="s">
        <v>260</v>
      </c>
      <c r="L187" s="167" t="s">
        <v>310</v>
      </c>
      <c r="M187" s="92" t="s">
        <v>598</v>
      </c>
      <c r="N187" s="92" t="s">
        <v>101</v>
      </c>
      <c r="O187" s="95">
        <v>43647</v>
      </c>
      <c r="P187" s="86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82"/>
      <c r="BS187" s="82"/>
      <c r="BT187" s="82"/>
      <c r="BU187" s="82"/>
      <c r="BV187" s="82"/>
      <c r="BW187" s="82"/>
      <c r="BX187" s="82"/>
      <c r="BY187" s="82"/>
      <c r="BZ187" s="82"/>
      <c r="CA187" s="82"/>
      <c r="CB187" s="82"/>
      <c r="CC187" s="82"/>
      <c r="CD187" s="82"/>
      <c r="CE187" s="82"/>
      <c r="CF187" s="82"/>
      <c r="CG187" s="82"/>
      <c r="CH187" s="82"/>
      <c r="CI187" s="82"/>
      <c r="CJ187" s="82"/>
      <c r="CK187" s="82"/>
      <c r="CL187" s="82"/>
      <c r="CM187" s="82"/>
      <c r="CN187" s="82"/>
      <c r="CO187" s="82"/>
      <c r="CP187" s="82"/>
      <c r="CQ187" s="82"/>
      <c r="CR187" s="82"/>
      <c r="CS187" s="82"/>
      <c r="CT187" s="82"/>
      <c r="CU187" s="82"/>
      <c r="CV187" s="82"/>
      <c r="CW187" s="82"/>
      <c r="CX187" s="82"/>
      <c r="CY187" s="82"/>
      <c r="CZ187" s="82"/>
      <c r="DA187" s="82"/>
      <c r="DB187" s="82"/>
      <c r="DC187" s="82"/>
      <c r="DD187" s="82"/>
      <c r="DE187" s="82"/>
      <c r="DF187" s="82"/>
      <c r="DG187" s="82"/>
      <c r="DH187" s="82"/>
      <c r="DI187" s="82"/>
      <c r="DJ187" s="82"/>
      <c r="DK187" s="82"/>
      <c r="DL187" s="82"/>
      <c r="DM187" s="82"/>
      <c r="DN187" s="82"/>
      <c r="DO187" s="82"/>
      <c r="DP187" s="82"/>
      <c r="DQ187" s="82"/>
      <c r="DR187" s="82"/>
      <c r="DS187" s="82"/>
      <c r="DT187" s="82"/>
      <c r="DU187" s="82"/>
      <c r="DV187" s="82"/>
      <c r="DW187" s="82"/>
      <c r="DX187" s="82"/>
      <c r="DY187" s="82"/>
      <c r="DZ187" s="82"/>
      <c r="EA187" s="82"/>
      <c r="EB187" s="82"/>
      <c r="EC187" s="82"/>
      <c r="ED187" s="82"/>
      <c r="EE187" s="82"/>
      <c r="EF187" s="82"/>
      <c r="EG187" s="82"/>
      <c r="EH187" s="82"/>
      <c r="EI187" s="82"/>
      <c r="EJ187" s="82"/>
      <c r="EK187" s="82"/>
      <c r="EL187" s="82"/>
      <c r="EM187" s="82"/>
      <c r="EN187" s="82"/>
      <c r="EO187" s="82"/>
      <c r="EP187" s="82"/>
      <c r="EQ187" s="82"/>
      <c r="ER187" s="82"/>
      <c r="ES187" s="82"/>
      <c r="ET187" s="82"/>
      <c r="EU187" s="82"/>
      <c r="EV187" s="82"/>
      <c r="EW187" s="82"/>
      <c r="EX187" s="82"/>
      <c r="EY187" s="82"/>
      <c r="EZ187" s="82"/>
      <c r="FA187" s="82"/>
      <c r="FB187" s="82"/>
      <c r="FC187" s="82"/>
      <c r="FD187" s="82"/>
      <c r="FE187" s="82"/>
      <c r="FF187" s="82"/>
      <c r="FG187" s="82"/>
      <c r="FH187" s="82"/>
      <c r="FI187" s="82"/>
      <c r="FJ187" s="82"/>
      <c r="FK187" s="82"/>
      <c r="FL187" s="82"/>
      <c r="FM187" s="82"/>
      <c r="FN187" s="82"/>
      <c r="FO187" s="82"/>
      <c r="FP187" s="82"/>
      <c r="FQ187" s="82"/>
      <c r="FR187" s="82"/>
      <c r="FS187" s="82"/>
      <c r="FT187" s="82"/>
      <c r="FU187" s="82"/>
      <c r="FV187" s="82"/>
      <c r="FW187" s="82"/>
      <c r="FX187" s="82"/>
      <c r="FY187" s="82"/>
      <c r="FZ187" s="82"/>
      <c r="GA187" s="82"/>
      <c r="GB187" s="82"/>
      <c r="GC187" s="82"/>
      <c r="GD187" s="82"/>
      <c r="GE187" s="82"/>
      <c r="GF187" s="82"/>
      <c r="GG187" s="82"/>
      <c r="GH187" s="82"/>
      <c r="GI187" s="82"/>
      <c r="GJ187" s="82"/>
      <c r="GK187" s="82"/>
      <c r="GL187" s="82"/>
      <c r="GM187" s="82"/>
      <c r="GN187" s="82"/>
      <c r="GO187" s="82"/>
      <c r="GP187" s="82"/>
      <c r="GQ187" s="82"/>
      <c r="GR187" s="82"/>
      <c r="GS187" s="82"/>
      <c r="GT187" s="82"/>
      <c r="GU187" s="82"/>
      <c r="GV187" s="82"/>
      <c r="GW187" s="82"/>
      <c r="GX187" s="82"/>
      <c r="GY187" s="82"/>
      <c r="GZ187" s="82"/>
      <c r="HA187" s="82"/>
      <c r="HB187" s="82"/>
      <c r="HC187" s="82"/>
      <c r="HD187" s="82"/>
      <c r="HE187" s="82"/>
      <c r="HF187" s="82"/>
      <c r="HG187" s="82"/>
      <c r="HH187" s="82"/>
      <c r="HI187" s="82"/>
      <c r="HJ187" s="82"/>
      <c r="HK187" s="82"/>
      <c r="HL187" s="82"/>
      <c r="HM187" s="82"/>
      <c r="HN187" s="82"/>
      <c r="HO187" s="82"/>
      <c r="HP187" s="82"/>
      <c r="HQ187" s="82"/>
      <c r="HR187" s="82"/>
      <c r="HS187" s="82"/>
      <c r="HT187" s="82"/>
      <c r="HU187" s="82"/>
      <c r="HV187" s="82"/>
      <c r="HW187" s="82"/>
      <c r="HX187" s="82"/>
      <c r="HY187" s="82"/>
      <c r="HZ187" s="82"/>
      <c r="IA187" s="82"/>
      <c r="IB187" s="82"/>
      <c r="IC187" s="82"/>
      <c r="ID187" s="82"/>
      <c r="IE187" s="82"/>
      <c r="IF187" s="82"/>
      <c r="IG187" s="82"/>
      <c r="IH187" s="82"/>
      <c r="II187" s="82"/>
      <c r="IJ187" s="82"/>
      <c r="IK187" s="82"/>
      <c r="IL187" s="82"/>
      <c r="IM187" s="82"/>
      <c r="IN187" s="82"/>
      <c r="IO187" s="82"/>
      <c r="IP187" s="82"/>
      <c r="IQ187" s="82"/>
      <c r="IR187" s="82"/>
      <c r="IS187" s="82"/>
      <c r="IT187" s="82"/>
      <c r="IU187" s="82"/>
      <c r="IV187" s="82"/>
      <c r="IW187" s="82"/>
      <c r="IX187" s="82"/>
      <c r="IY187" s="82"/>
      <c r="IZ187" s="82"/>
      <c r="JA187" s="82"/>
      <c r="JB187" s="82"/>
      <c r="JC187" s="82"/>
      <c r="JD187" s="82"/>
      <c r="JE187" s="82"/>
      <c r="JF187" s="82"/>
      <c r="JG187" s="82"/>
      <c r="JH187" s="82"/>
      <c r="JI187" s="82"/>
      <c r="JJ187" s="82"/>
      <c r="JK187" s="82"/>
      <c r="JL187" s="82"/>
      <c r="JM187" s="82"/>
      <c r="JN187" s="82"/>
      <c r="JO187" s="82"/>
      <c r="JP187" s="82"/>
      <c r="JQ187" s="82"/>
      <c r="JR187" s="82"/>
      <c r="JS187" s="82"/>
      <c r="JT187" s="82"/>
      <c r="JU187" s="82"/>
      <c r="JV187" s="82"/>
      <c r="JW187" s="82"/>
      <c r="JX187" s="82"/>
      <c r="JY187" s="82"/>
      <c r="JZ187" s="82"/>
      <c r="KA187" s="82"/>
      <c r="KB187" s="82"/>
      <c r="KC187" s="82"/>
      <c r="KD187" s="82"/>
      <c r="KE187" s="82"/>
      <c r="KF187" s="82"/>
      <c r="KG187" s="82"/>
      <c r="KH187" s="82"/>
      <c r="KI187" s="82"/>
      <c r="KJ187" s="82"/>
      <c r="KK187" s="82"/>
      <c r="KL187" s="82"/>
      <c r="KM187" s="82"/>
      <c r="KN187" s="82"/>
      <c r="KO187" s="82"/>
      <c r="KP187" s="82"/>
      <c r="KQ187" s="82"/>
      <c r="KR187" s="82"/>
      <c r="KS187" s="82"/>
      <c r="KT187" s="82"/>
      <c r="KU187" s="82"/>
      <c r="KV187" s="82"/>
      <c r="KW187" s="82"/>
      <c r="KX187" s="82"/>
      <c r="KY187" s="82"/>
      <c r="KZ187" s="82"/>
      <c r="LA187" s="82"/>
      <c r="LB187" s="82"/>
      <c r="LC187" s="82"/>
      <c r="LD187" s="82"/>
      <c r="LE187" s="82"/>
      <c r="LF187" s="82"/>
      <c r="LG187" s="82"/>
      <c r="LH187" s="82"/>
      <c r="LI187" s="82"/>
      <c r="LJ187" s="82"/>
      <c r="LK187" s="82"/>
      <c r="LL187" s="82"/>
      <c r="LM187" s="82"/>
      <c r="LN187" s="82"/>
      <c r="LO187" s="82"/>
      <c r="LP187" s="82"/>
      <c r="LQ187" s="82"/>
      <c r="LR187" s="82"/>
      <c r="LS187" s="82"/>
      <c r="LT187" s="82"/>
      <c r="LU187" s="82"/>
      <c r="LV187" s="82"/>
      <c r="LW187" s="82"/>
      <c r="LX187" s="82"/>
      <c r="LY187" s="82"/>
      <c r="LZ187" s="82"/>
      <c r="MA187" s="82"/>
      <c r="MB187" s="82"/>
      <c r="MC187" s="82"/>
      <c r="MD187" s="82"/>
      <c r="ME187" s="82"/>
      <c r="MF187" s="82"/>
      <c r="MG187" s="82"/>
      <c r="MH187" s="82"/>
      <c r="MI187" s="82"/>
      <c r="MJ187" s="82"/>
      <c r="MK187" s="82"/>
      <c r="ML187" s="82"/>
      <c r="MM187" s="82"/>
      <c r="MN187" s="82"/>
      <c r="MO187" s="82"/>
      <c r="MP187" s="82"/>
      <c r="MQ187" s="82"/>
      <c r="MR187" s="82"/>
      <c r="MS187" s="82"/>
      <c r="MT187" s="82"/>
      <c r="MU187" s="82"/>
      <c r="MV187" s="82"/>
      <c r="MW187" s="82"/>
      <c r="MX187" s="82"/>
      <c r="MY187" s="82"/>
      <c r="MZ187" s="82"/>
      <c r="NA187" s="82"/>
      <c r="NB187" s="82"/>
      <c r="NC187" s="82"/>
      <c r="ND187" s="82"/>
      <c r="NE187" s="82"/>
      <c r="NF187" s="82"/>
      <c r="NG187" s="82"/>
      <c r="NH187" s="82"/>
      <c r="NI187" s="82"/>
      <c r="NJ187" s="82"/>
      <c r="NK187" s="82"/>
      <c r="NL187" s="82"/>
      <c r="NM187" s="82"/>
      <c r="NN187" s="82"/>
      <c r="NO187" s="82"/>
      <c r="NP187" s="82"/>
      <c r="NQ187" s="82"/>
      <c r="NR187" s="82"/>
      <c r="NS187" s="82"/>
      <c r="NT187" s="82"/>
      <c r="NU187" s="82"/>
      <c r="NV187" s="82"/>
      <c r="NW187" s="82"/>
      <c r="NX187" s="82"/>
      <c r="NY187" s="82"/>
      <c r="NZ187" s="82"/>
      <c r="OA187" s="82"/>
      <c r="OB187" s="82"/>
      <c r="OC187" s="82"/>
      <c r="OD187" s="82"/>
      <c r="OE187" s="82"/>
      <c r="OF187" s="82"/>
      <c r="OG187" s="82"/>
      <c r="OH187" s="82"/>
      <c r="OI187" s="82"/>
      <c r="OJ187" s="82"/>
      <c r="OK187" s="82"/>
      <c r="OL187" s="82"/>
      <c r="OM187" s="82"/>
      <c r="ON187" s="82"/>
      <c r="OO187" s="82"/>
      <c r="OP187" s="82"/>
      <c r="OQ187" s="82"/>
      <c r="OR187" s="82"/>
      <c r="OS187" s="82"/>
      <c r="OT187" s="82"/>
      <c r="OU187" s="82"/>
      <c r="OV187" s="82"/>
      <c r="OW187" s="82"/>
      <c r="OX187" s="82"/>
      <c r="OY187" s="82"/>
      <c r="OZ187" s="82"/>
      <c r="PA187" s="82"/>
      <c r="PB187" s="82"/>
      <c r="PC187" s="82"/>
      <c r="PD187" s="82"/>
      <c r="PE187" s="82"/>
      <c r="PF187" s="82"/>
      <c r="PG187" s="82"/>
      <c r="PH187" s="82"/>
      <c r="PI187" s="82"/>
      <c r="PJ187" s="82"/>
      <c r="PK187" s="82"/>
      <c r="PL187" s="82"/>
      <c r="PM187" s="82"/>
      <c r="PN187" s="82"/>
      <c r="PO187" s="82"/>
      <c r="PP187" s="82"/>
      <c r="PQ187" s="82"/>
      <c r="PR187" s="82"/>
      <c r="PS187" s="82"/>
      <c r="PT187" s="82"/>
      <c r="PU187" s="82"/>
      <c r="PV187" s="82"/>
      <c r="PW187" s="82"/>
      <c r="PX187" s="82"/>
      <c r="PY187" s="82"/>
      <c r="PZ187" s="82"/>
      <c r="QA187" s="82"/>
      <c r="QB187" s="82"/>
      <c r="QC187" s="82"/>
      <c r="QD187" s="82"/>
      <c r="QE187" s="82"/>
      <c r="QF187" s="82"/>
      <c r="QG187" s="82"/>
      <c r="QH187" s="82"/>
      <c r="QI187" s="82"/>
      <c r="QJ187" s="82"/>
      <c r="QK187" s="82"/>
      <c r="QL187" s="82"/>
      <c r="QM187" s="82"/>
      <c r="QN187" s="82"/>
      <c r="QO187" s="82"/>
      <c r="QP187" s="82"/>
      <c r="QQ187" s="82"/>
      <c r="QR187" s="82"/>
      <c r="QS187" s="82"/>
      <c r="QT187" s="82"/>
      <c r="QU187" s="82"/>
      <c r="QV187" s="82"/>
      <c r="QW187" s="82"/>
      <c r="QX187" s="82"/>
      <c r="QY187" s="82"/>
      <c r="QZ187" s="82"/>
      <c r="RA187" s="82"/>
      <c r="RB187" s="82"/>
      <c r="RC187" s="82"/>
      <c r="RD187" s="82"/>
      <c r="RE187" s="82"/>
      <c r="RF187" s="82"/>
      <c r="RG187" s="82"/>
      <c r="RH187" s="82"/>
      <c r="RI187" s="82"/>
      <c r="RJ187" s="82"/>
      <c r="RK187" s="82"/>
      <c r="RL187" s="82"/>
      <c r="RM187" s="82"/>
      <c r="RN187" s="82"/>
      <c r="RO187" s="82"/>
      <c r="RP187" s="82"/>
      <c r="RQ187" s="82"/>
      <c r="RR187" s="82"/>
      <c r="RS187" s="82"/>
      <c r="RT187" s="82"/>
      <c r="RU187" s="82"/>
      <c r="RV187" s="82"/>
      <c r="RW187" s="82"/>
      <c r="RX187" s="82"/>
      <c r="RY187" s="82"/>
      <c r="RZ187" s="82"/>
      <c r="SA187" s="82"/>
      <c r="SB187" s="82"/>
      <c r="SC187" s="82"/>
      <c r="SD187" s="82"/>
      <c r="SE187" s="82"/>
      <c r="SF187" s="82"/>
      <c r="SG187" s="82"/>
      <c r="SH187" s="82"/>
      <c r="SI187" s="82"/>
      <c r="SJ187" s="82"/>
      <c r="SK187" s="82"/>
      <c r="SL187" s="82"/>
      <c r="SM187" s="82"/>
      <c r="SN187" s="82"/>
      <c r="SO187" s="82"/>
      <c r="SP187" s="82"/>
      <c r="SQ187" s="82"/>
      <c r="SR187" s="82"/>
      <c r="SS187" s="82"/>
      <c r="ST187" s="82"/>
      <c r="SU187" s="82"/>
      <c r="SV187" s="82"/>
      <c r="SW187" s="82"/>
      <c r="SX187" s="82"/>
      <c r="SY187" s="82"/>
      <c r="SZ187" s="82"/>
      <c r="TA187" s="82"/>
      <c r="TB187" s="82"/>
      <c r="TC187" s="82"/>
      <c r="TD187" s="82"/>
      <c r="TE187" s="82"/>
      <c r="TF187" s="82"/>
      <c r="TG187" s="82"/>
      <c r="TH187" s="82"/>
      <c r="TI187" s="82"/>
      <c r="TJ187" s="82"/>
      <c r="TK187" s="82"/>
      <c r="TL187" s="82"/>
      <c r="TM187" s="82"/>
      <c r="TN187" s="82"/>
      <c r="TO187" s="82"/>
      <c r="TP187" s="82"/>
      <c r="TQ187" s="82"/>
      <c r="TR187" s="82"/>
      <c r="TS187" s="82"/>
      <c r="TT187" s="82"/>
      <c r="TU187" s="82"/>
      <c r="TV187" s="82"/>
      <c r="TW187" s="82"/>
      <c r="TX187" s="82"/>
      <c r="TY187" s="82"/>
      <c r="TZ187" s="82"/>
      <c r="UA187" s="82"/>
      <c r="UB187" s="82"/>
      <c r="UC187" s="82"/>
      <c r="UD187" s="82"/>
      <c r="UE187" s="82"/>
      <c r="UF187" s="82"/>
      <c r="UG187" s="82"/>
      <c r="UH187" s="82"/>
      <c r="UI187" s="82"/>
      <c r="UJ187" s="82"/>
      <c r="UK187" s="82"/>
      <c r="UL187" s="82"/>
      <c r="UM187" s="82"/>
      <c r="UN187" s="82"/>
      <c r="UO187" s="82"/>
      <c r="UP187" s="82"/>
      <c r="UQ187" s="82"/>
      <c r="UR187" s="82"/>
      <c r="US187" s="82"/>
      <c r="UT187" s="82"/>
      <c r="UU187" s="82"/>
      <c r="UV187" s="82"/>
      <c r="UW187" s="82"/>
      <c r="UX187" s="82"/>
      <c r="UY187" s="82"/>
      <c r="UZ187" s="82"/>
      <c r="VA187" s="82"/>
      <c r="VB187" s="82"/>
      <c r="VC187" s="82"/>
      <c r="VD187" s="82"/>
      <c r="VE187" s="82"/>
      <c r="VF187" s="82"/>
      <c r="VG187" s="82"/>
      <c r="VH187" s="82"/>
      <c r="VI187" s="82"/>
      <c r="VJ187" s="82"/>
      <c r="VK187" s="82"/>
      <c r="VL187" s="82"/>
      <c r="VM187" s="82"/>
      <c r="VN187" s="82"/>
      <c r="VO187" s="82"/>
      <c r="VP187" s="82"/>
      <c r="VQ187" s="82"/>
      <c r="VR187" s="82"/>
      <c r="VS187" s="82"/>
      <c r="VT187" s="82"/>
      <c r="VU187" s="82"/>
      <c r="VV187" s="82"/>
      <c r="VW187" s="82"/>
      <c r="VX187" s="82"/>
      <c r="VY187" s="82"/>
      <c r="VZ187" s="82"/>
      <c r="WA187" s="82"/>
      <c r="WB187" s="82"/>
      <c r="WC187" s="82"/>
      <c r="WD187" s="82"/>
      <c r="WE187" s="82"/>
      <c r="WF187" s="82"/>
      <c r="WG187" s="82"/>
      <c r="WH187" s="82"/>
      <c r="WI187" s="82"/>
      <c r="WJ187" s="82"/>
      <c r="WK187" s="82"/>
      <c r="WL187" s="82"/>
      <c r="WM187" s="82"/>
      <c r="WN187" s="82"/>
      <c r="WO187" s="82"/>
      <c r="WP187" s="82"/>
      <c r="WQ187" s="82"/>
      <c r="WR187" s="82"/>
      <c r="WS187" s="82"/>
      <c r="WT187" s="82"/>
      <c r="WU187" s="82"/>
      <c r="WV187" s="82"/>
      <c r="WW187" s="82"/>
      <c r="WX187" s="82"/>
      <c r="WY187" s="82"/>
      <c r="WZ187" s="82"/>
      <c r="XA187" s="82"/>
      <c r="XB187" s="82"/>
      <c r="XC187" s="82"/>
      <c r="XD187" s="82"/>
      <c r="XE187" s="82"/>
      <c r="XF187" s="82"/>
      <c r="XG187" s="82"/>
      <c r="XH187" s="82"/>
      <c r="XI187" s="82"/>
      <c r="XJ187" s="82"/>
      <c r="XK187" s="82"/>
      <c r="XL187" s="82"/>
      <c r="XM187" s="82"/>
      <c r="XN187" s="82"/>
      <c r="XO187" s="82"/>
      <c r="XP187" s="82"/>
      <c r="XQ187" s="82"/>
      <c r="XR187" s="82"/>
      <c r="XS187" s="82"/>
      <c r="XT187" s="82"/>
      <c r="XU187" s="82"/>
      <c r="XV187" s="82"/>
      <c r="XW187" s="82"/>
      <c r="XX187" s="82"/>
      <c r="XY187" s="82"/>
      <c r="XZ187" s="82"/>
      <c r="YA187" s="82"/>
      <c r="YB187" s="82"/>
      <c r="YC187" s="82"/>
      <c r="YD187" s="82"/>
      <c r="YE187" s="82"/>
      <c r="YF187" s="82"/>
      <c r="YG187" s="82"/>
      <c r="YH187" s="82"/>
      <c r="YI187" s="82"/>
      <c r="YJ187" s="82"/>
      <c r="YK187" s="82"/>
      <c r="YL187" s="82"/>
      <c r="YM187" s="82"/>
      <c r="YN187" s="82"/>
      <c r="YO187" s="82"/>
      <c r="YP187" s="82"/>
      <c r="YQ187" s="82"/>
      <c r="YR187" s="82"/>
      <c r="YS187" s="82"/>
      <c r="YT187" s="82"/>
      <c r="YU187" s="82"/>
      <c r="YV187" s="82"/>
      <c r="YW187" s="82"/>
      <c r="YX187" s="82"/>
      <c r="YY187" s="82"/>
      <c r="YZ187" s="82"/>
      <c r="ZA187" s="82"/>
      <c r="ZB187" s="82"/>
      <c r="ZC187" s="82"/>
      <c r="ZD187" s="82"/>
      <c r="ZE187" s="82"/>
      <c r="ZF187" s="82"/>
      <c r="ZG187" s="82"/>
      <c r="ZH187" s="82"/>
      <c r="ZI187" s="82"/>
      <c r="ZJ187" s="82"/>
      <c r="ZK187" s="82"/>
      <c r="ZL187" s="82"/>
      <c r="ZM187" s="82"/>
      <c r="ZN187" s="82"/>
      <c r="ZO187" s="82"/>
      <c r="ZP187" s="82"/>
      <c r="ZQ187" s="82"/>
      <c r="ZR187" s="82"/>
      <c r="ZS187" s="82"/>
      <c r="ZT187" s="82"/>
      <c r="ZU187" s="82"/>
      <c r="ZV187" s="82"/>
      <c r="ZW187" s="82"/>
      <c r="ZX187" s="82"/>
      <c r="ZY187" s="82"/>
      <c r="ZZ187" s="82"/>
      <c r="AAA187" s="82"/>
      <c r="AAB187" s="82"/>
      <c r="AAC187" s="82"/>
      <c r="AAD187" s="82"/>
      <c r="AAE187" s="82"/>
      <c r="AAF187" s="82"/>
      <c r="AAG187" s="82"/>
      <c r="AAH187" s="82"/>
      <c r="AAI187" s="82"/>
      <c r="AAJ187" s="82"/>
      <c r="AAK187" s="82"/>
      <c r="AAL187" s="82"/>
      <c r="AAM187" s="82"/>
      <c r="AAN187" s="82"/>
      <c r="AAO187" s="82"/>
      <c r="AAP187" s="82"/>
      <c r="AAQ187" s="82"/>
      <c r="AAR187" s="82"/>
      <c r="AAS187" s="82"/>
      <c r="AAT187" s="82"/>
      <c r="AAU187" s="82"/>
      <c r="AAV187" s="82"/>
      <c r="AAW187" s="82"/>
      <c r="AAX187" s="82"/>
      <c r="AAY187" s="82"/>
      <c r="AAZ187" s="82"/>
      <c r="ABA187" s="82"/>
      <c r="ABB187" s="82"/>
      <c r="ABC187" s="82"/>
      <c r="ABD187" s="82"/>
      <c r="ABE187" s="82"/>
      <c r="ABF187" s="82"/>
      <c r="ABG187" s="82"/>
      <c r="ABH187" s="82"/>
      <c r="ABI187" s="82"/>
      <c r="ABJ187" s="82"/>
      <c r="ABK187" s="82"/>
      <c r="ABL187" s="82"/>
      <c r="ABM187" s="82"/>
      <c r="ABN187" s="82"/>
      <c r="ABO187" s="82"/>
      <c r="ABP187" s="82"/>
      <c r="ABQ187" s="82"/>
      <c r="ABR187" s="82"/>
      <c r="ABS187" s="82"/>
      <c r="ABT187" s="82"/>
      <c r="ABU187" s="82"/>
      <c r="ABV187" s="82"/>
      <c r="ABW187" s="82"/>
      <c r="ABX187" s="82"/>
      <c r="ABY187" s="82"/>
      <c r="ABZ187" s="82"/>
      <c r="ACA187" s="82"/>
      <c r="ACB187" s="82"/>
      <c r="ACC187" s="82"/>
      <c r="ACD187" s="82"/>
      <c r="ACE187" s="82"/>
      <c r="ACF187" s="82"/>
      <c r="ACG187" s="82"/>
      <c r="ACH187" s="82"/>
      <c r="ACI187" s="82"/>
      <c r="ACJ187" s="82"/>
      <c r="ACK187" s="82"/>
      <c r="ACL187" s="82"/>
      <c r="ACM187" s="82"/>
      <c r="ACN187" s="82"/>
      <c r="ACO187" s="82"/>
      <c r="ACP187" s="82"/>
      <c r="ACQ187" s="82"/>
      <c r="ACR187" s="82"/>
      <c r="ACS187" s="82"/>
      <c r="ACT187" s="82"/>
      <c r="ACU187" s="82"/>
      <c r="ACV187" s="82"/>
      <c r="ACW187" s="82"/>
      <c r="ACX187" s="82"/>
      <c r="ACY187" s="82"/>
      <c r="ACZ187" s="82"/>
      <c r="ADA187" s="82"/>
      <c r="ADB187" s="82"/>
      <c r="ADC187" s="82"/>
      <c r="ADD187" s="82"/>
      <c r="ADE187" s="82"/>
      <c r="ADF187" s="82"/>
      <c r="ADG187" s="82"/>
      <c r="ADH187" s="82"/>
      <c r="ADI187" s="82"/>
      <c r="ADJ187" s="82"/>
      <c r="ADK187" s="82"/>
      <c r="ADL187" s="82"/>
      <c r="ADM187" s="82"/>
      <c r="ADN187" s="82"/>
      <c r="ADO187" s="82"/>
      <c r="ADP187" s="82"/>
      <c r="ADQ187" s="82"/>
      <c r="ADR187" s="82"/>
      <c r="ADS187" s="82"/>
      <c r="ADT187" s="82"/>
      <c r="ADU187" s="82"/>
      <c r="ADV187" s="82"/>
      <c r="ADW187" s="82"/>
      <c r="ADX187" s="82"/>
      <c r="ADY187" s="82"/>
      <c r="ADZ187" s="82"/>
      <c r="AEA187" s="82"/>
      <c r="AEB187" s="82"/>
      <c r="AEC187" s="82"/>
      <c r="AED187" s="82"/>
      <c r="AEE187" s="82"/>
      <c r="AEF187" s="82"/>
      <c r="AEG187" s="82"/>
      <c r="AEH187" s="82"/>
      <c r="AEI187" s="82"/>
      <c r="AEJ187" s="82"/>
      <c r="AEK187" s="82"/>
      <c r="AEL187" s="82"/>
      <c r="AEM187" s="82"/>
      <c r="AEN187" s="82"/>
      <c r="AEO187" s="82"/>
      <c r="AEP187" s="82"/>
      <c r="AEQ187" s="82"/>
      <c r="AER187" s="82"/>
      <c r="AES187" s="82"/>
      <c r="AET187" s="82"/>
      <c r="AEU187" s="82"/>
      <c r="AEV187" s="82"/>
      <c r="AEW187" s="82"/>
      <c r="AEX187" s="82"/>
      <c r="AEY187" s="82"/>
      <c r="AEZ187" s="82"/>
      <c r="AFA187" s="82"/>
      <c r="AFB187" s="82"/>
      <c r="AFC187" s="82"/>
      <c r="AFD187" s="82"/>
      <c r="AFE187" s="82"/>
      <c r="AFF187" s="82"/>
      <c r="AFG187" s="82"/>
      <c r="AFH187" s="82"/>
      <c r="AFI187" s="82"/>
      <c r="AFJ187" s="82"/>
      <c r="AFK187" s="82"/>
      <c r="AFL187" s="82"/>
      <c r="AFM187" s="82"/>
      <c r="AFN187" s="82"/>
      <c r="AFO187" s="82"/>
      <c r="AFP187" s="82"/>
      <c r="AFQ187" s="82"/>
      <c r="AFR187" s="82"/>
      <c r="AFS187" s="82"/>
      <c r="AFT187" s="82"/>
      <c r="AFU187" s="82"/>
      <c r="AFV187" s="82"/>
      <c r="AFW187" s="82"/>
      <c r="AFX187" s="82"/>
      <c r="AFY187" s="82"/>
      <c r="AFZ187" s="82"/>
      <c r="AGA187" s="82"/>
      <c r="AGB187" s="82"/>
      <c r="AGC187" s="82"/>
      <c r="AGD187" s="82"/>
      <c r="AGE187" s="82"/>
      <c r="AGF187" s="82"/>
      <c r="AGG187" s="82"/>
      <c r="AGH187" s="82"/>
      <c r="AGI187" s="82"/>
      <c r="AGJ187" s="82"/>
      <c r="AGK187" s="82"/>
      <c r="AGL187" s="82"/>
      <c r="AGM187" s="82"/>
      <c r="AGN187" s="82"/>
      <c r="AGO187" s="82"/>
      <c r="AGP187" s="82"/>
      <c r="AGQ187" s="82"/>
      <c r="AGR187" s="82"/>
      <c r="AGS187" s="82"/>
      <c r="AGT187" s="82"/>
      <c r="AGU187" s="82"/>
      <c r="AGV187" s="82"/>
      <c r="AGW187" s="82"/>
      <c r="AGX187" s="82"/>
      <c r="AGY187" s="82"/>
      <c r="AGZ187" s="82"/>
      <c r="AHA187" s="82"/>
      <c r="AHB187" s="82"/>
      <c r="AHC187" s="82"/>
      <c r="AHD187" s="82"/>
      <c r="AHE187" s="82"/>
      <c r="AHF187" s="82"/>
      <c r="AHG187" s="82"/>
      <c r="AHH187" s="82"/>
      <c r="AHI187" s="82"/>
      <c r="AHJ187" s="82"/>
      <c r="AHK187" s="82"/>
      <c r="AHL187" s="82"/>
      <c r="AHM187" s="82"/>
      <c r="AHN187" s="82"/>
      <c r="AHO187" s="82"/>
      <c r="AHP187" s="82"/>
      <c r="AHQ187" s="82"/>
      <c r="AHR187" s="82"/>
      <c r="AHS187" s="82"/>
      <c r="AHT187" s="82"/>
      <c r="AHU187" s="82"/>
      <c r="AHV187" s="82"/>
      <c r="AHW187" s="82"/>
      <c r="AHX187" s="82"/>
      <c r="AHY187" s="82"/>
      <c r="AHZ187" s="82"/>
      <c r="AIA187" s="82"/>
      <c r="AIB187" s="82"/>
      <c r="AIC187" s="82"/>
      <c r="AID187" s="82"/>
      <c r="AIE187" s="82"/>
      <c r="AIF187" s="82"/>
      <c r="AIG187" s="82"/>
      <c r="AIH187" s="82"/>
      <c r="AII187" s="82"/>
      <c r="AIJ187" s="82"/>
      <c r="AIK187" s="82"/>
      <c r="AIL187" s="82"/>
      <c r="AIM187" s="82"/>
      <c r="AIN187" s="82"/>
      <c r="AIO187" s="82"/>
      <c r="AIP187" s="82"/>
      <c r="AIQ187" s="82"/>
      <c r="AIR187" s="82"/>
      <c r="AIS187" s="82"/>
      <c r="AIT187" s="82"/>
      <c r="AIU187" s="82"/>
      <c r="AIV187" s="82"/>
      <c r="AIW187" s="82"/>
      <c r="AIX187" s="82"/>
      <c r="AIY187" s="82"/>
      <c r="AIZ187" s="82"/>
      <c r="AJA187" s="82"/>
      <c r="AJB187" s="82"/>
      <c r="AJC187" s="82"/>
      <c r="AJD187" s="82"/>
      <c r="AJE187" s="82"/>
      <c r="AJF187" s="82"/>
      <c r="AJG187" s="82"/>
      <c r="AJH187" s="82"/>
      <c r="AJI187" s="82"/>
      <c r="AJJ187" s="82"/>
      <c r="AJK187" s="82"/>
      <c r="AJL187" s="82"/>
      <c r="AJM187" s="82"/>
      <c r="AJN187" s="82"/>
      <c r="AJO187" s="82"/>
      <c r="AJP187" s="82"/>
      <c r="AJQ187" s="82"/>
      <c r="AJR187" s="82"/>
      <c r="AJS187" s="82"/>
      <c r="AJT187" s="82"/>
      <c r="AJU187" s="82"/>
      <c r="AJV187" s="82"/>
      <c r="AJW187" s="82"/>
      <c r="AJX187" s="82"/>
      <c r="AJY187" s="82"/>
      <c r="AJZ187" s="82"/>
      <c r="AKA187" s="82"/>
      <c r="AKB187" s="82"/>
      <c r="AKC187" s="82"/>
      <c r="AKD187" s="82"/>
      <c r="AKE187" s="82"/>
      <c r="AKF187" s="82"/>
      <c r="AKG187" s="82"/>
      <c r="AKH187" s="82"/>
      <c r="AKI187" s="82"/>
      <c r="AKJ187" s="82"/>
      <c r="AKK187" s="82"/>
      <c r="AKL187" s="82"/>
      <c r="AKM187" s="82"/>
      <c r="AKN187" s="82"/>
      <c r="AKO187" s="82"/>
      <c r="AKP187" s="82"/>
      <c r="AKQ187" s="82"/>
      <c r="AKR187" s="82"/>
      <c r="AKS187" s="82"/>
      <c r="AKT187" s="82"/>
      <c r="AKU187" s="82"/>
      <c r="AKV187" s="82"/>
      <c r="AKW187" s="82"/>
      <c r="AKX187" s="82"/>
      <c r="AKY187" s="82"/>
      <c r="AKZ187" s="82"/>
      <c r="ALA187" s="82"/>
      <c r="ALB187" s="82"/>
      <c r="ALC187" s="82"/>
      <c r="ALD187" s="82"/>
      <c r="ALE187" s="82"/>
      <c r="ALF187" s="82"/>
      <c r="ALG187" s="82"/>
      <c r="ALH187" s="82"/>
      <c r="ALI187" s="82"/>
      <c r="ALJ187" s="82"/>
      <c r="ALK187" s="82"/>
      <c r="ALL187" s="82"/>
      <c r="ALM187" s="82"/>
      <c r="ALN187" s="82"/>
      <c r="ALO187" s="82"/>
      <c r="ALP187" s="82"/>
      <c r="ALQ187" s="82"/>
      <c r="ALR187" s="82"/>
      <c r="ALS187" s="82"/>
      <c r="ALT187" s="82"/>
      <c r="ALU187" s="82"/>
      <c r="ALV187" s="82"/>
      <c r="ALW187" s="82"/>
      <c r="ALX187" s="82"/>
      <c r="ALY187" s="82"/>
      <c r="ALZ187" s="82"/>
      <c r="AMA187" s="82"/>
      <c r="AMB187" s="82"/>
      <c r="AMC187" s="82"/>
      <c r="AMD187" s="82"/>
      <c r="AME187" s="82"/>
      <c r="AMF187" s="82"/>
      <c r="AMG187" s="82"/>
      <c r="AMH187" s="82"/>
      <c r="AMI187" s="82"/>
      <c r="AMJ187" s="82"/>
      <c r="AMK187" s="82"/>
      <c r="AML187" s="82"/>
      <c r="AMM187" s="82"/>
      <c r="AMN187" s="82"/>
      <c r="AMO187" s="82"/>
      <c r="AMP187" s="82"/>
      <c r="AMQ187" s="82"/>
      <c r="AMR187" s="82"/>
      <c r="AMS187" s="82"/>
      <c r="AMT187" s="82"/>
      <c r="AMU187" s="82"/>
      <c r="AMV187" s="82"/>
      <c r="AMW187" s="82"/>
      <c r="AMX187" s="82"/>
      <c r="AMY187" s="82"/>
      <c r="AMZ187" s="82"/>
      <c r="ANA187" s="82"/>
      <c r="ANB187" s="82"/>
      <c r="ANC187" s="82"/>
      <c r="AND187" s="82"/>
      <c r="ANE187" s="82"/>
      <c r="ANF187" s="82"/>
      <c r="ANG187" s="82"/>
      <c r="ANH187" s="82"/>
      <c r="ANI187" s="82"/>
      <c r="ANJ187" s="82"/>
      <c r="ANK187" s="82"/>
      <c r="ANL187" s="82"/>
      <c r="ANM187" s="82"/>
      <c r="ANN187" s="82"/>
      <c r="ANO187" s="82"/>
      <c r="ANP187" s="82"/>
      <c r="ANQ187" s="82"/>
      <c r="ANR187" s="82"/>
      <c r="ANS187" s="82"/>
      <c r="ANT187" s="82"/>
      <c r="ANU187" s="82"/>
      <c r="ANV187" s="82"/>
      <c r="ANW187" s="82"/>
      <c r="ANX187" s="82"/>
      <c r="ANY187" s="82"/>
      <c r="ANZ187" s="82"/>
      <c r="AOA187" s="82"/>
      <c r="AOB187" s="82"/>
      <c r="AOC187" s="82"/>
      <c r="AOD187" s="82"/>
      <c r="AOE187" s="82"/>
      <c r="AOF187" s="82"/>
      <c r="AOG187" s="82"/>
      <c r="AOH187" s="82"/>
      <c r="AOI187" s="82"/>
      <c r="AOJ187" s="82"/>
      <c r="AOK187" s="82"/>
      <c r="AOL187" s="82"/>
      <c r="AOM187" s="82"/>
      <c r="AON187" s="82"/>
      <c r="AOO187" s="82"/>
      <c r="AOP187" s="82"/>
      <c r="AOQ187" s="82"/>
      <c r="AOR187" s="82"/>
      <c r="AOS187" s="82"/>
      <c r="AOT187" s="82"/>
      <c r="AOU187" s="82"/>
      <c r="AOV187" s="82"/>
      <c r="AOW187" s="82"/>
      <c r="AOX187" s="82"/>
      <c r="AOY187" s="82"/>
      <c r="AOZ187" s="82"/>
      <c r="APA187" s="82"/>
      <c r="APB187" s="82"/>
      <c r="APC187" s="82"/>
      <c r="APD187" s="82"/>
      <c r="APE187" s="82"/>
      <c r="APF187" s="82"/>
      <c r="APG187" s="82"/>
      <c r="APH187" s="82"/>
      <c r="API187" s="82"/>
      <c r="APJ187" s="82"/>
      <c r="APK187" s="82"/>
      <c r="APL187" s="82"/>
      <c r="APM187" s="82"/>
      <c r="APN187" s="82"/>
      <c r="APO187" s="82"/>
      <c r="APP187" s="82"/>
      <c r="APQ187" s="82"/>
      <c r="APR187" s="82"/>
      <c r="APS187" s="82"/>
      <c r="APT187" s="82"/>
      <c r="APU187" s="82"/>
      <c r="APV187" s="82"/>
      <c r="APW187" s="82"/>
      <c r="APX187" s="82"/>
      <c r="APY187" s="82"/>
      <c r="APZ187" s="82"/>
      <c r="AQA187" s="82"/>
      <c r="AQB187" s="82"/>
      <c r="AQC187" s="82"/>
      <c r="AQD187" s="82"/>
      <c r="AQE187" s="82"/>
      <c r="AQF187" s="82"/>
      <c r="AQG187" s="82"/>
      <c r="AQH187" s="82"/>
      <c r="AQI187" s="82"/>
      <c r="AQJ187" s="82"/>
      <c r="AQK187" s="82"/>
      <c r="AQL187" s="82"/>
      <c r="AQM187" s="82"/>
      <c r="AQN187" s="82"/>
      <c r="AQO187" s="82"/>
      <c r="AQP187" s="82"/>
      <c r="AQQ187" s="82"/>
      <c r="AQR187" s="82"/>
      <c r="AQS187" s="82"/>
      <c r="AQT187" s="82"/>
      <c r="AQU187" s="82"/>
      <c r="AQV187" s="82"/>
      <c r="AQW187" s="82"/>
      <c r="AQX187" s="82"/>
      <c r="AQY187" s="82"/>
      <c r="AQZ187" s="82"/>
      <c r="ARA187" s="82"/>
      <c r="ARB187" s="82"/>
      <c r="ARC187" s="82"/>
      <c r="ARD187" s="82"/>
      <c r="ARE187" s="82"/>
      <c r="ARF187" s="82"/>
      <c r="ARG187" s="82"/>
      <c r="ARH187" s="82"/>
      <c r="ARI187" s="82"/>
      <c r="ARJ187" s="82"/>
      <c r="ARK187" s="82"/>
      <c r="ARL187" s="82"/>
      <c r="ARM187" s="82"/>
      <c r="ARN187" s="82"/>
      <c r="ARO187" s="82"/>
      <c r="ARP187" s="82"/>
      <c r="ARQ187" s="82"/>
      <c r="ARR187" s="82"/>
      <c r="ARS187" s="82"/>
      <c r="ART187" s="82"/>
      <c r="ARU187" s="82"/>
      <c r="ARV187" s="82"/>
      <c r="ARW187" s="82"/>
      <c r="ARX187" s="82"/>
      <c r="ARY187" s="82"/>
      <c r="ARZ187" s="82"/>
      <c r="ASA187" s="82"/>
      <c r="ASB187" s="82"/>
      <c r="ASC187" s="82"/>
      <c r="ASD187" s="82"/>
      <c r="ASE187" s="82"/>
      <c r="ASF187" s="82"/>
      <c r="ASG187" s="82"/>
      <c r="ASH187" s="82"/>
      <c r="ASI187" s="82"/>
      <c r="ASJ187" s="82"/>
      <c r="ASK187" s="82"/>
      <c r="ASL187" s="82"/>
      <c r="ASM187" s="82"/>
      <c r="ASN187" s="82"/>
      <c r="ASO187" s="82"/>
      <c r="ASP187" s="82"/>
      <c r="ASQ187" s="82"/>
      <c r="ASR187" s="82"/>
      <c r="ASS187" s="82"/>
      <c r="AST187" s="82"/>
      <c r="ASU187" s="82"/>
      <c r="ASV187" s="82"/>
      <c r="ASW187" s="82"/>
      <c r="ASX187" s="82"/>
      <c r="ASY187" s="82"/>
      <c r="ASZ187" s="82"/>
      <c r="ATA187" s="82"/>
      <c r="ATB187" s="82"/>
      <c r="ATC187" s="82"/>
      <c r="ATD187" s="82"/>
      <c r="ATE187" s="82"/>
      <c r="ATF187" s="82"/>
      <c r="ATG187" s="82"/>
      <c r="ATH187" s="82"/>
      <c r="ATI187" s="82"/>
      <c r="ATJ187" s="82"/>
      <c r="ATK187" s="82"/>
      <c r="ATL187" s="82"/>
      <c r="ATM187" s="82"/>
      <c r="ATN187" s="82"/>
      <c r="ATO187" s="82"/>
      <c r="ATP187" s="82"/>
      <c r="ATQ187" s="82"/>
      <c r="ATR187" s="82"/>
      <c r="ATS187" s="82"/>
      <c r="ATT187" s="82"/>
      <c r="ATU187" s="82"/>
      <c r="ATV187" s="82"/>
      <c r="ATW187" s="82"/>
      <c r="ATX187" s="82"/>
      <c r="ATY187" s="82"/>
      <c r="ATZ187" s="82"/>
      <c r="AUA187" s="82"/>
      <c r="AUB187" s="82"/>
      <c r="AUC187" s="82"/>
      <c r="AUD187" s="82"/>
      <c r="AUE187" s="82"/>
      <c r="AUF187" s="82"/>
      <c r="AUG187" s="82"/>
      <c r="AUH187" s="82"/>
      <c r="AUI187" s="82"/>
      <c r="AUJ187" s="82"/>
      <c r="AUK187" s="82"/>
      <c r="AUL187" s="82"/>
      <c r="AUM187" s="82"/>
      <c r="AUN187" s="82"/>
      <c r="AUO187" s="82"/>
      <c r="AUP187" s="82"/>
      <c r="AUQ187" s="82"/>
      <c r="AUR187" s="82"/>
      <c r="AUS187" s="82"/>
      <c r="AUT187" s="82"/>
      <c r="AUU187" s="82"/>
      <c r="AUV187" s="82"/>
      <c r="AUW187" s="82"/>
      <c r="AUX187" s="82"/>
      <c r="AUY187" s="82"/>
      <c r="AUZ187" s="82"/>
      <c r="AVA187" s="82"/>
      <c r="AVB187" s="82"/>
      <c r="AVC187" s="82"/>
      <c r="AVD187" s="82"/>
      <c r="AVE187" s="82"/>
      <c r="AVF187" s="82"/>
      <c r="AVG187" s="82"/>
      <c r="AVH187" s="82"/>
      <c r="AVI187" s="82"/>
      <c r="AVJ187" s="82"/>
      <c r="AVK187" s="82"/>
      <c r="AVL187" s="82"/>
      <c r="AVM187" s="82"/>
      <c r="AVN187" s="82"/>
      <c r="AVO187" s="82"/>
      <c r="AVP187" s="82"/>
      <c r="AVQ187" s="82"/>
      <c r="AVR187" s="82"/>
      <c r="AVS187" s="82"/>
      <c r="AVT187" s="82"/>
      <c r="AVU187" s="82"/>
      <c r="AVV187" s="82"/>
      <c r="AVW187" s="82"/>
      <c r="AVX187" s="82"/>
      <c r="AVY187" s="82"/>
      <c r="AVZ187" s="82"/>
      <c r="AWA187" s="82"/>
      <c r="AWB187" s="82"/>
      <c r="AWC187" s="82"/>
      <c r="AWD187" s="82"/>
      <c r="AWE187" s="82"/>
      <c r="AWF187" s="82"/>
      <c r="AWG187" s="82"/>
      <c r="AWH187" s="82"/>
      <c r="AWI187" s="82"/>
      <c r="AWJ187" s="82"/>
      <c r="AWK187" s="82"/>
      <c r="AWL187" s="82"/>
      <c r="AWM187" s="82"/>
      <c r="AWN187" s="82"/>
      <c r="AWO187" s="82"/>
      <c r="AWP187" s="82"/>
      <c r="AWQ187" s="82"/>
      <c r="AWR187" s="82"/>
      <c r="AWS187" s="82"/>
      <c r="AWT187" s="82"/>
      <c r="AWU187" s="82"/>
      <c r="AWV187" s="82"/>
      <c r="AWW187" s="82"/>
      <c r="AWX187" s="82"/>
      <c r="AWY187" s="82"/>
      <c r="AWZ187" s="82"/>
      <c r="AXA187" s="82"/>
      <c r="AXB187" s="82"/>
      <c r="AXC187" s="82"/>
      <c r="AXD187" s="82"/>
      <c r="AXE187" s="82"/>
      <c r="AXF187" s="82"/>
      <c r="AXG187" s="82"/>
      <c r="AXH187" s="82"/>
      <c r="AXI187" s="82"/>
      <c r="AXJ187" s="82"/>
      <c r="AXK187" s="82"/>
      <c r="AXL187" s="82"/>
      <c r="AXM187" s="82"/>
      <c r="AXN187" s="82"/>
      <c r="AXO187" s="82"/>
      <c r="AXP187" s="82"/>
      <c r="AXQ187" s="82"/>
      <c r="AXR187" s="82"/>
      <c r="AXS187" s="82"/>
      <c r="AXT187" s="82"/>
      <c r="AXU187" s="82"/>
      <c r="AXV187" s="82"/>
      <c r="AXW187" s="82"/>
      <c r="AXX187" s="82"/>
      <c r="AXY187" s="82"/>
      <c r="AXZ187" s="82"/>
      <c r="AYA187" s="82"/>
      <c r="AYB187" s="82"/>
      <c r="AYC187" s="82"/>
      <c r="AYD187" s="82"/>
      <c r="AYE187" s="82"/>
      <c r="AYF187" s="82"/>
      <c r="AYG187" s="82"/>
      <c r="AYH187" s="82"/>
      <c r="AYI187" s="82"/>
      <c r="AYJ187" s="82"/>
      <c r="AYK187" s="82"/>
      <c r="AYL187" s="82"/>
      <c r="AYM187" s="82"/>
      <c r="AYN187" s="82"/>
      <c r="AYO187" s="82"/>
      <c r="AYP187" s="82"/>
      <c r="AYQ187" s="82"/>
      <c r="AYR187" s="82"/>
      <c r="AYS187" s="82"/>
      <c r="AYT187" s="82"/>
      <c r="AYU187" s="82"/>
      <c r="AYV187" s="82"/>
      <c r="AYW187" s="82"/>
      <c r="AYX187" s="82"/>
      <c r="AYY187" s="82"/>
      <c r="AYZ187" s="82"/>
      <c r="AZA187" s="82"/>
      <c r="AZB187" s="82"/>
      <c r="AZC187" s="82"/>
      <c r="AZD187" s="82"/>
      <c r="AZE187" s="82"/>
      <c r="AZF187" s="82"/>
      <c r="AZG187" s="82"/>
      <c r="AZH187" s="82"/>
      <c r="AZI187" s="82"/>
      <c r="AZJ187" s="82"/>
      <c r="AZK187" s="82"/>
      <c r="AZL187" s="82"/>
      <c r="AZM187" s="82"/>
      <c r="AZN187" s="82"/>
      <c r="AZO187" s="82"/>
      <c r="AZP187" s="82"/>
      <c r="AZQ187" s="82"/>
      <c r="AZR187" s="82"/>
      <c r="AZS187" s="82"/>
      <c r="AZT187" s="82"/>
      <c r="AZU187" s="82"/>
      <c r="AZV187" s="82"/>
      <c r="AZW187" s="82"/>
      <c r="AZX187" s="82"/>
      <c r="AZY187" s="82"/>
      <c r="AZZ187" s="82"/>
      <c r="BAA187" s="82"/>
      <c r="BAB187" s="82"/>
      <c r="BAC187" s="82"/>
      <c r="BAD187" s="82"/>
      <c r="BAE187" s="82"/>
      <c r="BAF187" s="82"/>
      <c r="BAG187" s="82"/>
      <c r="BAH187" s="82"/>
      <c r="BAI187" s="82"/>
      <c r="BAJ187" s="82"/>
      <c r="BAK187" s="82"/>
      <c r="BAL187" s="82"/>
      <c r="BAM187" s="82"/>
      <c r="BAN187" s="82"/>
      <c r="BAO187" s="82"/>
      <c r="BAP187" s="82"/>
      <c r="BAQ187" s="82"/>
      <c r="BAR187" s="82"/>
      <c r="BAS187" s="82"/>
      <c r="BAT187" s="82"/>
      <c r="BAU187" s="82"/>
      <c r="BAV187" s="82"/>
      <c r="BAW187" s="82"/>
      <c r="BAX187" s="82"/>
      <c r="BAY187" s="82"/>
      <c r="BAZ187" s="82"/>
      <c r="BBA187" s="82"/>
      <c r="BBB187" s="82"/>
      <c r="BBC187" s="82"/>
      <c r="BBD187" s="82"/>
      <c r="BBE187" s="82"/>
      <c r="BBF187" s="82"/>
      <c r="BBG187" s="82"/>
      <c r="BBH187" s="82"/>
      <c r="BBI187" s="82"/>
      <c r="BBJ187" s="82"/>
      <c r="BBK187" s="82"/>
      <c r="BBL187" s="82"/>
      <c r="BBM187" s="82"/>
      <c r="BBN187" s="82"/>
      <c r="BBO187" s="82"/>
      <c r="BBP187" s="82"/>
      <c r="BBQ187" s="82"/>
      <c r="BBR187" s="82"/>
      <c r="BBS187" s="82"/>
      <c r="BBT187" s="82"/>
      <c r="BBU187" s="82"/>
      <c r="BBV187" s="82"/>
      <c r="BBW187" s="82"/>
      <c r="BBX187" s="82"/>
      <c r="BBY187" s="82"/>
      <c r="BBZ187" s="82"/>
      <c r="BCA187" s="82"/>
      <c r="BCB187" s="82"/>
      <c r="BCC187" s="82"/>
      <c r="BCD187" s="82"/>
      <c r="BCE187" s="82"/>
      <c r="BCF187" s="82"/>
      <c r="BCG187" s="82"/>
      <c r="BCH187" s="82"/>
      <c r="BCI187" s="82"/>
      <c r="BCJ187" s="82"/>
      <c r="BCK187" s="82"/>
      <c r="BCL187" s="82"/>
      <c r="BCM187" s="82"/>
      <c r="BCN187" s="82"/>
      <c r="BCO187" s="82"/>
      <c r="BCP187" s="82"/>
      <c r="BCQ187" s="82"/>
      <c r="BCR187" s="82"/>
      <c r="BCS187" s="82"/>
      <c r="BCT187" s="82"/>
      <c r="BCU187" s="82"/>
      <c r="BCV187" s="82"/>
      <c r="BCW187" s="82"/>
      <c r="BCX187" s="82"/>
      <c r="BCY187" s="82"/>
      <c r="BCZ187" s="82"/>
      <c r="BDA187" s="82"/>
      <c r="BDB187" s="82"/>
      <c r="BDC187" s="82"/>
      <c r="BDD187" s="82"/>
      <c r="BDE187" s="82"/>
      <c r="BDF187" s="82"/>
      <c r="BDG187" s="82"/>
      <c r="BDH187" s="82"/>
      <c r="BDI187" s="82"/>
      <c r="BDJ187" s="82"/>
      <c r="BDK187" s="82"/>
      <c r="BDL187" s="82"/>
      <c r="BDM187" s="82"/>
      <c r="BDN187" s="82"/>
      <c r="BDO187" s="82"/>
      <c r="BDP187" s="82"/>
      <c r="BDQ187" s="82"/>
      <c r="BDR187" s="82"/>
      <c r="BDS187" s="82"/>
      <c r="BDT187" s="82"/>
      <c r="BDU187" s="82"/>
      <c r="BDV187" s="82"/>
      <c r="BDW187" s="82"/>
      <c r="BDX187" s="82"/>
      <c r="BDY187" s="82"/>
      <c r="BDZ187" s="82"/>
      <c r="BEA187" s="82"/>
      <c r="BEB187" s="82"/>
      <c r="BEC187" s="82"/>
      <c r="BED187" s="82"/>
      <c r="BEE187" s="82"/>
      <c r="BEF187" s="82"/>
      <c r="BEG187" s="82"/>
      <c r="BEH187" s="82"/>
      <c r="BEI187" s="82"/>
      <c r="BEJ187" s="82"/>
      <c r="BEK187" s="82"/>
      <c r="BEL187" s="82"/>
      <c r="BEM187" s="82"/>
      <c r="BEN187" s="82"/>
      <c r="BEO187" s="82"/>
      <c r="BEP187" s="82"/>
      <c r="BEQ187" s="82"/>
      <c r="BER187" s="82"/>
      <c r="BES187" s="82"/>
      <c r="BET187" s="82"/>
      <c r="BEU187" s="82"/>
      <c r="BEV187" s="82"/>
      <c r="BEW187" s="82"/>
      <c r="BEX187" s="82"/>
      <c r="BEY187" s="82"/>
      <c r="BEZ187" s="82"/>
      <c r="BFA187" s="82"/>
      <c r="BFB187" s="82"/>
      <c r="BFC187" s="82"/>
      <c r="BFD187" s="82"/>
      <c r="BFE187" s="82"/>
      <c r="BFF187" s="82"/>
      <c r="BFG187" s="82"/>
      <c r="BFH187" s="82"/>
      <c r="BFI187" s="82"/>
      <c r="BFJ187" s="82"/>
      <c r="BFK187" s="82"/>
      <c r="BFL187" s="82"/>
      <c r="BFM187" s="82"/>
      <c r="BFN187" s="82"/>
      <c r="BFO187" s="82"/>
      <c r="BFP187" s="82"/>
      <c r="BFQ187" s="82"/>
      <c r="BFR187" s="82"/>
      <c r="BFS187" s="82"/>
      <c r="BFT187" s="82"/>
      <c r="BFU187" s="82"/>
      <c r="BFV187" s="82"/>
      <c r="BFW187" s="82"/>
      <c r="BFX187" s="82"/>
      <c r="BFY187" s="82"/>
      <c r="BFZ187" s="82"/>
      <c r="BGA187" s="82"/>
      <c r="BGB187" s="82"/>
      <c r="BGC187" s="82"/>
      <c r="BGD187" s="82"/>
      <c r="BGE187" s="82"/>
      <c r="BGF187" s="82"/>
      <c r="BGG187" s="82"/>
      <c r="BGH187" s="82"/>
      <c r="BGI187" s="82"/>
      <c r="BGJ187" s="82"/>
      <c r="BGK187" s="82"/>
      <c r="BGL187" s="82"/>
      <c r="BGM187" s="82"/>
      <c r="BGN187" s="82"/>
      <c r="BGO187" s="82"/>
      <c r="BGP187" s="82"/>
      <c r="BGQ187" s="82"/>
      <c r="BGR187" s="82"/>
      <c r="BGS187" s="82"/>
      <c r="BGT187" s="82"/>
      <c r="BGU187" s="82"/>
      <c r="BGV187" s="82"/>
      <c r="BGW187" s="82"/>
      <c r="BGX187" s="82"/>
      <c r="BGY187" s="82"/>
      <c r="BGZ187" s="82"/>
      <c r="BHA187" s="82"/>
      <c r="BHB187" s="82"/>
      <c r="BHC187" s="82"/>
      <c r="BHD187" s="82"/>
      <c r="BHE187" s="82"/>
      <c r="BHF187" s="82"/>
      <c r="BHG187" s="82"/>
      <c r="BHH187" s="82"/>
      <c r="BHI187" s="82"/>
      <c r="BHJ187" s="82"/>
      <c r="BHK187" s="82"/>
      <c r="BHL187" s="82"/>
      <c r="BHM187" s="82"/>
      <c r="BHN187" s="82"/>
      <c r="BHO187" s="82"/>
      <c r="BHP187" s="82"/>
      <c r="BHQ187" s="82"/>
      <c r="BHR187" s="82"/>
      <c r="BHS187" s="82"/>
      <c r="BHT187" s="82"/>
      <c r="BHU187" s="82"/>
      <c r="BHV187" s="82"/>
      <c r="BHW187" s="82"/>
      <c r="BHX187" s="82"/>
      <c r="BHY187" s="82"/>
      <c r="BHZ187" s="82"/>
      <c r="BIA187" s="82"/>
      <c r="BIB187" s="82"/>
      <c r="BIC187" s="82"/>
      <c r="BID187" s="82"/>
      <c r="BIE187" s="82"/>
      <c r="BIF187" s="82"/>
      <c r="BIG187" s="82"/>
      <c r="BIH187" s="82"/>
      <c r="BII187" s="82"/>
      <c r="BIJ187" s="82"/>
      <c r="BIK187" s="82"/>
      <c r="BIL187" s="82"/>
      <c r="BIM187" s="82"/>
      <c r="BIN187" s="82"/>
      <c r="BIO187" s="82"/>
      <c r="BIP187" s="82"/>
      <c r="BIQ187" s="82"/>
      <c r="BIR187" s="82"/>
      <c r="BIS187" s="82"/>
      <c r="BIT187" s="82"/>
      <c r="BIU187" s="82"/>
      <c r="BIV187" s="82"/>
      <c r="BIW187" s="82"/>
      <c r="BIX187" s="82"/>
      <c r="BIY187" s="82"/>
      <c r="BIZ187" s="82"/>
      <c r="BJA187" s="82"/>
      <c r="BJB187" s="82"/>
      <c r="BJC187" s="82"/>
      <c r="BJD187" s="82"/>
      <c r="BJE187" s="82"/>
      <c r="BJF187" s="82"/>
      <c r="BJG187" s="82"/>
      <c r="BJH187" s="82"/>
      <c r="BJI187" s="82"/>
      <c r="BJJ187" s="82"/>
      <c r="BJK187" s="82"/>
      <c r="BJL187" s="82"/>
      <c r="BJM187" s="82"/>
      <c r="BJN187" s="82"/>
      <c r="BJO187" s="82"/>
      <c r="BJP187" s="82"/>
      <c r="BJQ187" s="82"/>
      <c r="BJR187" s="82"/>
      <c r="BJS187" s="82"/>
      <c r="BJT187" s="82"/>
      <c r="BJU187" s="82"/>
      <c r="BJV187" s="82"/>
      <c r="BJW187" s="82"/>
      <c r="BJX187" s="82"/>
      <c r="BJY187" s="82"/>
      <c r="BJZ187" s="82"/>
      <c r="BKA187" s="82"/>
      <c r="BKB187" s="82"/>
      <c r="BKC187" s="82"/>
      <c r="BKD187" s="82"/>
      <c r="BKE187" s="82"/>
      <c r="BKF187" s="82"/>
      <c r="BKG187" s="82"/>
      <c r="BKH187" s="82"/>
      <c r="BKI187" s="82"/>
      <c r="BKJ187" s="82"/>
      <c r="BKK187" s="82"/>
      <c r="BKL187" s="82"/>
      <c r="BKM187" s="82"/>
      <c r="BKN187" s="82"/>
      <c r="BKO187" s="82"/>
      <c r="BKP187" s="82"/>
      <c r="BKQ187" s="82"/>
      <c r="BKR187" s="82"/>
      <c r="BKS187" s="82"/>
      <c r="BKT187" s="82"/>
      <c r="BKU187" s="82"/>
      <c r="BKV187" s="82"/>
      <c r="BKW187" s="82"/>
      <c r="BKX187" s="82"/>
      <c r="BKY187" s="82"/>
      <c r="BKZ187" s="82"/>
      <c r="BLA187" s="82"/>
      <c r="BLB187" s="82"/>
      <c r="BLC187" s="82"/>
      <c r="BLD187" s="82"/>
      <c r="BLE187" s="82"/>
      <c r="BLF187" s="82"/>
      <c r="BLG187" s="82"/>
      <c r="BLH187" s="82"/>
      <c r="BLI187" s="82"/>
      <c r="BLJ187" s="82"/>
      <c r="BLK187" s="82"/>
      <c r="BLL187" s="82"/>
      <c r="BLM187" s="82"/>
      <c r="BLN187" s="82"/>
      <c r="BLO187" s="82"/>
      <c r="BLP187" s="82"/>
      <c r="BLQ187" s="82"/>
      <c r="BLR187" s="82"/>
      <c r="BLS187" s="82"/>
      <c r="BLT187" s="82"/>
      <c r="BLU187" s="82"/>
      <c r="BLV187" s="82"/>
      <c r="BLW187" s="82"/>
      <c r="BLX187" s="82"/>
      <c r="BLY187" s="82"/>
      <c r="BLZ187" s="82"/>
      <c r="BMA187" s="82"/>
      <c r="BMB187" s="82"/>
      <c r="BMC187" s="82"/>
      <c r="BMD187" s="82"/>
      <c r="BME187" s="82"/>
      <c r="BMF187" s="82"/>
      <c r="BMG187" s="82"/>
      <c r="BMH187" s="82"/>
      <c r="BMI187" s="82"/>
      <c r="BMJ187" s="82"/>
      <c r="BMK187" s="82"/>
      <c r="BML187" s="82"/>
      <c r="BMM187" s="82"/>
      <c r="BMN187" s="82"/>
      <c r="BMO187" s="82"/>
      <c r="BMP187" s="82"/>
      <c r="BMQ187" s="82"/>
      <c r="BMR187" s="82"/>
      <c r="BMS187" s="82"/>
      <c r="BMT187" s="82"/>
      <c r="BMU187" s="82"/>
      <c r="BMV187" s="82"/>
      <c r="BMW187" s="82"/>
      <c r="BMX187" s="82"/>
      <c r="BMY187" s="82"/>
      <c r="BMZ187" s="82"/>
      <c r="BNA187" s="82"/>
      <c r="BNB187" s="82"/>
      <c r="BNC187" s="82"/>
      <c r="BND187" s="82"/>
      <c r="BNE187" s="82"/>
      <c r="BNF187" s="82"/>
      <c r="BNG187" s="82"/>
      <c r="BNH187" s="82"/>
      <c r="BNI187" s="82"/>
      <c r="BNJ187" s="82"/>
      <c r="BNK187" s="82"/>
      <c r="BNL187" s="82"/>
      <c r="BNM187" s="82"/>
      <c r="BNN187" s="82"/>
      <c r="BNO187" s="82"/>
      <c r="BNP187" s="82"/>
      <c r="BNQ187" s="82"/>
      <c r="BNR187" s="82"/>
      <c r="BNS187" s="82"/>
      <c r="BNT187" s="82"/>
      <c r="BNU187" s="82"/>
      <c r="BNV187" s="82"/>
      <c r="BNW187" s="82"/>
      <c r="BNX187" s="82"/>
      <c r="BNY187" s="82"/>
      <c r="BNZ187" s="82"/>
      <c r="BOA187" s="82"/>
      <c r="BOB187" s="82"/>
      <c r="BOC187" s="82"/>
      <c r="BOD187" s="82"/>
      <c r="BOE187" s="82"/>
      <c r="BOF187" s="82"/>
      <c r="BOG187" s="82"/>
      <c r="BOH187" s="82"/>
      <c r="BOI187" s="82"/>
      <c r="BOJ187" s="82"/>
      <c r="BOK187" s="82"/>
      <c r="BOL187" s="82"/>
      <c r="BOM187" s="82"/>
      <c r="BON187" s="82"/>
      <c r="BOO187" s="82"/>
      <c r="BOP187" s="82"/>
      <c r="BOQ187" s="82"/>
      <c r="BOR187" s="82"/>
      <c r="BOS187" s="82"/>
      <c r="BOT187" s="82"/>
      <c r="BOU187" s="82"/>
      <c r="BOV187" s="82"/>
      <c r="BOW187" s="82"/>
      <c r="BOX187" s="82"/>
      <c r="BOY187" s="82"/>
      <c r="BOZ187" s="82"/>
      <c r="BPA187" s="82"/>
      <c r="BPB187" s="82"/>
      <c r="BPC187" s="82"/>
      <c r="BPD187" s="82"/>
      <c r="BPE187" s="82"/>
      <c r="BPF187" s="82"/>
      <c r="BPG187" s="82"/>
      <c r="BPH187" s="82"/>
      <c r="BPI187" s="82"/>
      <c r="BPJ187" s="82"/>
      <c r="BPK187" s="82"/>
      <c r="BPL187" s="82"/>
      <c r="BPM187" s="82"/>
      <c r="BPN187" s="82"/>
      <c r="BPO187" s="82"/>
      <c r="BPP187" s="82"/>
      <c r="BPQ187" s="82"/>
      <c r="BPR187" s="82"/>
      <c r="BPS187" s="82"/>
      <c r="BPT187" s="82"/>
      <c r="BPU187" s="82"/>
      <c r="BPV187" s="82"/>
      <c r="BPW187" s="82"/>
      <c r="BPX187" s="82"/>
      <c r="BPY187" s="82"/>
      <c r="BPZ187" s="82"/>
      <c r="BQA187" s="82"/>
      <c r="BQB187" s="82"/>
      <c r="BQC187" s="82"/>
      <c r="BQD187" s="82"/>
      <c r="BQE187" s="82"/>
      <c r="BQF187" s="82"/>
      <c r="BQG187" s="82"/>
      <c r="BQH187" s="82"/>
      <c r="BQI187" s="82"/>
      <c r="BQJ187" s="82"/>
      <c r="BQK187" s="82"/>
      <c r="BQL187" s="82"/>
      <c r="BQM187" s="82"/>
      <c r="BQN187" s="82"/>
      <c r="BQO187" s="82"/>
      <c r="BQP187" s="82"/>
      <c r="BQQ187" s="82"/>
      <c r="BQR187" s="82"/>
      <c r="BQS187" s="82"/>
      <c r="BQT187" s="82"/>
      <c r="BQU187" s="82"/>
      <c r="BQV187" s="82"/>
      <c r="BQW187" s="82"/>
      <c r="BQX187" s="82"/>
      <c r="BQY187" s="82"/>
      <c r="BQZ187" s="82"/>
      <c r="BRA187" s="82"/>
      <c r="BRB187" s="82"/>
      <c r="BRC187" s="82"/>
      <c r="BRD187" s="82"/>
      <c r="BRE187" s="82"/>
      <c r="BRF187" s="82"/>
      <c r="BRG187" s="82"/>
      <c r="BRH187" s="82"/>
      <c r="BRI187" s="82"/>
      <c r="BRJ187" s="82"/>
      <c r="BRK187" s="82"/>
      <c r="BRL187" s="82"/>
      <c r="BRM187" s="82"/>
      <c r="BRN187" s="82"/>
      <c r="BRO187" s="82"/>
      <c r="BRP187" s="82"/>
      <c r="BRQ187" s="82"/>
      <c r="BRR187" s="82"/>
      <c r="BRS187" s="82"/>
      <c r="BRT187" s="82"/>
      <c r="BRU187" s="82"/>
      <c r="BRV187" s="82"/>
      <c r="BRW187" s="82"/>
      <c r="BRX187" s="82"/>
      <c r="BRY187" s="82"/>
      <c r="BRZ187" s="82"/>
      <c r="BSA187" s="82"/>
      <c r="BSB187" s="82"/>
      <c r="BSC187" s="82"/>
      <c r="BSD187" s="82"/>
      <c r="BSE187" s="82"/>
      <c r="BSF187" s="82"/>
      <c r="BSG187" s="82"/>
      <c r="BSH187" s="82"/>
      <c r="BSI187" s="82"/>
      <c r="BSJ187" s="82"/>
      <c r="BSK187" s="82"/>
      <c r="BSL187" s="82"/>
      <c r="BSM187" s="82"/>
      <c r="BSN187" s="82"/>
      <c r="BSO187" s="82"/>
      <c r="BSP187" s="82"/>
      <c r="BSQ187" s="82"/>
      <c r="BSR187" s="82"/>
      <c r="BSS187" s="82"/>
      <c r="BST187" s="82"/>
      <c r="BSU187" s="82"/>
      <c r="BSV187" s="82"/>
      <c r="BSW187" s="82"/>
      <c r="BSX187" s="82"/>
      <c r="BSY187" s="82"/>
      <c r="BSZ187" s="82"/>
      <c r="BTA187" s="82"/>
      <c r="BTB187" s="82"/>
      <c r="BTC187" s="82"/>
      <c r="BTD187" s="82"/>
      <c r="BTE187" s="82"/>
      <c r="BTF187" s="82"/>
      <c r="BTG187" s="82"/>
      <c r="BTH187" s="82"/>
      <c r="BTI187" s="82"/>
      <c r="BTJ187" s="82"/>
      <c r="BTK187" s="82"/>
      <c r="BTL187" s="82"/>
      <c r="BTM187" s="82"/>
      <c r="BTN187" s="82"/>
      <c r="BTO187" s="82"/>
      <c r="BTP187" s="82"/>
      <c r="BTQ187" s="82"/>
      <c r="BTR187" s="82"/>
      <c r="BTS187" s="82"/>
      <c r="BTT187" s="82"/>
      <c r="BTU187" s="82"/>
      <c r="BTV187" s="82"/>
      <c r="BTW187" s="82"/>
      <c r="BTX187" s="82"/>
      <c r="BTY187" s="82"/>
      <c r="BTZ187" s="82"/>
      <c r="BUA187" s="82"/>
      <c r="BUB187" s="82"/>
      <c r="BUC187" s="82"/>
      <c r="BUD187" s="82"/>
      <c r="BUE187" s="82"/>
      <c r="BUF187" s="82"/>
      <c r="BUG187" s="82"/>
      <c r="BUH187" s="82"/>
      <c r="BUI187" s="82"/>
      <c r="BUJ187" s="82"/>
      <c r="BUK187" s="82"/>
      <c r="BUL187" s="82"/>
      <c r="BUM187" s="82"/>
      <c r="BUN187" s="82"/>
      <c r="BUO187" s="82"/>
      <c r="BUP187" s="82"/>
      <c r="BUQ187" s="82"/>
      <c r="BUR187" s="82"/>
      <c r="BUS187" s="82"/>
      <c r="BUT187" s="82"/>
      <c r="BUU187" s="82"/>
      <c r="BUV187" s="82"/>
      <c r="BUW187" s="82"/>
      <c r="BUX187" s="82"/>
      <c r="BUY187" s="82"/>
      <c r="BUZ187" s="82"/>
      <c r="BVA187" s="82"/>
      <c r="BVB187" s="82"/>
      <c r="BVC187" s="82"/>
      <c r="BVD187" s="82"/>
      <c r="BVE187" s="82"/>
      <c r="BVF187" s="82"/>
      <c r="BVG187" s="82"/>
      <c r="BVH187" s="82"/>
      <c r="BVI187" s="82"/>
      <c r="BVJ187" s="82"/>
      <c r="BVK187" s="82"/>
      <c r="BVL187" s="82"/>
      <c r="BVM187" s="82"/>
      <c r="BVN187" s="82"/>
      <c r="BVO187" s="82"/>
      <c r="BVP187" s="82"/>
      <c r="BVQ187" s="82"/>
      <c r="BVR187" s="82"/>
      <c r="BVS187" s="82"/>
      <c r="BVT187" s="82"/>
      <c r="BVU187" s="82"/>
      <c r="BVV187" s="82"/>
      <c r="BVW187" s="82"/>
      <c r="BVX187" s="82"/>
      <c r="BVY187" s="82"/>
      <c r="BVZ187" s="82"/>
      <c r="BWA187" s="82"/>
      <c r="BWB187" s="82"/>
      <c r="BWC187" s="82"/>
      <c r="BWD187" s="82"/>
      <c r="BWE187" s="82"/>
      <c r="BWF187" s="82"/>
      <c r="BWG187" s="82"/>
      <c r="BWH187" s="82"/>
      <c r="BWI187" s="82"/>
      <c r="BWJ187" s="82"/>
      <c r="BWK187" s="82"/>
      <c r="BWL187" s="82"/>
      <c r="BWM187" s="82"/>
      <c r="BWN187" s="82"/>
      <c r="BWO187" s="82"/>
      <c r="BWP187" s="82"/>
      <c r="BWQ187" s="82"/>
      <c r="BWR187" s="82"/>
      <c r="BWS187" s="82"/>
      <c r="BWT187" s="82"/>
      <c r="BWU187" s="82"/>
      <c r="BWV187" s="82"/>
      <c r="BWW187" s="82"/>
      <c r="BWX187" s="82"/>
      <c r="BWY187" s="82"/>
      <c r="BWZ187" s="82"/>
      <c r="BXA187" s="82"/>
      <c r="BXB187" s="82"/>
      <c r="BXC187" s="82"/>
      <c r="BXD187" s="82"/>
      <c r="BXE187" s="82"/>
      <c r="BXF187" s="82"/>
      <c r="BXG187" s="82"/>
      <c r="BXH187" s="82"/>
      <c r="BXI187" s="82"/>
      <c r="BXJ187" s="82"/>
      <c r="BXK187" s="82"/>
      <c r="BXL187" s="82"/>
      <c r="BXM187" s="82"/>
      <c r="BXN187" s="82"/>
      <c r="BXO187" s="82"/>
      <c r="BXP187" s="82"/>
      <c r="BXQ187" s="82"/>
      <c r="BXR187" s="82"/>
      <c r="BXS187" s="82"/>
      <c r="BXT187" s="82"/>
      <c r="BXU187" s="82"/>
      <c r="BXV187" s="82"/>
      <c r="BXW187" s="82"/>
      <c r="BXX187" s="82"/>
      <c r="BXY187" s="82"/>
      <c r="BXZ187" s="82"/>
      <c r="BYA187" s="82"/>
      <c r="BYB187" s="82"/>
      <c r="BYC187" s="82"/>
      <c r="BYD187" s="82"/>
      <c r="BYE187" s="82"/>
      <c r="BYF187" s="82"/>
      <c r="BYG187" s="82"/>
      <c r="BYH187" s="82"/>
      <c r="BYI187" s="82"/>
      <c r="BYJ187" s="82"/>
      <c r="BYK187" s="82"/>
      <c r="BYL187" s="82"/>
      <c r="BYM187" s="82"/>
      <c r="BYN187" s="82"/>
      <c r="BYO187" s="82"/>
      <c r="BYP187" s="82"/>
      <c r="BYQ187" s="82"/>
      <c r="BYR187" s="82"/>
      <c r="BYS187" s="82"/>
      <c r="BYT187" s="82"/>
      <c r="BYU187" s="82"/>
      <c r="BYV187" s="82"/>
      <c r="BYW187" s="82"/>
      <c r="BYX187" s="82"/>
      <c r="BYY187" s="82"/>
      <c r="BYZ187" s="82"/>
      <c r="BZA187" s="82"/>
      <c r="BZB187" s="82"/>
      <c r="BZC187" s="82"/>
      <c r="BZD187" s="82"/>
      <c r="BZE187" s="82"/>
      <c r="BZF187" s="82"/>
      <c r="BZG187" s="82"/>
      <c r="BZH187" s="82"/>
      <c r="BZI187" s="82"/>
      <c r="BZJ187" s="82"/>
      <c r="BZK187" s="82"/>
      <c r="BZL187" s="82"/>
      <c r="BZM187" s="82"/>
      <c r="BZN187" s="82"/>
      <c r="BZO187" s="82"/>
      <c r="BZP187" s="82"/>
      <c r="BZQ187" s="82"/>
      <c r="BZR187" s="82"/>
      <c r="BZS187" s="82"/>
      <c r="BZT187" s="82"/>
      <c r="BZU187" s="82"/>
      <c r="BZV187" s="82"/>
      <c r="BZW187" s="82"/>
      <c r="BZX187" s="82"/>
      <c r="BZY187" s="82"/>
      <c r="BZZ187" s="82"/>
      <c r="CAA187" s="82"/>
      <c r="CAB187" s="82"/>
      <c r="CAC187" s="82"/>
      <c r="CAD187" s="82"/>
      <c r="CAE187" s="82"/>
      <c r="CAF187" s="82"/>
      <c r="CAG187" s="82"/>
      <c r="CAH187" s="82"/>
      <c r="CAI187" s="82"/>
      <c r="CAJ187" s="82"/>
      <c r="CAK187" s="82"/>
      <c r="CAL187" s="82"/>
      <c r="CAM187" s="82"/>
      <c r="CAN187" s="82"/>
      <c r="CAO187" s="82"/>
      <c r="CAP187" s="82"/>
      <c r="CAQ187" s="82"/>
      <c r="CAR187" s="82"/>
      <c r="CAS187" s="82"/>
      <c r="CAT187" s="82"/>
      <c r="CAU187" s="82"/>
      <c r="CAV187" s="82"/>
      <c r="CAW187" s="82"/>
      <c r="CAX187" s="82"/>
      <c r="CAY187" s="82"/>
      <c r="CAZ187" s="82"/>
      <c r="CBA187" s="82"/>
      <c r="CBB187" s="82"/>
      <c r="CBC187" s="82"/>
      <c r="CBD187" s="82"/>
      <c r="CBE187" s="82"/>
      <c r="CBF187" s="82"/>
      <c r="CBG187" s="82"/>
      <c r="CBH187" s="82"/>
      <c r="CBI187" s="82"/>
      <c r="CBJ187" s="82"/>
      <c r="CBK187" s="82"/>
      <c r="CBL187" s="82"/>
      <c r="CBM187" s="82"/>
      <c r="CBN187" s="82"/>
      <c r="CBO187" s="82"/>
      <c r="CBP187" s="82"/>
      <c r="CBQ187" s="82"/>
      <c r="CBR187" s="82"/>
      <c r="CBS187" s="82"/>
      <c r="CBT187" s="82"/>
      <c r="CBU187" s="82"/>
      <c r="CBV187" s="82"/>
      <c r="CBW187" s="82"/>
      <c r="CBX187" s="82"/>
      <c r="CBY187" s="82"/>
      <c r="CBZ187" s="82"/>
      <c r="CCA187" s="82"/>
      <c r="CCB187" s="82"/>
      <c r="CCC187" s="82"/>
      <c r="CCD187" s="82"/>
      <c r="CCE187" s="82"/>
      <c r="CCF187" s="82"/>
      <c r="CCG187" s="82"/>
      <c r="CCH187" s="82"/>
      <c r="CCI187" s="82"/>
      <c r="CCJ187" s="82"/>
      <c r="CCK187" s="82"/>
      <c r="CCL187" s="82"/>
      <c r="CCM187" s="82"/>
      <c r="CCN187" s="82"/>
      <c r="CCO187" s="82"/>
      <c r="CCP187" s="82"/>
      <c r="CCQ187" s="82"/>
      <c r="CCR187" s="82"/>
      <c r="CCS187" s="82"/>
      <c r="CCT187" s="82"/>
      <c r="CCU187" s="82"/>
      <c r="CCV187" s="82"/>
      <c r="CCW187" s="82"/>
      <c r="CCX187" s="82"/>
      <c r="CCY187" s="82"/>
      <c r="CCZ187" s="82"/>
      <c r="CDA187" s="82"/>
      <c r="CDB187" s="82"/>
      <c r="CDC187" s="82"/>
      <c r="CDD187" s="82"/>
      <c r="CDE187" s="82"/>
      <c r="CDF187" s="82"/>
      <c r="CDG187" s="82"/>
      <c r="CDH187" s="82"/>
      <c r="CDI187" s="82"/>
      <c r="CDJ187" s="82"/>
      <c r="CDK187" s="82"/>
      <c r="CDL187" s="82"/>
      <c r="CDM187" s="82"/>
      <c r="CDN187" s="82"/>
      <c r="CDO187" s="82"/>
      <c r="CDP187" s="82"/>
      <c r="CDQ187" s="82"/>
      <c r="CDR187" s="82"/>
      <c r="CDS187" s="82"/>
      <c r="CDT187" s="82"/>
      <c r="CDU187" s="82"/>
      <c r="CDV187" s="82"/>
      <c r="CDW187" s="82"/>
      <c r="CDX187" s="82"/>
      <c r="CDY187" s="82"/>
      <c r="CDZ187" s="82"/>
      <c r="CEA187" s="82"/>
      <c r="CEB187" s="82"/>
      <c r="CEC187" s="82"/>
      <c r="CED187" s="82"/>
      <c r="CEE187" s="82"/>
      <c r="CEF187" s="82"/>
      <c r="CEG187" s="82"/>
      <c r="CEH187" s="82"/>
      <c r="CEI187" s="82"/>
      <c r="CEJ187" s="82"/>
      <c r="CEK187" s="82"/>
      <c r="CEL187" s="82"/>
      <c r="CEM187" s="82"/>
      <c r="CEN187" s="82"/>
      <c r="CEO187" s="82"/>
      <c r="CEP187" s="82"/>
      <c r="CEQ187" s="82"/>
      <c r="CER187" s="82"/>
      <c r="CES187" s="82"/>
      <c r="CET187" s="82"/>
      <c r="CEU187" s="82"/>
      <c r="CEV187" s="82"/>
      <c r="CEW187" s="82"/>
      <c r="CEX187" s="82"/>
      <c r="CEY187" s="82"/>
      <c r="CEZ187" s="82"/>
      <c r="CFA187" s="82"/>
      <c r="CFB187" s="82"/>
      <c r="CFC187" s="82"/>
      <c r="CFD187" s="82"/>
      <c r="CFE187" s="82"/>
      <c r="CFF187" s="82"/>
      <c r="CFG187" s="82"/>
      <c r="CFH187" s="82"/>
      <c r="CFI187" s="82"/>
      <c r="CFJ187" s="82"/>
      <c r="CFK187" s="82"/>
      <c r="CFL187" s="82"/>
      <c r="CFM187" s="82"/>
      <c r="CFN187" s="82"/>
      <c r="CFO187" s="82"/>
      <c r="CFP187" s="82"/>
      <c r="CFQ187" s="82"/>
      <c r="CFR187" s="82"/>
      <c r="CFS187" s="82"/>
      <c r="CFT187" s="82"/>
      <c r="CFU187" s="82"/>
      <c r="CFV187" s="82"/>
      <c r="CFW187" s="82"/>
      <c r="CFX187" s="82"/>
      <c r="CFY187" s="82"/>
      <c r="CFZ187" s="82"/>
      <c r="CGA187" s="82"/>
      <c r="CGB187" s="82"/>
      <c r="CGC187" s="82"/>
      <c r="CGD187" s="82"/>
      <c r="CGE187" s="82"/>
      <c r="CGF187" s="82"/>
      <c r="CGG187" s="82"/>
      <c r="CGH187" s="82"/>
      <c r="CGI187" s="82"/>
      <c r="CGJ187" s="82"/>
      <c r="CGK187" s="82"/>
      <c r="CGL187" s="82"/>
      <c r="CGM187" s="82"/>
      <c r="CGN187" s="82"/>
      <c r="CGO187" s="82"/>
      <c r="CGP187" s="82"/>
      <c r="CGQ187" s="82"/>
      <c r="CGR187" s="82"/>
      <c r="CGS187" s="82"/>
      <c r="CGT187" s="82"/>
      <c r="CGU187" s="82"/>
      <c r="CGV187" s="82"/>
      <c r="CGW187" s="82"/>
      <c r="CGX187" s="82"/>
      <c r="CGY187" s="82"/>
      <c r="CGZ187" s="82"/>
      <c r="CHA187" s="82"/>
      <c r="CHB187" s="82"/>
      <c r="CHC187" s="82"/>
      <c r="CHD187" s="82"/>
      <c r="CHE187" s="82"/>
      <c r="CHF187" s="82"/>
      <c r="CHG187" s="82"/>
      <c r="CHH187" s="82"/>
      <c r="CHI187" s="82"/>
      <c r="CHJ187" s="82"/>
      <c r="CHK187" s="82"/>
      <c r="CHL187" s="82"/>
      <c r="CHM187" s="82"/>
      <c r="CHN187" s="82"/>
      <c r="CHO187" s="82"/>
      <c r="CHP187" s="82"/>
      <c r="CHQ187" s="82"/>
      <c r="CHR187" s="82"/>
      <c r="CHS187" s="82"/>
      <c r="CHT187" s="82"/>
      <c r="CHU187" s="82"/>
      <c r="CHV187" s="82"/>
      <c r="CHW187" s="82"/>
      <c r="CHX187" s="82"/>
      <c r="CHY187" s="82"/>
      <c r="CHZ187" s="82"/>
      <c r="CIA187" s="82"/>
      <c r="CIB187" s="82"/>
      <c r="CIC187" s="82"/>
      <c r="CID187" s="82"/>
      <c r="CIE187" s="82"/>
      <c r="CIF187" s="82"/>
      <c r="CIG187" s="82"/>
      <c r="CIH187" s="82"/>
      <c r="CII187" s="82"/>
      <c r="CIJ187" s="82"/>
      <c r="CIK187" s="82"/>
      <c r="CIL187" s="82"/>
      <c r="CIM187" s="82"/>
      <c r="CIN187" s="82"/>
      <c r="CIO187" s="82"/>
      <c r="CIP187" s="82"/>
      <c r="CIQ187" s="82"/>
      <c r="CIR187" s="82"/>
      <c r="CIS187" s="82"/>
      <c r="CIT187" s="82"/>
      <c r="CIU187" s="82"/>
      <c r="CIV187" s="82"/>
      <c r="CIW187" s="82"/>
      <c r="CIX187" s="82"/>
      <c r="CIY187" s="82"/>
      <c r="CIZ187" s="82"/>
      <c r="CJA187" s="82"/>
      <c r="CJB187" s="82"/>
      <c r="CJC187" s="82"/>
      <c r="CJD187" s="82"/>
      <c r="CJE187" s="82"/>
      <c r="CJF187" s="82"/>
      <c r="CJG187" s="82"/>
      <c r="CJH187" s="82"/>
      <c r="CJI187" s="82"/>
      <c r="CJJ187" s="82"/>
      <c r="CJK187" s="82"/>
      <c r="CJL187" s="82"/>
      <c r="CJM187" s="82"/>
      <c r="CJN187" s="82"/>
      <c r="CJO187" s="82"/>
      <c r="CJP187" s="82"/>
      <c r="CJQ187" s="82"/>
      <c r="CJR187" s="82"/>
      <c r="CJS187" s="82"/>
      <c r="CJT187" s="82"/>
      <c r="CJU187" s="82"/>
      <c r="CJV187" s="82"/>
      <c r="CJW187" s="82"/>
      <c r="CJX187" s="82"/>
      <c r="CJY187" s="82"/>
      <c r="CJZ187" s="82"/>
      <c r="CKA187" s="82"/>
      <c r="CKB187" s="82"/>
      <c r="CKC187" s="82"/>
      <c r="CKD187" s="82"/>
      <c r="CKE187" s="82"/>
      <c r="CKF187" s="82"/>
      <c r="CKG187" s="82"/>
      <c r="CKH187" s="82"/>
      <c r="CKI187" s="82"/>
      <c r="CKJ187" s="82"/>
      <c r="CKK187" s="82"/>
      <c r="CKL187" s="82"/>
      <c r="CKM187" s="82"/>
      <c r="CKN187" s="82"/>
      <c r="CKO187" s="82"/>
      <c r="CKP187" s="82"/>
      <c r="CKQ187" s="82"/>
      <c r="CKR187" s="82"/>
      <c r="CKS187" s="82"/>
      <c r="CKT187" s="82"/>
      <c r="CKU187" s="82"/>
      <c r="CKV187" s="82"/>
      <c r="CKW187" s="82"/>
      <c r="CKX187" s="82"/>
      <c r="CKY187" s="82"/>
      <c r="CKZ187" s="82"/>
      <c r="CLA187" s="82"/>
      <c r="CLB187" s="82"/>
      <c r="CLC187" s="82"/>
      <c r="CLD187" s="82"/>
      <c r="CLE187" s="82"/>
      <c r="CLF187" s="82"/>
      <c r="CLG187" s="82"/>
      <c r="CLH187" s="82"/>
      <c r="CLI187" s="82"/>
      <c r="CLJ187" s="82"/>
      <c r="CLK187" s="82"/>
      <c r="CLL187" s="82"/>
      <c r="CLM187" s="82"/>
      <c r="CLN187" s="82"/>
      <c r="CLO187" s="82"/>
      <c r="CLP187" s="82"/>
      <c r="CLQ187" s="82"/>
      <c r="CLR187" s="82"/>
      <c r="CLS187" s="82"/>
      <c r="CLT187" s="82"/>
      <c r="CLU187" s="82"/>
      <c r="CLV187" s="82"/>
      <c r="CLW187" s="82"/>
      <c r="CLX187" s="82"/>
      <c r="CLY187" s="82"/>
      <c r="CLZ187" s="82"/>
      <c r="CMA187" s="82"/>
      <c r="CMB187" s="82"/>
      <c r="CMC187" s="82"/>
      <c r="CMD187" s="82"/>
      <c r="CME187" s="82"/>
      <c r="CMF187" s="82"/>
      <c r="CMG187" s="82"/>
      <c r="CMH187" s="82"/>
      <c r="CMI187" s="82"/>
      <c r="CMJ187" s="82"/>
      <c r="CMK187" s="82"/>
      <c r="CML187" s="82"/>
      <c r="CMM187" s="82"/>
      <c r="CMN187" s="82"/>
      <c r="CMO187" s="82"/>
      <c r="CMP187" s="82"/>
      <c r="CMQ187" s="82"/>
      <c r="CMR187" s="82"/>
      <c r="CMS187" s="82"/>
      <c r="CMT187" s="82"/>
      <c r="CMU187" s="82"/>
      <c r="CMV187" s="82"/>
      <c r="CMW187" s="82"/>
      <c r="CMX187" s="82"/>
      <c r="CMY187" s="82"/>
      <c r="CMZ187" s="82"/>
      <c r="CNA187" s="82"/>
      <c r="CNB187" s="82"/>
      <c r="CNC187" s="82"/>
      <c r="CND187" s="82"/>
      <c r="CNE187" s="82"/>
      <c r="CNF187" s="82"/>
      <c r="CNG187" s="82"/>
      <c r="CNH187" s="82"/>
      <c r="CNI187" s="82"/>
      <c r="CNJ187" s="82"/>
      <c r="CNK187" s="82"/>
      <c r="CNL187" s="82"/>
      <c r="CNM187" s="82"/>
      <c r="CNN187" s="82"/>
      <c r="CNO187" s="82"/>
      <c r="CNP187" s="82"/>
      <c r="CNQ187" s="82"/>
      <c r="CNR187" s="82"/>
      <c r="CNS187" s="82"/>
      <c r="CNT187" s="82"/>
      <c r="CNU187" s="82"/>
      <c r="CNV187" s="82"/>
      <c r="CNW187" s="82"/>
      <c r="CNX187" s="82"/>
      <c r="CNY187" s="82"/>
      <c r="CNZ187" s="82"/>
      <c r="COA187" s="82"/>
      <c r="COB187" s="82"/>
      <c r="COC187" s="82"/>
      <c r="COD187" s="82"/>
      <c r="COE187" s="82"/>
      <c r="COF187" s="82"/>
      <c r="COG187" s="82"/>
      <c r="COH187" s="82"/>
      <c r="COI187" s="82"/>
      <c r="COJ187" s="82"/>
      <c r="COK187" s="82"/>
      <c r="COL187" s="82"/>
      <c r="COM187" s="82"/>
      <c r="CON187" s="82"/>
      <c r="COO187" s="82"/>
      <c r="COP187" s="82"/>
      <c r="COQ187" s="82"/>
      <c r="COR187" s="82"/>
      <c r="COS187" s="82"/>
      <c r="COT187" s="82"/>
      <c r="COU187" s="82"/>
      <c r="COV187" s="82"/>
      <c r="COW187" s="82"/>
      <c r="COX187" s="82"/>
      <c r="COY187" s="82"/>
      <c r="COZ187" s="82"/>
      <c r="CPA187" s="82"/>
      <c r="CPB187" s="82"/>
      <c r="CPC187" s="82"/>
      <c r="CPD187" s="82"/>
      <c r="CPE187" s="82"/>
      <c r="CPF187" s="82"/>
      <c r="CPG187" s="82"/>
      <c r="CPH187" s="82"/>
      <c r="CPI187" s="82"/>
      <c r="CPJ187" s="82"/>
      <c r="CPK187" s="82"/>
      <c r="CPL187" s="82"/>
      <c r="CPM187" s="82"/>
      <c r="CPN187" s="82"/>
      <c r="CPO187" s="82"/>
      <c r="CPP187" s="82"/>
      <c r="CPQ187" s="82"/>
      <c r="CPR187" s="82"/>
      <c r="CPS187" s="82"/>
      <c r="CPT187" s="82"/>
      <c r="CPU187" s="82"/>
      <c r="CPV187" s="82"/>
      <c r="CPW187" s="82"/>
      <c r="CPX187" s="82"/>
      <c r="CPY187" s="82"/>
      <c r="CPZ187" s="82"/>
      <c r="CQA187" s="82"/>
      <c r="CQB187" s="82"/>
      <c r="CQC187" s="82"/>
      <c r="CQD187" s="82"/>
      <c r="CQE187" s="82"/>
      <c r="CQF187" s="82"/>
      <c r="CQG187" s="82"/>
      <c r="CQH187" s="82"/>
      <c r="CQI187" s="82"/>
      <c r="CQJ187" s="82"/>
      <c r="CQK187" s="82"/>
      <c r="CQL187" s="82"/>
      <c r="CQM187" s="82"/>
      <c r="CQN187" s="82"/>
      <c r="CQO187" s="82"/>
      <c r="CQP187" s="82"/>
      <c r="CQQ187" s="82"/>
      <c r="CQR187" s="82"/>
      <c r="CQS187" s="82"/>
      <c r="CQT187" s="82"/>
      <c r="CQU187" s="82"/>
      <c r="CQV187" s="82"/>
      <c r="CQW187" s="82"/>
      <c r="CQX187" s="82"/>
      <c r="CQY187" s="82"/>
      <c r="CQZ187" s="82"/>
      <c r="CRA187" s="82"/>
      <c r="CRB187" s="82"/>
      <c r="CRC187" s="82"/>
      <c r="CRD187" s="82"/>
      <c r="CRE187" s="82"/>
      <c r="CRF187" s="82"/>
      <c r="CRG187" s="82"/>
      <c r="CRH187" s="82"/>
      <c r="CRI187" s="82"/>
      <c r="CRJ187" s="82"/>
      <c r="CRK187" s="82"/>
      <c r="CRL187" s="82"/>
      <c r="CRM187" s="82"/>
      <c r="CRN187" s="82"/>
      <c r="CRO187" s="82"/>
      <c r="CRP187" s="82"/>
      <c r="CRQ187" s="82"/>
      <c r="CRR187" s="82"/>
      <c r="CRS187" s="82"/>
      <c r="CRT187" s="82"/>
      <c r="CRU187" s="82"/>
      <c r="CRV187" s="82"/>
      <c r="CRW187" s="82"/>
      <c r="CRX187" s="82"/>
      <c r="CRY187" s="82"/>
      <c r="CRZ187" s="82"/>
      <c r="CSA187" s="82"/>
      <c r="CSB187" s="82"/>
      <c r="CSC187" s="82"/>
      <c r="CSD187" s="82"/>
      <c r="CSE187" s="82"/>
      <c r="CSF187" s="82"/>
      <c r="CSG187" s="82"/>
      <c r="CSH187" s="82"/>
      <c r="CSI187" s="82"/>
      <c r="CSJ187" s="82"/>
      <c r="CSK187" s="82"/>
      <c r="CSL187" s="82"/>
      <c r="CSM187" s="82"/>
      <c r="CSN187" s="82"/>
      <c r="CSO187" s="82"/>
      <c r="CSP187" s="82"/>
      <c r="CSQ187" s="82"/>
      <c r="CSR187" s="82"/>
      <c r="CSS187" s="82"/>
      <c r="CST187" s="82"/>
      <c r="CSU187" s="82"/>
      <c r="CSV187" s="82"/>
      <c r="CSW187" s="82"/>
      <c r="CSX187" s="82"/>
      <c r="CSY187" s="82"/>
      <c r="CSZ187" s="82"/>
      <c r="CTA187" s="82"/>
      <c r="CTB187" s="82"/>
      <c r="CTC187" s="82"/>
      <c r="CTD187" s="82"/>
      <c r="CTE187" s="82"/>
      <c r="CTF187" s="82"/>
      <c r="CTG187" s="82"/>
      <c r="CTH187" s="82"/>
      <c r="CTI187" s="82"/>
      <c r="CTJ187" s="82"/>
      <c r="CTK187" s="82"/>
      <c r="CTL187" s="82"/>
      <c r="CTM187" s="82"/>
      <c r="CTN187" s="82"/>
      <c r="CTO187" s="82"/>
      <c r="CTP187" s="82"/>
      <c r="CTQ187" s="82"/>
      <c r="CTR187" s="82"/>
      <c r="CTS187" s="82"/>
      <c r="CTT187" s="82"/>
      <c r="CTU187" s="82"/>
      <c r="CTV187" s="82"/>
      <c r="CTW187" s="82"/>
      <c r="CTX187" s="82"/>
      <c r="CTY187" s="82"/>
      <c r="CTZ187" s="82"/>
      <c r="CUA187" s="82"/>
      <c r="CUB187" s="82"/>
      <c r="CUC187" s="82"/>
      <c r="CUD187" s="82"/>
      <c r="CUE187" s="82"/>
      <c r="CUF187" s="82"/>
      <c r="CUG187" s="82"/>
      <c r="CUH187" s="82"/>
      <c r="CUI187" s="82"/>
      <c r="CUJ187" s="82"/>
      <c r="CUK187" s="82"/>
      <c r="CUL187" s="82"/>
      <c r="CUM187" s="82"/>
      <c r="CUN187" s="82"/>
      <c r="CUO187" s="82"/>
      <c r="CUP187" s="82"/>
      <c r="CUQ187" s="82"/>
      <c r="CUR187" s="82"/>
      <c r="CUS187" s="82"/>
      <c r="CUT187" s="82"/>
      <c r="CUU187" s="82"/>
      <c r="CUV187" s="82"/>
      <c r="CUW187" s="82"/>
      <c r="CUX187" s="82"/>
      <c r="CUY187" s="82"/>
      <c r="CUZ187" s="82"/>
      <c r="CVA187" s="82"/>
      <c r="CVB187" s="82"/>
      <c r="CVC187" s="82"/>
      <c r="CVD187" s="82"/>
      <c r="CVE187" s="82"/>
      <c r="CVF187" s="82"/>
      <c r="CVG187" s="82"/>
      <c r="CVH187" s="82"/>
      <c r="CVI187" s="82"/>
      <c r="CVJ187" s="82"/>
      <c r="CVK187" s="82"/>
      <c r="CVL187" s="82"/>
      <c r="CVM187" s="82"/>
      <c r="CVN187" s="82"/>
      <c r="CVO187" s="82"/>
      <c r="CVP187" s="82"/>
      <c r="CVQ187" s="82"/>
      <c r="CVR187" s="82"/>
      <c r="CVS187" s="82"/>
      <c r="CVT187" s="82"/>
      <c r="CVU187" s="82"/>
      <c r="CVV187" s="82"/>
      <c r="CVW187" s="82"/>
      <c r="CVX187" s="82"/>
      <c r="CVY187" s="82"/>
      <c r="CVZ187" s="82"/>
      <c r="CWA187" s="82"/>
      <c r="CWB187" s="82"/>
      <c r="CWC187" s="82"/>
      <c r="CWD187" s="82"/>
      <c r="CWE187" s="82"/>
      <c r="CWF187" s="82"/>
      <c r="CWG187" s="82"/>
      <c r="CWH187" s="82"/>
      <c r="CWI187" s="82"/>
      <c r="CWJ187" s="82"/>
      <c r="CWK187" s="82"/>
      <c r="CWL187" s="82"/>
      <c r="CWM187" s="82"/>
      <c r="CWN187" s="82"/>
      <c r="CWO187" s="82"/>
      <c r="CWP187" s="82"/>
      <c r="CWQ187" s="82"/>
      <c r="CWR187" s="82"/>
      <c r="CWS187" s="82"/>
      <c r="CWT187" s="82"/>
      <c r="CWU187" s="82"/>
      <c r="CWV187" s="82"/>
      <c r="CWW187" s="82"/>
      <c r="CWX187" s="82"/>
      <c r="CWY187" s="82"/>
      <c r="CWZ187" s="82"/>
      <c r="CXA187" s="82"/>
      <c r="CXB187" s="82"/>
      <c r="CXC187" s="82"/>
      <c r="CXD187" s="82"/>
      <c r="CXE187" s="82"/>
      <c r="CXF187" s="82"/>
      <c r="CXG187" s="82"/>
      <c r="CXH187" s="82"/>
      <c r="CXI187" s="82"/>
      <c r="CXJ187" s="82"/>
      <c r="CXK187" s="82"/>
      <c r="CXL187" s="82"/>
      <c r="CXM187" s="82"/>
      <c r="CXN187" s="82"/>
      <c r="CXO187" s="82"/>
      <c r="CXP187" s="82"/>
      <c r="CXQ187" s="82"/>
      <c r="CXR187" s="82"/>
      <c r="CXS187" s="82"/>
      <c r="CXT187" s="82"/>
      <c r="CXU187" s="82"/>
      <c r="CXV187" s="82"/>
      <c r="CXW187" s="82"/>
      <c r="CXX187" s="82"/>
      <c r="CXY187" s="82"/>
      <c r="CXZ187" s="82"/>
      <c r="CYA187" s="82"/>
      <c r="CYB187" s="82"/>
      <c r="CYC187" s="82"/>
      <c r="CYD187" s="82"/>
      <c r="CYE187" s="82"/>
      <c r="CYF187" s="82"/>
      <c r="CYG187" s="82"/>
      <c r="CYH187" s="82"/>
      <c r="CYI187" s="82"/>
      <c r="CYJ187" s="82"/>
      <c r="CYK187" s="82"/>
      <c r="CYL187" s="82"/>
      <c r="CYM187" s="82"/>
      <c r="CYN187" s="82"/>
      <c r="CYO187" s="82"/>
      <c r="CYP187" s="82"/>
      <c r="CYQ187" s="82"/>
      <c r="CYR187" s="82"/>
      <c r="CYS187" s="82"/>
      <c r="CYT187" s="82"/>
      <c r="CYU187" s="82"/>
      <c r="CYV187" s="82"/>
      <c r="CYW187" s="82"/>
      <c r="CYX187" s="82"/>
      <c r="CYY187" s="82"/>
      <c r="CYZ187" s="82"/>
      <c r="CZA187" s="82"/>
      <c r="CZB187" s="82"/>
      <c r="CZC187" s="82"/>
      <c r="CZD187" s="82"/>
      <c r="CZE187" s="82"/>
      <c r="CZF187" s="82"/>
      <c r="CZG187" s="82"/>
      <c r="CZH187" s="82"/>
      <c r="CZI187" s="82"/>
      <c r="CZJ187" s="82"/>
      <c r="CZK187" s="82"/>
      <c r="CZL187" s="82"/>
      <c r="CZM187" s="82"/>
      <c r="CZN187" s="82"/>
      <c r="CZO187" s="82"/>
      <c r="CZP187" s="82"/>
      <c r="CZQ187" s="82"/>
      <c r="CZR187" s="82"/>
      <c r="CZS187" s="82"/>
      <c r="CZT187" s="82"/>
      <c r="CZU187" s="82"/>
      <c r="CZV187" s="82"/>
      <c r="CZW187" s="82"/>
      <c r="CZX187" s="82"/>
      <c r="CZY187" s="82"/>
      <c r="CZZ187" s="82"/>
      <c r="DAA187" s="82"/>
      <c r="DAB187" s="82"/>
      <c r="DAC187" s="82"/>
      <c r="DAD187" s="82"/>
      <c r="DAE187" s="82"/>
      <c r="DAF187" s="82"/>
      <c r="DAG187" s="82"/>
      <c r="DAH187" s="82"/>
      <c r="DAI187" s="82"/>
      <c r="DAJ187" s="82"/>
      <c r="DAK187" s="82"/>
      <c r="DAL187" s="82"/>
      <c r="DAM187" s="82"/>
      <c r="DAN187" s="82"/>
      <c r="DAO187" s="82"/>
      <c r="DAP187" s="82"/>
      <c r="DAQ187" s="82"/>
      <c r="DAR187" s="82"/>
      <c r="DAS187" s="82"/>
      <c r="DAT187" s="82"/>
      <c r="DAU187" s="82"/>
      <c r="DAV187" s="82"/>
      <c r="DAW187" s="82"/>
      <c r="DAX187" s="82"/>
      <c r="DAY187" s="82"/>
      <c r="DAZ187" s="82"/>
      <c r="DBA187" s="82"/>
      <c r="DBB187" s="82"/>
      <c r="DBC187" s="82"/>
      <c r="DBD187" s="82"/>
      <c r="DBE187" s="82"/>
      <c r="DBF187" s="82"/>
      <c r="DBG187" s="82"/>
      <c r="DBH187" s="82"/>
      <c r="DBI187" s="82"/>
      <c r="DBJ187" s="82"/>
      <c r="DBK187" s="82"/>
      <c r="DBL187" s="82"/>
      <c r="DBM187" s="82"/>
      <c r="DBN187" s="82"/>
      <c r="DBO187" s="82"/>
      <c r="DBP187" s="82"/>
      <c r="DBQ187" s="82"/>
      <c r="DBR187" s="82"/>
      <c r="DBS187" s="82"/>
      <c r="DBT187" s="82"/>
      <c r="DBU187" s="82"/>
      <c r="DBV187" s="82"/>
      <c r="DBW187" s="82"/>
      <c r="DBX187" s="82"/>
      <c r="DBY187" s="82"/>
      <c r="DBZ187" s="82"/>
      <c r="DCA187" s="82"/>
      <c r="DCB187" s="82"/>
      <c r="DCC187" s="82"/>
      <c r="DCD187" s="82"/>
      <c r="DCE187" s="82"/>
      <c r="DCF187" s="82"/>
      <c r="DCG187" s="82"/>
      <c r="DCH187" s="82"/>
      <c r="DCI187" s="82"/>
      <c r="DCJ187" s="82"/>
      <c r="DCK187" s="82"/>
      <c r="DCL187" s="82"/>
      <c r="DCM187" s="82"/>
      <c r="DCN187" s="82"/>
      <c r="DCO187" s="82"/>
      <c r="DCP187" s="82"/>
      <c r="DCQ187" s="82"/>
      <c r="DCR187" s="82"/>
      <c r="DCS187" s="82"/>
      <c r="DCT187" s="82"/>
      <c r="DCU187" s="82"/>
      <c r="DCV187" s="82"/>
      <c r="DCW187" s="82"/>
      <c r="DCX187" s="82"/>
      <c r="DCY187" s="82"/>
      <c r="DCZ187" s="82"/>
      <c r="DDA187" s="82"/>
      <c r="DDB187" s="82"/>
      <c r="DDC187" s="82"/>
      <c r="DDD187" s="82"/>
      <c r="DDE187" s="82"/>
      <c r="DDF187" s="82"/>
      <c r="DDG187" s="82"/>
      <c r="DDH187" s="82"/>
      <c r="DDI187" s="82"/>
      <c r="DDJ187" s="82"/>
      <c r="DDK187" s="82"/>
      <c r="DDL187" s="82"/>
      <c r="DDM187" s="82"/>
      <c r="DDN187" s="82"/>
      <c r="DDO187" s="82"/>
      <c r="DDP187" s="82"/>
      <c r="DDQ187" s="82"/>
      <c r="DDR187" s="82"/>
      <c r="DDS187" s="82"/>
      <c r="DDT187" s="82"/>
      <c r="DDU187" s="82"/>
      <c r="DDV187" s="82"/>
      <c r="DDW187" s="82"/>
      <c r="DDX187" s="82"/>
      <c r="DDY187" s="82"/>
      <c r="DDZ187" s="82"/>
      <c r="DEA187" s="82"/>
      <c r="DEB187" s="82"/>
      <c r="DEC187" s="82"/>
      <c r="DED187" s="82"/>
      <c r="DEE187" s="82"/>
      <c r="DEF187" s="82"/>
      <c r="DEG187" s="82"/>
      <c r="DEH187" s="82"/>
      <c r="DEI187" s="82"/>
      <c r="DEJ187" s="82"/>
      <c r="DEK187" s="82"/>
      <c r="DEL187" s="82"/>
      <c r="DEM187" s="82"/>
      <c r="DEN187" s="82"/>
      <c r="DEO187" s="82"/>
      <c r="DEP187" s="82"/>
      <c r="DEQ187" s="82"/>
      <c r="DER187" s="82"/>
      <c r="DES187" s="82"/>
      <c r="DET187" s="82"/>
      <c r="DEU187" s="82"/>
      <c r="DEV187" s="82"/>
      <c r="DEW187" s="82"/>
      <c r="DEX187" s="82"/>
      <c r="DEY187" s="82"/>
      <c r="DEZ187" s="82"/>
      <c r="DFA187" s="82"/>
      <c r="DFB187" s="82"/>
      <c r="DFC187" s="82"/>
      <c r="DFD187" s="82"/>
      <c r="DFE187" s="82"/>
      <c r="DFF187" s="82"/>
      <c r="DFG187" s="82"/>
      <c r="DFH187" s="82"/>
      <c r="DFI187" s="82"/>
      <c r="DFJ187" s="82"/>
      <c r="DFK187" s="82"/>
      <c r="DFL187" s="82"/>
      <c r="DFM187" s="82"/>
      <c r="DFN187" s="82"/>
      <c r="DFO187" s="82"/>
      <c r="DFP187" s="82"/>
      <c r="DFQ187" s="82"/>
      <c r="DFR187" s="82"/>
      <c r="DFS187" s="82"/>
      <c r="DFT187" s="82"/>
      <c r="DFU187" s="82"/>
      <c r="DFV187" s="82"/>
      <c r="DFW187" s="82"/>
      <c r="DFX187" s="82"/>
      <c r="DFY187" s="82"/>
      <c r="DFZ187" s="82"/>
      <c r="DGA187" s="82"/>
      <c r="DGB187" s="82"/>
      <c r="DGC187" s="82"/>
      <c r="DGD187" s="82"/>
      <c r="DGE187" s="82"/>
      <c r="DGF187" s="82"/>
      <c r="DGG187" s="82"/>
      <c r="DGH187" s="82"/>
      <c r="DGI187" s="82"/>
      <c r="DGJ187" s="82"/>
      <c r="DGK187" s="82"/>
      <c r="DGL187" s="82"/>
      <c r="DGM187" s="82"/>
      <c r="DGN187" s="82"/>
      <c r="DGO187" s="82"/>
      <c r="DGP187" s="82"/>
      <c r="DGQ187" s="82"/>
      <c r="DGR187" s="82"/>
      <c r="DGS187" s="82"/>
      <c r="DGT187" s="82"/>
      <c r="DGU187" s="82"/>
      <c r="DGV187" s="82"/>
      <c r="DGW187" s="82"/>
      <c r="DGX187" s="82"/>
      <c r="DGY187" s="82"/>
      <c r="DGZ187" s="82"/>
      <c r="DHA187" s="82"/>
      <c r="DHB187" s="82"/>
      <c r="DHC187" s="82"/>
      <c r="DHD187" s="82"/>
      <c r="DHE187" s="82"/>
      <c r="DHF187" s="82"/>
      <c r="DHG187" s="82"/>
      <c r="DHH187" s="82"/>
      <c r="DHI187" s="82"/>
      <c r="DHJ187" s="82"/>
      <c r="DHK187" s="82"/>
      <c r="DHL187" s="82"/>
      <c r="DHM187" s="82"/>
      <c r="DHN187" s="82"/>
      <c r="DHO187" s="82"/>
      <c r="DHP187" s="82"/>
      <c r="DHQ187" s="82"/>
      <c r="DHR187" s="82"/>
      <c r="DHS187" s="82"/>
      <c r="DHT187" s="82"/>
      <c r="DHU187" s="82"/>
      <c r="DHV187" s="82"/>
      <c r="DHW187" s="82"/>
      <c r="DHX187" s="82"/>
      <c r="DHY187" s="82"/>
      <c r="DHZ187" s="82"/>
      <c r="DIA187" s="82"/>
      <c r="DIB187" s="82"/>
      <c r="DIC187" s="82"/>
      <c r="DID187" s="82"/>
      <c r="DIE187" s="82"/>
      <c r="DIF187" s="82"/>
      <c r="DIG187" s="82"/>
      <c r="DIH187" s="82"/>
      <c r="DII187" s="82"/>
      <c r="DIJ187" s="82"/>
      <c r="DIK187" s="82"/>
      <c r="DIL187" s="82"/>
      <c r="DIM187" s="82"/>
      <c r="DIN187" s="82"/>
      <c r="DIO187" s="82"/>
      <c r="DIP187" s="82"/>
      <c r="DIQ187" s="82"/>
      <c r="DIR187" s="82"/>
      <c r="DIS187" s="82"/>
      <c r="DIT187" s="82"/>
      <c r="DIU187" s="82"/>
      <c r="DIV187" s="82"/>
      <c r="DIW187" s="82"/>
      <c r="DIX187" s="82"/>
      <c r="DIY187" s="82"/>
      <c r="DIZ187" s="82"/>
      <c r="DJA187" s="82"/>
      <c r="DJB187" s="82"/>
      <c r="DJC187" s="82"/>
      <c r="DJD187" s="82"/>
      <c r="DJE187" s="82"/>
      <c r="DJF187" s="82"/>
      <c r="DJG187" s="82"/>
      <c r="DJH187" s="82"/>
      <c r="DJI187" s="82"/>
      <c r="DJJ187" s="82"/>
      <c r="DJK187" s="82"/>
      <c r="DJL187" s="82"/>
      <c r="DJM187" s="82"/>
      <c r="DJN187" s="82"/>
      <c r="DJO187" s="82"/>
      <c r="DJP187" s="82"/>
      <c r="DJQ187" s="82"/>
      <c r="DJR187" s="82"/>
      <c r="DJS187" s="82"/>
      <c r="DJT187" s="82"/>
      <c r="DJU187" s="82"/>
      <c r="DJV187" s="82"/>
      <c r="DJW187" s="82"/>
      <c r="DJX187" s="82"/>
      <c r="DJY187" s="82"/>
      <c r="DJZ187" s="82"/>
      <c r="DKA187" s="82"/>
      <c r="DKB187" s="82"/>
      <c r="DKC187" s="82"/>
      <c r="DKD187" s="82"/>
      <c r="DKE187" s="82"/>
      <c r="DKF187" s="82"/>
      <c r="DKG187" s="82"/>
      <c r="DKH187" s="82"/>
      <c r="DKI187" s="82"/>
      <c r="DKJ187" s="82"/>
      <c r="DKK187" s="82"/>
      <c r="DKL187" s="82"/>
      <c r="DKM187" s="82"/>
      <c r="DKN187" s="82"/>
      <c r="DKO187" s="82"/>
      <c r="DKP187" s="82"/>
      <c r="DKQ187" s="82"/>
      <c r="DKR187" s="82"/>
      <c r="DKS187" s="82"/>
      <c r="DKT187" s="82"/>
      <c r="DKU187" s="82"/>
      <c r="DKV187" s="82"/>
      <c r="DKW187" s="82"/>
      <c r="DKX187" s="82"/>
      <c r="DKY187" s="82"/>
      <c r="DKZ187" s="82"/>
      <c r="DLA187" s="82"/>
      <c r="DLB187" s="82"/>
      <c r="DLC187" s="82"/>
      <c r="DLD187" s="82"/>
      <c r="DLE187" s="82"/>
      <c r="DLF187" s="82"/>
      <c r="DLG187" s="82"/>
      <c r="DLH187" s="82"/>
      <c r="DLI187" s="82"/>
      <c r="DLJ187" s="82"/>
      <c r="DLK187" s="82"/>
      <c r="DLL187" s="82"/>
      <c r="DLM187" s="82"/>
      <c r="DLN187" s="82"/>
      <c r="DLO187" s="82"/>
      <c r="DLP187" s="82"/>
      <c r="DLQ187" s="82"/>
      <c r="DLR187" s="82"/>
      <c r="DLS187" s="82"/>
      <c r="DLT187" s="82"/>
      <c r="DLU187" s="82"/>
      <c r="DLV187" s="82"/>
      <c r="DLW187" s="82"/>
      <c r="DLX187" s="82"/>
      <c r="DLY187" s="82"/>
      <c r="DLZ187" s="82"/>
      <c r="DMA187" s="82"/>
      <c r="DMB187" s="82"/>
      <c r="DMC187" s="82"/>
      <c r="DMD187" s="82"/>
      <c r="DME187" s="82"/>
      <c r="DMF187" s="82"/>
      <c r="DMG187" s="82"/>
      <c r="DMH187" s="82"/>
      <c r="DMI187" s="82"/>
      <c r="DMJ187" s="82"/>
      <c r="DMK187" s="82"/>
      <c r="DML187" s="82"/>
      <c r="DMM187" s="82"/>
      <c r="DMN187" s="82"/>
      <c r="DMO187" s="82"/>
      <c r="DMP187" s="82"/>
      <c r="DMQ187" s="82"/>
      <c r="DMR187" s="82"/>
      <c r="DMS187" s="82"/>
      <c r="DMT187" s="82"/>
      <c r="DMU187" s="82"/>
      <c r="DMV187" s="82"/>
      <c r="DMW187" s="82"/>
      <c r="DMX187" s="82"/>
      <c r="DMY187" s="82"/>
      <c r="DMZ187" s="82"/>
      <c r="DNA187" s="82"/>
      <c r="DNB187" s="82"/>
      <c r="DNC187" s="82"/>
      <c r="DND187" s="82"/>
      <c r="DNE187" s="82"/>
      <c r="DNF187" s="82"/>
      <c r="DNG187" s="82"/>
      <c r="DNH187" s="82"/>
      <c r="DNI187" s="82"/>
      <c r="DNJ187" s="82"/>
      <c r="DNK187" s="82"/>
      <c r="DNL187" s="82"/>
      <c r="DNM187" s="82"/>
      <c r="DNN187" s="82"/>
      <c r="DNO187" s="82"/>
      <c r="DNP187" s="82"/>
      <c r="DNQ187" s="82"/>
      <c r="DNR187" s="82"/>
      <c r="DNS187" s="82"/>
      <c r="DNT187" s="82"/>
      <c r="DNU187" s="82"/>
      <c r="DNV187" s="82"/>
      <c r="DNW187" s="82"/>
      <c r="DNX187" s="82"/>
      <c r="DNY187" s="82"/>
      <c r="DNZ187" s="82"/>
      <c r="DOA187" s="82"/>
      <c r="DOB187" s="82"/>
      <c r="DOC187" s="82"/>
      <c r="DOD187" s="82"/>
      <c r="DOE187" s="82"/>
      <c r="DOF187" s="82"/>
      <c r="DOG187" s="82"/>
      <c r="DOH187" s="82"/>
      <c r="DOI187" s="82"/>
      <c r="DOJ187" s="82"/>
      <c r="DOK187" s="82"/>
      <c r="DOL187" s="82"/>
      <c r="DOM187" s="82"/>
      <c r="DON187" s="82"/>
      <c r="DOO187" s="82"/>
      <c r="DOP187" s="82"/>
      <c r="DOQ187" s="82"/>
      <c r="DOR187" s="82"/>
      <c r="DOS187" s="82"/>
      <c r="DOT187" s="82"/>
      <c r="DOU187" s="82"/>
      <c r="DOV187" s="82"/>
      <c r="DOW187" s="82"/>
      <c r="DOX187" s="82"/>
      <c r="DOY187" s="82"/>
      <c r="DOZ187" s="82"/>
      <c r="DPA187" s="82"/>
      <c r="DPB187" s="82"/>
      <c r="DPC187" s="82"/>
      <c r="DPD187" s="82"/>
      <c r="DPE187" s="82"/>
      <c r="DPF187" s="82"/>
      <c r="DPG187" s="82"/>
      <c r="DPH187" s="82"/>
      <c r="DPI187" s="82"/>
      <c r="DPJ187" s="82"/>
      <c r="DPK187" s="82"/>
      <c r="DPL187" s="82"/>
      <c r="DPM187" s="82"/>
      <c r="DPN187" s="82"/>
      <c r="DPO187" s="82"/>
      <c r="DPP187" s="82"/>
      <c r="DPQ187" s="82"/>
      <c r="DPR187" s="82"/>
      <c r="DPS187" s="82"/>
      <c r="DPT187" s="82"/>
      <c r="DPU187" s="82"/>
      <c r="DPV187" s="82"/>
      <c r="DPW187" s="82"/>
      <c r="DPX187" s="82"/>
      <c r="DPY187" s="82"/>
      <c r="DPZ187" s="82"/>
      <c r="DQA187" s="82"/>
      <c r="DQB187" s="82"/>
      <c r="DQC187" s="82"/>
      <c r="DQD187" s="82"/>
      <c r="DQE187" s="82"/>
      <c r="DQF187" s="82"/>
      <c r="DQG187" s="82"/>
      <c r="DQH187" s="82"/>
      <c r="DQI187" s="82"/>
      <c r="DQJ187" s="82"/>
      <c r="DQK187" s="82"/>
      <c r="DQL187" s="82"/>
      <c r="DQM187" s="82"/>
      <c r="DQN187" s="82"/>
      <c r="DQO187" s="82"/>
      <c r="DQP187" s="82"/>
      <c r="DQQ187" s="82"/>
      <c r="DQR187" s="82"/>
      <c r="DQS187" s="82"/>
      <c r="DQT187" s="82"/>
      <c r="DQU187" s="82"/>
      <c r="DQV187" s="82"/>
      <c r="DQW187" s="82"/>
      <c r="DQX187" s="82"/>
      <c r="DQY187" s="82"/>
      <c r="DQZ187" s="82"/>
      <c r="DRA187" s="82"/>
      <c r="DRB187" s="82"/>
      <c r="DRC187" s="82"/>
      <c r="DRD187" s="82"/>
      <c r="DRE187" s="82"/>
      <c r="DRF187" s="82"/>
      <c r="DRG187" s="82"/>
      <c r="DRH187" s="82"/>
      <c r="DRI187" s="82"/>
      <c r="DRJ187" s="82"/>
      <c r="DRK187" s="82"/>
      <c r="DRL187" s="82"/>
      <c r="DRM187" s="82"/>
      <c r="DRN187" s="82"/>
      <c r="DRO187" s="82"/>
      <c r="DRP187" s="82"/>
      <c r="DRQ187" s="82"/>
      <c r="DRR187" s="82"/>
      <c r="DRS187" s="82"/>
      <c r="DRT187" s="82"/>
      <c r="DRU187" s="82"/>
      <c r="DRV187" s="82"/>
      <c r="DRW187" s="82"/>
      <c r="DRX187" s="82"/>
      <c r="DRY187" s="82"/>
      <c r="DRZ187" s="82"/>
      <c r="DSA187" s="82"/>
      <c r="DSB187" s="82"/>
      <c r="DSC187" s="82"/>
      <c r="DSD187" s="82"/>
      <c r="DSE187" s="82"/>
      <c r="DSF187" s="82"/>
      <c r="DSG187" s="82"/>
      <c r="DSH187" s="82"/>
      <c r="DSI187" s="82"/>
      <c r="DSJ187" s="82"/>
      <c r="DSK187" s="82"/>
      <c r="DSL187" s="82"/>
      <c r="DSM187" s="82"/>
      <c r="DSN187" s="82"/>
      <c r="DSO187" s="82"/>
      <c r="DSP187" s="82"/>
      <c r="DSQ187" s="82"/>
      <c r="DSR187" s="82"/>
      <c r="DSS187" s="82"/>
      <c r="DST187" s="82"/>
      <c r="DSU187" s="82"/>
      <c r="DSV187" s="82"/>
      <c r="DSW187" s="82"/>
      <c r="DSX187" s="82"/>
      <c r="DSY187" s="82"/>
      <c r="DSZ187" s="82"/>
      <c r="DTA187" s="82"/>
      <c r="DTB187" s="82"/>
      <c r="DTC187" s="82"/>
      <c r="DTD187" s="82"/>
      <c r="DTE187" s="82"/>
      <c r="DTF187" s="82"/>
      <c r="DTG187" s="82"/>
      <c r="DTH187" s="82"/>
      <c r="DTI187" s="82"/>
      <c r="DTJ187" s="82"/>
      <c r="DTK187" s="82"/>
      <c r="DTL187" s="82"/>
      <c r="DTM187" s="82"/>
      <c r="DTN187" s="82"/>
      <c r="DTO187" s="82"/>
      <c r="DTP187" s="82"/>
      <c r="DTQ187" s="82"/>
      <c r="DTR187" s="82"/>
      <c r="DTS187" s="82"/>
      <c r="DTT187" s="82"/>
      <c r="DTU187" s="82"/>
      <c r="DTV187" s="82"/>
      <c r="DTW187" s="82"/>
      <c r="DTX187" s="82"/>
      <c r="DTY187" s="82"/>
      <c r="DTZ187" s="82"/>
      <c r="DUA187" s="82"/>
      <c r="DUB187" s="82"/>
      <c r="DUC187" s="82"/>
      <c r="DUD187" s="82"/>
      <c r="DUE187" s="82"/>
      <c r="DUF187" s="82"/>
      <c r="DUG187" s="82"/>
      <c r="DUH187" s="82"/>
      <c r="DUI187" s="82"/>
      <c r="DUJ187" s="82"/>
      <c r="DUK187" s="82"/>
      <c r="DUL187" s="82"/>
      <c r="DUM187" s="82"/>
      <c r="DUN187" s="82"/>
      <c r="DUO187" s="82"/>
      <c r="DUP187" s="82"/>
      <c r="DUQ187" s="82"/>
      <c r="DUR187" s="82"/>
      <c r="DUS187" s="82"/>
      <c r="DUT187" s="82"/>
      <c r="DUU187" s="82"/>
      <c r="DUV187" s="82"/>
      <c r="DUW187" s="82"/>
      <c r="DUX187" s="82"/>
      <c r="DUY187" s="82"/>
      <c r="DUZ187" s="82"/>
      <c r="DVA187" s="82"/>
      <c r="DVB187" s="82"/>
      <c r="DVC187" s="82"/>
      <c r="DVD187" s="82"/>
      <c r="DVE187" s="82"/>
      <c r="DVF187" s="82"/>
      <c r="DVG187" s="82"/>
      <c r="DVH187" s="82"/>
      <c r="DVI187" s="82"/>
      <c r="DVJ187" s="82"/>
      <c r="DVK187" s="82"/>
      <c r="DVL187" s="82"/>
      <c r="DVM187" s="82"/>
      <c r="DVN187" s="82"/>
      <c r="DVO187" s="82"/>
      <c r="DVP187" s="82"/>
      <c r="DVQ187" s="82"/>
      <c r="DVR187" s="82"/>
      <c r="DVS187" s="82"/>
      <c r="DVT187" s="82"/>
      <c r="DVU187" s="82"/>
      <c r="DVV187" s="82"/>
      <c r="DVW187" s="82"/>
      <c r="DVX187" s="82"/>
      <c r="DVY187" s="82"/>
      <c r="DVZ187" s="82"/>
      <c r="DWA187" s="82"/>
      <c r="DWB187" s="82"/>
      <c r="DWC187" s="82"/>
      <c r="DWD187" s="82"/>
      <c r="DWE187" s="82"/>
      <c r="DWF187" s="82"/>
      <c r="DWG187" s="82"/>
      <c r="DWH187" s="82"/>
      <c r="DWI187" s="82"/>
      <c r="DWJ187" s="82"/>
      <c r="DWK187" s="82"/>
      <c r="DWL187" s="82"/>
      <c r="DWM187" s="82"/>
      <c r="DWN187" s="82"/>
      <c r="DWO187" s="82"/>
      <c r="DWP187" s="82"/>
      <c r="DWQ187" s="82"/>
      <c r="DWR187" s="82"/>
      <c r="DWS187" s="82"/>
      <c r="DWT187" s="82"/>
      <c r="DWU187" s="82"/>
      <c r="DWV187" s="82"/>
      <c r="DWW187" s="82"/>
      <c r="DWX187" s="82"/>
      <c r="DWY187" s="82"/>
      <c r="DWZ187" s="82"/>
      <c r="DXA187" s="82"/>
      <c r="DXB187" s="82"/>
      <c r="DXC187" s="82"/>
      <c r="DXD187" s="82"/>
      <c r="DXE187" s="82"/>
      <c r="DXF187" s="82"/>
      <c r="DXG187" s="82"/>
      <c r="DXH187" s="82"/>
      <c r="DXI187" s="82"/>
      <c r="DXJ187" s="82"/>
      <c r="DXK187" s="82"/>
      <c r="DXL187" s="82"/>
      <c r="DXM187" s="82"/>
      <c r="DXN187" s="82"/>
      <c r="DXO187" s="82"/>
      <c r="DXP187" s="82"/>
      <c r="DXQ187" s="82"/>
      <c r="DXR187" s="82"/>
      <c r="DXS187" s="82"/>
      <c r="DXT187" s="82"/>
      <c r="DXU187" s="82"/>
      <c r="DXV187" s="82"/>
      <c r="DXW187" s="82"/>
      <c r="DXX187" s="82"/>
      <c r="DXY187" s="82"/>
      <c r="DXZ187" s="82"/>
      <c r="DYA187" s="82"/>
      <c r="DYB187" s="82"/>
      <c r="DYC187" s="82"/>
      <c r="DYD187" s="82"/>
      <c r="DYE187" s="82"/>
      <c r="DYF187" s="82"/>
      <c r="DYG187" s="82"/>
      <c r="DYH187" s="82"/>
      <c r="DYI187" s="82"/>
      <c r="DYJ187" s="82"/>
      <c r="DYK187" s="82"/>
      <c r="DYL187" s="82"/>
      <c r="DYM187" s="82"/>
      <c r="DYN187" s="82"/>
      <c r="DYO187" s="82"/>
      <c r="DYP187" s="82"/>
      <c r="DYQ187" s="82"/>
      <c r="DYR187" s="82"/>
      <c r="DYS187" s="82"/>
      <c r="DYT187" s="82"/>
      <c r="DYU187" s="82"/>
      <c r="DYV187" s="82"/>
      <c r="DYW187" s="82"/>
      <c r="DYX187" s="82"/>
      <c r="DYY187" s="82"/>
      <c r="DYZ187" s="82"/>
      <c r="DZA187" s="82"/>
      <c r="DZB187" s="82"/>
      <c r="DZC187" s="82"/>
      <c r="DZD187" s="82"/>
      <c r="DZE187" s="82"/>
      <c r="DZF187" s="82"/>
      <c r="DZG187" s="82"/>
      <c r="DZH187" s="82"/>
      <c r="DZI187" s="82"/>
      <c r="DZJ187" s="82"/>
      <c r="DZK187" s="82"/>
      <c r="DZL187" s="82"/>
      <c r="DZM187" s="82"/>
      <c r="DZN187" s="82"/>
      <c r="DZO187" s="82"/>
      <c r="DZP187" s="82"/>
      <c r="DZQ187" s="82"/>
      <c r="DZR187" s="82"/>
      <c r="DZS187" s="82"/>
      <c r="DZT187" s="82"/>
      <c r="DZU187" s="82"/>
      <c r="DZV187" s="82"/>
      <c r="DZW187" s="82"/>
      <c r="DZX187" s="82"/>
      <c r="DZY187" s="82"/>
      <c r="DZZ187" s="82"/>
      <c r="EAA187" s="82"/>
      <c r="EAB187" s="82"/>
      <c r="EAC187" s="82"/>
      <c r="EAD187" s="82"/>
      <c r="EAE187" s="82"/>
      <c r="EAF187" s="82"/>
      <c r="EAG187" s="82"/>
      <c r="EAH187" s="82"/>
      <c r="EAI187" s="82"/>
      <c r="EAJ187" s="82"/>
      <c r="EAK187" s="82"/>
      <c r="EAL187" s="82"/>
      <c r="EAM187" s="82"/>
      <c r="EAN187" s="82"/>
      <c r="EAO187" s="82"/>
      <c r="EAP187" s="82"/>
      <c r="EAQ187" s="82"/>
      <c r="EAR187" s="82"/>
      <c r="EAS187" s="82"/>
      <c r="EAT187" s="82"/>
      <c r="EAU187" s="82"/>
      <c r="EAV187" s="82"/>
      <c r="EAW187" s="82"/>
      <c r="EAX187" s="82"/>
      <c r="EAY187" s="82"/>
      <c r="EAZ187" s="82"/>
      <c r="EBA187" s="82"/>
      <c r="EBB187" s="82"/>
      <c r="EBC187" s="82"/>
      <c r="EBD187" s="82"/>
      <c r="EBE187" s="82"/>
      <c r="EBF187" s="82"/>
      <c r="EBG187" s="82"/>
      <c r="EBH187" s="82"/>
      <c r="EBI187" s="82"/>
      <c r="EBJ187" s="82"/>
      <c r="EBK187" s="82"/>
      <c r="EBL187" s="82"/>
      <c r="EBM187" s="82"/>
      <c r="EBN187" s="82"/>
      <c r="EBO187" s="82"/>
      <c r="EBP187" s="82"/>
      <c r="EBQ187" s="82"/>
      <c r="EBR187" s="82"/>
      <c r="EBS187" s="82"/>
      <c r="EBT187" s="82"/>
      <c r="EBU187" s="82"/>
      <c r="EBV187" s="82"/>
      <c r="EBW187" s="82"/>
      <c r="EBX187" s="82"/>
      <c r="EBY187" s="82"/>
      <c r="EBZ187" s="82"/>
      <c r="ECA187" s="82"/>
      <c r="ECB187" s="82"/>
      <c r="ECC187" s="82"/>
      <c r="ECD187" s="82"/>
      <c r="ECE187" s="82"/>
      <c r="ECF187" s="82"/>
      <c r="ECG187" s="82"/>
      <c r="ECH187" s="82"/>
      <c r="ECI187" s="82"/>
      <c r="ECJ187" s="82"/>
      <c r="ECK187" s="82"/>
      <c r="ECL187" s="82"/>
      <c r="ECM187" s="82"/>
      <c r="ECN187" s="82"/>
      <c r="ECO187" s="82"/>
      <c r="ECP187" s="82"/>
      <c r="ECQ187" s="82"/>
      <c r="ECR187" s="82"/>
      <c r="ECS187" s="82"/>
      <c r="ECT187" s="82"/>
      <c r="ECU187" s="82"/>
      <c r="ECV187" s="82"/>
      <c r="ECW187" s="82"/>
      <c r="ECX187" s="82"/>
      <c r="ECY187" s="82"/>
      <c r="ECZ187" s="82"/>
      <c r="EDA187" s="82"/>
      <c r="EDB187" s="82"/>
      <c r="EDC187" s="82"/>
      <c r="EDD187" s="82"/>
      <c r="EDE187" s="82"/>
      <c r="EDF187" s="82"/>
      <c r="EDG187" s="82"/>
      <c r="EDH187" s="82"/>
      <c r="EDI187" s="82"/>
      <c r="EDJ187" s="82"/>
      <c r="EDK187" s="82"/>
      <c r="EDL187" s="82"/>
      <c r="EDM187" s="82"/>
      <c r="EDN187" s="82"/>
      <c r="EDO187" s="82"/>
      <c r="EDP187" s="82"/>
      <c r="EDQ187" s="82"/>
      <c r="EDR187" s="82"/>
      <c r="EDS187" s="82"/>
      <c r="EDT187" s="82"/>
      <c r="EDU187" s="82"/>
      <c r="EDV187" s="82"/>
      <c r="EDW187" s="82"/>
      <c r="EDX187" s="82"/>
      <c r="EDY187" s="82"/>
      <c r="EDZ187" s="82"/>
      <c r="EEA187" s="82"/>
      <c r="EEB187" s="82"/>
      <c r="EEC187" s="82"/>
      <c r="EED187" s="82"/>
      <c r="EEE187" s="82"/>
      <c r="EEF187" s="82"/>
      <c r="EEG187" s="82"/>
      <c r="EEH187" s="82"/>
      <c r="EEI187" s="82"/>
      <c r="EEJ187" s="82"/>
      <c r="EEK187" s="82"/>
      <c r="EEL187" s="82"/>
      <c r="EEM187" s="82"/>
      <c r="EEN187" s="82"/>
      <c r="EEO187" s="82"/>
      <c r="EEP187" s="82"/>
      <c r="EEQ187" s="82"/>
      <c r="EER187" s="82"/>
      <c r="EES187" s="82"/>
      <c r="EET187" s="82"/>
      <c r="EEU187" s="82"/>
      <c r="EEV187" s="82"/>
      <c r="EEW187" s="82"/>
      <c r="EEX187" s="82"/>
      <c r="EEY187" s="82"/>
      <c r="EEZ187" s="82"/>
      <c r="EFA187" s="82"/>
      <c r="EFB187" s="82"/>
      <c r="EFC187" s="82"/>
      <c r="EFD187" s="82"/>
      <c r="EFE187" s="82"/>
      <c r="EFF187" s="82"/>
      <c r="EFG187" s="82"/>
      <c r="EFH187" s="82"/>
      <c r="EFI187" s="82"/>
      <c r="EFJ187" s="82"/>
      <c r="EFK187" s="82"/>
      <c r="EFL187" s="82"/>
      <c r="EFM187" s="82"/>
      <c r="EFN187" s="82"/>
      <c r="EFO187" s="82"/>
      <c r="EFP187" s="82"/>
      <c r="EFQ187" s="82"/>
      <c r="EFR187" s="82"/>
      <c r="EFS187" s="82"/>
      <c r="EFT187" s="82"/>
      <c r="EFU187" s="82"/>
      <c r="EFV187" s="82"/>
      <c r="EFW187" s="82"/>
      <c r="EFX187" s="82"/>
      <c r="EFY187" s="82"/>
      <c r="EFZ187" s="82"/>
      <c r="EGA187" s="82"/>
      <c r="EGB187" s="82"/>
      <c r="EGC187" s="82"/>
      <c r="EGD187" s="82"/>
      <c r="EGE187" s="82"/>
      <c r="EGF187" s="82"/>
      <c r="EGG187" s="82"/>
      <c r="EGH187" s="82"/>
      <c r="EGI187" s="82"/>
      <c r="EGJ187" s="82"/>
      <c r="EGK187" s="82"/>
      <c r="EGL187" s="82"/>
      <c r="EGM187" s="82"/>
      <c r="EGN187" s="82"/>
      <c r="EGO187" s="82"/>
      <c r="EGP187" s="82"/>
      <c r="EGQ187" s="82"/>
      <c r="EGR187" s="82"/>
      <c r="EGS187" s="82"/>
      <c r="EGT187" s="82"/>
      <c r="EGU187" s="82"/>
      <c r="EGV187" s="82"/>
      <c r="EGW187" s="82"/>
      <c r="EGX187" s="82"/>
      <c r="EGY187" s="82"/>
      <c r="EGZ187" s="82"/>
      <c r="EHA187" s="82"/>
      <c r="EHB187" s="82"/>
      <c r="EHC187" s="82"/>
      <c r="EHD187" s="82"/>
      <c r="EHE187" s="82"/>
      <c r="EHF187" s="82"/>
      <c r="EHG187" s="82"/>
      <c r="EHH187" s="82"/>
      <c r="EHI187" s="82"/>
      <c r="EHJ187" s="82"/>
      <c r="EHK187" s="82"/>
      <c r="EHL187" s="82"/>
      <c r="EHM187" s="82"/>
      <c r="EHN187" s="82"/>
      <c r="EHO187" s="82"/>
      <c r="EHP187" s="82"/>
      <c r="EHQ187" s="82"/>
      <c r="EHR187" s="82"/>
      <c r="EHS187" s="82"/>
      <c r="EHT187" s="82"/>
      <c r="EHU187" s="82"/>
      <c r="EHV187" s="82"/>
      <c r="EHW187" s="82"/>
      <c r="EHX187" s="82"/>
      <c r="EHY187" s="82"/>
      <c r="EHZ187" s="82"/>
      <c r="EIA187" s="82"/>
      <c r="EIB187" s="82"/>
      <c r="EIC187" s="82"/>
      <c r="EID187" s="82"/>
      <c r="EIE187" s="82"/>
      <c r="EIF187" s="82"/>
      <c r="EIG187" s="82"/>
      <c r="EIH187" s="82"/>
      <c r="EII187" s="82"/>
      <c r="EIJ187" s="82"/>
      <c r="EIK187" s="82"/>
      <c r="EIL187" s="82"/>
      <c r="EIM187" s="82"/>
      <c r="EIN187" s="82"/>
      <c r="EIO187" s="82"/>
      <c r="EIP187" s="82"/>
      <c r="EIQ187" s="82"/>
      <c r="EIR187" s="82"/>
      <c r="EIS187" s="82"/>
      <c r="EIT187" s="82"/>
      <c r="EIU187" s="82"/>
      <c r="EIV187" s="82"/>
      <c r="EIW187" s="82"/>
      <c r="EIX187" s="82"/>
      <c r="EIY187" s="82"/>
      <c r="EIZ187" s="82"/>
      <c r="EJA187" s="82"/>
      <c r="EJB187" s="82"/>
      <c r="EJC187" s="82"/>
      <c r="EJD187" s="82"/>
      <c r="EJE187" s="82"/>
      <c r="EJF187" s="82"/>
      <c r="EJG187" s="82"/>
      <c r="EJH187" s="82"/>
      <c r="EJI187" s="82"/>
      <c r="EJJ187" s="82"/>
      <c r="EJK187" s="82"/>
      <c r="EJL187" s="82"/>
      <c r="EJM187" s="82"/>
      <c r="EJN187" s="82"/>
      <c r="EJO187" s="82"/>
      <c r="EJP187" s="82"/>
      <c r="EJQ187" s="82"/>
      <c r="EJR187" s="82"/>
      <c r="EJS187" s="82"/>
      <c r="EJT187" s="82"/>
      <c r="EJU187" s="82"/>
      <c r="EJV187" s="82"/>
      <c r="EJW187" s="82"/>
      <c r="EJX187" s="82"/>
      <c r="EJY187" s="82"/>
      <c r="EJZ187" s="82"/>
      <c r="EKA187" s="82"/>
      <c r="EKB187" s="82"/>
      <c r="EKC187" s="82"/>
      <c r="EKD187" s="82"/>
      <c r="EKE187" s="82"/>
      <c r="EKF187" s="82"/>
      <c r="EKG187" s="82"/>
      <c r="EKH187" s="82"/>
      <c r="EKI187" s="82"/>
      <c r="EKJ187" s="82"/>
      <c r="EKK187" s="82"/>
      <c r="EKL187" s="82"/>
      <c r="EKM187" s="82"/>
      <c r="EKN187" s="82"/>
      <c r="EKO187" s="82"/>
      <c r="EKP187" s="82"/>
      <c r="EKQ187" s="82"/>
      <c r="EKR187" s="82"/>
      <c r="EKS187" s="82"/>
      <c r="EKT187" s="82"/>
      <c r="EKU187" s="82"/>
      <c r="EKV187" s="82"/>
      <c r="EKW187" s="82"/>
      <c r="EKX187" s="82"/>
      <c r="EKY187" s="82"/>
      <c r="EKZ187" s="82"/>
      <c r="ELA187" s="82"/>
      <c r="ELB187" s="82"/>
      <c r="ELC187" s="82"/>
      <c r="ELD187" s="82"/>
      <c r="ELE187" s="82"/>
      <c r="ELF187" s="82"/>
      <c r="ELG187" s="82"/>
      <c r="ELH187" s="82"/>
      <c r="ELI187" s="82"/>
      <c r="ELJ187" s="82"/>
      <c r="ELK187" s="82"/>
      <c r="ELL187" s="82"/>
      <c r="ELM187" s="82"/>
      <c r="ELN187" s="82"/>
      <c r="ELO187" s="82"/>
      <c r="ELP187" s="82"/>
      <c r="ELQ187" s="82"/>
      <c r="ELR187" s="82"/>
      <c r="ELS187" s="82"/>
      <c r="ELT187" s="82"/>
      <c r="ELU187" s="82"/>
      <c r="ELV187" s="82"/>
      <c r="ELW187" s="82"/>
      <c r="ELX187" s="82"/>
      <c r="ELY187" s="82"/>
      <c r="ELZ187" s="82"/>
      <c r="EMA187" s="82"/>
      <c r="EMB187" s="82"/>
      <c r="EMC187" s="82"/>
      <c r="EMD187" s="82"/>
      <c r="EME187" s="82"/>
      <c r="EMF187" s="82"/>
      <c r="EMG187" s="82"/>
      <c r="EMH187" s="82"/>
      <c r="EMI187" s="82"/>
      <c r="EMJ187" s="82"/>
      <c r="EMK187" s="82"/>
      <c r="EML187" s="82"/>
      <c r="EMM187" s="82"/>
      <c r="EMN187" s="82"/>
      <c r="EMO187" s="82"/>
      <c r="EMP187" s="82"/>
      <c r="EMQ187" s="82"/>
      <c r="EMR187" s="82"/>
      <c r="EMS187" s="82"/>
      <c r="EMT187" s="82"/>
      <c r="EMU187" s="82"/>
      <c r="EMV187" s="82"/>
      <c r="EMW187" s="82"/>
      <c r="EMX187" s="82"/>
      <c r="EMY187" s="82"/>
      <c r="EMZ187" s="82"/>
      <c r="ENA187" s="82"/>
      <c r="ENB187" s="82"/>
      <c r="ENC187" s="82"/>
      <c r="END187" s="82"/>
      <c r="ENE187" s="82"/>
      <c r="ENF187" s="82"/>
      <c r="ENG187" s="82"/>
      <c r="ENH187" s="82"/>
      <c r="ENI187" s="82"/>
      <c r="ENJ187" s="82"/>
      <c r="ENK187" s="82"/>
      <c r="ENL187" s="82"/>
      <c r="ENM187" s="82"/>
      <c r="ENN187" s="82"/>
      <c r="ENO187" s="82"/>
      <c r="ENP187" s="82"/>
      <c r="ENQ187" s="82"/>
      <c r="ENR187" s="82"/>
      <c r="ENS187" s="82"/>
      <c r="ENT187" s="82"/>
      <c r="ENU187" s="82"/>
      <c r="ENV187" s="82"/>
      <c r="ENW187" s="82"/>
      <c r="ENX187" s="82"/>
      <c r="ENY187" s="82"/>
      <c r="ENZ187" s="82"/>
      <c r="EOA187" s="82"/>
      <c r="EOB187" s="82"/>
      <c r="EOC187" s="82"/>
      <c r="EOD187" s="82"/>
      <c r="EOE187" s="82"/>
      <c r="EOF187" s="82"/>
      <c r="EOG187" s="82"/>
      <c r="EOH187" s="82"/>
      <c r="EOI187" s="82"/>
      <c r="EOJ187" s="82"/>
      <c r="EOK187" s="82"/>
      <c r="EOL187" s="82"/>
      <c r="EOM187" s="82"/>
      <c r="EON187" s="82"/>
      <c r="EOO187" s="82"/>
      <c r="EOP187" s="82"/>
      <c r="EOQ187" s="82"/>
      <c r="EOR187" s="82"/>
      <c r="EOS187" s="82"/>
      <c r="EOT187" s="82"/>
      <c r="EOU187" s="82"/>
      <c r="EOV187" s="82"/>
      <c r="EOW187" s="82"/>
      <c r="EOX187" s="82"/>
      <c r="EOY187" s="82"/>
      <c r="EOZ187" s="82"/>
      <c r="EPA187" s="82"/>
      <c r="EPB187" s="82"/>
      <c r="EPC187" s="82"/>
      <c r="EPD187" s="82"/>
      <c r="EPE187" s="82"/>
      <c r="EPF187" s="82"/>
      <c r="EPG187" s="82"/>
      <c r="EPH187" s="82"/>
      <c r="EPI187" s="82"/>
      <c r="EPJ187" s="82"/>
      <c r="EPK187" s="82"/>
      <c r="EPL187" s="82"/>
      <c r="EPM187" s="82"/>
      <c r="EPN187" s="82"/>
      <c r="EPO187" s="82"/>
      <c r="EPP187" s="82"/>
      <c r="EPQ187" s="82"/>
      <c r="EPR187" s="82"/>
      <c r="EPS187" s="82"/>
      <c r="EPT187" s="82"/>
      <c r="EPU187" s="82"/>
      <c r="EPV187" s="82"/>
      <c r="EPW187" s="82"/>
      <c r="EPX187" s="82"/>
      <c r="EPY187" s="82"/>
      <c r="EPZ187" s="82"/>
      <c r="EQA187" s="82"/>
      <c r="EQB187" s="82"/>
      <c r="EQC187" s="82"/>
      <c r="EQD187" s="82"/>
      <c r="EQE187" s="82"/>
      <c r="EQF187" s="82"/>
      <c r="EQG187" s="82"/>
      <c r="EQH187" s="82"/>
      <c r="EQI187" s="82"/>
      <c r="EQJ187" s="82"/>
      <c r="EQK187" s="82"/>
      <c r="EQL187" s="82"/>
      <c r="EQM187" s="82"/>
      <c r="EQN187" s="82"/>
      <c r="EQO187" s="82"/>
      <c r="EQP187" s="82"/>
      <c r="EQQ187" s="82"/>
      <c r="EQR187" s="82"/>
      <c r="EQS187" s="82"/>
      <c r="EQT187" s="82"/>
      <c r="EQU187" s="82"/>
      <c r="EQV187" s="82"/>
      <c r="EQW187" s="82"/>
      <c r="EQX187" s="82"/>
      <c r="EQY187" s="82"/>
      <c r="EQZ187" s="82"/>
      <c r="ERA187" s="82"/>
      <c r="ERB187" s="82"/>
      <c r="ERC187" s="82"/>
      <c r="ERD187" s="82"/>
      <c r="ERE187" s="82"/>
      <c r="ERF187" s="82"/>
      <c r="ERG187" s="82"/>
      <c r="ERH187" s="82"/>
      <c r="ERI187" s="82"/>
      <c r="ERJ187" s="82"/>
      <c r="ERK187" s="82"/>
      <c r="ERL187" s="82"/>
      <c r="ERM187" s="82"/>
      <c r="ERN187" s="82"/>
      <c r="ERO187" s="82"/>
      <c r="ERP187" s="82"/>
      <c r="ERQ187" s="82"/>
      <c r="ERR187" s="82"/>
      <c r="ERS187" s="82"/>
      <c r="ERT187" s="82"/>
      <c r="ERU187" s="82"/>
      <c r="ERV187" s="82"/>
      <c r="ERW187" s="82"/>
      <c r="ERX187" s="82"/>
      <c r="ERY187" s="82"/>
      <c r="ERZ187" s="82"/>
      <c r="ESA187" s="82"/>
      <c r="ESB187" s="82"/>
      <c r="ESC187" s="82"/>
      <c r="ESD187" s="82"/>
      <c r="ESE187" s="82"/>
      <c r="ESF187" s="82"/>
      <c r="ESG187" s="82"/>
      <c r="ESH187" s="82"/>
      <c r="ESI187" s="82"/>
      <c r="ESJ187" s="82"/>
      <c r="ESK187" s="82"/>
      <c r="ESL187" s="82"/>
      <c r="ESM187" s="82"/>
      <c r="ESN187" s="82"/>
      <c r="ESO187" s="82"/>
      <c r="ESP187" s="82"/>
      <c r="ESQ187" s="82"/>
      <c r="ESR187" s="82"/>
      <c r="ESS187" s="82"/>
      <c r="EST187" s="82"/>
      <c r="ESU187" s="82"/>
      <c r="ESV187" s="82"/>
      <c r="ESW187" s="82"/>
      <c r="ESX187" s="82"/>
      <c r="ESY187" s="82"/>
      <c r="ESZ187" s="82"/>
      <c r="ETA187" s="82"/>
      <c r="ETB187" s="82"/>
      <c r="ETC187" s="82"/>
      <c r="ETD187" s="82"/>
      <c r="ETE187" s="82"/>
      <c r="ETF187" s="82"/>
      <c r="ETG187" s="82"/>
      <c r="ETH187" s="82"/>
      <c r="ETI187" s="82"/>
      <c r="ETJ187" s="82"/>
      <c r="ETK187" s="82"/>
      <c r="ETL187" s="82"/>
      <c r="ETM187" s="82"/>
      <c r="ETN187" s="82"/>
      <c r="ETO187" s="82"/>
      <c r="ETP187" s="82"/>
      <c r="ETQ187" s="82"/>
      <c r="ETR187" s="82"/>
      <c r="ETS187" s="82"/>
      <c r="ETT187" s="82"/>
      <c r="ETU187" s="82"/>
      <c r="ETV187" s="82"/>
      <c r="ETW187" s="82"/>
      <c r="ETX187" s="82"/>
      <c r="ETY187" s="82"/>
      <c r="ETZ187" s="82"/>
      <c r="EUA187" s="82"/>
      <c r="EUB187" s="82"/>
      <c r="EUC187" s="82"/>
      <c r="EUD187" s="82"/>
      <c r="EUE187" s="82"/>
      <c r="EUF187" s="82"/>
      <c r="EUG187" s="82"/>
      <c r="EUH187" s="82"/>
      <c r="EUI187" s="82"/>
      <c r="EUJ187" s="82"/>
      <c r="EUK187" s="82"/>
      <c r="EUL187" s="82"/>
      <c r="EUM187" s="82"/>
      <c r="EUN187" s="82"/>
      <c r="EUO187" s="82"/>
      <c r="EUP187" s="82"/>
      <c r="EUQ187" s="82"/>
      <c r="EUR187" s="82"/>
      <c r="EUS187" s="82"/>
      <c r="EUT187" s="82"/>
      <c r="EUU187" s="82"/>
      <c r="EUV187" s="82"/>
      <c r="EUW187" s="82"/>
      <c r="EUX187" s="82"/>
      <c r="EUY187" s="82"/>
      <c r="EUZ187" s="82"/>
      <c r="EVA187" s="82"/>
      <c r="EVB187" s="82"/>
      <c r="EVC187" s="82"/>
      <c r="EVD187" s="82"/>
      <c r="EVE187" s="82"/>
      <c r="EVF187" s="82"/>
      <c r="EVG187" s="82"/>
      <c r="EVH187" s="82"/>
      <c r="EVI187" s="82"/>
      <c r="EVJ187" s="82"/>
      <c r="EVK187" s="82"/>
      <c r="EVL187" s="82"/>
      <c r="EVM187" s="82"/>
      <c r="EVN187" s="82"/>
      <c r="EVO187" s="82"/>
      <c r="EVP187" s="82"/>
      <c r="EVQ187" s="82"/>
      <c r="EVR187" s="82"/>
      <c r="EVS187" s="82"/>
      <c r="EVT187" s="82"/>
      <c r="EVU187" s="82"/>
      <c r="EVV187" s="82"/>
      <c r="EVW187" s="82"/>
      <c r="EVX187" s="82"/>
      <c r="EVY187" s="82"/>
      <c r="EVZ187" s="82"/>
      <c r="EWA187" s="82"/>
      <c r="EWB187" s="82"/>
      <c r="EWC187" s="82"/>
      <c r="EWD187" s="82"/>
      <c r="EWE187" s="82"/>
      <c r="EWF187" s="82"/>
      <c r="EWG187" s="82"/>
      <c r="EWH187" s="82"/>
      <c r="EWI187" s="82"/>
      <c r="EWJ187" s="82"/>
      <c r="EWK187" s="82"/>
      <c r="EWL187" s="82"/>
      <c r="EWM187" s="82"/>
      <c r="EWN187" s="82"/>
      <c r="EWO187" s="82"/>
      <c r="EWP187" s="82"/>
      <c r="EWQ187" s="82"/>
      <c r="EWR187" s="82"/>
      <c r="EWS187" s="82"/>
      <c r="EWT187" s="82"/>
      <c r="EWU187" s="82"/>
      <c r="EWV187" s="82"/>
      <c r="EWW187" s="82"/>
      <c r="EWX187" s="82"/>
      <c r="EWY187" s="82"/>
      <c r="EWZ187" s="82"/>
      <c r="EXA187" s="82"/>
      <c r="EXB187" s="82"/>
      <c r="EXC187" s="82"/>
      <c r="EXD187" s="82"/>
      <c r="EXE187" s="82"/>
      <c r="EXF187" s="82"/>
      <c r="EXG187" s="82"/>
      <c r="EXH187" s="82"/>
      <c r="EXI187" s="82"/>
      <c r="EXJ187" s="82"/>
      <c r="EXK187" s="82"/>
      <c r="EXL187" s="82"/>
      <c r="EXM187" s="82"/>
      <c r="EXN187" s="82"/>
      <c r="EXO187" s="82"/>
      <c r="EXP187" s="82"/>
      <c r="EXQ187" s="82"/>
      <c r="EXR187" s="82"/>
      <c r="EXS187" s="82"/>
      <c r="EXT187" s="82"/>
      <c r="EXU187" s="82"/>
      <c r="EXV187" s="82"/>
      <c r="EXW187" s="82"/>
      <c r="EXX187" s="82"/>
      <c r="EXY187" s="82"/>
      <c r="EXZ187" s="82"/>
      <c r="EYA187" s="82"/>
      <c r="EYB187" s="82"/>
      <c r="EYC187" s="82"/>
      <c r="EYD187" s="82"/>
      <c r="EYE187" s="82"/>
      <c r="EYF187" s="82"/>
      <c r="EYG187" s="82"/>
      <c r="EYH187" s="82"/>
      <c r="EYI187" s="82"/>
      <c r="EYJ187" s="82"/>
      <c r="EYK187" s="82"/>
      <c r="EYL187" s="82"/>
      <c r="EYM187" s="82"/>
      <c r="EYN187" s="82"/>
      <c r="EYO187" s="82"/>
      <c r="EYP187" s="82"/>
      <c r="EYQ187" s="82"/>
      <c r="EYR187" s="82"/>
      <c r="EYS187" s="82"/>
      <c r="EYT187" s="82"/>
      <c r="EYU187" s="82"/>
      <c r="EYV187" s="82"/>
      <c r="EYW187" s="82"/>
      <c r="EYX187" s="82"/>
      <c r="EYY187" s="82"/>
      <c r="EYZ187" s="82"/>
      <c r="EZA187" s="82"/>
      <c r="EZB187" s="82"/>
      <c r="EZC187" s="82"/>
      <c r="EZD187" s="82"/>
      <c r="EZE187" s="82"/>
      <c r="EZF187" s="82"/>
      <c r="EZG187" s="82"/>
      <c r="EZH187" s="82"/>
      <c r="EZI187" s="82"/>
      <c r="EZJ187" s="82"/>
      <c r="EZK187" s="82"/>
      <c r="EZL187" s="82"/>
      <c r="EZM187" s="82"/>
      <c r="EZN187" s="82"/>
      <c r="EZO187" s="82"/>
      <c r="EZP187" s="82"/>
      <c r="EZQ187" s="82"/>
      <c r="EZR187" s="82"/>
      <c r="EZS187" s="82"/>
      <c r="EZT187" s="82"/>
      <c r="EZU187" s="82"/>
      <c r="EZV187" s="82"/>
      <c r="EZW187" s="82"/>
      <c r="EZX187" s="82"/>
      <c r="EZY187" s="82"/>
      <c r="EZZ187" s="82"/>
      <c r="FAA187" s="82"/>
      <c r="FAB187" s="82"/>
      <c r="FAC187" s="82"/>
      <c r="FAD187" s="82"/>
      <c r="FAE187" s="82"/>
      <c r="FAF187" s="82"/>
      <c r="FAG187" s="82"/>
      <c r="FAH187" s="82"/>
      <c r="FAI187" s="82"/>
      <c r="FAJ187" s="82"/>
      <c r="FAK187" s="82"/>
      <c r="FAL187" s="82"/>
      <c r="FAM187" s="82"/>
      <c r="FAN187" s="82"/>
      <c r="FAO187" s="82"/>
      <c r="FAP187" s="82"/>
      <c r="FAQ187" s="82"/>
      <c r="FAR187" s="82"/>
      <c r="FAS187" s="82"/>
      <c r="FAT187" s="82"/>
      <c r="FAU187" s="82"/>
      <c r="FAV187" s="82"/>
      <c r="FAW187" s="82"/>
      <c r="FAX187" s="82"/>
      <c r="FAY187" s="82"/>
      <c r="FAZ187" s="82"/>
      <c r="FBA187" s="82"/>
      <c r="FBB187" s="82"/>
      <c r="FBC187" s="82"/>
      <c r="FBD187" s="82"/>
      <c r="FBE187" s="82"/>
      <c r="FBF187" s="82"/>
      <c r="FBG187" s="82"/>
      <c r="FBH187" s="82"/>
      <c r="FBI187" s="82"/>
      <c r="FBJ187" s="82"/>
      <c r="FBK187" s="82"/>
      <c r="FBL187" s="82"/>
      <c r="FBM187" s="82"/>
      <c r="FBN187" s="82"/>
      <c r="FBO187" s="82"/>
      <c r="FBP187" s="82"/>
      <c r="FBQ187" s="82"/>
      <c r="FBR187" s="82"/>
      <c r="FBS187" s="82"/>
      <c r="FBT187" s="82"/>
      <c r="FBU187" s="82"/>
      <c r="FBV187" s="82"/>
      <c r="FBW187" s="82"/>
      <c r="FBX187" s="82"/>
      <c r="FBY187" s="82"/>
      <c r="FBZ187" s="82"/>
      <c r="FCA187" s="82"/>
      <c r="FCB187" s="82"/>
      <c r="FCC187" s="82"/>
      <c r="FCD187" s="82"/>
      <c r="FCE187" s="82"/>
      <c r="FCF187" s="82"/>
      <c r="FCG187" s="82"/>
      <c r="FCH187" s="82"/>
      <c r="FCI187" s="82"/>
      <c r="FCJ187" s="82"/>
      <c r="FCK187" s="82"/>
      <c r="FCL187" s="82"/>
      <c r="FCM187" s="82"/>
      <c r="FCN187" s="82"/>
      <c r="FCO187" s="82"/>
      <c r="FCP187" s="82"/>
      <c r="FCQ187" s="82"/>
      <c r="FCR187" s="82"/>
      <c r="FCS187" s="82"/>
      <c r="FCT187" s="82"/>
      <c r="FCU187" s="82"/>
      <c r="FCV187" s="82"/>
      <c r="FCW187" s="82"/>
      <c r="FCX187" s="82"/>
      <c r="FCY187" s="82"/>
      <c r="FCZ187" s="82"/>
      <c r="FDA187" s="82"/>
      <c r="FDB187" s="82"/>
      <c r="FDC187" s="82"/>
      <c r="FDD187" s="82"/>
      <c r="FDE187" s="82"/>
      <c r="FDF187" s="82"/>
      <c r="FDG187" s="82"/>
      <c r="FDH187" s="82"/>
      <c r="FDI187" s="82"/>
      <c r="FDJ187" s="82"/>
      <c r="FDK187" s="82"/>
      <c r="FDL187" s="82"/>
      <c r="FDM187" s="82"/>
      <c r="FDN187" s="82"/>
      <c r="FDO187" s="82"/>
      <c r="FDP187" s="82"/>
      <c r="FDQ187" s="82"/>
      <c r="FDR187" s="82"/>
      <c r="FDS187" s="82"/>
      <c r="FDT187" s="82"/>
      <c r="FDU187" s="82"/>
      <c r="FDV187" s="82"/>
      <c r="FDW187" s="82"/>
      <c r="FDX187" s="82"/>
      <c r="FDY187" s="82"/>
      <c r="FDZ187" s="82"/>
      <c r="FEA187" s="82"/>
      <c r="FEB187" s="82"/>
      <c r="FEC187" s="82"/>
      <c r="FED187" s="82"/>
      <c r="FEE187" s="82"/>
      <c r="FEF187" s="82"/>
      <c r="FEG187" s="82"/>
      <c r="FEH187" s="82"/>
      <c r="FEI187" s="82"/>
      <c r="FEJ187" s="82"/>
      <c r="FEK187" s="82"/>
      <c r="FEL187" s="82"/>
      <c r="FEM187" s="82"/>
      <c r="FEN187" s="82"/>
      <c r="FEO187" s="82"/>
      <c r="FEP187" s="82"/>
      <c r="FEQ187" s="82"/>
      <c r="FER187" s="82"/>
      <c r="FES187" s="82"/>
      <c r="FET187" s="82"/>
      <c r="FEU187" s="82"/>
      <c r="FEV187" s="82"/>
      <c r="FEW187" s="82"/>
      <c r="FEX187" s="82"/>
      <c r="FEY187" s="82"/>
      <c r="FEZ187" s="82"/>
      <c r="FFA187" s="82"/>
      <c r="FFB187" s="82"/>
      <c r="FFC187" s="82"/>
      <c r="FFD187" s="82"/>
      <c r="FFE187" s="82"/>
      <c r="FFF187" s="82"/>
      <c r="FFG187" s="82"/>
      <c r="FFH187" s="82"/>
      <c r="FFI187" s="82"/>
      <c r="FFJ187" s="82"/>
      <c r="FFK187" s="82"/>
      <c r="FFL187" s="82"/>
      <c r="FFM187" s="82"/>
      <c r="FFN187" s="82"/>
      <c r="FFO187" s="82"/>
      <c r="FFP187" s="82"/>
      <c r="FFQ187" s="82"/>
      <c r="FFR187" s="82"/>
      <c r="FFS187" s="82"/>
      <c r="FFT187" s="82"/>
      <c r="FFU187" s="82"/>
      <c r="FFV187" s="82"/>
      <c r="FFW187" s="82"/>
      <c r="FFX187" s="82"/>
      <c r="FFY187" s="82"/>
      <c r="FFZ187" s="82"/>
      <c r="FGA187" s="82"/>
      <c r="FGB187" s="82"/>
      <c r="FGC187" s="82"/>
      <c r="FGD187" s="82"/>
      <c r="FGE187" s="82"/>
      <c r="FGF187" s="82"/>
      <c r="FGG187" s="82"/>
      <c r="FGH187" s="82"/>
      <c r="FGI187" s="82"/>
      <c r="FGJ187" s="82"/>
      <c r="FGK187" s="82"/>
      <c r="FGL187" s="82"/>
      <c r="FGM187" s="82"/>
      <c r="FGN187" s="82"/>
      <c r="FGO187" s="82"/>
      <c r="FGP187" s="82"/>
      <c r="FGQ187" s="82"/>
      <c r="FGR187" s="82"/>
      <c r="FGS187" s="82"/>
      <c r="FGT187" s="82"/>
      <c r="FGU187" s="82"/>
      <c r="FGV187" s="82"/>
      <c r="FGW187" s="82"/>
      <c r="FGX187" s="82"/>
      <c r="FGY187" s="82"/>
      <c r="FGZ187" s="82"/>
      <c r="FHA187" s="82"/>
      <c r="FHB187" s="82"/>
      <c r="FHC187" s="82"/>
      <c r="FHD187" s="82"/>
      <c r="FHE187" s="82"/>
      <c r="FHF187" s="82"/>
      <c r="FHG187" s="82"/>
      <c r="FHH187" s="82"/>
      <c r="FHI187" s="82"/>
      <c r="FHJ187" s="82"/>
      <c r="FHK187" s="82"/>
      <c r="FHL187" s="82"/>
      <c r="FHM187" s="82"/>
      <c r="FHN187" s="82"/>
      <c r="FHO187" s="82"/>
      <c r="FHP187" s="82"/>
      <c r="FHQ187" s="82"/>
      <c r="FHR187" s="82"/>
      <c r="FHS187" s="82"/>
      <c r="FHT187" s="82"/>
      <c r="FHU187" s="82"/>
      <c r="FHV187" s="82"/>
      <c r="FHW187" s="82"/>
      <c r="FHX187" s="82"/>
      <c r="FHY187" s="82"/>
      <c r="FHZ187" s="82"/>
      <c r="FIA187" s="82"/>
      <c r="FIB187" s="82"/>
      <c r="FIC187" s="82"/>
      <c r="FID187" s="82"/>
      <c r="FIE187" s="82"/>
      <c r="FIF187" s="82"/>
      <c r="FIG187" s="82"/>
      <c r="FIH187" s="82"/>
      <c r="FII187" s="82"/>
      <c r="FIJ187" s="82"/>
      <c r="FIK187" s="82"/>
      <c r="FIL187" s="82"/>
      <c r="FIM187" s="82"/>
      <c r="FIN187" s="82"/>
      <c r="FIO187" s="82"/>
      <c r="FIP187" s="82"/>
      <c r="FIQ187" s="82"/>
      <c r="FIR187" s="82"/>
      <c r="FIS187" s="82"/>
      <c r="FIT187" s="82"/>
      <c r="FIU187" s="82"/>
      <c r="FIV187" s="82"/>
      <c r="FIW187" s="82"/>
      <c r="FIX187" s="82"/>
      <c r="FIY187" s="82"/>
      <c r="FIZ187" s="82"/>
      <c r="FJA187" s="82"/>
      <c r="FJB187" s="82"/>
      <c r="FJC187" s="82"/>
      <c r="FJD187" s="82"/>
      <c r="FJE187" s="82"/>
      <c r="FJF187" s="82"/>
      <c r="FJG187" s="82"/>
      <c r="FJH187" s="82"/>
      <c r="FJI187" s="82"/>
      <c r="FJJ187" s="82"/>
      <c r="FJK187" s="82"/>
      <c r="FJL187" s="82"/>
      <c r="FJM187" s="82"/>
      <c r="FJN187" s="82"/>
      <c r="FJO187" s="82"/>
      <c r="FJP187" s="82"/>
      <c r="FJQ187" s="82"/>
      <c r="FJR187" s="82"/>
      <c r="FJS187" s="82"/>
      <c r="FJT187" s="82"/>
      <c r="FJU187" s="82"/>
      <c r="FJV187" s="82"/>
      <c r="FJW187" s="82"/>
      <c r="FJX187" s="82"/>
      <c r="FJY187" s="82"/>
      <c r="FJZ187" s="82"/>
      <c r="FKA187" s="82"/>
      <c r="FKB187" s="82"/>
      <c r="FKC187" s="82"/>
      <c r="FKD187" s="82"/>
      <c r="FKE187" s="82"/>
      <c r="FKF187" s="82"/>
      <c r="FKG187" s="82"/>
      <c r="FKH187" s="82"/>
      <c r="FKI187" s="82"/>
      <c r="FKJ187" s="82"/>
      <c r="FKK187" s="82"/>
      <c r="FKL187" s="82"/>
      <c r="FKM187" s="82"/>
      <c r="FKN187" s="82"/>
      <c r="FKO187" s="82"/>
      <c r="FKP187" s="82"/>
      <c r="FKQ187" s="82"/>
      <c r="FKR187" s="82"/>
      <c r="FKS187" s="82"/>
      <c r="FKT187" s="82"/>
      <c r="FKU187" s="82"/>
      <c r="FKV187" s="82"/>
      <c r="FKW187" s="82"/>
      <c r="FKX187" s="82"/>
      <c r="FKY187" s="82"/>
      <c r="FKZ187" s="82"/>
      <c r="FLA187" s="82"/>
      <c r="FLB187" s="82"/>
      <c r="FLC187" s="82"/>
      <c r="FLD187" s="82"/>
      <c r="FLE187" s="82"/>
      <c r="FLF187" s="82"/>
      <c r="FLG187" s="82"/>
      <c r="FLH187" s="82"/>
      <c r="FLI187" s="82"/>
      <c r="FLJ187" s="82"/>
      <c r="FLK187" s="82"/>
      <c r="FLL187" s="82"/>
      <c r="FLM187" s="82"/>
      <c r="FLN187" s="82"/>
      <c r="FLO187" s="82"/>
      <c r="FLP187" s="82"/>
      <c r="FLQ187" s="82"/>
      <c r="FLR187" s="82"/>
      <c r="FLS187" s="82"/>
      <c r="FLT187" s="82"/>
      <c r="FLU187" s="82"/>
      <c r="FLV187" s="82"/>
      <c r="FLW187" s="82"/>
      <c r="FLX187" s="82"/>
      <c r="FLY187" s="82"/>
      <c r="FLZ187" s="82"/>
      <c r="FMA187" s="82"/>
      <c r="FMB187" s="82"/>
      <c r="FMC187" s="82"/>
      <c r="FMD187" s="82"/>
      <c r="FME187" s="82"/>
      <c r="FMF187" s="82"/>
      <c r="FMG187" s="82"/>
      <c r="FMH187" s="82"/>
      <c r="FMI187" s="82"/>
      <c r="FMJ187" s="82"/>
      <c r="FMK187" s="82"/>
      <c r="FML187" s="82"/>
      <c r="FMM187" s="82"/>
      <c r="FMN187" s="82"/>
      <c r="FMO187" s="82"/>
      <c r="FMP187" s="82"/>
      <c r="FMQ187" s="82"/>
      <c r="FMR187" s="82"/>
      <c r="FMS187" s="82"/>
      <c r="FMT187" s="82"/>
      <c r="FMU187" s="82"/>
      <c r="FMV187" s="82"/>
      <c r="FMW187" s="82"/>
      <c r="FMX187" s="82"/>
      <c r="FMY187" s="82"/>
      <c r="FMZ187" s="82"/>
      <c r="FNA187" s="82"/>
      <c r="FNB187" s="82"/>
      <c r="FNC187" s="82"/>
      <c r="FND187" s="82"/>
      <c r="FNE187" s="82"/>
      <c r="FNF187" s="82"/>
      <c r="FNG187" s="82"/>
      <c r="FNH187" s="82"/>
      <c r="FNI187" s="82"/>
      <c r="FNJ187" s="82"/>
      <c r="FNK187" s="82"/>
      <c r="FNL187" s="82"/>
      <c r="FNM187" s="82"/>
      <c r="FNN187" s="82"/>
      <c r="FNO187" s="82"/>
      <c r="FNP187" s="82"/>
      <c r="FNQ187" s="82"/>
      <c r="FNR187" s="82"/>
      <c r="FNS187" s="82"/>
      <c r="FNT187" s="82"/>
      <c r="FNU187" s="82"/>
      <c r="FNV187" s="82"/>
      <c r="FNW187" s="82"/>
      <c r="FNX187" s="82"/>
      <c r="FNY187" s="82"/>
      <c r="FNZ187" s="82"/>
      <c r="FOA187" s="82"/>
      <c r="FOB187" s="82"/>
      <c r="FOC187" s="82"/>
      <c r="FOD187" s="82"/>
      <c r="FOE187" s="82"/>
      <c r="FOF187" s="82"/>
      <c r="FOG187" s="82"/>
      <c r="FOH187" s="82"/>
      <c r="FOI187" s="82"/>
      <c r="FOJ187" s="82"/>
      <c r="FOK187" s="82"/>
      <c r="FOL187" s="82"/>
      <c r="FOM187" s="82"/>
      <c r="FON187" s="82"/>
      <c r="FOO187" s="82"/>
      <c r="FOP187" s="82"/>
      <c r="FOQ187" s="82"/>
      <c r="FOR187" s="82"/>
      <c r="FOS187" s="82"/>
      <c r="FOT187" s="82"/>
      <c r="FOU187" s="82"/>
      <c r="FOV187" s="82"/>
      <c r="FOW187" s="82"/>
      <c r="FOX187" s="82"/>
      <c r="FOY187" s="82"/>
      <c r="FOZ187" s="82"/>
      <c r="FPA187" s="82"/>
      <c r="FPB187" s="82"/>
      <c r="FPC187" s="82"/>
      <c r="FPD187" s="82"/>
      <c r="FPE187" s="82"/>
      <c r="FPF187" s="82"/>
      <c r="FPG187" s="82"/>
      <c r="FPH187" s="82"/>
      <c r="FPI187" s="82"/>
      <c r="FPJ187" s="82"/>
      <c r="FPK187" s="82"/>
      <c r="FPL187" s="82"/>
      <c r="FPM187" s="82"/>
      <c r="FPN187" s="82"/>
      <c r="FPO187" s="82"/>
      <c r="FPP187" s="82"/>
      <c r="FPQ187" s="82"/>
      <c r="FPR187" s="82"/>
      <c r="FPS187" s="82"/>
      <c r="FPT187" s="82"/>
      <c r="FPU187" s="82"/>
      <c r="FPV187" s="82"/>
      <c r="FPW187" s="82"/>
      <c r="FPX187" s="82"/>
      <c r="FPY187" s="82"/>
      <c r="FPZ187" s="82"/>
      <c r="FQA187" s="82"/>
      <c r="FQB187" s="82"/>
      <c r="FQC187" s="82"/>
      <c r="FQD187" s="82"/>
      <c r="FQE187" s="82"/>
      <c r="FQF187" s="82"/>
      <c r="FQG187" s="82"/>
      <c r="FQH187" s="82"/>
      <c r="FQI187" s="82"/>
      <c r="FQJ187" s="82"/>
      <c r="FQK187" s="82"/>
      <c r="FQL187" s="82"/>
      <c r="FQM187" s="82"/>
      <c r="FQN187" s="82"/>
      <c r="FQO187" s="82"/>
      <c r="FQP187" s="82"/>
      <c r="FQQ187" s="82"/>
      <c r="FQR187" s="82"/>
      <c r="FQS187" s="82"/>
      <c r="FQT187" s="82"/>
      <c r="FQU187" s="82"/>
      <c r="FQV187" s="82"/>
      <c r="FQW187" s="82"/>
      <c r="FQX187" s="82"/>
      <c r="FQY187" s="82"/>
      <c r="FQZ187" s="82"/>
      <c r="FRA187" s="82"/>
      <c r="FRB187" s="82"/>
      <c r="FRC187" s="82"/>
      <c r="FRD187" s="82"/>
      <c r="FRE187" s="82"/>
      <c r="FRF187" s="82"/>
      <c r="FRG187" s="82"/>
      <c r="FRH187" s="82"/>
      <c r="FRI187" s="82"/>
      <c r="FRJ187" s="82"/>
      <c r="FRK187" s="82"/>
      <c r="FRL187" s="82"/>
      <c r="FRM187" s="82"/>
      <c r="FRN187" s="82"/>
      <c r="FRO187" s="82"/>
      <c r="FRP187" s="82"/>
      <c r="FRQ187" s="82"/>
      <c r="FRR187" s="82"/>
      <c r="FRS187" s="82"/>
      <c r="FRT187" s="82"/>
      <c r="FRU187" s="82"/>
      <c r="FRV187" s="82"/>
      <c r="FRW187" s="82"/>
      <c r="FRX187" s="82"/>
      <c r="FRY187" s="82"/>
      <c r="FRZ187" s="82"/>
      <c r="FSA187" s="82"/>
      <c r="FSB187" s="82"/>
      <c r="FSC187" s="82"/>
      <c r="FSD187" s="82"/>
      <c r="FSE187" s="82"/>
      <c r="FSF187" s="82"/>
      <c r="FSG187" s="82"/>
      <c r="FSH187" s="82"/>
      <c r="FSI187" s="82"/>
      <c r="FSJ187" s="82"/>
      <c r="FSK187" s="82"/>
      <c r="FSL187" s="82"/>
      <c r="FSM187" s="82"/>
      <c r="FSN187" s="82"/>
      <c r="FSO187" s="82"/>
      <c r="FSP187" s="82"/>
      <c r="FSQ187" s="82"/>
      <c r="FSR187" s="82"/>
      <c r="FSS187" s="82"/>
      <c r="FST187" s="82"/>
      <c r="FSU187" s="82"/>
      <c r="FSV187" s="82"/>
      <c r="FSW187" s="82"/>
      <c r="FSX187" s="82"/>
      <c r="FSY187" s="82"/>
      <c r="FSZ187" s="82"/>
      <c r="FTA187" s="82"/>
      <c r="FTB187" s="82"/>
      <c r="FTC187" s="82"/>
      <c r="FTD187" s="82"/>
      <c r="FTE187" s="82"/>
      <c r="FTF187" s="82"/>
      <c r="FTG187" s="82"/>
      <c r="FTH187" s="82"/>
      <c r="FTI187" s="82"/>
      <c r="FTJ187" s="82"/>
      <c r="FTK187" s="82"/>
      <c r="FTL187" s="82"/>
      <c r="FTM187" s="82"/>
      <c r="FTN187" s="82"/>
      <c r="FTO187" s="82"/>
      <c r="FTP187" s="82"/>
      <c r="FTQ187" s="82"/>
      <c r="FTR187" s="82"/>
      <c r="FTS187" s="82"/>
      <c r="FTT187" s="82"/>
      <c r="FTU187" s="82"/>
      <c r="FTV187" s="82"/>
      <c r="FTW187" s="82"/>
      <c r="FTX187" s="82"/>
      <c r="FTY187" s="82"/>
      <c r="FTZ187" s="82"/>
      <c r="FUA187" s="82"/>
      <c r="FUB187" s="82"/>
      <c r="FUC187" s="82"/>
      <c r="FUD187" s="82"/>
      <c r="FUE187" s="82"/>
      <c r="FUF187" s="82"/>
      <c r="FUG187" s="82"/>
      <c r="FUH187" s="82"/>
      <c r="FUI187" s="82"/>
      <c r="FUJ187" s="82"/>
      <c r="FUK187" s="82"/>
      <c r="FUL187" s="82"/>
      <c r="FUM187" s="82"/>
      <c r="FUN187" s="82"/>
      <c r="FUO187" s="82"/>
      <c r="FUP187" s="82"/>
      <c r="FUQ187" s="82"/>
      <c r="FUR187" s="82"/>
      <c r="FUS187" s="82"/>
      <c r="FUT187" s="82"/>
      <c r="FUU187" s="82"/>
      <c r="FUV187" s="82"/>
      <c r="FUW187" s="82"/>
      <c r="FUX187" s="82"/>
      <c r="FUY187" s="82"/>
      <c r="FUZ187" s="82"/>
      <c r="FVA187" s="82"/>
      <c r="FVB187" s="82"/>
      <c r="FVC187" s="82"/>
      <c r="FVD187" s="82"/>
      <c r="FVE187" s="82"/>
      <c r="FVF187" s="82"/>
      <c r="FVG187" s="82"/>
      <c r="FVH187" s="82"/>
      <c r="FVI187" s="82"/>
      <c r="FVJ187" s="82"/>
      <c r="FVK187" s="82"/>
      <c r="FVL187" s="82"/>
      <c r="FVM187" s="82"/>
      <c r="FVN187" s="82"/>
      <c r="FVO187" s="82"/>
      <c r="FVP187" s="82"/>
      <c r="FVQ187" s="82"/>
      <c r="FVR187" s="82"/>
      <c r="FVS187" s="82"/>
      <c r="FVT187" s="82"/>
      <c r="FVU187" s="82"/>
      <c r="FVV187" s="82"/>
      <c r="FVW187" s="82"/>
      <c r="FVX187" s="82"/>
      <c r="FVY187" s="82"/>
      <c r="FVZ187" s="82"/>
      <c r="FWA187" s="82"/>
      <c r="FWB187" s="82"/>
      <c r="FWC187" s="82"/>
      <c r="FWD187" s="82"/>
      <c r="FWE187" s="82"/>
      <c r="FWF187" s="82"/>
      <c r="FWG187" s="82"/>
      <c r="FWH187" s="82"/>
      <c r="FWI187" s="82"/>
      <c r="FWJ187" s="82"/>
      <c r="FWK187" s="82"/>
      <c r="FWL187" s="82"/>
      <c r="FWM187" s="82"/>
      <c r="FWN187" s="82"/>
      <c r="FWO187" s="82"/>
      <c r="FWP187" s="82"/>
      <c r="FWQ187" s="82"/>
      <c r="FWR187" s="82"/>
      <c r="FWS187" s="82"/>
      <c r="FWT187" s="82"/>
      <c r="FWU187" s="82"/>
      <c r="FWV187" s="82"/>
      <c r="FWW187" s="82"/>
      <c r="FWX187" s="82"/>
      <c r="FWY187" s="82"/>
      <c r="FWZ187" s="82"/>
      <c r="FXA187" s="82"/>
      <c r="FXB187" s="82"/>
      <c r="FXC187" s="82"/>
      <c r="FXD187" s="82"/>
      <c r="FXE187" s="82"/>
      <c r="FXF187" s="82"/>
      <c r="FXG187" s="82"/>
      <c r="FXH187" s="82"/>
      <c r="FXI187" s="82"/>
      <c r="FXJ187" s="82"/>
      <c r="FXK187" s="82"/>
      <c r="FXL187" s="82"/>
      <c r="FXM187" s="82"/>
      <c r="FXN187" s="82"/>
      <c r="FXO187" s="82"/>
      <c r="FXP187" s="82"/>
      <c r="FXQ187" s="82"/>
      <c r="FXR187" s="82"/>
      <c r="FXS187" s="82"/>
      <c r="FXT187" s="82"/>
      <c r="FXU187" s="82"/>
      <c r="FXV187" s="82"/>
      <c r="FXW187" s="82"/>
      <c r="FXX187" s="82"/>
      <c r="FXY187" s="82"/>
      <c r="FXZ187" s="82"/>
      <c r="FYA187" s="82"/>
      <c r="FYB187" s="82"/>
      <c r="FYC187" s="82"/>
      <c r="FYD187" s="82"/>
      <c r="FYE187" s="82"/>
      <c r="FYF187" s="82"/>
      <c r="FYG187" s="82"/>
      <c r="FYH187" s="82"/>
      <c r="FYI187" s="82"/>
      <c r="FYJ187" s="82"/>
      <c r="FYK187" s="82"/>
      <c r="FYL187" s="82"/>
      <c r="FYM187" s="82"/>
      <c r="FYN187" s="82"/>
      <c r="FYO187" s="82"/>
      <c r="FYP187" s="82"/>
      <c r="FYQ187" s="82"/>
      <c r="FYR187" s="82"/>
      <c r="FYS187" s="82"/>
      <c r="FYT187" s="82"/>
      <c r="FYU187" s="82"/>
      <c r="FYV187" s="82"/>
      <c r="FYW187" s="82"/>
      <c r="FYX187" s="82"/>
      <c r="FYY187" s="82"/>
      <c r="FYZ187" s="82"/>
      <c r="FZA187" s="82"/>
      <c r="FZB187" s="82"/>
      <c r="FZC187" s="82"/>
      <c r="FZD187" s="82"/>
      <c r="FZE187" s="82"/>
      <c r="FZF187" s="82"/>
      <c r="FZG187" s="82"/>
      <c r="FZH187" s="82"/>
      <c r="FZI187" s="82"/>
      <c r="FZJ187" s="82"/>
      <c r="FZK187" s="82"/>
      <c r="FZL187" s="82"/>
      <c r="FZM187" s="82"/>
      <c r="FZN187" s="82"/>
      <c r="FZO187" s="82"/>
      <c r="FZP187" s="82"/>
      <c r="FZQ187" s="82"/>
      <c r="FZR187" s="82"/>
      <c r="FZS187" s="82"/>
      <c r="FZT187" s="82"/>
      <c r="FZU187" s="82"/>
      <c r="FZV187" s="82"/>
      <c r="FZW187" s="82"/>
      <c r="FZX187" s="82"/>
      <c r="FZY187" s="82"/>
      <c r="FZZ187" s="82"/>
      <c r="GAA187" s="82"/>
      <c r="GAB187" s="82"/>
      <c r="GAC187" s="82"/>
      <c r="GAD187" s="82"/>
      <c r="GAE187" s="82"/>
      <c r="GAF187" s="82"/>
      <c r="GAG187" s="82"/>
      <c r="GAH187" s="82"/>
      <c r="GAI187" s="82"/>
      <c r="GAJ187" s="82"/>
      <c r="GAK187" s="82"/>
      <c r="GAL187" s="82"/>
      <c r="GAM187" s="82"/>
      <c r="GAN187" s="82"/>
      <c r="GAO187" s="82"/>
      <c r="GAP187" s="82"/>
      <c r="GAQ187" s="82"/>
      <c r="GAR187" s="82"/>
      <c r="GAS187" s="82"/>
      <c r="GAT187" s="82"/>
      <c r="GAU187" s="82"/>
      <c r="GAV187" s="82"/>
      <c r="GAW187" s="82"/>
      <c r="GAX187" s="82"/>
      <c r="GAY187" s="82"/>
      <c r="GAZ187" s="82"/>
      <c r="GBA187" s="82"/>
      <c r="GBB187" s="82"/>
      <c r="GBC187" s="82"/>
      <c r="GBD187" s="82"/>
      <c r="GBE187" s="82"/>
      <c r="GBF187" s="82"/>
      <c r="GBG187" s="82"/>
      <c r="GBH187" s="82"/>
      <c r="GBI187" s="82"/>
      <c r="GBJ187" s="82"/>
      <c r="GBK187" s="82"/>
      <c r="GBL187" s="82"/>
      <c r="GBM187" s="82"/>
      <c r="GBN187" s="82"/>
      <c r="GBO187" s="82"/>
      <c r="GBP187" s="82"/>
      <c r="GBQ187" s="82"/>
      <c r="GBR187" s="82"/>
      <c r="GBS187" s="82"/>
      <c r="GBT187" s="82"/>
      <c r="GBU187" s="82"/>
      <c r="GBV187" s="82"/>
      <c r="GBW187" s="82"/>
      <c r="GBX187" s="82"/>
      <c r="GBY187" s="82"/>
      <c r="GBZ187" s="82"/>
      <c r="GCA187" s="82"/>
      <c r="GCB187" s="82"/>
      <c r="GCC187" s="82"/>
      <c r="GCD187" s="82"/>
      <c r="GCE187" s="82"/>
      <c r="GCF187" s="82"/>
      <c r="GCG187" s="82"/>
      <c r="GCH187" s="82"/>
      <c r="GCI187" s="82"/>
      <c r="GCJ187" s="82"/>
      <c r="GCK187" s="82"/>
      <c r="GCL187" s="82"/>
      <c r="GCM187" s="82"/>
      <c r="GCN187" s="82"/>
      <c r="GCO187" s="82"/>
      <c r="GCP187" s="82"/>
      <c r="GCQ187" s="82"/>
      <c r="GCR187" s="82"/>
      <c r="GCS187" s="82"/>
      <c r="GCT187" s="82"/>
      <c r="GCU187" s="82"/>
      <c r="GCV187" s="82"/>
      <c r="GCW187" s="82"/>
      <c r="GCX187" s="82"/>
      <c r="GCY187" s="82"/>
      <c r="GCZ187" s="82"/>
      <c r="GDA187" s="82"/>
      <c r="GDB187" s="82"/>
      <c r="GDC187" s="82"/>
      <c r="GDD187" s="82"/>
      <c r="GDE187" s="82"/>
      <c r="GDF187" s="82"/>
      <c r="GDG187" s="82"/>
      <c r="GDH187" s="82"/>
      <c r="GDI187" s="82"/>
      <c r="GDJ187" s="82"/>
      <c r="GDK187" s="82"/>
      <c r="GDL187" s="82"/>
      <c r="GDM187" s="82"/>
      <c r="GDN187" s="82"/>
      <c r="GDO187" s="82"/>
      <c r="GDP187" s="82"/>
      <c r="GDQ187" s="82"/>
      <c r="GDR187" s="82"/>
      <c r="GDS187" s="82"/>
      <c r="GDT187" s="82"/>
      <c r="GDU187" s="82"/>
      <c r="GDV187" s="82"/>
      <c r="GDW187" s="82"/>
      <c r="GDX187" s="82"/>
      <c r="GDY187" s="82"/>
      <c r="GDZ187" s="82"/>
      <c r="GEA187" s="82"/>
      <c r="GEB187" s="82"/>
      <c r="GEC187" s="82"/>
      <c r="GED187" s="82"/>
      <c r="GEE187" s="82"/>
      <c r="GEF187" s="82"/>
      <c r="GEG187" s="82"/>
      <c r="GEH187" s="82"/>
      <c r="GEI187" s="82"/>
      <c r="GEJ187" s="82"/>
      <c r="GEK187" s="82"/>
      <c r="GEL187" s="82"/>
      <c r="GEM187" s="82"/>
      <c r="GEN187" s="82"/>
      <c r="GEO187" s="82"/>
      <c r="GEP187" s="82"/>
      <c r="GEQ187" s="82"/>
      <c r="GER187" s="82"/>
      <c r="GES187" s="82"/>
      <c r="GET187" s="82"/>
      <c r="GEU187" s="82"/>
      <c r="GEV187" s="82"/>
      <c r="GEW187" s="82"/>
      <c r="GEX187" s="82"/>
      <c r="GEY187" s="82"/>
      <c r="GEZ187" s="82"/>
      <c r="GFA187" s="82"/>
      <c r="GFB187" s="82"/>
      <c r="GFC187" s="82"/>
      <c r="GFD187" s="82"/>
      <c r="GFE187" s="82"/>
      <c r="GFF187" s="82"/>
      <c r="GFG187" s="82"/>
      <c r="GFH187" s="82"/>
      <c r="GFI187" s="82"/>
      <c r="GFJ187" s="82"/>
      <c r="GFK187" s="82"/>
      <c r="GFL187" s="82"/>
      <c r="GFM187" s="82"/>
      <c r="GFN187" s="82"/>
      <c r="GFO187" s="82"/>
      <c r="GFP187" s="82"/>
      <c r="GFQ187" s="82"/>
      <c r="GFR187" s="82"/>
      <c r="GFS187" s="82"/>
      <c r="GFT187" s="82"/>
      <c r="GFU187" s="82"/>
      <c r="GFV187" s="82"/>
      <c r="GFW187" s="82"/>
      <c r="GFX187" s="82"/>
      <c r="GFY187" s="82"/>
      <c r="GFZ187" s="82"/>
      <c r="GGA187" s="82"/>
      <c r="GGB187" s="82"/>
      <c r="GGC187" s="82"/>
      <c r="GGD187" s="82"/>
      <c r="GGE187" s="82"/>
      <c r="GGF187" s="82"/>
      <c r="GGG187" s="82"/>
      <c r="GGH187" s="82"/>
      <c r="GGI187" s="82"/>
      <c r="GGJ187" s="82"/>
      <c r="GGK187" s="82"/>
      <c r="GGL187" s="82"/>
      <c r="GGM187" s="82"/>
      <c r="GGN187" s="82"/>
      <c r="GGO187" s="82"/>
      <c r="GGP187" s="82"/>
      <c r="GGQ187" s="82"/>
      <c r="GGR187" s="82"/>
      <c r="GGS187" s="82"/>
      <c r="GGT187" s="82"/>
      <c r="GGU187" s="82"/>
      <c r="GGV187" s="82"/>
      <c r="GGW187" s="82"/>
      <c r="GGX187" s="82"/>
      <c r="GGY187" s="82"/>
      <c r="GGZ187" s="82"/>
      <c r="GHA187" s="82"/>
      <c r="GHB187" s="82"/>
      <c r="GHC187" s="82"/>
      <c r="GHD187" s="82"/>
      <c r="GHE187" s="82"/>
      <c r="GHF187" s="82"/>
      <c r="GHG187" s="82"/>
      <c r="GHH187" s="82"/>
      <c r="GHI187" s="82"/>
      <c r="GHJ187" s="82"/>
      <c r="GHK187" s="82"/>
      <c r="GHL187" s="82"/>
      <c r="GHM187" s="82"/>
      <c r="GHN187" s="82"/>
      <c r="GHO187" s="82"/>
      <c r="GHP187" s="82"/>
      <c r="GHQ187" s="82"/>
      <c r="GHR187" s="82"/>
      <c r="GHS187" s="82"/>
      <c r="GHT187" s="82"/>
      <c r="GHU187" s="82"/>
      <c r="GHV187" s="82"/>
      <c r="GHW187" s="82"/>
      <c r="GHX187" s="82"/>
      <c r="GHY187" s="82"/>
      <c r="GHZ187" s="82"/>
      <c r="GIA187" s="82"/>
      <c r="GIB187" s="82"/>
      <c r="GIC187" s="82"/>
      <c r="GID187" s="82"/>
      <c r="GIE187" s="82"/>
      <c r="GIF187" s="82"/>
      <c r="GIG187" s="82"/>
      <c r="GIH187" s="82"/>
      <c r="GII187" s="82"/>
      <c r="GIJ187" s="82"/>
      <c r="GIK187" s="82"/>
      <c r="GIL187" s="82"/>
      <c r="GIM187" s="82"/>
      <c r="GIN187" s="82"/>
      <c r="GIO187" s="82"/>
      <c r="GIP187" s="82"/>
      <c r="GIQ187" s="82"/>
      <c r="GIR187" s="82"/>
      <c r="GIS187" s="82"/>
      <c r="GIT187" s="82"/>
      <c r="GIU187" s="82"/>
      <c r="GIV187" s="82"/>
      <c r="GIW187" s="82"/>
      <c r="GIX187" s="82"/>
      <c r="GIY187" s="82"/>
      <c r="GIZ187" s="82"/>
      <c r="GJA187" s="82"/>
      <c r="GJB187" s="82"/>
      <c r="GJC187" s="82"/>
      <c r="GJD187" s="82"/>
      <c r="GJE187" s="82"/>
      <c r="GJF187" s="82"/>
      <c r="GJG187" s="82"/>
      <c r="GJH187" s="82"/>
      <c r="GJI187" s="82"/>
      <c r="GJJ187" s="82"/>
      <c r="GJK187" s="82"/>
      <c r="GJL187" s="82"/>
      <c r="GJM187" s="82"/>
      <c r="GJN187" s="82"/>
      <c r="GJO187" s="82"/>
      <c r="GJP187" s="82"/>
      <c r="GJQ187" s="82"/>
      <c r="GJR187" s="82"/>
      <c r="GJS187" s="82"/>
      <c r="GJT187" s="82"/>
      <c r="GJU187" s="82"/>
      <c r="GJV187" s="82"/>
      <c r="GJW187" s="82"/>
      <c r="GJX187" s="82"/>
      <c r="GJY187" s="82"/>
      <c r="GJZ187" s="82"/>
      <c r="GKA187" s="82"/>
      <c r="GKB187" s="82"/>
      <c r="GKC187" s="82"/>
      <c r="GKD187" s="82"/>
      <c r="GKE187" s="82"/>
      <c r="GKF187" s="82"/>
      <c r="GKG187" s="82"/>
      <c r="GKH187" s="82"/>
      <c r="GKI187" s="82"/>
      <c r="GKJ187" s="82"/>
      <c r="GKK187" s="82"/>
      <c r="GKL187" s="82"/>
      <c r="GKM187" s="82"/>
      <c r="GKN187" s="82"/>
      <c r="GKO187" s="82"/>
      <c r="GKP187" s="82"/>
      <c r="GKQ187" s="82"/>
      <c r="GKR187" s="82"/>
      <c r="GKS187" s="82"/>
      <c r="GKT187" s="82"/>
      <c r="GKU187" s="82"/>
      <c r="GKV187" s="82"/>
      <c r="GKW187" s="82"/>
      <c r="GKX187" s="82"/>
      <c r="GKY187" s="82"/>
      <c r="GKZ187" s="82"/>
      <c r="GLA187" s="82"/>
      <c r="GLB187" s="82"/>
      <c r="GLC187" s="82"/>
      <c r="GLD187" s="82"/>
      <c r="GLE187" s="82"/>
      <c r="GLF187" s="82"/>
      <c r="GLG187" s="82"/>
      <c r="GLH187" s="82"/>
      <c r="GLI187" s="82"/>
      <c r="GLJ187" s="82"/>
      <c r="GLK187" s="82"/>
      <c r="GLL187" s="82"/>
      <c r="GLM187" s="82"/>
      <c r="GLN187" s="82"/>
      <c r="GLO187" s="82"/>
      <c r="GLP187" s="82"/>
      <c r="GLQ187" s="82"/>
      <c r="GLR187" s="82"/>
      <c r="GLS187" s="82"/>
      <c r="GLT187" s="82"/>
      <c r="GLU187" s="82"/>
      <c r="GLV187" s="82"/>
      <c r="GLW187" s="82"/>
      <c r="GLX187" s="82"/>
      <c r="GLY187" s="82"/>
      <c r="GLZ187" s="82"/>
      <c r="GMA187" s="82"/>
      <c r="GMB187" s="82"/>
      <c r="GMC187" s="82"/>
      <c r="GMD187" s="82"/>
      <c r="GME187" s="82"/>
      <c r="GMF187" s="82"/>
      <c r="GMG187" s="82"/>
      <c r="GMH187" s="82"/>
      <c r="GMI187" s="82"/>
      <c r="GMJ187" s="82"/>
      <c r="GMK187" s="82"/>
      <c r="GML187" s="82"/>
      <c r="GMM187" s="82"/>
      <c r="GMN187" s="82"/>
      <c r="GMO187" s="82"/>
      <c r="GMP187" s="82"/>
      <c r="GMQ187" s="82"/>
      <c r="GMR187" s="82"/>
      <c r="GMS187" s="82"/>
      <c r="GMT187" s="82"/>
      <c r="GMU187" s="82"/>
      <c r="GMV187" s="82"/>
      <c r="GMW187" s="82"/>
      <c r="GMX187" s="82"/>
      <c r="GMY187" s="82"/>
      <c r="GMZ187" s="82"/>
      <c r="GNA187" s="82"/>
      <c r="GNB187" s="82"/>
      <c r="GNC187" s="82"/>
      <c r="GND187" s="82"/>
      <c r="GNE187" s="82"/>
      <c r="GNF187" s="82"/>
      <c r="GNG187" s="82"/>
      <c r="GNH187" s="82"/>
      <c r="GNI187" s="82"/>
      <c r="GNJ187" s="82"/>
      <c r="GNK187" s="82"/>
      <c r="GNL187" s="82"/>
      <c r="GNM187" s="82"/>
      <c r="GNN187" s="82"/>
      <c r="GNO187" s="82"/>
      <c r="GNP187" s="82"/>
      <c r="GNQ187" s="82"/>
      <c r="GNR187" s="82"/>
      <c r="GNS187" s="82"/>
      <c r="GNT187" s="82"/>
      <c r="GNU187" s="82"/>
      <c r="GNV187" s="82"/>
      <c r="GNW187" s="82"/>
      <c r="GNX187" s="82"/>
      <c r="GNY187" s="82"/>
      <c r="GNZ187" s="82"/>
      <c r="GOA187" s="82"/>
      <c r="GOB187" s="82"/>
      <c r="GOC187" s="82"/>
      <c r="GOD187" s="82"/>
      <c r="GOE187" s="82"/>
      <c r="GOF187" s="82"/>
      <c r="GOG187" s="82"/>
      <c r="GOH187" s="82"/>
      <c r="GOI187" s="82"/>
      <c r="GOJ187" s="82"/>
      <c r="GOK187" s="82"/>
      <c r="GOL187" s="82"/>
      <c r="GOM187" s="82"/>
      <c r="GON187" s="82"/>
      <c r="GOO187" s="82"/>
      <c r="GOP187" s="82"/>
      <c r="GOQ187" s="82"/>
      <c r="GOR187" s="82"/>
      <c r="GOS187" s="82"/>
      <c r="GOT187" s="82"/>
      <c r="GOU187" s="82"/>
      <c r="GOV187" s="82"/>
      <c r="GOW187" s="82"/>
      <c r="GOX187" s="82"/>
      <c r="GOY187" s="82"/>
      <c r="GOZ187" s="82"/>
      <c r="GPA187" s="82"/>
      <c r="GPB187" s="82"/>
      <c r="GPC187" s="82"/>
      <c r="GPD187" s="82"/>
      <c r="GPE187" s="82"/>
      <c r="GPF187" s="82"/>
      <c r="GPG187" s="82"/>
      <c r="GPH187" s="82"/>
      <c r="GPI187" s="82"/>
      <c r="GPJ187" s="82"/>
      <c r="GPK187" s="82"/>
      <c r="GPL187" s="82"/>
      <c r="GPM187" s="82"/>
      <c r="GPN187" s="82"/>
      <c r="GPO187" s="82"/>
      <c r="GPP187" s="82"/>
      <c r="GPQ187" s="82"/>
      <c r="GPR187" s="82"/>
      <c r="GPS187" s="82"/>
      <c r="GPT187" s="82"/>
      <c r="GPU187" s="82"/>
      <c r="GPV187" s="82"/>
      <c r="GPW187" s="82"/>
      <c r="GPX187" s="82"/>
      <c r="GPY187" s="82"/>
      <c r="GPZ187" s="82"/>
      <c r="GQA187" s="82"/>
      <c r="GQB187" s="82"/>
      <c r="GQC187" s="82"/>
      <c r="GQD187" s="82"/>
      <c r="GQE187" s="82"/>
      <c r="GQF187" s="82"/>
      <c r="GQG187" s="82"/>
      <c r="GQH187" s="82"/>
      <c r="GQI187" s="82"/>
      <c r="GQJ187" s="82"/>
      <c r="GQK187" s="82"/>
      <c r="GQL187" s="82"/>
      <c r="GQM187" s="82"/>
      <c r="GQN187" s="82"/>
      <c r="GQO187" s="82"/>
      <c r="GQP187" s="82"/>
      <c r="GQQ187" s="82"/>
      <c r="GQR187" s="82"/>
      <c r="GQS187" s="82"/>
      <c r="GQT187" s="82"/>
      <c r="GQU187" s="82"/>
      <c r="GQV187" s="82"/>
      <c r="GQW187" s="82"/>
      <c r="GQX187" s="82"/>
      <c r="GQY187" s="82"/>
      <c r="GQZ187" s="82"/>
      <c r="GRA187" s="82"/>
      <c r="GRB187" s="82"/>
      <c r="GRC187" s="82"/>
      <c r="GRD187" s="82"/>
      <c r="GRE187" s="82"/>
      <c r="GRF187" s="82"/>
      <c r="GRG187" s="82"/>
      <c r="GRH187" s="82"/>
      <c r="GRI187" s="82"/>
      <c r="GRJ187" s="82"/>
      <c r="GRK187" s="82"/>
      <c r="GRL187" s="82"/>
      <c r="GRM187" s="82"/>
      <c r="GRN187" s="82"/>
      <c r="GRO187" s="82"/>
      <c r="GRP187" s="82"/>
      <c r="GRQ187" s="82"/>
      <c r="GRR187" s="82"/>
      <c r="GRS187" s="82"/>
      <c r="GRT187" s="82"/>
      <c r="GRU187" s="82"/>
      <c r="GRV187" s="82"/>
      <c r="GRW187" s="82"/>
      <c r="GRX187" s="82"/>
      <c r="GRY187" s="82"/>
      <c r="GRZ187" s="82"/>
      <c r="GSA187" s="82"/>
      <c r="GSB187" s="82"/>
      <c r="GSC187" s="82"/>
      <c r="GSD187" s="82"/>
      <c r="GSE187" s="82"/>
      <c r="GSF187" s="82"/>
      <c r="GSG187" s="82"/>
      <c r="GSH187" s="82"/>
      <c r="GSI187" s="82"/>
      <c r="GSJ187" s="82"/>
      <c r="GSK187" s="82"/>
      <c r="GSL187" s="82"/>
      <c r="GSM187" s="82"/>
      <c r="GSN187" s="82"/>
      <c r="GSO187" s="82"/>
      <c r="GSP187" s="82"/>
      <c r="GSQ187" s="82"/>
      <c r="GSR187" s="82"/>
      <c r="GSS187" s="82"/>
      <c r="GST187" s="82"/>
      <c r="GSU187" s="82"/>
      <c r="GSV187" s="82"/>
      <c r="GSW187" s="82"/>
      <c r="GSX187" s="82"/>
      <c r="GSY187" s="82"/>
      <c r="GSZ187" s="82"/>
      <c r="GTA187" s="82"/>
      <c r="GTB187" s="82"/>
      <c r="GTC187" s="82"/>
      <c r="GTD187" s="82"/>
      <c r="GTE187" s="82"/>
      <c r="GTF187" s="82"/>
      <c r="GTG187" s="82"/>
      <c r="GTH187" s="82"/>
      <c r="GTI187" s="82"/>
      <c r="GTJ187" s="82"/>
      <c r="GTK187" s="82"/>
      <c r="GTL187" s="82"/>
      <c r="GTM187" s="82"/>
      <c r="GTN187" s="82"/>
      <c r="GTO187" s="82"/>
      <c r="GTP187" s="82"/>
      <c r="GTQ187" s="82"/>
      <c r="GTR187" s="82"/>
      <c r="GTS187" s="82"/>
      <c r="GTT187" s="82"/>
      <c r="GTU187" s="82"/>
      <c r="GTV187" s="82"/>
      <c r="GTW187" s="82"/>
      <c r="GTX187" s="82"/>
      <c r="GTY187" s="82"/>
      <c r="GTZ187" s="82"/>
      <c r="GUA187" s="82"/>
      <c r="GUB187" s="82"/>
      <c r="GUC187" s="82"/>
      <c r="GUD187" s="82"/>
      <c r="GUE187" s="82"/>
      <c r="GUF187" s="82"/>
      <c r="GUG187" s="82"/>
      <c r="GUH187" s="82"/>
      <c r="GUI187" s="82"/>
      <c r="GUJ187" s="82"/>
      <c r="GUK187" s="82"/>
      <c r="GUL187" s="82"/>
      <c r="GUM187" s="82"/>
      <c r="GUN187" s="82"/>
      <c r="GUO187" s="82"/>
      <c r="GUP187" s="82"/>
      <c r="GUQ187" s="82"/>
      <c r="GUR187" s="82"/>
      <c r="GUS187" s="82"/>
      <c r="GUT187" s="82"/>
      <c r="GUU187" s="82"/>
      <c r="GUV187" s="82"/>
      <c r="GUW187" s="82"/>
      <c r="GUX187" s="82"/>
      <c r="GUY187" s="82"/>
      <c r="GUZ187" s="82"/>
      <c r="GVA187" s="82"/>
      <c r="GVB187" s="82"/>
      <c r="GVC187" s="82"/>
      <c r="GVD187" s="82"/>
      <c r="GVE187" s="82"/>
      <c r="GVF187" s="82"/>
      <c r="GVG187" s="82"/>
      <c r="GVH187" s="82"/>
      <c r="GVI187" s="82"/>
      <c r="GVJ187" s="82"/>
      <c r="GVK187" s="82"/>
      <c r="GVL187" s="82"/>
      <c r="GVM187" s="82"/>
      <c r="GVN187" s="82"/>
      <c r="GVO187" s="82"/>
      <c r="GVP187" s="82"/>
      <c r="GVQ187" s="82"/>
      <c r="GVR187" s="82"/>
      <c r="GVS187" s="82"/>
      <c r="GVT187" s="82"/>
      <c r="GVU187" s="82"/>
      <c r="GVV187" s="82"/>
      <c r="GVW187" s="82"/>
      <c r="GVX187" s="82"/>
      <c r="GVY187" s="82"/>
      <c r="GVZ187" s="82"/>
      <c r="GWA187" s="82"/>
      <c r="GWB187" s="82"/>
      <c r="GWC187" s="82"/>
      <c r="GWD187" s="82"/>
      <c r="GWE187" s="82"/>
      <c r="GWF187" s="82"/>
      <c r="GWG187" s="82"/>
      <c r="GWH187" s="82"/>
      <c r="GWI187" s="82"/>
      <c r="GWJ187" s="82"/>
      <c r="GWK187" s="82"/>
      <c r="GWL187" s="82"/>
      <c r="GWM187" s="82"/>
      <c r="GWN187" s="82"/>
      <c r="GWO187" s="82"/>
      <c r="GWP187" s="82"/>
      <c r="GWQ187" s="82"/>
      <c r="GWR187" s="82"/>
      <c r="GWS187" s="82"/>
      <c r="GWT187" s="82"/>
      <c r="GWU187" s="82"/>
      <c r="GWV187" s="82"/>
      <c r="GWW187" s="82"/>
      <c r="GWX187" s="82"/>
      <c r="GWY187" s="82"/>
      <c r="GWZ187" s="82"/>
      <c r="GXA187" s="82"/>
      <c r="GXB187" s="82"/>
      <c r="GXC187" s="82"/>
      <c r="GXD187" s="82"/>
      <c r="GXE187" s="82"/>
      <c r="GXF187" s="82"/>
      <c r="GXG187" s="82"/>
      <c r="GXH187" s="82"/>
      <c r="GXI187" s="82"/>
      <c r="GXJ187" s="82"/>
      <c r="GXK187" s="82"/>
      <c r="GXL187" s="82"/>
      <c r="GXM187" s="82"/>
      <c r="GXN187" s="82"/>
      <c r="GXO187" s="82"/>
      <c r="GXP187" s="82"/>
      <c r="GXQ187" s="82"/>
      <c r="GXR187" s="82"/>
      <c r="GXS187" s="82"/>
      <c r="GXT187" s="82"/>
      <c r="GXU187" s="82"/>
      <c r="GXV187" s="82"/>
      <c r="GXW187" s="82"/>
      <c r="GXX187" s="82"/>
      <c r="GXY187" s="82"/>
      <c r="GXZ187" s="82"/>
      <c r="GYA187" s="82"/>
      <c r="GYB187" s="82"/>
      <c r="GYC187" s="82"/>
      <c r="GYD187" s="82"/>
      <c r="GYE187" s="82"/>
      <c r="GYF187" s="82"/>
      <c r="GYG187" s="82"/>
      <c r="GYH187" s="82"/>
      <c r="GYI187" s="82"/>
      <c r="GYJ187" s="82"/>
      <c r="GYK187" s="82"/>
      <c r="GYL187" s="82"/>
      <c r="GYM187" s="82"/>
      <c r="GYN187" s="82"/>
      <c r="GYO187" s="82"/>
      <c r="GYP187" s="82"/>
      <c r="GYQ187" s="82"/>
      <c r="GYR187" s="82"/>
      <c r="GYS187" s="82"/>
      <c r="GYT187" s="82"/>
      <c r="GYU187" s="82"/>
      <c r="GYV187" s="82"/>
      <c r="GYW187" s="82"/>
      <c r="GYX187" s="82"/>
      <c r="GYY187" s="82"/>
      <c r="GYZ187" s="82"/>
      <c r="GZA187" s="82"/>
      <c r="GZB187" s="82"/>
      <c r="GZC187" s="82"/>
      <c r="GZD187" s="82"/>
      <c r="GZE187" s="82"/>
      <c r="GZF187" s="82"/>
      <c r="GZG187" s="82"/>
      <c r="GZH187" s="82"/>
      <c r="GZI187" s="82"/>
      <c r="GZJ187" s="82"/>
      <c r="GZK187" s="82"/>
      <c r="GZL187" s="82"/>
      <c r="GZM187" s="82"/>
      <c r="GZN187" s="82"/>
      <c r="GZO187" s="82"/>
      <c r="GZP187" s="82"/>
      <c r="GZQ187" s="82"/>
      <c r="GZR187" s="82"/>
      <c r="GZS187" s="82"/>
      <c r="GZT187" s="82"/>
      <c r="GZU187" s="82"/>
      <c r="GZV187" s="82"/>
      <c r="GZW187" s="82"/>
      <c r="GZX187" s="82"/>
      <c r="GZY187" s="82"/>
      <c r="GZZ187" s="82"/>
      <c r="HAA187" s="82"/>
      <c r="HAB187" s="82"/>
      <c r="HAC187" s="82"/>
      <c r="HAD187" s="82"/>
      <c r="HAE187" s="82"/>
      <c r="HAF187" s="82"/>
      <c r="HAG187" s="82"/>
      <c r="HAH187" s="82"/>
      <c r="HAI187" s="82"/>
      <c r="HAJ187" s="82"/>
      <c r="HAK187" s="82"/>
      <c r="HAL187" s="82"/>
      <c r="HAM187" s="82"/>
      <c r="HAN187" s="82"/>
      <c r="HAO187" s="82"/>
      <c r="HAP187" s="82"/>
      <c r="HAQ187" s="82"/>
      <c r="HAR187" s="82"/>
      <c r="HAS187" s="82"/>
      <c r="HAT187" s="82"/>
      <c r="HAU187" s="82"/>
      <c r="HAV187" s="82"/>
      <c r="HAW187" s="82"/>
      <c r="HAX187" s="82"/>
      <c r="HAY187" s="82"/>
      <c r="HAZ187" s="82"/>
      <c r="HBA187" s="82"/>
      <c r="HBB187" s="82"/>
      <c r="HBC187" s="82"/>
      <c r="HBD187" s="82"/>
      <c r="HBE187" s="82"/>
      <c r="HBF187" s="82"/>
      <c r="HBG187" s="82"/>
      <c r="HBH187" s="82"/>
      <c r="HBI187" s="82"/>
      <c r="HBJ187" s="82"/>
      <c r="HBK187" s="82"/>
      <c r="HBL187" s="82"/>
      <c r="HBM187" s="82"/>
      <c r="HBN187" s="82"/>
      <c r="HBO187" s="82"/>
      <c r="HBP187" s="82"/>
      <c r="HBQ187" s="82"/>
      <c r="HBR187" s="82"/>
      <c r="HBS187" s="82"/>
      <c r="HBT187" s="82"/>
      <c r="HBU187" s="82"/>
      <c r="HBV187" s="82"/>
      <c r="HBW187" s="82"/>
      <c r="HBX187" s="82"/>
      <c r="HBY187" s="82"/>
      <c r="HBZ187" s="82"/>
      <c r="HCA187" s="82"/>
      <c r="HCB187" s="82"/>
      <c r="HCC187" s="82"/>
      <c r="HCD187" s="82"/>
      <c r="HCE187" s="82"/>
      <c r="HCF187" s="82"/>
      <c r="HCG187" s="82"/>
      <c r="HCH187" s="82"/>
      <c r="HCI187" s="82"/>
      <c r="HCJ187" s="82"/>
      <c r="HCK187" s="82"/>
      <c r="HCL187" s="82"/>
      <c r="HCM187" s="82"/>
      <c r="HCN187" s="82"/>
      <c r="HCO187" s="82"/>
      <c r="HCP187" s="82"/>
      <c r="HCQ187" s="82"/>
      <c r="HCR187" s="82"/>
      <c r="HCS187" s="82"/>
      <c r="HCT187" s="82"/>
      <c r="HCU187" s="82"/>
      <c r="HCV187" s="82"/>
      <c r="HCW187" s="82"/>
      <c r="HCX187" s="82"/>
      <c r="HCY187" s="82"/>
      <c r="HCZ187" s="82"/>
      <c r="HDA187" s="82"/>
      <c r="HDB187" s="82"/>
      <c r="HDC187" s="82"/>
      <c r="HDD187" s="82"/>
      <c r="HDE187" s="82"/>
      <c r="HDF187" s="82"/>
      <c r="HDG187" s="82"/>
      <c r="HDH187" s="82"/>
      <c r="HDI187" s="82"/>
      <c r="HDJ187" s="82"/>
      <c r="HDK187" s="82"/>
      <c r="HDL187" s="82"/>
      <c r="HDM187" s="82"/>
      <c r="HDN187" s="82"/>
      <c r="HDO187" s="82"/>
      <c r="HDP187" s="82"/>
      <c r="HDQ187" s="82"/>
      <c r="HDR187" s="82"/>
      <c r="HDS187" s="82"/>
      <c r="HDT187" s="82"/>
      <c r="HDU187" s="82"/>
      <c r="HDV187" s="82"/>
      <c r="HDW187" s="82"/>
      <c r="HDX187" s="82"/>
      <c r="HDY187" s="82"/>
      <c r="HDZ187" s="82"/>
      <c r="HEA187" s="82"/>
      <c r="HEB187" s="82"/>
      <c r="HEC187" s="82"/>
      <c r="HED187" s="82"/>
      <c r="HEE187" s="82"/>
      <c r="HEF187" s="82"/>
      <c r="HEG187" s="82"/>
      <c r="HEH187" s="82"/>
      <c r="HEI187" s="82"/>
      <c r="HEJ187" s="82"/>
      <c r="HEK187" s="82"/>
      <c r="HEL187" s="82"/>
      <c r="HEM187" s="82"/>
      <c r="HEN187" s="82"/>
      <c r="HEO187" s="82"/>
      <c r="HEP187" s="82"/>
      <c r="HEQ187" s="82"/>
      <c r="HER187" s="82"/>
      <c r="HES187" s="82"/>
      <c r="HET187" s="82"/>
      <c r="HEU187" s="82"/>
      <c r="HEV187" s="82"/>
      <c r="HEW187" s="82"/>
      <c r="HEX187" s="82"/>
      <c r="HEY187" s="82"/>
      <c r="HEZ187" s="82"/>
      <c r="HFA187" s="82"/>
      <c r="HFB187" s="82"/>
      <c r="HFC187" s="82"/>
      <c r="HFD187" s="82"/>
      <c r="HFE187" s="82"/>
      <c r="HFF187" s="82"/>
      <c r="HFG187" s="82"/>
      <c r="HFH187" s="82"/>
      <c r="HFI187" s="82"/>
      <c r="HFJ187" s="82"/>
      <c r="HFK187" s="82"/>
      <c r="HFL187" s="82"/>
      <c r="HFM187" s="82"/>
      <c r="HFN187" s="82"/>
      <c r="HFO187" s="82"/>
      <c r="HFP187" s="82"/>
      <c r="HFQ187" s="82"/>
      <c r="HFR187" s="82"/>
      <c r="HFS187" s="82"/>
      <c r="HFT187" s="82"/>
      <c r="HFU187" s="82"/>
      <c r="HFV187" s="82"/>
      <c r="HFW187" s="82"/>
      <c r="HFX187" s="82"/>
      <c r="HFY187" s="82"/>
      <c r="HFZ187" s="82"/>
      <c r="HGA187" s="82"/>
      <c r="HGB187" s="82"/>
      <c r="HGC187" s="82"/>
      <c r="HGD187" s="82"/>
      <c r="HGE187" s="82"/>
      <c r="HGF187" s="82"/>
      <c r="HGG187" s="82"/>
      <c r="HGH187" s="82"/>
      <c r="HGI187" s="82"/>
      <c r="HGJ187" s="82"/>
      <c r="HGK187" s="82"/>
      <c r="HGL187" s="82"/>
      <c r="HGM187" s="82"/>
      <c r="HGN187" s="82"/>
      <c r="HGO187" s="82"/>
      <c r="HGP187" s="82"/>
      <c r="HGQ187" s="82"/>
      <c r="HGR187" s="82"/>
      <c r="HGS187" s="82"/>
      <c r="HGT187" s="82"/>
      <c r="HGU187" s="82"/>
      <c r="HGV187" s="82"/>
      <c r="HGW187" s="82"/>
      <c r="HGX187" s="82"/>
      <c r="HGY187" s="82"/>
      <c r="HGZ187" s="82"/>
      <c r="HHA187" s="82"/>
      <c r="HHB187" s="82"/>
      <c r="HHC187" s="82"/>
      <c r="HHD187" s="82"/>
      <c r="HHE187" s="82"/>
      <c r="HHF187" s="82"/>
      <c r="HHG187" s="82"/>
      <c r="HHH187" s="82"/>
      <c r="HHI187" s="82"/>
      <c r="HHJ187" s="82"/>
      <c r="HHK187" s="82"/>
      <c r="HHL187" s="82"/>
      <c r="HHM187" s="82"/>
      <c r="HHN187" s="82"/>
      <c r="HHO187" s="82"/>
      <c r="HHP187" s="82"/>
      <c r="HHQ187" s="82"/>
      <c r="HHR187" s="82"/>
      <c r="HHS187" s="82"/>
      <c r="HHT187" s="82"/>
      <c r="HHU187" s="82"/>
      <c r="HHV187" s="82"/>
      <c r="HHW187" s="82"/>
      <c r="HHX187" s="82"/>
      <c r="HHY187" s="82"/>
      <c r="HHZ187" s="82"/>
      <c r="HIA187" s="82"/>
      <c r="HIB187" s="82"/>
      <c r="HIC187" s="82"/>
      <c r="HID187" s="82"/>
      <c r="HIE187" s="82"/>
      <c r="HIF187" s="82"/>
      <c r="HIG187" s="82"/>
      <c r="HIH187" s="82"/>
      <c r="HII187" s="82"/>
      <c r="HIJ187" s="82"/>
      <c r="HIK187" s="82"/>
      <c r="HIL187" s="82"/>
      <c r="HIM187" s="82"/>
      <c r="HIN187" s="82"/>
      <c r="HIO187" s="82"/>
      <c r="HIP187" s="82"/>
      <c r="HIQ187" s="82"/>
      <c r="HIR187" s="82"/>
      <c r="HIS187" s="82"/>
      <c r="HIT187" s="82"/>
      <c r="HIU187" s="82"/>
      <c r="HIV187" s="82"/>
      <c r="HIW187" s="82"/>
      <c r="HIX187" s="82"/>
      <c r="HIY187" s="82"/>
      <c r="HIZ187" s="82"/>
      <c r="HJA187" s="82"/>
      <c r="HJB187" s="82"/>
      <c r="HJC187" s="82"/>
      <c r="HJD187" s="82"/>
      <c r="HJE187" s="82"/>
      <c r="HJF187" s="82"/>
      <c r="HJG187" s="82"/>
      <c r="HJH187" s="82"/>
      <c r="HJI187" s="82"/>
      <c r="HJJ187" s="82"/>
      <c r="HJK187" s="82"/>
      <c r="HJL187" s="82"/>
      <c r="HJM187" s="82"/>
      <c r="HJN187" s="82"/>
      <c r="HJO187" s="82"/>
      <c r="HJP187" s="82"/>
      <c r="HJQ187" s="82"/>
      <c r="HJR187" s="82"/>
      <c r="HJS187" s="82"/>
      <c r="HJT187" s="82"/>
      <c r="HJU187" s="82"/>
      <c r="HJV187" s="82"/>
      <c r="HJW187" s="82"/>
      <c r="HJX187" s="82"/>
      <c r="HJY187" s="82"/>
      <c r="HJZ187" s="82"/>
      <c r="HKA187" s="82"/>
      <c r="HKB187" s="82"/>
      <c r="HKC187" s="82"/>
      <c r="HKD187" s="82"/>
      <c r="HKE187" s="82"/>
      <c r="HKF187" s="82"/>
      <c r="HKG187" s="82"/>
      <c r="HKH187" s="82"/>
      <c r="HKI187" s="82"/>
      <c r="HKJ187" s="82"/>
      <c r="HKK187" s="82"/>
      <c r="HKL187" s="82"/>
      <c r="HKM187" s="82"/>
      <c r="HKN187" s="82"/>
      <c r="HKO187" s="82"/>
      <c r="HKP187" s="82"/>
      <c r="HKQ187" s="82"/>
      <c r="HKR187" s="82"/>
      <c r="HKS187" s="82"/>
      <c r="HKT187" s="82"/>
      <c r="HKU187" s="82"/>
      <c r="HKV187" s="82"/>
      <c r="HKW187" s="82"/>
      <c r="HKX187" s="82"/>
      <c r="HKY187" s="82"/>
      <c r="HKZ187" s="82"/>
      <c r="HLA187" s="82"/>
      <c r="HLB187" s="82"/>
      <c r="HLC187" s="82"/>
      <c r="HLD187" s="82"/>
      <c r="HLE187" s="82"/>
      <c r="HLF187" s="82"/>
      <c r="HLG187" s="82"/>
      <c r="HLH187" s="82"/>
      <c r="HLI187" s="82"/>
      <c r="HLJ187" s="82"/>
      <c r="HLK187" s="82"/>
      <c r="HLL187" s="82"/>
      <c r="HLM187" s="82"/>
      <c r="HLN187" s="82"/>
      <c r="HLO187" s="82"/>
      <c r="HLP187" s="82"/>
      <c r="HLQ187" s="82"/>
      <c r="HLR187" s="82"/>
      <c r="HLS187" s="82"/>
      <c r="HLT187" s="82"/>
      <c r="HLU187" s="82"/>
      <c r="HLV187" s="82"/>
      <c r="HLW187" s="82"/>
      <c r="HLX187" s="82"/>
      <c r="HLY187" s="82"/>
      <c r="HLZ187" s="82"/>
      <c r="HMA187" s="82"/>
      <c r="HMB187" s="82"/>
      <c r="HMC187" s="82"/>
      <c r="HMD187" s="82"/>
      <c r="HME187" s="82"/>
      <c r="HMF187" s="82"/>
      <c r="HMG187" s="82"/>
      <c r="HMH187" s="82"/>
      <c r="HMI187" s="82"/>
      <c r="HMJ187" s="82"/>
      <c r="HMK187" s="82"/>
      <c r="HML187" s="82"/>
      <c r="HMM187" s="82"/>
      <c r="HMN187" s="82"/>
      <c r="HMO187" s="82"/>
      <c r="HMP187" s="82"/>
      <c r="HMQ187" s="82"/>
      <c r="HMR187" s="82"/>
      <c r="HMS187" s="82"/>
      <c r="HMT187" s="82"/>
      <c r="HMU187" s="82"/>
      <c r="HMV187" s="82"/>
      <c r="HMW187" s="82"/>
      <c r="HMX187" s="82"/>
      <c r="HMY187" s="82"/>
      <c r="HMZ187" s="82"/>
      <c r="HNA187" s="82"/>
      <c r="HNB187" s="82"/>
      <c r="HNC187" s="82"/>
      <c r="HND187" s="82"/>
      <c r="HNE187" s="82"/>
      <c r="HNF187" s="82"/>
      <c r="HNG187" s="82"/>
      <c r="HNH187" s="82"/>
      <c r="HNI187" s="82"/>
      <c r="HNJ187" s="82"/>
      <c r="HNK187" s="82"/>
      <c r="HNL187" s="82"/>
      <c r="HNM187" s="82"/>
      <c r="HNN187" s="82"/>
      <c r="HNO187" s="82"/>
      <c r="HNP187" s="82"/>
      <c r="HNQ187" s="82"/>
      <c r="HNR187" s="82"/>
      <c r="HNS187" s="82"/>
      <c r="HNT187" s="82"/>
      <c r="HNU187" s="82"/>
      <c r="HNV187" s="82"/>
      <c r="HNW187" s="82"/>
      <c r="HNX187" s="82"/>
      <c r="HNY187" s="82"/>
      <c r="HNZ187" s="82"/>
      <c r="HOA187" s="82"/>
      <c r="HOB187" s="82"/>
      <c r="HOC187" s="82"/>
      <c r="HOD187" s="82"/>
      <c r="HOE187" s="82"/>
      <c r="HOF187" s="82"/>
      <c r="HOG187" s="82"/>
      <c r="HOH187" s="82"/>
      <c r="HOI187" s="82"/>
      <c r="HOJ187" s="82"/>
      <c r="HOK187" s="82"/>
      <c r="HOL187" s="82"/>
      <c r="HOM187" s="82"/>
      <c r="HON187" s="82"/>
      <c r="HOO187" s="82"/>
      <c r="HOP187" s="82"/>
      <c r="HOQ187" s="82"/>
      <c r="HOR187" s="82"/>
      <c r="HOS187" s="82"/>
      <c r="HOT187" s="82"/>
      <c r="HOU187" s="82"/>
      <c r="HOV187" s="82"/>
      <c r="HOW187" s="82"/>
      <c r="HOX187" s="82"/>
      <c r="HOY187" s="82"/>
      <c r="HOZ187" s="82"/>
      <c r="HPA187" s="82"/>
      <c r="HPB187" s="82"/>
      <c r="HPC187" s="82"/>
      <c r="HPD187" s="82"/>
      <c r="HPE187" s="82"/>
      <c r="HPF187" s="82"/>
      <c r="HPG187" s="82"/>
      <c r="HPH187" s="82"/>
      <c r="HPI187" s="82"/>
      <c r="HPJ187" s="82"/>
      <c r="HPK187" s="82"/>
      <c r="HPL187" s="82"/>
      <c r="HPM187" s="82"/>
      <c r="HPN187" s="82"/>
      <c r="HPO187" s="82"/>
      <c r="HPP187" s="82"/>
      <c r="HPQ187" s="82"/>
      <c r="HPR187" s="82"/>
      <c r="HPS187" s="82"/>
      <c r="HPT187" s="82"/>
      <c r="HPU187" s="82"/>
      <c r="HPV187" s="82"/>
      <c r="HPW187" s="82"/>
      <c r="HPX187" s="82"/>
      <c r="HPY187" s="82"/>
      <c r="HPZ187" s="82"/>
      <c r="HQA187" s="82"/>
      <c r="HQB187" s="82"/>
      <c r="HQC187" s="82"/>
      <c r="HQD187" s="82"/>
      <c r="HQE187" s="82"/>
      <c r="HQF187" s="82"/>
      <c r="HQG187" s="82"/>
      <c r="HQH187" s="82"/>
      <c r="HQI187" s="82"/>
      <c r="HQJ187" s="82"/>
      <c r="HQK187" s="82"/>
      <c r="HQL187" s="82"/>
      <c r="HQM187" s="82"/>
      <c r="HQN187" s="82"/>
      <c r="HQO187" s="82"/>
      <c r="HQP187" s="82"/>
      <c r="HQQ187" s="82"/>
      <c r="HQR187" s="82"/>
      <c r="HQS187" s="82"/>
      <c r="HQT187" s="82"/>
      <c r="HQU187" s="82"/>
      <c r="HQV187" s="82"/>
      <c r="HQW187" s="82"/>
      <c r="HQX187" s="82"/>
      <c r="HQY187" s="82"/>
      <c r="HQZ187" s="82"/>
      <c r="HRA187" s="82"/>
      <c r="HRB187" s="82"/>
      <c r="HRC187" s="82"/>
      <c r="HRD187" s="82"/>
      <c r="HRE187" s="82"/>
      <c r="HRF187" s="82"/>
      <c r="HRG187" s="82"/>
      <c r="HRH187" s="82"/>
      <c r="HRI187" s="82"/>
      <c r="HRJ187" s="82"/>
      <c r="HRK187" s="82"/>
      <c r="HRL187" s="82"/>
      <c r="HRM187" s="82"/>
      <c r="HRN187" s="82"/>
      <c r="HRO187" s="82"/>
      <c r="HRP187" s="82"/>
      <c r="HRQ187" s="82"/>
      <c r="HRR187" s="82"/>
      <c r="HRS187" s="82"/>
      <c r="HRT187" s="82"/>
      <c r="HRU187" s="82"/>
      <c r="HRV187" s="82"/>
      <c r="HRW187" s="82"/>
      <c r="HRX187" s="82"/>
      <c r="HRY187" s="82"/>
      <c r="HRZ187" s="82"/>
      <c r="HSA187" s="82"/>
      <c r="HSB187" s="82"/>
      <c r="HSC187" s="82"/>
      <c r="HSD187" s="82"/>
      <c r="HSE187" s="82"/>
      <c r="HSF187" s="82"/>
      <c r="HSG187" s="82"/>
      <c r="HSH187" s="82"/>
      <c r="HSI187" s="82"/>
      <c r="HSJ187" s="82"/>
      <c r="HSK187" s="82"/>
      <c r="HSL187" s="82"/>
      <c r="HSM187" s="82"/>
      <c r="HSN187" s="82"/>
      <c r="HSO187" s="82"/>
      <c r="HSP187" s="82"/>
      <c r="HSQ187" s="82"/>
      <c r="HSR187" s="82"/>
      <c r="HSS187" s="82"/>
      <c r="HST187" s="82"/>
      <c r="HSU187" s="82"/>
      <c r="HSV187" s="82"/>
      <c r="HSW187" s="82"/>
      <c r="HSX187" s="82"/>
      <c r="HSY187" s="82"/>
      <c r="HSZ187" s="82"/>
      <c r="HTA187" s="82"/>
      <c r="HTB187" s="82"/>
      <c r="HTC187" s="82"/>
      <c r="HTD187" s="82"/>
      <c r="HTE187" s="82"/>
      <c r="HTF187" s="82"/>
      <c r="HTG187" s="82"/>
      <c r="HTH187" s="82"/>
      <c r="HTI187" s="82"/>
      <c r="HTJ187" s="82"/>
      <c r="HTK187" s="82"/>
      <c r="HTL187" s="82"/>
      <c r="HTM187" s="82"/>
      <c r="HTN187" s="82"/>
      <c r="HTO187" s="82"/>
      <c r="HTP187" s="82"/>
      <c r="HTQ187" s="82"/>
      <c r="HTR187" s="82"/>
      <c r="HTS187" s="82"/>
      <c r="HTT187" s="82"/>
      <c r="HTU187" s="82"/>
      <c r="HTV187" s="82"/>
      <c r="HTW187" s="82"/>
      <c r="HTX187" s="82"/>
      <c r="HTY187" s="82"/>
      <c r="HTZ187" s="82"/>
      <c r="HUA187" s="82"/>
      <c r="HUB187" s="82"/>
      <c r="HUC187" s="82"/>
      <c r="HUD187" s="82"/>
      <c r="HUE187" s="82"/>
      <c r="HUF187" s="82"/>
      <c r="HUG187" s="82"/>
      <c r="HUH187" s="82"/>
      <c r="HUI187" s="82"/>
      <c r="HUJ187" s="82"/>
      <c r="HUK187" s="82"/>
      <c r="HUL187" s="82"/>
      <c r="HUM187" s="82"/>
      <c r="HUN187" s="82"/>
      <c r="HUO187" s="82"/>
      <c r="HUP187" s="82"/>
      <c r="HUQ187" s="82"/>
      <c r="HUR187" s="82"/>
      <c r="HUS187" s="82"/>
      <c r="HUT187" s="82"/>
      <c r="HUU187" s="82"/>
      <c r="HUV187" s="82"/>
      <c r="HUW187" s="82"/>
      <c r="HUX187" s="82"/>
      <c r="HUY187" s="82"/>
      <c r="HUZ187" s="82"/>
      <c r="HVA187" s="82"/>
      <c r="HVB187" s="82"/>
      <c r="HVC187" s="82"/>
      <c r="HVD187" s="82"/>
      <c r="HVE187" s="82"/>
      <c r="HVF187" s="82"/>
      <c r="HVG187" s="82"/>
      <c r="HVH187" s="82"/>
      <c r="HVI187" s="82"/>
      <c r="HVJ187" s="82"/>
      <c r="HVK187" s="82"/>
      <c r="HVL187" s="82"/>
      <c r="HVM187" s="82"/>
      <c r="HVN187" s="82"/>
      <c r="HVO187" s="82"/>
      <c r="HVP187" s="82"/>
      <c r="HVQ187" s="82"/>
      <c r="HVR187" s="82"/>
      <c r="HVS187" s="82"/>
      <c r="HVT187" s="82"/>
      <c r="HVU187" s="82"/>
      <c r="HVV187" s="82"/>
      <c r="HVW187" s="82"/>
      <c r="HVX187" s="82"/>
      <c r="HVY187" s="82"/>
      <c r="HVZ187" s="82"/>
      <c r="HWA187" s="82"/>
      <c r="HWB187" s="82"/>
      <c r="HWC187" s="82"/>
      <c r="HWD187" s="82"/>
      <c r="HWE187" s="82"/>
      <c r="HWF187" s="82"/>
      <c r="HWG187" s="82"/>
      <c r="HWH187" s="82"/>
      <c r="HWI187" s="82"/>
      <c r="HWJ187" s="82"/>
      <c r="HWK187" s="82"/>
      <c r="HWL187" s="82"/>
      <c r="HWM187" s="82"/>
      <c r="HWN187" s="82"/>
      <c r="HWO187" s="82"/>
      <c r="HWP187" s="82"/>
      <c r="HWQ187" s="82"/>
      <c r="HWR187" s="82"/>
      <c r="HWS187" s="82"/>
      <c r="HWT187" s="82"/>
      <c r="HWU187" s="82"/>
      <c r="HWV187" s="82"/>
      <c r="HWW187" s="82"/>
      <c r="HWX187" s="82"/>
      <c r="HWY187" s="82"/>
      <c r="HWZ187" s="82"/>
      <c r="HXA187" s="82"/>
      <c r="HXB187" s="82"/>
      <c r="HXC187" s="82"/>
      <c r="HXD187" s="82"/>
      <c r="HXE187" s="82"/>
      <c r="HXF187" s="82"/>
      <c r="HXG187" s="82"/>
      <c r="HXH187" s="82"/>
      <c r="HXI187" s="82"/>
      <c r="HXJ187" s="82"/>
      <c r="HXK187" s="82"/>
      <c r="HXL187" s="82"/>
      <c r="HXM187" s="82"/>
      <c r="HXN187" s="82"/>
      <c r="HXO187" s="82"/>
      <c r="HXP187" s="82"/>
      <c r="HXQ187" s="82"/>
      <c r="HXR187" s="82"/>
      <c r="HXS187" s="82"/>
      <c r="HXT187" s="82"/>
      <c r="HXU187" s="82"/>
      <c r="HXV187" s="82"/>
      <c r="HXW187" s="82"/>
      <c r="HXX187" s="82"/>
      <c r="HXY187" s="82"/>
      <c r="HXZ187" s="82"/>
      <c r="HYA187" s="82"/>
      <c r="HYB187" s="82"/>
      <c r="HYC187" s="82"/>
      <c r="HYD187" s="82"/>
      <c r="HYE187" s="82"/>
      <c r="HYF187" s="82"/>
      <c r="HYG187" s="82"/>
      <c r="HYH187" s="82"/>
      <c r="HYI187" s="82"/>
      <c r="HYJ187" s="82"/>
      <c r="HYK187" s="82"/>
      <c r="HYL187" s="82"/>
      <c r="HYM187" s="82"/>
      <c r="HYN187" s="82"/>
      <c r="HYO187" s="82"/>
      <c r="HYP187" s="82"/>
      <c r="HYQ187" s="82"/>
      <c r="HYR187" s="82"/>
      <c r="HYS187" s="82"/>
      <c r="HYT187" s="82"/>
      <c r="HYU187" s="82"/>
      <c r="HYV187" s="82"/>
      <c r="HYW187" s="82"/>
      <c r="HYX187" s="82"/>
      <c r="HYY187" s="82"/>
      <c r="HYZ187" s="82"/>
      <c r="HZA187" s="82"/>
      <c r="HZB187" s="82"/>
      <c r="HZC187" s="82"/>
      <c r="HZD187" s="82"/>
      <c r="HZE187" s="82"/>
      <c r="HZF187" s="82"/>
      <c r="HZG187" s="82"/>
      <c r="HZH187" s="82"/>
      <c r="HZI187" s="82"/>
      <c r="HZJ187" s="82"/>
      <c r="HZK187" s="82"/>
      <c r="HZL187" s="82"/>
      <c r="HZM187" s="82"/>
      <c r="HZN187" s="82"/>
      <c r="HZO187" s="82"/>
      <c r="HZP187" s="82"/>
      <c r="HZQ187" s="82"/>
      <c r="HZR187" s="82"/>
      <c r="HZS187" s="82"/>
      <c r="HZT187" s="82"/>
      <c r="HZU187" s="82"/>
      <c r="HZV187" s="82"/>
      <c r="HZW187" s="82"/>
      <c r="HZX187" s="82"/>
      <c r="HZY187" s="82"/>
      <c r="HZZ187" s="82"/>
      <c r="IAA187" s="82"/>
      <c r="IAB187" s="82"/>
      <c r="IAC187" s="82"/>
      <c r="IAD187" s="82"/>
      <c r="IAE187" s="82"/>
      <c r="IAF187" s="82"/>
      <c r="IAG187" s="82"/>
      <c r="IAH187" s="82"/>
      <c r="IAI187" s="82"/>
      <c r="IAJ187" s="82"/>
      <c r="IAK187" s="82"/>
      <c r="IAL187" s="82"/>
      <c r="IAM187" s="82"/>
      <c r="IAN187" s="82"/>
      <c r="IAO187" s="82"/>
      <c r="IAP187" s="82"/>
      <c r="IAQ187" s="82"/>
      <c r="IAR187" s="82"/>
      <c r="IAS187" s="82"/>
      <c r="IAT187" s="82"/>
      <c r="IAU187" s="82"/>
      <c r="IAV187" s="82"/>
      <c r="IAW187" s="82"/>
      <c r="IAX187" s="82"/>
      <c r="IAY187" s="82"/>
      <c r="IAZ187" s="82"/>
      <c r="IBA187" s="82"/>
      <c r="IBB187" s="82"/>
      <c r="IBC187" s="82"/>
      <c r="IBD187" s="82"/>
      <c r="IBE187" s="82"/>
      <c r="IBF187" s="82"/>
      <c r="IBG187" s="82"/>
      <c r="IBH187" s="82"/>
      <c r="IBI187" s="82"/>
      <c r="IBJ187" s="82"/>
      <c r="IBK187" s="82"/>
      <c r="IBL187" s="82"/>
      <c r="IBM187" s="82"/>
      <c r="IBN187" s="82"/>
      <c r="IBO187" s="82"/>
      <c r="IBP187" s="82"/>
      <c r="IBQ187" s="82"/>
      <c r="IBR187" s="82"/>
      <c r="IBS187" s="82"/>
      <c r="IBT187" s="82"/>
      <c r="IBU187" s="82"/>
      <c r="IBV187" s="82"/>
      <c r="IBW187" s="82"/>
      <c r="IBX187" s="82"/>
      <c r="IBY187" s="82"/>
      <c r="IBZ187" s="82"/>
      <c r="ICA187" s="82"/>
      <c r="ICB187" s="82"/>
      <c r="ICC187" s="82"/>
      <c r="ICD187" s="82"/>
      <c r="ICE187" s="82"/>
      <c r="ICF187" s="82"/>
      <c r="ICG187" s="82"/>
      <c r="ICH187" s="82"/>
      <c r="ICI187" s="82"/>
      <c r="ICJ187" s="82"/>
      <c r="ICK187" s="82"/>
      <c r="ICL187" s="82"/>
      <c r="ICM187" s="82"/>
      <c r="ICN187" s="82"/>
      <c r="ICO187" s="82"/>
      <c r="ICP187" s="82"/>
      <c r="ICQ187" s="82"/>
      <c r="ICR187" s="82"/>
      <c r="ICS187" s="82"/>
      <c r="ICT187" s="82"/>
      <c r="ICU187" s="82"/>
      <c r="ICV187" s="82"/>
      <c r="ICW187" s="82"/>
      <c r="ICX187" s="82"/>
      <c r="ICY187" s="82"/>
      <c r="ICZ187" s="82"/>
      <c r="IDA187" s="82"/>
      <c r="IDB187" s="82"/>
      <c r="IDC187" s="82"/>
      <c r="IDD187" s="82"/>
      <c r="IDE187" s="82"/>
      <c r="IDF187" s="82"/>
      <c r="IDG187" s="82"/>
      <c r="IDH187" s="82"/>
      <c r="IDI187" s="82"/>
      <c r="IDJ187" s="82"/>
      <c r="IDK187" s="82"/>
      <c r="IDL187" s="82"/>
      <c r="IDM187" s="82"/>
      <c r="IDN187" s="82"/>
      <c r="IDO187" s="82"/>
      <c r="IDP187" s="82"/>
      <c r="IDQ187" s="82"/>
      <c r="IDR187" s="82"/>
      <c r="IDS187" s="82"/>
      <c r="IDT187" s="82"/>
      <c r="IDU187" s="82"/>
      <c r="IDV187" s="82"/>
      <c r="IDW187" s="82"/>
      <c r="IDX187" s="82"/>
      <c r="IDY187" s="82"/>
      <c r="IDZ187" s="82"/>
      <c r="IEA187" s="82"/>
      <c r="IEB187" s="82"/>
      <c r="IEC187" s="82"/>
      <c r="IED187" s="82"/>
      <c r="IEE187" s="82"/>
      <c r="IEF187" s="82"/>
      <c r="IEG187" s="82"/>
      <c r="IEH187" s="82"/>
      <c r="IEI187" s="82"/>
      <c r="IEJ187" s="82"/>
      <c r="IEK187" s="82"/>
      <c r="IEL187" s="82"/>
      <c r="IEM187" s="82"/>
      <c r="IEN187" s="82"/>
      <c r="IEO187" s="82"/>
      <c r="IEP187" s="82"/>
      <c r="IEQ187" s="82"/>
      <c r="IER187" s="82"/>
      <c r="IES187" s="82"/>
      <c r="IET187" s="82"/>
      <c r="IEU187" s="82"/>
      <c r="IEV187" s="82"/>
      <c r="IEW187" s="82"/>
      <c r="IEX187" s="82"/>
      <c r="IEY187" s="82"/>
      <c r="IEZ187" s="82"/>
      <c r="IFA187" s="82"/>
      <c r="IFB187" s="82"/>
      <c r="IFC187" s="82"/>
      <c r="IFD187" s="82"/>
      <c r="IFE187" s="82"/>
      <c r="IFF187" s="82"/>
      <c r="IFG187" s="82"/>
      <c r="IFH187" s="82"/>
      <c r="IFI187" s="82"/>
      <c r="IFJ187" s="82"/>
      <c r="IFK187" s="82"/>
      <c r="IFL187" s="82"/>
      <c r="IFM187" s="82"/>
      <c r="IFN187" s="82"/>
      <c r="IFO187" s="82"/>
      <c r="IFP187" s="82"/>
      <c r="IFQ187" s="82"/>
      <c r="IFR187" s="82"/>
      <c r="IFS187" s="82"/>
      <c r="IFT187" s="82"/>
      <c r="IFU187" s="82"/>
      <c r="IFV187" s="82"/>
      <c r="IFW187" s="82"/>
      <c r="IFX187" s="82"/>
      <c r="IFY187" s="82"/>
      <c r="IFZ187" s="82"/>
      <c r="IGA187" s="82"/>
      <c r="IGB187" s="82"/>
      <c r="IGC187" s="82"/>
      <c r="IGD187" s="82"/>
      <c r="IGE187" s="82"/>
      <c r="IGF187" s="82"/>
      <c r="IGG187" s="82"/>
      <c r="IGH187" s="82"/>
      <c r="IGI187" s="82"/>
      <c r="IGJ187" s="82"/>
      <c r="IGK187" s="82"/>
      <c r="IGL187" s="82"/>
      <c r="IGM187" s="82"/>
      <c r="IGN187" s="82"/>
      <c r="IGO187" s="82"/>
      <c r="IGP187" s="82"/>
      <c r="IGQ187" s="82"/>
      <c r="IGR187" s="82"/>
      <c r="IGS187" s="82"/>
      <c r="IGT187" s="82"/>
      <c r="IGU187" s="82"/>
      <c r="IGV187" s="82"/>
      <c r="IGW187" s="82"/>
      <c r="IGX187" s="82"/>
      <c r="IGY187" s="82"/>
      <c r="IGZ187" s="82"/>
      <c r="IHA187" s="82"/>
      <c r="IHB187" s="82"/>
      <c r="IHC187" s="82"/>
      <c r="IHD187" s="82"/>
      <c r="IHE187" s="82"/>
      <c r="IHF187" s="82"/>
      <c r="IHG187" s="82"/>
      <c r="IHH187" s="82"/>
      <c r="IHI187" s="82"/>
      <c r="IHJ187" s="82"/>
      <c r="IHK187" s="82"/>
      <c r="IHL187" s="82"/>
      <c r="IHM187" s="82"/>
      <c r="IHN187" s="82"/>
      <c r="IHO187" s="82"/>
      <c r="IHP187" s="82"/>
      <c r="IHQ187" s="82"/>
      <c r="IHR187" s="82"/>
      <c r="IHS187" s="82"/>
      <c r="IHT187" s="82"/>
      <c r="IHU187" s="82"/>
      <c r="IHV187" s="82"/>
      <c r="IHW187" s="82"/>
      <c r="IHX187" s="82"/>
      <c r="IHY187" s="82"/>
      <c r="IHZ187" s="82"/>
      <c r="IIA187" s="82"/>
      <c r="IIB187" s="82"/>
      <c r="IIC187" s="82"/>
      <c r="IID187" s="82"/>
      <c r="IIE187" s="82"/>
      <c r="IIF187" s="82"/>
      <c r="IIG187" s="82"/>
      <c r="IIH187" s="82"/>
      <c r="III187" s="82"/>
      <c r="IIJ187" s="82"/>
      <c r="IIK187" s="82"/>
      <c r="IIL187" s="82"/>
      <c r="IIM187" s="82"/>
      <c r="IIN187" s="82"/>
      <c r="IIO187" s="82"/>
      <c r="IIP187" s="82"/>
      <c r="IIQ187" s="82"/>
      <c r="IIR187" s="82"/>
      <c r="IIS187" s="82"/>
      <c r="IIT187" s="82"/>
      <c r="IIU187" s="82"/>
      <c r="IIV187" s="82"/>
      <c r="IIW187" s="82"/>
      <c r="IIX187" s="82"/>
      <c r="IIY187" s="82"/>
      <c r="IIZ187" s="82"/>
      <c r="IJA187" s="82"/>
      <c r="IJB187" s="82"/>
      <c r="IJC187" s="82"/>
      <c r="IJD187" s="82"/>
      <c r="IJE187" s="82"/>
      <c r="IJF187" s="82"/>
      <c r="IJG187" s="82"/>
      <c r="IJH187" s="82"/>
      <c r="IJI187" s="82"/>
      <c r="IJJ187" s="82"/>
      <c r="IJK187" s="82"/>
      <c r="IJL187" s="82"/>
      <c r="IJM187" s="82"/>
      <c r="IJN187" s="82"/>
      <c r="IJO187" s="82"/>
      <c r="IJP187" s="82"/>
      <c r="IJQ187" s="82"/>
      <c r="IJR187" s="82"/>
      <c r="IJS187" s="82"/>
      <c r="IJT187" s="82"/>
      <c r="IJU187" s="82"/>
      <c r="IJV187" s="82"/>
      <c r="IJW187" s="82"/>
      <c r="IJX187" s="82"/>
      <c r="IJY187" s="82"/>
      <c r="IJZ187" s="82"/>
      <c r="IKA187" s="82"/>
      <c r="IKB187" s="82"/>
      <c r="IKC187" s="82"/>
      <c r="IKD187" s="82"/>
      <c r="IKE187" s="82"/>
      <c r="IKF187" s="82"/>
      <c r="IKG187" s="82"/>
      <c r="IKH187" s="82"/>
      <c r="IKI187" s="82"/>
      <c r="IKJ187" s="82"/>
      <c r="IKK187" s="82"/>
      <c r="IKL187" s="82"/>
      <c r="IKM187" s="82"/>
      <c r="IKN187" s="82"/>
      <c r="IKO187" s="82"/>
      <c r="IKP187" s="82"/>
      <c r="IKQ187" s="82"/>
      <c r="IKR187" s="82"/>
      <c r="IKS187" s="82"/>
      <c r="IKT187" s="82"/>
      <c r="IKU187" s="82"/>
      <c r="IKV187" s="82"/>
      <c r="IKW187" s="82"/>
      <c r="IKX187" s="82"/>
      <c r="IKY187" s="82"/>
      <c r="IKZ187" s="82"/>
      <c r="ILA187" s="82"/>
      <c r="ILB187" s="82"/>
      <c r="ILC187" s="82"/>
      <c r="ILD187" s="82"/>
      <c r="ILE187" s="82"/>
      <c r="ILF187" s="82"/>
      <c r="ILG187" s="82"/>
      <c r="ILH187" s="82"/>
      <c r="ILI187" s="82"/>
      <c r="ILJ187" s="82"/>
      <c r="ILK187" s="82"/>
      <c r="ILL187" s="82"/>
      <c r="ILM187" s="82"/>
      <c r="ILN187" s="82"/>
      <c r="ILO187" s="82"/>
      <c r="ILP187" s="82"/>
      <c r="ILQ187" s="82"/>
      <c r="ILR187" s="82"/>
      <c r="ILS187" s="82"/>
      <c r="ILT187" s="82"/>
      <c r="ILU187" s="82"/>
      <c r="ILV187" s="82"/>
      <c r="ILW187" s="82"/>
      <c r="ILX187" s="82"/>
      <c r="ILY187" s="82"/>
      <c r="ILZ187" s="82"/>
      <c r="IMA187" s="82"/>
      <c r="IMB187" s="82"/>
      <c r="IMC187" s="82"/>
      <c r="IMD187" s="82"/>
      <c r="IME187" s="82"/>
      <c r="IMF187" s="82"/>
      <c r="IMG187" s="82"/>
      <c r="IMH187" s="82"/>
      <c r="IMI187" s="82"/>
      <c r="IMJ187" s="82"/>
      <c r="IMK187" s="82"/>
      <c r="IML187" s="82"/>
      <c r="IMM187" s="82"/>
      <c r="IMN187" s="82"/>
      <c r="IMO187" s="82"/>
      <c r="IMP187" s="82"/>
      <c r="IMQ187" s="82"/>
      <c r="IMR187" s="82"/>
      <c r="IMS187" s="82"/>
      <c r="IMT187" s="82"/>
      <c r="IMU187" s="82"/>
      <c r="IMV187" s="82"/>
      <c r="IMW187" s="82"/>
      <c r="IMX187" s="82"/>
      <c r="IMY187" s="82"/>
      <c r="IMZ187" s="82"/>
      <c r="INA187" s="82"/>
      <c r="INB187" s="82"/>
      <c r="INC187" s="82"/>
      <c r="IND187" s="82"/>
      <c r="INE187" s="82"/>
      <c r="INF187" s="82"/>
      <c r="ING187" s="82"/>
      <c r="INH187" s="82"/>
      <c r="INI187" s="82"/>
      <c r="INJ187" s="82"/>
      <c r="INK187" s="82"/>
      <c r="INL187" s="82"/>
      <c r="INM187" s="82"/>
      <c r="INN187" s="82"/>
      <c r="INO187" s="82"/>
      <c r="INP187" s="82"/>
      <c r="INQ187" s="82"/>
      <c r="INR187" s="82"/>
      <c r="INS187" s="82"/>
      <c r="INT187" s="82"/>
      <c r="INU187" s="82"/>
      <c r="INV187" s="82"/>
      <c r="INW187" s="82"/>
      <c r="INX187" s="82"/>
      <c r="INY187" s="82"/>
      <c r="INZ187" s="82"/>
      <c r="IOA187" s="82"/>
      <c r="IOB187" s="82"/>
      <c r="IOC187" s="82"/>
      <c r="IOD187" s="82"/>
      <c r="IOE187" s="82"/>
      <c r="IOF187" s="82"/>
      <c r="IOG187" s="82"/>
      <c r="IOH187" s="82"/>
      <c r="IOI187" s="82"/>
      <c r="IOJ187" s="82"/>
      <c r="IOK187" s="82"/>
      <c r="IOL187" s="82"/>
      <c r="IOM187" s="82"/>
      <c r="ION187" s="82"/>
      <c r="IOO187" s="82"/>
      <c r="IOP187" s="82"/>
      <c r="IOQ187" s="82"/>
      <c r="IOR187" s="82"/>
      <c r="IOS187" s="82"/>
      <c r="IOT187" s="82"/>
      <c r="IOU187" s="82"/>
      <c r="IOV187" s="82"/>
      <c r="IOW187" s="82"/>
      <c r="IOX187" s="82"/>
      <c r="IOY187" s="82"/>
      <c r="IOZ187" s="82"/>
      <c r="IPA187" s="82"/>
      <c r="IPB187" s="82"/>
      <c r="IPC187" s="82"/>
      <c r="IPD187" s="82"/>
      <c r="IPE187" s="82"/>
      <c r="IPF187" s="82"/>
      <c r="IPG187" s="82"/>
      <c r="IPH187" s="82"/>
      <c r="IPI187" s="82"/>
      <c r="IPJ187" s="82"/>
      <c r="IPK187" s="82"/>
      <c r="IPL187" s="82"/>
      <c r="IPM187" s="82"/>
      <c r="IPN187" s="82"/>
      <c r="IPO187" s="82"/>
      <c r="IPP187" s="82"/>
      <c r="IPQ187" s="82"/>
      <c r="IPR187" s="82"/>
      <c r="IPS187" s="82"/>
      <c r="IPT187" s="82"/>
      <c r="IPU187" s="82"/>
      <c r="IPV187" s="82"/>
      <c r="IPW187" s="82"/>
      <c r="IPX187" s="82"/>
      <c r="IPY187" s="82"/>
      <c r="IPZ187" s="82"/>
      <c r="IQA187" s="82"/>
      <c r="IQB187" s="82"/>
      <c r="IQC187" s="82"/>
      <c r="IQD187" s="82"/>
      <c r="IQE187" s="82"/>
      <c r="IQF187" s="82"/>
      <c r="IQG187" s="82"/>
      <c r="IQH187" s="82"/>
      <c r="IQI187" s="82"/>
      <c r="IQJ187" s="82"/>
      <c r="IQK187" s="82"/>
      <c r="IQL187" s="82"/>
      <c r="IQM187" s="82"/>
      <c r="IQN187" s="82"/>
      <c r="IQO187" s="82"/>
      <c r="IQP187" s="82"/>
      <c r="IQQ187" s="82"/>
      <c r="IQR187" s="82"/>
      <c r="IQS187" s="82"/>
      <c r="IQT187" s="82"/>
      <c r="IQU187" s="82"/>
      <c r="IQV187" s="82"/>
      <c r="IQW187" s="82"/>
      <c r="IQX187" s="82"/>
      <c r="IQY187" s="82"/>
      <c r="IQZ187" s="82"/>
      <c r="IRA187" s="82"/>
      <c r="IRB187" s="82"/>
      <c r="IRC187" s="82"/>
      <c r="IRD187" s="82"/>
      <c r="IRE187" s="82"/>
      <c r="IRF187" s="82"/>
      <c r="IRG187" s="82"/>
      <c r="IRH187" s="82"/>
      <c r="IRI187" s="82"/>
      <c r="IRJ187" s="82"/>
      <c r="IRK187" s="82"/>
      <c r="IRL187" s="82"/>
      <c r="IRM187" s="82"/>
      <c r="IRN187" s="82"/>
      <c r="IRO187" s="82"/>
      <c r="IRP187" s="82"/>
      <c r="IRQ187" s="82"/>
      <c r="IRR187" s="82"/>
      <c r="IRS187" s="82"/>
      <c r="IRT187" s="82"/>
      <c r="IRU187" s="82"/>
      <c r="IRV187" s="82"/>
      <c r="IRW187" s="82"/>
      <c r="IRX187" s="82"/>
      <c r="IRY187" s="82"/>
      <c r="IRZ187" s="82"/>
      <c r="ISA187" s="82"/>
      <c r="ISB187" s="82"/>
      <c r="ISC187" s="82"/>
      <c r="ISD187" s="82"/>
      <c r="ISE187" s="82"/>
      <c r="ISF187" s="82"/>
      <c r="ISG187" s="82"/>
      <c r="ISH187" s="82"/>
      <c r="ISI187" s="82"/>
      <c r="ISJ187" s="82"/>
      <c r="ISK187" s="82"/>
      <c r="ISL187" s="82"/>
      <c r="ISM187" s="82"/>
      <c r="ISN187" s="82"/>
      <c r="ISO187" s="82"/>
      <c r="ISP187" s="82"/>
      <c r="ISQ187" s="82"/>
      <c r="ISR187" s="82"/>
      <c r="ISS187" s="82"/>
      <c r="IST187" s="82"/>
      <c r="ISU187" s="82"/>
      <c r="ISV187" s="82"/>
      <c r="ISW187" s="82"/>
      <c r="ISX187" s="82"/>
      <c r="ISY187" s="82"/>
      <c r="ISZ187" s="82"/>
      <c r="ITA187" s="82"/>
      <c r="ITB187" s="82"/>
      <c r="ITC187" s="82"/>
      <c r="ITD187" s="82"/>
      <c r="ITE187" s="82"/>
      <c r="ITF187" s="82"/>
      <c r="ITG187" s="82"/>
      <c r="ITH187" s="82"/>
      <c r="ITI187" s="82"/>
      <c r="ITJ187" s="82"/>
      <c r="ITK187" s="82"/>
      <c r="ITL187" s="82"/>
      <c r="ITM187" s="82"/>
      <c r="ITN187" s="82"/>
      <c r="ITO187" s="82"/>
      <c r="ITP187" s="82"/>
      <c r="ITQ187" s="82"/>
      <c r="ITR187" s="82"/>
      <c r="ITS187" s="82"/>
      <c r="ITT187" s="82"/>
      <c r="ITU187" s="82"/>
      <c r="ITV187" s="82"/>
      <c r="ITW187" s="82"/>
      <c r="ITX187" s="82"/>
      <c r="ITY187" s="82"/>
      <c r="ITZ187" s="82"/>
      <c r="IUA187" s="82"/>
      <c r="IUB187" s="82"/>
      <c r="IUC187" s="82"/>
      <c r="IUD187" s="82"/>
      <c r="IUE187" s="82"/>
      <c r="IUF187" s="82"/>
      <c r="IUG187" s="82"/>
      <c r="IUH187" s="82"/>
      <c r="IUI187" s="82"/>
      <c r="IUJ187" s="82"/>
      <c r="IUK187" s="82"/>
      <c r="IUL187" s="82"/>
      <c r="IUM187" s="82"/>
      <c r="IUN187" s="82"/>
      <c r="IUO187" s="82"/>
      <c r="IUP187" s="82"/>
      <c r="IUQ187" s="82"/>
      <c r="IUR187" s="82"/>
      <c r="IUS187" s="82"/>
      <c r="IUT187" s="82"/>
      <c r="IUU187" s="82"/>
      <c r="IUV187" s="82"/>
      <c r="IUW187" s="82"/>
      <c r="IUX187" s="82"/>
      <c r="IUY187" s="82"/>
      <c r="IUZ187" s="82"/>
      <c r="IVA187" s="82"/>
      <c r="IVB187" s="82"/>
      <c r="IVC187" s="82"/>
      <c r="IVD187" s="82"/>
      <c r="IVE187" s="82"/>
      <c r="IVF187" s="82"/>
      <c r="IVG187" s="82"/>
      <c r="IVH187" s="82"/>
      <c r="IVI187" s="82"/>
      <c r="IVJ187" s="82"/>
      <c r="IVK187" s="82"/>
      <c r="IVL187" s="82"/>
      <c r="IVM187" s="82"/>
      <c r="IVN187" s="82"/>
      <c r="IVO187" s="82"/>
      <c r="IVP187" s="82"/>
      <c r="IVQ187" s="82"/>
      <c r="IVR187" s="82"/>
      <c r="IVS187" s="82"/>
      <c r="IVT187" s="82"/>
      <c r="IVU187" s="82"/>
      <c r="IVV187" s="82"/>
      <c r="IVW187" s="82"/>
      <c r="IVX187" s="82"/>
      <c r="IVY187" s="82"/>
      <c r="IVZ187" s="82"/>
      <c r="IWA187" s="82"/>
      <c r="IWB187" s="82"/>
      <c r="IWC187" s="82"/>
      <c r="IWD187" s="82"/>
      <c r="IWE187" s="82"/>
      <c r="IWF187" s="82"/>
      <c r="IWG187" s="82"/>
      <c r="IWH187" s="82"/>
      <c r="IWI187" s="82"/>
      <c r="IWJ187" s="82"/>
      <c r="IWK187" s="82"/>
      <c r="IWL187" s="82"/>
      <c r="IWM187" s="82"/>
      <c r="IWN187" s="82"/>
      <c r="IWO187" s="82"/>
      <c r="IWP187" s="82"/>
      <c r="IWQ187" s="82"/>
      <c r="IWR187" s="82"/>
      <c r="IWS187" s="82"/>
      <c r="IWT187" s="82"/>
      <c r="IWU187" s="82"/>
      <c r="IWV187" s="82"/>
      <c r="IWW187" s="82"/>
      <c r="IWX187" s="82"/>
      <c r="IWY187" s="82"/>
      <c r="IWZ187" s="82"/>
      <c r="IXA187" s="82"/>
      <c r="IXB187" s="82"/>
      <c r="IXC187" s="82"/>
      <c r="IXD187" s="82"/>
      <c r="IXE187" s="82"/>
      <c r="IXF187" s="82"/>
      <c r="IXG187" s="82"/>
      <c r="IXH187" s="82"/>
      <c r="IXI187" s="82"/>
      <c r="IXJ187" s="82"/>
      <c r="IXK187" s="82"/>
      <c r="IXL187" s="82"/>
      <c r="IXM187" s="82"/>
      <c r="IXN187" s="82"/>
      <c r="IXO187" s="82"/>
      <c r="IXP187" s="82"/>
      <c r="IXQ187" s="82"/>
      <c r="IXR187" s="82"/>
      <c r="IXS187" s="82"/>
      <c r="IXT187" s="82"/>
      <c r="IXU187" s="82"/>
      <c r="IXV187" s="82"/>
      <c r="IXW187" s="82"/>
      <c r="IXX187" s="82"/>
      <c r="IXY187" s="82"/>
      <c r="IXZ187" s="82"/>
      <c r="IYA187" s="82"/>
      <c r="IYB187" s="82"/>
      <c r="IYC187" s="82"/>
      <c r="IYD187" s="82"/>
      <c r="IYE187" s="82"/>
      <c r="IYF187" s="82"/>
      <c r="IYG187" s="82"/>
      <c r="IYH187" s="82"/>
      <c r="IYI187" s="82"/>
      <c r="IYJ187" s="82"/>
      <c r="IYK187" s="82"/>
      <c r="IYL187" s="82"/>
      <c r="IYM187" s="82"/>
      <c r="IYN187" s="82"/>
      <c r="IYO187" s="82"/>
      <c r="IYP187" s="82"/>
      <c r="IYQ187" s="82"/>
      <c r="IYR187" s="82"/>
      <c r="IYS187" s="82"/>
      <c r="IYT187" s="82"/>
      <c r="IYU187" s="82"/>
      <c r="IYV187" s="82"/>
      <c r="IYW187" s="82"/>
      <c r="IYX187" s="82"/>
      <c r="IYY187" s="82"/>
      <c r="IYZ187" s="82"/>
      <c r="IZA187" s="82"/>
      <c r="IZB187" s="82"/>
      <c r="IZC187" s="82"/>
      <c r="IZD187" s="82"/>
      <c r="IZE187" s="82"/>
      <c r="IZF187" s="82"/>
      <c r="IZG187" s="82"/>
      <c r="IZH187" s="82"/>
      <c r="IZI187" s="82"/>
      <c r="IZJ187" s="82"/>
      <c r="IZK187" s="82"/>
      <c r="IZL187" s="82"/>
      <c r="IZM187" s="82"/>
      <c r="IZN187" s="82"/>
      <c r="IZO187" s="82"/>
      <c r="IZP187" s="82"/>
      <c r="IZQ187" s="82"/>
      <c r="IZR187" s="82"/>
      <c r="IZS187" s="82"/>
      <c r="IZT187" s="82"/>
      <c r="IZU187" s="82"/>
      <c r="IZV187" s="82"/>
      <c r="IZW187" s="82"/>
      <c r="IZX187" s="82"/>
      <c r="IZY187" s="82"/>
      <c r="IZZ187" s="82"/>
      <c r="JAA187" s="82"/>
      <c r="JAB187" s="82"/>
      <c r="JAC187" s="82"/>
      <c r="JAD187" s="82"/>
      <c r="JAE187" s="82"/>
      <c r="JAF187" s="82"/>
      <c r="JAG187" s="82"/>
      <c r="JAH187" s="82"/>
      <c r="JAI187" s="82"/>
      <c r="JAJ187" s="82"/>
      <c r="JAK187" s="82"/>
      <c r="JAL187" s="82"/>
      <c r="JAM187" s="82"/>
      <c r="JAN187" s="82"/>
      <c r="JAO187" s="82"/>
      <c r="JAP187" s="82"/>
      <c r="JAQ187" s="82"/>
      <c r="JAR187" s="82"/>
      <c r="JAS187" s="82"/>
      <c r="JAT187" s="82"/>
      <c r="JAU187" s="82"/>
      <c r="JAV187" s="82"/>
      <c r="JAW187" s="82"/>
      <c r="JAX187" s="82"/>
      <c r="JAY187" s="82"/>
      <c r="JAZ187" s="82"/>
      <c r="JBA187" s="82"/>
      <c r="JBB187" s="82"/>
      <c r="JBC187" s="82"/>
      <c r="JBD187" s="82"/>
      <c r="JBE187" s="82"/>
      <c r="JBF187" s="82"/>
      <c r="JBG187" s="82"/>
      <c r="JBH187" s="82"/>
      <c r="JBI187" s="82"/>
      <c r="JBJ187" s="82"/>
      <c r="JBK187" s="82"/>
      <c r="JBL187" s="82"/>
      <c r="JBM187" s="82"/>
      <c r="JBN187" s="82"/>
      <c r="JBO187" s="82"/>
      <c r="JBP187" s="82"/>
      <c r="JBQ187" s="82"/>
      <c r="JBR187" s="82"/>
      <c r="JBS187" s="82"/>
      <c r="JBT187" s="82"/>
      <c r="JBU187" s="82"/>
      <c r="JBV187" s="82"/>
      <c r="JBW187" s="82"/>
      <c r="JBX187" s="82"/>
      <c r="JBY187" s="82"/>
      <c r="JBZ187" s="82"/>
      <c r="JCA187" s="82"/>
      <c r="JCB187" s="82"/>
      <c r="JCC187" s="82"/>
      <c r="JCD187" s="82"/>
      <c r="JCE187" s="82"/>
      <c r="JCF187" s="82"/>
      <c r="JCG187" s="82"/>
      <c r="JCH187" s="82"/>
      <c r="JCI187" s="82"/>
      <c r="JCJ187" s="82"/>
      <c r="JCK187" s="82"/>
      <c r="JCL187" s="82"/>
      <c r="JCM187" s="82"/>
      <c r="JCN187" s="82"/>
      <c r="JCO187" s="82"/>
      <c r="JCP187" s="82"/>
      <c r="JCQ187" s="82"/>
      <c r="JCR187" s="82"/>
      <c r="JCS187" s="82"/>
      <c r="JCT187" s="82"/>
      <c r="JCU187" s="82"/>
      <c r="JCV187" s="82"/>
      <c r="JCW187" s="82"/>
      <c r="JCX187" s="82"/>
      <c r="JCY187" s="82"/>
      <c r="JCZ187" s="82"/>
      <c r="JDA187" s="82"/>
      <c r="JDB187" s="82"/>
      <c r="JDC187" s="82"/>
      <c r="JDD187" s="82"/>
      <c r="JDE187" s="82"/>
      <c r="JDF187" s="82"/>
      <c r="JDG187" s="82"/>
      <c r="JDH187" s="82"/>
      <c r="JDI187" s="82"/>
      <c r="JDJ187" s="82"/>
      <c r="JDK187" s="82"/>
      <c r="JDL187" s="82"/>
      <c r="JDM187" s="82"/>
      <c r="JDN187" s="82"/>
      <c r="JDO187" s="82"/>
      <c r="JDP187" s="82"/>
      <c r="JDQ187" s="82"/>
      <c r="JDR187" s="82"/>
      <c r="JDS187" s="82"/>
      <c r="JDT187" s="82"/>
      <c r="JDU187" s="82"/>
      <c r="JDV187" s="82"/>
      <c r="JDW187" s="82"/>
      <c r="JDX187" s="82"/>
      <c r="JDY187" s="82"/>
      <c r="JDZ187" s="82"/>
      <c r="JEA187" s="82"/>
      <c r="JEB187" s="82"/>
      <c r="JEC187" s="82"/>
      <c r="JED187" s="82"/>
      <c r="JEE187" s="82"/>
      <c r="JEF187" s="82"/>
      <c r="JEG187" s="82"/>
      <c r="JEH187" s="82"/>
      <c r="JEI187" s="82"/>
      <c r="JEJ187" s="82"/>
      <c r="JEK187" s="82"/>
      <c r="JEL187" s="82"/>
      <c r="JEM187" s="82"/>
      <c r="JEN187" s="82"/>
      <c r="JEO187" s="82"/>
      <c r="JEP187" s="82"/>
      <c r="JEQ187" s="82"/>
      <c r="JER187" s="82"/>
      <c r="JES187" s="82"/>
      <c r="JET187" s="82"/>
      <c r="JEU187" s="82"/>
      <c r="JEV187" s="82"/>
      <c r="JEW187" s="82"/>
      <c r="JEX187" s="82"/>
      <c r="JEY187" s="82"/>
      <c r="JEZ187" s="82"/>
      <c r="JFA187" s="82"/>
      <c r="JFB187" s="82"/>
      <c r="JFC187" s="82"/>
      <c r="JFD187" s="82"/>
      <c r="JFE187" s="82"/>
      <c r="JFF187" s="82"/>
      <c r="JFG187" s="82"/>
      <c r="JFH187" s="82"/>
      <c r="JFI187" s="82"/>
      <c r="JFJ187" s="82"/>
      <c r="JFK187" s="82"/>
      <c r="JFL187" s="82"/>
      <c r="JFM187" s="82"/>
      <c r="JFN187" s="82"/>
      <c r="JFO187" s="82"/>
      <c r="JFP187" s="82"/>
      <c r="JFQ187" s="82"/>
      <c r="JFR187" s="82"/>
      <c r="JFS187" s="82"/>
      <c r="JFT187" s="82"/>
      <c r="JFU187" s="82"/>
      <c r="JFV187" s="82"/>
      <c r="JFW187" s="82"/>
      <c r="JFX187" s="82"/>
      <c r="JFY187" s="82"/>
      <c r="JFZ187" s="82"/>
      <c r="JGA187" s="82"/>
      <c r="JGB187" s="82"/>
      <c r="JGC187" s="82"/>
      <c r="JGD187" s="82"/>
      <c r="JGE187" s="82"/>
      <c r="JGF187" s="82"/>
      <c r="JGG187" s="82"/>
      <c r="JGH187" s="82"/>
      <c r="JGI187" s="82"/>
      <c r="JGJ187" s="82"/>
      <c r="JGK187" s="82"/>
      <c r="JGL187" s="82"/>
      <c r="JGM187" s="82"/>
      <c r="JGN187" s="82"/>
      <c r="JGO187" s="82"/>
      <c r="JGP187" s="82"/>
      <c r="JGQ187" s="82"/>
      <c r="JGR187" s="82"/>
      <c r="JGS187" s="82"/>
      <c r="JGT187" s="82"/>
      <c r="JGU187" s="82"/>
      <c r="JGV187" s="82"/>
      <c r="JGW187" s="82"/>
      <c r="JGX187" s="82"/>
      <c r="JGY187" s="82"/>
      <c r="JGZ187" s="82"/>
      <c r="JHA187" s="82"/>
      <c r="JHB187" s="82"/>
      <c r="JHC187" s="82"/>
      <c r="JHD187" s="82"/>
      <c r="JHE187" s="82"/>
      <c r="JHF187" s="82"/>
      <c r="JHG187" s="82"/>
      <c r="JHH187" s="82"/>
      <c r="JHI187" s="82"/>
      <c r="JHJ187" s="82"/>
      <c r="JHK187" s="82"/>
      <c r="JHL187" s="82"/>
      <c r="JHM187" s="82"/>
      <c r="JHN187" s="82"/>
      <c r="JHO187" s="82"/>
      <c r="JHP187" s="82"/>
      <c r="JHQ187" s="82"/>
      <c r="JHR187" s="82"/>
      <c r="JHS187" s="82"/>
      <c r="JHT187" s="82"/>
      <c r="JHU187" s="82"/>
      <c r="JHV187" s="82"/>
      <c r="JHW187" s="82"/>
      <c r="JHX187" s="82"/>
      <c r="JHY187" s="82"/>
      <c r="JHZ187" s="82"/>
      <c r="JIA187" s="82"/>
      <c r="JIB187" s="82"/>
      <c r="JIC187" s="82"/>
      <c r="JID187" s="82"/>
      <c r="JIE187" s="82"/>
      <c r="JIF187" s="82"/>
      <c r="JIG187" s="82"/>
      <c r="JIH187" s="82"/>
      <c r="JII187" s="82"/>
      <c r="JIJ187" s="82"/>
      <c r="JIK187" s="82"/>
      <c r="JIL187" s="82"/>
      <c r="JIM187" s="82"/>
      <c r="JIN187" s="82"/>
      <c r="JIO187" s="82"/>
      <c r="JIP187" s="82"/>
      <c r="JIQ187" s="82"/>
      <c r="JIR187" s="82"/>
      <c r="JIS187" s="82"/>
      <c r="JIT187" s="82"/>
      <c r="JIU187" s="82"/>
      <c r="JIV187" s="82"/>
      <c r="JIW187" s="82"/>
      <c r="JIX187" s="82"/>
      <c r="JIY187" s="82"/>
      <c r="JIZ187" s="82"/>
      <c r="JJA187" s="82"/>
      <c r="JJB187" s="82"/>
      <c r="JJC187" s="82"/>
      <c r="JJD187" s="82"/>
      <c r="JJE187" s="82"/>
      <c r="JJF187" s="82"/>
      <c r="JJG187" s="82"/>
      <c r="JJH187" s="82"/>
      <c r="JJI187" s="82"/>
      <c r="JJJ187" s="82"/>
      <c r="JJK187" s="82"/>
      <c r="JJL187" s="82"/>
      <c r="JJM187" s="82"/>
      <c r="JJN187" s="82"/>
      <c r="JJO187" s="82"/>
      <c r="JJP187" s="82"/>
      <c r="JJQ187" s="82"/>
      <c r="JJR187" s="82"/>
      <c r="JJS187" s="82"/>
      <c r="JJT187" s="82"/>
      <c r="JJU187" s="82"/>
      <c r="JJV187" s="82"/>
      <c r="JJW187" s="82"/>
      <c r="JJX187" s="82"/>
      <c r="JJY187" s="82"/>
      <c r="JJZ187" s="82"/>
      <c r="JKA187" s="82"/>
      <c r="JKB187" s="82"/>
      <c r="JKC187" s="82"/>
      <c r="JKD187" s="82"/>
      <c r="JKE187" s="82"/>
      <c r="JKF187" s="82"/>
      <c r="JKG187" s="82"/>
      <c r="JKH187" s="82"/>
      <c r="JKI187" s="82"/>
      <c r="JKJ187" s="82"/>
      <c r="JKK187" s="82"/>
      <c r="JKL187" s="82"/>
      <c r="JKM187" s="82"/>
      <c r="JKN187" s="82"/>
      <c r="JKO187" s="82"/>
      <c r="JKP187" s="82"/>
      <c r="JKQ187" s="82"/>
      <c r="JKR187" s="82"/>
      <c r="JKS187" s="82"/>
      <c r="JKT187" s="82"/>
      <c r="JKU187" s="82"/>
      <c r="JKV187" s="82"/>
      <c r="JKW187" s="82"/>
      <c r="JKX187" s="82"/>
      <c r="JKY187" s="82"/>
      <c r="JKZ187" s="82"/>
      <c r="JLA187" s="82"/>
      <c r="JLB187" s="82"/>
      <c r="JLC187" s="82"/>
      <c r="JLD187" s="82"/>
      <c r="JLE187" s="82"/>
      <c r="JLF187" s="82"/>
      <c r="JLG187" s="82"/>
      <c r="JLH187" s="82"/>
      <c r="JLI187" s="82"/>
      <c r="JLJ187" s="82"/>
      <c r="JLK187" s="82"/>
      <c r="JLL187" s="82"/>
      <c r="JLM187" s="82"/>
      <c r="JLN187" s="82"/>
      <c r="JLO187" s="82"/>
      <c r="JLP187" s="82"/>
      <c r="JLQ187" s="82"/>
      <c r="JLR187" s="82"/>
      <c r="JLS187" s="82"/>
      <c r="JLT187" s="82"/>
      <c r="JLU187" s="82"/>
      <c r="JLV187" s="82"/>
      <c r="JLW187" s="82"/>
      <c r="JLX187" s="82"/>
      <c r="JLY187" s="82"/>
      <c r="JLZ187" s="82"/>
      <c r="JMA187" s="82"/>
      <c r="JMB187" s="82"/>
      <c r="JMC187" s="82"/>
      <c r="JMD187" s="82"/>
      <c r="JME187" s="82"/>
      <c r="JMF187" s="82"/>
      <c r="JMG187" s="82"/>
      <c r="JMH187" s="82"/>
      <c r="JMI187" s="82"/>
      <c r="JMJ187" s="82"/>
      <c r="JMK187" s="82"/>
      <c r="JML187" s="82"/>
      <c r="JMM187" s="82"/>
      <c r="JMN187" s="82"/>
      <c r="JMO187" s="82"/>
      <c r="JMP187" s="82"/>
      <c r="JMQ187" s="82"/>
      <c r="JMR187" s="82"/>
      <c r="JMS187" s="82"/>
      <c r="JMT187" s="82"/>
      <c r="JMU187" s="82"/>
      <c r="JMV187" s="82"/>
      <c r="JMW187" s="82"/>
      <c r="JMX187" s="82"/>
      <c r="JMY187" s="82"/>
      <c r="JMZ187" s="82"/>
      <c r="JNA187" s="82"/>
      <c r="JNB187" s="82"/>
      <c r="JNC187" s="82"/>
      <c r="JND187" s="82"/>
      <c r="JNE187" s="82"/>
      <c r="JNF187" s="82"/>
      <c r="JNG187" s="82"/>
      <c r="JNH187" s="82"/>
      <c r="JNI187" s="82"/>
      <c r="JNJ187" s="82"/>
      <c r="JNK187" s="82"/>
      <c r="JNL187" s="82"/>
      <c r="JNM187" s="82"/>
      <c r="JNN187" s="82"/>
      <c r="JNO187" s="82"/>
      <c r="JNP187" s="82"/>
      <c r="JNQ187" s="82"/>
      <c r="JNR187" s="82"/>
      <c r="JNS187" s="82"/>
      <c r="JNT187" s="82"/>
      <c r="JNU187" s="82"/>
      <c r="JNV187" s="82"/>
      <c r="JNW187" s="82"/>
      <c r="JNX187" s="82"/>
      <c r="JNY187" s="82"/>
      <c r="JNZ187" s="82"/>
      <c r="JOA187" s="82"/>
      <c r="JOB187" s="82"/>
      <c r="JOC187" s="82"/>
      <c r="JOD187" s="82"/>
      <c r="JOE187" s="82"/>
      <c r="JOF187" s="82"/>
      <c r="JOG187" s="82"/>
      <c r="JOH187" s="82"/>
      <c r="JOI187" s="82"/>
      <c r="JOJ187" s="82"/>
      <c r="JOK187" s="82"/>
      <c r="JOL187" s="82"/>
      <c r="JOM187" s="82"/>
      <c r="JON187" s="82"/>
      <c r="JOO187" s="82"/>
      <c r="JOP187" s="82"/>
      <c r="JOQ187" s="82"/>
      <c r="JOR187" s="82"/>
      <c r="JOS187" s="82"/>
      <c r="JOT187" s="82"/>
      <c r="JOU187" s="82"/>
      <c r="JOV187" s="82"/>
      <c r="JOW187" s="82"/>
      <c r="JOX187" s="82"/>
      <c r="JOY187" s="82"/>
      <c r="JOZ187" s="82"/>
      <c r="JPA187" s="82"/>
      <c r="JPB187" s="82"/>
      <c r="JPC187" s="82"/>
      <c r="JPD187" s="82"/>
      <c r="JPE187" s="82"/>
      <c r="JPF187" s="82"/>
      <c r="JPG187" s="82"/>
      <c r="JPH187" s="82"/>
      <c r="JPI187" s="82"/>
      <c r="JPJ187" s="82"/>
      <c r="JPK187" s="82"/>
      <c r="JPL187" s="82"/>
      <c r="JPM187" s="82"/>
      <c r="JPN187" s="82"/>
      <c r="JPO187" s="82"/>
      <c r="JPP187" s="82"/>
      <c r="JPQ187" s="82"/>
      <c r="JPR187" s="82"/>
      <c r="JPS187" s="82"/>
      <c r="JPT187" s="82"/>
      <c r="JPU187" s="82"/>
      <c r="JPV187" s="82"/>
      <c r="JPW187" s="82"/>
      <c r="JPX187" s="82"/>
      <c r="JPY187" s="82"/>
      <c r="JPZ187" s="82"/>
      <c r="JQA187" s="82"/>
      <c r="JQB187" s="82"/>
      <c r="JQC187" s="82"/>
      <c r="JQD187" s="82"/>
      <c r="JQE187" s="82"/>
      <c r="JQF187" s="82"/>
      <c r="JQG187" s="82"/>
      <c r="JQH187" s="82"/>
      <c r="JQI187" s="82"/>
      <c r="JQJ187" s="82"/>
      <c r="JQK187" s="82"/>
      <c r="JQL187" s="82"/>
      <c r="JQM187" s="82"/>
      <c r="JQN187" s="82"/>
      <c r="JQO187" s="82"/>
      <c r="JQP187" s="82"/>
      <c r="JQQ187" s="82"/>
      <c r="JQR187" s="82"/>
      <c r="JQS187" s="82"/>
      <c r="JQT187" s="82"/>
      <c r="JQU187" s="82"/>
      <c r="JQV187" s="82"/>
      <c r="JQW187" s="82"/>
      <c r="JQX187" s="82"/>
      <c r="JQY187" s="82"/>
      <c r="JQZ187" s="82"/>
      <c r="JRA187" s="82"/>
      <c r="JRB187" s="82"/>
      <c r="JRC187" s="82"/>
      <c r="JRD187" s="82"/>
      <c r="JRE187" s="82"/>
      <c r="JRF187" s="82"/>
      <c r="JRG187" s="82"/>
      <c r="JRH187" s="82"/>
      <c r="JRI187" s="82"/>
      <c r="JRJ187" s="82"/>
      <c r="JRK187" s="82"/>
      <c r="JRL187" s="82"/>
      <c r="JRM187" s="82"/>
      <c r="JRN187" s="82"/>
      <c r="JRO187" s="82"/>
      <c r="JRP187" s="82"/>
      <c r="JRQ187" s="82"/>
      <c r="JRR187" s="82"/>
      <c r="JRS187" s="82"/>
      <c r="JRT187" s="82"/>
      <c r="JRU187" s="82"/>
      <c r="JRV187" s="82"/>
      <c r="JRW187" s="82"/>
      <c r="JRX187" s="82"/>
      <c r="JRY187" s="82"/>
      <c r="JRZ187" s="82"/>
      <c r="JSA187" s="82"/>
      <c r="JSB187" s="82"/>
      <c r="JSC187" s="82"/>
      <c r="JSD187" s="82"/>
      <c r="JSE187" s="82"/>
      <c r="JSF187" s="82"/>
      <c r="JSG187" s="82"/>
      <c r="JSH187" s="82"/>
      <c r="JSI187" s="82"/>
      <c r="JSJ187" s="82"/>
      <c r="JSK187" s="82"/>
      <c r="JSL187" s="82"/>
      <c r="JSM187" s="82"/>
      <c r="JSN187" s="82"/>
      <c r="JSO187" s="82"/>
      <c r="JSP187" s="82"/>
      <c r="JSQ187" s="82"/>
      <c r="JSR187" s="82"/>
      <c r="JSS187" s="82"/>
      <c r="JST187" s="82"/>
      <c r="JSU187" s="82"/>
      <c r="JSV187" s="82"/>
      <c r="JSW187" s="82"/>
      <c r="JSX187" s="82"/>
      <c r="JSY187" s="82"/>
      <c r="JSZ187" s="82"/>
      <c r="JTA187" s="82"/>
      <c r="JTB187" s="82"/>
      <c r="JTC187" s="82"/>
      <c r="JTD187" s="82"/>
      <c r="JTE187" s="82"/>
      <c r="JTF187" s="82"/>
      <c r="JTG187" s="82"/>
      <c r="JTH187" s="82"/>
      <c r="JTI187" s="82"/>
      <c r="JTJ187" s="82"/>
      <c r="JTK187" s="82"/>
      <c r="JTL187" s="82"/>
      <c r="JTM187" s="82"/>
      <c r="JTN187" s="82"/>
      <c r="JTO187" s="82"/>
      <c r="JTP187" s="82"/>
      <c r="JTQ187" s="82"/>
      <c r="JTR187" s="82"/>
      <c r="JTS187" s="82"/>
      <c r="JTT187" s="82"/>
      <c r="JTU187" s="82"/>
      <c r="JTV187" s="82"/>
      <c r="JTW187" s="82"/>
      <c r="JTX187" s="82"/>
      <c r="JTY187" s="82"/>
      <c r="JTZ187" s="82"/>
      <c r="JUA187" s="82"/>
      <c r="JUB187" s="82"/>
      <c r="JUC187" s="82"/>
      <c r="JUD187" s="82"/>
      <c r="JUE187" s="82"/>
      <c r="JUF187" s="82"/>
      <c r="JUG187" s="82"/>
      <c r="JUH187" s="82"/>
      <c r="JUI187" s="82"/>
      <c r="JUJ187" s="82"/>
      <c r="JUK187" s="82"/>
      <c r="JUL187" s="82"/>
      <c r="JUM187" s="82"/>
      <c r="JUN187" s="82"/>
      <c r="JUO187" s="82"/>
      <c r="JUP187" s="82"/>
      <c r="JUQ187" s="82"/>
      <c r="JUR187" s="82"/>
      <c r="JUS187" s="82"/>
      <c r="JUT187" s="82"/>
      <c r="JUU187" s="82"/>
      <c r="JUV187" s="82"/>
      <c r="JUW187" s="82"/>
      <c r="JUX187" s="82"/>
      <c r="JUY187" s="82"/>
      <c r="JUZ187" s="82"/>
      <c r="JVA187" s="82"/>
      <c r="JVB187" s="82"/>
      <c r="JVC187" s="82"/>
      <c r="JVD187" s="82"/>
      <c r="JVE187" s="82"/>
      <c r="JVF187" s="82"/>
      <c r="JVG187" s="82"/>
      <c r="JVH187" s="82"/>
      <c r="JVI187" s="82"/>
      <c r="JVJ187" s="82"/>
      <c r="JVK187" s="82"/>
      <c r="JVL187" s="82"/>
      <c r="JVM187" s="82"/>
      <c r="JVN187" s="82"/>
      <c r="JVO187" s="82"/>
      <c r="JVP187" s="82"/>
      <c r="JVQ187" s="82"/>
      <c r="JVR187" s="82"/>
      <c r="JVS187" s="82"/>
      <c r="JVT187" s="82"/>
      <c r="JVU187" s="82"/>
      <c r="JVV187" s="82"/>
      <c r="JVW187" s="82"/>
      <c r="JVX187" s="82"/>
      <c r="JVY187" s="82"/>
      <c r="JVZ187" s="82"/>
      <c r="JWA187" s="82"/>
      <c r="JWB187" s="82"/>
      <c r="JWC187" s="82"/>
      <c r="JWD187" s="82"/>
      <c r="JWE187" s="82"/>
      <c r="JWF187" s="82"/>
      <c r="JWG187" s="82"/>
      <c r="JWH187" s="82"/>
      <c r="JWI187" s="82"/>
      <c r="JWJ187" s="82"/>
      <c r="JWK187" s="82"/>
      <c r="JWL187" s="82"/>
      <c r="JWM187" s="82"/>
      <c r="JWN187" s="82"/>
      <c r="JWO187" s="82"/>
      <c r="JWP187" s="82"/>
      <c r="JWQ187" s="82"/>
      <c r="JWR187" s="82"/>
      <c r="JWS187" s="82"/>
      <c r="JWT187" s="82"/>
      <c r="JWU187" s="82"/>
      <c r="JWV187" s="82"/>
      <c r="JWW187" s="82"/>
      <c r="JWX187" s="82"/>
      <c r="JWY187" s="82"/>
      <c r="JWZ187" s="82"/>
      <c r="JXA187" s="82"/>
      <c r="JXB187" s="82"/>
      <c r="JXC187" s="82"/>
      <c r="JXD187" s="82"/>
      <c r="JXE187" s="82"/>
      <c r="JXF187" s="82"/>
      <c r="JXG187" s="82"/>
      <c r="JXH187" s="82"/>
      <c r="JXI187" s="82"/>
      <c r="JXJ187" s="82"/>
      <c r="JXK187" s="82"/>
      <c r="JXL187" s="82"/>
      <c r="JXM187" s="82"/>
      <c r="JXN187" s="82"/>
      <c r="JXO187" s="82"/>
      <c r="JXP187" s="82"/>
      <c r="JXQ187" s="82"/>
      <c r="JXR187" s="82"/>
      <c r="JXS187" s="82"/>
      <c r="JXT187" s="82"/>
      <c r="JXU187" s="82"/>
      <c r="JXV187" s="82"/>
      <c r="JXW187" s="82"/>
      <c r="JXX187" s="82"/>
      <c r="JXY187" s="82"/>
      <c r="JXZ187" s="82"/>
      <c r="JYA187" s="82"/>
      <c r="JYB187" s="82"/>
      <c r="JYC187" s="82"/>
      <c r="JYD187" s="82"/>
      <c r="JYE187" s="82"/>
      <c r="JYF187" s="82"/>
      <c r="JYG187" s="82"/>
      <c r="JYH187" s="82"/>
      <c r="JYI187" s="82"/>
      <c r="JYJ187" s="82"/>
      <c r="JYK187" s="82"/>
      <c r="JYL187" s="82"/>
      <c r="JYM187" s="82"/>
      <c r="JYN187" s="82"/>
      <c r="JYO187" s="82"/>
      <c r="JYP187" s="82"/>
      <c r="JYQ187" s="82"/>
      <c r="JYR187" s="82"/>
      <c r="JYS187" s="82"/>
      <c r="JYT187" s="82"/>
      <c r="JYU187" s="82"/>
      <c r="JYV187" s="82"/>
      <c r="JYW187" s="82"/>
      <c r="JYX187" s="82"/>
      <c r="JYY187" s="82"/>
      <c r="JYZ187" s="82"/>
      <c r="JZA187" s="82"/>
      <c r="JZB187" s="82"/>
      <c r="JZC187" s="82"/>
      <c r="JZD187" s="82"/>
      <c r="JZE187" s="82"/>
      <c r="JZF187" s="82"/>
      <c r="JZG187" s="82"/>
      <c r="JZH187" s="82"/>
      <c r="JZI187" s="82"/>
      <c r="JZJ187" s="82"/>
      <c r="JZK187" s="82"/>
      <c r="JZL187" s="82"/>
      <c r="JZM187" s="82"/>
      <c r="JZN187" s="82"/>
      <c r="JZO187" s="82"/>
      <c r="JZP187" s="82"/>
      <c r="JZQ187" s="82"/>
      <c r="JZR187" s="82"/>
      <c r="JZS187" s="82"/>
      <c r="JZT187" s="82"/>
      <c r="JZU187" s="82"/>
      <c r="JZV187" s="82"/>
      <c r="JZW187" s="82"/>
      <c r="JZX187" s="82"/>
      <c r="JZY187" s="82"/>
      <c r="JZZ187" s="82"/>
      <c r="KAA187" s="82"/>
      <c r="KAB187" s="82"/>
      <c r="KAC187" s="82"/>
      <c r="KAD187" s="82"/>
      <c r="KAE187" s="82"/>
      <c r="KAF187" s="82"/>
      <c r="KAG187" s="82"/>
      <c r="KAH187" s="82"/>
      <c r="KAI187" s="82"/>
      <c r="KAJ187" s="82"/>
      <c r="KAK187" s="82"/>
      <c r="KAL187" s="82"/>
      <c r="KAM187" s="82"/>
      <c r="KAN187" s="82"/>
      <c r="KAO187" s="82"/>
      <c r="KAP187" s="82"/>
      <c r="KAQ187" s="82"/>
      <c r="KAR187" s="82"/>
      <c r="KAS187" s="82"/>
      <c r="KAT187" s="82"/>
      <c r="KAU187" s="82"/>
      <c r="KAV187" s="82"/>
      <c r="KAW187" s="82"/>
      <c r="KAX187" s="82"/>
      <c r="KAY187" s="82"/>
      <c r="KAZ187" s="82"/>
      <c r="KBA187" s="82"/>
      <c r="KBB187" s="82"/>
      <c r="KBC187" s="82"/>
      <c r="KBD187" s="82"/>
      <c r="KBE187" s="82"/>
      <c r="KBF187" s="82"/>
      <c r="KBG187" s="82"/>
      <c r="KBH187" s="82"/>
      <c r="KBI187" s="82"/>
      <c r="KBJ187" s="82"/>
      <c r="KBK187" s="82"/>
      <c r="KBL187" s="82"/>
      <c r="KBM187" s="82"/>
      <c r="KBN187" s="82"/>
      <c r="KBO187" s="82"/>
      <c r="KBP187" s="82"/>
      <c r="KBQ187" s="82"/>
      <c r="KBR187" s="82"/>
      <c r="KBS187" s="82"/>
      <c r="KBT187" s="82"/>
      <c r="KBU187" s="82"/>
      <c r="KBV187" s="82"/>
      <c r="KBW187" s="82"/>
      <c r="KBX187" s="82"/>
      <c r="KBY187" s="82"/>
      <c r="KBZ187" s="82"/>
      <c r="KCA187" s="82"/>
      <c r="KCB187" s="82"/>
      <c r="KCC187" s="82"/>
      <c r="KCD187" s="82"/>
      <c r="KCE187" s="82"/>
      <c r="KCF187" s="82"/>
      <c r="KCG187" s="82"/>
      <c r="KCH187" s="82"/>
      <c r="KCI187" s="82"/>
      <c r="KCJ187" s="82"/>
      <c r="KCK187" s="82"/>
      <c r="KCL187" s="82"/>
      <c r="KCM187" s="82"/>
      <c r="KCN187" s="82"/>
      <c r="KCO187" s="82"/>
      <c r="KCP187" s="82"/>
      <c r="KCQ187" s="82"/>
      <c r="KCR187" s="82"/>
      <c r="KCS187" s="82"/>
      <c r="KCT187" s="82"/>
      <c r="KCU187" s="82"/>
      <c r="KCV187" s="82"/>
      <c r="KCW187" s="82"/>
      <c r="KCX187" s="82"/>
      <c r="KCY187" s="82"/>
      <c r="KCZ187" s="82"/>
      <c r="KDA187" s="82"/>
      <c r="KDB187" s="82"/>
      <c r="KDC187" s="82"/>
      <c r="KDD187" s="82"/>
      <c r="KDE187" s="82"/>
      <c r="KDF187" s="82"/>
      <c r="KDG187" s="82"/>
      <c r="KDH187" s="82"/>
      <c r="KDI187" s="82"/>
      <c r="KDJ187" s="82"/>
      <c r="KDK187" s="82"/>
      <c r="KDL187" s="82"/>
      <c r="KDM187" s="82"/>
      <c r="KDN187" s="82"/>
      <c r="KDO187" s="82"/>
      <c r="KDP187" s="82"/>
      <c r="KDQ187" s="82"/>
      <c r="KDR187" s="82"/>
      <c r="KDS187" s="82"/>
      <c r="KDT187" s="82"/>
      <c r="KDU187" s="82"/>
      <c r="KDV187" s="82"/>
      <c r="KDW187" s="82"/>
      <c r="KDX187" s="82"/>
      <c r="KDY187" s="82"/>
      <c r="KDZ187" s="82"/>
      <c r="KEA187" s="82"/>
      <c r="KEB187" s="82"/>
      <c r="KEC187" s="82"/>
      <c r="KED187" s="82"/>
      <c r="KEE187" s="82"/>
      <c r="KEF187" s="82"/>
      <c r="KEG187" s="82"/>
      <c r="KEH187" s="82"/>
      <c r="KEI187" s="82"/>
      <c r="KEJ187" s="82"/>
      <c r="KEK187" s="82"/>
      <c r="KEL187" s="82"/>
      <c r="KEM187" s="82"/>
      <c r="KEN187" s="82"/>
      <c r="KEO187" s="82"/>
      <c r="KEP187" s="82"/>
      <c r="KEQ187" s="82"/>
      <c r="KER187" s="82"/>
      <c r="KES187" s="82"/>
      <c r="KET187" s="82"/>
      <c r="KEU187" s="82"/>
      <c r="KEV187" s="82"/>
      <c r="KEW187" s="82"/>
      <c r="KEX187" s="82"/>
      <c r="KEY187" s="82"/>
      <c r="KEZ187" s="82"/>
      <c r="KFA187" s="82"/>
      <c r="KFB187" s="82"/>
      <c r="KFC187" s="82"/>
      <c r="KFD187" s="82"/>
      <c r="KFE187" s="82"/>
      <c r="KFF187" s="82"/>
      <c r="KFG187" s="82"/>
      <c r="KFH187" s="82"/>
      <c r="KFI187" s="82"/>
      <c r="KFJ187" s="82"/>
      <c r="KFK187" s="82"/>
      <c r="KFL187" s="82"/>
      <c r="KFM187" s="82"/>
      <c r="KFN187" s="82"/>
      <c r="KFO187" s="82"/>
      <c r="KFP187" s="82"/>
      <c r="KFQ187" s="82"/>
      <c r="KFR187" s="82"/>
      <c r="KFS187" s="82"/>
      <c r="KFT187" s="82"/>
      <c r="KFU187" s="82"/>
      <c r="KFV187" s="82"/>
      <c r="KFW187" s="82"/>
      <c r="KFX187" s="82"/>
      <c r="KFY187" s="82"/>
      <c r="KFZ187" s="82"/>
      <c r="KGA187" s="82"/>
      <c r="KGB187" s="82"/>
      <c r="KGC187" s="82"/>
      <c r="KGD187" s="82"/>
      <c r="KGE187" s="82"/>
      <c r="KGF187" s="82"/>
      <c r="KGG187" s="82"/>
      <c r="KGH187" s="82"/>
      <c r="KGI187" s="82"/>
      <c r="KGJ187" s="82"/>
      <c r="KGK187" s="82"/>
      <c r="KGL187" s="82"/>
      <c r="KGM187" s="82"/>
      <c r="KGN187" s="82"/>
      <c r="KGO187" s="82"/>
      <c r="KGP187" s="82"/>
      <c r="KGQ187" s="82"/>
      <c r="KGR187" s="82"/>
      <c r="KGS187" s="82"/>
      <c r="KGT187" s="82"/>
      <c r="KGU187" s="82"/>
      <c r="KGV187" s="82"/>
      <c r="KGW187" s="82"/>
      <c r="KGX187" s="82"/>
      <c r="KGY187" s="82"/>
      <c r="KGZ187" s="82"/>
      <c r="KHA187" s="82"/>
      <c r="KHB187" s="82"/>
      <c r="KHC187" s="82"/>
      <c r="KHD187" s="82"/>
      <c r="KHE187" s="82"/>
      <c r="KHF187" s="82"/>
      <c r="KHG187" s="82"/>
      <c r="KHH187" s="82"/>
      <c r="KHI187" s="82"/>
      <c r="KHJ187" s="82"/>
      <c r="KHK187" s="82"/>
      <c r="KHL187" s="82"/>
      <c r="KHM187" s="82"/>
      <c r="KHN187" s="82"/>
      <c r="KHO187" s="82"/>
      <c r="KHP187" s="82"/>
      <c r="KHQ187" s="82"/>
      <c r="KHR187" s="82"/>
      <c r="KHS187" s="82"/>
      <c r="KHT187" s="82"/>
      <c r="KHU187" s="82"/>
      <c r="KHV187" s="82"/>
      <c r="KHW187" s="82"/>
      <c r="KHX187" s="82"/>
      <c r="KHY187" s="82"/>
      <c r="KHZ187" s="82"/>
      <c r="KIA187" s="82"/>
      <c r="KIB187" s="82"/>
      <c r="KIC187" s="82"/>
      <c r="KID187" s="82"/>
      <c r="KIE187" s="82"/>
      <c r="KIF187" s="82"/>
      <c r="KIG187" s="82"/>
      <c r="KIH187" s="82"/>
      <c r="KII187" s="82"/>
      <c r="KIJ187" s="82"/>
      <c r="KIK187" s="82"/>
      <c r="KIL187" s="82"/>
      <c r="KIM187" s="82"/>
      <c r="KIN187" s="82"/>
      <c r="KIO187" s="82"/>
      <c r="KIP187" s="82"/>
      <c r="KIQ187" s="82"/>
      <c r="KIR187" s="82"/>
      <c r="KIS187" s="82"/>
      <c r="KIT187" s="82"/>
      <c r="KIU187" s="82"/>
      <c r="KIV187" s="82"/>
      <c r="KIW187" s="82"/>
      <c r="KIX187" s="82"/>
      <c r="KIY187" s="82"/>
      <c r="KIZ187" s="82"/>
      <c r="KJA187" s="82"/>
      <c r="KJB187" s="82"/>
      <c r="KJC187" s="82"/>
      <c r="KJD187" s="82"/>
      <c r="KJE187" s="82"/>
      <c r="KJF187" s="82"/>
      <c r="KJG187" s="82"/>
      <c r="KJH187" s="82"/>
      <c r="KJI187" s="82"/>
      <c r="KJJ187" s="82"/>
      <c r="KJK187" s="82"/>
      <c r="KJL187" s="82"/>
      <c r="KJM187" s="82"/>
      <c r="KJN187" s="82"/>
      <c r="KJO187" s="82"/>
      <c r="KJP187" s="82"/>
      <c r="KJQ187" s="82"/>
      <c r="KJR187" s="82"/>
      <c r="KJS187" s="82"/>
      <c r="KJT187" s="82"/>
      <c r="KJU187" s="82"/>
      <c r="KJV187" s="82"/>
      <c r="KJW187" s="82"/>
      <c r="KJX187" s="82"/>
      <c r="KJY187" s="82"/>
      <c r="KJZ187" s="82"/>
      <c r="KKA187" s="82"/>
      <c r="KKB187" s="82"/>
      <c r="KKC187" s="82"/>
      <c r="KKD187" s="82"/>
      <c r="KKE187" s="82"/>
      <c r="KKF187" s="82"/>
      <c r="KKG187" s="82"/>
      <c r="KKH187" s="82"/>
      <c r="KKI187" s="82"/>
      <c r="KKJ187" s="82"/>
      <c r="KKK187" s="82"/>
      <c r="KKL187" s="82"/>
      <c r="KKM187" s="82"/>
      <c r="KKN187" s="82"/>
      <c r="KKO187" s="82"/>
      <c r="KKP187" s="82"/>
      <c r="KKQ187" s="82"/>
      <c r="KKR187" s="82"/>
      <c r="KKS187" s="82"/>
      <c r="KKT187" s="82"/>
      <c r="KKU187" s="82"/>
      <c r="KKV187" s="82"/>
      <c r="KKW187" s="82"/>
      <c r="KKX187" s="82"/>
      <c r="KKY187" s="82"/>
      <c r="KKZ187" s="82"/>
      <c r="KLA187" s="82"/>
      <c r="KLB187" s="82"/>
      <c r="KLC187" s="82"/>
      <c r="KLD187" s="82"/>
      <c r="KLE187" s="82"/>
      <c r="KLF187" s="82"/>
      <c r="KLG187" s="82"/>
      <c r="KLH187" s="82"/>
      <c r="KLI187" s="82"/>
      <c r="KLJ187" s="82"/>
      <c r="KLK187" s="82"/>
      <c r="KLL187" s="82"/>
      <c r="KLM187" s="82"/>
      <c r="KLN187" s="82"/>
      <c r="KLO187" s="82"/>
      <c r="KLP187" s="82"/>
      <c r="KLQ187" s="82"/>
      <c r="KLR187" s="82"/>
      <c r="KLS187" s="82"/>
      <c r="KLT187" s="82"/>
      <c r="KLU187" s="82"/>
      <c r="KLV187" s="82"/>
      <c r="KLW187" s="82"/>
      <c r="KLX187" s="82"/>
      <c r="KLY187" s="82"/>
      <c r="KLZ187" s="82"/>
      <c r="KMA187" s="82"/>
      <c r="KMB187" s="82"/>
      <c r="KMC187" s="82"/>
      <c r="KMD187" s="82"/>
      <c r="KME187" s="82"/>
      <c r="KMF187" s="82"/>
      <c r="KMG187" s="82"/>
      <c r="KMH187" s="82"/>
      <c r="KMI187" s="82"/>
      <c r="KMJ187" s="82"/>
      <c r="KMK187" s="82"/>
      <c r="KML187" s="82"/>
      <c r="KMM187" s="82"/>
      <c r="KMN187" s="82"/>
      <c r="KMO187" s="82"/>
      <c r="KMP187" s="82"/>
      <c r="KMQ187" s="82"/>
      <c r="KMR187" s="82"/>
      <c r="KMS187" s="82"/>
      <c r="KMT187" s="82"/>
      <c r="KMU187" s="82"/>
      <c r="KMV187" s="82"/>
      <c r="KMW187" s="82"/>
      <c r="KMX187" s="82"/>
      <c r="KMY187" s="82"/>
      <c r="KMZ187" s="82"/>
      <c r="KNA187" s="82"/>
      <c r="KNB187" s="82"/>
      <c r="KNC187" s="82"/>
      <c r="KND187" s="82"/>
      <c r="KNE187" s="82"/>
      <c r="KNF187" s="82"/>
      <c r="KNG187" s="82"/>
      <c r="KNH187" s="82"/>
      <c r="KNI187" s="82"/>
      <c r="KNJ187" s="82"/>
      <c r="KNK187" s="82"/>
      <c r="KNL187" s="82"/>
      <c r="KNM187" s="82"/>
      <c r="KNN187" s="82"/>
      <c r="KNO187" s="82"/>
      <c r="KNP187" s="82"/>
      <c r="KNQ187" s="82"/>
      <c r="KNR187" s="82"/>
      <c r="KNS187" s="82"/>
      <c r="KNT187" s="82"/>
      <c r="KNU187" s="82"/>
      <c r="KNV187" s="82"/>
      <c r="KNW187" s="82"/>
      <c r="KNX187" s="82"/>
      <c r="KNY187" s="82"/>
      <c r="KNZ187" s="82"/>
      <c r="KOA187" s="82"/>
      <c r="KOB187" s="82"/>
      <c r="KOC187" s="82"/>
      <c r="KOD187" s="82"/>
      <c r="KOE187" s="82"/>
      <c r="KOF187" s="82"/>
      <c r="KOG187" s="82"/>
      <c r="KOH187" s="82"/>
      <c r="KOI187" s="82"/>
      <c r="KOJ187" s="82"/>
      <c r="KOK187" s="82"/>
      <c r="KOL187" s="82"/>
      <c r="KOM187" s="82"/>
      <c r="KON187" s="82"/>
      <c r="KOO187" s="82"/>
      <c r="KOP187" s="82"/>
      <c r="KOQ187" s="82"/>
      <c r="KOR187" s="82"/>
      <c r="KOS187" s="82"/>
      <c r="KOT187" s="82"/>
      <c r="KOU187" s="82"/>
      <c r="KOV187" s="82"/>
      <c r="KOW187" s="82"/>
      <c r="KOX187" s="82"/>
      <c r="KOY187" s="82"/>
      <c r="KOZ187" s="82"/>
      <c r="KPA187" s="82"/>
      <c r="KPB187" s="82"/>
      <c r="KPC187" s="82"/>
      <c r="KPD187" s="82"/>
      <c r="KPE187" s="82"/>
      <c r="KPF187" s="82"/>
      <c r="KPG187" s="82"/>
      <c r="KPH187" s="82"/>
      <c r="KPI187" s="82"/>
      <c r="KPJ187" s="82"/>
      <c r="KPK187" s="82"/>
      <c r="KPL187" s="82"/>
      <c r="KPM187" s="82"/>
      <c r="KPN187" s="82"/>
      <c r="KPO187" s="82"/>
      <c r="KPP187" s="82"/>
      <c r="KPQ187" s="82"/>
      <c r="KPR187" s="82"/>
      <c r="KPS187" s="82"/>
      <c r="KPT187" s="82"/>
      <c r="KPU187" s="82"/>
      <c r="KPV187" s="82"/>
      <c r="KPW187" s="82"/>
      <c r="KPX187" s="82"/>
      <c r="KPY187" s="82"/>
      <c r="KPZ187" s="82"/>
      <c r="KQA187" s="82"/>
      <c r="KQB187" s="82"/>
      <c r="KQC187" s="82"/>
      <c r="KQD187" s="82"/>
      <c r="KQE187" s="82"/>
      <c r="KQF187" s="82"/>
      <c r="KQG187" s="82"/>
      <c r="KQH187" s="82"/>
      <c r="KQI187" s="82"/>
      <c r="KQJ187" s="82"/>
      <c r="KQK187" s="82"/>
      <c r="KQL187" s="82"/>
      <c r="KQM187" s="82"/>
      <c r="KQN187" s="82"/>
      <c r="KQO187" s="82"/>
      <c r="KQP187" s="82"/>
      <c r="KQQ187" s="82"/>
      <c r="KQR187" s="82"/>
      <c r="KQS187" s="82"/>
      <c r="KQT187" s="82"/>
      <c r="KQU187" s="82"/>
      <c r="KQV187" s="82"/>
      <c r="KQW187" s="82"/>
      <c r="KQX187" s="82"/>
      <c r="KQY187" s="82"/>
      <c r="KQZ187" s="82"/>
      <c r="KRA187" s="82"/>
      <c r="KRB187" s="82"/>
      <c r="KRC187" s="82"/>
      <c r="KRD187" s="82"/>
      <c r="KRE187" s="82"/>
      <c r="KRF187" s="82"/>
      <c r="KRG187" s="82"/>
      <c r="KRH187" s="82"/>
      <c r="KRI187" s="82"/>
      <c r="KRJ187" s="82"/>
      <c r="KRK187" s="82"/>
      <c r="KRL187" s="82"/>
      <c r="KRM187" s="82"/>
      <c r="KRN187" s="82"/>
      <c r="KRO187" s="82"/>
      <c r="KRP187" s="82"/>
      <c r="KRQ187" s="82"/>
      <c r="KRR187" s="82"/>
      <c r="KRS187" s="82"/>
      <c r="KRT187" s="82"/>
      <c r="KRU187" s="82"/>
      <c r="KRV187" s="82"/>
      <c r="KRW187" s="82"/>
      <c r="KRX187" s="82"/>
      <c r="KRY187" s="82"/>
      <c r="KRZ187" s="82"/>
      <c r="KSA187" s="82"/>
      <c r="KSB187" s="82"/>
      <c r="KSC187" s="82"/>
      <c r="KSD187" s="82"/>
      <c r="KSE187" s="82"/>
      <c r="KSF187" s="82"/>
      <c r="KSG187" s="82"/>
      <c r="KSH187" s="82"/>
      <c r="KSI187" s="82"/>
      <c r="KSJ187" s="82"/>
      <c r="KSK187" s="82"/>
      <c r="KSL187" s="82"/>
      <c r="KSM187" s="82"/>
      <c r="KSN187" s="82"/>
      <c r="KSO187" s="82"/>
      <c r="KSP187" s="82"/>
      <c r="KSQ187" s="82"/>
      <c r="KSR187" s="82"/>
      <c r="KSS187" s="82"/>
      <c r="KST187" s="82"/>
      <c r="KSU187" s="82"/>
      <c r="KSV187" s="82"/>
      <c r="KSW187" s="82"/>
      <c r="KSX187" s="82"/>
      <c r="KSY187" s="82"/>
      <c r="KSZ187" s="82"/>
      <c r="KTA187" s="82"/>
      <c r="KTB187" s="82"/>
      <c r="KTC187" s="82"/>
      <c r="KTD187" s="82"/>
      <c r="KTE187" s="82"/>
      <c r="KTF187" s="82"/>
      <c r="KTG187" s="82"/>
      <c r="KTH187" s="82"/>
      <c r="KTI187" s="82"/>
      <c r="KTJ187" s="82"/>
      <c r="KTK187" s="82"/>
      <c r="KTL187" s="82"/>
      <c r="KTM187" s="82"/>
      <c r="KTN187" s="82"/>
      <c r="KTO187" s="82"/>
      <c r="KTP187" s="82"/>
      <c r="KTQ187" s="82"/>
      <c r="KTR187" s="82"/>
      <c r="KTS187" s="82"/>
      <c r="KTT187" s="82"/>
      <c r="KTU187" s="82"/>
      <c r="KTV187" s="82"/>
      <c r="KTW187" s="82"/>
      <c r="KTX187" s="82"/>
      <c r="KTY187" s="82"/>
      <c r="KTZ187" s="82"/>
      <c r="KUA187" s="82"/>
      <c r="KUB187" s="82"/>
      <c r="KUC187" s="82"/>
      <c r="KUD187" s="82"/>
      <c r="KUE187" s="82"/>
      <c r="KUF187" s="82"/>
      <c r="KUG187" s="82"/>
      <c r="KUH187" s="82"/>
      <c r="KUI187" s="82"/>
      <c r="KUJ187" s="82"/>
      <c r="KUK187" s="82"/>
      <c r="KUL187" s="82"/>
      <c r="KUM187" s="82"/>
      <c r="KUN187" s="82"/>
      <c r="KUO187" s="82"/>
      <c r="KUP187" s="82"/>
      <c r="KUQ187" s="82"/>
      <c r="KUR187" s="82"/>
      <c r="KUS187" s="82"/>
      <c r="KUT187" s="82"/>
      <c r="KUU187" s="82"/>
      <c r="KUV187" s="82"/>
      <c r="KUW187" s="82"/>
      <c r="KUX187" s="82"/>
      <c r="KUY187" s="82"/>
      <c r="KUZ187" s="82"/>
      <c r="KVA187" s="82"/>
      <c r="KVB187" s="82"/>
      <c r="KVC187" s="82"/>
      <c r="KVD187" s="82"/>
      <c r="KVE187" s="82"/>
      <c r="KVF187" s="82"/>
      <c r="KVG187" s="82"/>
      <c r="KVH187" s="82"/>
      <c r="KVI187" s="82"/>
      <c r="KVJ187" s="82"/>
      <c r="KVK187" s="82"/>
      <c r="KVL187" s="82"/>
      <c r="KVM187" s="82"/>
      <c r="KVN187" s="82"/>
      <c r="KVO187" s="82"/>
      <c r="KVP187" s="82"/>
      <c r="KVQ187" s="82"/>
      <c r="KVR187" s="82"/>
      <c r="KVS187" s="82"/>
      <c r="KVT187" s="82"/>
      <c r="KVU187" s="82"/>
      <c r="KVV187" s="82"/>
      <c r="KVW187" s="82"/>
      <c r="KVX187" s="82"/>
      <c r="KVY187" s="82"/>
      <c r="KVZ187" s="82"/>
      <c r="KWA187" s="82"/>
      <c r="KWB187" s="82"/>
      <c r="KWC187" s="82"/>
      <c r="KWD187" s="82"/>
      <c r="KWE187" s="82"/>
      <c r="KWF187" s="82"/>
      <c r="KWG187" s="82"/>
      <c r="KWH187" s="82"/>
      <c r="KWI187" s="82"/>
      <c r="KWJ187" s="82"/>
      <c r="KWK187" s="82"/>
      <c r="KWL187" s="82"/>
      <c r="KWM187" s="82"/>
      <c r="KWN187" s="82"/>
      <c r="KWO187" s="82"/>
      <c r="KWP187" s="82"/>
      <c r="KWQ187" s="82"/>
      <c r="KWR187" s="82"/>
      <c r="KWS187" s="82"/>
      <c r="KWT187" s="82"/>
      <c r="KWU187" s="82"/>
      <c r="KWV187" s="82"/>
      <c r="KWW187" s="82"/>
      <c r="KWX187" s="82"/>
      <c r="KWY187" s="82"/>
      <c r="KWZ187" s="82"/>
      <c r="KXA187" s="82"/>
      <c r="KXB187" s="82"/>
      <c r="KXC187" s="82"/>
      <c r="KXD187" s="82"/>
      <c r="KXE187" s="82"/>
      <c r="KXF187" s="82"/>
      <c r="KXG187" s="82"/>
      <c r="KXH187" s="82"/>
      <c r="KXI187" s="82"/>
      <c r="KXJ187" s="82"/>
      <c r="KXK187" s="82"/>
      <c r="KXL187" s="82"/>
      <c r="KXM187" s="82"/>
      <c r="KXN187" s="82"/>
      <c r="KXO187" s="82"/>
      <c r="KXP187" s="82"/>
      <c r="KXQ187" s="82"/>
      <c r="KXR187" s="82"/>
      <c r="KXS187" s="82"/>
      <c r="KXT187" s="82"/>
      <c r="KXU187" s="82"/>
      <c r="KXV187" s="82"/>
      <c r="KXW187" s="82"/>
      <c r="KXX187" s="82"/>
      <c r="KXY187" s="82"/>
      <c r="KXZ187" s="82"/>
      <c r="KYA187" s="82"/>
      <c r="KYB187" s="82"/>
      <c r="KYC187" s="82"/>
      <c r="KYD187" s="82"/>
      <c r="KYE187" s="82"/>
      <c r="KYF187" s="82"/>
      <c r="KYG187" s="82"/>
      <c r="KYH187" s="82"/>
      <c r="KYI187" s="82"/>
      <c r="KYJ187" s="82"/>
      <c r="KYK187" s="82"/>
      <c r="KYL187" s="82"/>
      <c r="KYM187" s="82"/>
      <c r="KYN187" s="82"/>
      <c r="KYO187" s="82"/>
      <c r="KYP187" s="82"/>
      <c r="KYQ187" s="82"/>
      <c r="KYR187" s="82"/>
      <c r="KYS187" s="82"/>
      <c r="KYT187" s="82"/>
      <c r="KYU187" s="82"/>
      <c r="KYV187" s="82"/>
      <c r="KYW187" s="82"/>
      <c r="KYX187" s="82"/>
      <c r="KYY187" s="82"/>
      <c r="KYZ187" s="82"/>
      <c r="KZA187" s="82"/>
      <c r="KZB187" s="82"/>
      <c r="KZC187" s="82"/>
      <c r="KZD187" s="82"/>
      <c r="KZE187" s="82"/>
      <c r="KZF187" s="82"/>
      <c r="KZG187" s="82"/>
      <c r="KZH187" s="82"/>
      <c r="KZI187" s="82"/>
      <c r="KZJ187" s="82"/>
      <c r="KZK187" s="82"/>
      <c r="KZL187" s="82"/>
      <c r="KZM187" s="82"/>
      <c r="KZN187" s="82"/>
      <c r="KZO187" s="82"/>
      <c r="KZP187" s="82"/>
      <c r="KZQ187" s="82"/>
      <c r="KZR187" s="82"/>
      <c r="KZS187" s="82"/>
      <c r="KZT187" s="82"/>
      <c r="KZU187" s="82"/>
      <c r="KZV187" s="82"/>
      <c r="KZW187" s="82"/>
      <c r="KZX187" s="82"/>
      <c r="KZY187" s="82"/>
      <c r="KZZ187" s="82"/>
      <c r="LAA187" s="82"/>
      <c r="LAB187" s="82"/>
      <c r="LAC187" s="82"/>
      <c r="LAD187" s="82"/>
      <c r="LAE187" s="82"/>
      <c r="LAF187" s="82"/>
      <c r="LAG187" s="82"/>
      <c r="LAH187" s="82"/>
      <c r="LAI187" s="82"/>
      <c r="LAJ187" s="82"/>
      <c r="LAK187" s="82"/>
      <c r="LAL187" s="82"/>
      <c r="LAM187" s="82"/>
      <c r="LAN187" s="82"/>
      <c r="LAO187" s="82"/>
      <c r="LAP187" s="82"/>
      <c r="LAQ187" s="82"/>
      <c r="LAR187" s="82"/>
      <c r="LAS187" s="82"/>
      <c r="LAT187" s="82"/>
      <c r="LAU187" s="82"/>
      <c r="LAV187" s="82"/>
      <c r="LAW187" s="82"/>
      <c r="LAX187" s="82"/>
      <c r="LAY187" s="82"/>
      <c r="LAZ187" s="82"/>
      <c r="LBA187" s="82"/>
      <c r="LBB187" s="82"/>
      <c r="LBC187" s="82"/>
      <c r="LBD187" s="82"/>
      <c r="LBE187" s="82"/>
      <c r="LBF187" s="82"/>
      <c r="LBG187" s="82"/>
      <c r="LBH187" s="82"/>
      <c r="LBI187" s="82"/>
      <c r="LBJ187" s="82"/>
      <c r="LBK187" s="82"/>
      <c r="LBL187" s="82"/>
      <c r="LBM187" s="82"/>
      <c r="LBN187" s="82"/>
      <c r="LBO187" s="82"/>
      <c r="LBP187" s="82"/>
      <c r="LBQ187" s="82"/>
      <c r="LBR187" s="82"/>
      <c r="LBS187" s="82"/>
      <c r="LBT187" s="82"/>
      <c r="LBU187" s="82"/>
      <c r="LBV187" s="82"/>
      <c r="LBW187" s="82"/>
      <c r="LBX187" s="82"/>
      <c r="LBY187" s="82"/>
      <c r="LBZ187" s="82"/>
      <c r="LCA187" s="82"/>
      <c r="LCB187" s="82"/>
      <c r="LCC187" s="82"/>
      <c r="LCD187" s="82"/>
      <c r="LCE187" s="82"/>
      <c r="LCF187" s="82"/>
      <c r="LCG187" s="82"/>
      <c r="LCH187" s="82"/>
      <c r="LCI187" s="82"/>
      <c r="LCJ187" s="82"/>
      <c r="LCK187" s="82"/>
      <c r="LCL187" s="82"/>
      <c r="LCM187" s="82"/>
      <c r="LCN187" s="82"/>
      <c r="LCO187" s="82"/>
      <c r="LCP187" s="82"/>
      <c r="LCQ187" s="82"/>
      <c r="LCR187" s="82"/>
      <c r="LCS187" s="82"/>
      <c r="LCT187" s="82"/>
      <c r="LCU187" s="82"/>
      <c r="LCV187" s="82"/>
      <c r="LCW187" s="82"/>
      <c r="LCX187" s="82"/>
      <c r="LCY187" s="82"/>
      <c r="LCZ187" s="82"/>
      <c r="LDA187" s="82"/>
      <c r="LDB187" s="82"/>
      <c r="LDC187" s="82"/>
      <c r="LDD187" s="82"/>
      <c r="LDE187" s="82"/>
      <c r="LDF187" s="82"/>
      <c r="LDG187" s="82"/>
      <c r="LDH187" s="82"/>
      <c r="LDI187" s="82"/>
      <c r="LDJ187" s="82"/>
      <c r="LDK187" s="82"/>
      <c r="LDL187" s="82"/>
      <c r="LDM187" s="82"/>
      <c r="LDN187" s="82"/>
      <c r="LDO187" s="82"/>
      <c r="LDP187" s="82"/>
      <c r="LDQ187" s="82"/>
      <c r="LDR187" s="82"/>
      <c r="LDS187" s="82"/>
      <c r="LDT187" s="82"/>
      <c r="LDU187" s="82"/>
      <c r="LDV187" s="82"/>
      <c r="LDW187" s="82"/>
      <c r="LDX187" s="82"/>
      <c r="LDY187" s="82"/>
      <c r="LDZ187" s="82"/>
      <c r="LEA187" s="82"/>
      <c r="LEB187" s="82"/>
      <c r="LEC187" s="82"/>
      <c r="LED187" s="82"/>
      <c r="LEE187" s="82"/>
      <c r="LEF187" s="82"/>
      <c r="LEG187" s="82"/>
      <c r="LEH187" s="82"/>
      <c r="LEI187" s="82"/>
      <c r="LEJ187" s="82"/>
      <c r="LEK187" s="82"/>
      <c r="LEL187" s="82"/>
      <c r="LEM187" s="82"/>
      <c r="LEN187" s="82"/>
      <c r="LEO187" s="82"/>
      <c r="LEP187" s="82"/>
      <c r="LEQ187" s="82"/>
      <c r="LER187" s="82"/>
      <c r="LES187" s="82"/>
      <c r="LET187" s="82"/>
      <c r="LEU187" s="82"/>
      <c r="LEV187" s="82"/>
      <c r="LEW187" s="82"/>
      <c r="LEX187" s="82"/>
      <c r="LEY187" s="82"/>
      <c r="LEZ187" s="82"/>
      <c r="LFA187" s="82"/>
      <c r="LFB187" s="82"/>
      <c r="LFC187" s="82"/>
      <c r="LFD187" s="82"/>
      <c r="LFE187" s="82"/>
      <c r="LFF187" s="82"/>
      <c r="LFG187" s="82"/>
      <c r="LFH187" s="82"/>
      <c r="LFI187" s="82"/>
      <c r="LFJ187" s="82"/>
      <c r="LFK187" s="82"/>
      <c r="LFL187" s="82"/>
      <c r="LFM187" s="82"/>
      <c r="LFN187" s="82"/>
      <c r="LFO187" s="82"/>
      <c r="LFP187" s="82"/>
      <c r="LFQ187" s="82"/>
      <c r="LFR187" s="82"/>
      <c r="LFS187" s="82"/>
      <c r="LFT187" s="82"/>
      <c r="LFU187" s="82"/>
      <c r="LFV187" s="82"/>
      <c r="LFW187" s="82"/>
      <c r="LFX187" s="82"/>
      <c r="LFY187" s="82"/>
      <c r="LFZ187" s="82"/>
      <c r="LGA187" s="82"/>
      <c r="LGB187" s="82"/>
      <c r="LGC187" s="82"/>
      <c r="LGD187" s="82"/>
      <c r="LGE187" s="82"/>
      <c r="LGF187" s="82"/>
      <c r="LGG187" s="82"/>
      <c r="LGH187" s="82"/>
      <c r="LGI187" s="82"/>
      <c r="LGJ187" s="82"/>
      <c r="LGK187" s="82"/>
      <c r="LGL187" s="82"/>
      <c r="LGM187" s="82"/>
      <c r="LGN187" s="82"/>
      <c r="LGO187" s="82"/>
      <c r="LGP187" s="82"/>
      <c r="LGQ187" s="82"/>
      <c r="LGR187" s="82"/>
      <c r="LGS187" s="82"/>
      <c r="LGT187" s="82"/>
      <c r="LGU187" s="82"/>
      <c r="LGV187" s="82"/>
      <c r="LGW187" s="82"/>
      <c r="LGX187" s="82"/>
      <c r="LGY187" s="82"/>
      <c r="LGZ187" s="82"/>
      <c r="LHA187" s="82"/>
      <c r="LHB187" s="82"/>
      <c r="LHC187" s="82"/>
      <c r="LHD187" s="82"/>
      <c r="LHE187" s="82"/>
      <c r="LHF187" s="82"/>
      <c r="LHG187" s="82"/>
      <c r="LHH187" s="82"/>
      <c r="LHI187" s="82"/>
      <c r="LHJ187" s="82"/>
      <c r="LHK187" s="82"/>
      <c r="LHL187" s="82"/>
      <c r="LHM187" s="82"/>
      <c r="LHN187" s="82"/>
      <c r="LHO187" s="82"/>
      <c r="LHP187" s="82"/>
      <c r="LHQ187" s="82"/>
      <c r="LHR187" s="82"/>
      <c r="LHS187" s="82"/>
      <c r="LHT187" s="82"/>
      <c r="LHU187" s="82"/>
      <c r="LHV187" s="82"/>
      <c r="LHW187" s="82"/>
      <c r="LHX187" s="82"/>
      <c r="LHY187" s="82"/>
      <c r="LHZ187" s="82"/>
      <c r="LIA187" s="82"/>
      <c r="LIB187" s="82"/>
      <c r="LIC187" s="82"/>
      <c r="LID187" s="82"/>
      <c r="LIE187" s="82"/>
      <c r="LIF187" s="82"/>
      <c r="LIG187" s="82"/>
      <c r="LIH187" s="82"/>
      <c r="LII187" s="82"/>
      <c r="LIJ187" s="82"/>
      <c r="LIK187" s="82"/>
      <c r="LIL187" s="82"/>
      <c r="LIM187" s="82"/>
      <c r="LIN187" s="82"/>
      <c r="LIO187" s="82"/>
      <c r="LIP187" s="82"/>
      <c r="LIQ187" s="82"/>
      <c r="LIR187" s="82"/>
      <c r="LIS187" s="82"/>
      <c r="LIT187" s="82"/>
      <c r="LIU187" s="82"/>
      <c r="LIV187" s="82"/>
      <c r="LIW187" s="82"/>
      <c r="LIX187" s="82"/>
      <c r="LIY187" s="82"/>
      <c r="LIZ187" s="82"/>
      <c r="LJA187" s="82"/>
      <c r="LJB187" s="82"/>
      <c r="LJC187" s="82"/>
      <c r="LJD187" s="82"/>
      <c r="LJE187" s="82"/>
      <c r="LJF187" s="82"/>
      <c r="LJG187" s="82"/>
      <c r="LJH187" s="82"/>
      <c r="LJI187" s="82"/>
      <c r="LJJ187" s="82"/>
      <c r="LJK187" s="82"/>
      <c r="LJL187" s="82"/>
      <c r="LJM187" s="82"/>
      <c r="LJN187" s="82"/>
      <c r="LJO187" s="82"/>
      <c r="LJP187" s="82"/>
      <c r="LJQ187" s="82"/>
      <c r="LJR187" s="82"/>
      <c r="LJS187" s="82"/>
      <c r="LJT187" s="82"/>
      <c r="LJU187" s="82"/>
      <c r="LJV187" s="82"/>
      <c r="LJW187" s="82"/>
      <c r="LJX187" s="82"/>
      <c r="LJY187" s="82"/>
      <c r="LJZ187" s="82"/>
      <c r="LKA187" s="82"/>
      <c r="LKB187" s="82"/>
      <c r="LKC187" s="82"/>
      <c r="LKD187" s="82"/>
      <c r="LKE187" s="82"/>
      <c r="LKF187" s="82"/>
      <c r="LKG187" s="82"/>
      <c r="LKH187" s="82"/>
      <c r="LKI187" s="82"/>
      <c r="LKJ187" s="82"/>
      <c r="LKK187" s="82"/>
      <c r="LKL187" s="82"/>
      <c r="LKM187" s="82"/>
      <c r="LKN187" s="82"/>
      <c r="LKO187" s="82"/>
      <c r="LKP187" s="82"/>
      <c r="LKQ187" s="82"/>
      <c r="LKR187" s="82"/>
      <c r="LKS187" s="82"/>
      <c r="LKT187" s="82"/>
      <c r="LKU187" s="82"/>
      <c r="LKV187" s="82"/>
      <c r="LKW187" s="82"/>
      <c r="LKX187" s="82"/>
      <c r="LKY187" s="82"/>
      <c r="LKZ187" s="82"/>
      <c r="LLA187" s="82"/>
      <c r="LLB187" s="82"/>
      <c r="LLC187" s="82"/>
      <c r="LLD187" s="82"/>
      <c r="LLE187" s="82"/>
      <c r="LLF187" s="82"/>
      <c r="LLG187" s="82"/>
      <c r="LLH187" s="82"/>
      <c r="LLI187" s="82"/>
      <c r="LLJ187" s="82"/>
      <c r="LLK187" s="82"/>
      <c r="LLL187" s="82"/>
      <c r="LLM187" s="82"/>
      <c r="LLN187" s="82"/>
      <c r="LLO187" s="82"/>
      <c r="LLP187" s="82"/>
      <c r="LLQ187" s="82"/>
      <c r="LLR187" s="82"/>
      <c r="LLS187" s="82"/>
      <c r="LLT187" s="82"/>
      <c r="LLU187" s="82"/>
      <c r="LLV187" s="82"/>
      <c r="LLW187" s="82"/>
      <c r="LLX187" s="82"/>
      <c r="LLY187" s="82"/>
      <c r="LLZ187" s="82"/>
      <c r="LMA187" s="82"/>
      <c r="LMB187" s="82"/>
      <c r="LMC187" s="82"/>
      <c r="LMD187" s="82"/>
      <c r="LME187" s="82"/>
      <c r="LMF187" s="82"/>
      <c r="LMG187" s="82"/>
      <c r="LMH187" s="82"/>
      <c r="LMI187" s="82"/>
      <c r="LMJ187" s="82"/>
      <c r="LMK187" s="82"/>
      <c r="LML187" s="82"/>
      <c r="LMM187" s="82"/>
      <c r="LMN187" s="82"/>
      <c r="LMO187" s="82"/>
      <c r="LMP187" s="82"/>
      <c r="LMQ187" s="82"/>
      <c r="LMR187" s="82"/>
      <c r="LMS187" s="82"/>
      <c r="LMT187" s="82"/>
      <c r="LMU187" s="82"/>
      <c r="LMV187" s="82"/>
      <c r="LMW187" s="82"/>
      <c r="LMX187" s="82"/>
      <c r="LMY187" s="82"/>
      <c r="LMZ187" s="82"/>
      <c r="LNA187" s="82"/>
      <c r="LNB187" s="82"/>
      <c r="LNC187" s="82"/>
      <c r="LND187" s="82"/>
      <c r="LNE187" s="82"/>
      <c r="LNF187" s="82"/>
      <c r="LNG187" s="82"/>
      <c r="LNH187" s="82"/>
      <c r="LNI187" s="82"/>
      <c r="LNJ187" s="82"/>
      <c r="LNK187" s="82"/>
      <c r="LNL187" s="82"/>
      <c r="LNM187" s="82"/>
      <c r="LNN187" s="82"/>
      <c r="LNO187" s="82"/>
      <c r="LNP187" s="82"/>
      <c r="LNQ187" s="82"/>
      <c r="LNR187" s="82"/>
      <c r="LNS187" s="82"/>
      <c r="LNT187" s="82"/>
      <c r="LNU187" s="82"/>
      <c r="LNV187" s="82"/>
      <c r="LNW187" s="82"/>
      <c r="LNX187" s="82"/>
      <c r="LNY187" s="82"/>
      <c r="LNZ187" s="82"/>
      <c r="LOA187" s="82"/>
      <c r="LOB187" s="82"/>
      <c r="LOC187" s="82"/>
      <c r="LOD187" s="82"/>
      <c r="LOE187" s="82"/>
      <c r="LOF187" s="82"/>
      <c r="LOG187" s="82"/>
      <c r="LOH187" s="82"/>
      <c r="LOI187" s="82"/>
      <c r="LOJ187" s="82"/>
      <c r="LOK187" s="82"/>
      <c r="LOL187" s="82"/>
      <c r="LOM187" s="82"/>
      <c r="LON187" s="82"/>
      <c r="LOO187" s="82"/>
      <c r="LOP187" s="82"/>
      <c r="LOQ187" s="82"/>
      <c r="LOR187" s="82"/>
      <c r="LOS187" s="82"/>
      <c r="LOT187" s="82"/>
      <c r="LOU187" s="82"/>
      <c r="LOV187" s="82"/>
      <c r="LOW187" s="82"/>
      <c r="LOX187" s="82"/>
      <c r="LOY187" s="82"/>
      <c r="LOZ187" s="82"/>
      <c r="LPA187" s="82"/>
      <c r="LPB187" s="82"/>
      <c r="LPC187" s="82"/>
      <c r="LPD187" s="82"/>
      <c r="LPE187" s="82"/>
      <c r="LPF187" s="82"/>
      <c r="LPG187" s="82"/>
      <c r="LPH187" s="82"/>
      <c r="LPI187" s="82"/>
      <c r="LPJ187" s="82"/>
      <c r="LPK187" s="82"/>
      <c r="LPL187" s="82"/>
      <c r="LPM187" s="82"/>
      <c r="LPN187" s="82"/>
      <c r="LPO187" s="82"/>
      <c r="LPP187" s="82"/>
      <c r="LPQ187" s="82"/>
      <c r="LPR187" s="82"/>
      <c r="LPS187" s="82"/>
      <c r="LPT187" s="82"/>
      <c r="LPU187" s="82"/>
      <c r="LPV187" s="82"/>
      <c r="LPW187" s="82"/>
      <c r="LPX187" s="82"/>
      <c r="LPY187" s="82"/>
      <c r="LPZ187" s="82"/>
      <c r="LQA187" s="82"/>
      <c r="LQB187" s="82"/>
      <c r="LQC187" s="82"/>
      <c r="LQD187" s="82"/>
      <c r="LQE187" s="82"/>
      <c r="LQF187" s="82"/>
      <c r="LQG187" s="82"/>
      <c r="LQH187" s="82"/>
      <c r="LQI187" s="82"/>
      <c r="LQJ187" s="82"/>
      <c r="LQK187" s="82"/>
      <c r="LQL187" s="82"/>
      <c r="LQM187" s="82"/>
      <c r="LQN187" s="82"/>
      <c r="LQO187" s="82"/>
      <c r="LQP187" s="82"/>
      <c r="LQQ187" s="82"/>
      <c r="LQR187" s="82"/>
      <c r="LQS187" s="82"/>
      <c r="LQT187" s="82"/>
      <c r="LQU187" s="82"/>
      <c r="LQV187" s="82"/>
      <c r="LQW187" s="82"/>
      <c r="LQX187" s="82"/>
      <c r="LQY187" s="82"/>
      <c r="LQZ187" s="82"/>
      <c r="LRA187" s="82"/>
      <c r="LRB187" s="82"/>
      <c r="LRC187" s="82"/>
      <c r="LRD187" s="82"/>
      <c r="LRE187" s="82"/>
      <c r="LRF187" s="82"/>
      <c r="LRG187" s="82"/>
      <c r="LRH187" s="82"/>
      <c r="LRI187" s="82"/>
      <c r="LRJ187" s="82"/>
      <c r="LRK187" s="82"/>
      <c r="LRL187" s="82"/>
      <c r="LRM187" s="82"/>
      <c r="LRN187" s="82"/>
      <c r="LRO187" s="82"/>
      <c r="LRP187" s="82"/>
      <c r="LRQ187" s="82"/>
      <c r="LRR187" s="82"/>
      <c r="LRS187" s="82"/>
      <c r="LRT187" s="82"/>
      <c r="LRU187" s="82"/>
      <c r="LRV187" s="82"/>
      <c r="LRW187" s="82"/>
      <c r="LRX187" s="82"/>
      <c r="LRY187" s="82"/>
      <c r="LRZ187" s="82"/>
      <c r="LSA187" s="82"/>
      <c r="LSB187" s="82"/>
      <c r="LSC187" s="82"/>
      <c r="LSD187" s="82"/>
      <c r="LSE187" s="82"/>
      <c r="LSF187" s="82"/>
      <c r="LSG187" s="82"/>
      <c r="LSH187" s="82"/>
      <c r="LSI187" s="82"/>
      <c r="LSJ187" s="82"/>
      <c r="LSK187" s="82"/>
      <c r="LSL187" s="82"/>
      <c r="LSM187" s="82"/>
      <c r="LSN187" s="82"/>
      <c r="LSO187" s="82"/>
      <c r="LSP187" s="82"/>
      <c r="LSQ187" s="82"/>
      <c r="LSR187" s="82"/>
      <c r="LSS187" s="82"/>
      <c r="LST187" s="82"/>
      <c r="LSU187" s="82"/>
      <c r="LSV187" s="82"/>
      <c r="LSW187" s="82"/>
      <c r="LSX187" s="82"/>
      <c r="LSY187" s="82"/>
      <c r="LSZ187" s="82"/>
      <c r="LTA187" s="82"/>
      <c r="LTB187" s="82"/>
      <c r="LTC187" s="82"/>
      <c r="LTD187" s="82"/>
      <c r="LTE187" s="82"/>
      <c r="LTF187" s="82"/>
      <c r="LTG187" s="82"/>
      <c r="LTH187" s="82"/>
      <c r="LTI187" s="82"/>
      <c r="LTJ187" s="82"/>
      <c r="LTK187" s="82"/>
      <c r="LTL187" s="82"/>
      <c r="LTM187" s="82"/>
      <c r="LTN187" s="82"/>
      <c r="LTO187" s="82"/>
      <c r="LTP187" s="82"/>
      <c r="LTQ187" s="82"/>
      <c r="LTR187" s="82"/>
      <c r="LTS187" s="82"/>
      <c r="LTT187" s="82"/>
      <c r="LTU187" s="82"/>
      <c r="LTV187" s="82"/>
      <c r="LTW187" s="82"/>
      <c r="LTX187" s="82"/>
      <c r="LTY187" s="82"/>
      <c r="LTZ187" s="82"/>
      <c r="LUA187" s="82"/>
      <c r="LUB187" s="82"/>
      <c r="LUC187" s="82"/>
      <c r="LUD187" s="82"/>
      <c r="LUE187" s="82"/>
      <c r="LUF187" s="82"/>
      <c r="LUG187" s="82"/>
      <c r="LUH187" s="82"/>
      <c r="LUI187" s="82"/>
      <c r="LUJ187" s="82"/>
      <c r="LUK187" s="82"/>
      <c r="LUL187" s="82"/>
      <c r="LUM187" s="82"/>
      <c r="LUN187" s="82"/>
      <c r="LUO187" s="82"/>
      <c r="LUP187" s="82"/>
      <c r="LUQ187" s="82"/>
      <c r="LUR187" s="82"/>
      <c r="LUS187" s="82"/>
      <c r="LUT187" s="82"/>
      <c r="LUU187" s="82"/>
      <c r="LUV187" s="82"/>
      <c r="LUW187" s="82"/>
      <c r="LUX187" s="82"/>
      <c r="LUY187" s="82"/>
      <c r="LUZ187" s="82"/>
      <c r="LVA187" s="82"/>
      <c r="LVB187" s="82"/>
      <c r="LVC187" s="82"/>
      <c r="LVD187" s="82"/>
      <c r="LVE187" s="82"/>
      <c r="LVF187" s="82"/>
      <c r="LVG187" s="82"/>
      <c r="LVH187" s="82"/>
      <c r="LVI187" s="82"/>
      <c r="LVJ187" s="82"/>
      <c r="LVK187" s="82"/>
      <c r="LVL187" s="82"/>
      <c r="LVM187" s="82"/>
      <c r="LVN187" s="82"/>
      <c r="LVO187" s="82"/>
      <c r="LVP187" s="82"/>
      <c r="LVQ187" s="82"/>
      <c r="LVR187" s="82"/>
      <c r="LVS187" s="82"/>
      <c r="LVT187" s="82"/>
      <c r="LVU187" s="82"/>
      <c r="LVV187" s="82"/>
      <c r="LVW187" s="82"/>
      <c r="LVX187" s="82"/>
      <c r="LVY187" s="82"/>
      <c r="LVZ187" s="82"/>
      <c r="LWA187" s="82"/>
      <c r="LWB187" s="82"/>
      <c r="LWC187" s="82"/>
      <c r="LWD187" s="82"/>
      <c r="LWE187" s="82"/>
      <c r="LWF187" s="82"/>
      <c r="LWG187" s="82"/>
      <c r="LWH187" s="82"/>
      <c r="LWI187" s="82"/>
      <c r="LWJ187" s="82"/>
      <c r="LWK187" s="82"/>
      <c r="LWL187" s="82"/>
      <c r="LWM187" s="82"/>
      <c r="LWN187" s="82"/>
      <c r="LWO187" s="82"/>
      <c r="LWP187" s="82"/>
      <c r="LWQ187" s="82"/>
      <c r="LWR187" s="82"/>
      <c r="LWS187" s="82"/>
      <c r="LWT187" s="82"/>
      <c r="LWU187" s="82"/>
      <c r="LWV187" s="82"/>
      <c r="LWW187" s="82"/>
      <c r="LWX187" s="82"/>
      <c r="LWY187" s="82"/>
      <c r="LWZ187" s="82"/>
      <c r="LXA187" s="82"/>
      <c r="LXB187" s="82"/>
      <c r="LXC187" s="82"/>
      <c r="LXD187" s="82"/>
      <c r="LXE187" s="82"/>
      <c r="LXF187" s="82"/>
      <c r="LXG187" s="82"/>
      <c r="LXH187" s="82"/>
      <c r="LXI187" s="82"/>
      <c r="LXJ187" s="82"/>
      <c r="LXK187" s="82"/>
      <c r="LXL187" s="82"/>
      <c r="LXM187" s="82"/>
      <c r="LXN187" s="82"/>
      <c r="LXO187" s="82"/>
      <c r="LXP187" s="82"/>
      <c r="LXQ187" s="82"/>
      <c r="LXR187" s="82"/>
      <c r="LXS187" s="82"/>
      <c r="LXT187" s="82"/>
      <c r="LXU187" s="82"/>
      <c r="LXV187" s="82"/>
      <c r="LXW187" s="82"/>
      <c r="LXX187" s="82"/>
      <c r="LXY187" s="82"/>
      <c r="LXZ187" s="82"/>
      <c r="LYA187" s="82"/>
      <c r="LYB187" s="82"/>
      <c r="LYC187" s="82"/>
      <c r="LYD187" s="82"/>
      <c r="LYE187" s="82"/>
      <c r="LYF187" s="82"/>
      <c r="LYG187" s="82"/>
      <c r="LYH187" s="82"/>
      <c r="LYI187" s="82"/>
      <c r="LYJ187" s="82"/>
      <c r="LYK187" s="82"/>
      <c r="LYL187" s="82"/>
      <c r="LYM187" s="82"/>
      <c r="LYN187" s="82"/>
      <c r="LYO187" s="82"/>
      <c r="LYP187" s="82"/>
      <c r="LYQ187" s="82"/>
      <c r="LYR187" s="82"/>
      <c r="LYS187" s="82"/>
      <c r="LYT187" s="82"/>
      <c r="LYU187" s="82"/>
      <c r="LYV187" s="82"/>
      <c r="LYW187" s="82"/>
      <c r="LYX187" s="82"/>
      <c r="LYY187" s="82"/>
      <c r="LYZ187" s="82"/>
      <c r="LZA187" s="82"/>
      <c r="LZB187" s="82"/>
      <c r="LZC187" s="82"/>
      <c r="LZD187" s="82"/>
      <c r="LZE187" s="82"/>
      <c r="LZF187" s="82"/>
      <c r="LZG187" s="82"/>
      <c r="LZH187" s="82"/>
      <c r="LZI187" s="82"/>
      <c r="LZJ187" s="82"/>
      <c r="LZK187" s="82"/>
      <c r="LZL187" s="82"/>
      <c r="LZM187" s="82"/>
      <c r="LZN187" s="82"/>
      <c r="LZO187" s="82"/>
      <c r="LZP187" s="82"/>
      <c r="LZQ187" s="82"/>
      <c r="LZR187" s="82"/>
      <c r="LZS187" s="82"/>
      <c r="LZT187" s="82"/>
      <c r="LZU187" s="82"/>
      <c r="LZV187" s="82"/>
      <c r="LZW187" s="82"/>
      <c r="LZX187" s="82"/>
      <c r="LZY187" s="82"/>
      <c r="LZZ187" s="82"/>
      <c r="MAA187" s="82"/>
      <c r="MAB187" s="82"/>
      <c r="MAC187" s="82"/>
      <c r="MAD187" s="82"/>
      <c r="MAE187" s="82"/>
      <c r="MAF187" s="82"/>
      <c r="MAG187" s="82"/>
      <c r="MAH187" s="82"/>
      <c r="MAI187" s="82"/>
      <c r="MAJ187" s="82"/>
      <c r="MAK187" s="82"/>
      <c r="MAL187" s="82"/>
      <c r="MAM187" s="82"/>
      <c r="MAN187" s="82"/>
      <c r="MAO187" s="82"/>
      <c r="MAP187" s="82"/>
      <c r="MAQ187" s="82"/>
      <c r="MAR187" s="82"/>
      <c r="MAS187" s="82"/>
      <c r="MAT187" s="82"/>
      <c r="MAU187" s="82"/>
      <c r="MAV187" s="82"/>
      <c r="MAW187" s="82"/>
      <c r="MAX187" s="82"/>
      <c r="MAY187" s="82"/>
      <c r="MAZ187" s="82"/>
      <c r="MBA187" s="82"/>
      <c r="MBB187" s="82"/>
      <c r="MBC187" s="82"/>
      <c r="MBD187" s="82"/>
      <c r="MBE187" s="82"/>
      <c r="MBF187" s="82"/>
      <c r="MBG187" s="82"/>
      <c r="MBH187" s="82"/>
      <c r="MBI187" s="82"/>
      <c r="MBJ187" s="82"/>
      <c r="MBK187" s="82"/>
      <c r="MBL187" s="82"/>
      <c r="MBM187" s="82"/>
      <c r="MBN187" s="82"/>
      <c r="MBO187" s="82"/>
      <c r="MBP187" s="82"/>
      <c r="MBQ187" s="82"/>
      <c r="MBR187" s="82"/>
      <c r="MBS187" s="82"/>
      <c r="MBT187" s="82"/>
      <c r="MBU187" s="82"/>
      <c r="MBV187" s="82"/>
      <c r="MBW187" s="82"/>
      <c r="MBX187" s="82"/>
      <c r="MBY187" s="82"/>
      <c r="MBZ187" s="82"/>
      <c r="MCA187" s="82"/>
      <c r="MCB187" s="82"/>
      <c r="MCC187" s="82"/>
      <c r="MCD187" s="82"/>
      <c r="MCE187" s="82"/>
      <c r="MCF187" s="82"/>
      <c r="MCG187" s="82"/>
      <c r="MCH187" s="82"/>
      <c r="MCI187" s="82"/>
      <c r="MCJ187" s="82"/>
      <c r="MCK187" s="82"/>
      <c r="MCL187" s="82"/>
      <c r="MCM187" s="82"/>
      <c r="MCN187" s="82"/>
      <c r="MCO187" s="82"/>
      <c r="MCP187" s="82"/>
      <c r="MCQ187" s="82"/>
      <c r="MCR187" s="82"/>
      <c r="MCS187" s="82"/>
      <c r="MCT187" s="82"/>
      <c r="MCU187" s="82"/>
      <c r="MCV187" s="82"/>
      <c r="MCW187" s="82"/>
      <c r="MCX187" s="82"/>
      <c r="MCY187" s="82"/>
      <c r="MCZ187" s="82"/>
      <c r="MDA187" s="82"/>
      <c r="MDB187" s="82"/>
      <c r="MDC187" s="82"/>
      <c r="MDD187" s="82"/>
      <c r="MDE187" s="82"/>
      <c r="MDF187" s="82"/>
      <c r="MDG187" s="82"/>
      <c r="MDH187" s="82"/>
      <c r="MDI187" s="82"/>
      <c r="MDJ187" s="82"/>
      <c r="MDK187" s="82"/>
      <c r="MDL187" s="82"/>
      <c r="MDM187" s="82"/>
      <c r="MDN187" s="82"/>
      <c r="MDO187" s="82"/>
      <c r="MDP187" s="82"/>
      <c r="MDQ187" s="82"/>
      <c r="MDR187" s="82"/>
      <c r="MDS187" s="82"/>
      <c r="MDT187" s="82"/>
      <c r="MDU187" s="82"/>
      <c r="MDV187" s="82"/>
      <c r="MDW187" s="82"/>
      <c r="MDX187" s="82"/>
      <c r="MDY187" s="82"/>
      <c r="MDZ187" s="82"/>
      <c r="MEA187" s="82"/>
      <c r="MEB187" s="82"/>
      <c r="MEC187" s="82"/>
      <c r="MED187" s="82"/>
      <c r="MEE187" s="82"/>
      <c r="MEF187" s="82"/>
      <c r="MEG187" s="82"/>
      <c r="MEH187" s="82"/>
      <c r="MEI187" s="82"/>
      <c r="MEJ187" s="82"/>
      <c r="MEK187" s="82"/>
      <c r="MEL187" s="82"/>
      <c r="MEM187" s="82"/>
      <c r="MEN187" s="82"/>
      <c r="MEO187" s="82"/>
      <c r="MEP187" s="82"/>
      <c r="MEQ187" s="82"/>
      <c r="MER187" s="82"/>
      <c r="MES187" s="82"/>
      <c r="MET187" s="82"/>
      <c r="MEU187" s="82"/>
      <c r="MEV187" s="82"/>
      <c r="MEW187" s="82"/>
      <c r="MEX187" s="82"/>
      <c r="MEY187" s="82"/>
      <c r="MEZ187" s="82"/>
      <c r="MFA187" s="82"/>
      <c r="MFB187" s="82"/>
      <c r="MFC187" s="82"/>
      <c r="MFD187" s="82"/>
      <c r="MFE187" s="82"/>
      <c r="MFF187" s="82"/>
      <c r="MFG187" s="82"/>
      <c r="MFH187" s="82"/>
      <c r="MFI187" s="82"/>
      <c r="MFJ187" s="82"/>
      <c r="MFK187" s="82"/>
      <c r="MFL187" s="82"/>
      <c r="MFM187" s="82"/>
      <c r="MFN187" s="82"/>
      <c r="MFO187" s="82"/>
      <c r="MFP187" s="82"/>
      <c r="MFQ187" s="82"/>
      <c r="MFR187" s="82"/>
      <c r="MFS187" s="82"/>
      <c r="MFT187" s="82"/>
      <c r="MFU187" s="82"/>
      <c r="MFV187" s="82"/>
      <c r="MFW187" s="82"/>
      <c r="MFX187" s="82"/>
      <c r="MFY187" s="82"/>
      <c r="MFZ187" s="82"/>
      <c r="MGA187" s="82"/>
      <c r="MGB187" s="82"/>
      <c r="MGC187" s="82"/>
      <c r="MGD187" s="82"/>
      <c r="MGE187" s="82"/>
      <c r="MGF187" s="82"/>
      <c r="MGG187" s="82"/>
      <c r="MGH187" s="82"/>
      <c r="MGI187" s="82"/>
      <c r="MGJ187" s="82"/>
      <c r="MGK187" s="82"/>
      <c r="MGL187" s="82"/>
      <c r="MGM187" s="82"/>
      <c r="MGN187" s="82"/>
      <c r="MGO187" s="82"/>
      <c r="MGP187" s="82"/>
      <c r="MGQ187" s="82"/>
      <c r="MGR187" s="82"/>
      <c r="MGS187" s="82"/>
      <c r="MGT187" s="82"/>
      <c r="MGU187" s="82"/>
      <c r="MGV187" s="82"/>
      <c r="MGW187" s="82"/>
      <c r="MGX187" s="82"/>
      <c r="MGY187" s="82"/>
      <c r="MGZ187" s="82"/>
      <c r="MHA187" s="82"/>
      <c r="MHB187" s="82"/>
      <c r="MHC187" s="82"/>
      <c r="MHD187" s="82"/>
      <c r="MHE187" s="82"/>
      <c r="MHF187" s="82"/>
      <c r="MHG187" s="82"/>
      <c r="MHH187" s="82"/>
      <c r="MHI187" s="82"/>
      <c r="MHJ187" s="82"/>
      <c r="MHK187" s="82"/>
      <c r="MHL187" s="82"/>
      <c r="MHM187" s="82"/>
      <c r="MHN187" s="82"/>
      <c r="MHO187" s="82"/>
      <c r="MHP187" s="82"/>
      <c r="MHQ187" s="82"/>
      <c r="MHR187" s="82"/>
      <c r="MHS187" s="82"/>
      <c r="MHT187" s="82"/>
      <c r="MHU187" s="82"/>
      <c r="MHV187" s="82"/>
      <c r="MHW187" s="82"/>
      <c r="MHX187" s="82"/>
      <c r="MHY187" s="82"/>
      <c r="MHZ187" s="82"/>
      <c r="MIA187" s="82"/>
      <c r="MIB187" s="82"/>
      <c r="MIC187" s="82"/>
      <c r="MID187" s="82"/>
      <c r="MIE187" s="82"/>
      <c r="MIF187" s="82"/>
      <c r="MIG187" s="82"/>
      <c r="MIH187" s="82"/>
      <c r="MII187" s="82"/>
      <c r="MIJ187" s="82"/>
      <c r="MIK187" s="82"/>
      <c r="MIL187" s="82"/>
      <c r="MIM187" s="82"/>
      <c r="MIN187" s="82"/>
      <c r="MIO187" s="82"/>
      <c r="MIP187" s="82"/>
      <c r="MIQ187" s="82"/>
      <c r="MIR187" s="82"/>
      <c r="MIS187" s="82"/>
      <c r="MIT187" s="82"/>
      <c r="MIU187" s="82"/>
      <c r="MIV187" s="82"/>
      <c r="MIW187" s="82"/>
      <c r="MIX187" s="82"/>
      <c r="MIY187" s="82"/>
      <c r="MIZ187" s="82"/>
      <c r="MJA187" s="82"/>
      <c r="MJB187" s="82"/>
      <c r="MJC187" s="82"/>
      <c r="MJD187" s="82"/>
      <c r="MJE187" s="82"/>
      <c r="MJF187" s="82"/>
      <c r="MJG187" s="82"/>
      <c r="MJH187" s="82"/>
      <c r="MJI187" s="82"/>
      <c r="MJJ187" s="82"/>
      <c r="MJK187" s="82"/>
      <c r="MJL187" s="82"/>
      <c r="MJM187" s="82"/>
      <c r="MJN187" s="82"/>
      <c r="MJO187" s="82"/>
      <c r="MJP187" s="82"/>
      <c r="MJQ187" s="82"/>
      <c r="MJR187" s="82"/>
      <c r="MJS187" s="82"/>
      <c r="MJT187" s="82"/>
      <c r="MJU187" s="82"/>
      <c r="MJV187" s="82"/>
      <c r="MJW187" s="82"/>
      <c r="MJX187" s="82"/>
      <c r="MJY187" s="82"/>
      <c r="MJZ187" s="82"/>
      <c r="MKA187" s="82"/>
      <c r="MKB187" s="82"/>
      <c r="MKC187" s="82"/>
      <c r="MKD187" s="82"/>
      <c r="MKE187" s="82"/>
      <c r="MKF187" s="82"/>
      <c r="MKG187" s="82"/>
      <c r="MKH187" s="82"/>
      <c r="MKI187" s="82"/>
      <c r="MKJ187" s="82"/>
      <c r="MKK187" s="82"/>
      <c r="MKL187" s="82"/>
      <c r="MKM187" s="82"/>
      <c r="MKN187" s="82"/>
      <c r="MKO187" s="82"/>
      <c r="MKP187" s="82"/>
      <c r="MKQ187" s="82"/>
      <c r="MKR187" s="82"/>
      <c r="MKS187" s="82"/>
      <c r="MKT187" s="82"/>
      <c r="MKU187" s="82"/>
      <c r="MKV187" s="82"/>
      <c r="MKW187" s="82"/>
      <c r="MKX187" s="82"/>
      <c r="MKY187" s="82"/>
      <c r="MKZ187" s="82"/>
      <c r="MLA187" s="82"/>
      <c r="MLB187" s="82"/>
      <c r="MLC187" s="82"/>
      <c r="MLD187" s="82"/>
      <c r="MLE187" s="82"/>
      <c r="MLF187" s="82"/>
      <c r="MLG187" s="82"/>
      <c r="MLH187" s="82"/>
      <c r="MLI187" s="82"/>
      <c r="MLJ187" s="82"/>
      <c r="MLK187" s="82"/>
      <c r="MLL187" s="82"/>
      <c r="MLM187" s="82"/>
      <c r="MLN187" s="82"/>
      <c r="MLO187" s="82"/>
      <c r="MLP187" s="82"/>
      <c r="MLQ187" s="82"/>
      <c r="MLR187" s="82"/>
      <c r="MLS187" s="82"/>
      <c r="MLT187" s="82"/>
      <c r="MLU187" s="82"/>
      <c r="MLV187" s="82"/>
      <c r="MLW187" s="82"/>
      <c r="MLX187" s="82"/>
      <c r="MLY187" s="82"/>
      <c r="MLZ187" s="82"/>
      <c r="MMA187" s="82"/>
      <c r="MMB187" s="82"/>
      <c r="MMC187" s="82"/>
      <c r="MMD187" s="82"/>
      <c r="MME187" s="82"/>
      <c r="MMF187" s="82"/>
      <c r="MMG187" s="82"/>
      <c r="MMH187" s="82"/>
      <c r="MMI187" s="82"/>
      <c r="MMJ187" s="82"/>
      <c r="MMK187" s="82"/>
      <c r="MML187" s="82"/>
      <c r="MMM187" s="82"/>
      <c r="MMN187" s="82"/>
      <c r="MMO187" s="82"/>
      <c r="MMP187" s="82"/>
      <c r="MMQ187" s="82"/>
      <c r="MMR187" s="82"/>
      <c r="MMS187" s="82"/>
      <c r="MMT187" s="82"/>
      <c r="MMU187" s="82"/>
      <c r="MMV187" s="82"/>
      <c r="MMW187" s="82"/>
      <c r="MMX187" s="82"/>
      <c r="MMY187" s="82"/>
      <c r="MMZ187" s="82"/>
      <c r="MNA187" s="82"/>
      <c r="MNB187" s="82"/>
      <c r="MNC187" s="82"/>
      <c r="MND187" s="82"/>
      <c r="MNE187" s="82"/>
      <c r="MNF187" s="82"/>
      <c r="MNG187" s="82"/>
      <c r="MNH187" s="82"/>
      <c r="MNI187" s="82"/>
      <c r="MNJ187" s="82"/>
      <c r="MNK187" s="82"/>
      <c r="MNL187" s="82"/>
      <c r="MNM187" s="82"/>
      <c r="MNN187" s="82"/>
      <c r="MNO187" s="82"/>
      <c r="MNP187" s="82"/>
      <c r="MNQ187" s="82"/>
      <c r="MNR187" s="82"/>
      <c r="MNS187" s="82"/>
      <c r="MNT187" s="82"/>
      <c r="MNU187" s="82"/>
      <c r="MNV187" s="82"/>
      <c r="MNW187" s="82"/>
      <c r="MNX187" s="82"/>
      <c r="MNY187" s="82"/>
      <c r="MNZ187" s="82"/>
      <c r="MOA187" s="82"/>
      <c r="MOB187" s="82"/>
      <c r="MOC187" s="82"/>
      <c r="MOD187" s="82"/>
      <c r="MOE187" s="82"/>
      <c r="MOF187" s="82"/>
      <c r="MOG187" s="82"/>
      <c r="MOH187" s="82"/>
      <c r="MOI187" s="82"/>
      <c r="MOJ187" s="82"/>
      <c r="MOK187" s="82"/>
      <c r="MOL187" s="82"/>
      <c r="MOM187" s="82"/>
      <c r="MON187" s="82"/>
      <c r="MOO187" s="82"/>
      <c r="MOP187" s="82"/>
      <c r="MOQ187" s="82"/>
      <c r="MOR187" s="82"/>
      <c r="MOS187" s="82"/>
      <c r="MOT187" s="82"/>
      <c r="MOU187" s="82"/>
      <c r="MOV187" s="82"/>
      <c r="MOW187" s="82"/>
      <c r="MOX187" s="82"/>
      <c r="MOY187" s="82"/>
      <c r="MOZ187" s="82"/>
      <c r="MPA187" s="82"/>
      <c r="MPB187" s="82"/>
      <c r="MPC187" s="82"/>
      <c r="MPD187" s="82"/>
      <c r="MPE187" s="82"/>
      <c r="MPF187" s="82"/>
      <c r="MPG187" s="82"/>
      <c r="MPH187" s="82"/>
      <c r="MPI187" s="82"/>
      <c r="MPJ187" s="82"/>
      <c r="MPK187" s="82"/>
      <c r="MPL187" s="82"/>
      <c r="MPM187" s="82"/>
      <c r="MPN187" s="82"/>
      <c r="MPO187" s="82"/>
      <c r="MPP187" s="82"/>
      <c r="MPQ187" s="82"/>
      <c r="MPR187" s="82"/>
      <c r="MPS187" s="82"/>
      <c r="MPT187" s="82"/>
      <c r="MPU187" s="82"/>
      <c r="MPV187" s="82"/>
      <c r="MPW187" s="82"/>
      <c r="MPX187" s="82"/>
      <c r="MPY187" s="82"/>
      <c r="MPZ187" s="82"/>
      <c r="MQA187" s="82"/>
      <c r="MQB187" s="82"/>
      <c r="MQC187" s="82"/>
      <c r="MQD187" s="82"/>
      <c r="MQE187" s="82"/>
      <c r="MQF187" s="82"/>
      <c r="MQG187" s="82"/>
      <c r="MQH187" s="82"/>
      <c r="MQI187" s="82"/>
      <c r="MQJ187" s="82"/>
      <c r="MQK187" s="82"/>
      <c r="MQL187" s="82"/>
      <c r="MQM187" s="82"/>
      <c r="MQN187" s="82"/>
      <c r="MQO187" s="82"/>
      <c r="MQP187" s="82"/>
      <c r="MQQ187" s="82"/>
      <c r="MQR187" s="82"/>
      <c r="MQS187" s="82"/>
      <c r="MQT187" s="82"/>
      <c r="MQU187" s="82"/>
      <c r="MQV187" s="82"/>
      <c r="MQW187" s="82"/>
      <c r="MQX187" s="82"/>
      <c r="MQY187" s="82"/>
      <c r="MQZ187" s="82"/>
      <c r="MRA187" s="82"/>
      <c r="MRB187" s="82"/>
      <c r="MRC187" s="82"/>
      <c r="MRD187" s="82"/>
      <c r="MRE187" s="82"/>
      <c r="MRF187" s="82"/>
      <c r="MRG187" s="82"/>
      <c r="MRH187" s="82"/>
      <c r="MRI187" s="82"/>
      <c r="MRJ187" s="82"/>
      <c r="MRK187" s="82"/>
      <c r="MRL187" s="82"/>
      <c r="MRM187" s="82"/>
      <c r="MRN187" s="82"/>
      <c r="MRO187" s="82"/>
      <c r="MRP187" s="82"/>
      <c r="MRQ187" s="82"/>
      <c r="MRR187" s="82"/>
      <c r="MRS187" s="82"/>
      <c r="MRT187" s="82"/>
      <c r="MRU187" s="82"/>
      <c r="MRV187" s="82"/>
      <c r="MRW187" s="82"/>
      <c r="MRX187" s="82"/>
      <c r="MRY187" s="82"/>
      <c r="MRZ187" s="82"/>
      <c r="MSA187" s="82"/>
      <c r="MSB187" s="82"/>
      <c r="MSC187" s="82"/>
      <c r="MSD187" s="82"/>
      <c r="MSE187" s="82"/>
      <c r="MSF187" s="82"/>
      <c r="MSG187" s="82"/>
      <c r="MSH187" s="82"/>
      <c r="MSI187" s="82"/>
      <c r="MSJ187" s="82"/>
      <c r="MSK187" s="82"/>
      <c r="MSL187" s="82"/>
      <c r="MSM187" s="82"/>
      <c r="MSN187" s="82"/>
      <c r="MSO187" s="82"/>
      <c r="MSP187" s="82"/>
      <c r="MSQ187" s="82"/>
      <c r="MSR187" s="82"/>
      <c r="MSS187" s="82"/>
      <c r="MST187" s="82"/>
      <c r="MSU187" s="82"/>
      <c r="MSV187" s="82"/>
      <c r="MSW187" s="82"/>
      <c r="MSX187" s="82"/>
      <c r="MSY187" s="82"/>
      <c r="MSZ187" s="82"/>
      <c r="MTA187" s="82"/>
      <c r="MTB187" s="82"/>
      <c r="MTC187" s="82"/>
      <c r="MTD187" s="82"/>
      <c r="MTE187" s="82"/>
      <c r="MTF187" s="82"/>
      <c r="MTG187" s="82"/>
      <c r="MTH187" s="82"/>
      <c r="MTI187" s="82"/>
      <c r="MTJ187" s="82"/>
      <c r="MTK187" s="82"/>
      <c r="MTL187" s="82"/>
      <c r="MTM187" s="82"/>
      <c r="MTN187" s="82"/>
      <c r="MTO187" s="82"/>
      <c r="MTP187" s="82"/>
      <c r="MTQ187" s="82"/>
      <c r="MTR187" s="82"/>
      <c r="MTS187" s="82"/>
      <c r="MTT187" s="82"/>
      <c r="MTU187" s="82"/>
      <c r="MTV187" s="82"/>
      <c r="MTW187" s="82"/>
      <c r="MTX187" s="82"/>
      <c r="MTY187" s="82"/>
      <c r="MTZ187" s="82"/>
      <c r="MUA187" s="82"/>
      <c r="MUB187" s="82"/>
      <c r="MUC187" s="82"/>
      <c r="MUD187" s="82"/>
      <c r="MUE187" s="82"/>
      <c r="MUF187" s="82"/>
      <c r="MUG187" s="82"/>
      <c r="MUH187" s="82"/>
      <c r="MUI187" s="82"/>
      <c r="MUJ187" s="82"/>
      <c r="MUK187" s="82"/>
      <c r="MUL187" s="82"/>
      <c r="MUM187" s="82"/>
      <c r="MUN187" s="82"/>
      <c r="MUO187" s="82"/>
      <c r="MUP187" s="82"/>
      <c r="MUQ187" s="82"/>
      <c r="MUR187" s="82"/>
      <c r="MUS187" s="82"/>
      <c r="MUT187" s="82"/>
      <c r="MUU187" s="82"/>
      <c r="MUV187" s="82"/>
      <c r="MUW187" s="82"/>
      <c r="MUX187" s="82"/>
      <c r="MUY187" s="82"/>
      <c r="MUZ187" s="82"/>
      <c r="MVA187" s="82"/>
      <c r="MVB187" s="82"/>
      <c r="MVC187" s="82"/>
      <c r="MVD187" s="82"/>
      <c r="MVE187" s="82"/>
      <c r="MVF187" s="82"/>
      <c r="MVG187" s="82"/>
      <c r="MVH187" s="82"/>
      <c r="MVI187" s="82"/>
      <c r="MVJ187" s="82"/>
      <c r="MVK187" s="82"/>
      <c r="MVL187" s="82"/>
      <c r="MVM187" s="82"/>
      <c r="MVN187" s="82"/>
      <c r="MVO187" s="82"/>
      <c r="MVP187" s="82"/>
      <c r="MVQ187" s="82"/>
      <c r="MVR187" s="82"/>
      <c r="MVS187" s="82"/>
      <c r="MVT187" s="82"/>
      <c r="MVU187" s="82"/>
      <c r="MVV187" s="82"/>
      <c r="MVW187" s="82"/>
      <c r="MVX187" s="82"/>
      <c r="MVY187" s="82"/>
      <c r="MVZ187" s="82"/>
      <c r="MWA187" s="82"/>
      <c r="MWB187" s="82"/>
      <c r="MWC187" s="82"/>
      <c r="MWD187" s="82"/>
      <c r="MWE187" s="82"/>
      <c r="MWF187" s="82"/>
      <c r="MWG187" s="82"/>
      <c r="MWH187" s="82"/>
      <c r="MWI187" s="82"/>
      <c r="MWJ187" s="82"/>
      <c r="MWK187" s="82"/>
      <c r="MWL187" s="82"/>
      <c r="MWM187" s="82"/>
      <c r="MWN187" s="82"/>
      <c r="MWO187" s="82"/>
      <c r="MWP187" s="82"/>
      <c r="MWQ187" s="82"/>
      <c r="MWR187" s="82"/>
      <c r="MWS187" s="82"/>
      <c r="MWT187" s="82"/>
      <c r="MWU187" s="82"/>
      <c r="MWV187" s="82"/>
      <c r="MWW187" s="82"/>
      <c r="MWX187" s="82"/>
      <c r="MWY187" s="82"/>
      <c r="MWZ187" s="82"/>
      <c r="MXA187" s="82"/>
      <c r="MXB187" s="82"/>
      <c r="MXC187" s="82"/>
      <c r="MXD187" s="82"/>
      <c r="MXE187" s="82"/>
      <c r="MXF187" s="82"/>
      <c r="MXG187" s="82"/>
      <c r="MXH187" s="82"/>
      <c r="MXI187" s="82"/>
      <c r="MXJ187" s="82"/>
      <c r="MXK187" s="82"/>
      <c r="MXL187" s="82"/>
      <c r="MXM187" s="82"/>
      <c r="MXN187" s="82"/>
      <c r="MXO187" s="82"/>
      <c r="MXP187" s="82"/>
      <c r="MXQ187" s="82"/>
      <c r="MXR187" s="82"/>
      <c r="MXS187" s="82"/>
      <c r="MXT187" s="82"/>
      <c r="MXU187" s="82"/>
      <c r="MXV187" s="82"/>
      <c r="MXW187" s="82"/>
      <c r="MXX187" s="82"/>
      <c r="MXY187" s="82"/>
      <c r="MXZ187" s="82"/>
      <c r="MYA187" s="82"/>
      <c r="MYB187" s="82"/>
      <c r="MYC187" s="82"/>
      <c r="MYD187" s="82"/>
      <c r="MYE187" s="82"/>
      <c r="MYF187" s="82"/>
      <c r="MYG187" s="82"/>
      <c r="MYH187" s="82"/>
      <c r="MYI187" s="82"/>
      <c r="MYJ187" s="82"/>
      <c r="MYK187" s="82"/>
      <c r="MYL187" s="82"/>
      <c r="MYM187" s="82"/>
      <c r="MYN187" s="82"/>
      <c r="MYO187" s="82"/>
      <c r="MYP187" s="82"/>
      <c r="MYQ187" s="82"/>
      <c r="MYR187" s="82"/>
      <c r="MYS187" s="82"/>
      <c r="MYT187" s="82"/>
      <c r="MYU187" s="82"/>
      <c r="MYV187" s="82"/>
      <c r="MYW187" s="82"/>
      <c r="MYX187" s="82"/>
      <c r="MYY187" s="82"/>
      <c r="MYZ187" s="82"/>
      <c r="MZA187" s="82"/>
      <c r="MZB187" s="82"/>
      <c r="MZC187" s="82"/>
      <c r="MZD187" s="82"/>
      <c r="MZE187" s="82"/>
      <c r="MZF187" s="82"/>
      <c r="MZG187" s="82"/>
      <c r="MZH187" s="82"/>
      <c r="MZI187" s="82"/>
      <c r="MZJ187" s="82"/>
      <c r="MZK187" s="82"/>
      <c r="MZL187" s="82"/>
      <c r="MZM187" s="82"/>
      <c r="MZN187" s="82"/>
      <c r="MZO187" s="82"/>
      <c r="MZP187" s="82"/>
      <c r="MZQ187" s="82"/>
      <c r="MZR187" s="82"/>
      <c r="MZS187" s="82"/>
      <c r="MZT187" s="82"/>
      <c r="MZU187" s="82"/>
      <c r="MZV187" s="82"/>
      <c r="MZW187" s="82"/>
      <c r="MZX187" s="82"/>
      <c r="MZY187" s="82"/>
      <c r="MZZ187" s="82"/>
      <c r="NAA187" s="82"/>
      <c r="NAB187" s="82"/>
      <c r="NAC187" s="82"/>
      <c r="NAD187" s="82"/>
      <c r="NAE187" s="82"/>
      <c r="NAF187" s="82"/>
      <c r="NAG187" s="82"/>
      <c r="NAH187" s="82"/>
      <c r="NAI187" s="82"/>
      <c r="NAJ187" s="82"/>
      <c r="NAK187" s="82"/>
      <c r="NAL187" s="82"/>
      <c r="NAM187" s="82"/>
      <c r="NAN187" s="82"/>
      <c r="NAO187" s="82"/>
      <c r="NAP187" s="82"/>
      <c r="NAQ187" s="82"/>
      <c r="NAR187" s="82"/>
      <c r="NAS187" s="82"/>
      <c r="NAT187" s="82"/>
      <c r="NAU187" s="82"/>
      <c r="NAV187" s="82"/>
      <c r="NAW187" s="82"/>
      <c r="NAX187" s="82"/>
      <c r="NAY187" s="82"/>
      <c r="NAZ187" s="82"/>
      <c r="NBA187" s="82"/>
      <c r="NBB187" s="82"/>
      <c r="NBC187" s="82"/>
      <c r="NBD187" s="82"/>
      <c r="NBE187" s="82"/>
      <c r="NBF187" s="82"/>
      <c r="NBG187" s="82"/>
      <c r="NBH187" s="82"/>
      <c r="NBI187" s="82"/>
      <c r="NBJ187" s="82"/>
      <c r="NBK187" s="82"/>
      <c r="NBL187" s="82"/>
      <c r="NBM187" s="82"/>
      <c r="NBN187" s="82"/>
      <c r="NBO187" s="82"/>
      <c r="NBP187" s="82"/>
      <c r="NBQ187" s="82"/>
      <c r="NBR187" s="82"/>
      <c r="NBS187" s="82"/>
      <c r="NBT187" s="82"/>
      <c r="NBU187" s="82"/>
      <c r="NBV187" s="82"/>
      <c r="NBW187" s="82"/>
      <c r="NBX187" s="82"/>
      <c r="NBY187" s="82"/>
      <c r="NBZ187" s="82"/>
      <c r="NCA187" s="82"/>
      <c r="NCB187" s="82"/>
      <c r="NCC187" s="82"/>
      <c r="NCD187" s="82"/>
      <c r="NCE187" s="82"/>
      <c r="NCF187" s="82"/>
      <c r="NCG187" s="82"/>
      <c r="NCH187" s="82"/>
      <c r="NCI187" s="82"/>
      <c r="NCJ187" s="82"/>
      <c r="NCK187" s="82"/>
      <c r="NCL187" s="82"/>
      <c r="NCM187" s="82"/>
      <c r="NCN187" s="82"/>
      <c r="NCO187" s="82"/>
      <c r="NCP187" s="82"/>
      <c r="NCQ187" s="82"/>
      <c r="NCR187" s="82"/>
      <c r="NCS187" s="82"/>
      <c r="NCT187" s="82"/>
      <c r="NCU187" s="82"/>
      <c r="NCV187" s="82"/>
      <c r="NCW187" s="82"/>
      <c r="NCX187" s="82"/>
      <c r="NCY187" s="82"/>
      <c r="NCZ187" s="82"/>
      <c r="NDA187" s="82"/>
      <c r="NDB187" s="82"/>
      <c r="NDC187" s="82"/>
      <c r="NDD187" s="82"/>
      <c r="NDE187" s="82"/>
      <c r="NDF187" s="82"/>
      <c r="NDG187" s="82"/>
      <c r="NDH187" s="82"/>
      <c r="NDI187" s="82"/>
      <c r="NDJ187" s="82"/>
      <c r="NDK187" s="82"/>
      <c r="NDL187" s="82"/>
      <c r="NDM187" s="82"/>
      <c r="NDN187" s="82"/>
      <c r="NDO187" s="82"/>
      <c r="NDP187" s="82"/>
      <c r="NDQ187" s="82"/>
      <c r="NDR187" s="82"/>
      <c r="NDS187" s="82"/>
      <c r="NDT187" s="82"/>
      <c r="NDU187" s="82"/>
      <c r="NDV187" s="82"/>
      <c r="NDW187" s="82"/>
      <c r="NDX187" s="82"/>
      <c r="NDY187" s="82"/>
      <c r="NDZ187" s="82"/>
      <c r="NEA187" s="82"/>
      <c r="NEB187" s="82"/>
      <c r="NEC187" s="82"/>
      <c r="NED187" s="82"/>
      <c r="NEE187" s="82"/>
      <c r="NEF187" s="82"/>
      <c r="NEG187" s="82"/>
      <c r="NEH187" s="82"/>
      <c r="NEI187" s="82"/>
      <c r="NEJ187" s="82"/>
      <c r="NEK187" s="82"/>
      <c r="NEL187" s="82"/>
      <c r="NEM187" s="82"/>
      <c r="NEN187" s="82"/>
      <c r="NEO187" s="82"/>
      <c r="NEP187" s="82"/>
      <c r="NEQ187" s="82"/>
      <c r="NER187" s="82"/>
      <c r="NES187" s="82"/>
      <c r="NET187" s="82"/>
      <c r="NEU187" s="82"/>
      <c r="NEV187" s="82"/>
      <c r="NEW187" s="82"/>
      <c r="NEX187" s="82"/>
      <c r="NEY187" s="82"/>
      <c r="NEZ187" s="82"/>
      <c r="NFA187" s="82"/>
      <c r="NFB187" s="82"/>
      <c r="NFC187" s="82"/>
      <c r="NFD187" s="82"/>
      <c r="NFE187" s="82"/>
      <c r="NFF187" s="82"/>
      <c r="NFG187" s="82"/>
      <c r="NFH187" s="82"/>
      <c r="NFI187" s="82"/>
      <c r="NFJ187" s="82"/>
      <c r="NFK187" s="82"/>
      <c r="NFL187" s="82"/>
      <c r="NFM187" s="82"/>
      <c r="NFN187" s="82"/>
      <c r="NFO187" s="82"/>
      <c r="NFP187" s="82"/>
      <c r="NFQ187" s="82"/>
      <c r="NFR187" s="82"/>
      <c r="NFS187" s="82"/>
      <c r="NFT187" s="82"/>
      <c r="NFU187" s="82"/>
      <c r="NFV187" s="82"/>
      <c r="NFW187" s="82"/>
      <c r="NFX187" s="82"/>
      <c r="NFY187" s="82"/>
      <c r="NFZ187" s="82"/>
      <c r="NGA187" s="82"/>
      <c r="NGB187" s="82"/>
      <c r="NGC187" s="82"/>
      <c r="NGD187" s="82"/>
      <c r="NGE187" s="82"/>
      <c r="NGF187" s="82"/>
      <c r="NGG187" s="82"/>
      <c r="NGH187" s="82"/>
      <c r="NGI187" s="82"/>
      <c r="NGJ187" s="82"/>
      <c r="NGK187" s="82"/>
      <c r="NGL187" s="82"/>
      <c r="NGM187" s="82"/>
      <c r="NGN187" s="82"/>
      <c r="NGO187" s="82"/>
      <c r="NGP187" s="82"/>
      <c r="NGQ187" s="82"/>
      <c r="NGR187" s="82"/>
      <c r="NGS187" s="82"/>
      <c r="NGT187" s="82"/>
      <c r="NGU187" s="82"/>
      <c r="NGV187" s="82"/>
      <c r="NGW187" s="82"/>
      <c r="NGX187" s="82"/>
      <c r="NGY187" s="82"/>
      <c r="NGZ187" s="82"/>
      <c r="NHA187" s="82"/>
      <c r="NHB187" s="82"/>
      <c r="NHC187" s="82"/>
      <c r="NHD187" s="82"/>
      <c r="NHE187" s="82"/>
      <c r="NHF187" s="82"/>
      <c r="NHG187" s="82"/>
      <c r="NHH187" s="82"/>
      <c r="NHI187" s="82"/>
      <c r="NHJ187" s="82"/>
      <c r="NHK187" s="82"/>
      <c r="NHL187" s="82"/>
      <c r="NHM187" s="82"/>
      <c r="NHN187" s="82"/>
      <c r="NHO187" s="82"/>
      <c r="NHP187" s="82"/>
      <c r="NHQ187" s="82"/>
      <c r="NHR187" s="82"/>
      <c r="NHS187" s="82"/>
      <c r="NHT187" s="82"/>
      <c r="NHU187" s="82"/>
      <c r="NHV187" s="82"/>
      <c r="NHW187" s="82"/>
      <c r="NHX187" s="82"/>
      <c r="NHY187" s="82"/>
      <c r="NHZ187" s="82"/>
      <c r="NIA187" s="82"/>
      <c r="NIB187" s="82"/>
      <c r="NIC187" s="82"/>
      <c r="NID187" s="82"/>
      <c r="NIE187" s="82"/>
      <c r="NIF187" s="82"/>
      <c r="NIG187" s="82"/>
      <c r="NIH187" s="82"/>
      <c r="NII187" s="82"/>
      <c r="NIJ187" s="82"/>
      <c r="NIK187" s="82"/>
      <c r="NIL187" s="82"/>
      <c r="NIM187" s="82"/>
      <c r="NIN187" s="82"/>
      <c r="NIO187" s="82"/>
      <c r="NIP187" s="82"/>
      <c r="NIQ187" s="82"/>
      <c r="NIR187" s="82"/>
      <c r="NIS187" s="82"/>
      <c r="NIT187" s="82"/>
      <c r="NIU187" s="82"/>
      <c r="NIV187" s="82"/>
      <c r="NIW187" s="82"/>
      <c r="NIX187" s="82"/>
      <c r="NIY187" s="82"/>
      <c r="NIZ187" s="82"/>
      <c r="NJA187" s="82"/>
      <c r="NJB187" s="82"/>
      <c r="NJC187" s="82"/>
      <c r="NJD187" s="82"/>
      <c r="NJE187" s="82"/>
      <c r="NJF187" s="82"/>
      <c r="NJG187" s="82"/>
      <c r="NJH187" s="82"/>
      <c r="NJI187" s="82"/>
      <c r="NJJ187" s="82"/>
      <c r="NJK187" s="82"/>
      <c r="NJL187" s="82"/>
      <c r="NJM187" s="82"/>
      <c r="NJN187" s="82"/>
      <c r="NJO187" s="82"/>
      <c r="NJP187" s="82"/>
      <c r="NJQ187" s="82"/>
      <c r="NJR187" s="82"/>
      <c r="NJS187" s="82"/>
      <c r="NJT187" s="82"/>
      <c r="NJU187" s="82"/>
      <c r="NJV187" s="82"/>
      <c r="NJW187" s="82"/>
      <c r="NJX187" s="82"/>
      <c r="NJY187" s="82"/>
      <c r="NJZ187" s="82"/>
      <c r="NKA187" s="82"/>
      <c r="NKB187" s="82"/>
      <c r="NKC187" s="82"/>
      <c r="NKD187" s="82"/>
      <c r="NKE187" s="82"/>
      <c r="NKF187" s="82"/>
      <c r="NKG187" s="82"/>
      <c r="NKH187" s="82"/>
      <c r="NKI187" s="82"/>
      <c r="NKJ187" s="82"/>
      <c r="NKK187" s="82"/>
      <c r="NKL187" s="82"/>
      <c r="NKM187" s="82"/>
      <c r="NKN187" s="82"/>
      <c r="NKO187" s="82"/>
      <c r="NKP187" s="82"/>
      <c r="NKQ187" s="82"/>
      <c r="NKR187" s="82"/>
      <c r="NKS187" s="82"/>
      <c r="NKT187" s="82"/>
      <c r="NKU187" s="82"/>
      <c r="NKV187" s="82"/>
      <c r="NKW187" s="82"/>
      <c r="NKX187" s="82"/>
      <c r="NKY187" s="82"/>
      <c r="NKZ187" s="82"/>
      <c r="NLA187" s="82"/>
      <c r="NLB187" s="82"/>
      <c r="NLC187" s="82"/>
      <c r="NLD187" s="82"/>
      <c r="NLE187" s="82"/>
      <c r="NLF187" s="82"/>
      <c r="NLG187" s="82"/>
      <c r="NLH187" s="82"/>
      <c r="NLI187" s="82"/>
      <c r="NLJ187" s="82"/>
      <c r="NLK187" s="82"/>
      <c r="NLL187" s="82"/>
      <c r="NLM187" s="82"/>
      <c r="NLN187" s="82"/>
      <c r="NLO187" s="82"/>
      <c r="NLP187" s="82"/>
      <c r="NLQ187" s="82"/>
      <c r="NLR187" s="82"/>
      <c r="NLS187" s="82"/>
      <c r="NLT187" s="82"/>
      <c r="NLU187" s="82"/>
      <c r="NLV187" s="82"/>
      <c r="NLW187" s="82"/>
      <c r="NLX187" s="82"/>
      <c r="NLY187" s="82"/>
      <c r="NLZ187" s="82"/>
      <c r="NMA187" s="82"/>
      <c r="NMB187" s="82"/>
      <c r="NMC187" s="82"/>
      <c r="NMD187" s="82"/>
      <c r="NME187" s="82"/>
      <c r="NMF187" s="82"/>
      <c r="NMG187" s="82"/>
      <c r="NMH187" s="82"/>
      <c r="NMI187" s="82"/>
      <c r="NMJ187" s="82"/>
      <c r="NMK187" s="82"/>
      <c r="NML187" s="82"/>
      <c r="NMM187" s="82"/>
      <c r="NMN187" s="82"/>
      <c r="NMO187" s="82"/>
      <c r="NMP187" s="82"/>
      <c r="NMQ187" s="82"/>
      <c r="NMR187" s="82"/>
      <c r="NMS187" s="82"/>
      <c r="NMT187" s="82"/>
      <c r="NMU187" s="82"/>
      <c r="NMV187" s="82"/>
      <c r="NMW187" s="82"/>
      <c r="NMX187" s="82"/>
      <c r="NMY187" s="82"/>
      <c r="NMZ187" s="82"/>
      <c r="NNA187" s="82"/>
      <c r="NNB187" s="82"/>
      <c r="NNC187" s="82"/>
      <c r="NND187" s="82"/>
      <c r="NNE187" s="82"/>
      <c r="NNF187" s="82"/>
      <c r="NNG187" s="82"/>
      <c r="NNH187" s="82"/>
      <c r="NNI187" s="82"/>
      <c r="NNJ187" s="82"/>
      <c r="NNK187" s="82"/>
      <c r="NNL187" s="82"/>
      <c r="NNM187" s="82"/>
      <c r="NNN187" s="82"/>
      <c r="NNO187" s="82"/>
      <c r="NNP187" s="82"/>
      <c r="NNQ187" s="82"/>
      <c r="NNR187" s="82"/>
      <c r="NNS187" s="82"/>
      <c r="NNT187" s="82"/>
      <c r="NNU187" s="82"/>
      <c r="NNV187" s="82"/>
      <c r="NNW187" s="82"/>
      <c r="NNX187" s="82"/>
      <c r="NNY187" s="82"/>
      <c r="NNZ187" s="82"/>
      <c r="NOA187" s="82"/>
      <c r="NOB187" s="82"/>
      <c r="NOC187" s="82"/>
      <c r="NOD187" s="82"/>
      <c r="NOE187" s="82"/>
      <c r="NOF187" s="82"/>
      <c r="NOG187" s="82"/>
      <c r="NOH187" s="82"/>
      <c r="NOI187" s="82"/>
      <c r="NOJ187" s="82"/>
      <c r="NOK187" s="82"/>
      <c r="NOL187" s="82"/>
      <c r="NOM187" s="82"/>
      <c r="NON187" s="82"/>
      <c r="NOO187" s="82"/>
      <c r="NOP187" s="82"/>
      <c r="NOQ187" s="82"/>
      <c r="NOR187" s="82"/>
      <c r="NOS187" s="82"/>
      <c r="NOT187" s="82"/>
      <c r="NOU187" s="82"/>
      <c r="NOV187" s="82"/>
      <c r="NOW187" s="82"/>
      <c r="NOX187" s="82"/>
      <c r="NOY187" s="82"/>
      <c r="NOZ187" s="82"/>
      <c r="NPA187" s="82"/>
      <c r="NPB187" s="82"/>
      <c r="NPC187" s="82"/>
      <c r="NPD187" s="82"/>
      <c r="NPE187" s="82"/>
      <c r="NPF187" s="82"/>
      <c r="NPG187" s="82"/>
      <c r="NPH187" s="82"/>
      <c r="NPI187" s="82"/>
      <c r="NPJ187" s="82"/>
      <c r="NPK187" s="82"/>
      <c r="NPL187" s="82"/>
      <c r="NPM187" s="82"/>
      <c r="NPN187" s="82"/>
      <c r="NPO187" s="82"/>
      <c r="NPP187" s="82"/>
      <c r="NPQ187" s="82"/>
      <c r="NPR187" s="82"/>
      <c r="NPS187" s="82"/>
      <c r="NPT187" s="82"/>
      <c r="NPU187" s="82"/>
      <c r="NPV187" s="82"/>
      <c r="NPW187" s="82"/>
      <c r="NPX187" s="82"/>
      <c r="NPY187" s="82"/>
      <c r="NPZ187" s="82"/>
      <c r="NQA187" s="82"/>
      <c r="NQB187" s="82"/>
      <c r="NQC187" s="82"/>
      <c r="NQD187" s="82"/>
      <c r="NQE187" s="82"/>
      <c r="NQF187" s="82"/>
      <c r="NQG187" s="82"/>
      <c r="NQH187" s="82"/>
      <c r="NQI187" s="82"/>
      <c r="NQJ187" s="82"/>
      <c r="NQK187" s="82"/>
      <c r="NQL187" s="82"/>
      <c r="NQM187" s="82"/>
      <c r="NQN187" s="82"/>
      <c r="NQO187" s="82"/>
      <c r="NQP187" s="82"/>
      <c r="NQQ187" s="82"/>
      <c r="NQR187" s="82"/>
      <c r="NQS187" s="82"/>
      <c r="NQT187" s="82"/>
      <c r="NQU187" s="82"/>
      <c r="NQV187" s="82"/>
      <c r="NQW187" s="82"/>
      <c r="NQX187" s="82"/>
      <c r="NQY187" s="82"/>
      <c r="NQZ187" s="82"/>
      <c r="NRA187" s="82"/>
      <c r="NRB187" s="82"/>
      <c r="NRC187" s="82"/>
      <c r="NRD187" s="82"/>
      <c r="NRE187" s="82"/>
      <c r="NRF187" s="82"/>
      <c r="NRG187" s="82"/>
      <c r="NRH187" s="82"/>
      <c r="NRI187" s="82"/>
      <c r="NRJ187" s="82"/>
      <c r="NRK187" s="82"/>
      <c r="NRL187" s="82"/>
      <c r="NRM187" s="82"/>
      <c r="NRN187" s="82"/>
      <c r="NRO187" s="82"/>
      <c r="NRP187" s="82"/>
      <c r="NRQ187" s="82"/>
      <c r="NRR187" s="82"/>
      <c r="NRS187" s="82"/>
      <c r="NRT187" s="82"/>
      <c r="NRU187" s="82"/>
      <c r="NRV187" s="82"/>
      <c r="NRW187" s="82"/>
      <c r="NRX187" s="82"/>
      <c r="NRY187" s="82"/>
      <c r="NRZ187" s="82"/>
      <c r="NSA187" s="82"/>
      <c r="NSB187" s="82"/>
      <c r="NSC187" s="82"/>
      <c r="NSD187" s="82"/>
      <c r="NSE187" s="82"/>
      <c r="NSF187" s="82"/>
      <c r="NSG187" s="82"/>
      <c r="NSH187" s="82"/>
      <c r="NSI187" s="82"/>
      <c r="NSJ187" s="82"/>
      <c r="NSK187" s="82"/>
      <c r="NSL187" s="82"/>
      <c r="NSM187" s="82"/>
      <c r="NSN187" s="82"/>
      <c r="NSO187" s="82"/>
      <c r="NSP187" s="82"/>
      <c r="NSQ187" s="82"/>
      <c r="NSR187" s="82"/>
      <c r="NSS187" s="82"/>
      <c r="NST187" s="82"/>
      <c r="NSU187" s="82"/>
      <c r="NSV187" s="82"/>
      <c r="NSW187" s="82"/>
      <c r="NSX187" s="82"/>
      <c r="NSY187" s="82"/>
      <c r="NSZ187" s="82"/>
      <c r="NTA187" s="82"/>
      <c r="NTB187" s="82"/>
      <c r="NTC187" s="82"/>
      <c r="NTD187" s="82"/>
      <c r="NTE187" s="82"/>
      <c r="NTF187" s="82"/>
      <c r="NTG187" s="82"/>
      <c r="NTH187" s="82"/>
      <c r="NTI187" s="82"/>
      <c r="NTJ187" s="82"/>
      <c r="NTK187" s="82"/>
      <c r="NTL187" s="82"/>
      <c r="NTM187" s="82"/>
      <c r="NTN187" s="82"/>
      <c r="NTO187" s="82"/>
      <c r="NTP187" s="82"/>
      <c r="NTQ187" s="82"/>
      <c r="NTR187" s="82"/>
      <c r="NTS187" s="82"/>
      <c r="NTT187" s="82"/>
      <c r="NTU187" s="82"/>
      <c r="NTV187" s="82"/>
      <c r="NTW187" s="82"/>
      <c r="NTX187" s="82"/>
      <c r="NTY187" s="82"/>
      <c r="NTZ187" s="82"/>
      <c r="NUA187" s="82"/>
      <c r="NUB187" s="82"/>
      <c r="NUC187" s="82"/>
      <c r="NUD187" s="82"/>
      <c r="NUE187" s="82"/>
      <c r="NUF187" s="82"/>
      <c r="NUG187" s="82"/>
      <c r="NUH187" s="82"/>
      <c r="NUI187" s="82"/>
      <c r="NUJ187" s="82"/>
      <c r="NUK187" s="82"/>
      <c r="NUL187" s="82"/>
      <c r="NUM187" s="82"/>
      <c r="NUN187" s="82"/>
      <c r="NUO187" s="82"/>
      <c r="NUP187" s="82"/>
      <c r="NUQ187" s="82"/>
      <c r="NUR187" s="82"/>
      <c r="NUS187" s="82"/>
      <c r="NUT187" s="82"/>
      <c r="NUU187" s="82"/>
      <c r="NUV187" s="82"/>
      <c r="NUW187" s="82"/>
      <c r="NUX187" s="82"/>
      <c r="NUY187" s="82"/>
      <c r="NUZ187" s="82"/>
      <c r="NVA187" s="82"/>
      <c r="NVB187" s="82"/>
      <c r="NVC187" s="82"/>
      <c r="NVD187" s="82"/>
      <c r="NVE187" s="82"/>
      <c r="NVF187" s="82"/>
      <c r="NVG187" s="82"/>
      <c r="NVH187" s="82"/>
      <c r="NVI187" s="82"/>
      <c r="NVJ187" s="82"/>
      <c r="NVK187" s="82"/>
      <c r="NVL187" s="82"/>
      <c r="NVM187" s="82"/>
      <c r="NVN187" s="82"/>
      <c r="NVO187" s="82"/>
      <c r="NVP187" s="82"/>
      <c r="NVQ187" s="82"/>
      <c r="NVR187" s="82"/>
      <c r="NVS187" s="82"/>
      <c r="NVT187" s="82"/>
      <c r="NVU187" s="82"/>
      <c r="NVV187" s="82"/>
      <c r="NVW187" s="82"/>
      <c r="NVX187" s="82"/>
      <c r="NVY187" s="82"/>
      <c r="NVZ187" s="82"/>
      <c r="NWA187" s="82"/>
      <c r="NWB187" s="82"/>
      <c r="NWC187" s="82"/>
      <c r="NWD187" s="82"/>
      <c r="NWE187" s="82"/>
      <c r="NWF187" s="82"/>
      <c r="NWG187" s="82"/>
      <c r="NWH187" s="82"/>
      <c r="NWI187" s="82"/>
      <c r="NWJ187" s="82"/>
      <c r="NWK187" s="82"/>
      <c r="NWL187" s="82"/>
      <c r="NWM187" s="82"/>
      <c r="NWN187" s="82"/>
      <c r="NWO187" s="82"/>
      <c r="NWP187" s="82"/>
      <c r="NWQ187" s="82"/>
      <c r="NWR187" s="82"/>
      <c r="NWS187" s="82"/>
      <c r="NWT187" s="82"/>
      <c r="NWU187" s="82"/>
      <c r="NWV187" s="82"/>
      <c r="NWW187" s="82"/>
      <c r="NWX187" s="82"/>
      <c r="NWY187" s="82"/>
      <c r="NWZ187" s="82"/>
      <c r="NXA187" s="82"/>
      <c r="NXB187" s="82"/>
      <c r="NXC187" s="82"/>
      <c r="NXD187" s="82"/>
      <c r="NXE187" s="82"/>
      <c r="NXF187" s="82"/>
      <c r="NXG187" s="82"/>
      <c r="NXH187" s="82"/>
      <c r="NXI187" s="82"/>
      <c r="NXJ187" s="82"/>
      <c r="NXK187" s="82"/>
      <c r="NXL187" s="82"/>
      <c r="NXM187" s="82"/>
      <c r="NXN187" s="82"/>
      <c r="NXO187" s="82"/>
      <c r="NXP187" s="82"/>
      <c r="NXQ187" s="82"/>
      <c r="NXR187" s="82"/>
      <c r="NXS187" s="82"/>
      <c r="NXT187" s="82"/>
      <c r="NXU187" s="82"/>
      <c r="NXV187" s="82"/>
      <c r="NXW187" s="82"/>
      <c r="NXX187" s="82"/>
      <c r="NXY187" s="82"/>
      <c r="NXZ187" s="82"/>
      <c r="NYA187" s="82"/>
      <c r="NYB187" s="82"/>
      <c r="NYC187" s="82"/>
      <c r="NYD187" s="82"/>
      <c r="NYE187" s="82"/>
      <c r="NYF187" s="82"/>
      <c r="NYG187" s="82"/>
      <c r="NYH187" s="82"/>
      <c r="NYI187" s="82"/>
      <c r="NYJ187" s="82"/>
      <c r="NYK187" s="82"/>
      <c r="NYL187" s="82"/>
      <c r="NYM187" s="82"/>
      <c r="NYN187" s="82"/>
      <c r="NYO187" s="82"/>
      <c r="NYP187" s="82"/>
      <c r="NYQ187" s="82"/>
      <c r="NYR187" s="82"/>
      <c r="NYS187" s="82"/>
      <c r="NYT187" s="82"/>
      <c r="NYU187" s="82"/>
      <c r="NYV187" s="82"/>
      <c r="NYW187" s="82"/>
      <c r="NYX187" s="82"/>
      <c r="NYY187" s="82"/>
      <c r="NYZ187" s="82"/>
      <c r="NZA187" s="82"/>
      <c r="NZB187" s="82"/>
      <c r="NZC187" s="82"/>
      <c r="NZD187" s="82"/>
      <c r="NZE187" s="82"/>
      <c r="NZF187" s="82"/>
      <c r="NZG187" s="82"/>
      <c r="NZH187" s="82"/>
      <c r="NZI187" s="82"/>
      <c r="NZJ187" s="82"/>
      <c r="NZK187" s="82"/>
      <c r="NZL187" s="82"/>
      <c r="NZM187" s="82"/>
      <c r="NZN187" s="82"/>
      <c r="NZO187" s="82"/>
      <c r="NZP187" s="82"/>
      <c r="NZQ187" s="82"/>
      <c r="NZR187" s="82"/>
      <c r="NZS187" s="82"/>
      <c r="NZT187" s="82"/>
      <c r="NZU187" s="82"/>
      <c r="NZV187" s="82"/>
      <c r="NZW187" s="82"/>
      <c r="NZX187" s="82"/>
      <c r="NZY187" s="82"/>
      <c r="NZZ187" s="82"/>
      <c r="OAA187" s="82"/>
      <c r="OAB187" s="82"/>
      <c r="OAC187" s="82"/>
      <c r="OAD187" s="82"/>
      <c r="OAE187" s="82"/>
      <c r="OAF187" s="82"/>
      <c r="OAG187" s="82"/>
      <c r="OAH187" s="82"/>
      <c r="OAI187" s="82"/>
      <c r="OAJ187" s="82"/>
      <c r="OAK187" s="82"/>
      <c r="OAL187" s="82"/>
      <c r="OAM187" s="82"/>
      <c r="OAN187" s="82"/>
      <c r="OAO187" s="82"/>
      <c r="OAP187" s="82"/>
      <c r="OAQ187" s="82"/>
      <c r="OAR187" s="82"/>
      <c r="OAS187" s="82"/>
      <c r="OAT187" s="82"/>
      <c r="OAU187" s="82"/>
      <c r="OAV187" s="82"/>
      <c r="OAW187" s="82"/>
      <c r="OAX187" s="82"/>
      <c r="OAY187" s="82"/>
      <c r="OAZ187" s="82"/>
      <c r="OBA187" s="82"/>
      <c r="OBB187" s="82"/>
      <c r="OBC187" s="82"/>
      <c r="OBD187" s="82"/>
      <c r="OBE187" s="82"/>
      <c r="OBF187" s="82"/>
      <c r="OBG187" s="82"/>
      <c r="OBH187" s="82"/>
      <c r="OBI187" s="82"/>
      <c r="OBJ187" s="82"/>
      <c r="OBK187" s="82"/>
      <c r="OBL187" s="82"/>
      <c r="OBM187" s="82"/>
      <c r="OBN187" s="82"/>
      <c r="OBO187" s="82"/>
      <c r="OBP187" s="82"/>
      <c r="OBQ187" s="82"/>
      <c r="OBR187" s="82"/>
      <c r="OBS187" s="82"/>
      <c r="OBT187" s="82"/>
      <c r="OBU187" s="82"/>
      <c r="OBV187" s="82"/>
      <c r="OBW187" s="82"/>
      <c r="OBX187" s="82"/>
      <c r="OBY187" s="82"/>
      <c r="OBZ187" s="82"/>
      <c r="OCA187" s="82"/>
      <c r="OCB187" s="82"/>
      <c r="OCC187" s="82"/>
      <c r="OCD187" s="82"/>
      <c r="OCE187" s="82"/>
      <c r="OCF187" s="82"/>
      <c r="OCG187" s="82"/>
      <c r="OCH187" s="82"/>
      <c r="OCI187" s="82"/>
      <c r="OCJ187" s="82"/>
      <c r="OCK187" s="82"/>
      <c r="OCL187" s="82"/>
      <c r="OCM187" s="82"/>
      <c r="OCN187" s="82"/>
      <c r="OCO187" s="82"/>
      <c r="OCP187" s="82"/>
      <c r="OCQ187" s="82"/>
      <c r="OCR187" s="82"/>
      <c r="OCS187" s="82"/>
      <c r="OCT187" s="82"/>
      <c r="OCU187" s="82"/>
      <c r="OCV187" s="82"/>
      <c r="OCW187" s="82"/>
      <c r="OCX187" s="82"/>
      <c r="OCY187" s="82"/>
      <c r="OCZ187" s="82"/>
      <c r="ODA187" s="82"/>
      <c r="ODB187" s="82"/>
      <c r="ODC187" s="82"/>
      <c r="ODD187" s="82"/>
      <c r="ODE187" s="82"/>
      <c r="ODF187" s="82"/>
      <c r="ODG187" s="82"/>
      <c r="ODH187" s="82"/>
      <c r="ODI187" s="82"/>
      <c r="ODJ187" s="82"/>
      <c r="ODK187" s="82"/>
      <c r="ODL187" s="82"/>
      <c r="ODM187" s="82"/>
      <c r="ODN187" s="82"/>
      <c r="ODO187" s="82"/>
      <c r="ODP187" s="82"/>
      <c r="ODQ187" s="82"/>
      <c r="ODR187" s="82"/>
      <c r="ODS187" s="82"/>
      <c r="ODT187" s="82"/>
      <c r="ODU187" s="82"/>
      <c r="ODV187" s="82"/>
      <c r="ODW187" s="82"/>
      <c r="ODX187" s="82"/>
      <c r="ODY187" s="82"/>
      <c r="ODZ187" s="82"/>
      <c r="OEA187" s="82"/>
      <c r="OEB187" s="82"/>
      <c r="OEC187" s="82"/>
      <c r="OED187" s="82"/>
      <c r="OEE187" s="82"/>
      <c r="OEF187" s="82"/>
      <c r="OEG187" s="82"/>
      <c r="OEH187" s="82"/>
      <c r="OEI187" s="82"/>
      <c r="OEJ187" s="82"/>
      <c r="OEK187" s="82"/>
      <c r="OEL187" s="82"/>
      <c r="OEM187" s="82"/>
      <c r="OEN187" s="82"/>
      <c r="OEO187" s="82"/>
      <c r="OEP187" s="82"/>
      <c r="OEQ187" s="82"/>
      <c r="OER187" s="82"/>
      <c r="OES187" s="82"/>
      <c r="OET187" s="82"/>
      <c r="OEU187" s="82"/>
      <c r="OEV187" s="82"/>
      <c r="OEW187" s="82"/>
      <c r="OEX187" s="82"/>
      <c r="OEY187" s="82"/>
      <c r="OEZ187" s="82"/>
      <c r="OFA187" s="82"/>
      <c r="OFB187" s="82"/>
      <c r="OFC187" s="82"/>
      <c r="OFD187" s="82"/>
      <c r="OFE187" s="82"/>
      <c r="OFF187" s="82"/>
      <c r="OFG187" s="82"/>
      <c r="OFH187" s="82"/>
      <c r="OFI187" s="82"/>
      <c r="OFJ187" s="82"/>
      <c r="OFK187" s="82"/>
      <c r="OFL187" s="82"/>
      <c r="OFM187" s="82"/>
      <c r="OFN187" s="82"/>
      <c r="OFO187" s="82"/>
      <c r="OFP187" s="82"/>
      <c r="OFQ187" s="82"/>
      <c r="OFR187" s="82"/>
      <c r="OFS187" s="82"/>
      <c r="OFT187" s="82"/>
      <c r="OFU187" s="82"/>
      <c r="OFV187" s="82"/>
      <c r="OFW187" s="82"/>
      <c r="OFX187" s="82"/>
      <c r="OFY187" s="82"/>
      <c r="OFZ187" s="82"/>
      <c r="OGA187" s="82"/>
      <c r="OGB187" s="82"/>
      <c r="OGC187" s="82"/>
      <c r="OGD187" s="82"/>
      <c r="OGE187" s="82"/>
      <c r="OGF187" s="82"/>
      <c r="OGG187" s="82"/>
      <c r="OGH187" s="82"/>
      <c r="OGI187" s="82"/>
      <c r="OGJ187" s="82"/>
      <c r="OGK187" s="82"/>
      <c r="OGL187" s="82"/>
      <c r="OGM187" s="82"/>
      <c r="OGN187" s="82"/>
      <c r="OGO187" s="82"/>
      <c r="OGP187" s="82"/>
      <c r="OGQ187" s="82"/>
      <c r="OGR187" s="82"/>
      <c r="OGS187" s="82"/>
      <c r="OGT187" s="82"/>
      <c r="OGU187" s="82"/>
      <c r="OGV187" s="82"/>
      <c r="OGW187" s="82"/>
      <c r="OGX187" s="82"/>
      <c r="OGY187" s="82"/>
      <c r="OGZ187" s="82"/>
      <c r="OHA187" s="82"/>
      <c r="OHB187" s="82"/>
      <c r="OHC187" s="82"/>
      <c r="OHD187" s="82"/>
      <c r="OHE187" s="82"/>
      <c r="OHF187" s="82"/>
      <c r="OHG187" s="82"/>
      <c r="OHH187" s="82"/>
      <c r="OHI187" s="82"/>
      <c r="OHJ187" s="82"/>
      <c r="OHK187" s="82"/>
      <c r="OHL187" s="82"/>
      <c r="OHM187" s="82"/>
      <c r="OHN187" s="82"/>
      <c r="OHO187" s="82"/>
      <c r="OHP187" s="82"/>
      <c r="OHQ187" s="82"/>
      <c r="OHR187" s="82"/>
      <c r="OHS187" s="82"/>
      <c r="OHT187" s="82"/>
      <c r="OHU187" s="82"/>
      <c r="OHV187" s="82"/>
      <c r="OHW187" s="82"/>
      <c r="OHX187" s="82"/>
      <c r="OHY187" s="82"/>
      <c r="OHZ187" s="82"/>
      <c r="OIA187" s="82"/>
      <c r="OIB187" s="82"/>
      <c r="OIC187" s="82"/>
      <c r="OID187" s="82"/>
      <c r="OIE187" s="82"/>
      <c r="OIF187" s="82"/>
      <c r="OIG187" s="82"/>
      <c r="OIH187" s="82"/>
      <c r="OII187" s="82"/>
      <c r="OIJ187" s="82"/>
      <c r="OIK187" s="82"/>
      <c r="OIL187" s="82"/>
      <c r="OIM187" s="82"/>
      <c r="OIN187" s="82"/>
      <c r="OIO187" s="82"/>
      <c r="OIP187" s="82"/>
      <c r="OIQ187" s="82"/>
      <c r="OIR187" s="82"/>
      <c r="OIS187" s="82"/>
      <c r="OIT187" s="82"/>
      <c r="OIU187" s="82"/>
      <c r="OIV187" s="82"/>
      <c r="OIW187" s="82"/>
      <c r="OIX187" s="82"/>
      <c r="OIY187" s="82"/>
      <c r="OIZ187" s="82"/>
      <c r="OJA187" s="82"/>
      <c r="OJB187" s="82"/>
      <c r="OJC187" s="82"/>
      <c r="OJD187" s="82"/>
      <c r="OJE187" s="82"/>
      <c r="OJF187" s="82"/>
      <c r="OJG187" s="82"/>
      <c r="OJH187" s="82"/>
      <c r="OJI187" s="82"/>
      <c r="OJJ187" s="82"/>
      <c r="OJK187" s="82"/>
      <c r="OJL187" s="82"/>
      <c r="OJM187" s="82"/>
      <c r="OJN187" s="82"/>
      <c r="OJO187" s="82"/>
      <c r="OJP187" s="82"/>
      <c r="OJQ187" s="82"/>
      <c r="OJR187" s="82"/>
      <c r="OJS187" s="82"/>
      <c r="OJT187" s="82"/>
      <c r="OJU187" s="82"/>
      <c r="OJV187" s="82"/>
      <c r="OJW187" s="82"/>
      <c r="OJX187" s="82"/>
      <c r="OJY187" s="82"/>
      <c r="OJZ187" s="82"/>
      <c r="OKA187" s="82"/>
      <c r="OKB187" s="82"/>
      <c r="OKC187" s="82"/>
      <c r="OKD187" s="82"/>
      <c r="OKE187" s="82"/>
      <c r="OKF187" s="82"/>
      <c r="OKG187" s="82"/>
      <c r="OKH187" s="82"/>
      <c r="OKI187" s="82"/>
      <c r="OKJ187" s="82"/>
      <c r="OKK187" s="82"/>
      <c r="OKL187" s="82"/>
      <c r="OKM187" s="82"/>
      <c r="OKN187" s="82"/>
      <c r="OKO187" s="82"/>
      <c r="OKP187" s="82"/>
      <c r="OKQ187" s="82"/>
      <c r="OKR187" s="82"/>
      <c r="OKS187" s="82"/>
      <c r="OKT187" s="82"/>
      <c r="OKU187" s="82"/>
      <c r="OKV187" s="82"/>
      <c r="OKW187" s="82"/>
      <c r="OKX187" s="82"/>
      <c r="OKY187" s="82"/>
      <c r="OKZ187" s="82"/>
      <c r="OLA187" s="82"/>
      <c r="OLB187" s="82"/>
      <c r="OLC187" s="82"/>
      <c r="OLD187" s="82"/>
      <c r="OLE187" s="82"/>
      <c r="OLF187" s="82"/>
      <c r="OLG187" s="82"/>
      <c r="OLH187" s="82"/>
      <c r="OLI187" s="82"/>
      <c r="OLJ187" s="82"/>
      <c r="OLK187" s="82"/>
      <c r="OLL187" s="82"/>
      <c r="OLM187" s="82"/>
      <c r="OLN187" s="82"/>
      <c r="OLO187" s="82"/>
      <c r="OLP187" s="82"/>
      <c r="OLQ187" s="82"/>
      <c r="OLR187" s="82"/>
      <c r="OLS187" s="82"/>
      <c r="OLT187" s="82"/>
      <c r="OLU187" s="82"/>
      <c r="OLV187" s="82"/>
      <c r="OLW187" s="82"/>
      <c r="OLX187" s="82"/>
      <c r="OLY187" s="82"/>
      <c r="OLZ187" s="82"/>
      <c r="OMA187" s="82"/>
      <c r="OMB187" s="82"/>
      <c r="OMC187" s="82"/>
      <c r="OMD187" s="82"/>
      <c r="OME187" s="82"/>
      <c r="OMF187" s="82"/>
      <c r="OMG187" s="82"/>
      <c r="OMH187" s="82"/>
      <c r="OMI187" s="82"/>
      <c r="OMJ187" s="82"/>
      <c r="OMK187" s="82"/>
      <c r="OML187" s="82"/>
      <c r="OMM187" s="82"/>
      <c r="OMN187" s="82"/>
      <c r="OMO187" s="82"/>
      <c r="OMP187" s="82"/>
      <c r="OMQ187" s="82"/>
      <c r="OMR187" s="82"/>
      <c r="OMS187" s="82"/>
      <c r="OMT187" s="82"/>
      <c r="OMU187" s="82"/>
      <c r="OMV187" s="82"/>
      <c r="OMW187" s="82"/>
      <c r="OMX187" s="82"/>
      <c r="OMY187" s="82"/>
      <c r="OMZ187" s="82"/>
      <c r="ONA187" s="82"/>
      <c r="ONB187" s="82"/>
      <c r="ONC187" s="82"/>
      <c r="OND187" s="82"/>
      <c r="ONE187" s="82"/>
      <c r="ONF187" s="82"/>
      <c r="ONG187" s="82"/>
      <c r="ONH187" s="82"/>
      <c r="ONI187" s="82"/>
      <c r="ONJ187" s="82"/>
      <c r="ONK187" s="82"/>
      <c r="ONL187" s="82"/>
      <c r="ONM187" s="82"/>
      <c r="ONN187" s="82"/>
      <c r="ONO187" s="82"/>
      <c r="ONP187" s="82"/>
      <c r="ONQ187" s="82"/>
      <c r="ONR187" s="82"/>
      <c r="ONS187" s="82"/>
      <c r="ONT187" s="82"/>
      <c r="ONU187" s="82"/>
      <c r="ONV187" s="82"/>
      <c r="ONW187" s="82"/>
      <c r="ONX187" s="82"/>
      <c r="ONY187" s="82"/>
      <c r="ONZ187" s="82"/>
      <c r="OOA187" s="82"/>
      <c r="OOB187" s="82"/>
      <c r="OOC187" s="82"/>
      <c r="OOD187" s="82"/>
      <c r="OOE187" s="82"/>
      <c r="OOF187" s="82"/>
      <c r="OOG187" s="82"/>
      <c r="OOH187" s="82"/>
      <c r="OOI187" s="82"/>
      <c r="OOJ187" s="82"/>
      <c r="OOK187" s="82"/>
      <c r="OOL187" s="82"/>
      <c r="OOM187" s="82"/>
      <c r="OON187" s="82"/>
      <c r="OOO187" s="82"/>
      <c r="OOP187" s="82"/>
      <c r="OOQ187" s="82"/>
      <c r="OOR187" s="82"/>
      <c r="OOS187" s="82"/>
      <c r="OOT187" s="82"/>
      <c r="OOU187" s="82"/>
      <c r="OOV187" s="82"/>
      <c r="OOW187" s="82"/>
      <c r="OOX187" s="82"/>
      <c r="OOY187" s="82"/>
      <c r="OOZ187" s="82"/>
      <c r="OPA187" s="82"/>
      <c r="OPB187" s="82"/>
      <c r="OPC187" s="82"/>
      <c r="OPD187" s="82"/>
      <c r="OPE187" s="82"/>
      <c r="OPF187" s="82"/>
      <c r="OPG187" s="82"/>
      <c r="OPH187" s="82"/>
      <c r="OPI187" s="82"/>
      <c r="OPJ187" s="82"/>
      <c r="OPK187" s="82"/>
      <c r="OPL187" s="82"/>
      <c r="OPM187" s="82"/>
      <c r="OPN187" s="82"/>
      <c r="OPO187" s="82"/>
      <c r="OPP187" s="82"/>
      <c r="OPQ187" s="82"/>
      <c r="OPR187" s="82"/>
      <c r="OPS187" s="82"/>
      <c r="OPT187" s="82"/>
      <c r="OPU187" s="82"/>
      <c r="OPV187" s="82"/>
      <c r="OPW187" s="82"/>
      <c r="OPX187" s="82"/>
      <c r="OPY187" s="82"/>
      <c r="OPZ187" s="82"/>
      <c r="OQA187" s="82"/>
      <c r="OQB187" s="82"/>
      <c r="OQC187" s="82"/>
      <c r="OQD187" s="82"/>
      <c r="OQE187" s="82"/>
      <c r="OQF187" s="82"/>
      <c r="OQG187" s="82"/>
      <c r="OQH187" s="82"/>
      <c r="OQI187" s="82"/>
      <c r="OQJ187" s="82"/>
      <c r="OQK187" s="82"/>
      <c r="OQL187" s="82"/>
      <c r="OQM187" s="82"/>
      <c r="OQN187" s="82"/>
      <c r="OQO187" s="82"/>
      <c r="OQP187" s="82"/>
      <c r="OQQ187" s="82"/>
      <c r="OQR187" s="82"/>
      <c r="OQS187" s="82"/>
      <c r="OQT187" s="82"/>
      <c r="OQU187" s="82"/>
      <c r="OQV187" s="82"/>
      <c r="OQW187" s="82"/>
      <c r="OQX187" s="82"/>
      <c r="OQY187" s="82"/>
      <c r="OQZ187" s="82"/>
      <c r="ORA187" s="82"/>
      <c r="ORB187" s="82"/>
      <c r="ORC187" s="82"/>
      <c r="ORD187" s="82"/>
      <c r="ORE187" s="82"/>
      <c r="ORF187" s="82"/>
      <c r="ORG187" s="82"/>
      <c r="ORH187" s="82"/>
      <c r="ORI187" s="82"/>
      <c r="ORJ187" s="82"/>
      <c r="ORK187" s="82"/>
      <c r="ORL187" s="82"/>
      <c r="ORM187" s="82"/>
      <c r="ORN187" s="82"/>
      <c r="ORO187" s="82"/>
      <c r="ORP187" s="82"/>
      <c r="ORQ187" s="82"/>
      <c r="ORR187" s="82"/>
      <c r="ORS187" s="82"/>
      <c r="ORT187" s="82"/>
      <c r="ORU187" s="82"/>
      <c r="ORV187" s="82"/>
      <c r="ORW187" s="82"/>
      <c r="ORX187" s="82"/>
      <c r="ORY187" s="82"/>
      <c r="ORZ187" s="82"/>
      <c r="OSA187" s="82"/>
      <c r="OSB187" s="82"/>
      <c r="OSC187" s="82"/>
      <c r="OSD187" s="82"/>
      <c r="OSE187" s="82"/>
      <c r="OSF187" s="82"/>
      <c r="OSG187" s="82"/>
      <c r="OSH187" s="82"/>
      <c r="OSI187" s="82"/>
      <c r="OSJ187" s="82"/>
      <c r="OSK187" s="82"/>
      <c r="OSL187" s="82"/>
      <c r="OSM187" s="82"/>
      <c r="OSN187" s="82"/>
      <c r="OSO187" s="82"/>
      <c r="OSP187" s="82"/>
      <c r="OSQ187" s="82"/>
      <c r="OSR187" s="82"/>
      <c r="OSS187" s="82"/>
      <c r="OST187" s="82"/>
      <c r="OSU187" s="82"/>
      <c r="OSV187" s="82"/>
      <c r="OSW187" s="82"/>
      <c r="OSX187" s="82"/>
      <c r="OSY187" s="82"/>
      <c r="OSZ187" s="82"/>
      <c r="OTA187" s="82"/>
      <c r="OTB187" s="82"/>
      <c r="OTC187" s="82"/>
      <c r="OTD187" s="82"/>
      <c r="OTE187" s="82"/>
      <c r="OTF187" s="82"/>
      <c r="OTG187" s="82"/>
      <c r="OTH187" s="82"/>
      <c r="OTI187" s="82"/>
      <c r="OTJ187" s="82"/>
      <c r="OTK187" s="82"/>
      <c r="OTL187" s="82"/>
      <c r="OTM187" s="82"/>
      <c r="OTN187" s="82"/>
      <c r="OTO187" s="82"/>
      <c r="OTP187" s="82"/>
      <c r="OTQ187" s="82"/>
      <c r="OTR187" s="82"/>
      <c r="OTS187" s="82"/>
      <c r="OTT187" s="82"/>
      <c r="OTU187" s="82"/>
      <c r="OTV187" s="82"/>
      <c r="OTW187" s="82"/>
      <c r="OTX187" s="82"/>
      <c r="OTY187" s="82"/>
      <c r="OTZ187" s="82"/>
      <c r="OUA187" s="82"/>
      <c r="OUB187" s="82"/>
      <c r="OUC187" s="82"/>
      <c r="OUD187" s="82"/>
      <c r="OUE187" s="82"/>
      <c r="OUF187" s="82"/>
      <c r="OUG187" s="82"/>
      <c r="OUH187" s="82"/>
      <c r="OUI187" s="82"/>
      <c r="OUJ187" s="82"/>
      <c r="OUK187" s="82"/>
      <c r="OUL187" s="82"/>
      <c r="OUM187" s="82"/>
      <c r="OUN187" s="82"/>
      <c r="OUO187" s="82"/>
      <c r="OUP187" s="82"/>
      <c r="OUQ187" s="82"/>
      <c r="OUR187" s="82"/>
      <c r="OUS187" s="82"/>
      <c r="OUT187" s="82"/>
      <c r="OUU187" s="82"/>
      <c r="OUV187" s="82"/>
      <c r="OUW187" s="82"/>
      <c r="OUX187" s="82"/>
      <c r="OUY187" s="82"/>
      <c r="OUZ187" s="82"/>
      <c r="OVA187" s="82"/>
      <c r="OVB187" s="82"/>
      <c r="OVC187" s="82"/>
      <c r="OVD187" s="82"/>
      <c r="OVE187" s="82"/>
      <c r="OVF187" s="82"/>
      <c r="OVG187" s="82"/>
      <c r="OVH187" s="82"/>
      <c r="OVI187" s="82"/>
      <c r="OVJ187" s="82"/>
      <c r="OVK187" s="82"/>
      <c r="OVL187" s="82"/>
      <c r="OVM187" s="82"/>
      <c r="OVN187" s="82"/>
      <c r="OVO187" s="82"/>
      <c r="OVP187" s="82"/>
      <c r="OVQ187" s="82"/>
      <c r="OVR187" s="82"/>
      <c r="OVS187" s="82"/>
      <c r="OVT187" s="82"/>
      <c r="OVU187" s="82"/>
      <c r="OVV187" s="82"/>
      <c r="OVW187" s="82"/>
      <c r="OVX187" s="82"/>
      <c r="OVY187" s="82"/>
      <c r="OVZ187" s="82"/>
      <c r="OWA187" s="82"/>
      <c r="OWB187" s="82"/>
      <c r="OWC187" s="82"/>
      <c r="OWD187" s="82"/>
      <c r="OWE187" s="82"/>
      <c r="OWF187" s="82"/>
      <c r="OWG187" s="82"/>
      <c r="OWH187" s="82"/>
      <c r="OWI187" s="82"/>
      <c r="OWJ187" s="82"/>
      <c r="OWK187" s="82"/>
      <c r="OWL187" s="82"/>
      <c r="OWM187" s="82"/>
      <c r="OWN187" s="82"/>
      <c r="OWO187" s="82"/>
      <c r="OWP187" s="82"/>
      <c r="OWQ187" s="82"/>
      <c r="OWR187" s="82"/>
      <c r="OWS187" s="82"/>
      <c r="OWT187" s="82"/>
      <c r="OWU187" s="82"/>
      <c r="OWV187" s="82"/>
      <c r="OWW187" s="82"/>
      <c r="OWX187" s="82"/>
      <c r="OWY187" s="82"/>
      <c r="OWZ187" s="82"/>
      <c r="OXA187" s="82"/>
      <c r="OXB187" s="82"/>
      <c r="OXC187" s="82"/>
      <c r="OXD187" s="82"/>
      <c r="OXE187" s="82"/>
      <c r="OXF187" s="82"/>
      <c r="OXG187" s="82"/>
      <c r="OXH187" s="82"/>
      <c r="OXI187" s="82"/>
      <c r="OXJ187" s="82"/>
      <c r="OXK187" s="82"/>
      <c r="OXL187" s="82"/>
      <c r="OXM187" s="82"/>
      <c r="OXN187" s="82"/>
      <c r="OXO187" s="82"/>
      <c r="OXP187" s="82"/>
      <c r="OXQ187" s="82"/>
      <c r="OXR187" s="82"/>
      <c r="OXS187" s="82"/>
      <c r="OXT187" s="82"/>
      <c r="OXU187" s="82"/>
      <c r="OXV187" s="82"/>
      <c r="OXW187" s="82"/>
      <c r="OXX187" s="82"/>
      <c r="OXY187" s="82"/>
      <c r="OXZ187" s="82"/>
      <c r="OYA187" s="82"/>
      <c r="OYB187" s="82"/>
      <c r="OYC187" s="82"/>
      <c r="OYD187" s="82"/>
      <c r="OYE187" s="82"/>
      <c r="OYF187" s="82"/>
      <c r="OYG187" s="82"/>
      <c r="OYH187" s="82"/>
      <c r="OYI187" s="82"/>
      <c r="OYJ187" s="82"/>
      <c r="OYK187" s="82"/>
      <c r="OYL187" s="82"/>
      <c r="OYM187" s="82"/>
      <c r="OYN187" s="82"/>
      <c r="OYO187" s="82"/>
      <c r="OYP187" s="82"/>
      <c r="OYQ187" s="82"/>
      <c r="OYR187" s="82"/>
      <c r="OYS187" s="82"/>
      <c r="OYT187" s="82"/>
      <c r="OYU187" s="82"/>
      <c r="OYV187" s="82"/>
      <c r="OYW187" s="82"/>
      <c r="OYX187" s="82"/>
      <c r="OYY187" s="82"/>
      <c r="OYZ187" s="82"/>
      <c r="OZA187" s="82"/>
      <c r="OZB187" s="82"/>
      <c r="OZC187" s="82"/>
      <c r="OZD187" s="82"/>
      <c r="OZE187" s="82"/>
      <c r="OZF187" s="82"/>
      <c r="OZG187" s="82"/>
      <c r="OZH187" s="82"/>
      <c r="OZI187" s="82"/>
      <c r="OZJ187" s="82"/>
      <c r="OZK187" s="82"/>
      <c r="OZL187" s="82"/>
      <c r="OZM187" s="82"/>
      <c r="OZN187" s="82"/>
      <c r="OZO187" s="82"/>
      <c r="OZP187" s="82"/>
      <c r="OZQ187" s="82"/>
      <c r="OZR187" s="82"/>
      <c r="OZS187" s="82"/>
      <c r="OZT187" s="82"/>
      <c r="OZU187" s="82"/>
      <c r="OZV187" s="82"/>
      <c r="OZW187" s="82"/>
      <c r="OZX187" s="82"/>
      <c r="OZY187" s="82"/>
      <c r="OZZ187" s="82"/>
      <c r="PAA187" s="82"/>
      <c r="PAB187" s="82"/>
      <c r="PAC187" s="82"/>
      <c r="PAD187" s="82"/>
      <c r="PAE187" s="82"/>
      <c r="PAF187" s="82"/>
      <c r="PAG187" s="82"/>
      <c r="PAH187" s="82"/>
      <c r="PAI187" s="82"/>
      <c r="PAJ187" s="82"/>
      <c r="PAK187" s="82"/>
      <c r="PAL187" s="82"/>
      <c r="PAM187" s="82"/>
      <c r="PAN187" s="82"/>
      <c r="PAO187" s="82"/>
      <c r="PAP187" s="82"/>
      <c r="PAQ187" s="82"/>
      <c r="PAR187" s="82"/>
      <c r="PAS187" s="82"/>
      <c r="PAT187" s="82"/>
      <c r="PAU187" s="82"/>
      <c r="PAV187" s="82"/>
      <c r="PAW187" s="82"/>
      <c r="PAX187" s="82"/>
      <c r="PAY187" s="82"/>
      <c r="PAZ187" s="82"/>
      <c r="PBA187" s="82"/>
      <c r="PBB187" s="82"/>
      <c r="PBC187" s="82"/>
      <c r="PBD187" s="82"/>
      <c r="PBE187" s="82"/>
      <c r="PBF187" s="82"/>
      <c r="PBG187" s="82"/>
      <c r="PBH187" s="82"/>
      <c r="PBI187" s="82"/>
      <c r="PBJ187" s="82"/>
      <c r="PBK187" s="82"/>
      <c r="PBL187" s="82"/>
      <c r="PBM187" s="82"/>
      <c r="PBN187" s="82"/>
      <c r="PBO187" s="82"/>
      <c r="PBP187" s="82"/>
      <c r="PBQ187" s="82"/>
      <c r="PBR187" s="82"/>
      <c r="PBS187" s="82"/>
      <c r="PBT187" s="82"/>
      <c r="PBU187" s="82"/>
      <c r="PBV187" s="82"/>
      <c r="PBW187" s="82"/>
      <c r="PBX187" s="82"/>
      <c r="PBY187" s="82"/>
      <c r="PBZ187" s="82"/>
      <c r="PCA187" s="82"/>
      <c r="PCB187" s="82"/>
      <c r="PCC187" s="82"/>
      <c r="PCD187" s="82"/>
      <c r="PCE187" s="82"/>
      <c r="PCF187" s="82"/>
      <c r="PCG187" s="82"/>
      <c r="PCH187" s="82"/>
      <c r="PCI187" s="82"/>
      <c r="PCJ187" s="82"/>
      <c r="PCK187" s="82"/>
      <c r="PCL187" s="82"/>
      <c r="PCM187" s="82"/>
      <c r="PCN187" s="82"/>
      <c r="PCO187" s="82"/>
      <c r="PCP187" s="82"/>
      <c r="PCQ187" s="82"/>
      <c r="PCR187" s="82"/>
      <c r="PCS187" s="82"/>
      <c r="PCT187" s="82"/>
      <c r="PCU187" s="82"/>
      <c r="PCV187" s="82"/>
      <c r="PCW187" s="82"/>
      <c r="PCX187" s="82"/>
      <c r="PCY187" s="82"/>
      <c r="PCZ187" s="82"/>
      <c r="PDA187" s="82"/>
      <c r="PDB187" s="82"/>
      <c r="PDC187" s="82"/>
      <c r="PDD187" s="82"/>
      <c r="PDE187" s="82"/>
      <c r="PDF187" s="82"/>
      <c r="PDG187" s="82"/>
      <c r="PDH187" s="82"/>
      <c r="PDI187" s="82"/>
      <c r="PDJ187" s="82"/>
      <c r="PDK187" s="82"/>
      <c r="PDL187" s="82"/>
      <c r="PDM187" s="82"/>
      <c r="PDN187" s="82"/>
      <c r="PDO187" s="82"/>
      <c r="PDP187" s="82"/>
      <c r="PDQ187" s="82"/>
      <c r="PDR187" s="82"/>
      <c r="PDS187" s="82"/>
      <c r="PDT187" s="82"/>
      <c r="PDU187" s="82"/>
      <c r="PDV187" s="82"/>
      <c r="PDW187" s="82"/>
      <c r="PDX187" s="82"/>
      <c r="PDY187" s="82"/>
      <c r="PDZ187" s="82"/>
      <c r="PEA187" s="82"/>
      <c r="PEB187" s="82"/>
      <c r="PEC187" s="82"/>
      <c r="PED187" s="82"/>
      <c r="PEE187" s="82"/>
      <c r="PEF187" s="82"/>
      <c r="PEG187" s="82"/>
      <c r="PEH187" s="82"/>
      <c r="PEI187" s="82"/>
      <c r="PEJ187" s="82"/>
      <c r="PEK187" s="82"/>
      <c r="PEL187" s="82"/>
      <c r="PEM187" s="82"/>
      <c r="PEN187" s="82"/>
      <c r="PEO187" s="82"/>
      <c r="PEP187" s="82"/>
      <c r="PEQ187" s="82"/>
      <c r="PER187" s="82"/>
      <c r="PES187" s="82"/>
      <c r="PET187" s="82"/>
      <c r="PEU187" s="82"/>
      <c r="PEV187" s="82"/>
      <c r="PEW187" s="82"/>
      <c r="PEX187" s="82"/>
      <c r="PEY187" s="82"/>
      <c r="PEZ187" s="82"/>
      <c r="PFA187" s="82"/>
      <c r="PFB187" s="82"/>
      <c r="PFC187" s="82"/>
      <c r="PFD187" s="82"/>
      <c r="PFE187" s="82"/>
      <c r="PFF187" s="82"/>
      <c r="PFG187" s="82"/>
      <c r="PFH187" s="82"/>
      <c r="PFI187" s="82"/>
      <c r="PFJ187" s="82"/>
      <c r="PFK187" s="82"/>
      <c r="PFL187" s="82"/>
      <c r="PFM187" s="82"/>
      <c r="PFN187" s="82"/>
      <c r="PFO187" s="82"/>
      <c r="PFP187" s="82"/>
      <c r="PFQ187" s="82"/>
      <c r="PFR187" s="82"/>
      <c r="PFS187" s="82"/>
      <c r="PFT187" s="82"/>
      <c r="PFU187" s="82"/>
      <c r="PFV187" s="82"/>
      <c r="PFW187" s="82"/>
      <c r="PFX187" s="82"/>
      <c r="PFY187" s="82"/>
      <c r="PFZ187" s="82"/>
      <c r="PGA187" s="82"/>
      <c r="PGB187" s="82"/>
      <c r="PGC187" s="82"/>
      <c r="PGD187" s="82"/>
      <c r="PGE187" s="82"/>
      <c r="PGF187" s="82"/>
      <c r="PGG187" s="82"/>
      <c r="PGH187" s="82"/>
      <c r="PGI187" s="82"/>
      <c r="PGJ187" s="82"/>
      <c r="PGK187" s="82"/>
      <c r="PGL187" s="82"/>
      <c r="PGM187" s="82"/>
      <c r="PGN187" s="82"/>
      <c r="PGO187" s="82"/>
      <c r="PGP187" s="82"/>
      <c r="PGQ187" s="82"/>
      <c r="PGR187" s="82"/>
      <c r="PGS187" s="82"/>
      <c r="PGT187" s="82"/>
      <c r="PGU187" s="82"/>
      <c r="PGV187" s="82"/>
      <c r="PGW187" s="82"/>
      <c r="PGX187" s="82"/>
      <c r="PGY187" s="82"/>
      <c r="PGZ187" s="82"/>
      <c r="PHA187" s="82"/>
      <c r="PHB187" s="82"/>
      <c r="PHC187" s="82"/>
      <c r="PHD187" s="82"/>
      <c r="PHE187" s="82"/>
      <c r="PHF187" s="82"/>
      <c r="PHG187" s="82"/>
      <c r="PHH187" s="82"/>
      <c r="PHI187" s="82"/>
      <c r="PHJ187" s="82"/>
      <c r="PHK187" s="82"/>
      <c r="PHL187" s="82"/>
      <c r="PHM187" s="82"/>
      <c r="PHN187" s="82"/>
      <c r="PHO187" s="82"/>
      <c r="PHP187" s="82"/>
      <c r="PHQ187" s="82"/>
      <c r="PHR187" s="82"/>
      <c r="PHS187" s="82"/>
      <c r="PHT187" s="82"/>
      <c r="PHU187" s="82"/>
      <c r="PHV187" s="82"/>
      <c r="PHW187" s="82"/>
      <c r="PHX187" s="82"/>
      <c r="PHY187" s="82"/>
      <c r="PHZ187" s="82"/>
      <c r="PIA187" s="82"/>
      <c r="PIB187" s="82"/>
      <c r="PIC187" s="82"/>
      <c r="PID187" s="82"/>
      <c r="PIE187" s="82"/>
      <c r="PIF187" s="82"/>
      <c r="PIG187" s="82"/>
      <c r="PIH187" s="82"/>
      <c r="PII187" s="82"/>
      <c r="PIJ187" s="82"/>
      <c r="PIK187" s="82"/>
      <c r="PIL187" s="82"/>
      <c r="PIM187" s="82"/>
      <c r="PIN187" s="82"/>
      <c r="PIO187" s="82"/>
      <c r="PIP187" s="82"/>
      <c r="PIQ187" s="82"/>
      <c r="PIR187" s="82"/>
      <c r="PIS187" s="82"/>
      <c r="PIT187" s="82"/>
      <c r="PIU187" s="82"/>
      <c r="PIV187" s="82"/>
      <c r="PIW187" s="82"/>
      <c r="PIX187" s="82"/>
      <c r="PIY187" s="82"/>
      <c r="PIZ187" s="82"/>
      <c r="PJA187" s="82"/>
      <c r="PJB187" s="82"/>
      <c r="PJC187" s="82"/>
      <c r="PJD187" s="82"/>
      <c r="PJE187" s="82"/>
      <c r="PJF187" s="82"/>
      <c r="PJG187" s="82"/>
      <c r="PJH187" s="82"/>
      <c r="PJI187" s="82"/>
      <c r="PJJ187" s="82"/>
      <c r="PJK187" s="82"/>
      <c r="PJL187" s="82"/>
      <c r="PJM187" s="82"/>
      <c r="PJN187" s="82"/>
      <c r="PJO187" s="82"/>
      <c r="PJP187" s="82"/>
      <c r="PJQ187" s="82"/>
      <c r="PJR187" s="82"/>
      <c r="PJS187" s="82"/>
      <c r="PJT187" s="82"/>
      <c r="PJU187" s="82"/>
      <c r="PJV187" s="82"/>
      <c r="PJW187" s="82"/>
      <c r="PJX187" s="82"/>
      <c r="PJY187" s="82"/>
      <c r="PJZ187" s="82"/>
      <c r="PKA187" s="82"/>
      <c r="PKB187" s="82"/>
      <c r="PKC187" s="82"/>
      <c r="PKD187" s="82"/>
      <c r="PKE187" s="82"/>
      <c r="PKF187" s="82"/>
      <c r="PKG187" s="82"/>
      <c r="PKH187" s="82"/>
      <c r="PKI187" s="82"/>
      <c r="PKJ187" s="82"/>
      <c r="PKK187" s="82"/>
      <c r="PKL187" s="82"/>
      <c r="PKM187" s="82"/>
      <c r="PKN187" s="82"/>
      <c r="PKO187" s="82"/>
      <c r="PKP187" s="82"/>
      <c r="PKQ187" s="82"/>
      <c r="PKR187" s="82"/>
      <c r="PKS187" s="82"/>
      <c r="PKT187" s="82"/>
      <c r="PKU187" s="82"/>
      <c r="PKV187" s="82"/>
      <c r="PKW187" s="82"/>
      <c r="PKX187" s="82"/>
      <c r="PKY187" s="82"/>
      <c r="PKZ187" s="82"/>
      <c r="PLA187" s="82"/>
      <c r="PLB187" s="82"/>
      <c r="PLC187" s="82"/>
      <c r="PLD187" s="82"/>
      <c r="PLE187" s="82"/>
      <c r="PLF187" s="82"/>
      <c r="PLG187" s="82"/>
      <c r="PLH187" s="82"/>
      <c r="PLI187" s="82"/>
      <c r="PLJ187" s="82"/>
      <c r="PLK187" s="82"/>
      <c r="PLL187" s="82"/>
      <c r="PLM187" s="82"/>
      <c r="PLN187" s="82"/>
      <c r="PLO187" s="82"/>
      <c r="PLP187" s="82"/>
      <c r="PLQ187" s="82"/>
      <c r="PLR187" s="82"/>
      <c r="PLS187" s="82"/>
      <c r="PLT187" s="82"/>
      <c r="PLU187" s="82"/>
      <c r="PLV187" s="82"/>
      <c r="PLW187" s="82"/>
      <c r="PLX187" s="82"/>
      <c r="PLY187" s="82"/>
      <c r="PLZ187" s="82"/>
      <c r="PMA187" s="82"/>
      <c r="PMB187" s="82"/>
      <c r="PMC187" s="82"/>
      <c r="PMD187" s="82"/>
      <c r="PME187" s="82"/>
      <c r="PMF187" s="82"/>
      <c r="PMG187" s="82"/>
      <c r="PMH187" s="82"/>
      <c r="PMI187" s="82"/>
      <c r="PMJ187" s="82"/>
      <c r="PMK187" s="82"/>
      <c r="PML187" s="82"/>
      <c r="PMM187" s="82"/>
      <c r="PMN187" s="82"/>
      <c r="PMO187" s="82"/>
      <c r="PMP187" s="82"/>
      <c r="PMQ187" s="82"/>
      <c r="PMR187" s="82"/>
      <c r="PMS187" s="82"/>
      <c r="PMT187" s="82"/>
      <c r="PMU187" s="82"/>
      <c r="PMV187" s="82"/>
      <c r="PMW187" s="82"/>
      <c r="PMX187" s="82"/>
      <c r="PMY187" s="82"/>
      <c r="PMZ187" s="82"/>
      <c r="PNA187" s="82"/>
      <c r="PNB187" s="82"/>
      <c r="PNC187" s="82"/>
      <c r="PND187" s="82"/>
      <c r="PNE187" s="82"/>
      <c r="PNF187" s="82"/>
      <c r="PNG187" s="82"/>
      <c r="PNH187" s="82"/>
      <c r="PNI187" s="82"/>
      <c r="PNJ187" s="82"/>
      <c r="PNK187" s="82"/>
      <c r="PNL187" s="82"/>
      <c r="PNM187" s="82"/>
      <c r="PNN187" s="82"/>
      <c r="PNO187" s="82"/>
      <c r="PNP187" s="82"/>
      <c r="PNQ187" s="82"/>
      <c r="PNR187" s="82"/>
      <c r="PNS187" s="82"/>
      <c r="PNT187" s="82"/>
      <c r="PNU187" s="82"/>
      <c r="PNV187" s="82"/>
      <c r="PNW187" s="82"/>
      <c r="PNX187" s="82"/>
      <c r="PNY187" s="82"/>
      <c r="PNZ187" s="82"/>
      <c r="POA187" s="82"/>
      <c r="POB187" s="82"/>
      <c r="POC187" s="82"/>
      <c r="POD187" s="82"/>
      <c r="POE187" s="82"/>
      <c r="POF187" s="82"/>
      <c r="POG187" s="82"/>
      <c r="POH187" s="82"/>
      <c r="POI187" s="82"/>
      <c r="POJ187" s="82"/>
      <c r="POK187" s="82"/>
      <c r="POL187" s="82"/>
      <c r="POM187" s="82"/>
      <c r="PON187" s="82"/>
      <c r="POO187" s="82"/>
      <c r="POP187" s="82"/>
      <c r="POQ187" s="82"/>
      <c r="POR187" s="82"/>
      <c r="POS187" s="82"/>
      <c r="POT187" s="82"/>
      <c r="POU187" s="82"/>
      <c r="POV187" s="82"/>
      <c r="POW187" s="82"/>
      <c r="POX187" s="82"/>
      <c r="POY187" s="82"/>
      <c r="POZ187" s="82"/>
      <c r="PPA187" s="82"/>
      <c r="PPB187" s="82"/>
      <c r="PPC187" s="82"/>
      <c r="PPD187" s="82"/>
      <c r="PPE187" s="82"/>
      <c r="PPF187" s="82"/>
      <c r="PPG187" s="82"/>
      <c r="PPH187" s="82"/>
      <c r="PPI187" s="82"/>
      <c r="PPJ187" s="82"/>
      <c r="PPK187" s="82"/>
      <c r="PPL187" s="82"/>
      <c r="PPM187" s="82"/>
      <c r="PPN187" s="82"/>
      <c r="PPO187" s="82"/>
      <c r="PPP187" s="82"/>
      <c r="PPQ187" s="82"/>
      <c r="PPR187" s="82"/>
      <c r="PPS187" s="82"/>
      <c r="PPT187" s="82"/>
      <c r="PPU187" s="82"/>
      <c r="PPV187" s="82"/>
      <c r="PPW187" s="82"/>
      <c r="PPX187" s="82"/>
      <c r="PPY187" s="82"/>
      <c r="PPZ187" s="82"/>
      <c r="PQA187" s="82"/>
      <c r="PQB187" s="82"/>
      <c r="PQC187" s="82"/>
      <c r="PQD187" s="82"/>
      <c r="PQE187" s="82"/>
      <c r="PQF187" s="82"/>
      <c r="PQG187" s="82"/>
      <c r="PQH187" s="82"/>
      <c r="PQI187" s="82"/>
      <c r="PQJ187" s="82"/>
      <c r="PQK187" s="82"/>
      <c r="PQL187" s="82"/>
      <c r="PQM187" s="82"/>
      <c r="PQN187" s="82"/>
      <c r="PQO187" s="82"/>
      <c r="PQP187" s="82"/>
      <c r="PQQ187" s="82"/>
      <c r="PQR187" s="82"/>
      <c r="PQS187" s="82"/>
      <c r="PQT187" s="82"/>
      <c r="PQU187" s="82"/>
      <c r="PQV187" s="82"/>
      <c r="PQW187" s="82"/>
      <c r="PQX187" s="82"/>
      <c r="PQY187" s="82"/>
      <c r="PQZ187" s="82"/>
      <c r="PRA187" s="82"/>
      <c r="PRB187" s="82"/>
      <c r="PRC187" s="82"/>
      <c r="PRD187" s="82"/>
      <c r="PRE187" s="82"/>
      <c r="PRF187" s="82"/>
      <c r="PRG187" s="82"/>
      <c r="PRH187" s="82"/>
      <c r="PRI187" s="82"/>
      <c r="PRJ187" s="82"/>
      <c r="PRK187" s="82"/>
      <c r="PRL187" s="82"/>
      <c r="PRM187" s="82"/>
      <c r="PRN187" s="82"/>
      <c r="PRO187" s="82"/>
      <c r="PRP187" s="82"/>
      <c r="PRQ187" s="82"/>
      <c r="PRR187" s="82"/>
      <c r="PRS187" s="82"/>
      <c r="PRT187" s="82"/>
      <c r="PRU187" s="82"/>
      <c r="PRV187" s="82"/>
      <c r="PRW187" s="82"/>
      <c r="PRX187" s="82"/>
      <c r="PRY187" s="82"/>
      <c r="PRZ187" s="82"/>
      <c r="PSA187" s="82"/>
      <c r="PSB187" s="82"/>
      <c r="PSC187" s="82"/>
      <c r="PSD187" s="82"/>
      <c r="PSE187" s="82"/>
      <c r="PSF187" s="82"/>
      <c r="PSG187" s="82"/>
      <c r="PSH187" s="82"/>
      <c r="PSI187" s="82"/>
      <c r="PSJ187" s="82"/>
      <c r="PSK187" s="82"/>
      <c r="PSL187" s="82"/>
      <c r="PSM187" s="82"/>
      <c r="PSN187" s="82"/>
      <c r="PSO187" s="82"/>
      <c r="PSP187" s="82"/>
      <c r="PSQ187" s="82"/>
      <c r="PSR187" s="82"/>
      <c r="PSS187" s="82"/>
      <c r="PST187" s="82"/>
      <c r="PSU187" s="82"/>
      <c r="PSV187" s="82"/>
      <c r="PSW187" s="82"/>
      <c r="PSX187" s="82"/>
      <c r="PSY187" s="82"/>
      <c r="PSZ187" s="82"/>
      <c r="PTA187" s="82"/>
      <c r="PTB187" s="82"/>
      <c r="PTC187" s="82"/>
      <c r="PTD187" s="82"/>
      <c r="PTE187" s="82"/>
      <c r="PTF187" s="82"/>
      <c r="PTG187" s="82"/>
      <c r="PTH187" s="82"/>
      <c r="PTI187" s="82"/>
      <c r="PTJ187" s="82"/>
      <c r="PTK187" s="82"/>
      <c r="PTL187" s="82"/>
      <c r="PTM187" s="82"/>
      <c r="PTN187" s="82"/>
      <c r="PTO187" s="82"/>
      <c r="PTP187" s="82"/>
      <c r="PTQ187" s="82"/>
      <c r="PTR187" s="82"/>
      <c r="PTS187" s="82"/>
      <c r="PTT187" s="82"/>
      <c r="PTU187" s="82"/>
      <c r="PTV187" s="82"/>
      <c r="PTW187" s="82"/>
      <c r="PTX187" s="82"/>
      <c r="PTY187" s="82"/>
      <c r="PTZ187" s="82"/>
      <c r="PUA187" s="82"/>
      <c r="PUB187" s="82"/>
      <c r="PUC187" s="82"/>
      <c r="PUD187" s="82"/>
      <c r="PUE187" s="82"/>
      <c r="PUF187" s="82"/>
      <c r="PUG187" s="82"/>
      <c r="PUH187" s="82"/>
      <c r="PUI187" s="82"/>
      <c r="PUJ187" s="82"/>
      <c r="PUK187" s="82"/>
      <c r="PUL187" s="82"/>
      <c r="PUM187" s="82"/>
      <c r="PUN187" s="82"/>
      <c r="PUO187" s="82"/>
      <c r="PUP187" s="82"/>
      <c r="PUQ187" s="82"/>
      <c r="PUR187" s="82"/>
      <c r="PUS187" s="82"/>
      <c r="PUT187" s="82"/>
      <c r="PUU187" s="82"/>
      <c r="PUV187" s="82"/>
      <c r="PUW187" s="82"/>
      <c r="PUX187" s="82"/>
      <c r="PUY187" s="82"/>
      <c r="PUZ187" s="82"/>
      <c r="PVA187" s="82"/>
      <c r="PVB187" s="82"/>
      <c r="PVC187" s="82"/>
      <c r="PVD187" s="82"/>
      <c r="PVE187" s="82"/>
      <c r="PVF187" s="82"/>
      <c r="PVG187" s="82"/>
      <c r="PVH187" s="82"/>
      <c r="PVI187" s="82"/>
      <c r="PVJ187" s="82"/>
      <c r="PVK187" s="82"/>
      <c r="PVL187" s="82"/>
      <c r="PVM187" s="82"/>
      <c r="PVN187" s="82"/>
      <c r="PVO187" s="82"/>
      <c r="PVP187" s="82"/>
      <c r="PVQ187" s="82"/>
      <c r="PVR187" s="82"/>
      <c r="PVS187" s="82"/>
      <c r="PVT187" s="82"/>
      <c r="PVU187" s="82"/>
      <c r="PVV187" s="82"/>
      <c r="PVW187" s="82"/>
      <c r="PVX187" s="82"/>
      <c r="PVY187" s="82"/>
      <c r="PVZ187" s="82"/>
      <c r="PWA187" s="82"/>
      <c r="PWB187" s="82"/>
      <c r="PWC187" s="82"/>
      <c r="PWD187" s="82"/>
      <c r="PWE187" s="82"/>
      <c r="PWF187" s="82"/>
      <c r="PWG187" s="82"/>
      <c r="PWH187" s="82"/>
      <c r="PWI187" s="82"/>
      <c r="PWJ187" s="82"/>
      <c r="PWK187" s="82"/>
      <c r="PWL187" s="82"/>
      <c r="PWM187" s="82"/>
      <c r="PWN187" s="82"/>
      <c r="PWO187" s="82"/>
      <c r="PWP187" s="82"/>
      <c r="PWQ187" s="82"/>
      <c r="PWR187" s="82"/>
      <c r="PWS187" s="82"/>
      <c r="PWT187" s="82"/>
      <c r="PWU187" s="82"/>
      <c r="PWV187" s="82"/>
      <c r="PWW187" s="82"/>
      <c r="PWX187" s="82"/>
      <c r="PWY187" s="82"/>
      <c r="PWZ187" s="82"/>
      <c r="PXA187" s="82"/>
      <c r="PXB187" s="82"/>
      <c r="PXC187" s="82"/>
      <c r="PXD187" s="82"/>
      <c r="PXE187" s="82"/>
      <c r="PXF187" s="82"/>
      <c r="PXG187" s="82"/>
      <c r="PXH187" s="82"/>
      <c r="PXI187" s="82"/>
      <c r="PXJ187" s="82"/>
      <c r="PXK187" s="82"/>
      <c r="PXL187" s="82"/>
      <c r="PXM187" s="82"/>
      <c r="PXN187" s="82"/>
      <c r="PXO187" s="82"/>
      <c r="PXP187" s="82"/>
      <c r="PXQ187" s="82"/>
      <c r="PXR187" s="82"/>
      <c r="PXS187" s="82"/>
      <c r="PXT187" s="82"/>
      <c r="PXU187" s="82"/>
      <c r="PXV187" s="82"/>
      <c r="PXW187" s="82"/>
      <c r="PXX187" s="82"/>
      <c r="PXY187" s="82"/>
      <c r="PXZ187" s="82"/>
      <c r="PYA187" s="82"/>
      <c r="PYB187" s="82"/>
      <c r="PYC187" s="82"/>
      <c r="PYD187" s="82"/>
      <c r="PYE187" s="82"/>
      <c r="PYF187" s="82"/>
      <c r="PYG187" s="82"/>
      <c r="PYH187" s="82"/>
      <c r="PYI187" s="82"/>
      <c r="PYJ187" s="82"/>
      <c r="PYK187" s="82"/>
      <c r="PYL187" s="82"/>
      <c r="PYM187" s="82"/>
      <c r="PYN187" s="82"/>
      <c r="PYO187" s="82"/>
      <c r="PYP187" s="82"/>
      <c r="PYQ187" s="82"/>
      <c r="PYR187" s="82"/>
      <c r="PYS187" s="82"/>
      <c r="PYT187" s="82"/>
      <c r="PYU187" s="82"/>
      <c r="PYV187" s="82"/>
      <c r="PYW187" s="82"/>
      <c r="PYX187" s="82"/>
      <c r="PYY187" s="82"/>
      <c r="PYZ187" s="82"/>
      <c r="PZA187" s="82"/>
      <c r="PZB187" s="82"/>
      <c r="PZC187" s="82"/>
      <c r="PZD187" s="82"/>
      <c r="PZE187" s="82"/>
      <c r="PZF187" s="82"/>
      <c r="PZG187" s="82"/>
      <c r="PZH187" s="82"/>
      <c r="PZI187" s="82"/>
      <c r="PZJ187" s="82"/>
      <c r="PZK187" s="82"/>
      <c r="PZL187" s="82"/>
      <c r="PZM187" s="82"/>
      <c r="PZN187" s="82"/>
      <c r="PZO187" s="82"/>
      <c r="PZP187" s="82"/>
      <c r="PZQ187" s="82"/>
      <c r="PZR187" s="82"/>
      <c r="PZS187" s="82"/>
      <c r="PZT187" s="82"/>
      <c r="PZU187" s="82"/>
      <c r="PZV187" s="82"/>
      <c r="PZW187" s="82"/>
      <c r="PZX187" s="82"/>
      <c r="PZY187" s="82"/>
      <c r="PZZ187" s="82"/>
      <c r="QAA187" s="82"/>
      <c r="QAB187" s="82"/>
      <c r="QAC187" s="82"/>
      <c r="QAD187" s="82"/>
      <c r="QAE187" s="82"/>
      <c r="QAF187" s="82"/>
      <c r="QAG187" s="82"/>
      <c r="QAH187" s="82"/>
      <c r="QAI187" s="82"/>
      <c r="QAJ187" s="82"/>
      <c r="QAK187" s="82"/>
      <c r="QAL187" s="82"/>
      <c r="QAM187" s="82"/>
      <c r="QAN187" s="82"/>
      <c r="QAO187" s="82"/>
      <c r="QAP187" s="82"/>
      <c r="QAQ187" s="82"/>
      <c r="QAR187" s="82"/>
      <c r="QAS187" s="82"/>
      <c r="QAT187" s="82"/>
      <c r="QAU187" s="82"/>
      <c r="QAV187" s="82"/>
      <c r="QAW187" s="82"/>
      <c r="QAX187" s="82"/>
      <c r="QAY187" s="82"/>
      <c r="QAZ187" s="82"/>
      <c r="QBA187" s="82"/>
      <c r="QBB187" s="82"/>
      <c r="QBC187" s="82"/>
      <c r="QBD187" s="82"/>
      <c r="QBE187" s="82"/>
      <c r="QBF187" s="82"/>
      <c r="QBG187" s="82"/>
      <c r="QBH187" s="82"/>
      <c r="QBI187" s="82"/>
      <c r="QBJ187" s="82"/>
      <c r="QBK187" s="82"/>
      <c r="QBL187" s="82"/>
      <c r="QBM187" s="82"/>
      <c r="QBN187" s="82"/>
      <c r="QBO187" s="82"/>
      <c r="QBP187" s="82"/>
      <c r="QBQ187" s="82"/>
      <c r="QBR187" s="82"/>
      <c r="QBS187" s="82"/>
      <c r="QBT187" s="82"/>
      <c r="QBU187" s="82"/>
      <c r="QBV187" s="82"/>
      <c r="QBW187" s="82"/>
      <c r="QBX187" s="82"/>
      <c r="QBY187" s="82"/>
      <c r="QBZ187" s="82"/>
      <c r="QCA187" s="82"/>
      <c r="QCB187" s="82"/>
      <c r="QCC187" s="82"/>
      <c r="QCD187" s="82"/>
      <c r="QCE187" s="82"/>
      <c r="QCF187" s="82"/>
      <c r="QCG187" s="82"/>
      <c r="QCH187" s="82"/>
      <c r="QCI187" s="82"/>
      <c r="QCJ187" s="82"/>
      <c r="QCK187" s="82"/>
      <c r="QCL187" s="82"/>
      <c r="QCM187" s="82"/>
      <c r="QCN187" s="82"/>
      <c r="QCO187" s="82"/>
      <c r="QCP187" s="82"/>
      <c r="QCQ187" s="82"/>
      <c r="QCR187" s="82"/>
      <c r="QCS187" s="82"/>
      <c r="QCT187" s="82"/>
      <c r="QCU187" s="82"/>
      <c r="QCV187" s="82"/>
      <c r="QCW187" s="82"/>
      <c r="QCX187" s="82"/>
      <c r="QCY187" s="82"/>
      <c r="QCZ187" s="82"/>
      <c r="QDA187" s="82"/>
      <c r="QDB187" s="82"/>
      <c r="QDC187" s="82"/>
      <c r="QDD187" s="82"/>
      <c r="QDE187" s="82"/>
      <c r="QDF187" s="82"/>
      <c r="QDG187" s="82"/>
      <c r="QDH187" s="82"/>
      <c r="QDI187" s="82"/>
      <c r="QDJ187" s="82"/>
      <c r="QDK187" s="82"/>
      <c r="QDL187" s="82"/>
      <c r="QDM187" s="82"/>
      <c r="QDN187" s="82"/>
      <c r="QDO187" s="82"/>
      <c r="QDP187" s="82"/>
      <c r="QDQ187" s="82"/>
      <c r="QDR187" s="82"/>
      <c r="QDS187" s="82"/>
      <c r="QDT187" s="82"/>
      <c r="QDU187" s="82"/>
      <c r="QDV187" s="82"/>
      <c r="QDW187" s="82"/>
      <c r="QDX187" s="82"/>
      <c r="QDY187" s="82"/>
      <c r="QDZ187" s="82"/>
      <c r="QEA187" s="82"/>
      <c r="QEB187" s="82"/>
      <c r="QEC187" s="82"/>
      <c r="QED187" s="82"/>
      <c r="QEE187" s="82"/>
      <c r="QEF187" s="82"/>
      <c r="QEG187" s="82"/>
      <c r="QEH187" s="82"/>
      <c r="QEI187" s="82"/>
      <c r="QEJ187" s="82"/>
      <c r="QEK187" s="82"/>
      <c r="QEL187" s="82"/>
      <c r="QEM187" s="82"/>
      <c r="QEN187" s="82"/>
      <c r="QEO187" s="82"/>
      <c r="QEP187" s="82"/>
      <c r="QEQ187" s="82"/>
      <c r="QER187" s="82"/>
      <c r="QES187" s="82"/>
      <c r="QET187" s="82"/>
      <c r="QEU187" s="82"/>
      <c r="QEV187" s="82"/>
      <c r="QEW187" s="82"/>
      <c r="QEX187" s="82"/>
      <c r="QEY187" s="82"/>
      <c r="QEZ187" s="82"/>
      <c r="QFA187" s="82"/>
      <c r="QFB187" s="82"/>
      <c r="QFC187" s="82"/>
      <c r="QFD187" s="82"/>
      <c r="QFE187" s="82"/>
      <c r="QFF187" s="82"/>
      <c r="QFG187" s="82"/>
      <c r="QFH187" s="82"/>
      <c r="QFI187" s="82"/>
      <c r="QFJ187" s="82"/>
      <c r="QFK187" s="82"/>
      <c r="QFL187" s="82"/>
      <c r="QFM187" s="82"/>
      <c r="QFN187" s="82"/>
      <c r="QFO187" s="82"/>
      <c r="QFP187" s="82"/>
      <c r="QFQ187" s="82"/>
      <c r="QFR187" s="82"/>
      <c r="QFS187" s="82"/>
      <c r="QFT187" s="82"/>
      <c r="QFU187" s="82"/>
      <c r="QFV187" s="82"/>
      <c r="QFW187" s="82"/>
      <c r="QFX187" s="82"/>
      <c r="QFY187" s="82"/>
      <c r="QFZ187" s="82"/>
      <c r="QGA187" s="82"/>
      <c r="QGB187" s="82"/>
      <c r="QGC187" s="82"/>
      <c r="QGD187" s="82"/>
      <c r="QGE187" s="82"/>
      <c r="QGF187" s="82"/>
      <c r="QGG187" s="82"/>
      <c r="QGH187" s="82"/>
      <c r="QGI187" s="82"/>
      <c r="QGJ187" s="82"/>
      <c r="QGK187" s="82"/>
      <c r="QGL187" s="82"/>
      <c r="QGM187" s="82"/>
      <c r="QGN187" s="82"/>
      <c r="QGO187" s="82"/>
      <c r="QGP187" s="82"/>
      <c r="QGQ187" s="82"/>
      <c r="QGR187" s="82"/>
      <c r="QGS187" s="82"/>
      <c r="QGT187" s="82"/>
      <c r="QGU187" s="82"/>
      <c r="QGV187" s="82"/>
      <c r="QGW187" s="82"/>
      <c r="QGX187" s="82"/>
      <c r="QGY187" s="82"/>
      <c r="QGZ187" s="82"/>
      <c r="QHA187" s="82"/>
      <c r="QHB187" s="82"/>
      <c r="QHC187" s="82"/>
      <c r="QHD187" s="82"/>
      <c r="QHE187" s="82"/>
      <c r="QHF187" s="82"/>
      <c r="QHG187" s="82"/>
      <c r="QHH187" s="82"/>
      <c r="QHI187" s="82"/>
      <c r="QHJ187" s="82"/>
      <c r="QHK187" s="82"/>
      <c r="QHL187" s="82"/>
      <c r="QHM187" s="82"/>
      <c r="QHN187" s="82"/>
      <c r="QHO187" s="82"/>
      <c r="QHP187" s="82"/>
      <c r="QHQ187" s="82"/>
      <c r="QHR187" s="82"/>
      <c r="QHS187" s="82"/>
      <c r="QHT187" s="82"/>
      <c r="QHU187" s="82"/>
      <c r="QHV187" s="82"/>
      <c r="QHW187" s="82"/>
      <c r="QHX187" s="82"/>
      <c r="QHY187" s="82"/>
      <c r="QHZ187" s="82"/>
      <c r="QIA187" s="82"/>
      <c r="QIB187" s="82"/>
      <c r="QIC187" s="82"/>
      <c r="QID187" s="82"/>
      <c r="QIE187" s="82"/>
      <c r="QIF187" s="82"/>
      <c r="QIG187" s="82"/>
      <c r="QIH187" s="82"/>
      <c r="QII187" s="82"/>
      <c r="QIJ187" s="82"/>
      <c r="QIK187" s="82"/>
      <c r="QIL187" s="82"/>
      <c r="QIM187" s="82"/>
      <c r="QIN187" s="82"/>
      <c r="QIO187" s="82"/>
      <c r="QIP187" s="82"/>
      <c r="QIQ187" s="82"/>
      <c r="QIR187" s="82"/>
      <c r="QIS187" s="82"/>
      <c r="QIT187" s="82"/>
      <c r="QIU187" s="82"/>
      <c r="QIV187" s="82"/>
      <c r="QIW187" s="82"/>
      <c r="QIX187" s="82"/>
      <c r="QIY187" s="82"/>
      <c r="QIZ187" s="82"/>
      <c r="QJA187" s="82"/>
      <c r="QJB187" s="82"/>
      <c r="QJC187" s="82"/>
      <c r="QJD187" s="82"/>
      <c r="QJE187" s="82"/>
      <c r="QJF187" s="82"/>
      <c r="QJG187" s="82"/>
      <c r="QJH187" s="82"/>
      <c r="QJI187" s="82"/>
      <c r="QJJ187" s="82"/>
      <c r="QJK187" s="82"/>
      <c r="QJL187" s="82"/>
      <c r="QJM187" s="82"/>
      <c r="QJN187" s="82"/>
      <c r="QJO187" s="82"/>
      <c r="QJP187" s="82"/>
      <c r="QJQ187" s="82"/>
      <c r="QJR187" s="82"/>
      <c r="QJS187" s="82"/>
      <c r="QJT187" s="82"/>
      <c r="QJU187" s="82"/>
      <c r="QJV187" s="82"/>
      <c r="QJW187" s="82"/>
      <c r="QJX187" s="82"/>
      <c r="QJY187" s="82"/>
      <c r="QJZ187" s="82"/>
      <c r="QKA187" s="82"/>
      <c r="QKB187" s="82"/>
      <c r="QKC187" s="82"/>
      <c r="QKD187" s="82"/>
      <c r="QKE187" s="82"/>
      <c r="QKF187" s="82"/>
      <c r="QKG187" s="82"/>
      <c r="QKH187" s="82"/>
      <c r="QKI187" s="82"/>
      <c r="QKJ187" s="82"/>
      <c r="QKK187" s="82"/>
      <c r="QKL187" s="82"/>
      <c r="QKM187" s="82"/>
      <c r="QKN187" s="82"/>
      <c r="QKO187" s="82"/>
      <c r="QKP187" s="82"/>
      <c r="QKQ187" s="82"/>
      <c r="QKR187" s="82"/>
      <c r="QKS187" s="82"/>
      <c r="QKT187" s="82"/>
      <c r="QKU187" s="82"/>
      <c r="QKV187" s="82"/>
      <c r="QKW187" s="82"/>
      <c r="QKX187" s="82"/>
      <c r="QKY187" s="82"/>
      <c r="QKZ187" s="82"/>
      <c r="QLA187" s="82"/>
      <c r="QLB187" s="82"/>
      <c r="QLC187" s="82"/>
      <c r="QLD187" s="82"/>
      <c r="QLE187" s="82"/>
      <c r="QLF187" s="82"/>
      <c r="QLG187" s="82"/>
      <c r="QLH187" s="82"/>
      <c r="QLI187" s="82"/>
      <c r="QLJ187" s="82"/>
      <c r="QLK187" s="82"/>
      <c r="QLL187" s="82"/>
      <c r="QLM187" s="82"/>
      <c r="QLN187" s="82"/>
      <c r="QLO187" s="82"/>
      <c r="QLP187" s="82"/>
      <c r="QLQ187" s="82"/>
      <c r="QLR187" s="82"/>
      <c r="QLS187" s="82"/>
      <c r="QLT187" s="82"/>
      <c r="QLU187" s="82"/>
      <c r="QLV187" s="82"/>
      <c r="QLW187" s="82"/>
      <c r="QLX187" s="82"/>
      <c r="QLY187" s="82"/>
      <c r="QLZ187" s="82"/>
      <c r="QMA187" s="82"/>
      <c r="QMB187" s="82"/>
      <c r="QMC187" s="82"/>
      <c r="QMD187" s="82"/>
      <c r="QME187" s="82"/>
      <c r="QMF187" s="82"/>
      <c r="QMG187" s="82"/>
      <c r="QMH187" s="82"/>
      <c r="QMI187" s="82"/>
      <c r="QMJ187" s="82"/>
      <c r="QMK187" s="82"/>
      <c r="QML187" s="82"/>
      <c r="QMM187" s="82"/>
      <c r="QMN187" s="82"/>
      <c r="QMO187" s="82"/>
      <c r="QMP187" s="82"/>
      <c r="QMQ187" s="82"/>
      <c r="QMR187" s="82"/>
      <c r="QMS187" s="82"/>
      <c r="QMT187" s="82"/>
      <c r="QMU187" s="82"/>
      <c r="QMV187" s="82"/>
      <c r="QMW187" s="82"/>
      <c r="QMX187" s="82"/>
      <c r="QMY187" s="82"/>
      <c r="QMZ187" s="82"/>
      <c r="QNA187" s="82"/>
      <c r="QNB187" s="82"/>
      <c r="QNC187" s="82"/>
      <c r="QND187" s="82"/>
      <c r="QNE187" s="82"/>
      <c r="QNF187" s="82"/>
      <c r="QNG187" s="82"/>
      <c r="QNH187" s="82"/>
      <c r="QNI187" s="82"/>
      <c r="QNJ187" s="82"/>
      <c r="QNK187" s="82"/>
      <c r="QNL187" s="82"/>
      <c r="QNM187" s="82"/>
      <c r="QNN187" s="82"/>
      <c r="QNO187" s="82"/>
      <c r="QNP187" s="82"/>
      <c r="QNQ187" s="82"/>
      <c r="QNR187" s="82"/>
      <c r="QNS187" s="82"/>
      <c r="QNT187" s="82"/>
      <c r="QNU187" s="82"/>
      <c r="QNV187" s="82"/>
      <c r="QNW187" s="82"/>
      <c r="QNX187" s="82"/>
      <c r="QNY187" s="82"/>
      <c r="QNZ187" s="82"/>
      <c r="QOA187" s="82"/>
      <c r="QOB187" s="82"/>
      <c r="QOC187" s="82"/>
      <c r="QOD187" s="82"/>
      <c r="QOE187" s="82"/>
      <c r="QOF187" s="82"/>
      <c r="QOG187" s="82"/>
      <c r="QOH187" s="82"/>
      <c r="QOI187" s="82"/>
      <c r="QOJ187" s="82"/>
      <c r="QOK187" s="82"/>
      <c r="QOL187" s="82"/>
      <c r="QOM187" s="82"/>
      <c r="QON187" s="82"/>
      <c r="QOO187" s="82"/>
      <c r="QOP187" s="82"/>
      <c r="QOQ187" s="82"/>
      <c r="QOR187" s="82"/>
      <c r="QOS187" s="82"/>
      <c r="QOT187" s="82"/>
      <c r="QOU187" s="82"/>
      <c r="QOV187" s="82"/>
      <c r="QOW187" s="82"/>
      <c r="QOX187" s="82"/>
      <c r="QOY187" s="82"/>
      <c r="QOZ187" s="82"/>
      <c r="QPA187" s="82"/>
      <c r="QPB187" s="82"/>
      <c r="QPC187" s="82"/>
      <c r="QPD187" s="82"/>
      <c r="QPE187" s="82"/>
      <c r="QPF187" s="82"/>
      <c r="QPG187" s="82"/>
      <c r="QPH187" s="82"/>
      <c r="QPI187" s="82"/>
      <c r="QPJ187" s="82"/>
      <c r="QPK187" s="82"/>
      <c r="QPL187" s="82"/>
      <c r="QPM187" s="82"/>
      <c r="QPN187" s="82"/>
      <c r="QPO187" s="82"/>
      <c r="QPP187" s="82"/>
      <c r="QPQ187" s="82"/>
      <c r="QPR187" s="82"/>
      <c r="QPS187" s="82"/>
      <c r="QPT187" s="82"/>
      <c r="QPU187" s="82"/>
      <c r="QPV187" s="82"/>
      <c r="QPW187" s="82"/>
      <c r="QPX187" s="82"/>
      <c r="QPY187" s="82"/>
      <c r="QPZ187" s="82"/>
      <c r="QQA187" s="82"/>
      <c r="QQB187" s="82"/>
      <c r="QQC187" s="82"/>
      <c r="QQD187" s="82"/>
      <c r="QQE187" s="82"/>
      <c r="QQF187" s="82"/>
      <c r="QQG187" s="82"/>
      <c r="QQH187" s="82"/>
      <c r="QQI187" s="82"/>
      <c r="QQJ187" s="82"/>
      <c r="QQK187" s="82"/>
      <c r="QQL187" s="82"/>
      <c r="QQM187" s="82"/>
      <c r="QQN187" s="82"/>
      <c r="QQO187" s="82"/>
      <c r="QQP187" s="82"/>
      <c r="QQQ187" s="82"/>
      <c r="QQR187" s="82"/>
      <c r="QQS187" s="82"/>
      <c r="QQT187" s="82"/>
      <c r="QQU187" s="82"/>
      <c r="QQV187" s="82"/>
      <c r="QQW187" s="82"/>
      <c r="QQX187" s="82"/>
      <c r="QQY187" s="82"/>
      <c r="QQZ187" s="82"/>
      <c r="QRA187" s="82"/>
      <c r="QRB187" s="82"/>
      <c r="QRC187" s="82"/>
      <c r="QRD187" s="82"/>
      <c r="QRE187" s="82"/>
      <c r="QRF187" s="82"/>
      <c r="QRG187" s="82"/>
      <c r="QRH187" s="82"/>
      <c r="QRI187" s="82"/>
      <c r="QRJ187" s="82"/>
      <c r="QRK187" s="82"/>
      <c r="QRL187" s="82"/>
      <c r="QRM187" s="82"/>
      <c r="QRN187" s="82"/>
      <c r="QRO187" s="82"/>
      <c r="QRP187" s="82"/>
      <c r="QRQ187" s="82"/>
      <c r="QRR187" s="82"/>
      <c r="QRS187" s="82"/>
      <c r="QRT187" s="82"/>
      <c r="QRU187" s="82"/>
      <c r="QRV187" s="82"/>
      <c r="QRW187" s="82"/>
      <c r="QRX187" s="82"/>
      <c r="QRY187" s="82"/>
      <c r="QRZ187" s="82"/>
      <c r="QSA187" s="82"/>
      <c r="QSB187" s="82"/>
      <c r="QSC187" s="82"/>
      <c r="QSD187" s="82"/>
      <c r="QSE187" s="82"/>
      <c r="QSF187" s="82"/>
      <c r="QSG187" s="82"/>
      <c r="QSH187" s="82"/>
      <c r="QSI187" s="82"/>
      <c r="QSJ187" s="82"/>
      <c r="QSK187" s="82"/>
      <c r="QSL187" s="82"/>
      <c r="QSM187" s="82"/>
      <c r="QSN187" s="82"/>
      <c r="QSO187" s="82"/>
      <c r="QSP187" s="82"/>
      <c r="QSQ187" s="82"/>
      <c r="QSR187" s="82"/>
      <c r="QSS187" s="82"/>
      <c r="QST187" s="82"/>
      <c r="QSU187" s="82"/>
      <c r="QSV187" s="82"/>
      <c r="QSW187" s="82"/>
      <c r="QSX187" s="82"/>
      <c r="QSY187" s="82"/>
      <c r="QSZ187" s="82"/>
      <c r="QTA187" s="82"/>
      <c r="QTB187" s="82"/>
      <c r="QTC187" s="82"/>
      <c r="QTD187" s="82"/>
      <c r="QTE187" s="82"/>
      <c r="QTF187" s="82"/>
      <c r="QTG187" s="82"/>
      <c r="QTH187" s="82"/>
      <c r="QTI187" s="82"/>
      <c r="QTJ187" s="82"/>
      <c r="QTK187" s="82"/>
      <c r="QTL187" s="82"/>
      <c r="QTM187" s="82"/>
      <c r="QTN187" s="82"/>
      <c r="QTO187" s="82"/>
      <c r="QTP187" s="82"/>
      <c r="QTQ187" s="82"/>
      <c r="QTR187" s="82"/>
      <c r="QTS187" s="82"/>
      <c r="QTT187" s="82"/>
      <c r="QTU187" s="82"/>
      <c r="QTV187" s="82"/>
      <c r="QTW187" s="82"/>
      <c r="QTX187" s="82"/>
      <c r="QTY187" s="82"/>
      <c r="QTZ187" s="82"/>
      <c r="QUA187" s="82"/>
      <c r="QUB187" s="82"/>
      <c r="QUC187" s="82"/>
      <c r="QUD187" s="82"/>
      <c r="QUE187" s="82"/>
      <c r="QUF187" s="82"/>
      <c r="QUG187" s="82"/>
      <c r="QUH187" s="82"/>
      <c r="QUI187" s="82"/>
      <c r="QUJ187" s="82"/>
      <c r="QUK187" s="82"/>
      <c r="QUL187" s="82"/>
      <c r="QUM187" s="82"/>
      <c r="QUN187" s="82"/>
      <c r="QUO187" s="82"/>
      <c r="QUP187" s="82"/>
      <c r="QUQ187" s="82"/>
      <c r="QUR187" s="82"/>
      <c r="QUS187" s="82"/>
      <c r="QUT187" s="82"/>
      <c r="QUU187" s="82"/>
      <c r="QUV187" s="82"/>
      <c r="QUW187" s="82"/>
      <c r="QUX187" s="82"/>
      <c r="QUY187" s="82"/>
      <c r="QUZ187" s="82"/>
      <c r="QVA187" s="82"/>
      <c r="QVB187" s="82"/>
      <c r="QVC187" s="82"/>
      <c r="QVD187" s="82"/>
      <c r="QVE187" s="82"/>
      <c r="QVF187" s="82"/>
      <c r="QVG187" s="82"/>
      <c r="QVH187" s="82"/>
      <c r="QVI187" s="82"/>
      <c r="QVJ187" s="82"/>
      <c r="QVK187" s="82"/>
      <c r="QVL187" s="82"/>
      <c r="QVM187" s="82"/>
      <c r="QVN187" s="82"/>
      <c r="QVO187" s="82"/>
      <c r="QVP187" s="82"/>
      <c r="QVQ187" s="82"/>
      <c r="QVR187" s="82"/>
      <c r="QVS187" s="82"/>
      <c r="QVT187" s="82"/>
      <c r="QVU187" s="82"/>
      <c r="QVV187" s="82"/>
      <c r="QVW187" s="82"/>
      <c r="QVX187" s="82"/>
      <c r="QVY187" s="82"/>
      <c r="QVZ187" s="82"/>
      <c r="QWA187" s="82"/>
      <c r="QWB187" s="82"/>
      <c r="QWC187" s="82"/>
      <c r="QWD187" s="82"/>
      <c r="QWE187" s="82"/>
      <c r="QWF187" s="82"/>
      <c r="QWG187" s="82"/>
      <c r="QWH187" s="82"/>
      <c r="QWI187" s="82"/>
      <c r="QWJ187" s="82"/>
      <c r="QWK187" s="82"/>
      <c r="QWL187" s="82"/>
      <c r="QWM187" s="82"/>
      <c r="QWN187" s="82"/>
      <c r="QWO187" s="82"/>
      <c r="QWP187" s="82"/>
      <c r="QWQ187" s="82"/>
      <c r="QWR187" s="82"/>
      <c r="QWS187" s="82"/>
      <c r="QWT187" s="82"/>
      <c r="QWU187" s="82"/>
      <c r="QWV187" s="82"/>
      <c r="QWW187" s="82"/>
      <c r="QWX187" s="82"/>
      <c r="QWY187" s="82"/>
      <c r="QWZ187" s="82"/>
      <c r="QXA187" s="82"/>
      <c r="QXB187" s="82"/>
      <c r="QXC187" s="82"/>
      <c r="QXD187" s="82"/>
      <c r="QXE187" s="82"/>
      <c r="QXF187" s="82"/>
      <c r="QXG187" s="82"/>
      <c r="QXH187" s="82"/>
      <c r="QXI187" s="82"/>
      <c r="QXJ187" s="82"/>
      <c r="QXK187" s="82"/>
      <c r="QXL187" s="82"/>
      <c r="QXM187" s="82"/>
      <c r="QXN187" s="82"/>
      <c r="QXO187" s="82"/>
      <c r="QXP187" s="82"/>
      <c r="QXQ187" s="82"/>
      <c r="QXR187" s="82"/>
      <c r="QXS187" s="82"/>
      <c r="QXT187" s="82"/>
      <c r="QXU187" s="82"/>
      <c r="QXV187" s="82"/>
      <c r="QXW187" s="82"/>
      <c r="QXX187" s="82"/>
      <c r="QXY187" s="82"/>
      <c r="QXZ187" s="82"/>
      <c r="QYA187" s="82"/>
      <c r="QYB187" s="82"/>
      <c r="QYC187" s="82"/>
      <c r="QYD187" s="82"/>
      <c r="QYE187" s="82"/>
      <c r="QYF187" s="82"/>
      <c r="QYG187" s="82"/>
      <c r="QYH187" s="82"/>
      <c r="QYI187" s="82"/>
      <c r="QYJ187" s="82"/>
      <c r="QYK187" s="82"/>
      <c r="QYL187" s="82"/>
      <c r="QYM187" s="82"/>
      <c r="QYN187" s="82"/>
      <c r="QYO187" s="82"/>
      <c r="QYP187" s="82"/>
      <c r="QYQ187" s="82"/>
      <c r="QYR187" s="82"/>
      <c r="QYS187" s="82"/>
      <c r="QYT187" s="82"/>
      <c r="QYU187" s="82"/>
      <c r="QYV187" s="82"/>
      <c r="QYW187" s="82"/>
      <c r="QYX187" s="82"/>
      <c r="QYY187" s="82"/>
      <c r="QYZ187" s="82"/>
      <c r="QZA187" s="82"/>
      <c r="QZB187" s="82"/>
      <c r="QZC187" s="82"/>
      <c r="QZD187" s="82"/>
      <c r="QZE187" s="82"/>
      <c r="QZF187" s="82"/>
      <c r="QZG187" s="82"/>
      <c r="QZH187" s="82"/>
      <c r="QZI187" s="82"/>
      <c r="QZJ187" s="82"/>
      <c r="QZK187" s="82"/>
      <c r="QZL187" s="82"/>
      <c r="QZM187" s="82"/>
      <c r="QZN187" s="82"/>
      <c r="QZO187" s="82"/>
      <c r="QZP187" s="82"/>
      <c r="QZQ187" s="82"/>
      <c r="QZR187" s="82"/>
      <c r="QZS187" s="82"/>
      <c r="QZT187" s="82"/>
      <c r="QZU187" s="82"/>
      <c r="QZV187" s="82"/>
      <c r="QZW187" s="82"/>
      <c r="QZX187" s="82"/>
      <c r="QZY187" s="82"/>
      <c r="QZZ187" s="82"/>
      <c r="RAA187" s="82"/>
      <c r="RAB187" s="82"/>
      <c r="RAC187" s="82"/>
      <c r="RAD187" s="82"/>
      <c r="RAE187" s="82"/>
      <c r="RAF187" s="82"/>
      <c r="RAG187" s="82"/>
      <c r="RAH187" s="82"/>
      <c r="RAI187" s="82"/>
      <c r="RAJ187" s="82"/>
      <c r="RAK187" s="82"/>
      <c r="RAL187" s="82"/>
      <c r="RAM187" s="82"/>
      <c r="RAN187" s="82"/>
      <c r="RAO187" s="82"/>
      <c r="RAP187" s="82"/>
      <c r="RAQ187" s="82"/>
      <c r="RAR187" s="82"/>
      <c r="RAS187" s="82"/>
      <c r="RAT187" s="82"/>
      <c r="RAU187" s="82"/>
      <c r="RAV187" s="82"/>
      <c r="RAW187" s="82"/>
      <c r="RAX187" s="82"/>
      <c r="RAY187" s="82"/>
      <c r="RAZ187" s="82"/>
      <c r="RBA187" s="82"/>
      <c r="RBB187" s="82"/>
      <c r="RBC187" s="82"/>
      <c r="RBD187" s="82"/>
      <c r="RBE187" s="82"/>
      <c r="RBF187" s="82"/>
      <c r="RBG187" s="82"/>
      <c r="RBH187" s="82"/>
      <c r="RBI187" s="82"/>
      <c r="RBJ187" s="82"/>
      <c r="RBK187" s="82"/>
      <c r="RBL187" s="82"/>
      <c r="RBM187" s="82"/>
      <c r="RBN187" s="82"/>
      <c r="RBO187" s="82"/>
      <c r="RBP187" s="82"/>
      <c r="RBQ187" s="82"/>
      <c r="RBR187" s="82"/>
      <c r="RBS187" s="82"/>
      <c r="RBT187" s="82"/>
      <c r="RBU187" s="82"/>
      <c r="RBV187" s="82"/>
      <c r="RBW187" s="82"/>
      <c r="RBX187" s="82"/>
      <c r="RBY187" s="82"/>
      <c r="RBZ187" s="82"/>
      <c r="RCA187" s="82"/>
      <c r="RCB187" s="82"/>
      <c r="RCC187" s="82"/>
      <c r="RCD187" s="82"/>
      <c r="RCE187" s="82"/>
      <c r="RCF187" s="82"/>
      <c r="RCG187" s="82"/>
      <c r="RCH187" s="82"/>
      <c r="RCI187" s="82"/>
      <c r="RCJ187" s="82"/>
      <c r="RCK187" s="82"/>
      <c r="RCL187" s="82"/>
      <c r="RCM187" s="82"/>
      <c r="RCN187" s="82"/>
      <c r="RCO187" s="82"/>
      <c r="RCP187" s="82"/>
      <c r="RCQ187" s="82"/>
      <c r="RCR187" s="82"/>
      <c r="RCS187" s="82"/>
      <c r="RCT187" s="82"/>
      <c r="RCU187" s="82"/>
      <c r="RCV187" s="82"/>
      <c r="RCW187" s="82"/>
      <c r="RCX187" s="82"/>
      <c r="RCY187" s="82"/>
      <c r="RCZ187" s="82"/>
      <c r="RDA187" s="82"/>
      <c r="RDB187" s="82"/>
      <c r="RDC187" s="82"/>
      <c r="RDD187" s="82"/>
      <c r="RDE187" s="82"/>
      <c r="RDF187" s="82"/>
      <c r="RDG187" s="82"/>
      <c r="RDH187" s="82"/>
      <c r="RDI187" s="82"/>
      <c r="RDJ187" s="82"/>
      <c r="RDK187" s="82"/>
      <c r="RDL187" s="82"/>
      <c r="RDM187" s="82"/>
      <c r="RDN187" s="82"/>
      <c r="RDO187" s="82"/>
      <c r="RDP187" s="82"/>
      <c r="RDQ187" s="82"/>
      <c r="RDR187" s="82"/>
      <c r="RDS187" s="82"/>
      <c r="RDT187" s="82"/>
      <c r="RDU187" s="82"/>
      <c r="RDV187" s="82"/>
      <c r="RDW187" s="82"/>
      <c r="RDX187" s="82"/>
      <c r="RDY187" s="82"/>
      <c r="RDZ187" s="82"/>
      <c r="REA187" s="82"/>
      <c r="REB187" s="82"/>
      <c r="REC187" s="82"/>
      <c r="RED187" s="82"/>
      <c r="REE187" s="82"/>
      <c r="REF187" s="82"/>
      <c r="REG187" s="82"/>
      <c r="REH187" s="82"/>
      <c r="REI187" s="82"/>
      <c r="REJ187" s="82"/>
      <c r="REK187" s="82"/>
      <c r="REL187" s="82"/>
      <c r="REM187" s="82"/>
      <c r="REN187" s="82"/>
      <c r="REO187" s="82"/>
      <c r="REP187" s="82"/>
      <c r="REQ187" s="82"/>
      <c r="RER187" s="82"/>
      <c r="RES187" s="82"/>
      <c r="RET187" s="82"/>
      <c r="REU187" s="82"/>
      <c r="REV187" s="82"/>
      <c r="REW187" s="82"/>
      <c r="REX187" s="82"/>
      <c r="REY187" s="82"/>
      <c r="REZ187" s="82"/>
      <c r="RFA187" s="82"/>
      <c r="RFB187" s="82"/>
      <c r="RFC187" s="82"/>
      <c r="RFD187" s="82"/>
      <c r="RFE187" s="82"/>
      <c r="RFF187" s="82"/>
      <c r="RFG187" s="82"/>
      <c r="RFH187" s="82"/>
      <c r="RFI187" s="82"/>
      <c r="RFJ187" s="82"/>
      <c r="RFK187" s="82"/>
      <c r="RFL187" s="82"/>
      <c r="RFM187" s="82"/>
      <c r="RFN187" s="82"/>
      <c r="RFO187" s="82"/>
      <c r="RFP187" s="82"/>
      <c r="RFQ187" s="82"/>
      <c r="RFR187" s="82"/>
      <c r="RFS187" s="82"/>
      <c r="RFT187" s="82"/>
      <c r="RFU187" s="82"/>
      <c r="RFV187" s="82"/>
      <c r="RFW187" s="82"/>
      <c r="RFX187" s="82"/>
      <c r="RFY187" s="82"/>
      <c r="RFZ187" s="82"/>
      <c r="RGA187" s="82"/>
      <c r="RGB187" s="82"/>
      <c r="RGC187" s="82"/>
      <c r="RGD187" s="82"/>
      <c r="RGE187" s="82"/>
      <c r="RGF187" s="82"/>
      <c r="RGG187" s="82"/>
      <c r="RGH187" s="82"/>
      <c r="RGI187" s="82"/>
      <c r="RGJ187" s="82"/>
      <c r="RGK187" s="82"/>
      <c r="RGL187" s="82"/>
      <c r="RGM187" s="82"/>
      <c r="RGN187" s="82"/>
      <c r="RGO187" s="82"/>
      <c r="RGP187" s="82"/>
      <c r="RGQ187" s="82"/>
      <c r="RGR187" s="82"/>
      <c r="RGS187" s="82"/>
      <c r="RGT187" s="82"/>
      <c r="RGU187" s="82"/>
      <c r="RGV187" s="82"/>
      <c r="RGW187" s="82"/>
      <c r="RGX187" s="82"/>
      <c r="RGY187" s="82"/>
      <c r="RGZ187" s="82"/>
      <c r="RHA187" s="82"/>
      <c r="RHB187" s="82"/>
      <c r="RHC187" s="82"/>
      <c r="RHD187" s="82"/>
      <c r="RHE187" s="82"/>
      <c r="RHF187" s="82"/>
      <c r="RHG187" s="82"/>
      <c r="RHH187" s="82"/>
      <c r="RHI187" s="82"/>
      <c r="RHJ187" s="82"/>
      <c r="RHK187" s="82"/>
      <c r="RHL187" s="82"/>
      <c r="RHM187" s="82"/>
      <c r="RHN187" s="82"/>
      <c r="RHO187" s="82"/>
      <c r="RHP187" s="82"/>
      <c r="RHQ187" s="82"/>
      <c r="RHR187" s="82"/>
      <c r="RHS187" s="82"/>
      <c r="RHT187" s="82"/>
      <c r="RHU187" s="82"/>
      <c r="RHV187" s="82"/>
      <c r="RHW187" s="82"/>
      <c r="RHX187" s="82"/>
      <c r="RHY187" s="82"/>
      <c r="RHZ187" s="82"/>
      <c r="RIA187" s="82"/>
      <c r="RIB187" s="82"/>
      <c r="RIC187" s="82"/>
      <c r="RID187" s="82"/>
      <c r="RIE187" s="82"/>
      <c r="RIF187" s="82"/>
      <c r="RIG187" s="82"/>
      <c r="RIH187" s="82"/>
      <c r="RII187" s="82"/>
      <c r="RIJ187" s="82"/>
      <c r="RIK187" s="82"/>
      <c r="RIL187" s="82"/>
      <c r="RIM187" s="82"/>
      <c r="RIN187" s="82"/>
      <c r="RIO187" s="82"/>
      <c r="RIP187" s="82"/>
      <c r="RIQ187" s="82"/>
      <c r="RIR187" s="82"/>
      <c r="RIS187" s="82"/>
      <c r="RIT187" s="82"/>
      <c r="RIU187" s="82"/>
      <c r="RIV187" s="82"/>
      <c r="RIW187" s="82"/>
      <c r="RIX187" s="82"/>
      <c r="RIY187" s="82"/>
      <c r="RIZ187" s="82"/>
      <c r="RJA187" s="82"/>
      <c r="RJB187" s="82"/>
      <c r="RJC187" s="82"/>
      <c r="RJD187" s="82"/>
      <c r="RJE187" s="82"/>
      <c r="RJF187" s="82"/>
      <c r="RJG187" s="82"/>
      <c r="RJH187" s="82"/>
      <c r="RJI187" s="82"/>
      <c r="RJJ187" s="82"/>
      <c r="RJK187" s="82"/>
      <c r="RJL187" s="82"/>
      <c r="RJM187" s="82"/>
      <c r="RJN187" s="82"/>
      <c r="RJO187" s="82"/>
      <c r="RJP187" s="82"/>
      <c r="RJQ187" s="82"/>
      <c r="RJR187" s="82"/>
      <c r="RJS187" s="82"/>
      <c r="RJT187" s="82"/>
      <c r="RJU187" s="82"/>
      <c r="RJV187" s="82"/>
      <c r="RJW187" s="82"/>
      <c r="RJX187" s="82"/>
      <c r="RJY187" s="82"/>
      <c r="RJZ187" s="82"/>
      <c r="RKA187" s="82"/>
      <c r="RKB187" s="82"/>
      <c r="RKC187" s="82"/>
      <c r="RKD187" s="82"/>
      <c r="RKE187" s="82"/>
      <c r="RKF187" s="82"/>
      <c r="RKG187" s="82"/>
      <c r="RKH187" s="82"/>
      <c r="RKI187" s="82"/>
      <c r="RKJ187" s="82"/>
      <c r="RKK187" s="82"/>
      <c r="RKL187" s="82"/>
      <c r="RKM187" s="82"/>
      <c r="RKN187" s="82"/>
      <c r="RKO187" s="82"/>
      <c r="RKP187" s="82"/>
      <c r="RKQ187" s="82"/>
      <c r="RKR187" s="82"/>
      <c r="RKS187" s="82"/>
      <c r="RKT187" s="82"/>
      <c r="RKU187" s="82"/>
      <c r="RKV187" s="82"/>
      <c r="RKW187" s="82"/>
      <c r="RKX187" s="82"/>
      <c r="RKY187" s="82"/>
      <c r="RKZ187" s="82"/>
      <c r="RLA187" s="82"/>
      <c r="RLB187" s="82"/>
      <c r="RLC187" s="82"/>
      <c r="RLD187" s="82"/>
      <c r="RLE187" s="82"/>
      <c r="RLF187" s="82"/>
      <c r="RLG187" s="82"/>
      <c r="RLH187" s="82"/>
      <c r="RLI187" s="82"/>
      <c r="RLJ187" s="82"/>
      <c r="RLK187" s="82"/>
      <c r="RLL187" s="82"/>
      <c r="RLM187" s="82"/>
      <c r="RLN187" s="82"/>
      <c r="RLO187" s="82"/>
      <c r="RLP187" s="82"/>
      <c r="RLQ187" s="82"/>
      <c r="RLR187" s="82"/>
      <c r="RLS187" s="82"/>
      <c r="RLT187" s="82"/>
      <c r="RLU187" s="82"/>
      <c r="RLV187" s="82"/>
      <c r="RLW187" s="82"/>
      <c r="RLX187" s="82"/>
      <c r="RLY187" s="82"/>
      <c r="RLZ187" s="82"/>
      <c r="RMA187" s="82"/>
      <c r="RMB187" s="82"/>
      <c r="RMC187" s="82"/>
      <c r="RMD187" s="82"/>
      <c r="RME187" s="82"/>
      <c r="RMF187" s="82"/>
      <c r="RMG187" s="82"/>
      <c r="RMH187" s="82"/>
      <c r="RMI187" s="82"/>
      <c r="RMJ187" s="82"/>
      <c r="RMK187" s="82"/>
      <c r="RML187" s="82"/>
      <c r="RMM187" s="82"/>
      <c r="RMN187" s="82"/>
      <c r="RMO187" s="82"/>
      <c r="RMP187" s="82"/>
      <c r="RMQ187" s="82"/>
      <c r="RMR187" s="82"/>
      <c r="RMS187" s="82"/>
      <c r="RMT187" s="82"/>
      <c r="RMU187" s="82"/>
      <c r="RMV187" s="82"/>
      <c r="RMW187" s="82"/>
      <c r="RMX187" s="82"/>
      <c r="RMY187" s="82"/>
      <c r="RMZ187" s="82"/>
      <c r="RNA187" s="82"/>
      <c r="RNB187" s="82"/>
      <c r="RNC187" s="82"/>
      <c r="RND187" s="82"/>
      <c r="RNE187" s="82"/>
      <c r="RNF187" s="82"/>
      <c r="RNG187" s="82"/>
      <c r="RNH187" s="82"/>
      <c r="RNI187" s="82"/>
      <c r="RNJ187" s="82"/>
      <c r="RNK187" s="82"/>
      <c r="RNL187" s="82"/>
      <c r="RNM187" s="82"/>
      <c r="RNN187" s="82"/>
      <c r="RNO187" s="82"/>
      <c r="RNP187" s="82"/>
      <c r="RNQ187" s="82"/>
      <c r="RNR187" s="82"/>
      <c r="RNS187" s="82"/>
      <c r="RNT187" s="82"/>
      <c r="RNU187" s="82"/>
      <c r="RNV187" s="82"/>
      <c r="RNW187" s="82"/>
      <c r="RNX187" s="82"/>
      <c r="RNY187" s="82"/>
      <c r="RNZ187" s="82"/>
      <c r="ROA187" s="82"/>
      <c r="ROB187" s="82"/>
      <c r="ROC187" s="82"/>
      <c r="ROD187" s="82"/>
      <c r="ROE187" s="82"/>
      <c r="ROF187" s="82"/>
      <c r="ROG187" s="82"/>
      <c r="ROH187" s="82"/>
      <c r="ROI187" s="82"/>
      <c r="ROJ187" s="82"/>
      <c r="ROK187" s="82"/>
      <c r="ROL187" s="82"/>
      <c r="ROM187" s="82"/>
      <c r="RON187" s="82"/>
      <c r="ROO187" s="82"/>
      <c r="ROP187" s="82"/>
      <c r="ROQ187" s="82"/>
      <c r="ROR187" s="82"/>
      <c r="ROS187" s="82"/>
      <c r="ROT187" s="82"/>
      <c r="ROU187" s="82"/>
      <c r="ROV187" s="82"/>
      <c r="ROW187" s="82"/>
      <c r="ROX187" s="82"/>
      <c r="ROY187" s="82"/>
      <c r="ROZ187" s="82"/>
      <c r="RPA187" s="82"/>
      <c r="RPB187" s="82"/>
      <c r="RPC187" s="82"/>
      <c r="RPD187" s="82"/>
      <c r="RPE187" s="82"/>
      <c r="RPF187" s="82"/>
      <c r="RPG187" s="82"/>
      <c r="RPH187" s="82"/>
      <c r="RPI187" s="82"/>
      <c r="RPJ187" s="82"/>
      <c r="RPK187" s="82"/>
      <c r="RPL187" s="82"/>
      <c r="RPM187" s="82"/>
      <c r="RPN187" s="82"/>
      <c r="RPO187" s="82"/>
      <c r="RPP187" s="82"/>
      <c r="RPQ187" s="82"/>
      <c r="RPR187" s="82"/>
      <c r="RPS187" s="82"/>
      <c r="RPT187" s="82"/>
      <c r="RPU187" s="82"/>
      <c r="RPV187" s="82"/>
      <c r="RPW187" s="82"/>
      <c r="RPX187" s="82"/>
      <c r="RPY187" s="82"/>
      <c r="RPZ187" s="82"/>
      <c r="RQA187" s="82"/>
      <c r="RQB187" s="82"/>
      <c r="RQC187" s="82"/>
      <c r="RQD187" s="82"/>
      <c r="RQE187" s="82"/>
      <c r="RQF187" s="82"/>
      <c r="RQG187" s="82"/>
      <c r="RQH187" s="82"/>
      <c r="RQI187" s="82"/>
      <c r="RQJ187" s="82"/>
      <c r="RQK187" s="82"/>
      <c r="RQL187" s="82"/>
      <c r="RQM187" s="82"/>
      <c r="RQN187" s="82"/>
      <c r="RQO187" s="82"/>
      <c r="RQP187" s="82"/>
      <c r="RQQ187" s="82"/>
      <c r="RQR187" s="82"/>
      <c r="RQS187" s="82"/>
      <c r="RQT187" s="82"/>
      <c r="RQU187" s="82"/>
      <c r="RQV187" s="82"/>
      <c r="RQW187" s="82"/>
      <c r="RQX187" s="82"/>
      <c r="RQY187" s="82"/>
      <c r="RQZ187" s="82"/>
      <c r="RRA187" s="82"/>
      <c r="RRB187" s="82"/>
      <c r="RRC187" s="82"/>
      <c r="RRD187" s="82"/>
      <c r="RRE187" s="82"/>
      <c r="RRF187" s="82"/>
      <c r="RRG187" s="82"/>
      <c r="RRH187" s="82"/>
      <c r="RRI187" s="82"/>
      <c r="RRJ187" s="82"/>
      <c r="RRK187" s="82"/>
      <c r="RRL187" s="82"/>
      <c r="RRM187" s="82"/>
      <c r="RRN187" s="82"/>
      <c r="RRO187" s="82"/>
      <c r="RRP187" s="82"/>
      <c r="RRQ187" s="82"/>
      <c r="RRR187" s="82"/>
      <c r="RRS187" s="82"/>
      <c r="RRT187" s="82"/>
      <c r="RRU187" s="82"/>
      <c r="RRV187" s="82"/>
      <c r="RRW187" s="82"/>
      <c r="RRX187" s="82"/>
      <c r="RRY187" s="82"/>
      <c r="RRZ187" s="82"/>
      <c r="RSA187" s="82"/>
      <c r="RSB187" s="82"/>
      <c r="RSC187" s="82"/>
      <c r="RSD187" s="82"/>
      <c r="RSE187" s="82"/>
      <c r="RSF187" s="82"/>
      <c r="RSG187" s="82"/>
      <c r="RSH187" s="82"/>
      <c r="RSI187" s="82"/>
      <c r="RSJ187" s="82"/>
      <c r="RSK187" s="82"/>
      <c r="RSL187" s="82"/>
      <c r="RSM187" s="82"/>
      <c r="RSN187" s="82"/>
      <c r="RSO187" s="82"/>
      <c r="RSP187" s="82"/>
      <c r="RSQ187" s="82"/>
      <c r="RSR187" s="82"/>
      <c r="RSS187" s="82"/>
      <c r="RST187" s="82"/>
      <c r="RSU187" s="82"/>
      <c r="RSV187" s="82"/>
      <c r="RSW187" s="82"/>
      <c r="RSX187" s="82"/>
      <c r="RSY187" s="82"/>
      <c r="RSZ187" s="82"/>
      <c r="RTA187" s="82"/>
      <c r="RTB187" s="82"/>
      <c r="RTC187" s="82"/>
      <c r="RTD187" s="82"/>
      <c r="RTE187" s="82"/>
      <c r="RTF187" s="82"/>
      <c r="RTG187" s="82"/>
      <c r="RTH187" s="82"/>
      <c r="RTI187" s="82"/>
      <c r="RTJ187" s="82"/>
      <c r="RTK187" s="82"/>
      <c r="RTL187" s="82"/>
      <c r="RTM187" s="82"/>
      <c r="RTN187" s="82"/>
      <c r="RTO187" s="82"/>
      <c r="RTP187" s="82"/>
      <c r="RTQ187" s="82"/>
      <c r="RTR187" s="82"/>
      <c r="RTS187" s="82"/>
      <c r="RTT187" s="82"/>
      <c r="RTU187" s="82"/>
      <c r="RTV187" s="82"/>
      <c r="RTW187" s="82"/>
      <c r="RTX187" s="82"/>
      <c r="RTY187" s="82"/>
      <c r="RTZ187" s="82"/>
      <c r="RUA187" s="82"/>
      <c r="RUB187" s="82"/>
      <c r="RUC187" s="82"/>
      <c r="RUD187" s="82"/>
      <c r="RUE187" s="82"/>
      <c r="RUF187" s="82"/>
      <c r="RUG187" s="82"/>
      <c r="RUH187" s="82"/>
      <c r="RUI187" s="82"/>
      <c r="RUJ187" s="82"/>
      <c r="RUK187" s="82"/>
      <c r="RUL187" s="82"/>
      <c r="RUM187" s="82"/>
      <c r="RUN187" s="82"/>
      <c r="RUO187" s="82"/>
      <c r="RUP187" s="82"/>
      <c r="RUQ187" s="82"/>
      <c r="RUR187" s="82"/>
      <c r="RUS187" s="82"/>
      <c r="RUT187" s="82"/>
      <c r="RUU187" s="82"/>
      <c r="RUV187" s="82"/>
      <c r="RUW187" s="82"/>
      <c r="RUX187" s="82"/>
      <c r="RUY187" s="82"/>
      <c r="RUZ187" s="82"/>
      <c r="RVA187" s="82"/>
      <c r="RVB187" s="82"/>
      <c r="RVC187" s="82"/>
      <c r="RVD187" s="82"/>
      <c r="RVE187" s="82"/>
      <c r="RVF187" s="82"/>
      <c r="RVG187" s="82"/>
      <c r="RVH187" s="82"/>
      <c r="RVI187" s="82"/>
      <c r="RVJ187" s="82"/>
      <c r="RVK187" s="82"/>
      <c r="RVL187" s="82"/>
      <c r="RVM187" s="82"/>
      <c r="RVN187" s="82"/>
      <c r="RVO187" s="82"/>
      <c r="RVP187" s="82"/>
      <c r="RVQ187" s="82"/>
      <c r="RVR187" s="82"/>
      <c r="RVS187" s="82"/>
      <c r="RVT187" s="82"/>
      <c r="RVU187" s="82"/>
      <c r="RVV187" s="82"/>
      <c r="RVW187" s="82"/>
      <c r="RVX187" s="82"/>
      <c r="RVY187" s="82"/>
      <c r="RVZ187" s="82"/>
      <c r="RWA187" s="82"/>
      <c r="RWB187" s="82"/>
      <c r="RWC187" s="82"/>
      <c r="RWD187" s="82"/>
      <c r="RWE187" s="82"/>
      <c r="RWF187" s="82"/>
      <c r="RWG187" s="82"/>
      <c r="RWH187" s="82"/>
      <c r="RWI187" s="82"/>
      <c r="RWJ187" s="82"/>
      <c r="RWK187" s="82"/>
      <c r="RWL187" s="82"/>
      <c r="RWM187" s="82"/>
      <c r="RWN187" s="82"/>
      <c r="RWO187" s="82"/>
      <c r="RWP187" s="82"/>
      <c r="RWQ187" s="82"/>
      <c r="RWR187" s="82"/>
      <c r="RWS187" s="82"/>
      <c r="RWT187" s="82"/>
      <c r="RWU187" s="82"/>
      <c r="RWV187" s="82"/>
      <c r="RWW187" s="82"/>
      <c r="RWX187" s="82"/>
      <c r="RWY187" s="82"/>
      <c r="RWZ187" s="82"/>
      <c r="RXA187" s="82"/>
      <c r="RXB187" s="82"/>
      <c r="RXC187" s="82"/>
      <c r="RXD187" s="82"/>
      <c r="RXE187" s="82"/>
      <c r="RXF187" s="82"/>
      <c r="RXG187" s="82"/>
      <c r="RXH187" s="82"/>
      <c r="RXI187" s="82"/>
      <c r="RXJ187" s="82"/>
      <c r="RXK187" s="82"/>
      <c r="RXL187" s="82"/>
      <c r="RXM187" s="82"/>
      <c r="RXN187" s="82"/>
      <c r="RXO187" s="82"/>
      <c r="RXP187" s="82"/>
      <c r="RXQ187" s="82"/>
      <c r="RXR187" s="82"/>
      <c r="RXS187" s="82"/>
      <c r="RXT187" s="82"/>
      <c r="RXU187" s="82"/>
      <c r="RXV187" s="82"/>
      <c r="RXW187" s="82"/>
      <c r="RXX187" s="82"/>
      <c r="RXY187" s="82"/>
      <c r="RXZ187" s="82"/>
      <c r="RYA187" s="82"/>
      <c r="RYB187" s="82"/>
      <c r="RYC187" s="82"/>
      <c r="RYD187" s="82"/>
      <c r="RYE187" s="82"/>
      <c r="RYF187" s="82"/>
      <c r="RYG187" s="82"/>
      <c r="RYH187" s="82"/>
      <c r="RYI187" s="82"/>
      <c r="RYJ187" s="82"/>
      <c r="RYK187" s="82"/>
      <c r="RYL187" s="82"/>
      <c r="RYM187" s="82"/>
      <c r="RYN187" s="82"/>
      <c r="RYO187" s="82"/>
      <c r="RYP187" s="82"/>
      <c r="RYQ187" s="82"/>
      <c r="RYR187" s="82"/>
      <c r="RYS187" s="82"/>
      <c r="RYT187" s="82"/>
      <c r="RYU187" s="82"/>
      <c r="RYV187" s="82"/>
      <c r="RYW187" s="82"/>
      <c r="RYX187" s="82"/>
      <c r="RYY187" s="82"/>
      <c r="RYZ187" s="82"/>
      <c r="RZA187" s="82"/>
      <c r="RZB187" s="82"/>
      <c r="RZC187" s="82"/>
      <c r="RZD187" s="82"/>
      <c r="RZE187" s="82"/>
      <c r="RZF187" s="82"/>
      <c r="RZG187" s="82"/>
      <c r="RZH187" s="82"/>
      <c r="RZI187" s="82"/>
      <c r="RZJ187" s="82"/>
      <c r="RZK187" s="82"/>
      <c r="RZL187" s="82"/>
      <c r="RZM187" s="82"/>
      <c r="RZN187" s="82"/>
      <c r="RZO187" s="82"/>
      <c r="RZP187" s="82"/>
      <c r="RZQ187" s="82"/>
      <c r="RZR187" s="82"/>
      <c r="RZS187" s="82"/>
      <c r="RZT187" s="82"/>
      <c r="RZU187" s="82"/>
      <c r="RZV187" s="82"/>
      <c r="RZW187" s="82"/>
      <c r="RZX187" s="82"/>
      <c r="RZY187" s="82"/>
      <c r="RZZ187" s="82"/>
      <c r="SAA187" s="82"/>
      <c r="SAB187" s="82"/>
      <c r="SAC187" s="82"/>
      <c r="SAD187" s="82"/>
      <c r="SAE187" s="82"/>
      <c r="SAF187" s="82"/>
      <c r="SAG187" s="82"/>
      <c r="SAH187" s="82"/>
      <c r="SAI187" s="82"/>
      <c r="SAJ187" s="82"/>
      <c r="SAK187" s="82"/>
      <c r="SAL187" s="82"/>
      <c r="SAM187" s="82"/>
      <c r="SAN187" s="82"/>
      <c r="SAO187" s="82"/>
      <c r="SAP187" s="82"/>
      <c r="SAQ187" s="82"/>
      <c r="SAR187" s="82"/>
      <c r="SAS187" s="82"/>
      <c r="SAT187" s="82"/>
      <c r="SAU187" s="82"/>
      <c r="SAV187" s="82"/>
      <c r="SAW187" s="82"/>
      <c r="SAX187" s="82"/>
      <c r="SAY187" s="82"/>
      <c r="SAZ187" s="82"/>
      <c r="SBA187" s="82"/>
      <c r="SBB187" s="82"/>
      <c r="SBC187" s="82"/>
      <c r="SBD187" s="82"/>
      <c r="SBE187" s="82"/>
      <c r="SBF187" s="82"/>
      <c r="SBG187" s="82"/>
      <c r="SBH187" s="82"/>
      <c r="SBI187" s="82"/>
      <c r="SBJ187" s="82"/>
      <c r="SBK187" s="82"/>
      <c r="SBL187" s="82"/>
      <c r="SBM187" s="82"/>
      <c r="SBN187" s="82"/>
      <c r="SBO187" s="82"/>
      <c r="SBP187" s="82"/>
      <c r="SBQ187" s="82"/>
      <c r="SBR187" s="82"/>
      <c r="SBS187" s="82"/>
      <c r="SBT187" s="82"/>
      <c r="SBU187" s="82"/>
      <c r="SBV187" s="82"/>
      <c r="SBW187" s="82"/>
      <c r="SBX187" s="82"/>
      <c r="SBY187" s="82"/>
      <c r="SBZ187" s="82"/>
      <c r="SCA187" s="82"/>
      <c r="SCB187" s="82"/>
      <c r="SCC187" s="82"/>
      <c r="SCD187" s="82"/>
      <c r="SCE187" s="82"/>
      <c r="SCF187" s="82"/>
      <c r="SCG187" s="82"/>
      <c r="SCH187" s="82"/>
      <c r="SCI187" s="82"/>
      <c r="SCJ187" s="82"/>
      <c r="SCK187" s="82"/>
      <c r="SCL187" s="82"/>
      <c r="SCM187" s="82"/>
      <c r="SCN187" s="82"/>
      <c r="SCO187" s="82"/>
      <c r="SCP187" s="82"/>
      <c r="SCQ187" s="82"/>
      <c r="SCR187" s="82"/>
      <c r="SCS187" s="82"/>
      <c r="SCT187" s="82"/>
      <c r="SCU187" s="82"/>
      <c r="SCV187" s="82"/>
      <c r="SCW187" s="82"/>
      <c r="SCX187" s="82"/>
      <c r="SCY187" s="82"/>
      <c r="SCZ187" s="82"/>
      <c r="SDA187" s="82"/>
      <c r="SDB187" s="82"/>
      <c r="SDC187" s="82"/>
      <c r="SDD187" s="82"/>
      <c r="SDE187" s="82"/>
      <c r="SDF187" s="82"/>
      <c r="SDG187" s="82"/>
      <c r="SDH187" s="82"/>
      <c r="SDI187" s="82"/>
      <c r="SDJ187" s="82"/>
      <c r="SDK187" s="82"/>
      <c r="SDL187" s="82"/>
      <c r="SDM187" s="82"/>
      <c r="SDN187" s="82"/>
      <c r="SDO187" s="82"/>
      <c r="SDP187" s="82"/>
      <c r="SDQ187" s="82"/>
      <c r="SDR187" s="82"/>
      <c r="SDS187" s="82"/>
      <c r="SDT187" s="82"/>
      <c r="SDU187" s="82"/>
      <c r="SDV187" s="82"/>
      <c r="SDW187" s="82"/>
      <c r="SDX187" s="82"/>
      <c r="SDY187" s="82"/>
      <c r="SDZ187" s="82"/>
      <c r="SEA187" s="82"/>
      <c r="SEB187" s="82"/>
      <c r="SEC187" s="82"/>
      <c r="SED187" s="82"/>
      <c r="SEE187" s="82"/>
      <c r="SEF187" s="82"/>
      <c r="SEG187" s="82"/>
      <c r="SEH187" s="82"/>
      <c r="SEI187" s="82"/>
      <c r="SEJ187" s="82"/>
      <c r="SEK187" s="82"/>
      <c r="SEL187" s="82"/>
      <c r="SEM187" s="82"/>
      <c r="SEN187" s="82"/>
      <c r="SEO187" s="82"/>
      <c r="SEP187" s="82"/>
      <c r="SEQ187" s="82"/>
      <c r="SER187" s="82"/>
      <c r="SES187" s="82"/>
      <c r="SET187" s="82"/>
      <c r="SEU187" s="82"/>
      <c r="SEV187" s="82"/>
      <c r="SEW187" s="82"/>
      <c r="SEX187" s="82"/>
      <c r="SEY187" s="82"/>
      <c r="SEZ187" s="82"/>
      <c r="SFA187" s="82"/>
      <c r="SFB187" s="82"/>
      <c r="SFC187" s="82"/>
      <c r="SFD187" s="82"/>
      <c r="SFE187" s="82"/>
      <c r="SFF187" s="82"/>
      <c r="SFG187" s="82"/>
      <c r="SFH187" s="82"/>
      <c r="SFI187" s="82"/>
      <c r="SFJ187" s="82"/>
      <c r="SFK187" s="82"/>
      <c r="SFL187" s="82"/>
      <c r="SFM187" s="82"/>
      <c r="SFN187" s="82"/>
      <c r="SFO187" s="82"/>
      <c r="SFP187" s="82"/>
      <c r="SFQ187" s="82"/>
      <c r="SFR187" s="82"/>
      <c r="SFS187" s="82"/>
      <c r="SFT187" s="82"/>
      <c r="SFU187" s="82"/>
      <c r="SFV187" s="82"/>
      <c r="SFW187" s="82"/>
      <c r="SFX187" s="82"/>
      <c r="SFY187" s="82"/>
      <c r="SFZ187" s="82"/>
      <c r="SGA187" s="82"/>
      <c r="SGB187" s="82"/>
      <c r="SGC187" s="82"/>
      <c r="SGD187" s="82"/>
      <c r="SGE187" s="82"/>
      <c r="SGF187" s="82"/>
      <c r="SGG187" s="82"/>
      <c r="SGH187" s="82"/>
      <c r="SGI187" s="82"/>
      <c r="SGJ187" s="82"/>
      <c r="SGK187" s="82"/>
      <c r="SGL187" s="82"/>
      <c r="SGM187" s="82"/>
      <c r="SGN187" s="82"/>
      <c r="SGO187" s="82"/>
      <c r="SGP187" s="82"/>
      <c r="SGQ187" s="82"/>
      <c r="SGR187" s="82"/>
      <c r="SGS187" s="82"/>
      <c r="SGT187" s="82"/>
      <c r="SGU187" s="82"/>
      <c r="SGV187" s="82"/>
      <c r="SGW187" s="82"/>
      <c r="SGX187" s="82"/>
      <c r="SGY187" s="82"/>
      <c r="SGZ187" s="82"/>
      <c r="SHA187" s="82"/>
      <c r="SHB187" s="82"/>
      <c r="SHC187" s="82"/>
      <c r="SHD187" s="82"/>
      <c r="SHE187" s="82"/>
      <c r="SHF187" s="82"/>
      <c r="SHG187" s="82"/>
      <c r="SHH187" s="82"/>
      <c r="SHI187" s="82"/>
      <c r="SHJ187" s="82"/>
      <c r="SHK187" s="82"/>
      <c r="SHL187" s="82"/>
      <c r="SHM187" s="82"/>
      <c r="SHN187" s="82"/>
      <c r="SHO187" s="82"/>
      <c r="SHP187" s="82"/>
      <c r="SHQ187" s="82"/>
      <c r="SHR187" s="82"/>
      <c r="SHS187" s="82"/>
      <c r="SHT187" s="82"/>
      <c r="SHU187" s="82"/>
      <c r="SHV187" s="82"/>
      <c r="SHW187" s="82"/>
      <c r="SHX187" s="82"/>
      <c r="SHY187" s="82"/>
      <c r="SHZ187" s="82"/>
      <c r="SIA187" s="82"/>
      <c r="SIB187" s="82"/>
      <c r="SIC187" s="82"/>
      <c r="SID187" s="82"/>
      <c r="SIE187" s="82"/>
      <c r="SIF187" s="82"/>
      <c r="SIG187" s="82"/>
      <c r="SIH187" s="82"/>
      <c r="SII187" s="82"/>
      <c r="SIJ187" s="82"/>
      <c r="SIK187" s="82"/>
      <c r="SIL187" s="82"/>
      <c r="SIM187" s="82"/>
      <c r="SIN187" s="82"/>
      <c r="SIO187" s="82"/>
      <c r="SIP187" s="82"/>
      <c r="SIQ187" s="82"/>
      <c r="SIR187" s="82"/>
      <c r="SIS187" s="82"/>
      <c r="SIT187" s="82"/>
      <c r="SIU187" s="82"/>
      <c r="SIV187" s="82"/>
      <c r="SIW187" s="82"/>
      <c r="SIX187" s="82"/>
      <c r="SIY187" s="82"/>
      <c r="SIZ187" s="82"/>
      <c r="SJA187" s="82"/>
      <c r="SJB187" s="82"/>
      <c r="SJC187" s="82"/>
      <c r="SJD187" s="82"/>
      <c r="SJE187" s="82"/>
      <c r="SJF187" s="82"/>
      <c r="SJG187" s="82"/>
      <c r="SJH187" s="82"/>
      <c r="SJI187" s="82"/>
      <c r="SJJ187" s="82"/>
      <c r="SJK187" s="82"/>
      <c r="SJL187" s="82"/>
      <c r="SJM187" s="82"/>
      <c r="SJN187" s="82"/>
      <c r="SJO187" s="82"/>
      <c r="SJP187" s="82"/>
      <c r="SJQ187" s="82"/>
      <c r="SJR187" s="82"/>
      <c r="SJS187" s="82"/>
      <c r="SJT187" s="82"/>
      <c r="SJU187" s="82"/>
      <c r="SJV187" s="82"/>
      <c r="SJW187" s="82"/>
      <c r="SJX187" s="82"/>
      <c r="SJY187" s="82"/>
      <c r="SJZ187" s="82"/>
      <c r="SKA187" s="82"/>
      <c r="SKB187" s="82"/>
      <c r="SKC187" s="82"/>
      <c r="SKD187" s="82"/>
      <c r="SKE187" s="82"/>
      <c r="SKF187" s="82"/>
      <c r="SKG187" s="82"/>
      <c r="SKH187" s="82"/>
      <c r="SKI187" s="82"/>
      <c r="SKJ187" s="82"/>
      <c r="SKK187" s="82"/>
      <c r="SKL187" s="82"/>
      <c r="SKM187" s="82"/>
      <c r="SKN187" s="82"/>
      <c r="SKO187" s="82"/>
      <c r="SKP187" s="82"/>
      <c r="SKQ187" s="82"/>
      <c r="SKR187" s="82"/>
      <c r="SKS187" s="82"/>
      <c r="SKT187" s="82"/>
      <c r="SKU187" s="82"/>
      <c r="SKV187" s="82"/>
      <c r="SKW187" s="82"/>
      <c r="SKX187" s="82"/>
      <c r="SKY187" s="82"/>
      <c r="SKZ187" s="82"/>
      <c r="SLA187" s="82"/>
      <c r="SLB187" s="82"/>
      <c r="SLC187" s="82"/>
      <c r="SLD187" s="82"/>
      <c r="SLE187" s="82"/>
      <c r="SLF187" s="82"/>
      <c r="SLG187" s="82"/>
      <c r="SLH187" s="82"/>
      <c r="SLI187" s="82"/>
      <c r="SLJ187" s="82"/>
      <c r="SLK187" s="82"/>
      <c r="SLL187" s="82"/>
      <c r="SLM187" s="82"/>
      <c r="SLN187" s="82"/>
      <c r="SLO187" s="82"/>
      <c r="SLP187" s="82"/>
      <c r="SLQ187" s="82"/>
      <c r="SLR187" s="82"/>
      <c r="SLS187" s="82"/>
      <c r="SLT187" s="82"/>
      <c r="SLU187" s="82"/>
      <c r="SLV187" s="82"/>
      <c r="SLW187" s="82"/>
      <c r="SLX187" s="82"/>
      <c r="SLY187" s="82"/>
      <c r="SLZ187" s="82"/>
      <c r="SMA187" s="82"/>
      <c r="SMB187" s="82"/>
      <c r="SMC187" s="82"/>
      <c r="SMD187" s="82"/>
      <c r="SME187" s="82"/>
      <c r="SMF187" s="82"/>
      <c r="SMG187" s="82"/>
      <c r="SMH187" s="82"/>
      <c r="SMI187" s="82"/>
      <c r="SMJ187" s="82"/>
      <c r="SMK187" s="82"/>
      <c r="SML187" s="82"/>
      <c r="SMM187" s="82"/>
      <c r="SMN187" s="82"/>
      <c r="SMO187" s="82"/>
      <c r="SMP187" s="82"/>
      <c r="SMQ187" s="82"/>
      <c r="SMR187" s="82"/>
      <c r="SMS187" s="82"/>
      <c r="SMT187" s="82"/>
      <c r="SMU187" s="82"/>
      <c r="SMV187" s="82"/>
      <c r="SMW187" s="82"/>
      <c r="SMX187" s="82"/>
      <c r="SMY187" s="82"/>
      <c r="SMZ187" s="82"/>
      <c r="SNA187" s="82"/>
      <c r="SNB187" s="82"/>
      <c r="SNC187" s="82"/>
      <c r="SND187" s="82"/>
      <c r="SNE187" s="82"/>
      <c r="SNF187" s="82"/>
      <c r="SNG187" s="82"/>
      <c r="SNH187" s="82"/>
      <c r="SNI187" s="82"/>
      <c r="SNJ187" s="82"/>
      <c r="SNK187" s="82"/>
      <c r="SNL187" s="82"/>
      <c r="SNM187" s="82"/>
      <c r="SNN187" s="82"/>
      <c r="SNO187" s="82"/>
      <c r="SNP187" s="82"/>
      <c r="SNQ187" s="82"/>
      <c r="SNR187" s="82"/>
      <c r="SNS187" s="82"/>
      <c r="SNT187" s="82"/>
      <c r="SNU187" s="82"/>
      <c r="SNV187" s="82"/>
      <c r="SNW187" s="82"/>
      <c r="SNX187" s="82"/>
      <c r="SNY187" s="82"/>
      <c r="SNZ187" s="82"/>
      <c r="SOA187" s="82"/>
      <c r="SOB187" s="82"/>
      <c r="SOC187" s="82"/>
      <c r="SOD187" s="82"/>
      <c r="SOE187" s="82"/>
      <c r="SOF187" s="82"/>
      <c r="SOG187" s="82"/>
      <c r="SOH187" s="82"/>
      <c r="SOI187" s="82"/>
      <c r="SOJ187" s="82"/>
      <c r="SOK187" s="82"/>
      <c r="SOL187" s="82"/>
      <c r="SOM187" s="82"/>
      <c r="SON187" s="82"/>
      <c r="SOO187" s="82"/>
      <c r="SOP187" s="82"/>
      <c r="SOQ187" s="82"/>
      <c r="SOR187" s="82"/>
      <c r="SOS187" s="82"/>
      <c r="SOT187" s="82"/>
      <c r="SOU187" s="82"/>
      <c r="SOV187" s="82"/>
      <c r="SOW187" s="82"/>
      <c r="SOX187" s="82"/>
      <c r="SOY187" s="82"/>
      <c r="SOZ187" s="82"/>
      <c r="SPA187" s="82"/>
      <c r="SPB187" s="82"/>
      <c r="SPC187" s="82"/>
      <c r="SPD187" s="82"/>
      <c r="SPE187" s="82"/>
      <c r="SPF187" s="82"/>
      <c r="SPG187" s="82"/>
      <c r="SPH187" s="82"/>
      <c r="SPI187" s="82"/>
      <c r="SPJ187" s="82"/>
      <c r="SPK187" s="82"/>
      <c r="SPL187" s="82"/>
      <c r="SPM187" s="82"/>
      <c r="SPN187" s="82"/>
      <c r="SPO187" s="82"/>
      <c r="SPP187" s="82"/>
      <c r="SPQ187" s="82"/>
      <c r="SPR187" s="82"/>
      <c r="SPS187" s="82"/>
      <c r="SPT187" s="82"/>
      <c r="SPU187" s="82"/>
      <c r="SPV187" s="82"/>
      <c r="SPW187" s="82"/>
      <c r="SPX187" s="82"/>
      <c r="SPY187" s="82"/>
      <c r="SPZ187" s="82"/>
      <c r="SQA187" s="82"/>
      <c r="SQB187" s="82"/>
      <c r="SQC187" s="82"/>
      <c r="SQD187" s="82"/>
      <c r="SQE187" s="82"/>
      <c r="SQF187" s="82"/>
      <c r="SQG187" s="82"/>
      <c r="SQH187" s="82"/>
      <c r="SQI187" s="82"/>
      <c r="SQJ187" s="82"/>
      <c r="SQK187" s="82"/>
      <c r="SQL187" s="82"/>
      <c r="SQM187" s="82"/>
      <c r="SQN187" s="82"/>
      <c r="SQO187" s="82"/>
      <c r="SQP187" s="82"/>
      <c r="SQQ187" s="82"/>
      <c r="SQR187" s="82"/>
      <c r="SQS187" s="82"/>
      <c r="SQT187" s="82"/>
      <c r="SQU187" s="82"/>
      <c r="SQV187" s="82"/>
      <c r="SQW187" s="82"/>
      <c r="SQX187" s="82"/>
      <c r="SQY187" s="82"/>
      <c r="SQZ187" s="82"/>
      <c r="SRA187" s="82"/>
      <c r="SRB187" s="82"/>
      <c r="SRC187" s="82"/>
      <c r="SRD187" s="82"/>
      <c r="SRE187" s="82"/>
      <c r="SRF187" s="82"/>
      <c r="SRG187" s="82"/>
      <c r="SRH187" s="82"/>
      <c r="SRI187" s="82"/>
      <c r="SRJ187" s="82"/>
      <c r="SRK187" s="82"/>
      <c r="SRL187" s="82"/>
      <c r="SRM187" s="82"/>
      <c r="SRN187" s="82"/>
      <c r="SRO187" s="82"/>
      <c r="SRP187" s="82"/>
      <c r="SRQ187" s="82"/>
      <c r="SRR187" s="82"/>
      <c r="SRS187" s="82"/>
      <c r="SRT187" s="82"/>
      <c r="SRU187" s="82"/>
      <c r="SRV187" s="82"/>
      <c r="SRW187" s="82"/>
      <c r="SRX187" s="82"/>
      <c r="SRY187" s="82"/>
      <c r="SRZ187" s="82"/>
      <c r="SSA187" s="82"/>
      <c r="SSB187" s="82"/>
      <c r="SSC187" s="82"/>
      <c r="SSD187" s="82"/>
      <c r="SSE187" s="82"/>
      <c r="SSF187" s="82"/>
      <c r="SSG187" s="82"/>
      <c r="SSH187" s="82"/>
      <c r="SSI187" s="82"/>
      <c r="SSJ187" s="82"/>
      <c r="SSK187" s="82"/>
      <c r="SSL187" s="82"/>
      <c r="SSM187" s="82"/>
      <c r="SSN187" s="82"/>
      <c r="SSO187" s="82"/>
      <c r="SSP187" s="82"/>
      <c r="SSQ187" s="82"/>
      <c r="SSR187" s="82"/>
      <c r="SSS187" s="82"/>
      <c r="SST187" s="82"/>
      <c r="SSU187" s="82"/>
      <c r="SSV187" s="82"/>
      <c r="SSW187" s="82"/>
      <c r="SSX187" s="82"/>
      <c r="SSY187" s="82"/>
      <c r="SSZ187" s="82"/>
      <c r="STA187" s="82"/>
      <c r="STB187" s="82"/>
      <c r="STC187" s="82"/>
      <c r="STD187" s="82"/>
      <c r="STE187" s="82"/>
      <c r="STF187" s="82"/>
      <c r="STG187" s="82"/>
      <c r="STH187" s="82"/>
      <c r="STI187" s="82"/>
      <c r="STJ187" s="82"/>
      <c r="STK187" s="82"/>
      <c r="STL187" s="82"/>
      <c r="STM187" s="82"/>
      <c r="STN187" s="82"/>
      <c r="STO187" s="82"/>
      <c r="STP187" s="82"/>
      <c r="STQ187" s="82"/>
      <c r="STR187" s="82"/>
      <c r="STS187" s="82"/>
      <c r="STT187" s="82"/>
      <c r="STU187" s="82"/>
      <c r="STV187" s="82"/>
      <c r="STW187" s="82"/>
      <c r="STX187" s="82"/>
      <c r="STY187" s="82"/>
      <c r="STZ187" s="82"/>
      <c r="SUA187" s="82"/>
      <c r="SUB187" s="82"/>
      <c r="SUC187" s="82"/>
      <c r="SUD187" s="82"/>
      <c r="SUE187" s="82"/>
      <c r="SUF187" s="82"/>
      <c r="SUG187" s="82"/>
      <c r="SUH187" s="82"/>
      <c r="SUI187" s="82"/>
      <c r="SUJ187" s="82"/>
      <c r="SUK187" s="82"/>
      <c r="SUL187" s="82"/>
      <c r="SUM187" s="82"/>
      <c r="SUN187" s="82"/>
      <c r="SUO187" s="82"/>
      <c r="SUP187" s="82"/>
      <c r="SUQ187" s="82"/>
      <c r="SUR187" s="82"/>
      <c r="SUS187" s="82"/>
      <c r="SUT187" s="82"/>
      <c r="SUU187" s="82"/>
      <c r="SUV187" s="82"/>
      <c r="SUW187" s="82"/>
      <c r="SUX187" s="82"/>
      <c r="SUY187" s="82"/>
      <c r="SUZ187" s="82"/>
      <c r="SVA187" s="82"/>
      <c r="SVB187" s="82"/>
      <c r="SVC187" s="82"/>
      <c r="SVD187" s="82"/>
      <c r="SVE187" s="82"/>
      <c r="SVF187" s="82"/>
      <c r="SVG187" s="82"/>
      <c r="SVH187" s="82"/>
      <c r="SVI187" s="82"/>
      <c r="SVJ187" s="82"/>
      <c r="SVK187" s="82"/>
      <c r="SVL187" s="82"/>
      <c r="SVM187" s="82"/>
      <c r="SVN187" s="82"/>
      <c r="SVO187" s="82"/>
      <c r="SVP187" s="82"/>
      <c r="SVQ187" s="82"/>
      <c r="SVR187" s="82"/>
      <c r="SVS187" s="82"/>
      <c r="SVT187" s="82"/>
      <c r="SVU187" s="82"/>
      <c r="SVV187" s="82"/>
      <c r="SVW187" s="82"/>
      <c r="SVX187" s="82"/>
      <c r="SVY187" s="82"/>
      <c r="SVZ187" s="82"/>
      <c r="SWA187" s="82"/>
      <c r="SWB187" s="82"/>
      <c r="SWC187" s="82"/>
      <c r="SWD187" s="82"/>
      <c r="SWE187" s="82"/>
      <c r="SWF187" s="82"/>
      <c r="SWG187" s="82"/>
      <c r="SWH187" s="82"/>
      <c r="SWI187" s="82"/>
      <c r="SWJ187" s="82"/>
      <c r="SWK187" s="82"/>
      <c r="SWL187" s="82"/>
      <c r="SWM187" s="82"/>
      <c r="SWN187" s="82"/>
      <c r="SWO187" s="82"/>
      <c r="SWP187" s="82"/>
      <c r="SWQ187" s="82"/>
      <c r="SWR187" s="82"/>
      <c r="SWS187" s="82"/>
      <c r="SWT187" s="82"/>
      <c r="SWU187" s="82"/>
      <c r="SWV187" s="82"/>
      <c r="SWW187" s="82"/>
      <c r="SWX187" s="82"/>
      <c r="SWY187" s="82"/>
      <c r="SWZ187" s="82"/>
      <c r="SXA187" s="82"/>
      <c r="SXB187" s="82"/>
      <c r="SXC187" s="82"/>
      <c r="SXD187" s="82"/>
      <c r="SXE187" s="82"/>
      <c r="SXF187" s="82"/>
      <c r="SXG187" s="82"/>
      <c r="SXH187" s="82"/>
      <c r="SXI187" s="82"/>
      <c r="SXJ187" s="82"/>
      <c r="SXK187" s="82"/>
      <c r="SXL187" s="82"/>
      <c r="SXM187" s="82"/>
      <c r="SXN187" s="82"/>
      <c r="SXO187" s="82"/>
      <c r="SXP187" s="82"/>
      <c r="SXQ187" s="82"/>
      <c r="SXR187" s="82"/>
      <c r="SXS187" s="82"/>
      <c r="SXT187" s="82"/>
      <c r="SXU187" s="82"/>
      <c r="SXV187" s="82"/>
      <c r="SXW187" s="82"/>
      <c r="SXX187" s="82"/>
      <c r="SXY187" s="82"/>
      <c r="SXZ187" s="82"/>
      <c r="SYA187" s="82"/>
      <c r="SYB187" s="82"/>
      <c r="SYC187" s="82"/>
      <c r="SYD187" s="82"/>
      <c r="SYE187" s="82"/>
      <c r="SYF187" s="82"/>
      <c r="SYG187" s="82"/>
      <c r="SYH187" s="82"/>
      <c r="SYI187" s="82"/>
      <c r="SYJ187" s="82"/>
      <c r="SYK187" s="82"/>
      <c r="SYL187" s="82"/>
      <c r="SYM187" s="82"/>
      <c r="SYN187" s="82"/>
      <c r="SYO187" s="82"/>
      <c r="SYP187" s="82"/>
      <c r="SYQ187" s="82"/>
      <c r="SYR187" s="82"/>
      <c r="SYS187" s="82"/>
      <c r="SYT187" s="82"/>
      <c r="SYU187" s="82"/>
      <c r="SYV187" s="82"/>
      <c r="SYW187" s="82"/>
      <c r="SYX187" s="82"/>
      <c r="SYY187" s="82"/>
      <c r="SYZ187" s="82"/>
      <c r="SZA187" s="82"/>
      <c r="SZB187" s="82"/>
      <c r="SZC187" s="82"/>
      <c r="SZD187" s="82"/>
      <c r="SZE187" s="82"/>
      <c r="SZF187" s="82"/>
      <c r="SZG187" s="82"/>
      <c r="SZH187" s="82"/>
      <c r="SZI187" s="82"/>
      <c r="SZJ187" s="82"/>
      <c r="SZK187" s="82"/>
      <c r="SZL187" s="82"/>
      <c r="SZM187" s="82"/>
      <c r="SZN187" s="82"/>
      <c r="SZO187" s="82"/>
      <c r="SZP187" s="82"/>
      <c r="SZQ187" s="82"/>
      <c r="SZR187" s="82"/>
      <c r="SZS187" s="82"/>
      <c r="SZT187" s="82"/>
      <c r="SZU187" s="82"/>
      <c r="SZV187" s="82"/>
      <c r="SZW187" s="82"/>
      <c r="SZX187" s="82"/>
      <c r="SZY187" s="82"/>
      <c r="SZZ187" s="82"/>
      <c r="TAA187" s="82"/>
      <c r="TAB187" s="82"/>
      <c r="TAC187" s="82"/>
      <c r="TAD187" s="82"/>
      <c r="TAE187" s="82"/>
      <c r="TAF187" s="82"/>
      <c r="TAG187" s="82"/>
      <c r="TAH187" s="82"/>
      <c r="TAI187" s="82"/>
      <c r="TAJ187" s="82"/>
      <c r="TAK187" s="82"/>
      <c r="TAL187" s="82"/>
      <c r="TAM187" s="82"/>
      <c r="TAN187" s="82"/>
      <c r="TAO187" s="82"/>
      <c r="TAP187" s="82"/>
      <c r="TAQ187" s="82"/>
      <c r="TAR187" s="82"/>
      <c r="TAS187" s="82"/>
      <c r="TAT187" s="82"/>
      <c r="TAU187" s="82"/>
      <c r="TAV187" s="82"/>
      <c r="TAW187" s="82"/>
      <c r="TAX187" s="82"/>
      <c r="TAY187" s="82"/>
      <c r="TAZ187" s="82"/>
      <c r="TBA187" s="82"/>
      <c r="TBB187" s="82"/>
      <c r="TBC187" s="82"/>
      <c r="TBD187" s="82"/>
      <c r="TBE187" s="82"/>
      <c r="TBF187" s="82"/>
      <c r="TBG187" s="82"/>
      <c r="TBH187" s="82"/>
      <c r="TBI187" s="82"/>
      <c r="TBJ187" s="82"/>
      <c r="TBK187" s="82"/>
      <c r="TBL187" s="82"/>
      <c r="TBM187" s="82"/>
      <c r="TBN187" s="82"/>
      <c r="TBO187" s="82"/>
      <c r="TBP187" s="82"/>
      <c r="TBQ187" s="82"/>
      <c r="TBR187" s="82"/>
      <c r="TBS187" s="82"/>
      <c r="TBT187" s="82"/>
      <c r="TBU187" s="82"/>
      <c r="TBV187" s="82"/>
      <c r="TBW187" s="82"/>
      <c r="TBX187" s="82"/>
      <c r="TBY187" s="82"/>
      <c r="TBZ187" s="82"/>
      <c r="TCA187" s="82"/>
      <c r="TCB187" s="82"/>
      <c r="TCC187" s="82"/>
      <c r="TCD187" s="82"/>
      <c r="TCE187" s="82"/>
      <c r="TCF187" s="82"/>
      <c r="TCG187" s="82"/>
      <c r="TCH187" s="82"/>
      <c r="TCI187" s="82"/>
      <c r="TCJ187" s="82"/>
      <c r="TCK187" s="82"/>
      <c r="TCL187" s="82"/>
      <c r="TCM187" s="82"/>
      <c r="TCN187" s="82"/>
      <c r="TCO187" s="82"/>
      <c r="TCP187" s="82"/>
      <c r="TCQ187" s="82"/>
      <c r="TCR187" s="82"/>
      <c r="TCS187" s="82"/>
      <c r="TCT187" s="82"/>
      <c r="TCU187" s="82"/>
      <c r="TCV187" s="82"/>
      <c r="TCW187" s="82"/>
      <c r="TCX187" s="82"/>
      <c r="TCY187" s="82"/>
      <c r="TCZ187" s="82"/>
      <c r="TDA187" s="82"/>
      <c r="TDB187" s="82"/>
      <c r="TDC187" s="82"/>
      <c r="TDD187" s="82"/>
      <c r="TDE187" s="82"/>
      <c r="TDF187" s="82"/>
      <c r="TDG187" s="82"/>
      <c r="TDH187" s="82"/>
      <c r="TDI187" s="82"/>
      <c r="TDJ187" s="82"/>
      <c r="TDK187" s="82"/>
      <c r="TDL187" s="82"/>
      <c r="TDM187" s="82"/>
      <c r="TDN187" s="82"/>
      <c r="TDO187" s="82"/>
      <c r="TDP187" s="82"/>
      <c r="TDQ187" s="82"/>
      <c r="TDR187" s="82"/>
      <c r="TDS187" s="82"/>
      <c r="TDT187" s="82"/>
      <c r="TDU187" s="82"/>
      <c r="TDV187" s="82"/>
      <c r="TDW187" s="82"/>
      <c r="TDX187" s="82"/>
      <c r="TDY187" s="82"/>
      <c r="TDZ187" s="82"/>
      <c r="TEA187" s="82"/>
      <c r="TEB187" s="82"/>
      <c r="TEC187" s="82"/>
      <c r="TED187" s="82"/>
      <c r="TEE187" s="82"/>
      <c r="TEF187" s="82"/>
      <c r="TEG187" s="82"/>
      <c r="TEH187" s="82"/>
      <c r="TEI187" s="82"/>
      <c r="TEJ187" s="82"/>
      <c r="TEK187" s="82"/>
      <c r="TEL187" s="82"/>
      <c r="TEM187" s="82"/>
      <c r="TEN187" s="82"/>
      <c r="TEO187" s="82"/>
      <c r="TEP187" s="82"/>
      <c r="TEQ187" s="82"/>
      <c r="TER187" s="82"/>
      <c r="TES187" s="82"/>
      <c r="TET187" s="82"/>
      <c r="TEU187" s="82"/>
      <c r="TEV187" s="82"/>
      <c r="TEW187" s="82"/>
      <c r="TEX187" s="82"/>
      <c r="TEY187" s="82"/>
      <c r="TEZ187" s="82"/>
      <c r="TFA187" s="82"/>
      <c r="TFB187" s="82"/>
      <c r="TFC187" s="82"/>
      <c r="TFD187" s="82"/>
      <c r="TFE187" s="82"/>
      <c r="TFF187" s="82"/>
      <c r="TFG187" s="82"/>
      <c r="TFH187" s="82"/>
      <c r="TFI187" s="82"/>
      <c r="TFJ187" s="82"/>
      <c r="TFK187" s="82"/>
      <c r="TFL187" s="82"/>
      <c r="TFM187" s="82"/>
      <c r="TFN187" s="82"/>
      <c r="TFO187" s="82"/>
      <c r="TFP187" s="82"/>
      <c r="TFQ187" s="82"/>
      <c r="TFR187" s="82"/>
      <c r="TFS187" s="82"/>
      <c r="TFT187" s="82"/>
      <c r="TFU187" s="82"/>
      <c r="TFV187" s="82"/>
      <c r="TFW187" s="82"/>
      <c r="TFX187" s="82"/>
      <c r="TFY187" s="82"/>
      <c r="TFZ187" s="82"/>
      <c r="TGA187" s="82"/>
      <c r="TGB187" s="82"/>
      <c r="TGC187" s="82"/>
      <c r="TGD187" s="82"/>
      <c r="TGE187" s="82"/>
      <c r="TGF187" s="82"/>
      <c r="TGG187" s="82"/>
      <c r="TGH187" s="82"/>
      <c r="TGI187" s="82"/>
      <c r="TGJ187" s="82"/>
      <c r="TGK187" s="82"/>
      <c r="TGL187" s="82"/>
      <c r="TGM187" s="82"/>
      <c r="TGN187" s="82"/>
      <c r="TGO187" s="82"/>
      <c r="TGP187" s="82"/>
      <c r="TGQ187" s="82"/>
      <c r="TGR187" s="82"/>
      <c r="TGS187" s="82"/>
      <c r="TGT187" s="82"/>
      <c r="TGU187" s="82"/>
      <c r="TGV187" s="82"/>
      <c r="TGW187" s="82"/>
      <c r="TGX187" s="82"/>
      <c r="TGY187" s="82"/>
      <c r="TGZ187" s="82"/>
      <c r="THA187" s="82"/>
      <c r="THB187" s="82"/>
      <c r="THC187" s="82"/>
      <c r="THD187" s="82"/>
      <c r="THE187" s="82"/>
      <c r="THF187" s="82"/>
      <c r="THG187" s="82"/>
      <c r="THH187" s="82"/>
      <c r="THI187" s="82"/>
      <c r="THJ187" s="82"/>
      <c r="THK187" s="82"/>
      <c r="THL187" s="82"/>
      <c r="THM187" s="82"/>
      <c r="THN187" s="82"/>
      <c r="THO187" s="82"/>
      <c r="THP187" s="82"/>
      <c r="THQ187" s="82"/>
      <c r="THR187" s="82"/>
      <c r="THS187" s="82"/>
      <c r="THT187" s="82"/>
      <c r="THU187" s="82"/>
      <c r="THV187" s="82"/>
      <c r="THW187" s="82"/>
      <c r="THX187" s="82"/>
      <c r="THY187" s="82"/>
      <c r="THZ187" s="82"/>
      <c r="TIA187" s="82"/>
      <c r="TIB187" s="82"/>
      <c r="TIC187" s="82"/>
      <c r="TID187" s="82"/>
      <c r="TIE187" s="82"/>
      <c r="TIF187" s="82"/>
      <c r="TIG187" s="82"/>
      <c r="TIH187" s="82"/>
      <c r="TII187" s="82"/>
      <c r="TIJ187" s="82"/>
      <c r="TIK187" s="82"/>
      <c r="TIL187" s="82"/>
      <c r="TIM187" s="82"/>
      <c r="TIN187" s="82"/>
      <c r="TIO187" s="82"/>
      <c r="TIP187" s="82"/>
      <c r="TIQ187" s="82"/>
      <c r="TIR187" s="82"/>
      <c r="TIS187" s="82"/>
      <c r="TIT187" s="82"/>
      <c r="TIU187" s="82"/>
      <c r="TIV187" s="82"/>
      <c r="TIW187" s="82"/>
      <c r="TIX187" s="82"/>
      <c r="TIY187" s="82"/>
      <c r="TIZ187" s="82"/>
      <c r="TJA187" s="82"/>
      <c r="TJB187" s="82"/>
      <c r="TJC187" s="82"/>
      <c r="TJD187" s="82"/>
      <c r="TJE187" s="82"/>
      <c r="TJF187" s="82"/>
      <c r="TJG187" s="82"/>
      <c r="TJH187" s="82"/>
      <c r="TJI187" s="82"/>
      <c r="TJJ187" s="82"/>
      <c r="TJK187" s="82"/>
      <c r="TJL187" s="82"/>
      <c r="TJM187" s="82"/>
      <c r="TJN187" s="82"/>
      <c r="TJO187" s="82"/>
      <c r="TJP187" s="82"/>
      <c r="TJQ187" s="82"/>
      <c r="TJR187" s="82"/>
      <c r="TJS187" s="82"/>
      <c r="TJT187" s="82"/>
      <c r="TJU187" s="82"/>
      <c r="TJV187" s="82"/>
      <c r="TJW187" s="82"/>
      <c r="TJX187" s="82"/>
      <c r="TJY187" s="82"/>
      <c r="TJZ187" s="82"/>
      <c r="TKA187" s="82"/>
      <c r="TKB187" s="82"/>
      <c r="TKC187" s="82"/>
      <c r="TKD187" s="82"/>
      <c r="TKE187" s="82"/>
      <c r="TKF187" s="82"/>
      <c r="TKG187" s="82"/>
      <c r="TKH187" s="82"/>
      <c r="TKI187" s="82"/>
      <c r="TKJ187" s="82"/>
      <c r="TKK187" s="82"/>
      <c r="TKL187" s="82"/>
      <c r="TKM187" s="82"/>
      <c r="TKN187" s="82"/>
      <c r="TKO187" s="82"/>
      <c r="TKP187" s="82"/>
      <c r="TKQ187" s="82"/>
      <c r="TKR187" s="82"/>
      <c r="TKS187" s="82"/>
      <c r="TKT187" s="82"/>
      <c r="TKU187" s="82"/>
      <c r="TKV187" s="82"/>
      <c r="TKW187" s="82"/>
      <c r="TKX187" s="82"/>
      <c r="TKY187" s="82"/>
      <c r="TKZ187" s="82"/>
      <c r="TLA187" s="82"/>
      <c r="TLB187" s="82"/>
      <c r="TLC187" s="82"/>
      <c r="TLD187" s="82"/>
      <c r="TLE187" s="82"/>
      <c r="TLF187" s="82"/>
      <c r="TLG187" s="82"/>
      <c r="TLH187" s="82"/>
      <c r="TLI187" s="82"/>
      <c r="TLJ187" s="82"/>
      <c r="TLK187" s="82"/>
      <c r="TLL187" s="82"/>
      <c r="TLM187" s="82"/>
      <c r="TLN187" s="82"/>
      <c r="TLO187" s="82"/>
      <c r="TLP187" s="82"/>
      <c r="TLQ187" s="82"/>
      <c r="TLR187" s="82"/>
      <c r="TLS187" s="82"/>
      <c r="TLT187" s="82"/>
      <c r="TLU187" s="82"/>
      <c r="TLV187" s="82"/>
      <c r="TLW187" s="82"/>
      <c r="TLX187" s="82"/>
      <c r="TLY187" s="82"/>
      <c r="TLZ187" s="82"/>
      <c r="TMA187" s="82"/>
      <c r="TMB187" s="82"/>
      <c r="TMC187" s="82"/>
      <c r="TMD187" s="82"/>
      <c r="TME187" s="82"/>
      <c r="TMF187" s="82"/>
      <c r="TMG187" s="82"/>
      <c r="TMH187" s="82"/>
      <c r="TMI187" s="82"/>
      <c r="TMJ187" s="82"/>
      <c r="TMK187" s="82"/>
      <c r="TML187" s="82"/>
      <c r="TMM187" s="82"/>
      <c r="TMN187" s="82"/>
      <c r="TMO187" s="82"/>
      <c r="TMP187" s="82"/>
      <c r="TMQ187" s="82"/>
      <c r="TMR187" s="82"/>
      <c r="TMS187" s="82"/>
      <c r="TMT187" s="82"/>
      <c r="TMU187" s="82"/>
      <c r="TMV187" s="82"/>
      <c r="TMW187" s="82"/>
      <c r="TMX187" s="82"/>
      <c r="TMY187" s="82"/>
      <c r="TMZ187" s="82"/>
      <c r="TNA187" s="82"/>
      <c r="TNB187" s="82"/>
      <c r="TNC187" s="82"/>
      <c r="TND187" s="82"/>
      <c r="TNE187" s="82"/>
      <c r="TNF187" s="82"/>
      <c r="TNG187" s="82"/>
      <c r="TNH187" s="82"/>
      <c r="TNI187" s="82"/>
      <c r="TNJ187" s="82"/>
      <c r="TNK187" s="82"/>
      <c r="TNL187" s="82"/>
      <c r="TNM187" s="82"/>
      <c r="TNN187" s="82"/>
      <c r="TNO187" s="82"/>
      <c r="TNP187" s="82"/>
      <c r="TNQ187" s="82"/>
      <c r="TNR187" s="82"/>
      <c r="TNS187" s="82"/>
      <c r="TNT187" s="82"/>
      <c r="TNU187" s="82"/>
      <c r="TNV187" s="82"/>
      <c r="TNW187" s="82"/>
      <c r="TNX187" s="82"/>
      <c r="TNY187" s="82"/>
      <c r="TNZ187" s="82"/>
      <c r="TOA187" s="82"/>
      <c r="TOB187" s="82"/>
      <c r="TOC187" s="82"/>
      <c r="TOD187" s="82"/>
      <c r="TOE187" s="82"/>
      <c r="TOF187" s="82"/>
      <c r="TOG187" s="82"/>
      <c r="TOH187" s="82"/>
      <c r="TOI187" s="82"/>
      <c r="TOJ187" s="82"/>
      <c r="TOK187" s="82"/>
      <c r="TOL187" s="82"/>
      <c r="TOM187" s="82"/>
      <c r="TON187" s="82"/>
      <c r="TOO187" s="82"/>
      <c r="TOP187" s="82"/>
      <c r="TOQ187" s="82"/>
      <c r="TOR187" s="82"/>
      <c r="TOS187" s="82"/>
      <c r="TOT187" s="82"/>
      <c r="TOU187" s="82"/>
      <c r="TOV187" s="82"/>
      <c r="TOW187" s="82"/>
      <c r="TOX187" s="82"/>
      <c r="TOY187" s="82"/>
      <c r="TOZ187" s="82"/>
      <c r="TPA187" s="82"/>
      <c r="TPB187" s="82"/>
      <c r="TPC187" s="82"/>
      <c r="TPD187" s="82"/>
      <c r="TPE187" s="82"/>
      <c r="TPF187" s="82"/>
      <c r="TPG187" s="82"/>
      <c r="TPH187" s="82"/>
      <c r="TPI187" s="82"/>
      <c r="TPJ187" s="82"/>
      <c r="TPK187" s="82"/>
      <c r="TPL187" s="82"/>
      <c r="TPM187" s="82"/>
      <c r="TPN187" s="82"/>
      <c r="TPO187" s="82"/>
      <c r="TPP187" s="82"/>
      <c r="TPQ187" s="82"/>
      <c r="TPR187" s="82"/>
      <c r="TPS187" s="82"/>
      <c r="TPT187" s="82"/>
      <c r="TPU187" s="82"/>
      <c r="TPV187" s="82"/>
      <c r="TPW187" s="82"/>
      <c r="TPX187" s="82"/>
      <c r="TPY187" s="82"/>
      <c r="TPZ187" s="82"/>
      <c r="TQA187" s="82"/>
      <c r="TQB187" s="82"/>
      <c r="TQC187" s="82"/>
      <c r="TQD187" s="82"/>
      <c r="TQE187" s="82"/>
      <c r="TQF187" s="82"/>
      <c r="TQG187" s="82"/>
      <c r="TQH187" s="82"/>
      <c r="TQI187" s="82"/>
      <c r="TQJ187" s="82"/>
      <c r="TQK187" s="82"/>
      <c r="TQL187" s="82"/>
      <c r="TQM187" s="82"/>
      <c r="TQN187" s="82"/>
      <c r="TQO187" s="82"/>
      <c r="TQP187" s="82"/>
      <c r="TQQ187" s="82"/>
      <c r="TQR187" s="82"/>
      <c r="TQS187" s="82"/>
      <c r="TQT187" s="82"/>
      <c r="TQU187" s="82"/>
      <c r="TQV187" s="82"/>
      <c r="TQW187" s="82"/>
      <c r="TQX187" s="82"/>
      <c r="TQY187" s="82"/>
      <c r="TQZ187" s="82"/>
      <c r="TRA187" s="82"/>
      <c r="TRB187" s="82"/>
      <c r="TRC187" s="82"/>
      <c r="TRD187" s="82"/>
      <c r="TRE187" s="82"/>
      <c r="TRF187" s="82"/>
      <c r="TRG187" s="82"/>
      <c r="TRH187" s="82"/>
      <c r="TRI187" s="82"/>
      <c r="TRJ187" s="82"/>
      <c r="TRK187" s="82"/>
      <c r="TRL187" s="82"/>
      <c r="TRM187" s="82"/>
      <c r="TRN187" s="82"/>
      <c r="TRO187" s="82"/>
      <c r="TRP187" s="82"/>
      <c r="TRQ187" s="82"/>
      <c r="TRR187" s="82"/>
      <c r="TRS187" s="82"/>
      <c r="TRT187" s="82"/>
      <c r="TRU187" s="82"/>
      <c r="TRV187" s="82"/>
      <c r="TRW187" s="82"/>
      <c r="TRX187" s="82"/>
      <c r="TRY187" s="82"/>
      <c r="TRZ187" s="82"/>
      <c r="TSA187" s="82"/>
      <c r="TSB187" s="82"/>
      <c r="TSC187" s="82"/>
      <c r="TSD187" s="82"/>
      <c r="TSE187" s="82"/>
      <c r="TSF187" s="82"/>
      <c r="TSG187" s="82"/>
      <c r="TSH187" s="82"/>
      <c r="TSI187" s="82"/>
      <c r="TSJ187" s="82"/>
      <c r="TSK187" s="82"/>
      <c r="TSL187" s="82"/>
      <c r="TSM187" s="82"/>
      <c r="TSN187" s="82"/>
      <c r="TSO187" s="82"/>
      <c r="TSP187" s="82"/>
      <c r="TSQ187" s="82"/>
      <c r="TSR187" s="82"/>
      <c r="TSS187" s="82"/>
      <c r="TST187" s="82"/>
      <c r="TSU187" s="82"/>
      <c r="TSV187" s="82"/>
      <c r="TSW187" s="82"/>
      <c r="TSX187" s="82"/>
      <c r="TSY187" s="82"/>
      <c r="TSZ187" s="82"/>
      <c r="TTA187" s="82"/>
      <c r="TTB187" s="82"/>
      <c r="TTC187" s="82"/>
      <c r="TTD187" s="82"/>
      <c r="TTE187" s="82"/>
      <c r="TTF187" s="82"/>
      <c r="TTG187" s="82"/>
      <c r="TTH187" s="82"/>
      <c r="TTI187" s="82"/>
      <c r="TTJ187" s="82"/>
      <c r="TTK187" s="82"/>
      <c r="TTL187" s="82"/>
      <c r="TTM187" s="82"/>
      <c r="TTN187" s="82"/>
      <c r="TTO187" s="82"/>
      <c r="TTP187" s="82"/>
      <c r="TTQ187" s="82"/>
      <c r="TTR187" s="82"/>
      <c r="TTS187" s="82"/>
      <c r="TTT187" s="82"/>
      <c r="TTU187" s="82"/>
      <c r="TTV187" s="82"/>
      <c r="TTW187" s="82"/>
      <c r="TTX187" s="82"/>
      <c r="TTY187" s="82"/>
      <c r="TTZ187" s="82"/>
      <c r="TUA187" s="82"/>
      <c r="TUB187" s="82"/>
      <c r="TUC187" s="82"/>
      <c r="TUD187" s="82"/>
      <c r="TUE187" s="82"/>
      <c r="TUF187" s="82"/>
      <c r="TUG187" s="82"/>
      <c r="TUH187" s="82"/>
      <c r="TUI187" s="82"/>
      <c r="TUJ187" s="82"/>
      <c r="TUK187" s="82"/>
      <c r="TUL187" s="82"/>
      <c r="TUM187" s="82"/>
      <c r="TUN187" s="82"/>
      <c r="TUO187" s="82"/>
      <c r="TUP187" s="82"/>
      <c r="TUQ187" s="82"/>
      <c r="TUR187" s="82"/>
      <c r="TUS187" s="82"/>
      <c r="TUT187" s="82"/>
      <c r="TUU187" s="82"/>
      <c r="TUV187" s="82"/>
      <c r="TUW187" s="82"/>
      <c r="TUX187" s="82"/>
      <c r="TUY187" s="82"/>
      <c r="TUZ187" s="82"/>
      <c r="TVA187" s="82"/>
      <c r="TVB187" s="82"/>
      <c r="TVC187" s="82"/>
      <c r="TVD187" s="82"/>
      <c r="TVE187" s="82"/>
      <c r="TVF187" s="82"/>
      <c r="TVG187" s="82"/>
      <c r="TVH187" s="82"/>
      <c r="TVI187" s="82"/>
      <c r="TVJ187" s="82"/>
      <c r="TVK187" s="82"/>
      <c r="TVL187" s="82"/>
      <c r="TVM187" s="82"/>
      <c r="TVN187" s="82"/>
      <c r="TVO187" s="82"/>
      <c r="TVP187" s="82"/>
      <c r="TVQ187" s="82"/>
      <c r="TVR187" s="82"/>
      <c r="TVS187" s="82"/>
      <c r="TVT187" s="82"/>
      <c r="TVU187" s="82"/>
      <c r="TVV187" s="82"/>
      <c r="TVW187" s="82"/>
      <c r="TVX187" s="82"/>
      <c r="TVY187" s="82"/>
      <c r="TVZ187" s="82"/>
      <c r="TWA187" s="82"/>
      <c r="TWB187" s="82"/>
      <c r="TWC187" s="82"/>
      <c r="TWD187" s="82"/>
      <c r="TWE187" s="82"/>
      <c r="TWF187" s="82"/>
      <c r="TWG187" s="82"/>
      <c r="TWH187" s="82"/>
      <c r="TWI187" s="82"/>
      <c r="TWJ187" s="82"/>
      <c r="TWK187" s="82"/>
      <c r="TWL187" s="82"/>
      <c r="TWM187" s="82"/>
      <c r="TWN187" s="82"/>
      <c r="TWO187" s="82"/>
      <c r="TWP187" s="82"/>
      <c r="TWQ187" s="82"/>
      <c r="TWR187" s="82"/>
      <c r="TWS187" s="82"/>
      <c r="TWT187" s="82"/>
      <c r="TWU187" s="82"/>
      <c r="TWV187" s="82"/>
      <c r="TWW187" s="82"/>
      <c r="TWX187" s="82"/>
      <c r="TWY187" s="82"/>
      <c r="TWZ187" s="82"/>
      <c r="TXA187" s="82"/>
      <c r="TXB187" s="82"/>
      <c r="TXC187" s="82"/>
      <c r="TXD187" s="82"/>
      <c r="TXE187" s="82"/>
      <c r="TXF187" s="82"/>
      <c r="TXG187" s="82"/>
      <c r="TXH187" s="82"/>
      <c r="TXI187" s="82"/>
      <c r="TXJ187" s="82"/>
      <c r="TXK187" s="82"/>
      <c r="TXL187" s="82"/>
      <c r="TXM187" s="82"/>
      <c r="TXN187" s="82"/>
      <c r="TXO187" s="82"/>
      <c r="TXP187" s="82"/>
      <c r="TXQ187" s="82"/>
      <c r="TXR187" s="82"/>
      <c r="TXS187" s="82"/>
      <c r="TXT187" s="82"/>
      <c r="TXU187" s="82"/>
      <c r="TXV187" s="82"/>
      <c r="TXW187" s="82"/>
      <c r="TXX187" s="82"/>
      <c r="TXY187" s="82"/>
      <c r="TXZ187" s="82"/>
      <c r="TYA187" s="82"/>
      <c r="TYB187" s="82"/>
      <c r="TYC187" s="82"/>
      <c r="TYD187" s="82"/>
      <c r="TYE187" s="82"/>
      <c r="TYF187" s="82"/>
      <c r="TYG187" s="82"/>
      <c r="TYH187" s="82"/>
      <c r="TYI187" s="82"/>
      <c r="TYJ187" s="82"/>
      <c r="TYK187" s="82"/>
      <c r="TYL187" s="82"/>
      <c r="TYM187" s="82"/>
      <c r="TYN187" s="82"/>
      <c r="TYO187" s="82"/>
      <c r="TYP187" s="82"/>
      <c r="TYQ187" s="82"/>
      <c r="TYR187" s="82"/>
      <c r="TYS187" s="82"/>
      <c r="TYT187" s="82"/>
      <c r="TYU187" s="82"/>
      <c r="TYV187" s="82"/>
      <c r="TYW187" s="82"/>
      <c r="TYX187" s="82"/>
      <c r="TYY187" s="82"/>
      <c r="TYZ187" s="82"/>
      <c r="TZA187" s="82"/>
      <c r="TZB187" s="82"/>
      <c r="TZC187" s="82"/>
      <c r="TZD187" s="82"/>
      <c r="TZE187" s="82"/>
      <c r="TZF187" s="82"/>
      <c r="TZG187" s="82"/>
      <c r="TZH187" s="82"/>
      <c r="TZI187" s="82"/>
      <c r="TZJ187" s="82"/>
      <c r="TZK187" s="82"/>
      <c r="TZL187" s="82"/>
      <c r="TZM187" s="82"/>
      <c r="TZN187" s="82"/>
      <c r="TZO187" s="82"/>
      <c r="TZP187" s="82"/>
      <c r="TZQ187" s="82"/>
      <c r="TZR187" s="82"/>
      <c r="TZS187" s="82"/>
      <c r="TZT187" s="82"/>
      <c r="TZU187" s="82"/>
      <c r="TZV187" s="82"/>
      <c r="TZW187" s="82"/>
      <c r="TZX187" s="82"/>
      <c r="TZY187" s="82"/>
      <c r="TZZ187" s="82"/>
      <c r="UAA187" s="82"/>
      <c r="UAB187" s="82"/>
      <c r="UAC187" s="82"/>
      <c r="UAD187" s="82"/>
      <c r="UAE187" s="82"/>
      <c r="UAF187" s="82"/>
      <c r="UAG187" s="82"/>
      <c r="UAH187" s="82"/>
      <c r="UAI187" s="82"/>
      <c r="UAJ187" s="82"/>
      <c r="UAK187" s="82"/>
      <c r="UAL187" s="82"/>
      <c r="UAM187" s="82"/>
      <c r="UAN187" s="82"/>
      <c r="UAO187" s="82"/>
      <c r="UAP187" s="82"/>
      <c r="UAQ187" s="82"/>
      <c r="UAR187" s="82"/>
      <c r="UAS187" s="82"/>
      <c r="UAT187" s="82"/>
      <c r="UAU187" s="82"/>
      <c r="UAV187" s="82"/>
      <c r="UAW187" s="82"/>
      <c r="UAX187" s="82"/>
      <c r="UAY187" s="82"/>
      <c r="UAZ187" s="82"/>
      <c r="UBA187" s="82"/>
      <c r="UBB187" s="82"/>
      <c r="UBC187" s="82"/>
      <c r="UBD187" s="82"/>
      <c r="UBE187" s="82"/>
      <c r="UBF187" s="82"/>
      <c r="UBG187" s="82"/>
      <c r="UBH187" s="82"/>
      <c r="UBI187" s="82"/>
      <c r="UBJ187" s="82"/>
      <c r="UBK187" s="82"/>
      <c r="UBL187" s="82"/>
      <c r="UBM187" s="82"/>
      <c r="UBN187" s="82"/>
      <c r="UBO187" s="82"/>
      <c r="UBP187" s="82"/>
      <c r="UBQ187" s="82"/>
      <c r="UBR187" s="82"/>
      <c r="UBS187" s="82"/>
      <c r="UBT187" s="82"/>
      <c r="UBU187" s="82"/>
      <c r="UBV187" s="82"/>
      <c r="UBW187" s="82"/>
      <c r="UBX187" s="82"/>
      <c r="UBY187" s="82"/>
      <c r="UBZ187" s="82"/>
      <c r="UCA187" s="82"/>
      <c r="UCB187" s="82"/>
      <c r="UCC187" s="82"/>
      <c r="UCD187" s="82"/>
      <c r="UCE187" s="82"/>
      <c r="UCF187" s="82"/>
      <c r="UCG187" s="82"/>
      <c r="UCH187" s="82"/>
      <c r="UCI187" s="82"/>
      <c r="UCJ187" s="82"/>
      <c r="UCK187" s="82"/>
      <c r="UCL187" s="82"/>
      <c r="UCM187" s="82"/>
      <c r="UCN187" s="82"/>
      <c r="UCO187" s="82"/>
      <c r="UCP187" s="82"/>
      <c r="UCQ187" s="82"/>
      <c r="UCR187" s="82"/>
      <c r="UCS187" s="82"/>
      <c r="UCT187" s="82"/>
      <c r="UCU187" s="82"/>
      <c r="UCV187" s="82"/>
      <c r="UCW187" s="82"/>
      <c r="UCX187" s="82"/>
      <c r="UCY187" s="82"/>
      <c r="UCZ187" s="82"/>
      <c r="UDA187" s="82"/>
      <c r="UDB187" s="82"/>
      <c r="UDC187" s="82"/>
      <c r="UDD187" s="82"/>
      <c r="UDE187" s="82"/>
      <c r="UDF187" s="82"/>
      <c r="UDG187" s="82"/>
      <c r="UDH187" s="82"/>
      <c r="UDI187" s="82"/>
      <c r="UDJ187" s="82"/>
      <c r="UDK187" s="82"/>
      <c r="UDL187" s="82"/>
      <c r="UDM187" s="82"/>
      <c r="UDN187" s="82"/>
      <c r="UDO187" s="82"/>
      <c r="UDP187" s="82"/>
      <c r="UDQ187" s="82"/>
      <c r="UDR187" s="82"/>
      <c r="UDS187" s="82"/>
      <c r="UDT187" s="82"/>
      <c r="UDU187" s="82"/>
      <c r="UDV187" s="82"/>
      <c r="UDW187" s="82"/>
      <c r="UDX187" s="82"/>
      <c r="UDY187" s="82"/>
      <c r="UDZ187" s="82"/>
      <c r="UEA187" s="82"/>
      <c r="UEB187" s="82"/>
      <c r="UEC187" s="82"/>
      <c r="UED187" s="82"/>
      <c r="UEE187" s="82"/>
      <c r="UEF187" s="82"/>
      <c r="UEG187" s="82"/>
      <c r="UEH187" s="82"/>
      <c r="UEI187" s="82"/>
      <c r="UEJ187" s="82"/>
      <c r="UEK187" s="82"/>
      <c r="UEL187" s="82"/>
      <c r="UEM187" s="82"/>
      <c r="UEN187" s="82"/>
      <c r="UEO187" s="82"/>
      <c r="UEP187" s="82"/>
      <c r="UEQ187" s="82"/>
      <c r="UER187" s="82"/>
      <c r="UES187" s="82"/>
      <c r="UET187" s="82"/>
      <c r="UEU187" s="82"/>
      <c r="UEV187" s="82"/>
      <c r="UEW187" s="82"/>
      <c r="UEX187" s="82"/>
      <c r="UEY187" s="82"/>
      <c r="UEZ187" s="82"/>
      <c r="UFA187" s="82"/>
      <c r="UFB187" s="82"/>
      <c r="UFC187" s="82"/>
      <c r="UFD187" s="82"/>
      <c r="UFE187" s="82"/>
      <c r="UFF187" s="82"/>
      <c r="UFG187" s="82"/>
      <c r="UFH187" s="82"/>
      <c r="UFI187" s="82"/>
      <c r="UFJ187" s="82"/>
      <c r="UFK187" s="82"/>
      <c r="UFL187" s="82"/>
      <c r="UFM187" s="82"/>
      <c r="UFN187" s="82"/>
      <c r="UFO187" s="82"/>
      <c r="UFP187" s="82"/>
      <c r="UFQ187" s="82"/>
      <c r="UFR187" s="82"/>
      <c r="UFS187" s="82"/>
      <c r="UFT187" s="82"/>
      <c r="UFU187" s="82"/>
      <c r="UFV187" s="82"/>
      <c r="UFW187" s="82"/>
      <c r="UFX187" s="82"/>
      <c r="UFY187" s="82"/>
      <c r="UFZ187" s="82"/>
      <c r="UGA187" s="82"/>
      <c r="UGB187" s="82"/>
      <c r="UGC187" s="82"/>
      <c r="UGD187" s="82"/>
      <c r="UGE187" s="82"/>
      <c r="UGF187" s="82"/>
      <c r="UGG187" s="82"/>
      <c r="UGH187" s="82"/>
      <c r="UGI187" s="82"/>
      <c r="UGJ187" s="82"/>
      <c r="UGK187" s="82"/>
      <c r="UGL187" s="82"/>
      <c r="UGM187" s="82"/>
      <c r="UGN187" s="82"/>
      <c r="UGO187" s="82"/>
      <c r="UGP187" s="82"/>
      <c r="UGQ187" s="82"/>
      <c r="UGR187" s="82"/>
      <c r="UGS187" s="82"/>
      <c r="UGT187" s="82"/>
      <c r="UGU187" s="82"/>
      <c r="UGV187" s="82"/>
      <c r="UGW187" s="82"/>
      <c r="UGX187" s="82"/>
      <c r="UGY187" s="82"/>
      <c r="UGZ187" s="82"/>
      <c r="UHA187" s="82"/>
      <c r="UHB187" s="82"/>
      <c r="UHC187" s="82"/>
      <c r="UHD187" s="82"/>
      <c r="UHE187" s="82"/>
      <c r="UHF187" s="82"/>
      <c r="UHG187" s="82"/>
      <c r="UHH187" s="82"/>
      <c r="UHI187" s="82"/>
      <c r="UHJ187" s="82"/>
      <c r="UHK187" s="82"/>
      <c r="UHL187" s="82"/>
      <c r="UHM187" s="82"/>
      <c r="UHN187" s="82"/>
      <c r="UHO187" s="82"/>
      <c r="UHP187" s="82"/>
      <c r="UHQ187" s="82"/>
      <c r="UHR187" s="82"/>
      <c r="UHS187" s="82"/>
      <c r="UHT187" s="82"/>
      <c r="UHU187" s="82"/>
      <c r="UHV187" s="82"/>
      <c r="UHW187" s="82"/>
      <c r="UHX187" s="82"/>
      <c r="UHY187" s="82"/>
      <c r="UHZ187" s="82"/>
      <c r="UIA187" s="82"/>
      <c r="UIB187" s="82"/>
      <c r="UIC187" s="82"/>
      <c r="UID187" s="82"/>
      <c r="UIE187" s="82"/>
      <c r="UIF187" s="82"/>
      <c r="UIG187" s="82"/>
      <c r="UIH187" s="82"/>
      <c r="UII187" s="82"/>
      <c r="UIJ187" s="82"/>
      <c r="UIK187" s="82"/>
      <c r="UIL187" s="82"/>
      <c r="UIM187" s="82"/>
      <c r="UIN187" s="82"/>
      <c r="UIO187" s="82"/>
      <c r="UIP187" s="82"/>
      <c r="UIQ187" s="82"/>
      <c r="UIR187" s="82"/>
      <c r="UIS187" s="82"/>
      <c r="UIT187" s="82"/>
      <c r="UIU187" s="82"/>
      <c r="UIV187" s="82"/>
      <c r="UIW187" s="82"/>
      <c r="UIX187" s="82"/>
      <c r="UIY187" s="82"/>
      <c r="UIZ187" s="82"/>
      <c r="UJA187" s="82"/>
      <c r="UJB187" s="82"/>
      <c r="UJC187" s="82"/>
      <c r="UJD187" s="82"/>
      <c r="UJE187" s="82"/>
      <c r="UJF187" s="82"/>
      <c r="UJG187" s="82"/>
      <c r="UJH187" s="82"/>
      <c r="UJI187" s="82"/>
      <c r="UJJ187" s="82"/>
      <c r="UJK187" s="82"/>
      <c r="UJL187" s="82"/>
      <c r="UJM187" s="82"/>
      <c r="UJN187" s="82"/>
      <c r="UJO187" s="82"/>
      <c r="UJP187" s="82"/>
      <c r="UJQ187" s="82"/>
      <c r="UJR187" s="82"/>
      <c r="UJS187" s="82"/>
      <c r="UJT187" s="82"/>
      <c r="UJU187" s="82"/>
      <c r="UJV187" s="82"/>
      <c r="UJW187" s="82"/>
      <c r="UJX187" s="82"/>
      <c r="UJY187" s="82"/>
      <c r="UJZ187" s="82"/>
      <c r="UKA187" s="82"/>
      <c r="UKB187" s="82"/>
      <c r="UKC187" s="82"/>
      <c r="UKD187" s="82"/>
      <c r="UKE187" s="82"/>
      <c r="UKF187" s="82"/>
      <c r="UKG187" s="82"/>
      <c r="UKH187" s="82"/>
      <c r="UKI187" s="82"/>
      <c r="UKJ187" s="82"/>
      <c r="UKK187" s="82"/>
      <c r="UKL187" s="82"/>
      <c r="UKM187" s="82"/>
      <c r="UKN187" s="82"/>
      <c r="UKO187" s="82"/>
      <c r="UKP187" s="82"/>
      <c r="UKQ187" s="82"/>
      <c r="UKR187" s="82"/>
      <c r="UKS187" s="82"/>
      <c r="UKT187" s="82"/>
      <c r="UKU187" s="82"/>
      <c r="UKV187" s="82"/>
      <c r="UKW187" s="82"/>
      <c r="UKX187" s="82"/>
      <c r="UKY187" s="82"/>
      <c r="UKZ187" s="82"/>
      <c r="ULA187" s="82"/>
      <c r="ULB187" s="82"/>
      <c r="ULC187" s="82"/>
      <c r="ULD187" s="82"/>
      <c r="ULE187" s="82"/>
      <c r="ULF187" s="82"/>
      <c r="ULG187" s="82"/>
      <c r="ULH187" s="82"/>
      <c r="ULI187" s="82"/>
      <c r="ULJ187" s="82"/>
      <c r="ULK187" s="82"/>
      <c r="ULL187" s="82"/>
      <c r="ULM187" s="82"/>
      <c r="ULN187" s="82"/>
      <c r="ULO187" s="82"/>
      <c r="ULP187" s="82"/>
      <c r="ULQ187" s="82"/>
      <c r="ULR187" s="82"/>
      <c r="ULS187" s="82"/>
      <c r="ULT187" s="82"/>
      <c r="ULU187" s="82"/>
      <c r="ULV187" s="82"/>
      <c r="ULW187" s="82"/>
      <c r="ULX187" s="82"/>
      <c r="ULY187" s="82"/>
      <c r="ULZ187" s="82"/>
      <c r="UMA187" s="82"/>
      <c r="UMB187" s="82"/>
      <c r="UMC187" s="82"/>
      <c r="UMD187" s="82"/>
      <c r="UME187" s="82"/>
      <c r="UMF187" s="82"/>
      <c r="UMG187" s="82"/>
      <c r="UMH187" s="82"/>
      <c r="UMI187" s="82"/>
      <c r="UMJ187" s="82"/>
      <c r="UMK187" s="82"/>
      <c r="UML187" s="82"/>
      <c r="UMM187" s="82"/>
      <c r="UMN187" s="82"/>
      <c r="UMO187" s="82"/>
      <c r="UMP187" s="82"/>
      <c r="UMQ187" s="82"/>
      <c r="UMR187" s="82"/>
      <c r="UMS187" s="82"/>
      <c r="UMT187" s="82"/>
      <c r="UMU187" s="82"/>
      <c r="UMV187" s="82"/>
      <c r="UMW187" s="82"/>
      <c r="UMX187" s="82"/>
      <c r="UMY187" s="82"/>
      <c r="UMZ187" s="82"/>
      <c r="UNA187" s="82"/>
      <c r="UNB187" s="82"/>
      <c r="UNC187" s="82"/>
      <c r="UND187" s="82"/>
      <c r="UNE187" s="82"/>
      <c r="UNF187" s="82"/>
      <c r="UNG187" s="82"/>
      <c r="UNH187" s="82"/>
      <c r="UNI187" s="82"/>
      <c r="UNJ187" s="82"/>
      <c r="UNK187" s="82"/>
      <c r="UNL187" s="82"/>
      <c r="UNM187" s="82"/>
      <c r="UNN187" s="82"/>
      <c r="UNO187" s="82"/>
      <c r="UNP187" s="82"/>
      <c r="UNQ187" s="82"/>
      <c r="UNR187" s="82"/>
      <c r="UNS187" s="82"/>
      <c r="UNT187" s="82"/>
      <c r="UNU187" s="82"/>
      <c r="UNV187" s="82"/>
      <c r="UNW187" s="82"/>
      <c r="UNX187" s="82"/>
      <c r="UNY187" s="82"/>
      <c r="UNZ187" s="82"/>
      <c r="UOA187" s="82"/>
      <c r="UOB187" s="82"/>
      <c r="UOC187" s="82"/>
      <c r="UOD187" s="82"/>
      <c r="UOE187" s="82"/>
      <c r="UOF187" s="82"/>
      <c r="UOG187" s="82"/>
      <c r="UOH187" s="82"/>
      <c r="UOI187" s="82"/>
      <c r="UOJ187" s="82"/>
      <c r="UOK187" s="82"/>
      <c r="UOL187" s="82"/>
      <c r="UOM187" s="82"/>
      <c r="UON187" s="82"/>
      <c r="UOO187" s="82"/>
      <c r="UOP187" s="82"/>
      <c r="UOQ187" s="82"/>
      <c r="UOR187" s="82"/>
      <c r="UOS187" s="82"/>
      <c r="UOT187" s="82"/>
      <c r="UOU187" s="82"/>
      <c r="UOV187" s="82"/>
      <c r="UOW187" s="82"/>
      <c r="UOX187" s="82"/>
      <c r="UOY187" s="82"/>
      <c r="UOZ187" s="82"/>
      <c r="UPA187" s="82"/>
      <c r="UPB187" s="82"/>
      <c r="UPC187" s="82"/>
      <c r="UPD187" s="82"/>
      <c r="UPE187" s="82"/>
      <c r="UPF187" s="82"/>
      <c r="UPG187" s="82"/>
      <c r="UPH187" s="82"/>
      <c r="UPI187" s="82"/>
      <c r="UPJ187" s="82"/>
      <c r="UPK187" s="82"/>
      <c r="UPL187" s="82"/>
      <c r="UPM187" s="82"/>
      <c r="UPN187" s="82"/>
      <c r="UPO187" s="82"/>
      <c r="UPP187" s="82"/>
      <c r="UPQ187" s="82"/>
      <c r="UPR187" s="82"/>
      <c r="UPS187" s="82"/>
      <c r="UPT187" s="82"/>
      <c r="UPU187" s="82"/>
      <c r="UPV187" s="82"/>
      <c r="UPW187" s="82"/>
      <c r="UPX187" s="82"/>
      <c r="UPY187" s="82"/>
      <c r="UPZ187" s="82"/>
      <c r="UQA187" s="82"/>
      <c r="UQB187" s="82"/>
      <c r="UQC187" s="82"/>
      <c r="UQD187" s="82"/>
      <c r="UQE187" s="82"/>
      <c r="UQF187" s="82"/>
      <c r="UQG187" s="82"/>
      <c r="UQH187" s="82"/>
      <c r="UQI187" s="82"/>
      <c r="UQJ187" s="82"/>
      <c r="UQK187" s="82"/>
      <c r="UQL187" s="82"/>
      <c r="UQM187" s="82"/>
      <c r="UQN187" s="82"/>
      <c r="UQO187" s="82"/>
      <c r="UQP187" s="82"/>
      <c r="UQQ187" s="82"/>
      <c r="UQR187" s="82"/>
      <c r="UQS187" s="82"/>
      <c r="UQT187" s="82"/>
      <c r="UQU187" s="82"/>
      <c r="UQV187" s="82"/>
      <c r="UQW187" s="82"/>
      <c r="UQX187" s="82"/>
      <c r="UQY187" s="82"/>
      <c r="UQZ187" s="82"/>
      <c r="URA187" s="82"/>
      <c r="URB187" s="82"/>
      <c r="URC187" s="82"/>
      <c r="URD187" s="82"/>
      <c r="URE187" s="82"/>
      <c r="URF187" s="82"/>
      <c r="URG187" s="82"/>
      <c r="URH187" s="82"/>
      <c r="URI187" s="82"/>
      <c r="URJ187" s="82"/>
      <c r="URK187" s="82"/>
      <c r="URL187" s="82"/>
      <c r="URM187" s="82"/>
      <c r="URN187" s="82"/>
      <c r="URO187" s="82"/>
      <c r="URP187" s="82"/>
      <c r="URQ187" s="82"/>
      <c r="URR187" s="82"/>
      <c r="URS187" s="82"/>
      <c r="URT187" s="82"/>
      <c r="URU187" s="82"/>
      <c r="URV187" s="82"/>
      <c r="URW187" s="82"/>
      <c r="URX187" s="82"/>
      <c r="URY187" s="82"/>
      <c r="URZ187" s="82"/>
      <c r="USA187" s="82"/>
      <c r="USB187" s="82"/>
      <c r="USC187" s="82"/>
      <c r="USD187" s="82"/>
      <c r="USE187" s="82"/>
      <c r="USF187" s="82"/>
      <c r="USG187" s="82"/>
      <c r="USH187" s="82"/>
      <c r="USI187" s="82"/>
      <c r="USJ187" s="82"/>
      <c r="USK187" s="82"/>
      <c r="USL187" s="82"/>
      <c r="USM187" s="82"/>
      <c r="USN187" s="82"/>
      <c r="USO187" s="82"/>
      <c r="USP187" s="82"/>
      <c r="USQ187" s="82"/>
      <c r="USR187" s="82"/>
      <c r="USS187" s="82"/>
      <c r="UST187" s="82"/>
      <c r="USU187" s="82"/>
      <c r="USV187" s="82"/>
      <c r="USW187" s="82"/>
      <c r="USX187" s="82"/>
      <c r="USY187" s="82"/>
      <c r="USZ187" s="82"/>
      <c r="UTA187" s="82"/>
      <c r="UTB187" s="82"/>
      <c r="UTC187" s="82"/>
      <c r="UTD187" s="82"/>
      <c r="UTE187" s="82"/>
      <c r="UTF187" s="82"/>
      <c r="UTG187" s="82"/>
      <c r="UTH187" s="82"/>
      <c r="UTI187" s="82"/>
      <c r="UTJ187" s="82"/>
      <c r="UTK187" s="82"/>
      <c r="UTL187" s="82"/>
      <c r="UTM187" s="82"/>
      <c r="UTN187" s="82"/>
      <c r="UTO187" s="82"/>
      <c r="UTP187" s="82"/>
      <c r="UTQ187" s="82"/>
      <c r="UTR187" s="82"/>
      <c r="UTS187" s="82"/>
      <c r="UTT187" s="82"/>
      <c r="UTU187" s="82"/>
      <c r="UTV187" s="82"/>
      <c r="UTW187" s="82"/>
      <c r="UTX187" s="82"/>
      <c r="UTY187" s="82"/>
      <c r="UTZ187" s="82"/>
      <c r="UUA187" s="82"/>
      <c r="UUB187" s="82"/>
      <c r="UUC187" s="82"/>
      <c r="UUD187" s="82"/>
      <c r="UUE187" s="82"/>
      <c r="UUF187" s="82"/>
      <c r="UUG187" s="82"/>
      <c r="UUH187" s="82"/>
      <c r="UUI187" s="82"/>
      <c r="UUJ187" s="82"/>
      <c r="UUK187" s="82"/>
      <c r="UUL187" s="82"/>
      <c r="UUM187" s="82"/>
      <c r="UUN187" s="82"/>
      <c r="UUO187" s="82"/>
      <c r="UUP187" s="82"/>
      <c r="UUQ187" s="82"/>
      <c r="UUR187" s="82"/>
      <c r="UUS187" s="82"/>
      <c r="UUT187" s="82"/>
      <c r="UUU187" s="82"/>
      <c r="UUV187" s="82"/>
      <c r="UUW187" s="82"/>
      <c r="UUX187" s="82"/>
      <c r="UUY187" s="82"/>
      <c r="UUZ187" s="82"/>
      <c r="UVA187" s="82"/>
      <c r="UVB187" s="82"/>
      <c r="UVC187" s="82"/>
      <c r="UVD187" s="82"/>
      <c r="UVE187" s="82"/>
      <c r="UVF187" s="82"/>
      <c r="UVG187" s="82"/>
      <c r="UVH187" s="82"/>
      <c r="UVI187" s="82"/>
      <c r="UVJ187" s="82"/>
      <c r="UVK187" s="82"/>
      <c r="UVL187" s="82"/>
      <c r="UVM187" s="82"/>
      <c r="UVN187" s="82"/>
      <c r="UVO187" s="82"/>
      <c r="UVP187" s="82"/>
      <c r="UVQ187" s="82"/>
      <c r="UVR187" s="82"/>
      <c r="UVS187" s="82"/>
      <c r="UVT187" s="82"/>
      <c r="UVU187" s="82"/>
      <c r="UVV187" s="82"/>
      <c r="UVW187" s="82"/>
      <c r="UVX187" s="82"/>
      <c r="UVY187" s="82"/>
      <c r="UVZ187" s="82"/>
      <c r="UWA187" s="82"/>
      <c r="UWB187" s="82"/>
      <c r="UWC187" s="82"/>
      <c r="UWD187" s="82"/>
      <c r="UWE187" s="82"/>
      <c r="UWF187" s="82"/>
      <c r="UWG187" s="82"/>
      <c r="UWH187" s="82"/>
      <c r="UWI187" s="82"/>
      <c r="UWJ187" s="82"/>
      <c r="UWK187" s="82"/>
      <c r="UWL187" s="82"/>
      <c r="UWM187" s="82"/>
      <c r="UWN187" s="82"/>
      <c r="UWO187" s="82"/>
      <c r="UWP187" s="82"/>
      <c r="UWQ187" s="82"/>
      <c r="UWR187" s="82"/>
      <c r="UWS187" s="82"/>
      <c r="UWT187" s="82"/>
      <c r="UWU187" s="82"/>
      <c r="UWV187" s="82"/>
      <c r="UWW187" s="82"/>
      <c r="UWX187" s="82"/>
      <c r="UWY187" s="82"/>
      <c r="UWZ187" s="82"/>
      <c r="UXA187" s="82"/>
      <c r="UXB187" s="82"/>
      <c r="UXC187" s="82"/>
      <c r="UXD187" s="82"/>
      <c r="UXE187" s="82"/>
      <c r="UXF187" s="82"/>
      <c r="UXG187" s="82"/>
      <c r="UXH187" s="82"/>
      <c r="UXI187" s="82"/>
      <c r="UXJ187" s="82"/>
      <c r="UXK187" s="82"/>
      <c r="UXL187" s="82"/>
      <c r="UXM187" s="82"/>
      <c r="UXN187" s="82"/>
      <c r="UXO187" s="82"/>
      <c r="UXP187" s="82"/>
      <c r="UXQ187" s="82"/>
      <c r="UXR187" s="82"/>
      <c r="UXS187" s="82"/>
      <c r="UXT187" s="82"/>
      <c r="UXU187" s="82"/>
      <c r="UXV187" s="82"/>
      <c r="UXW187" s="82"/>
      <c r="UXX187" s="82"/>
      <c r="UXY187" s="82"/>
      <c r="UXZ187" s="82"/>
      <c r="UYA187" s="82"/>
      <c r="UYB187" s="82"/>
      <c r="UYC187" s="82"/>
      <c r="UYD187" s="82"/>
      <c r="UYE187" s="82"/>
      <c r="UYF187" s="82"/>
      <c r="UYG187" s="82"/>
      <c r="UYH187" s="82"/>
      <c r="UYI187" s="82"/>
      <c r="UYJ187" s="82"/>
      <c r="UYK187" s="82"/>
      <c r="UYL187" s="82"/>
      <c r="UYM187" s="82"/>
      <c r="UYN187" s="82"/>
      <c r="UYO187" s="82"/>
      <c r="UYP187" s="82"/>
      <c r="UYQ187" s="82"/>
      <c r="UYR187" s="82"/>
      <c r="UYS187" s="82"/>
      <c r="UYT187" s="82"/>
      <c r="UYU187" s="82"/>
      <c r="UYV187" s="82"/>
      <c r="UYW187" s="82"/>
      <c r="UYX187" s="82"/>
      <c r="UYY187" s="82"/>
      <c r="UYZ187" s="82"/>
      <c r="UZA187" s="82"/>
      <c r="UZB187" s="82"/>
      <c r="UZC187" s="82"/>
      <c r="UZD187" s="82"/>
      <c r="UZE187" s="82"/>
      <c r="UZF187" s="82"/>
      <c r="UZG187" s="82"/>
      <c r="UZH187" s="82"/>
      <c r="UZI187" s="82"/>
      <c r="UZJ187" s="82"/>
      <c r="UZK187" s="82"/>
      <c r="UZL187" s="82"/>
      <c r="UZM187" s="82"/>
      <c r="UZN187" s="82"/>
      <c r="UZO187" s="82"/>
      <c r="UZP187" s="82"/>
      <c r="UZQ187" s="82"/>
      <c r="UZR187" s="82"/>
      <c r="UZS187" s="82"/>
      <c r="UZT187" s="82"/>
      <c r="UZU187" s="82"/>
      <c r="UZV187" s="82"/>
      <c r="UZW187" s="82"/>
      <c r="UZX187" s="82"/>
      <c r="UZY187" s="82"/>
      <c r="UZZ187" s="82"/>
      <c r="VAA187" s="82"/>
      <c r="VAB187" s="82"/>
      <c r="VAC187" s="82"/>
      <c r="VAD187" s="82"/>
      <c r="VAE187" s="82"/>
      <c r="VAF187" s="82"/>
      <c r="VAG187" s="82"/>
      <c r="VAH187" s="82"/>
      <c r="VAI187" s="82"/>
      <c r="VAJ187" s="82"/>
      <c r="VAK187" s="82"/>
      <c r="VAL187" s="82"/>
      <c r="VAM187" s="82"/>
      <c r="VAN187" s="82"/>
      <c r="VAO187" s="82"/>
      <c r="VAP187" s="82"/>
      <c r="VAQ187" s="82"/>
      <c r="VAR187" s="82"/>
      <c r="VAS187" s="82"/>
      <c r="VAT187" s="82"/>
      <c r="VAU187" s="82"/>
      <c r="VAV187" s="82"/>
      <c r="VAW187" s="82"/>
      <c r="VAX187" s="82"/>
      <c r="VAY187" s="82"/>
      <c r="VAZ187" s="82"/>
      <c r="VBA187" s="82"/>
      <c r="VBB187" s="82"/>
      <c r="VBC187" s="82"/>
      <c r="VBD187" s="82"/>
      <c r="VBE187" s="82"/>
      <c r="VBF187" s="82"/>
      <c r="VBG187" s="82"/>
      <c r="VBH187" s="82"/>
      <c r="VBI187" s="82"/>
      <c r="VBJ187" s="82"/>
      <c r="VBK187" s="82"/>
      <c r="VBL187" s="82"/>
      <c r="VBM187" s="82"/>
      <c r="VBN187" s="82"/>
      <c r="VBO187" s="82"/>
      <c r="VBP187" s="82"/>
      <c r="VBQ187" s="82"/>
      <c r="VBR187" s="82"/>
      <c r="VBS187" s="82"/>
      <c r="VBT187" s="82"/>
      <c r="VBU187" s="82"/>
      <c r="VBV187" s="82"/>
      <c r="VBW187" s="82"/>
      <c r="VBX187" s="82"/>
      <c r="VBY187" s="82"/>
      <c r="VBZ187" s="82"/>
      <c r="VCA187" s="82"/>
      <c r="VCB187" s="82"/>
      <c r="VCC187" s="82"/>
      <c r="VCD187" s="82"/>
      <c r="VCE187" s="82"/>
      <c r="VCF187" s="82"/>
      <c r="VCG187" s="82"/>
      <c r="VCH187" s="82"/>
      <c r="VCI187" s="82"/>
      <c r="VCJ187" s="82"/>
      <c r="VCK187" s="82"/>
      <c r="VCL187" s="82"/>
      <c r="VCM187" s="82"/>
      <c r="VCN187" s="82"/>
      <c r="VCO187" s="82"/>
      <c r="VCP187" s="82"/>
      <c r="VCQ187" s="82"/>
      <c r="VCR187" s="82"/>
      <c r="VCS187" s="82"/>
      <c r="VCT187" s="82"/>
      <c r="VCU187" s="82"/>
      <c r="VCV187" s="82"/>
      <c r="VCW187" s="82"/>
      <c r="VCX187" s="82"/>
      <c r="VCY187" s="82"/>
      <c r="VCZ187" s="82"/>
      <c r="VDA187" s="82"/>
      <c r="VDB187" s="82"/>
      <c r="VDC187" s="82"/>
      <c r="VDD187" s="82"/>
      <c r="VDE187" s="82"/>
      <c r="VDF187" s="82"/>
      <c r="VDG187" s="82"/>
      <c r="VDH187" s="82"/>
      <c r="VDI187" s="82"/>
      <c r="VDJ187" s="82"/>
      <c r="VDK187" s="82"/>
      <c r="VDL187" s="82"/>
      <c r="VDM187" s="82"/>
      <c r="VDN187" s="82"/>
      <c r="VDO187" s="82"/>
      <c r="VDP187" s="82"/>
      <c r="VDQ187" s="82"/>
      <c r="VDR187" s="82"/>
      <c r="VDS187" s="82"/>
      <c r="VDT187" s="82"/>
      <c r="VDU187" s="82"/>
      <c r="VDV187" s="82"/>
      <c r="VDW187" s="82"/>
      <c r="VDX187" s="82"/>
      <c r="VDY187" s="82"/>
      <c r="VDZ187" s="82"/>
      <c r="VEA187" s="82"/>
      <c r="VEB187" s="82"/>
      <c r="VEC187" s="82"/>
      <c r="VED187" s="82"/>
      <c r="VEE187" s="82"/>
      <c r="VEF187" s="82"/>
      <c r="VEG187" s="82"/>
      <c r="VEH187" s="82"/>
      <c r="VEI187" s="82"/>
      <c r="VEJ187" s="82"/>
      <c r="VEK187" s="82"/>
      <c r="VEL187" s="82"/>
      <c r="VEM187" s="82"/>
      <c r="VEN187" s="82"/>
      <c r="VEO187" s="82"/>
      <c r="VEP187" s="82"/>
      <c r="VEQ187" s="82"/>
      <c r="VER187" s="82"/>
      <c r="VES187" s="82"/>
      <c r="VET187" s="82"/>
      <c r="VEU187" s="82"/>
      <c r="VEV187" s="82"/>
      <c r="VEW187" s="82"/>
      <c r="VEX187" s="82"/>
      <c r="VEY187" s="82"/>
      <c r="VEZ187" s="82"/>
      <c r="VFA187" s="82"/>
      <c r="VFB187" s="82"/>
      <c r="VFC187" s="82"/>
      <c r="VFD187" s="82"/>
      <c r="VFE187" s="82"/>
      <c r="VFF187" s="82"/>
      <c r="VFG187" s="82"/>
      <c r="VFH187" s="82"/>
      <c r="VFI187" s="82"/>
      <c r="VFJ187" s="82"/>
      <c r="VFK187" s="82"/>
      <c r="VFL187" s="82"/>
      <c r="VFM187" s="82"/>
      <c r="VFN187" s="82"/>
      <c r="VFO187" s="82"/>
      <c r="VFP187" s="82"/>
      <c r="VFQ187" s="82"/>
      <c r="VFR187" s="82"/>
      <c r="VFS187" s="82"/>
      <c r="VFT187" s="82"/>
      <c r="VFU187" s="82"/>
      <c r="VFV187" s="82"/>
      <c r="VFW187" s="82"/>
      <c r="VFX187" s="82"/>
      <c r="VFY187" s="82"/>
      <c r="VFZ187" s="82"/>
      <c r="VGA187" s="82"/>
      <c r="VGB187" s="82"/>
      <c r="VGC187" s="82"/>
      <c r="VGD187" s="82"/>
      <c r="VGE187" s="82"/>
      <c r="VGF187" s="82"/>
      <c r="VGG187" s="82"/>
      <c r="VGH187" s="82"/>
      <c r="VGI187" s="82"/>
      <c r="VGJ187" s="82"/>
      <c r="VGK187" s="82"/>
      <c r="VGL187" s="82"/>
      <c r="VGM187" s="82"/>
      <c r="VGN187" s="82"/>
      <c r="VGO187" s="82"/>
      <c r="VGP187" s="82"/>
      <c r="VGQ187" s="82"/>
      <c r="VGR187" s="82"/>
      <c r="VGS187" s="82"/>
      <c r="VGT187" s="82"/>
      <c r="VGU187" s="82"/>
      <c r="VGV187" s="82"/>
      <c r="VGW187" s="82"/>
      <c r="VGX187" s="82"/>
      <c r="VGY187" s="82"/>
      <c r="VGZ187" s="82"/>
      <c r="VHA187" s="82"/>
      <c r="VHB187" s="82"/>
      <c r="VHC187" s="82"/>
      <c r="VHD187" s="82"/>
      <c r="VHE187" s="82"/>
      <c r="VHF187" s="82"/>
      <c r="VHG187" s="82"/>
      <c r="VHH187" s="82"/>
      <c r="VHI187" s="82"/>
      <c r="VHJ187" s="82"/>
      <c r="VHK187" s="82"/>
      <c r="VHL187" s="82"/>
      <c r="VHM187" s="82"/>
      <c r="VHN187" s="82"/>
      <c r="VHO187" s="82"/>
      <c r="VHP187" s="82"/>
      <c r="VHQ187" s="82"/>
      <c r="VHR187" s="82"/>
      <c r="VHS187" s="82"/>
      <c r="VHT187" s="82"/>
      <c r="VHU187" s="82"/>
      <c r="VHV187" s="82"/>
      <c r="VHW187" s="82"/>
      <c r="VHX187" s="82"/>
      <c r="VHY187" s="82"/>
      <c r="VHZ187" s="82"/>
      <c r="VIA187" s="82"/>
      <c r="VIB187" s="82"/>
      <c r="VIC187" s="82"/>
      <c r="VID187" s="82"/>
      <c r="VIE187" s="82"/>
      <c r="VIF187" s="82"/>
      <c r="VIG187" s="82"/>
      <c r="VIH187" s="82"/>
      <c r="VII187" s="82"/>
      <c r="VIJ187" s="82"/>
      <c r="VIK187" s="82"/>
      <c r="VIL187" s="82"/>
      <c r="VIM187" s="82"/>
      <c r="VIN187" s="82"/>
      <c r="VIO187" s="82"/>
      <c r="VIP187" s="82"/>
      <c r="VIQ187" s="82"/>
      <c r="VIR187" s="82"/>
      <c r="VIS187" s="82"/>
      <c r="VIT187" s="82"/>
      <c r="VIU187" s="82"/>
      <c r="VIV187" s="82"/>
      <c r="VIW187" s="82"/>
      <c r="VIX187" s="82"/>
      <c r="VIY187" s="82"/>
      <c r="VIZ187" s="82"/>
      <c r="VJA187" s="82"/>
      <c r="VJB187" s="82"/>
      <c r="VJC187" s="82"/>
      <c r="VJD187" s="82"/>
      <c r="VJE187" s="82"/>
      <c r="VJF187" s="82"/>
      <c r="VJG187" s="82"/>
      <c r="VJH187" s="82"/>
      <c r="VJI187" s="82"/>
      <c r="VJJ187" s="82"/>
      <c r="VJK187" s="82"/>
      <c r="VJL187" s="82"/>
      <c r="VJM187" s="82"/>
      <c r="VJN187" s="82"/>
      <c r="VJO187" s="82"/>
      <c r="VJP187" s="82"/>
      <c r="VJQ187" s="82"/>
      <c r="VJR187" s="82"/>
      <c r="VJS187" s="82"/>
      <c r="VJT187" s="82"/>
      <c r="VJU187" s="82"/>
      <c r="VJV187" s="82"/>
      <c r="VJW187" s="82"/>
      <c r="VJX187" s="82"/>
      <c r="VJY187" s="82"/>
      <c r="VJZ187" s="82"/>
      <c r="VKA187" s="82"/>
      <c r="VKB187" s="82"/>
      <c r="VKC187" s="82"/>
      <c r="VKD187" s="82"/>
      <c r="VKE187" s="82"/>
      <c r="VKF187" s="82"/>
      <c r="VKG187" s="82"/>
      <c r="VKH187" s="82"/>
      <c r="VKI187" s="82"/>
      <c r="VKJ187" s="82"/>
      <c r="VKK187" s="82"/>
      <c r="VKL187" s="82"/>
      <c r="VKM187" s="82"/>
      <c r="VKN187" s="82"/>
      <c r="VKO187" s="82"/>
      <c r="VKP187" s="82"/>
      <c r="VKQ187" s="82"/>
      <c r="VKR187" s="82"/>
      <c r="VKS187" s="82"/>
      <c r="VKT187" s="82"/>
      <c r="VKU187" s="82"/>
      <c r="VKV187" s="82"/>
      <c r="VKW187" s="82"/>
      <c r="VKX187" s="82"/>
      <c r="VKY187" s="82"/>
      <c r="VKZ187" s="82"/>
      <c r="VLA187" s="82"/>
      <c r="VLB187" s="82"/>
      <c r="VLC187" s="82"/>
      <c r="VLD187" s="82"/>
      <c r="VLE187" s="82"/>
      <c r="VLF187" s="82"/>
      <c r="VLG187" s="82"/>
      <c r="VLH187" s="82"/>
      <c r="VLI187" s="82"/>
      <c r="VLJ187" s="82"/>
      <c r="VLK187" s="82"/>
      <c r="VLL187" s="82"/>
      <c r="VLM187" s="82"/>
      <c r="VLN187" s="82"/>
      <c r="VLO187" s="82"/>
      <c r="VLP187" s="82"/>
      <c r="VLQ187" s="82"/>
      <c r="VLR187" s="82"/>
      <c r="VLS187" s="82"/>
      <c r="VLT187" s="82"/>
      <c r="VLU187" s="82"/>
      <c r="VLV187" s="82"/>
      <c r="VLW187" s="82"/>
      <c r="VLX187" s="82"/>
      <c r="VLY187" s="82"/>
      <c r="VLZ187" s="82"/>
      <c r="VMA187" s="82"/>
      <c r="VMB187" s="82"/>
      <c r="VMC187" s="82"/>
      <c r="VMD187" s="82"/>
      <c r="VME187" s="82"/>
      <c r="VMF187" s="82"/>
      <c r="VMG187" s="82"/>
      <c r="VMH187" s="82"/>
      <c r="VMI187" s="82"/>
      <c r="VMJ187" s="82"/>
      <c r="VMK187" s="82"/>
      <c r="VML187" s="82"/>
      <c r="VMM187" s="82"/>
      <c r="VMN187" s="82"/>
      <c r="VMO187" s="82"/>
      <c r="VMP187" s="82"/>
      <c r="VMQ187" s="82"/>
      <c r="VMR187" s="82"/>
      <c r="VMS187" s="82"/>
      <c r="VMT187" s="82"/>
      <c r="VMU187" s="82"/>
      <c r="VMV187" s="82"/>
      <c r="VMW187" s="82"/>
      <c r="VMX187" s="82"/>
      <c r="VMY187" s="82"/>
      <c r="VMZ187" s="82"/>
      <c r="VNA187" s="82"/>
      <c r="VNB187" s="82"/>
      <c r="VNC187" s="82"/>
      <c r="VND187" s="82"/>
      <c r="VNE187" s="82"/>
      <c r="VNF187" s="82"/>
      <c r="VNG187" s="82"/>
      <c r="VNH187" s="82"/>
      <c r="VNI187" s="82"/>
      <c r="VNJ187" s="82"/>
      <c r="VNK187" s="82"/>
      <c r="VNL187" s="82"/>
      <c r="VNM187" s="82"/>
      <c r="VNN187" s="82"/>
      <c r="VNO187" s="82"/>
      <c r="VNP187" s="82"/>
      <c r="VNQ187" s="82"/>
      <c r="VNR187" s="82"/>
      <c r="VNS187" s="82"/>
      <c r="VNT187" s="82"/>
      <c r="VNU187" s="82"/>
      <c r="VNV187" s="82"/>
      <c r="VNW187" s="82"/>
      <c r="VNX187" s="82"/>
      <c r="VNY187" s="82"/>
      <c r="VNZ187" s="82"/>
      <c r="VOA187" s="82"/>
      <c r="VOB187" s="82"/>
      <c r="VOC187" s="82"/>
      <c r="VOD187" s="82"/>
      <c r="VOE187" s="82"/>
      <c r="VOF187" s="82"/>
      <c r="VOG187" s="82"/>
      <c r="VOH187" s="82"/>
      <c r="VOI187" s="82"/>
      <c r="VOJ187" s="82"/>
      <c r="VOK187" s="82"/>
      <c r="VOL187" s="82"/>
      <c r="VOM187" s="82"/>
      <c r="VON187" s="82"/>
      <c r="VOO187" s="82"/>
      <c r="VOP187" s="82"/>
      <c r="VOQ187" s="82"/>
      <c r="VOR187" s="82"/>
      <c r="VOS187" s="82"/>
      <c r="VOT187" s="82"/>
      <c r="VOU187" s="82"/>
      <c r="VOV187" s="82"/>
      <c r="VOW187" s="82"/>
      <c r="VOX187" s="82"/>
      <c r="VOY187" s="82"/>
      <c r="VOZ187" s="82"/>
      <c r="VPA187" s="82"/>
      <c r="VPB187" s="82"/>
      <c r="VPC187" s="82"/>
      <c r="VPD187" s="82"/>
      <c r="VPE187" s="82"/>
      <c r="VPF187" s="82"/>
      <c r="VPG187" s="82"/>
      <c r="VPH187" s="82"/>
      <c r="VPI187" s="82"/>
      <c r="VPJ187" s="82"/>
      <c r="VPK187" s="82"/>
      <c r="VPL187" s="82"/>
      <c r="VPM187" s="82"/>
      <c r="VPN187" s="82"/>
      <c r="VPO187" s="82"/>
      <c r="VPP187" s="82"/>
      <c r="VPQ187" s="82"/>
      <c r="VPR187" s="82"/>
      <c r="VPS187" s="82"/>
      <c r="VPT187" s="82"/>
      <c r="VPU187" s="82"/>
      <c r="VPV187" s="82"/>
      <c r="VPW187" s="82"/>
      <c r="VPX187" s="82"/>
      <c r="VPY187" s="82"/>
      <c r="VPZ187" s="82"/>
      <c r="VQA187" s="82"/>
      <c r="VQB187" s="82"/>
      <c r="VQC187" s="82"/>
      <c r="VQD187" s="82"/>
      <c r="VQE187" s="82"/>
      <c r="VQF187" s="82"/>
      <c r="VQG187" s="82"/>
      <c r="VQH187" s="82"/>
      <c r="VQI187" s="82"/>
      <c r="VQJ187" s="82"/>
      <c r="VQK187" s="82"/>
      <c r="VQL187" s="82"/>
      <c r="VQM187" s="82"/>
      <c r="VQN187" s="82"/>
      <c r="VQO187" s="82"/>
      <c r="VQP187" s="82"/>
      <c r="VQQ187" s="82"/>
      <c r="VQR187" s="82"/>
      <c r="VQS187" s="82"/>
      <c r="VQT187" s="82"/>
      <c r="VQU187" s="82"/>
      <c r="VQV187" s="82"/>
      <c r="VQW187" s="82"/>
      <c r="VQX187" s="82"/>
      <c r="VQY187" s="82"/>
      <c r="VQZ187" s="82"/>
      <c r="VRA187" s="82"/>
      <c r="VRB187" s="82"/>
      <c r="VRC187" s="82"/>
      <c r="VRD187" s="82"/>
      <c r="VRE187" s="82"/>
      <c r="VRF187" s="82"/>
      <c r="VRG187" s="82"/>
      <c r="VRH187" s="82"/>
      <c r="VRI187" s="82"/>
      <c r="VRJ187" s="82"/>
      <c r="VRK187" s="82"/>
      <c r="VRL187" s="82"/>
      <c r="VRM187" s="82"/>
      <c r="VRN187" s="82"/>
      <c r="VRO187" s="82"/>
      <c r="VRP187" s="82"/>
      <c r="VRQ187" s="82"/>
      <c r="VRR187" s="82"/>
      <c r="VRS187" s="82"/>
      <c r="VRT187" s="82"/>
      <c r="VRU187" s="82"/>
      <c r="VRV187" s="82"/>
      <c r="VRW187" s="82"/>
      <c r="VRX187" s="82"/>
      <c r="VRY187" s="82"/>
      <c r="VRZ187" s="82"/>
      <c r="VSA187" s="82"/>
      <c r="VSB187" s="82"/>
      <c r="VSC187" s="82"/>
      <c r="VSD187" s="82"/>
      <c r="VSE187" s="82"/>
      <c r="VSF187" s="82"/>
      <c r="VSG187" s="82"/>
      <c r="VSH187" s="82"/>
      <c r="VSI187" s="82"/>
      <c r="VSJ187" s="82"/>
      <c r="VSK187" s="82"/>
      <c r="VSL187" s="82"/>
      <c r="VSM187" s="82"/>
      <c r="VSN187" s="82"/>
      <c r="VSO187" s="82"/>
      <c r="VSP187" s="82"/>
      <c r="VSQ187" s="82"/>
      <c r="VSR187" s="82"/>
      <c r="VSS187" s="82"/>
      <c r="VST187" s="82"/>
      <c r="VSU187" s="82"/>
      <c r="VSV187" s="82"/>
      <c r="VSW187" s="82"/>
      <c r="VSX187" s="82"/>
      <c r="VSY187" s="82"/>
      <c r="VSZ187" s="82"/>
      <c r="VTA187" s="82"/>
      <c r="VTB187" s="82"/>
      <c r="VTC187" s="82"/>
      <c r="VTD187" s="82"/>
      <c r="VTE187" s="82"/>
      <c r="VTF187" s="82"/>
      <c r="VTG187" s="82"/>
      <c r="VTH187" s="82"/>
      <c r="VTI187" s="82"/>
      <c r="VTJ187" s="82"/>
      <c r="VTK187" s="82"/>
      <c r="VTL187" s="82"/>
      <c r="VTM187" s="82"/>
      <c r="VTN187" s="82"/>
      <c r="VTO187" s="82"/>
      <c r="VTP187" s="82"/>
      <c r="VTQ187" s="82"/>
      <c r="VTR187" s="82"/>
      <c r="VTS187" s="82"/>
      <c r="VTT187" s="82"/>
      <c r="VTU187" s="82"/>
      <c r="VTV187" s="82"/>
      <c r="VTW187" s="82"/>
      <c r="VTX187" s="82"/>
      <c r="VTY187" s="82"/>
      <c r="VTZ187" s="82"/>
      <c r="VUA187" s="82"/>
      <c r="VUB187" s="82"/>
      <c r="VUC187" s="82"/>
      <c r="VUD187" s="82"/>
      <c r="VUE187" s="82"/>
      <c r="VUF187" s="82"/>
      <c r="VUG187" s="82"/>
      <c r="VUH187" s="82"/>
      <c r="VUI187" s="82"/>
      <c r="VUJ187" s="82"/>
      <c r="VUK187" s="82"/>
      <c r="VUL187" s="82"/>
      <c r="VUM187" s="82"/>
      <c r="VUN187" s="82"/>
      <c r="VUO187" s="82"/>
      <c r="VUP187" s="82"/>
      <c r="VUQ187" s="82"/>
      <c r="VUR187" s="82"/>
      <c r="VUS187" s="82"/>
      <c r="VUT187" s="82"/>
      <c r="VUU187" s="82"/>
      <c r="VUV187" s="82"/>
      <c r="VUW187" s="82"/>
      <c r="VUX187" s="82"/>
      <c r="VUY187" s="82"/>
      <c r="VUZ187" s="82"/>
      <c r="VVA187" s="82"/>
      <c r="VVB187" s="82"/>
      <c r="VVC187" s="82"/>
      <c r="VVD187" s="82"/>
      <c r="VVE187" s="82"/>
      <c r="VVF187" s="82"/>
      <c r="VVG187" s="82"/>
      <c r="VVH187" s="82"/>
      <c r="VVI187" s="82"/>
      <c r="VVJ187" s="82"/>
      <c r="VVK187" s="82"/>
      <c r="VVL187" s="82"/>
      <c r="VVM187" s="82"/>
      <c r="VVN187" s="82"/>
      <c r="VVO187" s="82"/>
      <c r="VVP187" s="82"/>
      <c r="VVQ187" s="82"/>
      <c r="VVR187" s="82"/>
      <c r="VVS187" s="82"/>
      <c r="VVT187" s="82"/>
      <c r="VVU187" s="82"/>
      <c r="VVV187" s="82"/>
      <c r="VVW187" s="82"/>
      <c r="VVX187" s="82"/>
      <c r="VVY187" s="82"/>
      <c r="VVZ187" s="82"/>
      <c r="VWA187" s="82"/>
      <c r="VWB187" s="82"/>
      <c r="VWC187" s="82"/>
      <c r="VWD187" s="82"/>
      <c r="VWE187" s="82"/>
      <c r="VWF187" s="82"/>
      <c r="VWG187" s="82"/>
      <c r="VWH187" s="82"/>
      <c r="VWI187" s="82"/>
      <c r="VWJ187" s="82"/>
      <c r="VWK187" s="82"/>
      <c r="VWL187" s="82"/>
      <c r="VWM187" s="82"/>
      <c r="VWN187" s="82"/>
      <c r="VWO187" s="82"/>
      <c r="VWP187" s="82"/>
      <c r="VWQ187" s="82"/>
      <c r="VWR187" s="82"/>
      <c r="VWS187" s="82"/>
      <c r="VWT187" s="82"/>
      <c r="VWU187" s="82"/>
      <c r="VWV187" s="82"/>
      <c r="VWW187" s="82"/>
      <c r="VWX187" s="82"/>
      <c r="VWY187" s="82"/>
      <c r="VWZ187" s="82"/>
      <c r="VXA187" s="82"/>
      <c r="VXB187" s="82"/>
      <c r="VXC187" s="82"/>
      <c r="VXD187" s="82"/>
      <c r="VXE187" s="82"/>
      <c r="VXF187" s="82"/>
      <c r="VXG187" s="82"/>
      <c r="VXH187" s="82"/>
      <c r="VXI187" s="82"/>
      <c r="VXJ187" s="82"/>
      <c r="VXK187" s="82"/>
      <c r="VXL187" s="82"/>
      <c r="VXM187" s="82"/>
      <c r="VXN187" s="82"/>
      <c r="VXO187" s="82"/>
      <c r="VXP187" s="82"/>
      <c r="VXQ187" s="82"/>
      <c r="VXR187" s="82"/>
      <c r="VXS187" s="82"/>
      <c r="VXT187" s="82"/>
      <c r="VXU187" s="82"/>
      <c r="VXV187" s="82"/>
      <c r="VXW187" s="82"/>
      <c r="VXX187" s="82"/>
      <c r="VXY187" s="82"/>
      <c r="VXZ187" s="82"/>
      <c r="VYA187" s="82"/>
      <c r="VYB187" s="82"/>
      <c r="VYC187" s="82"/>
      <c r="VYD187" s="82"/>
      <c r="VYE187" s="82"/>
      <c r="VYF187" s="82"/>
      <c r="VYG187" s="82"/>
      <c r="VYH187" s="82"/>
      <c r="VYI187" s="82"/>
      <c r="VYJ187" s="82"/>
      <c r="VYK187" s="82"/>
      <c r="VYL187" s="82"/>
      <c r="VYM187" s="82"/>
      <c r="VYN187" s="82"/>
      <c r="VYO187" s="82"/>
      <c r="VYP187" s="82"/>
      <c r="VYQ187" s="82"/>
      <c r="VYR187" s="82"/>
      <c r="VYS187" s="82"/>
      <c r="VYT187" s="82"/>
      <c r="VYU187" s="82"/>
      <c r="VYV187" s="82"/>
      <c r="VYW187" s="82"/>
      <c r="VYX187" s="82"/>
      <c r="VYY187" s="82"/>
      <c r="VYZ187" s="82"/>
      <c r="VZA187" s="82"/>
      <c r="VZB187" s="82"/>
      <c r="VZC187" s="82"/>
      <c r="VZD187" s="82"/>
      <c r="VZE187" s="82"/>
      <c r="VZF187" s="82"/>
      <c r="VZG187" s="82"/>
      <c r="VZH187" s="82"/>
      <c r="VZI187" s="82"/>
      <c r="VZJ187" s="82"/>
      <c r="VZK187" s="82"/>
      <c r="VZL187" s="82"/>
      <c r="VZM187" s="82"/>
      <c r="VZN187" s="82"/>
      <c r="VZO187" s="82"/>
      <c r="VZP187" s="82"/>
      <c r="VZQ187" s="82"/>
      <c r="VZR187" s="82"/>
      <c r="VZS187" s="82"/>
      <c r="VZT187" s="82"/>
      <c r="VZU187" s="82"/>
      <c r="VZV187" s="82"/>
      <c r="VZW187" s="82"/>
      <c r="VZX187" s="82"/>
      <c r="VZY187" s="82"/>
      <c r="VZZ187" s="82"/>
      <c r="WAA187" s="82"/>
      <c r="WAB187" s="82"/>
      <c r="WAC187" s="82"/>
      <c r="WAD187" s="82"/>
      <c r="WAE187" s="82"/>
      <c r="WAF187" s="82"/>
      <c r="WAG187" s="82"/>
      <c r="WAH187" s="82"/>
      <c r="WAI187" s="82"/>
      <c r="WAJ187" s="82"/>
      <c r="WAK187" s="82"/>
      <c r="WAL187" s="82"/>
      <c r="WAM187" s="82"/>
      <c r="WAN187" s="82"/>
      <c r="WAO187" s="82"/>
      <c r="WAP187" s="82"/>
      <c r="WAQ187" s="82"/>
      <c r="WAR187" s="82"/>
      <c r="WAS187" s="82"/>
      <c r="WAT187" s="82"/>
      <c r="WAU187" s="82"/>
      <c r="WAV187" s="82"/>
      <c r="WAW187" s="82"/>
      <c r="WAX187" s="82"/>
      <c r="WAY187" s="82"/>
      <c r="WAZ187" s="82"/>
      <c r="WBA187" s="82"/>
      <c r="WBB187" s="82"/>
      <c r="WBC187" s="82"/>
      <c r="WBD187" s="82"/>
      <c r="WBE187" s="82"/>
      <c r="WBF187" s="82"/>
      <c r="WBG187" s="82"/>
      <c r="WBH187" s="82"/>
      <c r="WBI187" s="82"/>
      <c r="WBJ187" s="82"/>
      <c r="WBK187" s="82"/>
      <c r="WBL187" s="82"/>
      <c r="WBM187" s="82"/>
      <c r="WBN187" s="82"/>
      <c r="WBO187" s="82"/>
      <c r="WBP187" s="82"/>
      <c r="WBQ187" s="82"/>
      <c r="WBR187" s="82"/>
      <c r="WBS187" s="82"/>
      <c r="WBT187" s="82"/>
      <c r="WBU187" s="82"/>
      <c r="WBV187" s="82"/>
      <c r="WBW187" s="82"/>
      <c r="WBX187" s="82"/>
      <c r="WBY187" s="82"/>
      <c r="WBZ187" s="82"/>
      <c r="WCA187" s="82"/>
      <c r="WCB187" s="82"/>
      <c r="WCC187" s="82"/>
      <c r="WCD187" s="82"/>
      <c r="WCE187" s="82"/>
      <c r="WCF187" s="82"/>
      <c r="WCG187" s="82"/>
      <c r="WCH187" s="82"/>
      <c r="WCI187" s="82"/>
      <c r="WCJ187" s="82"/>
      <c r="WCK187" s="82"/>
      <c r="WCL187" s="82"/>
      <c r="WCM187" s="82"/>
      <c r="WCN187" s="82"/>
      <c r="WCO187" s="82"/>
      <c r="WCP187" s="82"/>
      <c r="WCQ187" s="82"/>
      <c r="WCR187" s="82"/>
      <c r="WCS187" s="82"/>
      <c r="WCT187" s="82"/>
      <c r="WCU187" s="82"/>
      <c r="WCV187" s="82"/>
      <c r="WCW187" s="82"/>
      <c r="WCX187" s="82"/>
      <c r="WCY187" s="82"/>
      <c r="WCZ187" s="82"/>
      <c r="WDA187" s="82"/>
      <c r="WDB187" s="82"/>
      <c r="WDC187" s="82"/>
      <c r="WDD187" s="82"/>
      <c r="WDE187" s="82"/>
      <c r="WDF187" s="82"/>
      <c r="WDG187" s="82"/>
      <c r="WDH187" s="82"/>
      <c r="WDI187" s="82"/>
      <c r="WDJ187" s="82"/>
      <c r="WDK187" s="82"/>
      <c r="WDL187" s="82"/>
      <c r="WDM187" s="82"/>
      <c r="WDN187" s="82"/>
      <c r="WDO187" s="82"/>
      <c r="WDP187" s="82"/>
      <c r="WDQ187" s="82"/>
      <c r="WDR187" s="82"/>
      <c r="WDS187" s="82"/>
      <c r="WDT187" s="82"/>
      <c r="WDU187" s="82"/>
      <c r="WDV187" s="82"/>
      <c r="WDW187" s="82"/>
      <c r="WDX187" s="82"/>
      <c r="WDY187" s="82"/>
      <c r="WDZ187" s="82"/>
      <c r="WEA187" s="82"/>
      <c r="WEB187" s="82"/>
      <c r="WEC187" s="82"/>
      <c r="WED187" s="82"/>
      <c r="WEE187" s="82"/>
      <c r="WEF187" s="82"/>
      <c r="WEG187" s="82"/>
      <c r="WEH187" s="82"/>
      <c r="WEI187" s="82"/>
      <c r="WEJ187" s="82"/>
      <c r="WEK187" s="82"/>
      <c r="WEL187" s="82"/>
      <c r="WEM187" s="82"/>
      <c r="WEN187" s="82"/>
      <c r="WEO187" s="82"/>
      <c r="WEP187" s="82"/>
      <c r="WEQ187" s="82"/>
      <c r="WER187" s="82"/>
      <c r="WES187" s="82"/>
      <c r="WET187" s="82"/>
      <c r="WEU187" s="82"/>
      <c r="WEV187" s="82"/>
      <c r="WEW187" s="82"/>
      <c r="WEX187" s="82"/>
      <c r="WEY187" s="82"/>
      <c r="WEZ187" s="82"/>
      <c r="WFA187" s="82"/>
      <c r="WFB187" s="82"/>
      <c r="WFC187" s="82"/>
      <c r="WFD187" s="82"/>
      <c r="WFE187" s="82"/>
      <c r="WFF187" s="82"/>
      <c r="WFG187" s="82"/>
      <c r="WFH187" s="82"/>
      <c r="WFI187" s="82"/>
      <c r="WFJ187" s="82"/>
      <c r="WFK187" s="82"/>
      <c r="WFL187" s="82"/>
      <c r="WFM187" s="82"/>
      <c r="WFN187" s="82"/>
      <c r="WFO187" s="82"/>
      <c r="WFP187" s="82"/>
      <c r="WFQ187" s="82"/>
      <c r="WFR187" s="82"/>
      <c r="WFS187" s="82"/>
      <c r="WFT187" s="82"/>
      <c r="WFU187" s="82"/>
      <c r="WFV187" s="82"/>
      <c r="WFW187" s="82"/>
      <c r="WFX187" s="82"/>
      <c r="WFY187" s="82"/>
      <c r="WFZ187" s="82"/>
      <c r="WGA187" s="82"/>
      <c r="WGB187" s="82"/>
      <c r="WGC187" s="82"/>
      <c r="WGD187" s="82"/>
      <c r="WGE187" s="82"/>
      <c r="WGF187" s="82"/>
      <c r="WGG187" s="82"/>
      <c r="WGH187" s="82"/>
      <c r="WGI187" s="82"/>
      <c r="WGJ187" s="82"/>
      <c r="WGK187" s="82"/>
      <c r="WGL187" s="82"/>
      <c r="WGM187" s="82"/>
      <c r="WGN187" s="82"/>
      <c r="WGO187" s="82"/>
      <c r="WGP187" s="82"/>
      <c r="WGQ187" s="82"/>
      <c r="WGR187" s="82"/>
      <c r="WGS187" s="82"/>
      <c r="WGT187" s="82"/>
      <c r="WGU187" s="82"/>
      <c r="WGV187" s="82"/>
      <c r="WGW187" s="82"/>
      <c r="WGX187" s="82"/>
      <c r="WGY187" s="82"/>
      <c r="WGZ187" s="82"/>
      <c r="WHA187" s="82"/>
      <c r="WHB187" s="82"/>
      <c r="WHC187" s="82"/>
      <c r="WHD187" s="82"/>
      <c r="WHE187" s="82"/>
      <c r="WHF187" s="82"/>
      <c r="WHG187" s="82"/>
      <c r="WHH187" s="82"/>
      <c r="WHI187" s="82"/>
      <c r="WHJ187" s="82"/>
      <c r="WHK187" s="82"/>
      <c r="WHL187" s="82"/>
      <c r="WHM187" s="82"/>
      <c r="WHN187" s="82"/>
      <c r="WHO187" s="82"/>
      <c r="WHP187" s="82"/>
      <c r="WHQ187" s="82"/>
      <c r="WHR187" s="82"/>
      <c r="WHS187" s="82"/>
      <c r="WHT187" s="82"/>
      <c r="WHU187" s="82"/>
      <c r="WHV187" s="82"/>
      <c r="WHW187" s="82"/>
      <c r="WHX187" s="82"/>
      <c r="WHY187" s="82"/>
      <c r="WHZ187" s="82"/>
      <c r="WIA187" s="82"/>
      <c r="WIB187" s="82"/>
      <c r="WIC187" s="82"/>
      <c r="WID187" s="82"/>
      <c r="WIE187" s="82"/>
      <c r="WIF187" s="82"/>
      <c r="WIG187" s="82"/>
      <c r="WIH187" s="82"/>
      <c r="WII187" s="82"/>
      <c r="WIJ187" s="82"/>
      <c r="WIK187" s="82"/>
      <c r="WIL187" s="82"/>
      <c r="WIM187" s="82"/>
      <c r="WIN187" s="82"/>
      <c r="WIO187" s="82"/>
      <c r="WIP187" s="82"/>
      <c r="WIQ187" s="82"/>
      <c r="WIR187" s="82"/>
      <c r="WIS187" s="82"/>
      <c r="WIT187" s="82"/>
      <c r="WIU187" s="82"/>
      <c r="WIV187" s="82"/>
      <c r="WIW187" s="82"/>
      <c r="WIX187" s="82"/>
      <c r="WIY187" s="82"/>
      <c r="WIZ187" s="82"/>
      <c r="WJA187" s="82"/>
      <c r="WJB187" s="82"/>
      <c r="WJC187" s="82"/>
      <c r="WJD187" s="82"/>
      <c r="WJE187" s="82"/>
      <c r="WJF187" s="82"/>
      <c r="WJG187" s="82"/>
      <c r="WJH187" s="82"/>
      <c r="WJI187" s="82"/>
      <c r="WJJ187" s="82"/>
      <c r="WJK187" s="82"/>
      <c r="WJL187" s="82"/>
      <c r="WJM187" s="82"/>
      <c r="WJN187" s="82"/>
      <c r="WJO187" s="82"/>
      <c r="WJP187" s="82"/>
      <c r="WJQ187" s="82"/>
      <c r="WJR187" s="82"/>
      <c r="WJS187" s="82"/>
      <c r="WJT187" s="82"/>
      <c r="WJU187" s="82"/>
      <c r="WJV187" s="82"/>
      <c r="WJW187" s="82"/>
      <c r="WJX187" s="82"/>
      <c r="WJY187" s="82"/>
      <c r="WJZ187" s="82"/>
      <c r="WKA187" s="82"/>
      <c r="WKB187" s="82"/>
      <c r="WKC187" s="82"/>
      <c r="WKD187" s="82"/>
      <c r="WKE187" s="82"/>
      <c r="WKF187" s="82"/>
      <c r="WKG187" s="82"/>
      <c r="WKH187" s="82"/>
      <c r="WKI187" s="82"/>
      <c r="WKJ187" s="82"/>
      <c r="WKK187" s="82"/>
      <c r="WKL187" s="82"/>
      <c r="WKM187" s="82"/>
      <c r="WKN187" s="82"/>
      <c r="WKO187" s="82"/>
      <c r="WKP187" s="82"/>
      <c r="WKQ187" s="82"/>
      <c r="WKR187" s="82"/>
      <c r="WKS187" s="82"/>
      <c r="WKT187" s="82"/>
      <c r="WKU187" s="82"/>
      <c r="WKV187" s="82"/>
      <c r="WKW187" s="82"/>
      <c r="WKX187" s="82"/>
      <c r="WKY187" s="82"/>
      <c r="WKZ187" s="82"/>
      <c r="WLA187" s="82"/>
      <c r="WLB187" s="82"/>
      <c r="WLC187" s="82"/>
      <c r="WLD187" s="82"/>
      <c r="WLE187" s="82"/>
      <c r="WLF187" s="82"/>
      <c r="WLG187" s="82"/>
      <c r="WLH187" s="82"/>
      <c r="WLI187" s="82"/>
      <c r="WLJ187" s="82"/>
      <c r="WLK187" s="82"/>
      <c r="WLL187" s="82"/>
      <c r="WLM187" s="82"/>
      <c r="WLN187" s="82"/>
      <c r="WLO187" s="82"/>
      <c r="WLP187" s="82"/>
      <c r="WLQ187" s="82"/>
      <c r="WLR187" s="82"/>
      <c r="WLS187" s="82"/>
      <c r="WLT187" s="82"/>
      <c r="WLU187" s="82"/>
      <c r="WLV187" s="82"/>
      <c r="WLW187" s="82"/>
      <c r="WLX187" s="82"/>
      <c r="WLY187" s="82"/>
      <c r="WLZ187" s="82"/>
      <c r="WMA187" s="82"/>
      <c r="WMB187" s="82"/>
      <c r="WMC187" s="82"/>
      <c r="WMD187" s="82"/>
      <c r="WME187" s="82"/>
      <c r="WMF187" s="82"/>
      <c r="WMG187" s="82"/>
      <c r="WMH187" s="82"/>
      <c r="WMI187" s="82"/>
      <c r="WMJ187" s="82"/>
      <c r="WMK187" s="82"/>
      <c r="WML187" s="82"/>
      <c r="WMM187" s="82"/>
      <c r="WMN187" s="82"/>
      <c r="WMO187" s="82"/>
      <c r="WMP187" s="82"/>
      <c r="WMQ187" s="82"/>
      <c r="WMR187" s="82"/>
      <c r="WMS187" s="82"/>
      <c r="WMT187" s="82"/>
      <c r="WMU187" s="82"/>
      <c r="WMV187" s="82"/>
      <c r="WMW187" s="82"/>
      <c r="WMX187" s="82"/>
      <c r="WMY187" s="82"/>
      <c r="WMZ187" s="82"/>
      <c r="WNA187" s="82"/>
      <c r="WNB187" s="82"/>
      <c r="WNC187" s="82"/>
      <c r="WND187" s="82"/>
      <c r="WNE187" s="82"/>
      <c r="WNF187" s="82"/>
      <c r="WNG187" s="82"/>
      <c r="WNH187" s="82"/>
      <c r="WNI187" s="82"/>
      <c r="WNJ187" s="82"/>
      <c r="WNK187" s="82"/>
      <c r="WNL187" s="82"/>
      <c r="WNM187" s="82"/>
      <c r="WNN187" s="82"/>
      <c r="WNO187" s="82"/>
      <c r="WNP187" s="82"/>
      <c r="WNQ187" s="82"/>
      <c r="WNR187" s="82"/>
      <c r="WNS187" s="82"/>
      <c r="WNT187" s="82"/>
      <c r="WNU187" s="82"/>
      <c r="WNV187" s="82"/>
      <c r="WNW187" s="82"/>
      <c r="WNX187" s="82"/>
      <c r="WNY187" s="82"/>
      <c r="WNZ187" s="82"/>
      <c r="WOA187" s="82"/>
      <c r="WOB187" s="82"/>
      <c r="WOC187" s="82"/>
      <c r="WOD187" s="82"/>
      <c r="WOE187" s="82"/>
      <c r="WOF187" s="82"/>
      <c r="WOG187" s="82"/>
      <c r="WOH187" s="82"/>
      <c r="WOI187" s="82"/>
      <c r="WOJ187" s="82"/>
      <c r="WOK187" s="82"/>
      <c r="WOL187" s="82"/>
      <c r="WOM187" s="82"/>
      <c r="WON187" s="82"/>
      <c r="WOO187" s="82"/>
      <c r="WOP187" s="82"/>
      <c r="WOQ187" s="82"/>
      <c r="WOR187" s="82"/>
      <c r="WOS187" s="82"/>
      <c r="WOT187" s="82"/>
      <c r="WOU187" s="82"/>
      <c r="WOV187" s="82"/>
      <c r="WOW187" s="82"/>
      <c r="WOX187" s="82"/>
      <c r="WOY187" s="82"/>
      <c r="WOZ187" s="82"/>
      <c r="WPA187" s="82"/>
      <c r="WPB187" s="82"/>
      <c r="WPC187" s="82"/>
      <c r="WPD187" s="82"/>
      <c r="WPE187" s="82"/>
      <c r="WPF187" s="82"/>
      <c r="WPG187" s="82"/>
      <c r="WPH187" s="82"/>
      <c r="WPI187" s="82"/>
      <c r="WPJ187" s="82"/>
      <c r="WPK187" s="82"/>
      <c r="WPL187" s="82"/>
      <c r="WPM187" s="82"/>
      <c r="WPN187" s="82"/>
      <c r="WPO187" s="82"/>
      <c r="WPP187" s="82"/>
      <c r="WPQ187" s="82"/>
      <c r="WPR187" s="82"/>
      <c r="WPS187" s="82"/>
      <c r="WPT187" s="82"/>
      <c r="WPU187" s="82"/>
      <c r="WPV187" s="82"/>
      <c r="WPW187" s="82"/>
      <c r="WPX187" s="82"/>
      <c r="WPY187" s="82"/>
      <c r="WPZ187" s="82"/>
      <c r="WQA187" s="82"/>
      <c r="WQB187" s="82"/>
      <c r="WQC187" s="82"/>
      <c r="WQD187" s="82"/>
      <c r="WQE187" s="82"/>
      <c r="WQF187" s="82"/>
      <c r="WQG187" s="82"/>
      <c r="WQH187" s="82"/>
      <c r="WQI187" s="82"/>
      <c r="WQJ187" s="82"/>
      <c r="WQK187" s="82"/>
      <c r="WQL187" s="82"/>
      <c r="WQM187" s="82"/>
      <c r="WQN187" s="82"/>
      <c r="WQO187" s="82"/>
      <c r="WQP187" s="82"/>
      <c r="WQQ187" s="82"/>
      <c r="WQR187" s="82"/>
      <c r="WQS187" s="82"/>
      <c r="WQT187" s="82"/>
      <c r="WQU187" s="82"/>
      <c r="WQV187" s="82"/>
      <c r="WQW187" s="82"/>
      <c r="WQX187" s="82"/>
      <c r="WQY187" s="82"/>
      <c r="WQZ187" s="82"/>
      <c r="WRA187" s="82"/>
      <c r="WRB187" s="82"/>
      <c r="WRC187" s="82"/>
      <c r="WRD187" s="82"/>
      <c r="WRE187" s="82"/>
      <c r="WRF187" s="82"/>
      <c r="WRG187" s="82"/>
      <c r="WRH187" s="82"/>
      <c r="WRI187" s="82"/>
      <c r="WRJ187" s="82"/>
      <c r="WRK187" s="82"/>
      <c r="WRL187" s="82"/>
      <c r="WRM187" s="82"/>
      <c r="WRN187" s="82"/>
      <c r="WRO187" s="82"/>
      <c r="WRP187" s="82"/>
      <c r="WRQ187" s="82"/>
      <c r="WRR187" s="82"/>
      <c r="WRS187" s="82"/>
      <c r="WRT187" s="82"/>
      <c r="WRU187" s="82"/>
      <c r="WRV187" s="82"/>
      <c r="WRW187" s="82"/>
      <c r="WRX187" s="82"/>
      <c r="WRY187" s="82"/>
      <c r="WRZ187" s="82"/>
      <c r="WSA187" s="82"/>
      <c r="WSB187" s="82"/>
      <c r="WSC187" s="82"/>
      <c r="WSD187" s="82"/>
      <c r="WSE187" s="82"/>
      <c r="WSF187" s="82"/>
      <c r="WSG187" s="82"/>
      <c r="WSH187" s="82"/>
      <c r="WSI187" s="82"/>
      <c r="WSJ187" s="82"/>
      <c r="WSK187" s="82"/>
      <c r="WSL187" s="82"/>
      <c r="WSM187" s="82"/>
      <c r="WSN187" s="82"/>
      <c r="WSO187" s="82"/>
      <c r="WSP187" s="82"/>
      <c r="WSQ187" s="82"/>
      <c r="WSR187" s="82"/>
      <c r="WSS187" s="82"/>
      <c r="WST187" s="82"/>
      <c r="WSU187" s="82"/>
      <c r="WSV187" s="82"/>
      <c r="WSW187" s="82"/>
      <c r="WSX187" s="82"/>
      <c r="WSY187" s="82"/>
      <c r="WSZ187" s="82"/>
      <c r="WTA187" s="82"/>
      <c r="WTB187" s="82"/>
      <c r="WTC187" s="82"/>
      <c r="WTD187" s="82"/>
      <c r="WTE187" s="82"/>
      <c r="WTF187" s="82"/>
      <c r="WTG187" s="82"/>
      <c r="WTH187" s="82"/>
      <c r="WTI187" s="82"/>
      <c r="WTJ187" s="82"/>
      <c r="WTK187" s="82"/>
      <c r="WTL187" s="82"/>
      <c r="WTM187" s="82"/>
      <c r="WTN187" s="82"/>
      <c r="WTO187" s="82"/>
      <c r="WTP187" s="82"/>
      <c r="WTQ187" s="82"/>
      <c r="WTR187" s="82"/>
      <c r="WTS187" s="82"/>
      <c r="WTT187" s="82"/>
      <c r="WTU187" s="82"/>
      <c r="WTV187" s="82"/>
      <c r="WTW187" s="82"/>
      <c r="WTX187" s="82"/>
      <c r="WTY187" s="82"/>
      <c r="WTZ187" s="82"/>
      <c r="WUA187" s="82"/>
      <c r="WUB187" s="82"/>
      <c r="WUC187" s="82"/>
      <c r="WUD187" s="82"/>
      <c r="WUE187" s="82"/>
      <c r="WUF187" s="82"/>
      <c r="WUG187" s="82"/>
      <c r="WUH187" s="82"/>
      <c r="WUI187" s="82"/>
      <c r="WUJ187" s="82"/>
      <c r="WUK187" s="82"/>
      <c r="WUL187" s="82"/>
      <c r="WUM187" s="82"/>
      <c r="WUN187" s="82"/>
      <c r="WUO187" s="82"/>
      <c r="WUP187" s="82"/>
      <c r="WUQ187" s="82"/>
      <c r="WUR187" s="82"/>
      <c r="WUS187" s="82"/>
      <c r="WUT187" s="82"/>
      <c r="WUU187" s="82"/>
      <c r="WUV187" s="82"/>
      <c r="WUW187" s="82"/>
      <c r="WUX187" s="82"/>
      <c r="WUY187" s="82"/>
      <c r="WUZ187" s="82"/>
      <c r="WVA187" s="82"/>
      <c r="WVB187" s="82"/>
      <c r="WVC187" s="82"/>
      <c r="WVD187" s="82"/>
      <c r="WVE187" s="82"/>
      <c r="WVF187" s="82"/>
      <c r="WVG187" s="82"/>
      <c r="WVH187" s="82"/>
      <c r="WVI187" s="82"/>
      <c r="WVJ187" s="82"/>
      <c r="WVK187" s="82"/>
      <c r="WVL187" s="82"/>
      <c r="WVM187" s="82"/>
      <c r="WVN187" s="82"/>
      <c r="WVO187" s="82"/>
      <c r="WVP187" s="82"/>
      <c r="WVQ187" s="82"/>
      <c r="WVR187" s="82"/>
      <c r="WVS187" s="82"/>
      <c r="WVT187" s="82"/>
      <c r="WVU187" s="82"/>
      <c r="WVV187" s="82"/>
      <c r="WVW187" s="82"/>
      <c r="WVX187" s="82"/>
      <c r="WVY187" s="82"/>
      <c r="WVZ187" s="82"/>
      <c r="WWA187" s="82"/>
      <c r="WWB187" s="82"/>
      <c r="WWC187" s="82"/>
      <c r="WWD187" s="82"/>
      <c r="WWE187" s="82"/>
      <c r="WWF187" s="82"/>
      <c r="WWG187" s="82"/>
      <c r="WWH187" s="82"/>
      <c r="WWI187" s="82"/>
      <c r="WWJ187" s="82"/>
      <c r="WWK187" s="82"/>
      <c r="WWL187" s="82"/>
      <c r="WWM187" s="82"/>
      <c r="WWN187" s="82"/>
      <c r="WWO187" s="82"/>
      <c r="WWP187" s="82"/>
      <c r="WWQ187" s="82"/>
      <c r="WWR187" s="82"/>
      <c r="WWS187" s="82"/>
      <c r="WWT187" s="82"/>
      <c r="WWU187" s="82"/>
      <c r="WWV187" s="82"/>
      <c r="WWW187" s="82"/>
      <c r="WWX187" s="82"/>
      <c r="WWY187" s="82"/>
      <c r="WWZ187" s="82"/>
      <c r="WXA187" s="82"/>
      <c r="WXB187" s="82"/>
      <c r="WXC187" s="82"/>
      <c r="WXD187" s="82"/>
      <c r="WXE187" s="82"/>
      <c r="WXF187" s="82"/>
      <c r="WXG187" s="82"/>
      <c r="WXH187" s="82"/>
      <c r="WXI187" s="82"/>
      <c r="WXJ187" s="82"/>
      <c r="WXK187" s="82"/>
      <c r="WXL187" s="82"/>
      <c r="WXM187" s="82"/>
      <c r="WXN187" s="82"/>
      <c r="WXO187" s="82"/>
      <c r="WXP187" s="82"/>
      <c r="WXQ187" s="82"/>
      <c r="WXR187" s="82"/>
      <c r="WXS187" s="82"/>
      <c r="WXT187" s="82"/>
      <c r="WXU187" s="82"/>
      <c r="WXV187" s="82"/>
      <c r="WXW187" s="82"/>
      <c r="WXX187" s="82"/>
      <c r="WXY187" s="82"/>
      <c r="WXZ187" s="82"/>
      <c r="WYA187" s="82"/>
      <c r="WYB187" s="82"/>
      <c r="WYC187" s="82"/>
      <c r="WYD187" s="82"/>
      <c r="WYE187" s="82"/>
      <c r="WYF187" s="82"/>
      <c r="WYG187" s="82"/>
      <c r="WYH187" s="82"/>
      <c r="WYI187" s="82"/>
      <c r="WYJ187" s="82"/>
      <c r="WYK187" s="82"/>
      <c r="WYL187" s="82"/>
      <c r="WYM187" s="82"/>
      <c r="WYN187" s="82"/>
      <c r="WYO187" s="82"/>
      <c r="WYP187" s="82"/>
      <c r="WYQ187" s="82"/>
      <c r="WYR187" s="82"/>
      <c r="WYS187" s="82"/>
      <c r="WYT187" s="82"/>
      <c r="WYU187" s="82"/>
      <c r="WYV187" s="82"/>
      <c r="WYW187" s="82"/>
      <c r="WYX187" s="82"/>
      <c r="WYY187" s="82"/>
      <c r="WYZ187" s="82"/>
      <c r="WZA187" s="82"/>
      <c r="WZB187" s="82"/>
      <c r="WZC187" s="82"/>
      <c r="WZD187" s="82"/>
      <c r="WZE187" s="82"/>
      <c r="WZF187" s="82"/>
      <c r="WZG187" s="82"/>
      <c r="WZH187" s="82"/>
      <c r="WZI187" s="82"/>
      <c r="WZJ187" s="82"/>
      <c r="WZK187" s="82"/>
      <c r="WZL187" s="82"/>
      <c r="WZM187" s="82"/>
      <c r="WZN187" s="82"/>
      <c r="WZO187" s="82"/>
      <c r="WZP187" s="82"/>
      <c r="WZQ187" s="82"/>
      <c r="WZR187" s="82"/>
      <c r="WZS187" s="82"/>
      <c r="WZT187" s="82"/>
      <c r="WZU187" s="82"/>
      <c r="WZV187" s="82"/>
      <c r="WZW187" s="82"/>
      <c r="WZX187" s="82"/>
      <c r="WZY187" s="82"/>
      <c r="WZZ187" s="82"/>
      <c r="XAA187" s="82"/>
      <c r="XAB187" s="82"/>
      <c r="XAC187" s="82"/>
      <c r="XAD187" s="82"/>
      <c r="XAE187" s="82"/>
      <c r="XAF187" s="82"/>
      <c r="XAG187" s="82"/>
      <c r="XAH187" s="82"/>
      <c r="XAI187" s="82"/>
      <c r="XAJ187" s="82"/>
      <c r="XAK187" s="82"/>
      <c r="XAL187" s="82"/>
      <c r="XAM187" s="82"/>
      <c r="XAN187" s="82"/>
      <c r="XAO187" s="82"/>
      <c r="XAP187" s="82"/>
      <c r="XAQ187" s="82"/>
      <c r="XAR187" s="82"/>
      <c r="XAS187" s="82"/>
      <c r="XAT187" s="82"/>
      <c r="XAU187" s="82"/>
      <c r="XAV187" s="82"/>
      <c r="XAW187" s="82"/>
      <c r="XAX187" s="82"/>
      <c r="XAY187" s="82"/>
      <c r="XAZ187" s="82"/>
      <c r="XBA187" s="82"/>
      <c r="XBB187" s="82"/>
      <c r="XBC187" s="82"/>
      <c r="XBD187" s="82"/>
      <c r="XBE187" s="82"/>
      <c r="XBF187" s="82"/>
      <c r="XBG187" s="82"/>
      <c r="XBH187" s="82"/>
      <c r="XBI187" s="82"/>
      <c r="XBJ187" s="82"/>
      <c r="XBK187" s="82"/>
      <c r="XBL187" s="82"/>
      <c r="XBM187" s="82"/>
      <c r="XBN187" s="82"/>
      <c r="XBO187" s="82"/>
      <c r="XBP187" s="82"/>
      <c r="XBQ187" s="82"/>
      <c r="XBR187" s="82"/>
      <c r="XBS187" s="82"/>
      <c r="XBT187" s="82"/>
      <c r="XBU187" s="82"/>
      <c r="XBV187" s="82"/>
      <c r="XBW187" s="82"/>
      <c r="XBX187" s="82"/>
      <c r="XBY187" s="82"/>
      <c r="XBZ187" s="82"/>
      <c r="XCA187" s="82"/>
      <c r="XCB187" s="82"/>
      <c r="XCC187" s="82"/>
      <c r="XCD187" s="82"/>
      <c r="XCE187" s="82"/>
      <c r="XCF187" s="82"/>
      <c r="XCG187" s="82"/>
      <c r="XCH187" s="82"/>
      <c r="XCI187" s="82"/>
      <c r="XCJ187" s="82"/>
      <c r="XCK187" s="82"/>
      <c r="XCL187" s="82"/>
      <c r="XCM187" s="82"/>
      <c r="XCN187" s="82"/>
      <c r="XCO187" s="82"/>
      <c r="XCP187" s="82"/>
      <c r="XCQ187" s="82"/>
      <c r="XCR187" s="82"/>
      <c r="XCS187" s="82"/>
      <c r="XCT187" s="82"/>
      <c r="XCU187" s="82"/>
      <c r="XCV187" s="82"/>
      <c r="XCW187" s="82"/>
      <c r="XCX187" s="82"/>
      <c r="XCY187" s="82"/>
      <c r="XCZ187" s="82"/>
      <c r="XDA187" s="82"/>
      <c r="XDB187" s="82"/>
      <c r="XDC187" s="82"/>
      <c r="XDD187" s="82"/>
      <c r="XDE187" s="82"/>
      <c r="XDF187" s="82"/>
      <c r="XDG187" s="82"/>
      <c r="XDH187" s="82"/>
      <c r="XDI187" s="82"/>
      <c r="XDJ187" s="82"/>
      <c r="XDK187" s="82"/>
      <c r="XDL187" s="82"/>
      <c r="XDM187" s="82"/>
      <c r="XDN187" s="82"/>
      <c r="XDO187" s="82"/>
      <c r="XDP187" s="82"/>
      <c r="XDQ187" s="82"/>
      <c r="XDR187" s="82"/>
      <c r="XDS187" s="82"/>
      <c r="XDT187" s="82"/>
      <c r="XDU187" s="82"/>
      <c r="XDV187" s="82"/>
      <c r="XDW187" s="82"/>
      <c r="XDX187" s="82"/>
      <c r="XDY187" s="82"/>
      <c r="XDZ187" s="82"/>
      <c r="XEA187" s="82"/>
      <c r="XEB187" s="82"/>
      <c r="XEC187" s="82"/>
      <c r="XED187" s="82"/>
      <c r="XEE187" s="82"/>
      <c r="XEF187" s="82"/>
      <c r="XEG187" s="82"/>
      <c r="XEH187" s="82"/>
      <c r="XEI187" s="82"/>
      <c r="XEJ187" s="82"/>
      <c r="XEK187" s="82"/>
      <c r="XEL187" s="82"/>
      <c r="XEM187" s="82"/>
      <c r="XEN187" s="82"/>
      <c r="XEO187" s="82"/>
      <c r="XEP187" s="82"/>
      <c r="XEQ187" s="82"/>
      <c r="XER187" s="82"/>
      <c r="XES187" s="82"/>
      <c r="XET187" s="82"/>
      <c r="XEU187" s="82"/>
      <c r="XEV187" s="82"/>
      <c r="XEW187" s="82"/>
      <c r="XEX187" s="82"/>
      <c r="XEY187" s="82"/>
      <c r="XEZ187" s="82"/>
      <c r="XFA187" s="82"/>
      <c r="XFB187" s="82"/>
      <c r="XFC187" s="82"/>
    </row>
    <row r="188" spans="1:16383" s="107" customFormat="1" hidden="1">
      <c r="A188" s="92">
        <v>6</v>
      </c>
      <c r="B188" s="92" t="s">
        <v>221</v>
      </c>
      <c r="C188" s="92" t="s">
        <v>557</v>
      </c>
      <c r="D188" s="92" t="s">
        <v>584</v>
      </c>
      <c r="E188" s="92">
        <v>3</v>
      </c>
      <c r="F188" s="93" t="s">
        <v>599</v>
      </c>
      <c r="G188" s="92" t="s">
        <v>586</v>
      </c>
      <c r="H188" s="92" t="s">
        <v>548</v>
      </c>
      <c r="I188" s="92" t="s">
        <v>549</v>
      </c>
      <c r="J188" s="94" t="s">
        <v>587</v>
      </c>
      <c r="K188" s="167" t="s">
        <v>423</v>
      </c>
      <c r="L188" s="167" t="s">
        <v>600</v>
      </c>
      <c r="M188" s="93" t="s">
        <v>601</v>
      </c>
      <c r="N188" s="92" t="s">
        <v>101</v>
      </c>
      <c r="O188" s="95">
        <v>43647</v>
      </c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  <c r="FU188" s="81"/>
      <c r="FV188" s="81"/>
      <c r="FW188" s="81"/>
      <c r="FX188" s="81"/>
      <c r="FY188" s="81"/>
      <c r="FZ188" s="81"/>
      <c r="GA188" s="81"/>
      <c r="GB188" s="81"/>
      <c r="GC188" s="81"/>
      <c r="GD188" s="81"/>
      <c r="GE188" s="81"/>
      <c r="GF188" s="81"/>
      <c r="GG188" s="81"/>
      <c r="GH188" s="81"/>
      <c r="GI188" s="81"/>
      <c r="GJ188" s="81"/>
      <c r="GK188" s="81"/>
      <c r="GL188" s="81"/>
      <c r="GM188" s="81"/>
      <c r="GN188" s="81"/>
      <c r="GO188" s="81"/>
      <c r="GP188" s="81"/>
      <c r="GQ188" s="81"/>
      <c r="GR188" s="81"/>
      <c r="GS188" s="81"/>
      <c r="GT188" s="81"/>
      <c r="GU188" s="81"/>
      <c r="GV188" s="81"/>
      <c r="GW188" s="81"/>
      <c r="GX188" s="81"/>
      <c r="GY188" s="81"/>
      <c r="GZ188" s="81"/>
      <c r="HA188" s="81"/>
      <c r="HB188" s="81"/>
      <c r="HC188" s="81"/>
      <c r="HD188" s="81"/>
      <c r="HE188" s="81"/>
      <c r="HF188" s="81"/>
      <c r="HG188" s="81"/>
      <c r="HH188" s="81"/>
      <c r="HI188" s="81"/>
      <c r="HJ188" s="81"/>
      <c r="HK188" s="81"/>
      <c r="HL188" s="81"/>
      <c r="HM188" s="81"/>
      <c r="HN188" s="81"/>
      <c r="HO188" s="81"/>
      <c r="HP188" s="81"/>
      <c r="HQ188" s="81"/>
      <c r="HR188" s="81"/>
      <c r="HS188" s="81"/>
      <c r="HT188" s="81"/>
      <c r="HU188" s="81"/>
      <c r="HV188" s="81"/>
      <c r="HW188" s="81"/>
      <c r="HX188" s="81"/>
      <c r="HY188" s="81"/>
      <c r="HZ188" s="81"/>
      <c r="IA188" s="81"/>
      <c r="IB188" s="81"/>
      <c r="IC188" s="81"/>
      <c r="ID188" s="81"/>
      <c r="IE188" s="81"/>
      <c r="IF188" s="81"/>
      <c r="IG188" s="81"/>
      <c r="IH188" s="81"/>
      <c r="II188" s="81"/>
      <c r="IJ188" s="81"/>
      <c r="IK188" s="81"/>
      <c r="IL188" s="81"/>
      <c r="IM188" s="81"/>
      <c r="IN188" s="81"/>
      <c r="IO188" s="81"/>
      <c r="IP188" s="81"/>
      <c r="IQ188" s="81"/>
      <c r="IR188" s="81"/>
      <c r="IS188" s="81"/>
      <c r="IT188" s="81"/>
      <c r="IU188" s="81"/>
      <c r="IV188" s="81"/>
      <c r="IW188" s="81"/>
      <c r="IX188" s="81"/>
      <c r="IY188" s="81"/>
      <c r="IZ188" s="81"/>
      <c r="JA188" s="81"/>
      <c r="JB188" s="81"/>
      <c r="JC188" s="81"/>
      <c r="JD188" s="81"/>
      <c r="JE188" s="81"/>
      <c r="JF188" s="81"/>
      <c r="JG188" s="81"/>
      <c r="JH188" s="81"/>
      <c r="JI188" s="81"/>
      <c r="JJ188" s="81"/>
      <c r="JK188" s="81"/>
      <c r="JL188" s="81"/>
      <c r="JM188" s="81"/>
      <c r="JN188" s="81"/>
      <c r="JO188" s="81"/>
      <c r="JP188" s="81"/>
      <c r="JQ188" s="81"/>
      <c r="JR188" s="81"/>
      <c r="JS188" s="81"/>
      <c r="JT188" s="81"/>
      <c r="JU188" s="81"/>
      <c r="JV188" s="81"/>
      <c r="JW188" s="81"/>
      <c r="JX188" s="81"/>
      <c r="JY188" s="81"/>
      <c r="JZ188" s="81"/>
      <c r="KA188" s="81"/>
      <c r="KB188" s="81"/>
      <c r="KC188" s="81"/>
      <c r="KD188" s="81"/>
      <c r="KE188" s="81"/>
      <c r="KF188" s="81"/>
      <c r="KG188" s="81"/>
      <c r="KH188" s="81"/>
      <c r="KI188" s="81"/>
      <c r="KJ188" s="81"/>
      <c r="KK188" s="81"/>
      <c r="KL188" s="81"/>
      <c r="KM188" s="81"/>
      <c r="KN188" s="81"/>
      <c r="KO188" s="81"/>
      <c r="KP188" s="81"/>
      <c r="KQ188" s="81"/>
      <c r="KR188" s="81"/>
      <c r="KS188" s="81"/>
      <c r="KT188" s="81"/>
      <c r="KU188" s="81"/>
      <c r="KV188" s="81"/>
      <c r="KW188" s="81"/>
      <c r="KX188" s="81"/>
      <c r="KY188" s="81"/>
      <c r="KZ188" s="81"/>
      <c r="LA188" s="81"/>
      <c r="LB188" s="81"/>
      <c r="LC188" s="81"/>
      <c r="LD188" s="81"/>
      <c r="LE188" s="81"/>
      <c r="LF188" s="81"/>
      <c r="LG188" s="81"/>
      <c r="LH188" s="81"/>
      <c r="LI188" s="81"/>
      <c r="LJ188" s="81"/>
      <c r="LK188" s="81"/>
      <c r="LL188" s="81"/>
      <c r="LM188" s="81"/>
      <c r="LN188" s="81"/>
      <c r="LO188" s="81"/>
      <c r="LP188" s="81"/>
      <c r="LQ188" s="81"/>
      <c r="LR188" s="81"/>
      <c r="LS188" s="81"/>
      <c r="LT188" s="81"/>
      <c r="LU188" s="81"/>
      <c r="LV188" s="81"/>
      <c r="LW188" s="81"/>
      <c r="LX188" s="81"/>
      <c r="LY188" s="81"/>
      <c r="LZ188" s="81"/>
      <c r="MA188" s="81"/>
      <c r="MB188" s="81"/>
      <c r="MC188" s="81"/>
      <c r="MD188" s="81"/>
      <c r="ME188" s="81"/>
      <c r="MF188" s="81"/>
      <c r="MG188" s="81"/>
      <c r="MH188" s="81"/>
      <c r="MI188" s="81"/>
      <c r="MJ188" s="81"/>
      <c r="MK188" s="81"/>
      <c r="ML188" s="81"/>
      <c r="MM188" s="81"/>
      <c r="MN188" s="81"/>
      <c r="MO188" s="81"/>
      <c r="MP188" s="81"/>
      <c r="MQ188" s="81"/>
      <c r="MR188" s="81"/>
      <c r="MS188" s="81"/>
      <c r="MT188" s="81"/>
      <c r="MU188" s="81"/>
      <c r="MV188" s="81"/>
      <c r="MW188" s="81"/>
      <c r="MX188" s="81"/>
      <c r="MY188" s="81"/>
      <c r="MZ188" s="81"/>
      <c r="NA188" s="81"/>
      <c r="NB188" s="81"/>
      <c r="NC188" s="81"/>
      <c r="ND188" s="81"/>
      <c r="NE188" s="81"/>
      <c r="NF188" s="81"/>
      <c r="NG188" s="81"/>
      <c r="NH188" s="81"/>
      <c r="NI188" s="81"/>
      <c r="NJ188" s="81"/>
      <c r="NK188" s="81"/>
      <c r="NL188" s="81"/>
      <c r="NM188" s="81"/>
      <c r="NN188" s="81"/>
      <c r="NO188" s="81"/>
      <c r="NP188" s="81"/>
      <c r="NQ188" s="81"/>
      <c r="NR188" s="81"/>
      <c r="NS188" s="81"/>
      <c r="NT188" s="81"/>
      <c r="NU188" s="81"/>
      <c r="NV188" s="81"/>
      <c r="NW188" s="81"/>
      <c r="NX188" s="81"/>
      <c r="NY188" s="81"/>
      <c r="NZ188" s="81"/>
      <c r="OA188" s="81"/>
      <c r="OB188" s="81"/>
      <c r="OC188" s="81"/>
      <c r="OD188" s="81"/>
      <c r="OE188" s="81"/>
      <c r="OF188" s="81"/>
      <c r="OG188" s="81"/>
      <c r="OH188" s="81"/>
      <c r="OI188" s="81"/>
      <c r="OJ188" s="81"/>
      <c r="OK188" s="81"/>
      <c r="OL188" s="81"/>
      <c r="OM188" s="81"/>
      <c r="ON188" s="81"/>
      <c r="OO188" s="81"/>
      <c r="OP188" s="81"/>
      <c r="OQ188" s="81"/>
      <c r="OR188" s="81"/>
      <c r="OS188" s="81"/>
      <c r="OT188" s="81"/>
      <c r="OU188" s="81"/>
      <c r="OV188" s="81"/>
      <c r="OW188" s="81"/>
      <c r="OX188" s="81"/>
      <c r="OY188" s="81"/>
      <c r="OZ188" s="81"/>
      <c r="PA188" s="81"/>
      <c r="PB188" s="81"/>
      <c r="PC188" s="81"/>
      <c r="PD188" s="81"/>
      <c r="PE188" s="81"/>
      <c r="PF188" s="81"/>
      <c r="PG188" s="81"/>
      <c r="PH188" s="81"/>
      <c r="PI188" s="81"/>
      <c r="PJ188" s="81"/>
      <c r="PK188" s="81"/>
      <c r="PL188" s="81"/>
      <c r="PM188" s="81"/>
      <c r="PN188" s="81"/>
      <c r="PO188" s="81"/>
      <c r="PP188" s="81"/>
      <c r="PQ188" s="81"/>
      <c r="PR188" s="81"/>
      <c r="PS188" s="81"/>
      <c r="PT188" s="81"/>
      <c r="PU188" s="81"/>
      <c r="PV188" s="81"/>
      <c r="PW188" s="81"/>
      <c r="PX188" s="81"/>
      <c r="PY188" s="81"/>
      <c r="PZ188" s="81"/>
      <c r="QA188" s="81"/>
      <c r="QB188" s="81"/>
      <c r="QC188" s="81"/>
      <c r="QD188" s="81"/>
      <c r="QE188" s="81"/>
      <c r="QF188" s="81"/>
      <c r="QG188" s="81"/>
      <c r="QH188" s="81"/>
      <c r="QI188" s="81"/>
      <c r="QJ188" s="81"/>
      <c r="QK188" s="81"/>
      <c r="QL188" s="81"/>
      <c r="QM188" s="81"/>
      <c r="QN188" s="81"/>
      <c r="QO188" s="81"/>
      <c r="QP188" s="81"/>
      <c r="QQ188" s="81"/>
      <c r="QR188" s="81"/>
      <c r="QS188" s="81"/>
      <c r="QT188" s="81"/>
      <c r="QU188" s="81"/>
      <c r="QV188" s="81"/>
      <c r="QW188" s="81"/>
      <c r="QX188" s="81"/>
      <c r="QY188" s="81"/>
      <c r="QZ188" s="81"/>
      <c r="RA188" s="81"/>
      <c r="RB188" s="81"/>
      <c r="RC188" s="81"/>
      <c r="RD188" s="81"/>
      <c r="RE188" s="81"/>
      <c r="RF188" s="81"/>
      <c r="RG188" s="81"/>
      <c r="RH188" s="81"/>
      <c r="RI188" s="81"/>
      <c r="RJ188" s="81"/>
      <c r="RK188" s="81"/>
      <c r="RL188" s="81"/>
      <c r="RM188" s="81"/>
      <c r="RN188" s="81"/>
      <c r="RO188" s="81"/>
      <c r="RP188" s="81"/>
      <c r="RQ188" s="81"/>
      <c r="RR188" s="81"/>
      <c r="RS188" s="81"/>
      <c r="RT188" s="81"/>
      <c r="RU188" s="81"/>
      <c r="RV188" s="81"/>
      <c r="RW188" s="81"/>
      <c r="RX188" s="81"/>
      <c r="RY188" s="81"/>
      <c r="RZ188" s="81"/>
      <c r="SA188" s="81"/>
      <c r="SB188" s="81"/>
      <c r="SC188" s="81"/>
      <c r="SD188" s="81"/>
      <c r="SE188" s="81"/>
      <c r="SF188" s="81"/>
      <c r="SG188" s="81"/>
      <c r="SH188" s="81"/>
      <c r="SI188" s="81"/>
      <c r="SJ188" s="81"/>
      <c r="SK188" s="81"/>
      <c r="SL188" s="81"/>
      <c r="SM188" s="81"/>
      <c r="SN188" s="81"/>
      <c r="SO188" s="81"/>
      <c r="SP188" s="81"/>
      <c r="SQ188" s="81"/>
      <c r="SR188" s="81"/>
      <c r="SS188" s="81"/>
      <c r="ST188" s="81"/>
      <c r="SU188" s="81"/>
      <c r="SV188" s="81"/>
      <c r="SW188" s="81"/>
      <c r="SX188" s="81"/>
      <c r="SY188" s="81"/>
      <c r="SZ188" s="81"/>
      <c r="TA188" s="81"/>
      <c r="TB188" s="81"/>
      <c r="TC188" s="81"/>
      <c r="TD188" s="81"/>
      <c r="TE188" s="81"/>
      <c r="TF188" s="81"/>
      <c r="TG188" s="81"/>
      <c r="TH188" s="81"/>
      <c r="TI188" s="81"/>
      <c r="TJ188" s="81"/>
      <c r="TK188" s="81"/>
      <c r="TL188" s="81"/>
      <c r="TM188" s="81"/>
      <c r="TN188" s="81"/>
      <c r="TO188" s="81"/>
      <c r="TP188" s="81"/>
      <c r="TQ188" s="81"/>
      <c r="TR188" s="81"/>
      <c r="TS188" s="81"/>
      <c r="TT188" s="81"/>
      <c r="TU188" s="81"/>
      <c r="TV188" s="81"/>
      <c r="TW188" s="81"/>
      <c r="TX188" s="81"/>
      <c r="TY188" s="81"/>
      <c r="TZ188" s="81"/>
      <c r="UA188" s="81"/>
      <c r="UB188" s="81"/>
      <c r="UC188" s="81"/>
      <c r="UD188" s="81"/>
      <c r="UE188" s="81"/>
      <c r="UF188" s="81"/>
      <c r="UG188" s="81"/>
      <c r="UH188" s="81"/>
      <c r="UI188" s="81"/>
      <c r="UJ188" s="81"/>
      <c r="UK188" s="81"/>
      <c r="UL188" s="81"/>
      <c r="UM188" s="81"/>
      <c r="UN188" s="81"/>
      <c r="UO188" s="81"/>
      <c r="UP188" s="81"/>
      <c r="UQ188" s="81"/>
      <c r="UR188" s="81"/>
      <c r="US188" s="81"/>
      <c r="UT188" s="81"/>
      <c r="UU188" s="81"/>
      <c r="UV188" s="81"/>
      <c r="UW188" s="81"/>
      <c r="UX188" s="81"/>
      <c r="UY188" s="81"/>
      <c r="UZ188" s="81"/>
      <c r="VA188" s="81"/>
      <c r="VB188" s="81"/>
      <c r="VC188" s="81"/>
      <c r="VD188" s="81"/>
      <c r="VE188" s="81"/>
      <c r="VF188" s="81"/>
      <c r="VG188" s="81"/>
      <c r="VH188" s="81"/>
      <c r="VI188" s="81"/>
      <c r="VJ188" s="81"/>
      <c r="VK188" s="81"/>
      <c r="VL188" s="81"/>
      <c r="VM188" s="81"/>
      <c r="VN188" s="81"/>
      <c r="VO188" s="81"/>
      <c r="VP188" s="81"/>
      <c r="VQ188" s="81"/>
      <c r="VR188" s="81"/>
      <c r="VS188" s="81"/>
      <c r="VT188" s="81"/>
      <c r="VU188" s="81"/>
      <c r="VV188" s="81"/>
      <c r="VW188" s="81"/>
      <c r="VX188" s="81"/>
      <c r="VY188" s="81"/>
      <c r="VZ188" s="81"/>
      <c r="WA188" s="81"/>
      <c r="WB188" s="81"/>
      <c r="WC188" s="81"/>
      <c r="WD188" s="81"/>
      <c r="WE188" s="81"/>
      <c r="WF188" s="81"/>
      <c r="WG188" s="81"/>
      <c r="WH188" s="81"/>
      <c r="WI188" s="81"/>
      <c r="WJ188" s="81"/>
      <c r="WK188" s="81"/>
      <c r="WL188" s="81"/>
      <c r="WM188" s="81"/>
      <c r="WN188" s="81"/>
      <c r="WO188" s="81"/>
      <c r="WP188" s="81"/>
      <c r="WQ188" s="81"/>
      <c r="WR188" s="81"/>
      <c r="WS188" s="81"/>
      <c r="WT188" s="81"/>
      <c r="WU188" s="81"/>
      <c r="WV188" s="81"/>
      <c r="WW188" s="81"/>
      <c r="WX188" s="81"/>
      <c r="WY188" s="81"/>
      <c r="WZ188" s="81"/>
      <c r="XA188" s="81"/>
      <c r="XB188" s="81"/>
      <c r="XC188" s="81"/>
      <c r="XD188" s="81"/>
      <c r="XE188" s="81"/>
      <c r="XF188" s="81"/>
      <c r="XG188" s="81"/>
      <c r="XH188" s="81"/>
      <c r="XI188" s="81"/>
      <c r="XJ188" s="81"/>
      <c r="XK188" s="81"/>
      <c r="XL188" s="81"/>
      <c r="XM188" s="81"/>
      <c r="XN188" s="81"/>
      <c r="XO188" s="81"/>
      <c r="XP188" s="81"/>
      <c r="XQ188" s="81"/>
      <c r="XR188" s="81"/>
      <c r="XS188" s="81"/>
      <c r="XT188" s="81"/>
      <c r="XU188" s="81"/>
      <c r="XV188" s="81"/>
      <c r="XW188" s="81"/>
      <c r="XX188" s="81"/>
      <c r="XY188" s="81"/>
      <c r="XZ188" s="81"/>
      <c r="YA188" s="81"/>
      <c r="YB188" s="81"/>
      <c r="YC188" s="81"/>
      <c r="YD188" s="81"/>
      <c r="YE188" s="81"/>
      <c r="YF188" s="81"/>
      <c r="YG188" s="81"/>
      <c r="YH188" s="81"/>
      <c r="YI188" s="81"/>
      <c r="YJ188" s="81"/>
      <c r="YK188" s="81"/>
      <c r="YL188" s="81"/>
      <c r="YM188" s="81"/>
      <c r="YN188" s="81"/>
      <c r="YO188" s="81"/>
      <c r="YP188" s="81"/>
      <c r="YQ188" s="81"/>
      <c r="YR188" s="81"/>
      <c r="YS188" s="81"/>
      <c r="YT188" s="81"/>
      <c r="YU188" s="81"/>
      <c r="YV188" s="81"/>
      <c r="YW188" s="81"/>
      <c r="YX188" s="81"/>
      <c r="YY188" s="81"/>
      <c r="YZ188" s="81"/>
      <c r="ZA188" s="81"/>
      <c r="ZB188" s="81"/>
      <c r="ZC188" s="81"/>
      <c r="ZD188" s="81"/>
      <c r="ZE188" s="81"/>
      <c r="ZF188" s="81"/>
      <c r="ZG188" s="81"/>
      <c r="ZH188" s="81"/>
      <c r="ZI188" s="81"/>
      <c r="ZJ188" s="81"/>
      <c r="ZK188" s="81"/>
      <c r="ZL188" s="81"/>
      <c r="ZM188" s="81"/>
      <c r="ZN188" s="81"/>
      <c r="ZO188" s="81"/>
      <c r="ZP188" s="81"/>
      <c r="ZQ188" s="81"/>
      <c r="ZR188" s="81"/>
      <c r="ZS188" s="81"/>
      <c r="ZT188" s="81"/>
      <c r="ZU188" s="81"/>
      <c r="ZV188" s="81"/>
      <c r="ZW188" s="81"/>
      <c r="ZX188" s="81"/>
      <c r="ZY188" s="81"/>
      <c r="ZZ188" s="81"/>
      <c r="AAA188" s="81"/>
      <c r="AAB188" s="81"/>
      <c r="AAC188" s="81"/>
      <c r="AAD188" s="81"/>
      <c r="AAE188" s="81"/>
      <c r="AAF188" s="81"/>
      <c r="AAG188" s="81"/>
      <c r="AAH188" s="81"/>
      <c r="AAI188" s="81"/>
      <c r="AAJ188" s="81"/>
      <c r="AAK188" s="81"/>
      <c r="AAL188" s="81"/>
      <c r="AAM188" s="81"/>
      <c r="AAN188" s="81"/>
      <c r="AAO188" s="81"/>
      <c r="AAP188" s="81"/>
      <c r="AAQ188" s="81"/>
      <c r="AAR188" s="81"/>
      <c r="AAS188" s="81"/>
      <c r="AAT188" s="81"/>
      <c r="AAU188" s="81"/>
      <c r="AAV188" s="81"/>
      <c r="AAW188" s="81"/>
      <c r="AAX188" s="81"/>
      <c r="AAY188" s="81"/>
      <c r="AAZ188" s="81"/>
      <c r="ABA188" s="81"/>
      <c r="ABB188" s="81"/>
      <c r="ABC188" s="81"/>
      <c r="ABD188" s="81"/>
      <c r="ABE188" s="81"/>
      <c r="ABF188" s="81"/>
      <c r="ABG188" s="81"/>
      <c r="ABH188" s="81"/>
      <c r="ABI188" s="81"/>
      <c r="ABJ188" s="81"/>
      <c r="ABK188" s="81"/>
      <c r="ABL188" s="81"/>
      <c r="ABM188" s="81"/>
      <c r="ABN188" s="81"/>
      <c r="ABO188" s="81"/>
      <c r="ABP188" s="81"/>
      <c r="ABQ188" s="81"/>
      <c r="ABR188" s="81"/>
      <c r="ABS188" s="81"/>
      <c r="ABT188" s="81"/>
      <c r="ABU188" s="81"/>
      <c r="ABV188" s="81"/>
      <c r="ABW188" s="81"/>
      <c r="ABX188" s="81"/>
      <c r="ABY188" s="81"/>
      <c r="ABZ188" s="81"/>
      <c r="ACA188" s="81"/>
      <c r="ACB188" s="81"/>
      <c r="ACC188" s="81"/>
      <c r="ACD188" s="81"/>
      <c r="ACE188" s="81"/>
      <c r="ACF188" s="81"/>
      <c r="ACG188" s="81"/>
      <c r="ACH188" s="81"/>
      <c r="ACI188" s="81"/>
      <c r="ACJ188" s="81"/>
      <c r="ACK188" s="81"/>
      <c r="ACL188" s="81"/>
      <c r="ACM188" s="81"/>
      <c r="ACN188" s="81"/>
      <c r="ACO188" s="81"/>
      <c r="ACP188" s="81"/>
      <c r="ACQ188" s="81"/>
      <c r="ACR188" s="81"/>
      <c r="ACS188" s="81"/>
      <c r="ACT188" s="81"/>
      <c r="ACU188" s="81"/>
      <c r="ACV188" s="81"/>
      <c r="ACW188" s="81"/>
      <c r="ACX188" s="81"/>
      <c r="ACY188" s="81"/>
      <c r="ACZ188" s="81"/>
      <c r="ADA188" s="81"/>
      <c r="ADB188" s="81"/>
      <c r="ADC188" s="81"/>
      <c r="ADD188" s="81"/>
      <c r="ADE188" s="81"/>
      <c r="ADF188" s="81"/>
      <c r="ADG188" s="81"/>
      <c r="ADH188" s="81"/>
      <c r="ADI188" s="81"/>
      <c r="ADJ188" s="81"/>
      <c r="ADK188" s="81"/>
      <c r="ADL188" s="81"/>
      <c r="ADM188" s="81"/>
      <c r="ADN188" s="81"/>
      <c r="ADO188" s="81"/>
      <c r="ADP188" s="81"/>
      <c r="ADQ188" s="81"/>
      <c r="ADR188" s="81"/>
      <c r="ADS188" s="81"/>
      <c r="ADT188" s="81"/>
      <c r="ADU188" s="81"/>
      <c r="ADV188" s="81"/>
      <c r="ADW188" s="81"/>
      <c r="ADX188" s="81"/>
      <c r="ADY188" s="81"/>
      <c r="ADZ188" s="81"/>
      <c r="AEA188" s="81"/>
      <c r="AEB188" s="81"/>
      <c r="AEC188" s="81"/>
      <c r="AED188" s="81"/>
      <c r="AEE188" s="81"/>
      <c r="AEF188" s="81"/>
      <c r="AEG188" s="81"/>
      <c r="AEH188" s="81"/>
      <c r="AEI188" s="81"/>
      <c r="AEJ188" s="81"/>
      <c r="AEK188" s="81"/>
      <c r="AEL188" s="81"/>
      <c r="AEM188" s="81"/>
      <c r="AEN188" s="81"/>
      <c r="AEO188" s="81"/>
      <c r="AEP188" s="81"/>
      <c r="AEQ188" s="81"/>
      <c r="AER188" s="81"/>
      <c r="AES188" s="81"/>
      <c r="AET188" s="81"/>
      <c r="AEU188" s="81"/>
      <c r="AEV188" s="81"/>
      <c r="AEW188" s="81"/>
      <c r="AEX188" s="81"/>
      <c r="AEY188" s="81"/>
      <c r="AEZ188" s="81"/>
      <c r="AFA188" s="81"/>
      <c r="AFB188" s="81"/>
      <c r="AFC188" s="81"/>
      <c r="AFD188" s="81"/>
      <c r="AFE188" s="81"/>
      <c r="AFF188" s="81"/>
      <c r="AFG188" s="81"/>
      <c r="AFH188" s="81"/>
      <c r="AFI188" s="81"/>
      <c r="AFJ188" s="81"/>
      <c r="AFK188" s="81"/>
      <c r="AFL188" s="81"/>
      <c r="AFM188" s="81"/>
      <c r="AFN188" s="81"/>
      <c r="AFO188" s="81"/>
      <c r="AFP188" s="81"/>
      <c r="AFQ188" s="81"/>
      <c r="AFR188" s="81"/>
      <c r="AFS188" s="81"/>
      <c r="AFT188" s="81"/>
      <c r="AFU188" s="81"/>
      <c r="AFV188" s="81"/>
      <c r="AFW188" s="81"/>
      <c r="AFX188" s="81"/>
      <c r="AFY188" s="81"/>
      <c r="AFZ188" s="81"/>
      <c r="AGA188" s="81"/>
      <c r="AGB188" s="81"/>
      <c r="AGC188" s="81"/>
      <c r="AGD188" s="81"/>
      <c r="AGE188" s="81"/>
      <c r="AGF188" s="81"/>
      <c r="AGG188" s="81"/>
      <c r="AGH188" s="81"/>
      <c r="AGI188" s="81"/>
      <c r="AGJ188" s="81"/>
      <c r="AGK188" s="81"/>
      <c r="AGL188" s="81"/>
      <c r="AGM188" s="81"/>
      <c r="AGN188" s="81"/>
      <c r="AGO188" s="81"/>
      <c r="AGP188" s="81"/>
      <c r="AGQ188" s="81"/>
      <c r="AGR188" s="81"/>
      <c r="AGS188" s="81"/>
      <c r="AGT188" s="81"/>
      <c r="AGU188" s="81"/>
      <c r="AGV188" s="81"/>
      <c r="AGW188" s="81"/>
      <c r="AGX188" s="81"/>
      <c r="AGY188" s="81"/>
      <c r="AGZ188" s="81"/>
      <c r="AHA188" s="81"/>
      <c r="AHB188" s="81"/>
      <c r="AHC188" s="81"/>
      <c r="AHD188" s="81"/>
      <c r="AHE188" s="81"/>
      <c r="AHF188" s="81"/>
      <c r="AHG188" s="81"/>
      <c r="AHH188" s="81"/>
      <c r="AHI188" s="81"/>
      <c r="AHJ188" s="81"/>
      <c r="AHK188" s="81"/>
      <c r="AHL188" s="81"/>
      <c r="AHM188" s="81"/>
      <c r="AHN188" s="81"/>
      <c r="AHO188" s="81"/>
      <c r="AHP188" s="81"/>
      <c r="AHQ188" s="81"/>
      <c r="AHR188" s="81"/>
      <c r="AHS188" s="81"/>
      <c r="AHT188" s="81"/>
      <c r="AHU188" s="81"/>
      <c r="AHV188" s="81"/>
      <c r="AHW188" s="81"/>
      <c r="AHX188" s="81"/>
      <c r="AHY188" s="81"/>
      <c r="AHZ188" s="81"/>
      <c r="AIA188" s="81"/>
      <c r="AIB188" s="81"/>
      <c r="AIC188" s="81"/>
      <c r="AID188" s="81"/>
      <c r="AIE188" s="81"/>
      <c r="AIF188" s="81"/>
      <c r="AIG188" s="81"/>
      <c r="AIH188" s="81"/>
      <c r="AII188" s="81"/>
      <c r="AIJ188" s="81"/>
      <c r="AIK188" s="81"/>
      <c r="AIL188" s="81"/>
      <c r="AIM188" s="81"/>
      <c r="AIN188" s="81"/>
      <c r="AIO188" s="81"/>
      <c r="AIP188" s="81"/>
      <c r="AIQ188" s="81"/>
      <c r="AIR188" s="81"/>
      <c r="AIS188" s="81"/>
      <c r="AIT188" s="81"/>
      <c r="AIU188" s="81"/>
      <c r="AIV188" s="81"/>
      <c r="AIW188" s="81"/>
      <c r="AIX188" s="81"/>
      <c r="AIY188" s="81"/>
      <c r="AIZ188" s="81"/>
      <c r="AJA188" s="81"/>
      <c r="AJB188" s="81"/>
      <c r="AJC188" s="81"/>
      <c r="AJD188" s="81"/>
      <c r="AJE188" s="81"/>
      <c r="AJF188" s="81"/>
      <c r="AJG188" s="81"/>
      <c r="AJH188" s="81"/>
      <c r="AJI188" s="81"/>
      <c r="AJJ188" s="81"/>
      <c r="AJK188" s="81"/>
      <c r="AJL188" s="81"/>
      <c r="AJM188" s="81"/>
      <c r="AJN188" s="81"/>
      <c r="AJO188" s="81"/>
      <c r="AJP188" s="81"/>
      <c r="AJQ188" s="81"/>
      <c r="AJR188" s="81"/>
      <c r="AJS188" s="81"/>
      <c r="AJT188" s="81"/>
      <c r="AJU188" s="81"/>
      <c r="AJV188" s="81"/>
      <c r="AJW188" s="81"/>
      <c r="AJX188" s="81"/>
      <c r="AJY188" s="81"/>
      <c r="AJZ188" s="81"/>
      <c r="AKA188" s="81"/>
      <c r="AKB188" s="81"/>
      <c r="AKC188" s="81"/>
      <c r="AKD188" s="81"/>
      <c r="AKE188" s="81"/>
      <c r="AKF188" s="81"/>
      <c r="AKG188" s="81"/>
      <c r="AKH188" s="81"/>
      <c r="AKI188" s="81"/>
      <c r="AKJ188" s="81"/>
      <c r="AKK188" s="81"/>
      <c r="AKL188" s="81"/>
      <c r="AKM188" s="81"/>
      <c r="AKN188" s="81"/>
      <c r="AKO188" s="81"/>
      <c r="AKP188" s="81"/>
      <c r="AKQ188" s="81"/>
      <c r="AKR188" s="81"/>
      <c r="AKS188" s="81"/>
      <c r="AKT188" s="81"/>
      <c r="AKU188" s="81"/>
      <c r="AKV188" s="81"/>
      <c r="AKW188" s="81"/>
      <c r="AKX188" s="81"/>
      <c r="AKY188" s="81"/>
      <c r="AKZ188" s="81"/>
      <c r="ALA188" s="81"/>
      <c r="ALB188" s="81"/>
      <c r="ALC188" s="81"/>
      <c r="ALD188" s="81"/>
      <c r="ALE188" s="81"/>
      <c r="ALF188" s="81"/>
      <c r="ALG188" s="81"/>
      <c r="ALH188" s="81"/>
      <c r="ALI188" s="81"/>
      <c r="ALJ188" s="81"/>
      <c r="ALK188" s="81"/>
      <c r="ALL188" s="81"/>
      <c r="ALM188" s="81"/>
      <c r="ALN188" s="81"/>
      <c r="ALO188" s="81"/>
      <c r="ALP188" s="81"/>
      <c r="ALQ188" s="81"/>
      <c r="ALR188" s="81"/>
      <c r="ALS188" s="81"/>
      <c r="ALT188" s="81"/>
      <c r="ALU188" s="81"/>
      <c r="ALV188" s="81"/>
      <c r="ALW188" s="81"/>
      <c r="ALX188" s="81"/>
      <c r="ALY188" s="81"/>
      <c r="ALZ188" s="81"/>
      <c r="AMA188" s="81"/>
      <c r="AMB188" s="81"/>
      <c r="AMC188" s="81"/>
      <c r="AMD188" s="81"/>
      <c r="AME188" s="81"/>
      <c r="AMF188" s="81"/>
      <c r="AMG188" s="81"/>
      <c r="AMH188" s="81"/>
      <c r="AMI188" s="81"/>
      <c r="AMJ188" s="81"/>
      <c r="AMK188" s="81"/>
      <c r="AML188" s="81"/>
      <c r="AMM188" s="81"/>
      <c r="AMN188" s="81"/>
      <c r="AMO188" s="81"/>
      <c r="AMP188" s="81"/>
      <c r="AMQ188" s="81"/>
      <c r="AMR188" s="81"/>
      <c r="AMS188" s="81"/>
      <c r="AMT188" s="81"/>
      <c r="AMU188" s="81"/>
      <c r="AMV188" s="81"/>
      <c r="AMW188" s="81"/>
      <c r="AMX188" s="81"/>
      <c r="AMY188" s="81"/>
      <c r="AMZ188" s="81"/>
      <c r="ANA188" s="81"/>
      <c r="ANB188" s="81"/>
      <c r="ANC188" s="81"/>
      <c r="AND188" s="81"/>
      <c r="ANE188" s="81"/>
      <c r="ANF188" s="81"/>
      <c r="ANG188" s="81"/>
      <c r="ANH188" s="81"/>
      <c r="ANI188" s="81"/>
      <c r="ANJ188" s="81"/>
      <c r="ANK188" s="81"/>
      <c r="ANL188" s="81"/>
      <c r="ANM188" s="81"/>
      <c r="ANN188" s="81"/>
      <c r="ANO188" s="81"/>
      <c r="ANP188" s="81"/>
      <c r="ANQ188" s="81"/>
      <c r="ANR188" s="81"/>
      <c r="ANS188" s="81"/>
      <c r="ANT188" s="81"/>
      <c r="ANU188" s="81"/>
      <c r="ANV188" s="81"/>
      <c r="ANW188" s="81"/>
      <c r="ANX188" s="81"/>
      <c r="ANY188" s="81"/>
      <c r="ANZ188" s="81"/>
      <c r="AOA188" s="81"/>
      <c r="AOB188" s="81"/>
      <c r="AOC188" s="81"/>
      <c r="AOD188" s="81"/>
      <c r="AOE188" s="81"/>
      <c r="AOF188" s="81"/>
      <c r="AOG188" s="81"/>
      <c r="AOH188" s="81"/>
      <c r="AOI188" s="81"/>
      <c r="AOJ188" s="81"/>
      <c r="AOK188" s="81"/>
      <c r="AOL188" s="81"/>
      <c r="AOM188" s="81"/>
      <c r="AON188" s="81"/>
      <c r="AOO188" s="81"/>
      <c r="AOP188" s="81"/>
      <c r="AOQ188" s="81"/>
      <c r="AOR188" s="81"/>
      <c r="AOS188" s="81"/>
      <c r="AOT188" s="81"/>
      <c r="AOU188" s="81"/>
      <c r="AOV188" s="81"/>
      <c r="AOW188" s="81"/>
      <c r="AOX188" s="81"/>
      <c r="AOY188" s="81"/>
      <c r="AOZ188" s="81"/>
      <c r="APA188" s="81"/>
      <c r="APB188" s="81"/>
      <c r="APC188" s="81"/>
      <c r="APD188" s="81"/>
      <c r="APE188" s="81"/>
      <c r="APF188" s="81"/>
      <c r="APG188" s="81"/>
      <c r="APH188" s="81"/>
      <c r="API188" s="81"/>
      <c r="APJ188" s="81"/>
      <c r="APK188" s="81"/>
      <c r="APL188" s="81"/>
      <c r="APM188" s="81"/>
      <c r="APN188" s="81"/>
      <c r="APO188" s="81"/>
      <c r="APP188" s="81"/>
      <c r="APQ188" s="81"/>
      <c r="APR188" s="81"/>
      <c r="APS188" s="81"/>
      <c r="APT188" s="81"/>
      <c r="APU188" s="81"/>
      <c r="APV188" s="81"/>
      <c r="APW188" s="81"/>
      <c r="APX188" s="81"/>
      <c r="APY188" s="81"/>
      <c r="APZ188" s="81"/>
      <c r="AQA188" s="81"/>
      <c r="AQB188" s="81"/>
      <c r="AQC188" s="81"/>
      <c r="AQD188" s="81"/>
      <c r="AQE188" s="81"/>
      <c r="AQF188" s="81"/>
      <c r="AQG188" s="81"/>
      <c r="AQH188" s="81"/>
      <c r="AQI188" s="81"/>
      <c r="AQJ188" s="81"/>
      <c r="AQK188" s="81"/>
      <c r="AQL188" s="81"/>
      <c r="AQM188" s="81"/>
      <c r="AQN188" s="81"/>
      <c r="AQO188" s="81"/>
      <c r="AQP188" s="81"/>
      <c r="AQQ188" s="81"/>
      <c r="AQR188" s="81"/>
      <c r="AQS188" s="81"/>
      <c r="AQT188" s="81"/>
      <c r="AQU188" s="81"/>
      <c r="AQV188" s="81"/>
      <c r="AQW188" s="81"/>
      <c r="AQX188" s="81"/>
      <c r="AQY188" s="81"/>
      <c r="AQZ188" s="81"/>
      <c r="ARA188" s="81"/>
      <c r="ARB188" s="81"/>
      <c r="ARC188" s="81"/>
      <c r="ARD188" s="81"/>
      <c r="ARE188" s="81"/>
      <c r="ARF188" s="81"/>
      <c r="ARG188" s="81"/>
      <c r="ARH188" s="81"/>
      <c r="ARI188" s="81"/>
      <c r="ARJ188" s="81"/>
      <c r="ARK188" s="81"/>
      <c r="ARL188" s="81"/>
      <c r="ARM188" s="81"/>
      <c r="ARN188" s="81"/>
      <c r="ARO188" s="81"/>
      <c r="ARP188" s="81"/>
      <c r="ARQ188" s="81"/>
      <c r="ARR188" s="81"/>
      <c r="ARS188" s="81"/>
      <c r="ART188" s="81"/>
      <c r="ARU188" s="81"/>
      <c r="ARV188" s="81"/>
      <c r="ARW188" s="81"/>
      <c r="ARX188" s="81"/>
      <c r="ARY188" s="81"/>
      <c r="ARZ188" s="81"/>
      <c r="ASA188" s="81"/>
      <c r="ASB188" s="81"/>
      <c r="ASC188" s="81"/>
      <c r="ASD188" s="81"/>
      <c r="ASE188" s="81"/>
      <c r="ASF188" s="81"/>
      <c r="ASG188" s="81"/>
      <c r="ASH188" s="81"/>
      <c r="ASI188" s="81"/>
      <c r="ASJ188" s="81"/>
      <c r="ASK188" s="81"/>
      <c r="ASL188" s="81"/>
      <c r="ASM188" s="81"/>
      <c r="ASN188" s="81"/>
      <c r="ASO188" s="81"/>
      <c r="ASP188" s="81"/>
      <c r="ASQ188" s="81"/>
      <c r="ASR188" s="81"/>
      <c r="ASS188" s="81"/>
      <c r="AST188" s="81"/>
      <c r="ASU188" s="81"/>
      <c r="ASV188" s="81"/>
      <c r="ASW188" s="81"/>
      <c r="ASX188" s="81"/>
      <c r="ASY188" s="81"/>
      <c r="ASZ188" s="81"/>
      <c r="ATA188" s="81"/>
      <c r="ATB188" s="81"/>
      <c r="ATC188" s="81"/>
      <c r="ATD188" s="81"/>
      <c r="ATE188" s="81"/>
      <c r="ATF188" s="81"/>
      <c r="ATG188" s="81"/>
      <c r="ATH188" s="81"/>
      <c r="ATI188" s="81"/>
      <c r="ATJ188" s="81"/>
      <c r="ATK188" s="81"/>
      <c r="ATL188" s="81"/>
      <c r="ATM188" s="81"/>
      <c r="ATN188" s="81"/>
      <c r="ATO188" s="81"/>
      <c r="ATP188" s="81"/>
      <c r="ATQ188" s="81"/>
      <c r="ATR188" s="81"/>
      <c r="ATS188" s="81"/>
      <c r="ATT188" s="81"/>
      <c r="ATU188" s="81"/>
      <c r="ATV188" s="81"/>
      <c r="ATW188" s="81"/>
      <c r="ATX188" s="81"/>
      <c r="ATY188" s="81"/>
      <c r="ATZ188" s="81"/>
      <c r="AUA188" s="81"/>
      <c r="AUB188" s="81"/>
      <c r="AUC188" s="81"/>
      <c r="AUD188" s="81"/>
      <c r="AUE188" s="81"/>
      <c r="AUF188" s="81"/>
      <c r="AUG188" s="81"/>
      <c r="AUH188" s="81"/>
      <c r="AUI188" s="81"/>
      <c r="AUJ188" s="81"/>
      <c r="AUK188" s="81"/>
      <c r="AUL188" s="81"/>
      <c r="AUM188" s="81"/>
      <c r="AUN188" s="81"/>
      <c r="AUO188" s="81"/>
      <c r="AUP188" s="81"/>
      <c r="AUQ188" s="81"/>
      <c r="AUR188" s="81"/>
      <c r="AUS188" s="81"/>
      <c r="AUT188" s="81"/>
      <c r="AUU188" s="81"/>
      <c r="AUV188" s="81"/>
      <c r="AUW188" s="81"/>
      <c r="AUX188" s="81"/>
      <c r="AUY188" s="81"/>
      <c r="AUZ188" s="81"/>
      <c r="AVA188" s="81"/>
      <c r="AVB188" s="81"/>
      <c r="AVC188" s="81"/>
      <c r="AVD188" s="81"/>
      <c r="AVE188" s="81"/>
      <c r="AVF188" s="81"/>
      <c r="AVG188" s="81"/>
      <c r="AVH188" s="81"/>
      <c r="AVI188" s="81"/>
      <c r="AVJ188" s="81"/>
      <c r="AVK188" s="81"/>
      <c r="AVL188" s="81"/>
      <c r="AVM188" s="81"/>
      <c r="AVN188" s="81"/>
      <c r="AVO188" s="81"/>
      <c r="AVP188" s="81"/>
      <c r="AVQ188" s="81"/>
      <c r="AVR188" s="81"/>
      <c r="AVS188" s="81"/>
      <c r="AVT188" s="81"/>
      <c r="AVU188" s="81"/>
      <c r="AVV188" s="81"/>
      <c r="AVW188" s="81"/>
      <c r="AVX188" s="81"/>
      <c r="AVY188" s="81"/>
      <c r="AVZ188" s="81"/>
      <c r="AWA188" s="81"/>
      <c r="AWB188" s="81"/>
      <c r="AWC188" s="81"/>
      <c r="AWD188" s="81"/>
      <c r="AWE188" s="81"/>
      <c r="AWF188" s="81"/>
      <c r="AWG188" s="81"/>
      <c r="AWH188" s="81"/>
      <c r="AWI188" s="81"/>
      <c r="AWJ188" s="81"/>
      <c r="AWK188" s="81"/>
      <c r="AWL188" s="81"/>
      <c r="AWM188" s="81"/>
      <c r="AWN188" s="81"/>
      <c r="AWO188" s="81"/>
      <c r="AWP188" s="81"/>
      <c r="AWQ188" s="81"/>
      <c r="AWR188" s="81"/>
      <c r="AWS188" s="81"/>
      <c r="AWT188" s="81"/>
      <c r="AWU188" s="81"/>
      <c r="AWV188" s="81"/>
      <c r="AWW188" s="81"/>
      <c r="AWX188" s="81"/>
      <c r="AWY188" s="81"/>
      <c r="AWZ188" s="81"/>
      <c r="AXA188" s="81"/>
      <c r="AXB188" s="81"/>
      <c r="AXC188" s="81"/>
      <c r="AXD188" s="81"/>
      <c r="AXE188" s="81"/>
      <c r="AXF188" s="81"/>
      <c r="AXG188" s="81"/>
      <c r="AXH188" s="81"/>
      <c r="AXI188" s="81"/>
      <c r="AXJ188" s="81"/>
      <c r="AXK188" s="81"/>
      <c r="AXL188" s="81"/>
      <c r="AXM188" s="81"/>
      <c r="AXN188" s="81"/>
      <c r="AXO188" s="81"/>
      <c r="AXP188" s="81"/>
      <c r="AXQ188" s="81"/>
      <c r="AXR188" s="81"/>
      <c r="AXS188" s="81"/>
      <c r="AXT188" s="81"/>
      <c r="AXU188" s="81"/>
      <c r="AXV188" s="81"/>
      <c r="AXW188" s="81"/>
      <c r="AXX188" s="81"/>
      <c r="AXY188" s="81"/>
      <c r="AXZ188" s="81"/>
      <c r="AYA188" s="81"/>
      <c r="AYB188" s="81"/>
      <c r="AYC188" s="81"/>
      <c r="AYD188" s="81"/>
      <c r="AYE188" s="81"/>
      <c r="AYF188" s="81"/>
      <c r="AYG188" s="81"/>
      <c r="AYH188" s="81"/>
      <c r="AYI188" s="81"/>
      <c r="AYJ188" s="81"/>
      <c r="AYK188" s="81"/>
      <c r="AYL188" s="81"/>
      <c r="AYM188" s="81"/>
      <c r="AYN188" s="81"/>
      <c r="AYO188" s="81"/>
      <c r="AYP188" s="81"/>
      <c r="AYQ188" s="81"/>
      <c r="AYR188" s="81"/>
      <c r="AYS188" s="81"/>
      <c r="AYT188" s="81"/>
      <c r="AYU188" s="81"/>
      <c r="AYV188" s="81"/>
      <c r="AYW188" s="81"/>
      <c r="AYX188" s="81"/>
      <c r="AYY188" s="81"/>
      <c r="AYZ188" s="81"/>
      <c r="AZA188" s="81"/>
      <c r="AZB188" s="81"/>
      <c r="AZC188" s="81"/>
      <c r="AZD188" s="81"/>
      <c r="AZE188" s="81"/>
      <c r="AZF188" s="81"/>
      <c r="AZG188" s="81"/>
      <c r="AZH188" s="81"/>
      <c r="AZI188" s="81"/>
      <c r="AZJ188" s="81"/>
      <c r="AZK188" s="81"/>
      <c r="AZL188" s="81"/>
      <c r="AZM188" s="81"/>
      <c r="AZN188" s="81"/>
      <c r="AZO188" s="81"/>
      <c r="AZP188" s="81"/>
      <c r="AZQ188" s="81"/>
      <c r="AZR188" s="81"/>
      <c r="AZS188" s="81"/>
      <c r="AZT188" s="81"/>
      <c r="AZU188" s="81"/>
      <c r="AZV188" s="81"/>
      <c r="AZW188" s="81"/>
      <c r="AZX188" s="81"/>
      <c r="AZY188" s="81"/>
      <c r="AZZ188" s="81"/>
      <c r="BAA188" s="81"/>
      <c r="BAB188" s="81"/>
      <c r="BAC188" s="81"/>
      <c r="BAD188" s="81"/>
      <c r="BAE188" s="81"/>
      <c r="BAF188" s="81"/>
      <c r="BAG188" s="81"/>
      <c r="BAH188" s="81"/>
      <c r="BAI188" s="81"/>
      <c r="BAJ188" s="81"/>
      <c r="BAK188" s="81"/>
      <c r="BAL188" s="81"/>
      <c r="BAM188" s="81"/>
      <c r="BAN188" s="81"/>
      <c r="BAO188" s="81"/>
      <c r="BAP188" s="81"/>
      <c r="BAQ188" s="81"/>
      <c r="BAR188" s="81"/>
      <c r="BAS188" s="81"/>
      <c r="BAT188" s="81"/>
      <c r="BAU188" s="81"/>
      <c r="BAV188" s="81"/>
      <c r="BAW188" s="81"/>
      <c r="BAX188" s="81"/>
      <c r="BAY188" s="81"/>
      <c r="BAZ188" s="81"/>
      <c r="BBA188" s="81"/>
      <c r="BBB188" s="81"/>
      <c r="BBC188" s="81"/>
      <c r="BBD188" s="81"/>
      <c r="BBE188" s="81"/>
      <c r="BBF188" s="81"/>
      <c r="BBG188" s="81"/>
      <c r="BBH188" s="81"/>
      <c r="BBI188" s="81"/>
      <c r="BBJ188" s="81"/>
      <c r="BBK188" s="81"/>
      <c r="BBL188" s="81"/>
      <c r="BBM188" s="81"/>
      <c r="BBN188" s="81"/>
      <c r="BBO188" s="81"/>
      <c r="BBP188" s="81"/>
      <c r="BBQ188" s="81"/>
      <c r="BBR188" s="81"/>
      <c r="BBS188" s="81"/>
      <c r="BBT188" s="81"/>
      <c r="BBU188" s="81"/>
      <c r="BBV188" s="81"/>
      <c r="BBW188" s="81"/>
      <c r="BBX188" s="81"/>
      <c r="BBY188" s="81"/>
      <c r="BBZ188" s="81"/>
      <c r="BCA188" s="81"/>
      <c r="BCB188" s="81"/>
      <c r="BCC188" s="81"/>
      <c r="BCD188" s="81"/>
      <c r="BCE188" s="81"/>
      <c r="BCF188" s="81"/>
      <c r="BCG188" s="81"/>
      <c r="BCH188" s="81"/>
      <c r="BCI188" s="81"/>
      <c r="BCJ188" s="81"/>
      <c r="BCK188" s="81"/>
      <c r="BCL188" s="81"/>
      <c r="BCM188" s="81"/>
      <c r="BCN188" s="81"/>
      <c r="BCO188" s="81"/>
      <c r="BCP188" s="81"/>
      <c r="BCQ188" s="81"/>
      <c r="BCR188" s="81"/>
      <c r="BCS188" s="81"/>
      <c r="BCT188" s="81"/>
      <c r="BCU188" s="81"/>
      <c r="BCV188" s="81"/>
      <c r="BCW188" s="81"/>
      <c r="BCX188" s="81"/>
      <c r="BCY188" s="81"/>
      <c r="BCZ188" s="81"/>
      <c r="BDA188" s="81"/>
      <c r="BDB188" s="81"/>
      <c r="BDC188" s="81"/>
      <c r="BDD188" s="81"/>
      <c r="BDE188" s="81"/>
      <c r="BDF188" s="81"/>
      <c r="BDG188" s="81"/>
      <c r="BDH188" s="81"/>
      <c r="BDI188" s="81"/>
      <c r="BDJ188" s="81"/>
      <c r="BDK188" s="81"/>
      <c r="BDL188" s="81"/>
      <c r="BDM188" s="81"/>
      <c r="BDN188" s="81"/>
      <c r="BDO188" s="81"/>
      <c r="BDP188" s="81"/>
      <c r="BDQ188" s="81"/>
      <c r="BDR188" s="81"/>
      <c r="BDS188" s="81"/>
      <c r="BDT188" s="81"/>
      <c r="BDU188" s="81"/>
      <c r="BDV188" s="81"/>
      <c r="BDW188" s="81"/>
      <c r="BDX188" s="81"/>
      <c r="BDY188" s="81"/>
      <c r="BDZ188" s="81"/>
      <c r="BEA188" s="81"/>
      <c r="BEB188" s="81"/>
      <c r="BEC188" s="81"/>
      <c r="BED188" s="81"/>
      <c r="BEE188" s="81"/>
      <c r="BEF188" s="81"/>
      <c r="BEG188" s="81"/>
      <c r="BEH188" s="81"/>
      <c r="BEI188" s="81"/>
      <c r="BEJ188" s="81"/>
      <c r="BEK188" s="81"/>
      <c r="BEL188" s="81"/>
      <c r="BEM188" s="81"/>
      <c r="BEN188" s="81"/>
      <c r="BEO188" s="81"/>
      <c r="BEP188" s="81"/>
      <c r="BEQ188" s="81"/>
      <c r="BER188" s="81"/>
      <c r="BES188" s="81"/>
      <c r="BET188" s="81"/>
      <c r="BEU188" s="81"/>
      <c r="BEV188" s="81"/>
      <c r="BEW188" s="81"/>
      <c r="BEX188" s="81"/>
      <c r="BEY188" s="81"/>
      <c r="BEZ188" s="81"/>
      <c r="BFA188" s="81"/>
      <c r="BFB188" s="81"/>
      <c r="BFC188" s="81"/>
      <c r="BFD188" s="81"/>
      <c r="BFE188" s="81"/>
      <c r="BFF188" s="81"/>
      <c r="BFG188" s="81"/>
      <c r="BFH188" s="81"/>
      <c r="BFI188" s="81"/>
      <c r="BFJ188" s="81"/>
      <c r="BFK188" s="81"/>
      <c r="BFL188" s="81"/>
      <c r="BFM188" s="81"/>
      <c r="BFN188" s="81"/>
      <c r="BFO188" s="81"/>
      <c r="BFP188" s="81"/>
      <c r="BFQ188" s="81"/>
      <c r="BFR188" s="81"/>
      <c r="BFS188" s="81"/>
      <c r="BFT188" s="81"/>
      <c r="BFU188" s="81"/>
      <c r="BFV188" s="81"/>
      <c r="BFW188" s="81"/>
      <c r="BFX188" s="81"/>
      <c r="BFY188" s="81"/>
      <c r="BFZ188" s="81"/>
      <c r="BGA188" s="81"/>
      <c r="BGB188" s="81"/>
      <c r="BGC188" s="81"/>
      <c r="BGD188" s="81"/>
      <c r="BGE188" s="81"/>
      <c r="BGF188" s="81"/>
      <c r="BGG188" s="81"/>
      <c r="BGH188" s="81"/>
      <c r="BGI188" s="81"/>
      <c r="BGJ188" s="81"/>
      <c r="BGK188" s="81"/>
      <c r="BGL188" s="81"/>
      <c r="BGM188" s="81"/>
      <c r="BGN188" s="81"/>
      <c r="BGO188" s="81"/>
      <c r="BGP188" s="81"/>
      <c r="BGQ188" s="81"/>
      <c r="BGR188" s="81"/>
      <c r="BGS188" s="81"/>
      <c r="BGT188" s="81"/>
      <c r="BGU188" s="81"/>
      <c r="BGV188" s="81"/>
      <c r="BGW188" s="81"/>
      <c r="BGX188" s="81"/>
      <c r="BGY188" s="81"/>
      <c r="BGZ188" s="81"/>
      <c r="BHA188" s="81"/>
      <c r="BHB188" s="81"/>
      <c r="BHC188" s="81"/>
      <c r="BHD188" s="81"/>
      <c r="BHE188" s="81"/>
      <c r="BHF188" s="81"/>
      <c r="BHG188" s="81"/>
      <c r="BHH188" s="81"/>
      <c r="BHI188" s="81"/>
      <c r="BHJ188" s="81"/>
      <c r="BHK188" s="81"/>
      <c r="BHL188" s="81"/>
      <c r="BHM188" s="81"/>
      <c r="BHN188" s="81"/>
      <c r="BHO188" s="81"/>
      <c r="BHP188" s="81"/>
      <c r="BHQ188" s="81"/>
      <c r="BHR188" s="81"/>
      <c r="BHS188" s="81"/>
      <c r="BHT188" s="81"/>
      <c r="BHU188" s="81"/>
      <c r="BHV188" s="81"/>
      <c r="BHW188" s="81"/>
      <c r="BHX188" s="81"/>
      <c r="BHY188" s="81"/>
      <c r="BHZ188" s="81"/>
      <c r="BIA188" s="81"/>
      <c r="BIB188" s="81"/>
      <c r="BIC188" s="81"/>
      <c r="BID188" s="81"/>
      <c r="BIE188" s="81"/>
      <c r="BIF188" s="81"/>
      <c r="BIG188" s="81"/>
      <c r="BIH188" s="81"/>
      <c r="BII188" s="81"/>
      <c r="BIJ188" s="81"/>
      <c r="BIK188" s="81"/>
      <c r="BIL188" s="81"/>
      <c r="BIM188" s="81"/>
      <c r="BIN188" s="81"/>
      <c r="BIO188" s="81"/>
      <c r="BIP188" s="81"/>
      <c r="BIQ188" s="81"/>
      <c r="BIR188" s="81"/>
      <c r="BIS188" s="81"/>
      <c r="BIT188" s="81"/>
      <c r="BIU188" s="81"/>
      <c r="BIV188" s="81"/>
      <c r="BIW188" s="81"/>
      <c r="BIX188" s="81"/>
      <c r="BIY188" s="81"/>
      <c r="BIZ188" s="81"/>
      <c r="BJA188" s="81"/>
      <c r="BJB188" s="81"/>
      <c r="BJC188" s="81"/>
      <c r="BJD188" s="81"/>
      <c r="BJE188" s="81"/>
      <c r="BJF188" s="81"/>
      <c r="BJG188" s="81"/>
      <c r="BJH188" s="81"/>
      <c r="BJI188" s="81"/>
      <c r="BJJ188" s="81"/>
      <c r="BJK188" s="81"/>
      <c r="BJL188" s="81"/>
      <c r="BJM188" s="81"/>
      <c r="BJN188" s="81"/>
      <c r="BJO188" s="81"/>
      <c r="BJP188" s="81"/>
      <c r="BJQ188" s="81"/>
      <c r="BJR188" s="81"/>
      <c r="BJS188" s="81"/>
      <c r="BJT188" s="81"/>
      <c r="BJU188" s="81"/>
      <c r="BJV188" s="81"/>
      <c r="BJW188" s="81"/>
      <c r="BJX188" s="81"/>
      <c r="BJY188" s="81"/>
      <c r="BJZ188" s="81"/>
      <c r="BKA188" s="81"/>
      <c r="BKB188" s="81"/>
      <c r="BKC188" s="81"/>
      <c r="BKD188" s="81"/>
      <c r="BKE188" s="81"/>
      <c r="BKF188" s="81"/>
      <c r="BKG188" s="81"/>
      <c r="BKH188" s="81"/>
      <c r="BKI188" s="81"/>
      <c r="BKJ188" s="81"/>
      <c r="BKK188" s="81"/>
      <c r="BKL188" s="81"/>
      <c r="BKM188" s="81"/>
      <c r="BKN188" s="81"/>
      <c r="BKO188" s="81"/>
      <c r="BKP188" s="81"/>
      <c r="BKQ188" s="81"/>
      <c r="BKR188" s="81"/>
      <c r="BKS188" s="81"/>
      <c r="BKT188" s="81"/>
      <c r="BKU188" s="81"/>
      <c r="BKV188" s="81"/>
      <c r="BKW188" s="81"/>
      <c r="BKX188" s="81"/>
      <c r="BKY188" s="81"/>
      <c r="BKZ188" s="81"/>
      <c r="BLA188" s="81"/>
      <c r="BLB188" s="81"/>
      <c r="BLC188" s="81"/>
      <c r="BLD188" s="81"/>
      <c r="BLE188" s="81"/>
      <c r="BLF188" s="81"/>
      <c r="BLG188" s="81"/>
      <c r="BLH188" s="81"/>
      <c r="BLI188" s="81"/>
      <c r="BLJ188" s="81"/>
      <c r="BLK188" s="81"/>
      <c r="BLL188" s="81"/>
      <c r="BLM188" s="81"/>
      <c r="BLN188" s="81"/>
      <c r="BLO188" s="81"/>
      <c r="BLP188" s="81"/>
      <c r="BLQ188" s="81"/>
      <c r="BLR188" s="81"/>
      <c r="BLS188" s="81"/>
      <c r="BLT188" s="81"/>
      <c r="BLU188" s="81"/>
      <c r="BLV188" s="81"/>
      <c r="BLW188" s="81"/>
      <c r="BLX188" s="81"/>
      <c r="BLY188" s="81"/>
      <c r="BLZ188" s="81"/>
      <c r="BMA188" s="81"/>
      <c r="BMB188" s="81"/>
      <c r="BMC188" s="81"/>
      <c r="BMD188" s="81"/>
      <c r="BME188" s="81"/>
      <c r="BMF188" s="81"/>
      <c r="BMG188" s="81"/>
      <c r="BMH188" s="81"/>
      <c r="BMI188" s="81"/>
      <c r="BMJ188" s="81"/>
      <c r="BMK188" s="81"/>
      <c r="BML188" s="81"/>
      <c r="BMM188" s="81"/>
      <c r="BMN188" s="81"/>
      <c r="BMO188" s="81"/>
      <c r="BMP188" s="81"/>
      <c r="BMQ188" s="81"/>
      <c r="BMR188" s="81"/>
      <c r="BMS188" s="81"/>
      <c r="BMT188" s="81"/>
      <c r="BMU188" s="81"/>
      <c r="BMV188" s="81"/>
      <c r="BMW188" s="81"/>
      <c r="BMX188" s="81"/>
      <c r="BMY188" s="81"/>
      <c r="BMZ188" s="81"/>
      <c r="BNA188" s="81"/>
      <c r="BNB188" s="81"/>
      <c r="BNC188" s="81"/>
      <c r="BND188" s="81"/>
      <c r="BNE188" s="81"/>
      <c r="BNF188" s="81"/>
      <c r="BNG188" s="81"/>
      <c r="BNH188" s="81"/>
      <c r="BNI188" s="81"/>
      <c r="BNJ188" s="81"/>
      <c r="BNK188" s="81"/>
      <c r="BNL188" s="81"/>
      <c r="BNM188" s="81"/>
      <c r="BNN188" s="81"/>
      <c r="BNO188" s="81"/>
      <c r="BNP188" s="81"/>
      <c r="BNQ188" s="81"/>
      <c r="BNR188" s="81"/>
      <c r="BNS188" s="81"/>
      <c r="BNT188" s="81"/>
      <c r="BNU188" s="81"/>
      <c r="BNV188" s="81"/>
      <c r="BNW188" s="81"/>
      <c r="BNX188" s="81"/>
      <c r="BNY188" s="81"/>
      <c r="BNZ188" s="81"/>
      <c r="BOA188" s="81"/>
      <c r="BOB188" s="81"/>
      <c r="BOC188" s="81"/>
      <c r="BOD188" s="81"/>
      <c r="BOE188" s="81"/>
      <c r="BOF188" s="81"/>
      <c r="BOG188" s="81"/>
      <c r="BOH188" s="81"/>
      <c r="BOI188" s="81"/>
      <c r="BOJ188" s="81"/>
      <c r="BOK188" s="81"/>
      <c r="BOL188" s="81"/>
      <c r="BOM188" s="81"/>
      <c r="BON188" s="81"/>
      <c r="BOO188" s="81"/>
      <c r="BOP188" s="81"/>
      <c r="BOQ188" s="81"/>
      <c r="BOR188" s="81"/>
      <c r="BOS188" s="81"/>
      <c r="BOT188" s="81"/>
      <c r="BOU188" s="81"/>
      <c r="BOV188" s="81"/>
      <c r="BOW188" s="81"/>
      <c r="BOX188" s="81"/>
      <c r="BOY188" s="81"/>
      <c r="BOZ188" s="81"/>
      <c r="BPA188" s="81"/>
      <c r="BPB188" s="81"/>
      <c r="BPC188" s="81"/>
      <c r="BPD188" s="81"/>
      <c r="BPE188" s="81"/>
      <c r="BPF188" s="81"/>
      <c r="BPG188" s="81"/>
      <c r="BPH188" s="81"/>
      <c r="BPI188" s="81"/>
      <c r="BPJ188" s="81"/>
      <c r="BPK188" s="81"/>
      <c r="BPL188" s="81"/>
      <c r="BPM188" s="81"/>
      <c r="BPN188" s="81"/>
      <c r="BPO188" s="81"/>
      <c r="BPP188" s="81"/>
      <c r="BPQ188" s="81"/>
      <c r="BPR188" s="81"/>
      <c r="BPS188" s="81"/>
      <c r="BPT188" s="81"/>
      <c r="BPU188" s="81"/>
      <c r="BPV188" s="81"/>
      <c r="BPW188" s="81"/>
      <c r="BPX188" s="81"/>
      <c r="BPY188" s="81"/>
      <c r="BPZ188" s="81"/>
      <c r="BQA188" s="81"/>
      <c r="BQB188" s="81"/>
      <c r="BQC188" s="81"/>
      <c r="BQD188" s="81"/>
      <c r="BQE188" s="81"/>
      <c r="BQF188" s="81"/>
      <c r="BQG188" s="81"/>
      <c r="BQH188" s="81"/>
      <c r="BQI188" s="81"/>
      <c r="BQJ188" s="81"/>
      <c r="BQK188" s="81"/>
      <c r="BQL188" s="81"/>
      <c r="BQM188" s="81"/>
      <c r="BQN188" s="81"/>
      <c r="BQO188" s="81"/>
      <c r="BQP188" s="81"/>
      <c r="BQQ188" s="81"/>
      <c r="BQR188" s="81"/>
      <c r="BQS188" s="81"/>
      <c r="BQT188" s="81"/>
      <c r="BQU188" s="81"/>
      <c r="BQV188" s="81"/>
      <c r="BQW188" s="81"/>
      <c r="BQX188" s="81"/>
      <c r="BQY188" s="81"/>
      <c r="BQZ188" s="81"/>
      <c r="BRA188" s="81"/>
      <c r="BRB188" s="81"/>
      <c r="BRC188" s="81"/>
      <c r="BRD188" s="81"/>
      <c r="BRE188" s="81"/>
      <c r="BRF188" s="81"/>
      <c r="BRG188" s="81"/>
      <c r="BRH188" s="81"/>
      <c r="BRI188" s="81"/>
      <c r="BRJ188" s="81"/>
      <c r="BRK188" s="81"/>
      <c r="BRL188" s="81"/>
      <c r="BRM188" s="81"/>
      <c r="BRN188" s="81"/>
      <c r="BRO188" s="81"/>
      <c r="BRP188" s="81"/>
      <c r="BRQ188" s="81"/>
      <c r="BRR188" s="81"/>
      <c r="BRS188" s="81"/>
      <c r="BRT188" s="81"/>
      <c r="BRU188" s="81"/>
      <c r="BRV188" s="81"/>
      <c r="BRW188" s="81"/>
      <c r="BRX188" s="81"/>
      <c r="BRY188" s="81"/>
      <c r="BRZ188" s="81"/>
      <c r="BSA188" s="81"/>
      <c r="BSB188" s="81"/>
      <c r="BSC188" s="81"/>
      <c r="BSD188" s="81"/>
      <c r="BSE188" s="81"/>
      <c r="BSF188" s="81"/>
      <c r="BSG188" s="81"/>
      <c r="BSH188" s="81"/>
      <c r="BSI188" s="81"/>
      <c r="BSJ188" s="81"/>
      <c r="BSK188" s="81"/>
      <c r="BSL188" s="81"/>
      <c r="BSM188" s="81"/>
      <c r="BSN188" s="81"/>
      <c r="BSO188" s="81"/>
      <c r="BSP188" s="81"/>
      <c r="BSQ188" s="81"/>
      <c r="BSR188" s="81"/>
      <c r="BSS188" s="81"/>
      <c r="BST188" s="81"/>
      <c r="BSU188" s="81"/>
      <c r="BSV188" s="81"/>
      <c r="BSW188" s="81"/>
      <c r="BSX188" s="81"/>
      <c r="BSY188" s="81"/>
      <c r="BSZ188" s="81"/>
      <c r="BTA188" s="81"/>
      <c r="BTB188" s="81"/>
      <c r="BTC188" s="81"/>
      <c r="BTD188" s="81"/>
      <c r="BTE188" s="81"/>
      <c r="BTF188" s="81"/>
      <c r="BTG188" s="81"/>
      <c r="BTH188" s="81"/>
      <c r="BTI188" s="81"/>
      <c r="BTJ188" s="81"/>
      <c r="BTK188" s="81"/>
      <c r="BTL188" s="81"/>
      <c r="BTM188" s="81"/>
      <c r="BTN188" s="81"/>
      <c r="BTO188" s="81"/>
      <c r="BTP188" s="81"/>
      <c r="BTQ188" s="81"/>
      <c r="BTR188" s="81"/>
      <c r="BTS188" s="81"/>
      <c r="BTT188" s="81"/>
      <c r="BTU188" s="81"/>
      <c r="BTV188" s="81"/>
      <c r="BTW188" s="81"/>
      <c r="BTX188" s="81"/>
      <c r="BTY188" s="81"/>
      <c r="BTZ188" s="81"/>
      <c r="BUA188" s="81"/>
      <c r="BUB188" s="81"/>
      <c r="BUC188" s="81"/>
      <c r="BUD188" s="81"/>
      <c r="BUE188" s="81"/>
      <c r="BUF188" s="81"/>
      <c r="BUG188" s="81"/>
      <c r="BUH188" s="81"/>
      <c r="BUI188" s="81"/>
      <c r="BUJ188" s="81"/>
      <c r="BUK188" s="81"/>
      <c r="BUL188" s="81"/>
      <c r="BUM188" s="81"/>
      <c r="BUN188" s="81"/>
      <c r="BUO188" s="81"/>
      <c r="BUP188" s="81"/>
      <c r="BUQ188" s="81"/>
      <c r="BUR188" s="81"/>
      <c r="BUS188" s="81"/>
      <c r="BUT188" s="81"/>
      <c r="BUU188" s="81"/>
      <c r="BUV188" s="81"/>
      <c r="BUW188" s="81"/>
      <c r="BUX188" s="81"/>
      <c r="BUY188" s="81"/>
      <c r="BUZ188" s="81"/>
      <c r="BVA188" s="81"/>
      <c r="BVB188" s="81"/>
      <c r="BVC188" s="81"/>
      <c r="BVD188" s="81"/>
      <c r="BVE188" s="81"/>
      <c r="BVF188" s="81"/>
      <c r="BVG188" s="81"/>
      <c r="BVH188" s="81"/>
      <c r="BVI188" s="81"/>
      <c r="BVJ188" s="81"/>
      <c r="BVK188" s="81"/>
      <c r="BVL188" s="81"/>
      <c r="BVM188" s="81"/>
      <c r="BVN188" s="81"/>
      <c r="BVO188" s="81"/>
      <c r="BVP188" s="81"/>
      <c r="BVQ188" s="81"/>
      <c r="BVR188" s="81"/>
      <c r="BVS188" s="81"/>
      <c r="BVT188" s="81"/>
      <c r="BVU188" s="81"/>
      <c r="BVV188" s="81"/>
      <c r="BVW188" s="81"/>
      <c r="BVX188" s="81"/>
      <c r="BVY188" s="81"/>
      <c r="BVZ188" s="81"/>
      <c r="BWA188" s="81"/>
      <c r="BWB188" s="81"/>
      <c r="BWC188" s="81"/>
      <c r="BWD188" s="81"/>
      <c r="BWE188" s="81"/>
      <c r="BWF188" s="81"/>
      <c r="BWG188" s="81"/>
      <c r="BWH188" s="81"/>
      <c r="BWI188" s="81"/>
      <c r="BWJ188" s="81"/>
      <c r="BWK188" s="81"/>
      <c r="BWL188" s="81"/>
      <c r="BWM188" s="81"/>
      <c r="BWN188" s="81"/>
      <c r="BWO188" s="81"/>
      <c r="BWP188" s="81"/>
      <c r="BWQ188" s="81"/>
      <c r="BWR188" s="81"/>
      <c r="BWS188" s="81"/>
      <c r="BWT188" s="81"/>
      <c r="BWU188" s="81"/>
      <c r="BWV188" s="81"/>
      <c r="BWW188" s="81"/>
      <c r="BWX188" s="81"/>
      <c r="BWY188" s="81"/>
      <c r="BWZ188" s="81"/>
      <c r="BXA188" s="81"/>
      <c r="BXB188" s="81"/>
      <c r="BXC188" s="81"/>
      <c r="BXD188" s="81"/>
      <c r="BXE188" s="81"/>
      <c r="BXF188" s="81"/>
      <c r="BXG188" s="81"/>
      <c r="BXH188" s="81"/>
      <c r="BXI188" s="81"/>
      <c r="BXJ188" s="81"/>
      <c r="BXK188" s="81"/>
      <c r="BXL188" s="81"/>
      <c r="BXM188" s="81"/>
      <c r="BXN188" s="81"/>
      <c r="BXO188" s="81"/>
      <c r="BXP188" s="81"/>
      <c r="BXQ188" s="81"/>
      <c r="BXR188" s="81"/>
      <c r="BXS188" s="81"/>
      <c r="BXT188" s="81"/>
      <c r="BXU188" s="81"/>
      <c r="BXV188" s="81"/>
      <c r="BXW188" s="81"/>
      <c r="BXX188" s="81"/>
      <c r="BXY188" s="81"/>
      <c r="BXZ188" s="81"/>
      <c r="BYA188" s="81"/>
      <c r="BYB188" s="81"/>
      <c r="BYC188" s="81"/>
      <c r="BYD188" s="81"/>
      <c r="BYE188" s="81"/>
      <c r="BYF188" s="81"/>
      <c r="BYG188" s="81"/>
      <c r="BYH188" s="81"/>
      <c r="BYI188" s="81"/>
      <c r="BYJ188" s="81"/>
      <c r="BYK188" s="81"/>
      <c r="BYL188" s="81"/>
      <c r="BYM188" s="81"/>
      <c r="BYN188" s="81"/>
      <c r="BYO188" s="81"/>
      <c r="BYP188" s="81"/>
      <c r="BYQ188" s="81"/>
      <c r="BYR188" s="81"/>
      <c r="BYS188" s="81"/>
      <c r="BYT188" s="81"/>
      <c r="BYU188" s="81"/>
      <c r="BYV188" s="81"/>
      <c r="BYW188" s="81"/>
      <c r="BYX188" s="81"/>
      <c r="BYY188" s="81"/>
      <c r="BYZ188" s="81"/>
      <c r="BZA188" s="81"/>
      <c r="BZB188" s="81"/>
      <c r="BZC188" s="81"/>
      <c r="BZD188" s="81"/>
      <c r="BZE188" s="81"/>
      <c r="BZF188" s="81"/>
      <c r="BZG188" s="81"/>
      <c r="BZH188" s="81"/>
      <c r="BZI188" s="81"/>
      <c r="BZJ188" s="81"/>
      <c r="BZK188" s="81"/>
      <c r="BZL188" s="81"/>
      <c r="BZM188" s="81"/>
      <c r="BZN188" s="81"/>
      <c r="BZO188" s="81"/>
      <c r="BZP188" s="81"/>
      <c r="BZQ188" s="81"/>
      <c r="BZR188" s="81"/>
      <c r="BZS188" s="81"/>
      <c r="BZT188" s="81"/>
      <c r="BZU188" s="81"/>
      <c r="BZV188" s="81"/>
      <c r="BZW188" s="81"/>
      <c r="BZX188" s="81"/>
      <c r="BZY188" s="81"/>
      <c r="BZZ188" s="81"/>
      <c r="CAA188" s="81"/>
      <c r="CAB188" s="81"/>
      <c r="CAC188" s="81"/>
      <c r="CAD188" s="81"/>
      <c r="CAE188" s="81"/>
      <c r="CAF188" s="81"/>
      <c r="CAG188" s="81"/>
      <c r="CAH188" s="81"/>
      <c r="CAI188" s="81"/>
      <c r="CAJ188" s="81"/>
      <c r="CAK188" s="81"/>
      <c r="CAL188" s="81"/>
      <c r="CAM188" s="81"/>
      <c r="CAN188" s="81"/>
      <c r="CAO188" s="81"/>
      <c r="CAP188" s="81"/>
      <c r="CAQ188" s="81"/>
      <c r="CAR188" s="81"/>
      <c r="CAS188" s="81"/>
      <c r="CAT188" s="81"/>
      <c r="CAU188" s="81"/>
      <c r="CAV188" s="81"/>
      <c r="CAW188" s="81"/>
      <c r="CAX188" s="81"/>
      <c r="CAY188" s="81"/>
      <c r="CAZ188" s="81"/>
      <c r="CBA188" s="81"/>
      <c r="CBB188" s="81"/>
      <c r="CBC188" s="81"/>
      <c r="CBD188" s="81"/>
      <c r="CBE188" s="81"/>
      <c r="CBF188" s="81"/>
      <c r="CBG188" s="81"/>
      <c r="CBH188" s="81"/>
      <c r="CBI188" s="81"/>
      <c r="CBJ188" s="81"/>
      <c r="CBK188" s="81"/>
      <c r="CBL188" s="81"/>
      <c r="CBM188" s="81"/>
      <c r="CBN188" s="81"/>
      <c r="CBO188" s="81"/>
      <c r="CBP188" s="81"/>
      <c r="CBQ188" s="81"/>
      <c r="CBR188" s="81"/>
      <c r="CBS188" s="81"/>
      <c r="CBT188" s="81"/>
      <c r="CBU188" s="81"/>
      <c r="CBV188" s="81"/>
      <c r="CBW188" s="81"/>
      <c r="CBX188" s="81"/>
      <c r="CBY188" s="81"/>
      <c r="CBZ188" s="81"/>
      <c r="CCA188" s="81"/>
      <c r="CCB188" s="81"/>
      <c r="CCC188" s="81"/>
      <c r="CCD188" s="81"/>
      <c r="CCE188" s="81"/>
      <c r="CCF188" s="81"/>
      <c r="CCG188" s="81"/>
      <c r="CCH188" s="81"/>
      <c r="CCI188" s="81"/>
      <c r="CCJ188" s="81"/>
      <c r="CCK188" s="81"/>
      <c r="CCL188" s="81"/>
      <c r="CCM188" s="81"/>
      <c r="CCN188" s="81"/>
      <c r="CCO188" s="81"/>
      <c r="CCP188" s="81"/>
      <c r="CCQ188" s="81"/>
      <c r="CCR188" s="81"/>
      <c r="CCS188" s="81"/>
      <c r="CCT188" s="81"/>
      <c r="CCU188" s="81"/>
      <c r="CCV188" s="81"/>
      <c r="CCW188" s="81"/>
      <c r="CCX188" s="81"/>
      <c r="CCY188" s="81"/>
      <c r="CCZ188" s="81"/>
      <c r="CDA188" s="81"/>
      <c r="CDB188" s="81"/>
      <c r="CDC188" s="81"/>
      <c r="CDD188" s="81"/>
      <c r="CDE188" s="81"/>
      <c r="CDF188" s="81"/>
      <c r="CDG188" s="81"/>
      <c r="CDH188" s="81"/>
      <c r="CDI188" s="81"/>
      <c r="CDJ188" s="81"/>
      <c r="CDK188" s="81"/>
      <c r="CDL188" s="81"/>
      <c r="CDM188" s="81"/>
      <c r="CDN188" s="81"/>
      <c r="CDO188" s="81"/>
      <c r="CDP188" s="81"/>
      <c r="CDQ188" s="81"/>
      <c r="CDR188" s="81"/>
      <c r="CDS188" s="81"/>
      <c r="CDT188" s="81"/>
      <c r="CDU188" s="81"/>
      <c r="CDV188" s="81"/>
      <c r="CDW188" s="81"/>
      <c r="CDX188" s="81"/>
      <c r="CDY188" s="81"/>
      <c r="CDZ188" s="81"/>
      <c r="CEA188" s="81"/>
      <c r="CEB188" s="81"/>
      <c r="CEC188" s="81"/>
      <c r="CED188" s="81"/>
      <c r="CEE188" s="81"/>
      <c r="CEF188" s="81"/>
      <c r="CEG188" s="81"/>
      <c r="CEH188" s="81"/>
      <c r="CEI188" s="81"/>
      <c r="CEJ188" s="81"/>
      <c r="CEK188" s="81"/>
      <c r="CEL188" s="81"/>
      <c r="CEM188" s="81"/>
      <c r="CEN188" s="81"/>
      <c r="CEO188" s="81"/>
      <c r="CEP188" s="81"/>
      <c r="CEQ188" s="81"/>
      <c r="CER188" s="81"/>
      <c r="CES188" s="81"/>
      <c r="CET188" s="81"/>
      <c r="CEU188" s="81"/>
      <c r="CEV188" s="81"/>
      <c r="CEW188" s="81"/>
      <c r="CEX188" s="81"/>
      <c r="CEY188" s="81"/>
      <c r="CEZ188" s="81"/>
      <c r="CFA188" s="81"/>
      <c r="CFB188" s="81"/>
      <c r="CFC188" s="81"/>
      <c r="CFD188" s="81"/>
      <c r="CFE188" s="81"/>
      <c r="CFF188" s="81"/>
      <c r="CFG188" s="81"/>
      <c r="CFH188" s="81"/>
      <c r="CFI188" s="81"/>
      <c r="CFJ188" s="81"/>
      <c r="CFK188" s="81"/>
      <c r="CFL188" s="81"/>
      <c r="CFM188" s="81"/>
      <c r="CFN188" s="81"/>
      <c r="CFO188" s="81"/>
      <c r="CFP188" s="81"/>
      <c r="CFQ188" s="81"/>
      <c r="CFR188" s="81"/>
      <c r="CFS188" s="81"/>
      <c r="CFT188" s="81"/>
      <c r="CFU188" s="81"/>
      <c r="CFV188" s="81"/>
      <c r="CFW188" s="81"/>
      <c r="CFX188" s="81"/>
      <c r="CFY188" s="81"/>
      <c r="CFZ188" s="81"/>
      <c r="CGA188" s="81"/>
      <c r="CGB188" s="81"/>
      <c r="CGC188" s="81"/>
      <c r="CGD188" s="81"/>
      <c r="CGE188" s="81"/>
      <c r="CGF188" s="81"/>
      <c r="CGG188" s="81"/>
      <c r="CGH188" s="81"/>
      <c r="CGI188" s="81"/>
      <c r="CGJ188" s="81"/>
      <c r="CGK188" s="81"/>
      <c r="CGL188" s="81"/>
      <c r="CGM188" s="81"/>
      <c r="CGN188" s="81"/>
      <c r="CGO188" s="81"/>
      <c r="CGP188" s="81"/>
      <c r="CGQ188" s="81"/>
      <c r="CGR188" s="81"/>
      <c r="CGS188" s="81"/>
      <c r="CGT188" s="81"/>
      <c r="CGU188" s="81"/>
      <c r="CGV188" s="81"/>
      <c r="CGW188" s="81"/>
      <c r="CGX188" s="81"/>
      <c r="CGY188" s="81"/>
      <c r="CGZ188" s="81"/>
      <c r="CHA188" s="81"/>
      <c r="CHB188" s="81"/>
      <c r="CHC188" s="81"/>
      <c r="CHD188" s="81"/>
      <c r="CHE188" s="81"/>
      <c r="CHF188" s="81"/>
      <c r="CHG188" s="81"/>
      <c r="CHH188" s="81"/>
      <c r="CHI188" s="81"/>
      <c r="CHJ188" s="81"/>
      <c r="CHK188" s="81"/>
      <c r="CHL188" s="81"/>
      <c r="CHM188" s="81"/>
      <c r="CHN188" s="81"/>
      <c r="CHO188" s="81"/>
      <c r="CHP188" s="81"/>
      <c r="CHQ188" s="81"/>
      <c r="CHR188" s="81"/>
      <c r="CHS188" s="81"/>
      <c r="CHT188" s="81"/>
      <c r="CHU188" s="81"/>
      <c r="CHV188" s="81"/>
      <c r="CHW188" s="81"/>
      <c r="CHX188" s="81"/>
      <c r="CHY188" s="81"/>
      <c r="CHZ188" s="81"/>
      <c r="CIA188" s="81"/>
      <c r="CIB188" s="81"/>
      <c r="CIC188" s="81"/>
      <c r="CID188" s="81"/>
      <c r="CIE188" s="81"/>
      <c r="CIF188" s="81"/>
      <c r="CIG188" s="81"/>
      <c r="CIH188" s="81"/>
      <c r="CII188" s="81"/>
      <c r="CIJ188" s="81"/>
      <c r="CIK188" s="81"/>
      <c r="CIL188" s="81"/>
      <c r="CIM188" s="81"/>
      <c r="CIN188" s="81"/>
      <c r="CIO188" s="81"/>
      <c r="CIP188" s="81"/>
      <c r="CIQ188" s="81"/>
      <c r="CIR188" s="81"/>
      <c r="CIS188" s="81"/>
      <c r="CIT188" s="81"/>
      <c r="CIU188" s="81"/>
      <c r="CIV188" s="81"/>
      <c r="CIW188" s="81"/>
      <c r="CIX188" s="81"/>
      <c r="CIY188" s="81"/>
      <c r="CIZ188" s="81"/>
      <c r="CJA188" s="81"/>
      <c r="CJB188" s="81"/>
      <c r="CJC188" s="81"/>
      <c r="CJD188" s="81"/>
      <c r="CJE188" s="81"/>
      <c r="CJF188" s="81"/>
      <c r="CJG188" s="81"/>
      <c r="CJH188" s="81"/>
      <c r="CJI188" s="81"/>
      <c r="CJJ188" s="81"/>
      <c r="CJK188" s="81"/>
      <c r="CJL188" s="81"/>
      <c r="CJM188" s="81"/>
      <c r="CJN188" s="81"/>
      <c r="CJO188" s="81"/>
      <c r="CJP188" s="81"/>
      <c r="CJQ188" s="81"/>
      <c r="CJR188" s="81"/>
      <c r="CJS188" s="81"/>
      <c r="CJT188" s="81"/>
      <c r="CJU188" s="81"/>
      <c r="CJV188" s="81"/>
      <c r="CJW188" s="81"/>
      <c r="CJX188" s="81"/>
      <c r="CJY188" s="81"/>
      <c r="CJZ188" s="81"/>
      <c r="CKA188" s="81"/>
      <c r="CKB188" s="81"/>
      <c r="CKC188" s="81"/>
      <c r="CKD188" s="81"/>
      <c r="CKE188" s="81"/>
      <c r="CKF188" s="81"/>
      <c r="CKG188" s="81"/>
      <c r="CKH188" s="81"/>
      <c r="CKI188" s="81"/>
      <c r="CKJ188" s="81"/>
      <c r="CKK188" s="81"/>
      <c r="CKL188" s="81"/>
      <c r="CKM188" s="81"/>
      <c r="CKN188" s="81"/>
      <c r="CKO188" s="81"/>
      <c r="CKP188" s="81"/>
      <c r="CKQ188" s="81"/>
      <c r="CKR188" s="81"/>
      <c r="CKS188" s="81"/>
      <c r="CKT188" s="81"/>
      <c r="CKU188" s="81"/>
      <c r="CKV188" s="81"/>
      <c r="CKW188" s="81"/>
      <c r="CKX188" s="81"/>
      <c r="CKY188" s="81"/>
      <c r="CKZ188" s="81"/>
      <c r="CLA188" s="81"/>
      <c r="CLB188" s="81"/>
      <c r="CLC188" s="81"/>
      <c r="CLD188" s="81"/>
      <c r="CLE188" s="81"/>
      <c r="CLF188" s="81"/>
      <c r="CLG188" s="81"/>
      <c r="CLH188" s="81"/>
      <c r="CLI188" s="81"/>
      <c r="CLJ188" s="81"/>
      <c r="CLK188" s="81"/>
      <c r="CLL188" s="81"/>
      <c r="CLM188" s="81"/>
      <c r="CLN188" s="81"/>
      <c r="CLO188" s="81"/>
      <c r="CLP188" s="81"/>
      <c r="CLQ188" s="81"/>
      <c r="CLR188" s="81"/>
      <c r="CLS188" s="81"/>
      <c r="CLT188" s="81"/>
      <c r="CLU188" s="81"/>
      <c r="CLV188" s="81"/>
      <c r="CLW188" s="81"/>
      <c r="CLX188" s="81"/>
      <c r="CLY188" s="81"/>
      <c r="CLZ188" s="81"/>
      <c r="CMA188" s="81"/>
      <c r="CMB188" s="81"/>
      <c r="CMC188" s="81"/>
      <c r="CMD188" s="81"/>
      <c r="CME188" s="81"/>
      <c r="CMF188" s="81"/>
      <c r="CMG188" s="81"/>
      <c r="CMH188" s="81"/>
      <c r="CMI188" s="81"/>
      <c r="CMJ188" s="81"/>
      <c r="CMK188" s="81"/>
      <c r="CML188" s="81"/>
      <c r="CMM188" s="81"/>
      <c r="CMN188" s="81"/>
      <c r="CMO188" s="81"/>
      <c r="CMP188" s="81"/>
      <c r="CMQ188" s="81"/>
      <c r="CMR188" s="81"/>
      <c r="CMS188" s="81"/>
      <c r="CMT188" s="81"/>
      <c r="CMU188" s="81"/>
      <c r="CMV188" s="81"/>
      <c r="CMW188" s="81"/>
      <c r="CMX188" s="81"/>
      <c r="CMY188" s="81"/>
      <c r="CMZ188" s="81"/>
      <c r="CNA188" s="81"/>
      <c r="CNB188" s="81"/>
      <c r="CNC188" s="81"/>
      <c r="CND188" s="81"/>
      <c r="CNE188" s="81"/>
      <c r="CNF188" s="81"/>
      <c r="CNG188" s="81"/>
      <c r="CNH188" s="81"/>
      <c r="CNI188" s="81"/>
      <c r="CNJ188" s="81"/>
      <c r="CNK188" s="81"/>
      <c r="CNL188" s="81"/>
      <c r="CNM188" s="81"/>
      <c r="CNN188" s="81"/>
      <c r="CNO188" s="81"/>
      <c r="CNP188" s="81"/>
      <c r="CNQ188" s="81"/>
      <c r="CNR188" s="81"/>
      <c r="CNS188" s="81"/>
      <c r="CNT188" s="81"/>
      <c r="CNU188" s="81"/>
      <c r="CNV188" s="81"/>
      <c r="CNW188" s="81"/>
      <c r="CNX188" s="81"/>
      <c r="CNY188" s="81"/>
      <c r="CNZ188" s="81"/>
      <c r="COA188" s="81"/>
      <c r="COB188" s="81"/>
      <c r="COC188" s="81"/>
      <c r="COD188" s="81"/>
      <c r="COE188" s="81"/>
      <c r="COF188" s="81"/>
      <c r="COG188" s="81"/>
      <c r="COH188" s="81"/>
      <c r="COI188" s="81"/>
      <c r="COJ188" s="81"/>
      <c r="COK188" s="81"/>
      <c r="COL188" s="81"/>
      <c r="COM188" s="81"/>
      <c r="CON188" s="81"/>
      <c r="COO188" s="81"/>
      <c r="COP188" s="81"/>
      <c r="COQ188" s="81"/>
      <c r="COR188" s="81"/>
      <c r="COS188" s="81"/>
      <c r="COT188" s="81"/>
      <c r="COU188" s="81"/>
      <c r="COV188" s="81"/>
      <c r="COW188" s="81"/>
      <c r="COX188" s="81"/>
      <c r="COY188" s="81"/>
      <c r="COZ188" s="81"/>
      <c r="CPA188" s="81"/>
      <c r="CPB188" s="81"/>
      <c r="CPC188" s="81"/>
      <c r="CPD188" s="81"/>
      <c r="CPE188" s="81"/>
      <c r="CPF188" s="81"/>
      <c r="CPG188" s="81"/>
      <c r="CPH188" s="81"/>
      <c r="CPI188" s="81"/>
      <c r="CPJ188" s="81"/>
      <c r="CPK188" s="81"/>
      <c r="CPL188" s="81"/>
      <c r="CPM188" s="81"/>
      <c r="CPN188" s="81"/>
      <c r="CPO188" s="81"/>
      <c r="CPP188" s="81"/>
      <c r="CPQ188" s="81"/>
      <c r="CPR188" s="81"/>
      <c r="CPS188" s="81"/>
      <c r="CPT188" s="81"/>
      <c r="CPU188" s="81"/>
      <c r="CPV188" s="81"/>
      <c r="CPW188" s="81"/>
      <c r="CPX188" s="81"/>
      <c r="CPY188" s="81"/>
      <c r="CPZ188" s="81"/>
      <c r="CQA188" s="81"/>
      <c r="CQB188" s="81"/>
      <c r="CQC188" s="81"/>
      <c r="CQD188" s="81"/>
      <c r="CQE188" s="81"/>
      <c r="CQF188" s="81"/>
      <c r="CQG188" s="81"/>
      <c r="CQH188" s="81"/>
      <c r="CQI188" s="81"/>
      <c r="CQJ188" s="81"/>
      <c r="CQK188" s="81"/>
      <c r="CQL188" s="81"/>
      <c r="CQM188" s="81"/>
      <c r="CQN188" s="81"/>
      <c r="CQO188" s="81"/>
      <c r="CQP188" s="81"/>
      <c r="CQQ188" s="81"/>
      <c r="CQR188" s="81"/>
      <c r="CQS188" s="81"/>
      <c r="CQT188" s="81"/>
      <c r="CQU188" s="81"/>
      <c r="CQV188" s="81"/>
      <c r="CQW188" s="81"/>
      <c r="CQX188" s="81"/>
      <c r="CQY188" s="81"/>
      <c r="CQZ188" s="81"/>
      <c r="CRA188" s="81"/>
      <c r="CRB188" s="81"/>
      <c r="CRC188" s="81"/>
      <c r="CRD188" s="81"/>
      <c r="CRE188" s="81"/>
      <c r="CRF188" s="81"/>
      <c r="CRG188" s="81"/>
      <c r="CRH188" s="81"/>
      <c r="CRI188" s="81"/>
      <c r="CRJ188" s="81"/>
      <c r="CRK188" s="81"/>
      <c r="CRL188" s="81"/>
      <c r="CRM188" s="81"/>
      <c r="CRN188" s="81"/>
      <c r="CRO188" s="81"/>
      <c r="CRP188" s="81"/>
      <c r="CRQ188" s="81"/>
      <c r="CRR188" s="81"/>
      <c r="CRS188" s="81"/>
      <c r="CRT188" s="81"/>
      <c r="CRU188" s="81"/>
      <c r="CRV188" s="81"/>
      <c r="CRW188" s="81"/>
      <c r="CRX188" s="81"/>
      <c r="CRY188" s="81"/>
      <c r="CRZ188" s="81"/>
      <c r="CSA188" s="81"/>
      <c r="CSB188" s="81"/>
      <c r="CSC188" s="81"/>
      <c r="CSD188" s="81"/>
      <c r="CSE188" s="81"/>
      <c r="CSF188" s="81"/>
      <c r="CSG188" s="81"/>
      <c r="CSH188" s="81"/>
      <c r="CSI188" s="81"/>
      <c r="CSJ188" s="81"/>
      <c r="CSK188" s="81"/>
      <c r="CSL188" s="81"/>
      <c r="CSM188" s="81"/>
      <c r="CSN188" s="81"/>
      <c r="CSO188" s="81"/>
      <c r="CSP188" s="81"/>
      <c r="CSQ188" s="81"/>
      <c r="CSR188" s="81"/>
      <c r="CSS188" s="81"/>
      <c r="CST188" s="81"/>
      <c r="CSU188" s="81"/>
      <c r="CSV188" s="81"/>
      <c r="CSW188" s="81"/>
      <c r="CSX188" s="81"/>
      <c r="CSY188" s="81"/>
      <c r="CSZ188" s="81"/>
      <c r="CTA188" s="81"/>
      <c r="CTB188" s="81"/>
      <c r="CTC188" s="81"/>
      <c r="CTD188" s="81"/>
      <c r="CTE188" s="81"/>
      <c r="CTF188" s="81"/>
      <c r="CTG188" s="81"/>
      <c r="CTH188" s="81"/>
      <c r="CTI188" s="81"/>
      <c r="CTJ188" s="81"/>
      <c r="CTK188" s="81"/>
      <c r="CTL188" s="81"/>
      <c r="CTM188" s="81"/>
      <c r="CTN188" s="81"/>
      <c r="CTO188" s="81"/>
      <c r="CTP188" s="81"/>
      <c r="CTQ188" s="81"/>
      <c r="CTR188" s="81"/>
      <c r="CTS188" s="81"/>
      <c r="CTT188" s="81"/>
      <c r="CTU188" s="81"/>
      <c r="CTV188" s="81"/>
      <c r="CTW188" s="81"/>
      <c r="CTX188" s="81"/>
      <c r="CTY188" s="81"/>
      <c r="CTZ188" s="81"/>
      <c r="CUA188" s="81"/>
      <c r="CUB188" s="81"/>
      <c r="CUC188" s="81"/>
      <c r="CUD188" s="81"/>
      <c r="CUE188" s="81"/>
      <c r="CUF188" s="81"/>
      <c r="CUG188" s="81"/>
      <c r="CUH188" s="81"/>
      <c r="CUI188" s="81"/>
      <c r="CUJ188" s="81"/>
      <c r="CUK188" s="81"/>
      <c r="CUL188" s="81"/>
      <c r="CUM188" s="81"/>
      <c r="CUN188" s="81"/>
      <c r="CUO188" s="81"/>
      <c r="CUP188" s="81"/>
      <c r="CUQ188" s="81"/>
      <c r="CUR188" s="81"/>
      <c r="CUS188" s="81"/>
      <c r="CUT188" s="81"/>
      <c r="CUU188" s="81"/>
      <c r="CUV188" s="81"/>
      <c r="CUW188" s="81"/>
      <c r="CUX188" s="81"/>
      <c r="CUY188" s="81"/>
      <c r="CUZ188" s="81"/>
      <c r="CVA188" s="81"/>
      <c r="CVB188" s="81"/>
      <c r="CVC188" s="81"/>
      <c r="CVD188" s="81"/>
      <c r="CVE188" s="81"/>
      <c r="CVF188" s="81"/>
      <c r="CVG188" s="81"/>
      <c r="CVH188" s="81"/>
      <c r="CVI188" s="81"/>
      <c r="CVJ188" s="81"/>
      <c r="CVK188" s="81"/>
      <c r="CVL188" s="81"/>
      <c r="CVM188" s="81"/>
      <c r="CVN188" s="81"/>
      <c r="CVO188" s="81"/>
      <c r="CVP188" s="81"/>
      <c r="CVQ188" s="81"/>
      <c r="CVR188" s="81"/>
      <c r="CVS188" s="81"/>
      <c r="CVT188" s="81"/>
      <c r="CVU188" s="81"/>
      <c r="CVV188" s="81"/>
      <c r="CVW188" s="81"/>
      <c r="CVX188" s="81"/>
      <c r="CVY188" s="81"/>
      <c r="CVZ188" s="81"/>
      <c r="CWA188" s="81"/>
      <c r="CWB188" s="81"/>
      <c r="CWC188" s="81"/>
      <c r="CWD188" s="81"/>
      <c r="CWE188" s="81"/>
      <c r="CWF188" s="81"/>
      <c r="CWG188" s="81"/>
      <c r="CWH188" s="81"/>
      <c r="CWI188" s="81"/>
      <c r="CWJ188" s="81"/>
      <c r="CWK188" s="81"/>
      <c r="CWL188" s="81"/>
      <c r="CWM188" s="81"/>
      <c r="CWN188" s="81"/>
      <c r="CWO188" s="81"/>
      <c r="CWP188" s="81"/>
      <c r="CWQ188" s="81"/>
      <c r="CWR188" s="81"/>
      <c r="CWS188" s="81"/>
      <c r="CWT188" s="81"/>
      <c r="CWU188" s="81"/>
      <c r="CWV188" s="81"/>
      <c r="CWW188" s="81"/>
      <c r="CWX188" s="81"/>
      <c r="CWY188" s="81"/>
      <c r="CWZ188" s="81"/>
      <c r="CXA188" s="81"/>
      <c r="CXB188" s="81"/>
      <c r="CXC188" s="81"/>
      <c r="CXD188" s="81"/>
      <c r="CXE188" s="81"/>
      <c r="CXF188" s="81"/>
      <c r="CXG188" s="81"/>
      <c r="CXH188" s="81"/>
      <c r="CXI188" s="81"/>
      <c r="CXJ188" s="81"/>
      <c r="CXK188" s="81"/>
      <c r="CXL188" s="81"/>
      <c r="CXM188" s="81"/>
      <c r="CXN188" s="81"/>
      <c r="CXO188" s="81"/>
      <c r="CXP188" s="81"/>
      <c r="CXQ188" s="81"/>
      <c r="CXR188" s="81"/>
      <c r="CXS188" s="81"/>
      <c r="CXT188" s="81"/>
      <c r="CXU188" s="81"/>
      <c r="CXV188" s="81"/>
      <c r="CXW188" s="81"/>
      <c r="CXX188" s="81"/>
      <c r="CXY188" s="81"/>
      <c r="CXZ188" s="81"/>
      <c r="CYA188" s="81"/>
      <c r="CYB188" s="81"/>
      <c r="CYC188" s="81"/>
      <c r="CYD188" s="81"/>
      <c r="CYE188" s="81"/>
      <c r="CYF188" s="81"/>
      <c r="CYG188" s="81"/>
      <c r="CYH188" s="81"/>
      <c r="CYI188" s="81"/>
      <c r="CYJ188" s="81"/>
      <c r="CYK188" s="81"/>
      <c r="CYL188" s="81"/>
      <c r="CYM188" s="81"/>
      <c r="CYN188" s="81"/>
      <c r="CYO188" s="81"/>
      <c r="CYP188" s="81"/>
      <c r="CYQ188" s="81"/>
      <c r="CYR188" s="81"/>
      <c r="CYS188" s="81"/>
      <c r="CYT188" s="81"/>
      <c r="CYU188" s="81"/>
      <c r="CYV188" s="81"/>
      <c r="CYW188" s="81"/>
      <c r="CYX188" s="81"/>
      <c r="CYY188" s="81"/>
      <c r="CYZ188" s="81"/>
      <c r="CZA188" s="81"/>
      <c r="CZB188" s="81"/>
      <c r="CZC188" s="81"/>
      <c r="CZD188" s="81"/>
      <c r="CZE188" s="81"/>
      <c r="CZF188" s="81"/>
      <c r="CZG188" s="81"/>
      <c r="CZH188" s="81"/>
      <c r="CZI188" s="81"/>
      <c r="CZJ188" s="81"/>
      <c r="CZK188" s="81"/>
      <c r="CZL188" s="81"/>
      <c r="CZM188" s="81"/>
      <c r="CZN188" s="81"/>
      <c r="CZO188" s="81"/>
      <c r="CZP188" s="81"/>
      <c r="CZQ188" s="81"/>
      <c r="CZR188" s="81"/>
      <c r="CZS188" s="81"/>
      <c r="CZT188" s="81"/>
      <c r="CZU188" s="81"/>
      <c r="CZV188" s="81"/>
      <c r="CZW188" s="81"/>
      <c r="CZX188" s="81"/>
      <c r="CZY188" s="81"/>
      <c r="CZZ188" s="81"/>
      <c r="DAA188" s="81"/>
      <c r="DAB188" s="81"/>
      <c r="DAC188" s="81"/>
      <c r="DAD188" s="81"/>
      <c r="DAE188" s="81"/>
      <c r="DAF188" s="81"/>
      <c r="DAG188" s="81"/>
      <c r="DAH188" s="81"/>
      <c r="DAI188" s="81"/>
      <c r="DAJ188" s="81"/>
      <c r="DAK188" s="81"/>
      <c r="DAL188" s="81"/>
      <c r="DAM188" s="81"/>
      <c r="DAN188" s="81"/>
      <c r="DAO188" s="81"/>
      <c r="DAP188" s="81"/>
      <c r="DAQ188" s="81"/>
      <c r="DAR188" s="81"/>
      <c r="DAS188" s="81"/>
      <c r="DAT188" s="81"/>
      <c r="DAU188" s="81"/>
      <c r="DAV188" s="81"/>
      <c r="DAW188" s="81"/>
      <c r="DAX188" s="81"/>
      <c r="DAY188" s="81"/>
      <c r="DAZ188" s="81"/>
      <c r="DBA188" s="81"/>
      <c r="DBB188" s="81"/>
      <c r="DBC188" s="81"/>
      <c r="DBD188" s="81"/>
      <c r="DBE188" s="81"/>
      <c r="DBF188" s="81"/>
      <c r="DBG188" s="81"/>
      <c r="DBH188" s="81"/>
      <c r="DBI188" s="81"/>
      <c r="DBJ188" s="81"/>
      <c r="DBK188" s="81"/>
      <c r="DBL188" s="81"/>
      <c r="DBM188" s="81"/>
      <c r="DBN188" s="81"/>
      <c r="DBO188" s="81"/>
      <c r="DBP188" s="81"/>
      <c r="DBQ188" s="81"/>
      <c r="DBR188" s="81"/>
      <c r="DBS188" s="81"/>
      <c r="DBT188" s="81"/>
      <c r="DBU188" s="81"/>
      <c r="DBV188" s="81"/>
      <c r="DBW188" s="81"/>
      <c r="DBX188" s="81"/>
      <c r="DBY188" s="81"/>
      <c r="DBZ188" s="81"/>
      <c r="DCA188" s="81"/>
      <c r="DCB188" s="81"/>
      <c r="DCC188" s="81"/>
      <c r="DCD188" s="81"/>
      <c r="DCE188" s="81"/>
      <c r="DCF188" s="81"/>
      <c r="DCG188" s="81"/>
      <c r="DCH188" s="81"/>
      <c r="DCI188" s="81"/>
      <c r="DCJ188" s="81"/>
      <c r="DCK188" s="81"/>
      <c r="DCL188" s="81"/>
      <c r="DCM188" s="81"/>
      <c r="DCN188" s="81"/>
      <c r="DCO188" s="81"/>
      <c r="DCP188" s="81"/>
      <c r="DCQ188" s="81"/>
      <c r="DCR188" s="81"/>
      <c r="DCS188" s="81"/>
      <c r="DCT188" s="81"/>
      <c r="DCU188" s="81"/>
      <c r="DCV188" s="81"/>
      <c r="DCW188" s="81"/>
      <c r="DCX188" s="81"/>
      <c r="DCY188" s="81"/>
      <c r="DCZ188" s="81"/>
      <c r="DDA188" s="81"/>
      <c r="DDB188" s="81"/>
      <c r="DDC188" s="81"/>
      <c r="DDD188" s="81"/>
      <c r="DDE188" s="81"/>
      <c r="DDF188" s="81"/>
      <c r="DDG188" s="81"/>
      <c r="DDH188" s="81"/>
      <c r="DDI188" s="81"/>
      <c r="DDJ188" s="81"/>
      <c r="DDK188" s="81"/>
      <c r="DDL188" s="81"/>
      <c r="DDM188" s="81"/>
      <c r="DDN188" s="81"/>
      <c r="DDO188" s="81"/>
      <c r="DDP188" s="81"/>
      <c r="DDQ188" s="81"/>
      <c r="DDR188" s="81"/>
      <c r="DDS188" s="81"/>
      <c r="DDT188" s="81"/>
      <c r="DDU188" s="81"/>
      <c r="DDV188" s="81"/>
      <c r="DDW188" s="81"/>
      <c r="DDX188" s="81"/>
      <c r="DDY188" s="81"/>
      <c r="DDZ188" s="81"/>
      <c r="DEA188" s="81"/>
      <c r="DEB188" s="81"/>
      <c r="DEC188" s="81"/>
      <c r="DED188" s="81"/>
      <c r="DEE188" s="81"/>
      <c r="DEF188" s="81"/>
      <c r="DEG188" s="81"/>
      <c r="DEH188" s="81"/>
      <c r="DEI188" s="81"/>
      <c r="DEJ188" s="81"/>
      <c r="DEK188" s="81"/>
      <c r="DEL188" s="81"/>
      <c r="DEM188" s="81"/>
      <c r="DEN188" s="81"/>
      <c r="DEO188" s="81"/>
      <c r="DEP188" s="81"/>
      <c r="DEQ188" s="81"/>
      <c r="DER188" s="81"/>
      <c r="DES188" s="81"/>
      <c r="DET188" s="81"/>
      <c r="DEU188" s="81"/>
      <c r="DEV188" s="81"/>
      <c r="DEW188" s="81"/>
      <c r="DEX188" s="81"/>
      <c r="DEY188" s="81"/>
      <c r="DEZ188" s="81"/>
      <c r="DFA188" s="81"/>
      <c r="DFB188" s="81"/>
      <c r="DFC188" s="81"/>
      <c r="DFD188" s="81"/>
      <c r="DFE188" s="81"/>
      <c r="DFF188" s="81"/>
      <c r="DFG188" s="81"/>
      <c r="DFH188" s="81"/>
      <c r="DFI188" s="81"/>
      <c r="DFJ188" s="81"/>
      <c r="DFK188" s="81"/>
      <c r="DFL188" s="81"/>
      <c r="DFM188" s="81"/>
      <c r="DFN188" s="81"/>
      <c r="DFO188" s="81"/>
      <c r="DFP188" s="81"/>
      <c r="DFQ188" s="81"/>
      <c r="DFR188" s="81"/>
      <c r="DFS188" s="81"/>
      <c r="DFT188" s="81"/>
      <c r="DFU188" s="81"/>
      <c r="DFV188" s="81"/>
      <c r="DFW188" s="81"/>
      <c r="DFX188" s="81"/>
      <c r="DFY188" s="81"/>
      <c r="DFZ188" s="81"/>
      <c r="DGA188" s="81"/>
      <c r="DGB188" s="81"/>
      <c r="DGC188" s="81"/>
      <c r="DGD188" s="81"/>
      <c r="DGE188" s="81"/>
      <c r="DGF188" s="81"/>
      <c r="DGG188" s="81"/>
      <c r="DGH188" s="81"/>
      <c r="DGI188" s="81"/>
      <c r="DGJ188" s="81"/>
      <c r="DGK188" s="81"/>
      <c r="DGL188" s="81"/>
      <c r="DGM188" s="81"/>
      <c r="DGN188" s="81"/>
      <c r="DGO188" s="81"/>
      <c r="DGP188" s="81"/>
      <c r="DGQ188" s="81"/>
      <c r="DGR188" s="81"/>
      <c r="DGS188" s="81"/>
      <c r="DGT188" s="81"/>
      <c r="DGU188" s="81"/>
      <c r="DGV188" s="81"/>
      <c r="DGW188" s="81"/>
      <c r="DGX188" s="81"/>
      <c r="DGY188" s="81"/>
      <c r="DGZ188" s="81"/>
      <c r="DHA188" s="81"/>
      <c r="DHB188" s="81"/>
      <c r="DHC188" s="81"/>
      <c r="DHD188" s="81"/>
      <c r="DHE188" s="81"/>
      <c r="DHF188" s="81"/>
      <c r="DHG188" s="81"/>
      <c r="DHH188" s="81"/>
      <c r="DHI188" s="81"/>
      <c r="DHJ188" s="81"/>
      <c r="DHK188" s="81"/>
      <c r="DHL188" s="81"/>
      <c r="DHM188" s="81"/>
      <c r="DHN188" s="81"/>
      <c r="DHO188" s="81"/>
      <c r="DHP188" s="81"/>
      <c r="DHQ188" s="81"/>
      <c r="DHR188" s="81"/>
      <c r="DHS188" s="81"/>
      <c r="DHT188" s="81"/>
      <c r="DHU188" s="81"/>
      <c r="DHV188" s="81"/>
      <c r="DHW188" s="81"/>
      <c r="DHX188" s="81"/>
      <c r="DHY188" s="81"/>
      <c r="DHZ188" s="81"/>
      <c r="DIA188" s="81"/>
      <c r="DIB188" s="81"/>
      <c r="DIC188" s="81"/>
      <c r="DID188" s="81"/>
      <c r="DIE188" s="81"/>
      <c r="DIF188" s="81"/>
      <c r="DIG188" s="81"/>
      <c r="DIH188" s="81"/>
      <c r="DII188" s="81"/>
      <c r="DIJ188" s="81"/>
      <c r="DIK188" s="81"/>
      <c r="DIL188" s="81"/>
      <c r="DIM188" s="81"/>
      <c r="DIN188" s="81"/>
      <c r="DIO188" s="81"/>
      <c r="DIP188" s="81"/>
      <c r="DIQ188" s="81"/>
      <c r="DIR188" s="81"/>
      <c r="DIS188" s="81"/>
      <c r="DIT188" s="81"/>
      <c r="DIU188" s="81"/>
      <c r="DIV188" s="81"/>
      <c r="DIW188" s="81"/>
      <c r="DIX188" s="81"/>
      <c r="DIY188" s="81"/>
      <c r="DIZ188" s="81"/>
      <c r="DJA188" s="81"/>
      <c r="DJB188" s="81"/>
      <c r="DJC188" s="81"/>
      <c r="DJD188" s="81"/>
      <c r="DJE188" s="81"/>
      <c r="DJF188" s="81"/>
      <c r="DJG188" s="81"/>
      <c r="DJH188" s="81"/>
      <c r="DJI188" s="81"/>
      <c r="DJJ188" s="81"/>
      <c r="DJK188" s="81"/>
      <c r="DJL188" s="81"/>
      <c r="DJM188" s="81"/>
      <c r="DJN188" s="81"/>
      <c r="DJO188" s="81"/>
      <c r="DJP188" s="81"/>
      <c r="DJQ188" s="81"/>
      <c r="DJR188" s="81"/>
      <c r="DJS188" s="81"/>
      <c r="DJT188" s="81"/>
      <c r="DJU188" s="81"/>
      <c r="DJV188" s="81"/>
      <c r="DJW188" s="81"/>
      <c r="DJX188" s="81"/>
      <c r="DJY188" s="81"/>
      <c r="DJZ188" s="81"/>
      <c r="DKA188" s="81"/>
      <c r="DKB188" s="81"/>
      <c r="DKC188" s="81"/>
      <c r="DKD188" s="81"/>
      <c r="DKE188" s="81"/>
      <c r="DKF188" s="81"/>
      <c r="DKG188" s="81"/>
      <c r="DKH188" s="81"/>
      <c r="DKI188" s="81"/>
      <c r="DKJ188" s="81"/>
      <c r="DKK188" s="81"/>
      <c r="DKL188" s="81"/>
      <c r="DKM188" s="81"/>
      <c r="DKN188" s="81"/>
      <c r="DKO188" s="81"/>
      <c r="DKP188" s="81"/>
      <c r="DKQ188" s="81"/>
      <c r="DKR188" s="81"/>
      <c r="DKS188" s="81"/>
      <c r="DKT188" s="81"/>
      <c r="DKU188" s="81"/>
      <c r="DKV188" s="81"/>
      <c r="DKW188" s="81"/>
      <c r="DKX188" s="81"/>
      <c r="DKY188" s="81"/>
      <c r="DKZ188" s="81"/>
      <c r="DLA188" s="81"/>
      <c r="DLB188" s="81"/>
      <c r="DLC188" s="81"/>
      <c r="DLD188" s="81"/>
      <c r="DLE188" s="81"/>
      <c r="DLF188" s="81"/>
      <c r="DLG188" s="81"/>
      <c r="DLH188" s="81"/>
      <c r="DLI188" s="81"/>
      <c r="DLJ188" s="81"/>
      <c r="DLK188" s="81"/>
      <c r="DLL188" s="81"/>
      <c r="DLM188" s="81"/>
      <c r="DLN188" s="81"/>
      <c r="DLO188" s="81"/>
      <c r="DLP188" s="81"/>
      <c r="DLQ188" s="81"/>
      <c r="DLR188" s="81"/>
      <c r="DLS188" s="81"/>
      <c r="DLT188" s="81"/>
      <c r="DLU188" s="81"/>
      <c r="DLV188" s="81"/>
      <c r="DLW188" s="81"/>
      <c r="DLX188" s="81"/>
      <c r="DLY188" s="81"/>
      <c r="DLZ188" s="81"/>
      <c r="DMA188" s="81"/>
      <c r="DMB188" s="81"/>
      <c r="DMC188" s="81"/>
      <c r="DMD188" s="81"/>
      <c r="DME188" s="81"/>
      <c r="DMF188" s="81"/>
      <c r="DMG188" s="81"/>
      <c r="DMH188" s="81"/>
      <c r="DMI188" s="81"/>
      <c r="DMJ188" s="81"/>
      <c r="DMK188" s="81"/>
      <c r="DML188" s="81"/>
      <c r="DMM188" s="81"/>
      <c r="DMN188" s="81"/>
      <c r="DMO188" s="81"/>
      <c r="DMP188" s="81"/>
      <c r="DMQ188" s="81"/>
      <c r="DMR188" s="81"/>
      <c r="DMS188" s="81"/>
      <c r="DMT188" s="81"/>
      <c r="DMU188" s="81"/>
      <c r="DMV188" s="81"/>
      <c r="DMW188" s="81"/>
      <c r="DMX188" s="81"/>
      <c r="DMY188" s="81"/>
      <c r="DMZ188" s="81"/>
      <c r="DNA188" s="81"/>
      <c r="DNB188" s="81"/>
      <c r="DNC188" s="81"/>
      <c r="DND188" s="81"/>
      <c r="DNE188" s="81"/>
      <c r="DNF188" s="81"/>
      <c r="DNG188" s="81"/>
      <c r="DNH188" s="81"/>
      <c r="DNI188" s="81"/>
      <c r="DNJ188" s="81"/>
      <c r="DNK188" s="81"/>
      <c r="DNL188" s="81"/>
      <c r="DNM188" s="81"/>
      <c r="DNN188" s="81"/>
      <c r="DNO188" s="81"/>
      <c r="DNP188" s="81"/>
      <c r="DNQ188" s="81"/>
      <c r="DNR188" s="81"/>
      <c r="DNS188" s="81"/>
      <c r="DNT188" s="81"/>
      <c r="DNU188" s="81"/>
      <c r="DNV188" s="81"/>
      <c r="DNW188" s="81"/>
      <c r="DNX188" s="81"/>
      <c r="DNY188" s="81"/>
      <c r="DNZ188" s="81"/>
      <c r="DOA188" s="81"/>
      <c r="DOB188" s="81"/>
      <c r="DOC188" s="81"/>
      <c r="DOD188" s="81"/>
      <c r="DOE188" s="81"/>
      <c r="DOF188" s="81"/>
      <c r="DOG188" s="81"/>
      <c r="DOH188" s="81"/>
      <c r="DOI188" s="81"/>
      <c r="DOJ188" s="81"/>
      <c r="DOK188" s="81"/>
      <c r="DOL188" s="81"/>
      <c r="DOM188" s="81"/>
      <c r="DON188" s="81"/>
      <c r="DOO188" s="81"/>
      <c r="DOP188" s="81"/>
      <c r="DOQ188" s="81"/>
      <c r="DOR188" s="81"/>
      <c r="DOS188" s="81"/>
      <c r="DOT188" s="81"/>
      <c r="DOU188" s="81"/>
      <c r="DOV188" s="81"/>
      <c r="DOW188" s="81"/>
      <c r="DOX188" s="81"/>
      <c r="DOY188" s="81"/>
      <c r="DOZ188" s="81"/>
      <c r="DPA188" s="81"/>
      <c r="DPB188" s="81"/>
      <c r="DPC188" s="81"/>
      <c r="DPD188" s="81"/>
      <c r="DPE188" s="81"/>
      <c r="DPF188" s="81"/>
      <c r="DPG188" s="81"/>
      <c r="DPH188" s="81"/>
      <c r="DPI188" s="81"/>
      <c r="DPJ188" s="81"/>
      <c r="DPK188" s="81"/>
      <c r="DPL188" s="81"/>
      <c r="DPM188" s="81"/>
      <c r="DPN188" s="81"/>
      <c r="DPO188" s="81"/>
      <c r="DPP188" s="81"/>
      <c r="DPQ188" s="81"/>
      <c r="DPR188" s="81"/>
      <c r="DPS188" s="81"/>
      <c r="DPT188" s="81"/>
      <c r="DPU188" s="81"/>
      <c r="DPV188" s="81"/>
      <c r="DPW188" s="81"/>
      <c r="DPX188" s="81"/>
      <c r="DPY188" s="81"/>
      <c r="DPZ188" s="81"/>
      <c r="DQA188" s="81"/>
      <c r="DQB188" s="81"/>
      <c r="DQC188" s="81"/>
      <c r="DQD188" s="81"/>
      <c r="DQE188" s="81"/>
      <c r="DQF188" s="81"/>
      <c r="DQG188" s="81"/>
      <c r="DQH188" s="81"/>
      <c r="DQI188" s="81"/>
      <c r="DQJ188" s="81"/>
      <c r="DQK188" s="81"/>
      <c r="DQL188" s="81"/>
      <c r="DQM188" s="81"/>
      <c r="DQN188" s="81"/>
      <c r="DQO188" s="81"/>
      <c r="DQP188" s="81"/>
      <c r="DQQ188" s="81"/>
      <c r="DQR188" s="81"/>
      <c r="DQS188" s="81"/>
      <c r="DQT188" s="81"/>
      <c r="DQU188" s="81"/>
      <c r="DQV188" s="81"/>
      <c r="DQW188" s="81"/>
      <c r="DQX188" s="81"/>
      <c r="DQY188" s="81"/>
      <c r="DQZ188" s="81"/>
      <c r="DRA188" s="81"/>
      <c r="DRB188" s="81"/>
      <c r="DRC188" s="81"/>
      <c r="DRD188" s="81"/>
      <c r="DRE188" s="81"/>
      <c r="DRF188" s="81"/>
      <c r="DRG188" s="81"/>
      <c r="DRH188" s="81"/>
      <c r="DRI188" s="81"/>
      <c r="DRJ188" s="81"/>
      <c r="DRK188" s="81"/>
      <c r="DRL188" s="81"/>
      <c r="DRM188" s="81"/>
      <c r="DRN188" s="81"/>
      <c r="DRO188" s="81"/>
      <c r="DRP188" s="81"/>
      <c r="DRQ188" s="81"/>
      <c r="DRR188" s="81"/>
      <c r="DRS188" s="81"/>
      <c r="DRT188" s="81"/>
      <c r="DRU188" s="81"/>
      <c r="DRV188" s="81"/>
      <c r="DRW188" s="81"/>
      <c r="DRX188" s="81"/>
      <c r="DRY188" s="81"/>
      <c r="DRZ188" s="81"/>
      <c r="DSA188" s="81"/>
      <c r="DSB188" s="81"/>
      <c r="DSC188" s="81"/>
      <c r="DSD188" s="81"/>
      <c r="DSE188" s="81"/>
      <c r="DSF188" s="81"/>
      <c r="DSG188" s="81"/>
      <c r="DSH188" s="81"/>
      <c r="DSI188" s="81"/>
      <c r="DSJ188" s="81"/>
      <c r="DSK188" s="81"/>
      <c r="DSL188" s="81"/>
      <c r="DSM188" s="81"/>
      <c r="DSN188" s="81"/>
      <c r="DSO188" s="81"/>
      <c r="DSP188" s="81"/>
      <c r="DSQ188" s="81"/>
      <c r="DSR188" s="81"/>
      <c r="DSS188" s="81"/>
      <c r="DST188" s="81"/>
      <c r="DSU188" s="81"/>
      <c r="DSV188" s="81"/>
      <c r="DSW188" s="81"/>
      <c r="DSX188" s="81"/>
      <c r="DSY188" s="81"/>
      <c r="DSZ188" s="81"/>
      <c r="DTA188" s="81"/>
      <c r="DTB188" s="81"/>
      <c r="DTC188" s="81"/>
      <c r="DTD188" s="81"/>
      <c r="DTE188" s="81"/>
      <c r="DTF188" s="81"/>
      <c r="DTG188" s="81"/>
      <c r="DTH188" s="81"/>
      <c r="DTI188" s="81"/>
      <c r="DTJ188" s="81"/>
      <c r="DTK188" s="81"/>
      <c r="DTL188" s="81"/>
      <c r="DTM188" s="81"/>
      <c r="DTN188" s="81"/>
      <c r="DTO188" s="81"/>
      <c r="DTP188" s="81"/>
      <c r="DTQ188" s="81"/>
      <c r="DTR188" s="81"/>
      <c r="DTS188" s="81"/>
      <c r="DTT188" s="81"/>
      <c r="DTU188" s="81"/>
      <c r="DTV188" s="81"/>
      <c r="DTW188" s="81"/>
      <c r="DTX188" s="81"/>
      <c r="DTY188" s="81"/>
      <c r="DTZ188" s="81"/>
      <c r="DUA188" s="81"/>
      <c r="DUB188" s="81"/>
      <c r="DUC188" s="81"/>
      <c r="DUD188" s="81"/>
      <c r="DUE188" s="81"/>
      <c r="DUF188" s="81"/>
      <c r="DUG188" s="81"/>
      <c r="DUH188" s="81"/>
      <c r="DUI188" s="81"/>
      <c r="DUJ188" s="81"/>
      <c r="DUK188" s="81"/>
      <c r="DUL188" s="81"/>
      <c r="DUM188" s="81"/>
      <c r="DUN188" s="81"/>
      <c r="DUO188" s="81"/>
      <c r="DUP188" s="81"/>
      <c r="DUQ188" s="81"/>
      <c r="DUR188" s="81"/>
      <c r="DUS188" s="81"/>
      <c r="DUT188" s="81"/>
      <c r="DUU188" s="81"/>
      <c r="DUV188" s="81"/>
      <c r="DUW188" s="81"/>
      <c r="DUX188" s="81"/>
      <c r="DUY188" s="81"/>
      <c r="DUZ188" s="81"/>
      <c r="DVA188" s="81"/>
      <c r="DVB188" s="81"/>
      <c r="DVC188" s="81"/>
      <c r="DVD188" s="81"/>
      <c r="DVE188" s="81"/>
      <c r="DVF188" s="81"/>
      <c r="DVG188" s="81"/>
      <c r="DVH188" s="81"/>
      <c r="DVI188" s="81"/>
      <c r="DVJ188" s="81"/>
      <c r="DVK188" s="81"/>
      <c r="DVL188" s="81"/>
      <c r="DVM188" s="81"/>
      <c r="DVN188" s="81"/>
      <c r="DVO188" s="81"/>
      <c r="DVP188" s="81"/>
      <c r="DVQ188" s="81"/>
      <c r="DVR188" s="81"/>
      <c r="DVS188" s="81"/>
      <c r="DVT188" s="81"/>
      <c r="DVU188" s="81"/>
      <c r="DVV188" s="81"/>
      <c r="DVW188" s="81"/>
      <c r="DVX188" s="81"/>
      <c r="DVY188" s="81"/>
      <c r="DVZ188" s="81"/>
      <c r="DWA188" s="81"/>
      <c r="DWB188" s="81"/>
      <c r="DWC188" s="81"/>
      <c r="DWD188" s="81"/>
      <c r="DWE188" s="81"/>
      <c r="DWF188" s="81"/>
      <c r="DWG188" s="81"/>
      <c r="DWH188" s="81"/>
      <c r="DWI188" s="81"/>
      <c r="DWJ188" s="81"/>
      <c r="DWK188" s="81"/>
      <c r="DWL188" s="81"/>
      <c r="DWM188" s="81"/>
      <c r="DWN188" s="81"/>
      <c r="DWO188" s="81"/>
      <c r="DWP188" s="81"/>
      <c r="DWQ188" s="81"/>
      <c r="DWR188" s="81"/>
      <c r="DWS188" s="81"/>
      <c r="DWT188" s="81"/>
      <c r="DWU188" s="81"/>
      <c r="DWV188" s="81"/>
      <c r="DWW188" s="81"/>
      <c r="DWX188" s="81"/>
      <c r="DWY188" s="81"/>
      <c r="DWZ188" s="81"/>
      <c r="DXA188" s="81"/>
      <c r="DXB188" s="81"/>
      <c r="DXC188" s="81"/>
      <c r="DXD188" s="81"/>
      <c r="DXE188" s="81"/>
      <c r="DXF188" s="81"/>
      <c r="DXG188" s="81"/>
      <c r="DXH188" s="81"/>
      <c r="DXI188" s="81"/>
      <c r="DXJ188" s="81"/>
      <c r="DXK188" s="81"/>
      <c r="DXL188" s="81"/>
      <c r="DXM188" s="81"/>
      <c r="DXN188" s="81"/>
      <c r="DXO188" s="81"/>
      <c r="DXP188" s="81"/>
      <c r="DXQ188" s="81"/>
      <c r="DXR188" s="81"/>
      <c r="DXS188" s="81"/>
      <c r="DXT188" s="81"/>
      <c r="DXU188" s="81"/>
      <c r="DXV188" s="81"/>
      <c r="DXW188" s="81"/>
      <c r="DXX188" s="81"/>
      <c r="DXY188" s="81"/>
      <c r="DXZ188" s="81"/>
      <c r="DYA188" s="81"/>
      <c r="DYB188" s="81"/>
      <c r="DYC188" s="81"/>
      <c r="DYD188" s="81"/>
      <c r="DYE188" s="81"/>
      <c r="DYF188" s="81"/>
      <c r="DYG188" s="81"/>
      <c r="DYH188" s="81"/>
      <c r="DYI188" s="81"/>
      <c r="DYJ188" s="81"/>
      <c r="DYK188" s="81"/>
      <c r="DYL188" s="81"/>
      <c r="DYM188" s="81"/>
      <c r="DYN188" s="81"/>
      <c r="DYO188" s="81"/>
      <c r="DYP188" s="81"/>
      <c r="DYQ188" s="81"/>
      <c r="DYR188" s="81"/>
      <c r="DYS188" s="81"/>
      <c r="DYT188" s="81"/>
      <c r="DYU188" s="81"/>
      <c r="DYV188" s="81"/>
      <c r="DYW188" s="81"/>
      <c r="DYX188" s="81"/>
      <c r="DYY188" s="81"/>
      <c r="DYZ188" s="81"/>
      <c r="DZA188" s="81"/>
      <c r="DZB188" s="81"/>
      <c r="DZC188" s="81"/>
      <c r="DZD188" s="81"/>
      <c r="DZE188" s="81"/>
      <c r="DZF188" s="81"/>
      <c r="DZG188" s="81"/>
      <c r="DZH188" s="81"/>
      <c r="DZI188" s="81"/>
      <c r="DZJ188" s="81"/>
      <c r="DZK188" s="81"/>
      <c r="DZL188" s="81"/>
      <c r="DZM188" s="81"/>
      <c r="DZN188" s="81"/>
      <c r="DZO188" s="81"/>
      <c r="DZP188" s="81"/>
      <c r="DZQ188" s="81"/>
      <c r="DZR188" s="81"/>
      <c r="DZS188" s="81"/>
      <c r="DZT188" s="81"/>
      <c r="DZU188" s="81"/>
      <c r="DZV188" s="81"/>
      <c r="DZW188" s="81"/>
      <c r="DZX188" s="81"/>
      <c r="DZY188" s="81"/>
      <c r="DZZ188" s="81"/>
      <c r="EAA188" s="81"/>
      <c r="EAB188" s="81"/>
      <c r="EAC188" s="81"/>
      <c r="EAD188" s="81"/>
      <c r="EAE188" s="81"/>
      <c r="EAF188" s="81"/>
      <c r="EAG188" s="81"/>
      <c r="EAH188" s="81"/>
      <c r="EAI188" s="81"/>
      <c r="EAJ188" s="81"/>
      <c r="EAK188" s="81"/>
      <c r="EAL188" s="81"/>
      <c r="EAM188" s="81"/>
      <c r="EAN188" s="81"/>
      <c r="EAO188" s="81"/>
      <c r="EAP188" s="81"/>
      <c r="EAQ188" s="81"/>
      <c r="EAR188" s="81"/>
      <c r="EAS188" s="81"/>
      <c r="EAT188" s="81"/>
      <c r="EAU188" s="81"/>
      <c r="EAV188" s="81"/>
      <c r="EAW188" s="81"/>
      <c r="EAX188" s="81"/>
      <c r="EAY188" s="81"/>
      <c r="EAZ188" s="81"/>
      <c r="EBA188" s="81"/>
      <c r="EBB188" s="81"/>
      <c r="EBC188" s="81"/>
      <c r="EBD188" s="81"/>
      <c r="EBE188" s="81"/>
      <c r="EBF188" s="81"/>
      <c r="EBG188" s="81"/>
      <c r="EBH188" s="81"/>
      <c r="EBI188" s="81"/>
      <c r="EBJ188" s="81"/>
      <c r="EBK188" s="81"/>
      <c r="EBL188" s="81"/>
      <c r="EBM188" s="81"/>
      <c r="EBN188" s="81"/>
      <c r="EBO188" s="81"/>
      <c r="EBP188" s="81"/>
      <c r="EBQ188" s="81"/>
      <c r="EBR188" s="81"/>
      <c r="EBS188" s="81"/>
      <c r="EBT188" s="81"/>
      <c r="EBU188" s="81"/>
      <c r="EBV188" s="81"/>
      <c r="EBW188" s="81"/>
      <c r="EBX188" s="81"/>
      <c r="EBY188" s="81"/>
      <c r="EBZ188" s="81"/>
      <c r="ECA188" s="81"/>
      <c r="ECB188" s="81"/>
      <c r="ECC188" s="81"/>
      <c r="ECD188" s="81"/>
      <c r="ECE188" s="81"/>
      <c r="ECF188" s="81"/>
      <c r="ECG188" s="81"/>
      <c r="ECH188" s="81"/>
      <c r="ECI188" s="81"/>
      <c r="ECJ188" s="81"/>
      <c r="ECK188" s="81"/>
      <c r="ECL188" s="81"/>
      <c r="ECM188" s="81"/>
      <c r="ECN188" s="81"/>
      <c r="ECO188" s="81"/>
      <c r="ECP188" s="81"/>
      <c r="ECQ188" s="81"/>
      <c r="ECR188" s="81"/>
      <c r="ECS188" s="81"/>
      <c r="ECT188" s="81"/>
      <c r="ECU188" s="81"/>
      <c r="ECV188" s="81"/>
      <c r="ECW188" s="81"/>
      <c r="ECX188" s="81"/>
      <c r="ECY188" s="81"/>
      <c r="ECZ188" s="81"/>
      <c r="EDA188" s="81"/>
      <c r="EDB188" s="81"/>
      <c r="EDC188" s="81"/>
      <c r="EDD188" s="81"/>
      <c r="EDE188" s="81"/>
      <c r="EDF188" s="81"/>
      <c r="EDG188" s="81"/>
      <c r="EDH188" s="81"/>
      <c r="EDI188" s="81"/>
      <c r="EDJ188" s="81"/>
      <c r="EDK188" s="81"/>
      <c r="EDL188" s="81"/>
      <c r="EDM188" s="81"/>
      <c r="EDN188" s="81"/>
      <c r="EDO188" s="81"/>
      <c r="EDP188" s="81"/>
      <c r="EDQ188" s="81"/>
      <c r="EDR188" s="81"/>
      <c r="EDS188" s="81"/>
      <c r="EDT188" s="81"/>
      <c r="EDU188" s="81"/>
      <c r="EDV188" s="81"/>
      <c r="EDW188" s="81"/>
      <c r="EDX188" s="81"/>
      <c r="EDY188" s="81"/>
      <c r="EDZ188" s="81"/>
      <c r="EEA188" s="81"/>
      <c r="EEB188" s="81"/>
      <c r="EEC188" s="81"/>
      <c r="EED188" s="81"/>
      <c r="EEE188" s="81"/>
      <c r="EEF188" s="81"/>
      <c r="EEG188" s="81"/>
      <c r="EEH188" s="81"/>
      <c r="EEI188" s="81"/>
      <c r="EEJ188" s="81"/>
      <c r="EEK188" s="81"/>
      <c r="EEL188" s="81"/>
      <c r="EEM188" s="81"/>
      <c r="EEN188" s="81"/>
      <c r="EEO188" s="81"/>
      <c r="EEP188" s="81"/>
      <c r="EEQ188" s="81"/>
      <c r="EER188" s="81"/>
      <c r="EES188" s="81"/>
      <c r="EET188" s="81"/>
      <c r="EEU188" s="81"/>
      <c r="EEV188" s="81"/>
      <c r="EEW188" s="81"/>
      <c r="EEX188" s="81"/>
      <c r="EEY188" s="81"/>
      <c r="EEZ188" s="81"/>
      <c r="EFA188" s="81"/>
      <c r="EFB188" s="81"/>
      <c r="EFC188" s="81"/>
      <c r="EFD188" s="81"/>
      <c r="EFE188" s="81"/>
      <c r="EFF188" s="81"/>
      <c r="EFG188" s="81"/>
      <c r="EFH188" s="81"/>
      <c r="EFI188" s="81"/>
      <c r="EFJ188" s="81"/>
      <c r="EFK188" s="81"/>
      <c r="EFL188" s="81"/>
      <c r="EFM188" s="81"/>
      <c r="EFN188" s="81"/>
      <c r="EFO188" s="81"/>
      <c r="EFP188" s="81"/>
      <c r="EFQ188" s="81"/>
      <c r="EFR188" s="81"/>
      <c r="EFS188" s="81"/>
      <c r="EFT188" s="81"/>
      <c r="EFU188" s="81"/>
      <c r="EFV188" s="81"/>
      <c r="EFW188" s="81"/>
      <c r="EFX188" s="81"/>
      <c r="EFY188" s="81"/>
      <c r="EFZ188" s="81"/>
      <c r="EGA188" s="81"/>
      <c r="EGB188" s="81"/>
      <c r="EGC188" s="81"/>
      <c r="EGD188" s="81"/>
      <c r="EGE188" s="81"/>
      <c r="EGF188" s="81"/>
      <c r="EGG188" s="81"/>
      <c r="EGH188" s="81"/>
      <c r="EGI188" s="81"/>
      <c r="EGJ188" s="81"/>
      <c r="EGK188" s="81"/>
      <c r="EGL188" s="81"/>
      <c r="EGM188" s="81"/>
      <c r="EGN188" s="81"/>
      <c r="EGO188" s="81"/>
      <c r="EGP188" s="81"/>
      <c r="EGQ188" s="81"/>
      <c r="EGR188" s="81"/>
      <c r="EGS188" s="81"/>
      <c r="EGT188" s="81"/>
      <c r="EGU188" s="81"/>
      <c r="EGV188" s="81"/>
      <c r="EGW188" s="81"/>
      <c r="EGX188" s="81"/>
      <c r="EGY188" s="81"/>
      <c r="EGZ188" s="81"/>
      <c r="EHA188" s="81"/>
      <c r="EHB188" s="81"/>
      <c r="EHC188" s="81"/>
      <c r="EHD188" s="81"/>
      <c r="EHE188" s="81"/>
      <c r="EHF188" s="81"/>
      <c r="EHG188" s="81"/>
      <c r="EHH188" s="81"/>
      <c r="EHI188" s="81"/>
      <c r="EHJ188" s="81"/>
      <c r="EHK188" s="81"/>
      <c r="EHL188" s="81"/>
      <c r="EHM188" s="81"/>
      <c r="EHN188" s="81"/>
      <c r="EHO188" s="81"/>
      <c r="EHP188" s="81"/>
      <c r="EHQ188" s="81"/>
      <c r="EHR188" s="81"/>
      <c r="EHS188" s="81"/>
      <c r="EHT188" s="81"/>
      <c r="EHU188" s="81"/>
      <c r="EHV188" s="81"/>
      <c r="EHW188" s="81"/>
      <c r="EHX188" s="81"/>
      <c r="EHY188" s="81"/>
      <c r="EHZ188" s="81"/>
      <c r="EIA188" s="81"/>
      <c r="EIB188" s="81"/>
      <c r="EIC188" s="81"/>
      <c r="EID188" s="81"/>
      <c r="EIE188" s="81"/>
      <c r="EIF188" s="81"/>
      <c r="EIG188" s="81"/>
      <c r="EIH188" s="81"/>
      <c r="EII188" s="81"/>
      <c r="EIJ188" s="81"/>
      <c r="EIK188" s="81"/>
      <c r="EIL188" s="81"/>
      <c r="EIM188" s="81"/>
      <c r="EIN188" s="81"/>
      <c r="EIO188" s="81"/>
      <c r="EIP188" s="81"/>
      <c r="EIQ188" s="81"/>
      <c r="EIR188" s="81"/>
      <c r="EIS188" s="81"/>
      <c r="EIT188" s="81"/>
      <c r="EIU188" s="81"/>
      <c r="EIV188" s="81"/>
      <c r="EIW188" s="81"/>
      <c r="EIX188" s="81"/>
      <c r="EIY188" s="81"/>
      <c r="EIZ188" s="81"/>
      <c r="EJA188" s="81"/>
      <c r="EJB188" s="81"/>
      <c r="EJC188" s="81"/>
      <c r="EJD188" s="81"/>
      <c r="EJE188" s="81"/>
      <c r="EJF188" s="81"/>
      <c r="EJG188" s="81"/>
      <c r="EJH188" s="81"/>
      <c r="EJI188" s="81"/>
      <c r="EJJ188" s="81"/>
      <c r="EJK188" s="81"/>
      <c r="EJL188" s="81"/>
      <c r="EJM188" s="81"/>
      <c r="EJN188" s="81"/>
      <c r="EJO188" s="81"/>
      <c r="EJP188" s="81"/>
      <c r="EJQ188" s="81"/>
      <c r="EJR188" s="81"/>
      <c r="EJS188" s="81"/>
      <c r="EJT188" s="81"/>
      <c r="EJU188" s="81"/>
      <c r="EJV188" s="81"/>
      <c r="EJW188" s="81"/>
      <c r="EJX188" s="81"/>
      <c r="EJY188" s="81"/>
      <c r="EJZ188" s="81"/>
      <c r="EKA188" s="81"/>
      <c r="EKB188" s="81"/>
      <c r="EKC188" s="81"/>
      <c r="EKD188" s="81"/>
      <c r="EKE188" s="81"/>
      <c r="EKF188" s="81"/>
      <c r="EKG188" s="81"/>
      <c r="EKH188" s="81"/>
      <c r="EKI188" s="81"/>
      <c r="EKJ188" s="81"/>
      <c r="EKK188" s="81"/>
      <c r="EKL188" s="81"/>
      <c r="EKM188" s="81"/>
      <c r="EKN188" s="81"/>
      <c r="EKO188" s="81"/>
      <c r="EKP188" s="81"/>
      <c r="EKQ188" s="81"/>
      <c r="EKR188" s="81"/>
      <c r="EKS188" s="81"/>
      <c r="EKT188" s="81"/>
      <c r="EKU188" s="81"/>
      <c r="EKV188" s="81"/>
      <c r="EKW188" s="81"/>
      <c r="EKX188" s="81"/>
      <c r="EKY188" s="81"/>
      <c r="EKZ188" s="81"/>
      <c r="ELA188" s="81"/>
      <c r="ELB188" s="81"/>
      <c r="ELC188" s="81"/>
      <c r="ELD188" s="81"/>
      <c r="ELE188" s="81"/>
      <c r="ELF188" s="81"/>
      <c r="ELG188" s="81"/>
      <c r="ELH188" s="81"/>
      <c r="ELI188" s="81"/>
      <c r="ELJ188" s="81"/>
      <c r="ELK188" s="81"/>
      <c r="ELL188" s="81"/>
      <c r="ELM188" s="81"/>
      <c r="ELN188" s="81"/>
      <c r="ELO188" s="81"/>
      <c r="ELP188" s="81"/>
      <c r="ELQ188" s="81"/>
      <c r="ELR188" s="81"/>
      <c r="ELS188" s="81"/>
      <c r="ELT188" s="81"/>
      <c r="ELU188" s="81"/>
      <c r="ELV188" s="81"/>
      <c r="ELW188" s="81"/>
      <c r="ELX188" s="81"/>
      <c r="ELY188" s="81"/>
      <c r="ELZ188" s="81"/>
      <c r="EMA188" s="81"/>
      <c r="EMB188" s="81"/>
      <c r="EMC188" s="81"/>
      <c r="EMD188" s="81"/>
      <c r="EME188" s="81"/>
      <c r="EMF188" s="81"/>
      <c r="EMG188" s="81"/>
      <c r="EMH188" s="81"/>
      <c r="EMI188" s="81"/>
      <c r="EMJ188" s="81"/>
      <c r="EMK188" s="81"/>
      <c r="EML188" s="81"/>
      <c r="EMM188" s="81"/>
      <c r="EMN188" s="81"/>
      <c r="EMO188" s="81"/>
      <c r="EMP188" s="81"/>
      <c r="EMQ188" s="81"/>
      <c r="EMR188" s="81"/>
      <c r="EMS188" s="81"/>
      <c r="EMT188" s="81"/>
      <c r="EMU188" s="81"/>
      <c r="EMV188" s="81"/>
      <c r="EMW188" s="81"/>
      <c r="EMX188" s="81"/>
      <c r="EMY188" s="81"/>
      <c r="EMZ188" s="81"/>
      <c r="ENA188" s="81"/>
      <c r="ENB188" s="81"/>
      <c r="ENC188" s="81"/>
      <c r="END188" s="81"/>
      <c r="ENE188" s="81"/>
      <c r="ENF188" s="81"/>
      <c r="ENG188" s="81"/>
      <c r="ENH188" s="81"/>
      <c r="ENI188" s="81"/>
      <c r="ENJ188" s="81"/>
      <c r="ENK188" s="81"/>
      <c r="ENL188" s="81"/>
      <c r="ENM188" s="81"/>
      <c r="ENN188" s="81"/>
      <c r="ENO188" s="81"/>
      <c r="ENP188" s="81"/>
      <c r="ENQ188" s="81"/>
      <c r="ENR188" s="81"/>
      <c r="ENS188" s="81"/>
      <c r="ENT188" s="81"/>
      <c r="ENU188" s="81"/>
      <c r="ENV188" s="81"/>
      <c r="ENW188" s="81"/>
      <c r="ENX188" s="81"/>
      <c r="ENY188" s="81"/>
      <c r="ENZ188" s="81"/>
      <c r="EOA188" s="81"/>
      <c r="EOB188" s="81"/>
      <c r="EOC188" s="81"/>
      <c r="EOD188" s="81"/>
      <c r="EOE188" s="81"/>
      <c r="EOF188" s="81"/>
      <c r="EOG188" s="81"/>
      <c r="EOH188" s="81"/>
      <c r="EOI188" s="81"/>
      <c r="EOJ188" s="81"/>
      <c r="EOK188" s="81"/>
      <c r="EOL188" s="81"/>
      <c r="EOM188" s="81"/>
      <c r="EON188" s="81"/>
      <c r="EOO188" s="81"/>
      <c r="EOP188" s="81"/>
      <c r="EOQ188" s="81"/>
      <c r="EOR188" s="81"/>
      <c r="EOS188" s="81"/>
      <c r="EOT188" s="81"/>
      <c r="EOU188" s="81"/>
      <c r="EOV188" s="81"/>
      <c r="EOW188" s="81"/>
      <c r="EOX188" s="81"/>
      <c r="EOY188" s="81"/>
      <c r="EOZ188" s="81"/>
      <c r="EPA188" s="81"/>
      <c r="EPB188" s="81"/>
      <c r="EPC188" s="81"/>
      <c r="EPD188" s="81"/>
      <c r="EPE188" s="81"/>
      <c r="EPF188" s="81"/>
      <c r="EPG188" s="81"/>
      <c r="EPH188" s="81"/>
      <c r="EPI188" s="81"/>
      <c r="EPJ188" s="81"/>
      <c r="EPK188" s="81"/>
      <c r="EPL188" s="81"/>
      <c r="EPM188" s="81"/>
      <c r="EPN188" s="81"/>
      <c r="EPO188" s="81"/>
      <c r="EPP188" s="81"/>
      <c r="EPQ188" s="81"/>
      <c r="EPR188" s="81"/>
      <c r="EPS188" s="81"/>
      <c r="EPT188" s="81"/>
      <c r="EPU188" s="81"/>
      <c r="EPV188" s="81"/>
      <c r="EPW188" s="81"/>
      <c r="EPX188" s="81"/>
      <c r="EPY188" s="81"/>
      <c r="EPZ188" s="81"/>
      <c r="EQA188" s="81"/>
      <c r="EQB188" s="81"/>
      <c r="EQC188" s="81"/>
      <c r="EQD188" s="81"/>
      <c r="EQE188" s="81"/>
      <c r="EQF188" s="81"/>
      <c r="EQG188" s="81"/>
      <c r="EQH188" s="81"/>
      <c r="EQI188" s="81"/>
      <c r="EQJ188" s="81"/>
      <c r="EQK188" s="81"/>
      <c r="EQL188" s="81"/>
      <c r="EQM188" s="81"/>
      <c r="EQN188" s="81"/>
      <c r="EQO188" s="81"/>
      <c r="EQP188" s="81"/>
      <c r="EQQ188" s="81"/>
      <c r="EQR188" s="81"/>
      <c r="EQS188" s="81"/>
      <c r="EQT188" s="81"/>
      <c r="EQU188" s="81"/>
      <c r="EQV188" s="81"/>
      <c r="EQW188" s="81"/>
      <c r="EQX188" s="81"/>
      <c r="EQY188" s="81"/>
      <c r="EQZ188" s="81"/>
      <c r="ERA188" s="81"/>
      <c r="ERB188" s="81"/>
      <c r="ERC188" s="81"/>
      <c r="ERD188" s="81"/>
      <c r="ERE188" s="81"/>
      <c r="ERF188" s="81"/>
      <c r="ERG188" s="81"/>
      <c r="ERH188" s="81"/>
      <c r="ERI188" s="81"/>
      <c r="ERJ188" s="81"/>
      <c r="ERK188" s="81"/>
      <c r="ERL188" s="81"/>
      <c r="ERM188" s="81"/>
      <c r="ERN188" s="81"/>
      <c r="ERO188" s="81"/>
      <c r="ERP188" s="81"/>
      <c r="ERQ188" s="81"/>
      <c r="ERR188" s="81"/>
      <c r="ERS188" s="81"/>
      <c r="ERT188" s="81"/>
      <c r="ERU188" s="81"/>
      <c r="ERV188" s="81"/>
      <c r="ERW188" s="81"/>
      <c r="ERX188" s="81"/>
      <c r="ERY188" s="81"/>
      <c r="ERZ188" s="81"/>
      <c r="ESA188" s="81"/>
      <c r="ESB188" s="81"/>
      <c r="ESC188" s="81"/>
      <c r="ESD188" s="81"/>
      <c r="ESE188" s="81"/>
      <c r="ESF188" s="81"/>
      <c r="ESG188" s="81"/>
      <c r="ESH188" s="81"/>
      <c r="ESI188" s="81"/>
      <c r="ESJ188" s="81"/>
      <c r="ESK188" s="81"/>
      <c r="ESL188" s="81"/>
      <c r="ESM188" s="81"/>
      <c r="ESN188" s="81"/>
      <c r="ESO188" s="81"/>
      <c r="ESP188" s="81"/>
      <c r="ESQ188" s="81"/>
      <c r="ESR188" s="81"/>
      <c r="ESS188" s="81"/>
      <c r="EST188" s="81"/>
      <c r="ESU188" s="81"/>
      <c r="ESV188" s="81"/>
      <c r="ESW188" s="81"/>
      <c r="ESX188" s="81"/>
      <c r="ESY188" s="81"/>
      <c r="ESZ188" s="81"/>
      <c r="ETA188" s="81"/>
      <c r="ETB188" s="81"/>
      <c r="ETC188" s="81"/>
      <c r="ETD188" s="81"/>
      <c r="ETE188" s="81"/>
      <c r="ETF188" s="81"/>
      <c r="ETG188" s="81"/>
      <c r="ETH188" s="81"/>
      <c r="ETI188" s="81"/>
      <c r="ETJ188" s="81"/>
      <c r="ETK188" s="81"/>
      <c r="ETL188" s="81"/>
      <c r="ETM188" s="81"/>
      <c r="ETN188" s="81"/>
      <c r="ETO188" s="81"/>
      <c r="ETP188" s="81"/>
      <c r="ETQ188" s="81"/>
      <c r="ETR188" s="81"/>
      <c r="ETS188" s="81"/>
      <c r="ETT188" s="81"/>
      <c r="ETU188" s="81"/>
      <c r="ETV188" s="81"/>
      <c r="ETW188" s="81"/>
      <c r="ETX188" s="81"/>
      <c r="ETY188" s="81"/>
      <c r="ETZ188" s="81"/>
      <c r="EUA188" s="81"/>
      <c r="EUB188" s="81"/>
      <c r="EUC188" s="81"/>
      <c r="EUD188" s="81"/>
      <c r="EUE188" s="81"/>
      <c r="EUF188" s="81"/>
      <c r="EUG188" s="81"/>
      <c r="EUH188" s="81"/>
      <c r="EUI188" s="81"/>
      <c r="EUJ188" s="81"/>
      <c r="EUK188" s="81"/>
      <c r="EUL188" s="81"/>
      <c r="EUM188" s="81"/>
      <c r="EUN188" s="81"/>
      <c r="EUO188" s="81"/>
      <c r="EUP188" s="81"/>
      <c r="EUQ188" s="81"/>
      <c r="EUR188" s="81"/>
      <c r="EUS188" s="81"/>
      <c r="EUT188" s="81"/>
      <c r="EUU188" s="81"/>
      <c r="EUV188" s="81"/>
      <c r="EUW188" s="81"/>
      <c r="EUX188" s="81"/>
      <c r="EUY188" s="81"/>
      <c r="EUZ188" s="81"/>
      <c r="EVA188" s="81"/>
      <c r="EVB188" s="81"/>
      <c r="EVC188" s="81"/>
      <c r="EVD188" s="81"/>
      <c r="EVE188" s="81"/>
      <c r="EVF188" s="81"/>
      <c r="EVG188" s="81"/>
      <c r="EVH188" s="81"/>
      <c r="EVI188" s="81"/>
      <c r="EVJ188" s="81"/>
      <c r="EVK188" s="81"/>
      <c r="EVL188" s="81"/>
      <c r="EVM188" s="81"/>
      <c r="EVN188" s="81"/>
      <c r="EVO188" s="81"/>
      <c r="EVP188" s="81"/>
      <c r="EVQ188" s="81"/>
      <c r="EVR188" s="81"/>
      <c r="EVS188" s="81"/>
      <c r="EVT188" s="81"/>
      <c r="EVU188" s="81"/>
      <c r="EVV188" s="81"/>
      <c r="EVW188" s="81"/>
      <c r="EVX188" s="81"/>
      <c r="EVY188" s="81"/>
      <c r="EVZ188" s="81"/>
      <c r="EWA188" s="81"/>
      <c r="EWB188" s="81"/>
      <c r="EWC188" s="81"/>
      <c r="EWD188" s="81"/>
      <c r="EWE188" s="81"/>
      <c r="EWF188" s="81"/>
      <c r="EWG188" s="81"/>
      <c r="EWH188" s="81"/>
      <c r="EWI188" s="81"/>
      <c r="EWJ188" s="81"/>
      <c r="EWK188" s="81"/>
      <c r="EWL188" s="81"/>
      <c r="EWM188" s="81"/>
      <c r="EWN188" s="81"/>
      <c r="EWO188" s="81"/>
      <c r="EWP188" s="81"/>
      <c r="EWQ188" s="81"/>
      <c r="EWR188" s="81"/>
      <c r="EWS188" s="81"/>
      <c r="EWT188" s="81"/>
      <c r="EWU188" s="81"/>
      <c r="EWV188" s="81"/>
      <c r="EWW188" s="81"/>
      <c r="EWX188" s="81"/>
      <c r="EWY188" s="81"/>
      <c r="EWZ188" s="81"/>
      <c r="EXA188" s="81"/>
      <c r="EXB188" s="81"/>
      <c r="EXC188" s="81"/>
      <c r="EXD188" s="81"/>
      <c r="EXE188" s="81"/>
      <c r="EXF188" s="81"/>
      <c r="EXG188" s="81"/>
      <c r="EXH188" s="81"/>
      <c r="EXI188" s="81"/>
      <c r="EXJ188" s="81"/>
      <c r="EXK188" s="81"/>
      <c r="EXL188" s="81"/>
      <c r="EXM188" s="81"/>
      <c r="EXN188" s="81"/>
      <c r="EXO188" s="81"/>
      <c r="EXP188" s="81"/>
      <c r="EXQ188" s="81"/>
      <c r="EXR188" s="81"/>
      <c r="EXS188" s="81"/>
      <c r="EXT188" s="81"/>
      <c r="EXU188" s="81"/>
      <c r="EXV188" s="81"/>
      <c r="EXW188" s="81"/>
      <c r="EXX188" s="81"/>
      <c r="EXY188" s="81"/>
      <c r="EXZ188" s="81"/>
      <c r="EYA188" s="81"/>
      <c r="EYB188" s="81"/>
      <c r="EYC188" s="81"/>
      <c r="EYD188" s="81"/>
      <c r="EYE188" s="81"/>
      <c r="EYF188" s="81"/>
      <c r="EYG188" s="81"/>
      <c r="EYH188" s="81"/>
      <c r="EYI188" s="81"/>
      <c r="EYJ188" s="81"/>
      <c r="EYK188" s="81"/>
      <c r="EYL188" s="81"/>
      <c r="EYM188" s="81"/>
      <c r="EYN188" s="81"/>
      <c r="EYO188" s="81"/>
      <c r="EYP188" s="81"/>
      <c r="EYQ188" s="81"/>
      <c r="EYR188" s="81"/>
      <c r="EYS188" s="81"/>
      <c r="EYT188" s="81"/>
      <c r="EYU188" s="81"/>
      <c r="EYV188" s="81"/>
      <c r="EYW188" s="81"/>
      <c r="EYX188" s="81"/>
      <c r="EYY188" s="81"/>
      <c r="EYZ188" s="81"/>
      <c r="EZA188" s="81"/>
      <c r="EZB188" s="81"/>
      <c r="EZC188" s="81"/>
      <c r="EZD188" s="81"/>
      <c r="EZE188" s="81"/>
      <c r="EZF188" s="81"/>
      <c r="EZG188" s="81"/>
      <c r="EZH188" s="81"/>
      <c r="EZI188" s="81"/>
      <c r="EZJ188" s="81"/>
      <c r="EZK188" s="81"/>
      <c r="EZL188" s="81"/>
      <c r="EZM188" s="81"/>
      <c r="EZN188" s="81"/>
      <c r="EZO188" s="81"/>
      <c r="EZP188" s="81"/>
      <c r="EZQ188" s="81"/>
      <c r="EZR188" s="81"/>
      <c r="EZS188" s="81"/>
      <c r="EZT188" s="81"/>
      <c r="EZU188" s="81"/>
      <c r="EZV188" s="81"/>
      <c r="EZW188" s="81"/>
      <c r="EZX188" s="81"/>
      <c r="EZY188" s="81"/>
      <c r="EZZ188" s="81"/>
      <c r="FAA188" s="81"/>
      <c r="FAB188" s="81"/>
      <c r="FAC188" s="81"/>
      <c r="FAD188" s="81"/>
      <c r="FAE188" s="81"/>
      <c r="FAF188" s="81"/>
      <c r="FAG188" s="81"/>
      <c r="FAH188" s="81"/>
      <c r="FAI188" s="81"/>
      <c r="FAJ188" s="81"/>
      <c r="FAK188" s="81"/>
      <c r="FAL188" s="81"/>
      <c r="FAM188" s="81"/>
      <c r="FAN188" s="81"/>
      <c r="FAO188" s="81"/>
      <c r="FAP188" s="81"/>
      <c r="FAQ188" s="81"/>
      <c r="FAR188" s="81"/>
      <c r="FAS188" s="81"/>
      <c r="FAT188" s="81"/>
      <c r="FAU188" s="81"/>
      <c r="FAV188" s="81"/>
      <c r="FAW188" s="81"/>
      <c r="FAX188" s="81"/>
      <c r="FAY188" s="81"/>
      <c r="FAZ188" s="81"/>
      <c r="FBA188" s="81"/>
      <c r="FBB188" s="81"/>
      <c r="FBC188" s="81"/>
      <c r="FBD188" s="81"/>
      <c r="FBE188" s="81"/>
      <c r="FBF188" s="81"/>
      <c r="FBG188" s="81"/>
      <c r="FBH188" s="81"/>
      <c r="FBI188" s="81"/>
      <c r="FBJ188" s="81"/>
      <c r="FBK188" s="81"/>
      <c r="FBL188" s="81"/>
      <c r="FBM188" s="81"/>
      <c r="FBN188" s="81"/>
      <c r="FBO188" s="81"/>
      <c r="FBP188" s="81"/>
      <c r="FBQ188" s="81"/>
      <c r="FBR188" s="81"/>
      <c r="FBS188" s="81"/>
      <c r="FBT188" s="81"/>
      <c r="FBU188" s="81"/>
      <c r="FBV188" s="81"/>
      <c r="FBW188" s="81"/>
      <c r="FBX188" s="81"/>
      <c r="FBY188" s="81"/>
      <c r="FBZ188" s="81"/>
      <c r="FCA188" s="81"/>
      <c r="FCB188" s="81"/>
      <c r="FCC188" s="81"/>
      <c r="FCD188" s="81"/>
      <c r="FCE188" s="81"/>
      <c r="FCF188" s="81"/>
      <c r="FCG188" s="81"/>
      <c r="FCH188" s="81"/>
      <c r="FCI188" s="81"/>
      <c r="FCJ188" s="81"/>
      <c r="FCK188" s="81"/>
      <c r="FCL188" s="81"/>
      <c r="FCM188" s="81"/>
      <c r="FCN188" s="81"/>
      <c r="FCO188" s="81"/>
      <c r="FCP188" s="81"/>
      <c r="FCQ188" s="81"/>
      <c r="FCR188" s="81"/>
      <c r="FCS188" s="81"/>
      <c r="FCT188" s="81"/>
      <c r="FCU188" s="81"/>
      <c r="FCV188" s="81"/>
      <c r="FCW188" s="81"/>
      <c r="FCX188" s="81"/>
      <c r="FCY188" s="81"/>
      <c r="FCZ188" s="81"/>
      <c r="FDA188" s="81"/>
      <c r="FDB188" s="81"/>
      <c r="FDC188" s="81"/>
      <c r="FDD188" s="81"/>
      <c r="FDE188" s="81"/>
      <c r="FDF188" s="81"/>
      <c r="FDG188" s="81"/>
      <c r="FDH188" s="81"/>
      <c r="FDI188" s="81"/>
      <c r="FDJ188" s="81"/>
      <c r="FDK188" s="81"/>
      <c r="FDL188" s="81"/>
      <c r="FDM188" s="81"/>
      <c r="FDN188" s="81"/>
      <c r="FDO188" s="81"/>
      <c r="FDP188" s="81"/>
      <c r="FDQ188" s="81"/>
      <c r="FDR188" s="81"/>
      <c r="FDS188" s="81"/>
      <c r="FDT188" s="81"/>
      <c r="FDU188" s="81"/>
      <c r="FDV188" s="81"/>
      <c r="FDW188" s="81"/>
      <c r="FDX188" s="81"/>
      <c r="FDY188" s="81"/>
      <c r="FDZ188" s="81"/>
      <c r="FEA188" s="81"/>
      <c r="FEB188" s="81"/>
      <c r="FEC188" s="81"/>
      <c r="FED188" s="81"/>
      <c r="FEE188" s="81"/>
      <c r="FEF188" s="81"/>
      <c r="FEG188" s="81"/>
      <c r="FEH188" s="81"/>
      <c r="FEI188" s="81"/>
      <c r="FEJ188" s="81"/>
      <c r="FEK188" s="81"/>
      <c r="FEL188" s="81"/>
      <c r="FEM188" s="81"/>
      <c r="FEN188" s="81"/>
      <c r="FEO188" s="81"/>
      <c r="FEP188" s="81"/>
      <c r="FEQ188" s="81"/>
      <c r="FER188" s="81"/>
      <c r="FES188" s="81"/>
      <c r="FET188" s="81"/>
      <c r="FEU188" s="81"/>
      <c r="FEV188" s="81"/>
      <c r="FEW188" s="81"/>
      <c r="FEX188" s="81"/>
      <c r="FEY188" s="81"/>
      <c r="FEZ188" s="81"/>
      <c r="FFA188" s="81"/>
      <c r="FFB188" s="81"/>
      <c r="FFC188" s="81"/>
      <c r="FFD188" s="81"/>
      <c r="FFE188" s="81"/>
      <c r="FFF188" s="81"/>
      <c r="FFG188" s="81"/>
      <c r="FFH188" s="81"/>
      <c r="FFI188" s="81"/>
      <c r="FFJ188" s="81"/>
      <c r="FFK188" s="81"/>
      <c r="FFL188" s="81"/>
      <c r="FFM188" s="81"/>
      <c r="FFN188" s="81"/>
      <c r="FFO188" s="81"/>
      <c r="FFP188" s="81"/>
      <c r="FFQ188" s="81"/>
      <c r="FFR188" s="81"/>
      <c r="FFS188" s="81"/>
      <c r="FFT188" s="81"/>
      <c r="FFU188" s="81"/>
      <c r="FFV188" s="81"/>
      <c r="FFW188" s="81"/>
      <c r="FFX188" s="81"/>
      <c r="FFY188" s="81"/>
      <c r="FFZ188" s="81"/>
      <c r="FGA188" s="81"/>
      <c r="FGB188" s="81"/>
      <c r="FGC188" s="81"/>
      <c r="FGD188" s="81"/>
      <c r="FGE188" s="81"/>
      <c r="FGF188" s="81"/>
      <c r="FGG188" s="81"/>
      <c r="FGH188" s="81"/>
      <c r="FGI188" s="81"/>
      <c r="FGJ188" s="81"/>
      <c r="FGK188" s="81"/>
      <c r="FGL188" s="81"/>
      <c r="FGM188" s="81"/>
      <c r="FGN188" s="81"/>
      <c r="FGO188" s="81"/>
      <c r="FGP188" s="81"/>
      <c r="FGQ188" s="81"/>
      <c r="FGR188" s="81"/>
      <c r="FGS188" s="81"/>
      <c r="FGT188" s="81"/>
      <c r="FGU188" s="81"/>
      <c r="FGV188" s="81"/>
      <c r="FGW188" s="81"/>
      <c r="FGX188" s="81"/>
      <c r="FGY188" s="81"/>
      <c r="FGZ188" s="81"/>
      <c r="FHA188" s="81"/>
      <c r="FHB188" s="81"/>
      <c r="FHC188" s="81"/>
      <c r="FHD188" s="81"/>
      <c r="FHE188" s="81"/>
      <c r="FHF188" s="81"/>
      <c r="FHG188" s="81"/>
      <c r="FHH188" s="81"/>
      <c r="FHI188" s="81"/>
      <c r="FHJ188" s="81"/>
      <c r="FHK188" s="81"/>
      <c r="FHL188" s="81"/>
      <c r="FHM188" s="81"/>
      <c r="FHN188" s="81"/>
      <c r="FHO188" s="81"/>
      <c r="FHP188" s="81"/>
      <c r="FHQ188" s="81"/>
      <c r="FHR188" s="81"/>
      <c r="FHS188" s="81"/>
      <c r="FHT188" s="81"/>
      <c r="FHU188" s="81"/>
      <c r="FHV188" s="81"/>
      <c r="FHW188" s="81"/>
      <c r="FHX188" s="81"/>
      <c r="FHY188" s="81"/>
      <c r="FHZ188" s="81"/>
      <c r="FIA188" s="81"/>
      <c r="FIB188" s="81"/>
      <c r="FIC188" s="81"/>
      <c r="FID188" s="81"/>
      <c r="FIE188" s="81"/>
      <c r="FIF188" s="81"/>
      <c r="FIG188" s="81"/>
      <c r="FIH188" s="81"/>
      <c r="FII188" s="81"/>
      <c r="FIJ188" s="81"/>
      <c r="FIK188" s="81"/>
      <c r="FIL188" s="81"/>
      <c r="FIM188" s="81"/>
      <c r="FIN188" s="81"/>
      <c r="FIO188" s="81"/>
      <c r="FIP188" s="81"/>
      <c r="FIQ188" s="81"/>
      <c r="FIR188" s="81"/>
      <c r="FIS188" s="81"/>
      <c r="FIT188" s="81"/>
      <c r="FIU188" s="81"/>
      <c r="FIV188" s="81"/>
      <c r="FIW188" s="81"/>
      <c r="FIX188" s="81"/>
      <c r="FIY188" s="81"/>
      <c r="FIZ188" s="81"/>
      <c r="FJA188" s="81"/>
      <c r="FJB188" s="81"/>
      <c r="FJC188" s="81"/>
      <c r="FJD188" s="81"/>
      <c r="FJE188" s="81"/>
      <c r="FJF188" s="81"/>
      <c r="FJG188" s="81"/>
      <c r="FJH188" s="81"/>
      <c r="FJI188" s="81"/>
      <c r="FJJ188" s="81"/>
      <c r="FJK188" s="81"/>
      <c r="FJL188" s="81"/>
      <c r="FJM188" s="81"/>
      <c r="FJN188" s="81"/>
      <c r="FJO188" s="81"/>
      <c r="FJP188" s="81"/>
      <c r="FJQ188" s="81"/>
      <c r="FJR188" s="81"/>
      <c r="FJS188" s="81"/>
      <c r="FJT188" s="81"/>
      <c r="FJU188" s="81"/>
      <c r="FJV188" s="81"/>
      <c r="FJW188" s="81"/>
      <c r="FJX188" s="81"/>
      <c r="FJY188" s="81"/>
      <c r="FJZ188" s="81"/>
      <c r="FKA188" s="81"/>
      <c r="FKB188" s="81"/>
      <c r="FKC188" s="81"/>
      <c r="FKD188" s="81"/>
      <c r="FKE188" s="81"/>
      <c r="FKF188" s="81"/>
      <c r="FKG188" s="81"/>
      <c r="FKH188" s="81"/>
      <c r="FKI188" s="81"/>
      <c r="FKJ188" s="81"/>
      <c r="FKK188" s="81"/>
      <c r="FKL188" s="81"/>
      <c r="FKM188" s="81"/>
      <c r="FKN188" s="81"/>
      <c r="FKO188" s="81"/>
      <c r="FKP188" s="81"/>
      <c r="FKQ188" s="81"/>
      <c r="FKR188" s="81"/>
      <c r="FKS188" s="81"/>
      <c r="FKT188" s="81"/>
      <c r="FKU188" s="81"/>
      <c r="FKV188" s="81"/>
      <c r="FKW188" s="81"/>
      <c r="FKX188" s="81"/>
      <c r="FKY188" s="81"/>
      <c r="FKZ188" s="81"/>
      <c r="FLA188" s="81"/>
      <c r="FLB188" s="81"/>
      <c r="FLC188" s="81"/>
      <c r="FLD188" s="81"/>
      <c r="FLE188" s="81"/>
      <c r="FLF188" s="81"/>
      <c r="FLG188" s="81"/>
      <c r="FLH188" s="81"/>
      <c r="FLI188" s="81"/>
      <c r="FLJ188" s="81"/>
      <c r="FLK188" s="81"/>
      <c r="FLL188" s="81"/>
      <c r="FLM188" s="81"/>
      <c r="FLN188" s="81"/>
      <c r="FLO188" s="81"/>
      <c r="FLP188" s="81"/>
      <c r="FLQ188" s="81"/>
      <c r="FLR188" s="81"/>
      <c r="FLS188" s="81"/>
      <c r="FLT188" s="81"/>
      <c r="FLU188" s="81"/>
      <c r="FLV188" s="81"/>
      <c r="FLW188" s="81"/>
      <c r="FLX188" s="81"/>
      <c r="FLY188" s="81"/>
      <c r="FLZ188" s="81"/>
      <c r="FMA188" s="81"/>
      <c r="FMB188" s="81"/>
      <c r="FMC188" s="81"/>
      <c r="FMD188" s="81"/>
      <c r="FME188" s="81"/>
      <c r="FMF188" s="81"/>
      <c r="FMG188" s="81"/>
      <c r="FMH188" s="81"/>
      <c r="FMI188" s="81"/>
      <c r="FMJ188" s="81"/>
      <c r="FMK188" s="81"/>
      <c r="FML188" s="81"/>
      <c r="FMM188" s="81"/>
      <c r="FMN188" s="81"/>
      <c r="FMO188" s="81"/>
      <c r="FMP188" s="81"/>
      <c r="FMQ188" s="81"/>
      <c r="FMR188" s="81"/>
      <c r="FMS188" s="81"/>
      <c r="FMT188" s="81"/>
      <c r="FMU188" s="81"/>
      <c r="FMV188" s="81"/>
      <c r="FMW188" s="81"/>
      <c r="FMX188" s="81"/>
      <c r="FMY188" s="81"/>
      <c r="FMZ188" s="81"/>
      <c r="FNA188" s="81"/>
      <c r="FNB188" s="81"/>
      <c r="FNC188" s="81"/>
      <c r="FND188" s="81"/>
      <c r="FNE188" s="81"/>
      <c r="FNF188" s="81"/>
      <c r="FNG188" s="81"/>
      <c r="FNH188" s="81"/>
      <c r="FNI188" s="81"/>
      <c r="FNJ188" s="81"/>
      <c r="FNK188" s="81"/>
      <c r="FNL188" s="81"/>
      <c r="FNM188" s="81"/>
      <c r="FNN188" s="81"/>
      <c r="FNO188" s="81"/>
      <c r="FNP188" s="81"/>
      <c r="FNQ188" s="81"/>
      <c r="FNR188" s="81"/>
      <c r="FNS188" s="81"/>
      <c r="FNT188" s="81"/>
      <c r="FNU188" s="81"/>
      <c r="FNV188" s="81"/>
      <c r="FNW188" s="81"/>
      <c r="FNX188" s="81"/>
      <c r="FNY188" s="81"/>
      <c r="FNZ188" s="81"/>
      <c r="FOA188" s="81"/>
      <c r="FOB188" s="81"/>
      <c r="FOC188" s="81"/>
      <c r="FOD188" s="81"/>
      <c r="FOE188" s="81"/>
      <c r="FOF188" s="81"/>
      <c r="FOG188" s="81"/>
      <c r="FOH188" s="81"/>
      <c r="FOI188" s="81"/>
      <c r="FOJ188" s="81"/>
      <c r="FOK188" s="81"/>
      <c r="FOL188" s="81"/>
      <c r="FOM188" s="81"/>
      <c r="FON188" s="81"/>
      <c r="FOO188" s="81"/>
      <c r="FOP188" s="81"/>
      <c r="FOQ188" s="81"/>
      <c r="FOR188" s="81"/>
      <c r="FOS188" s="81"/>
      <c r="FOT188" s="81"/>
      <c r="FOU188" s="81"/>
      <c r="FOV188" s="81"/>
      <c r="FOW188" s="81"/>
      <c r="FOX188" s="81"/>
      <c r="FOY188" s="81"/>
      <c r="FOZ188" s="81"/>
      <c r="FPA188" s="81"/>
      <c r="FPB188" s="81"/>
      <c r="FPC188" s="81"/>
      <c r="FPD188" s="81"/>
      <c r="FPE188" s="81"/>
      <c r="FPF188" s="81"/>
      <c r="FPG188" s="81"/>
      <c r="FPH188" s="81"/>
      <c r="FPI188" s="81"/>
      <c r="FPJ188" s="81"/>
      <c r="FPK188" s="81"/>
      <c r="FPL188" s="81"/>
      <c r="FPM188" s="81"/>
      <c r="FPN188" s="81"/>
      <c r="FPO188" s="81"/>
      <c r="FPP188" s="81"/>
      <c r="FPQ188" s="81"/>
      <c r="FPR188" s="81"/>
      <c r="FPS188" s="81"/>
      <c r="FPT188" s="81"/>
      <c r="FPU188" s="81"/>
      <c r="FPV188" s="81"/>
      <c r="FPW188" s="81"/>
      <c r="FPX188" s="81"/>
      <c r="FPY188" s="81"/>
      <c r="FPZ188" s="81"/>
      <c r="FQA188" s="81"/>
      <c r="FQB188" s="81"/>
      <c r="FQC188" s="81"/>
      <c r="FQD188" s="81"/>
      <c r="FQE188" s="81"/>
      <c r="FQF188" s="81"/>
      <c r="FQG188" s="81"/>
      <c r="FQH188" s="81"/>
      <c r="FQI188" s="81"/>
      <c r="FQJ188" s="81"/>
      <c r="FQK188" s="81"/>
      <c r="FQL188" s="81"/>
      <c r="FQM188" s="81"/>
      <c r="FQN188" s="81"/>
      <c r="FQO188" s="81"/>
      <c r="FQP188" s="81"/>
      <c r="FQQ188" s="81"/>
      <c r="FQR188" s="81"/>
      <c r="FQS188" s="81"/>
      <c r="FQT188" s="81"/>
      <c r="FQU188" s="81"/>
      <c r="FQV188" s="81"/>
      <c r="FQW188" s="81"/>
      <c r="FQX188" s="81"/>
      <c r="FQY188" s="81"/>
      <c r="FQZ188" s="81"/>
      <c r="FRA188" s="81"/>
      <c r="FRB188" s="81"/>
      <c r="FRC188" s="81"/>
      <c r="FRD188" s="81"/>
      <c r="FRE188" s="81"/>
      <c r="FRF188" s="81"/>
      <c r="FRG188" s="81"/>
      <c r="FRH188" s="81"/>
      <c r="FRI188" s="81"/>
      <c r="FRJ188" s="81"/>
      <c r="FRK188" s="81"/>
      <c r="FRL188" s="81"/>
      <c r="FRM188" s="81"/>
      <c r="FRN188" s="81"/>
      <c r="FRO188" s="81"/>
      <c r="FRP188" s="81"/>
      <c r="FRQ188" s="81"/>
      <c r="FRR188" s="81"/>
      <c r="FRS188" s="81"/>
      <c r="FRT188" s="81"/>
      <c r="FRU188" s="81"/>
      <c r="FRV188" s="81"/>
      <c r="FRW188" s="81"/>
      <c r="FRX188" s="81"/>
      <c r="FRY188" s="81"/>
      <c r="FRZ188" s="81"/>
      <c r="FSA188" s="81"/>
      <c r="FSB188" s="81"/>
      <c r="FSC188" s="81"/>
      <c r="FSD188" s="81"/>
      <c r="FSE188" s="81"/>
      <c r="FSF188" s="81"/>
      <c r="FSG188" s="81"/>
      <c r="FSH188" s="81"/>
      <c r="FSI188" s="81"/>
      <c r="FSJ188" s="81"/>
      <c r="FSK188" s="81"/>
      <c r="FSL188" s="81"/>
      <c r="FSM188" s="81"/>
      <c r="FSN188" s="81"/>
      <c r="FSO188" s="81"/>
      <c r="FSP188" s="81"/>
      <c r="FSQ188" s="81"/>
      <c r="FSR188" s="81"/>
      <c r="FSS188" s="81"/>
      <c r="FST188" s="81"/>
      <c r="FSU188" s="81"/>
      <c r="FSV188" s="81"/>
      <c r="FSW188" s="81"/>
      <c r="FSX188" s="81"/>
      <c r="FSY188" s="81"/>
      <c r="FSZ188" s="81"/>
      <c r="FTA188" s="81"/>
      <c r="FTB188" s="81"/>
      <c r="FTC188" s="81"/>
      <c r="FTD188" s="81"/>
      <c r="FTE188" s="81"/>
      <c r="FTF188" s="81"/>
      <c r="FTG188" s="81"/>
      <c r="FTH188" s="81"/>
      <c r="FTI188" s="81"/>
      <c r="FTJ188" s="81"/>
      <c r="FTK188" s="81"/>
      <c r="FTL188" s="81"/>
      <c r="FTM188" s="81"/>
      <c r="FTN188" s="81"/>
      <c r="FTO188" s="81"/>
      <c r="FTP188" s="81"/>
      <c r="FTQ188" s="81"/>
      <c r="FTR188" s="81"/>
      <c r="FTS188" s="81"/>
      <c r="FTT188" s="81"/>
      <c r="FTU188" s="81"/>
      <c r="FTV188" s="81"/>
      <c r="FTW188" s="81"/>
      <c r="FTX188" s="81"/>
      <c r="FTY188" s="81"/>
      <c r="FTZ188" s="81"/>
      <c r="FUA188" s="81"/>
      <c r="FUB188" s="81"/>
      <c r="FUC188" s="81"/>
      <c r="FUD188" s="81"/>
      <c r="FUE188" s="81"/>
      <c r="FUF188" s="81"/>
      <c r="FUG188" s="81"/>
      <c r="FUH188" s="81"/>
      <c r="FUI188" s="81"/>
      <c r="FUJ188" s="81"/>
      <c r="FUK188" s="81"/>
      <c r="FUL188" s="81"/>
      <c r="FUM188" s="81"/>
      <c r="FUN188" s="81"/>
      <c r="FUO188" s="81"/>
      <c r="FUP188" s="81"/>
      <c r="FUQ188" s="81"/>
      <c r="FUR188" s="81"/>
      <c r="FUS188" s="81"/>
      <c r="FUT188" s="81"/>
      <c r="FUU188" s="81"/>
      <c r="FUV188" s="81"/>
      <c r="FUW188" s="81"/>
      <c r="FUX188" s="81"/>
      <c r="FUY188" s="81"/>
      <c r="FUZ188" s="81"/>
      <c r="FVA188" s="81"/>
      <c r="FVB188" s="81"/>
      <c r="FVC188" s="81"/>
      <c r="FVD188" s="81"/>
      <c r="FVE188" s="81"/>
      <c r="FVF188" s="81"/>
      <c r="FVG188" s="81"/>
      <c r="FVH188" s="81"/>
      <c r="FVI188" s="81"/>
      <c r="FVJ188" s="81"/>
      <c r="FVK188" s="81"/>
      <c r="FVL188" s="81"/>
      <c r="FVM188" s="81"/>
      <c r="FVN188" s="81"/>
      <c r="FVO188" s="81"/>
      <c r="FVP188" s="81"/>
      <c r="FVQ188" s="81"/>
      <c r="FVR188" s="81"/>
      <c r="FVS188" s="81"/>
      <c r="FVT188" s="81"/>
      <c r="FVU188" s="81"/>
      <c r="FVV188" s="81"/>
      <c r="FVW188" s="81"/>
      <c r="FVX188" s="81"/>
      <c r="FVY188" s="81"/>
      <c r="FVZ188" s="81"/>
      <c r="FWA188" s="81"/>
      <c r="FWB188" s="81"/>
      <c r="FWC188" s="81"/>
      <c r="FWD188" s="81"/>
      <c r="FWE188" s="81"/>
      <c r="FWF188" s="81"/>
      <c r="FWG188" s="81"/>
      <c r="FWH188" s="81"/>
      <c r="FWI188" s="81"/>
      <c r="FWJ188" s="81"/>
      <c r="FWK188" s="81"/>
      <c r="FWL188" s="81"/>
      <c r="FWM188" s="81"/>
      <c r="FWN188" s="81"/>
      <c r="FWO188" s="81"/>
      <c r="FWP188" s="81"/>
      <c r="FWQ188" s="81"/>
      <c r="FWR188" s="81"/>
      <c r="FWS188" s="81"/>
      <c r="FWT188" s="81"/>
      <c r="FWU188" s="81"/>
      <c r="FWV188" s="81"/>
      <c r="FWW188" s="81"/>
      <c r="FWX188" s="81"/>
      <c r="FWY188" s="81"/>
      <c r="FWZ188" s="81"/>
      <c r="FXA188" s="81"/>
      <c r="FXB188" s="81"/>
      <c r="FXC188" s="81"/>
      <c r="FXD188" s="81"/>
      <c r="FXE188" s="81"/>
      <c r="FXF188" s="81"/>
      <c r="FXG188" s="81"/>
      <c r="FXH188" s="81"/>
      <c r="FXI188" s="81"/>
      <c r="FXJ188" s="81"/>
      <c r="FXK188" s="81"/>
      <c r="FXL188" s="81"/>
      <c r="FXM188" s="81"/>
      <c r="FXN188" s="81"/>
      <c r="FXO188" s="81"/>
      <c r="FXP188" s="81"/>
      <c r="FXQ188" s="81"/>
      <c r="FXR188" s="81"/>
      <c r="FXS188" s="81"/>
      <c r="FXT188" s="81"/>
      <c r="FXU188" s="81"/>
      <c r="FXV188" s="81"/>
      <c r="FXW188" s="81"/>
      <c r="FXX188" s="81"/>
      <c r="FXY188" s="81"/>
      <c r="FXZ188" s="81"/>
      <c r="FYA188" s="81"/>
      <c r="FYB188" s="81"/>
      <c r="FYC188" s="81"/>
      <c r="FYD188" s="81"/>
      <c r="FYE188" s="81"/>
      <c r="FYF188" s="81"/>
      <c r="FYG188" s="81"/>
      <c r="FYH188" s="81"/>
      <c r="FYI188" s="81"/>
      <c r="FYJ188" s="81"/>
      <c r="FYK188" s="81"/>
      <c r="FYL188" s="81"/>
      <c r="FYM188" s="81"/>
      <c r="FYN188" s="81"/>
      <c r="FYO188" s="81"/>
      <c r="FYP188" s="81"/>
      <c r="FYQ188" s="81"/>
      <c r="FYR188" s="81"/>
      <c r="FYS188" s="81"/>
      <c r="FYT188" s="81"/>
      <c r="FYU188" s="81"/>
      <c r="FYV188" s="81"/>
      <c r="FYW188" s="81"/>
      <c r="FYX188" s="81"/>
      <c r="FYY188" s="81"/>
      <c r="FYZ188" s="81"/>
      <c r="FZA188" s="81"/>
      <c r="FZB188" s="81"/>
      <c r="FZC188" s="81"/>
      <c r="FZD188" s="81"/>
      <c r="FZE188" s="81"/>
      <c r="FZF188" s="81"/>
      <c r="FZG188" s="81"/>
      <c r="FZH188" s="81"/>
      <c r="FZI188" s="81"/>
      <c r="FZJ188" s="81"/>
      <c r="FZK188" s="81"/>
      <c r="FZL188" s="81"/>
      <c r="FZM188" s="81"/>
      <c r="FZN188" s="81"/>
      <c r="FZO188" s="81"/>
      <c r="FZP188" s="81"/>
      <c r="FZQ188" s="81"/>
      <c r="FZR188" s="81"/>
      <c r="FZS188" s="81"/>
      <c r="FZT188" s="81"/>
      <c r="FZU188" s="81"/>
      <c r="FZV188" s="81"/>
      <c r="FZW188" s="81"/>
      <c r="FZX188" s="81"/>
      <c r="FZY188" s="81"/>
      <c r="FZZ188" s="81"/>
      <c r="GAA188" s="81"/>
      <c r="GAB188" s="81"/>
      <c r="GAC188" s="81"/>
      <c r="GAD188" s="81"/>
      <c r="GAE188" s="81"/>
      <c r="GAF188" s="81"/>
      <c r="GAG188" s="81"/>
      <c r="GAH188" s="81"/>
      <c r="GAI188" s="81"/>
      <c r="GAJ188" s="81"/>
      <c r="GAK188" s="81"/>
      <c r="GAL188" s="81"/>
      <c r="GAM188" s="81"/>
      <c r="GAN188" s="81"/>
      <c r="GAO188" s="81"/>
      <c r="GAP188" s="81"/>
      <c r="GAQ188" s="81"/>
      <c r="GAR188" s="81"/>
      <c r="GAS188" s="81"/>
      <c r="GAT188" s="81"/>
      <c r="GAU188" s="81"/>
      <c r="GAV188" s="81"/>
      <c r="GAW188" s="81"/>
      <c r="GAX188" s="81"/>
      <c r="GAY188" s="81"/>
      <c r="GAZ188" s="81"/>
      <c r="GBA188" s="81"/>
      <c r="GBB188" s="81"/>
      <c r="GBC188" s="81"/>
      <c r="GBD188" s="81"/>
      <c r="GBE188" s="81"/>
      <c r="GBF188" s="81"/>
      <c r="GBG188" s="81"/>
      <c r="GBH188" s="81"/>
      <c r="GBI188" s="81"/>
      <c r="GBJ188" s="81"/>
      <c r="GBK188" s="81"/>
      <c r="GBL188" s="81"/>
      <c r="GBM188" s="81"/>
      <c r="GBN188" s="81"/>
      <c r="GBO188" s="81"/>
      <c r="GBP188" s="81"/>
      <c r="GBQ188" s="81"/>
      <c r="GBR188" s="81"/>
      <c r="GBS188" s="81"/>
      <c r="GBT188" s="81"/>
      <c r="GBU188" s="81"/>
      <c r="GBV188" s="81"/>
      <c r="GBW188" s="81"/>
      <c r="GBX188" s="81"/>
      <c r="GBY188" s="81"/>
      <c r="GBZ188" s="81"/>
      <c r="GCA188" s="81"/>
      <c r="GCB188" s="81"/>
      <c r="GCC188" s="81"/>
      <c r="GCD188" s="81"/>
      <c r="GCE188" s="81"/>
      <c r="GCF188" s="81"/>
      <c r="GCG188" s="81"/>
      <c r="GCH188" s="81"/>
      <c r="GCI188" s="81"/>
      <c r="GCJ188" s="81"/>
      <c r="GCK188" s="81"/>
      <c r="GCL188" s="81"/>
      <c r="GCM188" s="81"/>
      <c r="GCN188" s="81"/>
      <c r="GCO188" s="81"/>
      <c r="GCP188" s="81"/>
      <c r="GCQ188" s="81"/>
      <c r="GCR188" s="81"/>
      <c r="GCS188" s="81"/>
      <c r="GCT188" s="81"/>
      <c r="GCU188" s="81"/>
      <c r="GCV188" s="81"/>
      <c r="GCW188" s="81"/>
      <c r="GCX188" s="81"/>
      <c r="GCY188" s="81"/>
      <c r="GCZ188" s="81"/>
      <c r="GDA188" s="81"/>
      <c r="GDB188" s="81"/>
      <c r="GDC188" s="81"/>
      <c r="GDD188" s="81"/>
      <c r="GDE188" s="81"/>
      <c r="GDF188" s="81"/>
      <c r="GDG188" s="81"/>
      <c r="GDH188" s="81"/>
      <c r="GDI188" s="81"/>
      <c r="GDJ188" s="81"/>
      <c r="GDK188" s="81"/>
      <c r="GDL188" s="81"/>
      <c r="GDM188" s="81"/>
      <c r="GDN188" s="81"/>
      <c r="GDO188" s="81"/>
      <c r="GDP188" s="81"/>
      <c r="GDQ188" s="81"/>
      <c r="GDR188" s="81"/>
      <c r="GDS188" s="81"/>
      <c r="GDT188" s="81"/>
      <c r="GDU188" s="81"/>
      <c r="GDV188" s="81"/>
      <c r="GDW188" s="81"/>
      <c r="GDX188" s="81"/>
      <c r="GDY188" s="81"/>
      <c r="GDZ188" s="81"/>
      <c r="GEA188" s="81"/>
      <c r="GEB188" s="81"/>
      <c r="GEC188" s="81"/>
      <c r="GED188" s="81"/>
      <c r="GEE188" s="81"/>
      <c r="GEF188" s="81"/>
      <c r="GEG188" s="81"/>
      <c r="GEH188" s="81"/>
      <c r="GEI188" s="81"/>
      <c r="GEJ188" s="81"/>
      <c r="GEK188" s="81"/>
      <c r="GEL188" s="81"/>
      <c r="GEM188" s="81"/>
      <c r="GEN188" s="81"/>
      <c r="GEO188" s="81"/>
      <c r="GEP188" s="81"/>
      <c r="GEQ188" s="81"/>
      <c r="GER188" s="81"/>
      <c r="GES188" s="81"/>
      <c r="GET188" s="81"/>
      <c r="GEU188" s="81"/>
      <c r="GEV188" s="81"/>
      <c r="GEW188" s="81"/>
      <c r="GEX188" s="81"/>
      <c r="GEY188" s="81"/>
      <c r="GEZ188" s="81"/>
      <c r="GFA188" s="81"/>
      <c r="GFB188" s="81"/>
      <c r="GFC188" s="81"/>
      <c r="GFD188" s="81"/>
      <c r="GFE188" s="81"/>
      <c r="GFF188" s="81"/>
      <c r="GFG188" s="81"/>
      <c r="GFH188" s="81"/>
      <c r="GFI188" s="81"/>
      <c r="GFJ188" s="81"/>
      <c r="GFK188" s="81"/>
      <c r="GFL188" s="81"/>
      <c r="GFM188" s="81"/>
      <c r="GFN188" s="81"/>
      <c r="GFO188" s="81"/>
      <c r="GFP188" s="81"/>
      <c r="GFQ188" s="81"/>
      <c r="GFR188" s="81"/>
      <c r="GFS188" s="81"/>
      <c r="GFT188" s="81"/>
      <c r="GFU188" s="81"/>
      <c r="GFV188" s="81"/>
      <c r="GFW188" s="81"/>
      <c r="GFX188" s="81"/>
      <c r="GFY188" s="81"/>
      <c r="GFZ188" s="81"/>
      <c r="GGA188" s="81"/>
      <c r="GGB188" s="81"/>
      <c r="GGC188" s="81"/>
      <c r="GGD188" s="81"/>
      <c r="GGE188" s="81"/>
      <c r="GGF188" s="81"/>
      <c r="GGG188" s="81"/>
      <c r="GGH188" s="81"/>
      <c r="GGI188" s="81"/>
      <c r="GGJ188" s="81"/>
      <c r="GGK188" s="81"/>
      <c r="GGL188" s="81"/>
      <c r="GGM188" s="81"/>
      <c r="GGN188" s="81"/>
      <c r="GGO188" s="81"/>
      <c r="GGP188" s="81"/>
      <c r="GGQ188" s="81"/>
      <c r="GGR188" s="81"/>
      <c r="GGS188" s="81"/>
      <c r="GGT188" s="81"/>
      <c r="GGU188" s="81"/>
      <c r="GGV188" s="81"/>
      <c r="GGW188" s="81"/>
      <c r="GGX188" s="81"/>
      <c r="GGY188" s="81"/>
      <c r="GGZ188" s="81"/>
      <c r="GHA188" s="81"/>
      <c r="GHB188" s="81"/>
      <c r="GHC188" s="81"/>
      <c r="GHD188" s="81"/>
      <c r="GHE188" s="81"/>
      <c r="GHF188" s="81"/>
      <c r="GHG188" s="81"/>
      <c r="GHH188" s="81"/>
      <c r="GHI188" s="81"/>
      <c r="GHJ188" s="81"/>
      <c r="GHK188" s="81"/>
      <c r="GHL188" s="81"/>
      <c r="GHM188" s="81"/>
      <c r="GHN188" s="81"/>
      <c r="GHO188" s="81"/>
      <c r="GHP188" s="81"/>
      <c r="GHQ188" s="81"/>
      <c r="GHR188" s="81"/>
      <c r="GHS188" s="81"/>
      <c r="GHT188" s="81"/>
      <c r="GHU188" s="81"/>
      <c r="GHV188" s="81"/>
      <c r="GHW188" s="81"/>
      <c r="GHX188" s="81"/>
      <c r="GHY188" s="81"/>
      <c r="GHZ188" s="81"/>
      <c r="GIA188" s="81"/>
      <c r="GIB188" s="81"/>
      <c r="GIC188" s="81"/>
      <c r="GID188" s="81"/>
      <c r="GIE188" s="81"/>
      <c r="GIF188" s="81"/>
      <c r="GIG188" s="81"/>
      <c r="GIH188" s="81"/>
      <c r="GII188" s="81"/>
      <c r="GIJ188" s="81"/>
      <c r="GIK188" s="81"/>
      <c r="GIL188" s="81"/>
      <c r="GIM188" s="81"/>
      <c r="GIN188" s="81"/>
      <c r="GIO188" s="81"/>
      <c r="GIP188" s="81"/>
      <c r="GIQ188" s="81"/>
      <c r="GIR188" s="81"/>
      <c r="GIS188" s="81"/>
      <c r="GIT188" s="81"/>
      <c r="GIU188" s="81"/>
      <c r="GIV188" s="81"/>
      <c r="GIW188" s="81"/>
      <c r="GIX188" s="81"/>
      <c r="GIY188" s="81"/>
      <c r="GIZ188" s="81"/>
      <c r="GJA188" s="81"/>
      <c r="GJB188" s="81"/>
      <c r="GJC188" s="81"/>
      <c r="GJD188" s="81"/>
      <c r="GJE188" s="81"/>
      <c r="GJF188" s="81"/>
      <c r="GJG188" s="81"/>
      <c r="GJH188" s="81"/>
      <c r="GJI188" s="81"/>
      <c r="GJJ188" s="81"/>
      <c r="GJK188" s="81"/>
      <c r="GJL188" s="81"/>
      <c r="GJM188" s="81"/>
      <c r="GJN188" s="81"/>
      <c r="GJO188" s="81"/>
      <c r="GJP188" s="81"/>
      <c r="GJQ188" s="81"/>
      <c r="GJR188" s="81"/>
      <c r="GJS188" s="81"/>
      <c r="GJT188" s="81"/>
      <c r="GJU188" s="81"/>
      <c r="GJV188" s="81"/>
      <c r="GJW188" s="81"/>
      <c r="GJX188" s="81"/>
      <c r="GJY188" s="81"/>
      <c r="GJZ188" s="81"/>
      <c r="GKA188" s="81"/>
      <c r="GKB188" s="81"/>
      <c r="GKC188" s="81"/>
      <c r="GKD188" s="81"/>
      <c r="GKE188" s="81"/>
      <c r="GKF188" s="81"/>
      <c r="GKG188" s="81"/>
      <c r="GKH188" s="81"/>
      <c r="GKI188" s="81"/>
      <c r="GKJ188" s="81"/>
      <c r="GKK188" s="81"/>
      <c r="GKL188" s="81"/>
      <c r="GKM188" s="81"/>
      <c r="GKN188" s="81"/>
      <c r="GKO188" s="81"/>
      <c r="GKP188" s="81"/>
      <c r="GKQ188" s="81"/>
      <c r="GKR188" s="81"/>
      <c r="GKS188" s="81"/>
      <c r="GKT188" s="81"/>
      <c r="GKU188" s="81"/>
      <c r="GKV188" s="81"/>
      <c r="GKW188" s="81"/>
      <c r="GKX188" s="81"/>
      <c r="GKY188" s="81"/>
      <c r="GKZ188" s="81"/>
      <c r="GLA188" s="81"/>
      <c r="GLB188" s="81"/>
      <c r="GLC188" s="81"/>
      <c r="GLD188" s="81"/>
      <c r="GLE188" s="81"/>
      <c r="GLF188" s="81"/>
      <c r="GLG188" s="81"/>
      <c r="GLH188" s="81"/>
      <c r="GLI188" s="81"/>
      <c r="GLJ188" s="81"/>
      <c r="GLK188" s="81"/>
      <c r="GLL188" s="81"/>
      <c r="GLM188" s="81"/>
      <c r="GLN188" s="81"/>
      <c r="GLO188" s="81"/>
      <c r="GLP188" s="81"/>
      <c r="GLQ188" s="81"/>
      <c r="GLR188" s="81"/>
      <c r="GLS188" s="81"/>
      <c r="GLT188" s="81"/>
      <c r="GLU188" s="81"/>
      <c r="GLV188" s="81"/>
      <c r="GLW188" s="81"/>
      <c r="GLX188" s="81"/>
      <c r="GLY188" s="81"/>
      <c r="GLZ188" s="81"/>
      <c r="GMA188" s="81"/>
      <c r="GMB188" s="81"/>
      <c r="GMC188" s="81"/>
      <c r="GMD188" s="81"/>
      <c r="GME188" s="81"/>
      <c r="GMF188" s="81"/>
      <c r="GMG188" s="81"/>
      <c r="GMH188" s="81"/>
      <c r="GMI188" s="81"/>
      <c r="GMJ188" s="81"/>
      <c r="GMK188" s="81"/>
      <c r="GML188" s="81"/>
      <c r="GMM188" s="81"/>
      <c r="GMN188" s="81"/>
      <c r="GMO188" s="81"/>
      <c r="GMP188" s="81"/>
      <c r="GMQ188" s="81"/>
      <c r="GMR188" s="81"/>
      <c r="GMS188" s="81"/>
      <c r="GMT188" s="81"/>
      <c r="GMU188" s="81"/>
      <c r="GMV188" s="81"/>
      <c r="GMW188" s="81"/>
      <c r="GMX188" s="81"/>
      <c r="GMY188" s="81"/>
      <c r="GMZ188" s="81"/>
      <c r="GNA188" s="81"/>
      <c r="GNB188" s="81"/>
      <c r="GNC188" s="81"/>
      <c r="GND188" s="81"/>
      <c r="GNE188" s="81"/>
      <c r="GNF188" s="81"/>
      <c r="GNG188" s="81"/>
      <c r="GNH188" s="81"/>
      <c r="GNI188" s="81"/>
      <c r="GNJ188" s="81"/>
      <c r="GNK188" s="81"/>
      <c r="GNL188" s="81"/>
      <c r="GNM188" s="81"/>
      <c r="GNN188" s="81"/>
      <c r="GNO188" s="81"/>
      <c r="GNP188" s="81"/>
      <c r="GNQ188" s="81"/>
      <c r="GNR188" s="81"/>
      <c r="GNS188" s="81"/>
      <c r="GNT188" s="81"/>
      <c r="GNU188" s="81"/>
      <c r="GNV188" s="81"/>
      <c r="GNW188" s="81"/>
      <c r="GNX188" s="81"/>
      <c r="GNY188" s="81"/>
      <c r="GNZ188" s="81"/>
      <c r="GOA188" s="81"/>
      <c r="GOB188" s="81"/>
      <c r="GOC188" s="81"/>
      <c r="GOD188" s="81"/>
      <c r="GOE188" s="81"/>
      <c r="GOF188" s="81"/>
      <c r="GOG188" s="81"/>
      <c r="GOH188" s="81"/>
      <c r="GOI188" s="81"/>
      <c r="GOJ188" s="81"/>
      <c r="GOK188" s="81"/>
      <c r="GOL188" s="81"/>
      <c r="GOM188" s="81"/>
      <c r="GON188" s="81"/>
      <c r="GOO188" s="81"/>
      <c r="GOP188" s="81"/>
      <c r="GOQ188" s="81"/>
      <c r="GOR188" s="81"/>
      <c r="GOS188" s="81"/>
      <c r="GOT188" s="81"/>
      <c r="GOU188" s="81"/>
      <c r="GOV188" s="81"/>
      <c r="GOW188" s="81"/>
      <c r="GOX188" s="81"/>
      <c r="GOY188" s="81"/>
      <c r="GOZ188" s="81"/>
      <c r="GPA188" s="81"/>
      <c r="GPB188" s="81"/>
      <c r="GPC188" s="81"/>
      <c r="GPD188" s="81"/>
      <c r="GPE188" s="81"/>
      <c r="GPF188" s="81"/>
      <c r="GPG188" s="81"/>
      <c r="GPH188" s="81"/>
      <c r="GPI188" s="81"/>
      <c r="GPJ188" s="81"/>
      <c r="GPK188" s="81"/>
      <c r="GPL188" s="81"/>
      <c r="GPM188" s="81"/>
      <c r="GPN188" s="81"/>
      <c r="GPO188" s="81"/>
      <c r="GPP188" s="81"/>
      <c r="GPQ188" s="81"/>
      <c r="GPR188" s="81"/>
      <c r="GPS188" s="81"/>
      <c r="GPT188" s="81"/>
      <c r="GPU188" s="81"/>
      <c r="GPV188" s="81"/>
      <c r="GPW188" s="81"/>
      <c r="GPX188" s="81"/>
      <c r="GPY188" s="81"/>
      <c r="GPZ188" s="81"/>
      <c r="GQA188" s="81"/>
      <c r="GQB188" s="81"/>
      <c r="GQC188" s="81"/>
      <c r="GQD188" s="81"/>
      <c r="GQE188" s="81"/>
      <c r="GQF188" s="81"/>
      <c r="GQG188" s="81"/>
      <c r="GQH188" s="81"/>
      <c r="GQI188" s="81"/>
      <c r="GQJ188" s="81"/>
      <c r="GQK188" s="81"/>
      <c r="GQL188" s="81"/>
      <c r="GQM188" s="81"/>
      <c r="GQN188" s="81"/>
      <c r="GQO188" s="81"/>
      <c r="GQP188" s="81"/>
      <c r="GQQ188" s="81"/>
      <c r="GQR188" s="81"/>
      <c r="GQS188" s="81"/>
      <c r="GQT188" s="81"/>
      <c r="GQU188" s="81"/>
      <c r="GQV188" s="81"/>
      <c r="GQW188" s="81"/>
      <c r="GQX188" s="81"/>
      <c r="GQY188" s="81"/>
      <c r="GQZ188" s="81"/>
      <c r="GRA188" s="81"/>
      <c r="GRB188" s="81"/>
      <c r="GRC188" s="81"/>
      <c r="GRD188" s="81"/>
      <c r="GRE188" s="81"/>
      <c r="GRF188" s="81"/>
      <c r="GRG188" s="81"/>
      <c r="GRH188" s="81"/>
      <c r="GRI188" s="81"/>
      <c r="GRJ188" s="81"/>
      <c r="GRK188" s="81"/>
      <c r="GRL188" s="81"/>
      <c r="GRM188" s="81"/>
      <c r="GRN188" s="81"/>
      <c r="GRO188" s="81"/>
      <c r="GRP188" s="81"/>
      <c r="GRQ188" s="81"/>
      <c r="GRR188" s="81"/>
      <c r="GRS188" s="81"/>
      <c r="GRT188" s="81"/>
      <c r="GRU188" s="81"/>
      <c r="GRV188" s="81"/>
      <c r="GRW188" s="81"/>
      <c r="GRX188" s="81"/>
      <c r="GRY188" s="81"/>
      <c r="GRZ188" s="81"/>
      <c r="GSA188" s="81"/>
      <c r="GSB188" s="81"/>
      <c r="GSC188" s="81"/>
      <c r="GSD188" s="81"/>
      <c r="GSE188" s="81"/>
      <c r="GSF188" s="81"/>
      <c r="GSG188" s="81"/>
      <c r="GSH188" s="81"/>
      <c r="GSI188" s="81"/>
      <c r="GSJ188" s="81"/>
      <c r="GSK188" s="81"/>
      <c r="GSL188" s="81"/>
      <c r="GSM188" s="81"/>
      <c r="GSN188" s="81"/>
      <c r="GSO188" s="81"/>
      <c r="GSP188" s="81"/>
      <c r="GSQ188" s="81"/>
      <c r="GSR188" s="81"/>
      <c r="GSS188" s="81"/>
      <c r="GST188" s="81"/>
      <c r="GSU188" s="81"/>
      <c r="GSV188" s="81"/>
      <c r="GSW188" s="81"/>
      <c r="GSX188" s="81"/>
      <c r="GSY188" s="81"/>
      <c r="GSZ188" s="81"/>
      <c r="GTA188" s="81"/>
      <c r="GTB188" s="81"/>
      <c r="GTC188" s="81"/>
      <c r="GTD188" s="81"/>
      <c r="GTE188" s="81"/>
      <c r="GTF188" s="81"/>
      <c r="GTG188" s="81"/>
      <c r="GTH188" s="81"/>
      <c r="GTI188" s="81"/>
      <c r="GTJ188" s="81"/>
      <c r="GTK188" s="81"/>
      <c r="GTL188" s="81"/>
      <c r="GTM188" s="81"/>
      <c r="GTN188" s="81"/>
      <c r="GTO188" s="81"/>
      <c r="GTP188" s="81"/>
      <c r="GTQ188" s="81"/>
      <c r="GTR188" s="81"/>
      <c r="GTS188" s="81"/>
      <c r="GTT188" s="81"/>
      <c r="GTU188" s="81"/>
      <c r="GTV188" s="81"/>
      <c r="GTW188" s="81"/>
      <c r="GTX188" s="81"/>
      <c r="GTY188" s="81"/>
      <c r="GTZ188" s="81"/>
      <c r="GUA188" s="81"/>
      <c r="GUB188" s="81"/>
      <c r="GUC188" s="81"/>
      <c r="GUD188" s="81"/>
      <c r="GUE188" s="81"/>
      <c r="GUF188" s="81"/>
      <c r="GUG188" s="81"/>
      <c r="GUH188" s="81"/>
      <c r="GUI188" s="81"/>
      <c r="GUJ188" s="81"/>
      <c r="GUK188" s="81"/>
      <c r="GUL188" s="81"/>
      <c r="GUM188" s="81"/>
      <c r="GUN188" s="81"/>
      <c r="GUO188" s="81"/>
      <c r="GUP188" s="81"/>
      <c r="GUQ188" s="81"/>
      <c r="GUR188" s="81"/>
      <c r="GUS188" s="81"/>
      <c r="GUT188" s="81"/>
      <c r="GUU188" s="81"/>
      <c r="GUV188" s="81"/>
      <c r="GUW188" s="81"/>
      <c r="GUX188" s="81"/>
      <c r="GUY188" s="81"/>
      <c r="GUZ188" s="81"/>
      <c r="GVA188" s="81"/>
      <c r="GVB188" s="81"/>
      <c r="GVC188" s="81"/>
      <c r="GVD188" s="81"/>
      <c r="GVE188" s="81"/>
      <c r="GVF188" s="81"/>
      <c r="GVG188" s="81"/>
      <c r="GVH188" s="81"/>
      <c r="GVI188" s="81"/>
      <c r="GVJ188" s="81"/>
      <c r="GVK188" s="81"/>
      <c r="GVL188" s="81"/>
      <c r="GVM188" s="81"/>
      <c r="GVN188" s="81"/>
      <c r="GVO188" s="81"/>
      <c r="GVP188" s="81"/>
      <c r="GVQ188" s="81"/>
      <c r="GVR188" s="81"/>
      <c r="GVS188" s="81"/>
      <c r="GVT188" s="81"/>
      <c r="GVU188" s="81"/>
      <c r="GVV188" s="81"/>
      <c r="GVW188" s="81"/>
      <c r="GVX188" s="81"/>
      <c r="GVY188" s="81"/>
      <c r="GVZ188" s="81"/>
      <c r="GWA188" s="81"/>
      <c r="GWB188" s="81"/>
      <c r="GWC188" s="81"/>
      <c r="GWD188" s="81"/>
      <c r="GWE188" s="81"/>
      <c r="GWF188" s="81"/>
      <c r="GWG188" s="81"/>
      <c r="GWH188" s="81"/>
      <c r="GWI188" s="81"/>
      <c r="GWJ188" s="81"/>
      <c r="GWK188" s="81"/>
      <c r="GWL188" s="81"/>
      <c r="GWM188" s="81"/>
      <c r="GWN188" s="81"/>
      <c r="GWO188" s="81"/>
      <c r="GWP188" s="81"/>
      <c r="GWQ188" s="81"/>
      <c r="GWR188" s="81"/>
      <c r="GWS188" s="81"/>
      <c r="GWT188" s="81"/>
      <c r="GWU188" s="81"/>
      <c r="GWV188" s="81"/>
      <c r="GWW188" s="81"/>
      <c r="GWX188" s="81"/>
      <c r="GWY188" s="81"/>
      <c r="GWZ188" s="81"/>
      <c r="GXA188" s="81"/>
      <c r="GXB188" s="81"/>
      <c r="GXC188" s="81"/>
      <c r="GXD188" s="81"/>
      <c r="GXE188" s="81"/>
      <c r="GXF188" s="81"/>
      <c r="GXG188" s="81"/>
      <c r="GXH188" s="81"/>
      <c r="GXI188" s="81"/>
      <c r="GXJ188" s="81"/>
      <c r="GXK188" s="81"/>
      <c r="GXL188" s="81"/>
      <c r="GXM188" s="81"/>
      <c r="GXN188" s="81"/>
      <c r="GXO188" s="81"/>
      <c r="GXP188" s="81"/>
      <c r="GXQ188" s="81"/>
      <c r="GXR188" s="81"/>
      <c r="GXS188" s="81"/>
      <c r="GXT188" s="81"/>
      <c r="GXU188" s="81"/>
      <c r="GXV188" s="81"/>
      <c r="GXW188" s="81"/>
      <c r="GXX188" s="81"/>
      <c r="GXY188" s="81"/>
      <c r="GXZ188" s="81"/>
      <c r="GYA188" s="81"/>
      <c r="GYB188" s="81"/>
      <c r="GYC188" s="81"/>
      <c r="GYD188" s="81"/>
      <c r="GYE188" s="81"/>
      <c r="GYF188" s="81"/>
      <c r="GYG188" s="81"/>
      <c r="GYH188" s="81"/>
      <c r="GYI188" s="81"/>
      <c r="GYJ188" s="81"/>
      <c r="GYK188" s="81"/>
      <c r="GYL188" s="81"/>
      <c r="GYM188" s="81"/>
      <c r="GYN188" s="81"/>
      <c r="GYO188" s="81"/>
      <c r="GYP188" s="81"/>
      <c r="GYQ188" s="81"/>
      <c r="GYR188" s="81"/>
      <c r="GYS188" s="81"/>
      <c r="GYT188" s="81"/>
      <c r="GYU188" s="81"/>
      <c r="GYV188" s="81"/>
      <c r="GYW188" s="81"/>
      <c r="GYX188" s="81"/>
      <c r="GYY188" s="81"/>
      <c r="GYZ188" s="81"/>
      <c r="GZA188" s="81"/>
      <c r="GZB188" s="81"/>
      <c r="GZC188" s="81"/>
      <c r="GZD188" s="81"/>
      <c r="GZE188" s="81"/>
      <c r="GZF188" s="81"/>
      <c r="GZG188" s="81"/>
      <c r="GZH188" s="81"/>
      <c r="GZI188" s="81"/>
      <c r="GZJ188" s="81"/>
      <c r="GZK188" s="81"/>
      <c r="GZL188" s="81"/>
      <c r="GZM188" s="81"/>
      <c r="GZN188" s="81"/>
      <c r="GZO188" s="81"/>
      <c r="GZP188" s="81"/>
      <c r="GZQ188" s="81"/>
      <c r="GZR188" s="81"/>
      <c r="GZS188" s="81"/>
      <c r="GZT188" s="81"/>
      <c r="GZU188" s="81"/>
      <c r="GZV188" s="81"/>
      <c r="GZW188" s="81"/>
      <c r="GZX188" s="81"/>
      <c r="GZY188" s="81"/>
      <c r="GZZ188" s="81"/>
      <c r="HAA188" s="81"/>
      <c r="HAB188" s="81"/>
      <c r="HAC188" s="81"/>
      <c r="HAD188" s="81"/>
      <c r="HAE188" s="81"/>
      <c r="HAF188" s="81"/>
      <c r="HAG188" s="81"/>
      <c r="HAH188" s="81"/>
      <c r="HAI188" s="81"/>
      <c r="HAJ188" s="81"/>
      <c r="HAK188" s="81"/>
      <c r="HAL188" s="81"/>
      <c r="HAM188" s="81"/>
      <c r="HAN188" s="81"/>
      <c r="HAO188" s="81"/>
      <c r="HAP188" s="81"/>
      <c r="HAQ188" s="81"/>
      <c r="HAR188" s="81"/>
      <c r="HAS188" s="81"/>
      <c r="HAT188" s="81"/>
      <c r="HAU188" s="81"/>
      <c r="HAV188" s="81"/>
      <c r="HAW188" s="81"/>
      <c r="HAX188" s="81"/>
      <c r="HAY188" s="81"/>
      <c r="HAZ188" s="81"/>
      <c r="HBA188" s="81"/>
      <c r="HBB188" s="81"/>
      <c r="HBC188" s="81"/>
      <c r="HBD188" s="81"/>
      <c r="HBE188" s="81"/>
      <c r="HBF188" s="81"/>
      <c r="HBG188" s="81"/>
      <c r="HBH188" s="81"/>
      <c r="HBI188" s="81"/>
      <c r="HBJ188" s="81"/>
      <c r="HBK188" s="81"/>
      <c r="HBL188" s="81"/>
      <c r="HBM188" s="81"/>
      <c r="HBN188" s="81"/>
      <c r="HBO188" s="81"/>
      <c r="HBP188" s="81"/>
      <c r="HBQ188" s="81"/>
      <c r="HBR188" s="81"/>
      <c r="HBS188" s="81"/>
      <c r="HBT188" s="81"/>
      <c r="HBU188" s="81"/>
      <c r="HBV188" s="81"/>
      <c r="HBW188" s="81"/>
      <c r="HBX188" s="81"/>
      <c r="HBY188" s="81"/>
      <c r="HBZ188" s="81"/>
      <c r="HCA188" s="81"/>
      <c r="HCB188" s="81"/>
      <c r="HCC188" s="81"/>
      <c r="HCD188" s="81"/>
      <c r="HCE188" s="81"/>
      <c r="HCF188" s="81"/>
      <c r="HCG188" s="81"/>
      <c r="HCH188" s="81"/>
      <c r="HCI188" s="81"/>
      <c r="HCJ188" s="81"/>
      <c r="HCK188" s="81"/>
      <c r="HCL188" s="81"/>
      <c r="HCM188" s="81"/>
      <c r="HCN188" s="81"/>
      <c r="HCO188" s="81"/>
      <c r="HCP188" s="81"/>
      <c r="HCQ188" s="81"/>
      <c r="HCR188" s="81"/>
      <c r="HCS188" s="81"/>
      <c r="HCT188" s="81"/>
      <c r="HCU188" s="81"/>
      <c r="HCV188" s="81"/>
      <c r="HCW188" s="81"/>
      <c r="HCX188" s="81"/>
      <c r="HCY188" s="81"/>
      <c r="HCZ188" s="81"/>
      <c r="HDA188" s="81"/>
      <c r="HDB188" s="81"/>
      <c r="HDC188" s="81"/>
      <c r="HDD188" s="81"/>
      <c r="HDE188" s="81"/>
      <c r="HDF188" s="81"/>
      <c r="HDG188" s="81"/>
      <c r="HDH188" s="81"/>
      <c r="HDI188" s="81"/>
      <c r="HDJ188" s="81"/>
      <c r="HDK188" s="81"/>
      <c r="HDL188" s="81"/>
      <c r="HDM188" s="81"/>
      <c r="HDN188" s="81"/>
      <c r="HDO188" s="81"/>
      <c r="HDP188" s="81"/>
      <c r="HDQ188" s="81"/>
      <c r="HDR188" s="81"/>
      <c r="HDS188" s="81"/>
      <c r="HDT188" s="81"/>
      <c r="HDU188" s="81"/>
      <c r="HDV188" s="81"/>
      <c r="HDW188" s="81"/>
      <c r="HDX188" s="81"/>
      <c r="HDY188" s="81"/>
      <c r="HDZ188" s="81"/>
      <c r="HEA188" s="81"/>
      <c r="HEB188" s="81"/>
      <c r="HEC188" s="81"/>
      <c r="HED188" s="81"/>
      <c r="HEE188" s="81"/>
      <c r="HEF188" s="81"/>
      <c r="HEG188" s="81"/>
      <c r="HEH188" s="81"/>
      <c r="HEI188" s="81"/>
      <c r="HEJ188" s="81"/>
      <c r="HEK188" s="81"/>
      <c r="HEL188" s="81"/>
      <c r="HEM188" s="81"/>
      <c r="HEN188" s="81"/>
      <c r="HEO188" s="81"/>
      <c r="HEP188" s="81"/>
      <c r="HEQ188" s="81"/>
      <c r="HER188" s="81"/>
      <c r="HES188" s="81"/>
      <c r="HET188" s="81"/>
      <c r="HEU188" s="81"/>
      <c r="HEV188" s="81"/>
      <c r="HEW188" s="81"/>
      <c r="HEX188" s="81"/>
      <c r="HEY188" s="81"/>
      <c r="HEZ188" s="81"/>
      <c r="HFA188" s="81"/>
      <c r="HFB188" s="81"/>
      <c r="HFC188" s="81"/>
      <c r="HFD188" s="81"/>
      <c r="HFE188" s="81"/>
      <c r="HFF188" s="81"/>
      <c r="HFG188" s="81"/>
      <c r="HFH188" s="81"/>
      <c r="HFI188" s="81"/>
      <c r="HFJ188" s="81"/>
      <c r="HFK188" s="81"/>
      <c r="HFL188" s="81"/>
      <c r="HFM188" s="81"/>
      <c r="HFN188" s="81"/>
      <c r="HFO188" s="81"/>
      <c r="HFP188" s="81"/>
      <c r="HFQ188" s="81"/>
      <c r="HFR188" s="81"/>
      <c r="HFS188" s="81"/>
      <c r="HFT188" s="81"/>
      <c r="HFU188" s="81"/>
      <c r="HFV188" s="81"/>
      <c r="HFW188" s="81"/>
      <c r="HFX188" s="81"/>
      <c r="HFY188" s="81"/>
      <c r="HFZ188" s="81"/>
      <c r="HGA188" s="81"/>
      <c r="HGB188" s="81"/>
      <c r="HGC188" s="81"/>
      <c r="HGD188" s="81"/>
      <c r="HGE188" s="81"/>
      <c r="HGF188" s="81"/>
      <c r="HGG188" s="81"/>
      <c r="HGH188" s="81"/>
      <c r="HGI188" s="81"/>
      <c r="HGJ188" s="81"/>
      <c r="HGK188" s="81"/>
      <c r="HGL188" s="81"/>
      <c r="HGM188" s="81"/>
      <c r="HGN188" s="81"/>
      <c r="HGO188" s="81"/>
      <c r="HGP188" s="81"/>
      <c r="HGQ188" s="81"/>
      <c r="HGR188" s="81"/>
      <c r="HGS188" s="81"/>
      <c r="HGT188" s="81"/>
      <c r="HGU188" s="81"/>
      <c r="HGV188" s="81"/>
      <c r="HGW188" s="81"/>
      <c r="HGX188" s="81"/>
      <c r="HGY188" s="81"/>
      <c r="HGZ188" s="81"/>
      <c r="HHA188" s="81"/>
      <c r="HHB188" s="81"/>
      <c r="HHC188" s="81"/>
      <c r="HHD188" s="81"/>
      <c r="HHE188" s="81"/>
      <c r="HHF188" s="81"/>
      <c r="HHG188" s="81"/>
      <c r="HHH188" s="81"/>
      <c r="HHI188" s="81"/>
      <c r="HHJ188" s="81"/>
      <c r="HHK188" s="81"/>
      <c r="HHL188" s="81"/>
      <c r="HHM188" s="81"/>
      <c r="HHN188" s="81"/>
      <c r="HHO188" s="81"/>
      <c r="HHP188" s="81"/>
      <c r="HHQ188" s="81"/>
      <c r="HHR188" s="81"/>
      <c r="HHS188" s="81"/>
      <c r="HHT188" s="81"/>
      <c r="HHU188" s="81"/>
      <c r="HHV188" s="81"/>
      <c r="HHW188" s="81"/>
      <c r="HHX188" s="81"/>
      <c r="HHY188" s="81"/>
      <c r="HHZ188" s="81"/>
      <c r="HIA188" s="81"/>
      <c r="HIB188" s="81"/>
      <c r="HIC188" s="81"/>
      <c r="HID188" s="81"/>
      <c r="HIE188" s="81"/>
      <c r="HIF188" s="81"/>
      <c r="HIG188" s="81"/>
      <c r="HIH188" s="81"/>
      <c r="HII188" s="81"/>
      <c r="HIJ188" s="81"/>
      <c r="HIK188" s="81"/>
      <c r="HIL188" s="81"/>
      <c r="HIM188" s="81"/>
      <c r="HIN188" s="81"/>
      <c r="HIO188" s="81"/>
      <c r="HIP188" s="81"/>
      <c r="HIQ188" s="81"/>
      <c r="HIR188" s="81"/>
      <c r="HIS188" s="81"/>
      <c r="HIT188" s="81"/>
      <c r="HIU188" s="81"/>
      <c r="HIV188" s="81"/>
      <c r="HIW188" s="81"/>
      <c r="HIX188" s="81"/>
      <c r="HIY188" s="81"/>
      <c r="HIZ188" s="81"/>
      <c r="HJA188" s="81"/>
      <c r="HJB188" s="81"/>
      <c r="HJC188" s="81"/>
      <c r="HJD188" s="81"/>
      <c r="HJE188" s="81"/>
      <c r="HJF188" s="81"/>
      <c r="HJG188" s="81"/>
      <c r="HJH188" s="81"/>
      <c r="HJI188" s="81"/>
      <c r="HJJ188" s="81"/>
      <c r="HJK188" s="81"/>
      <c r="HJL188" s="81"/>
      <c r="HJM188" s="81"/>
      <c r="HJN188" s="81"/>
      <c r="HJO188" s="81"/>
      <c r="HJP188" s="81"/>
      <c r="HJQ188" s="81"/>
      <c r="HJR188" s="81"/>
      <c r="HJS188" s="81"/>
      <c r="HJT188" s="81"/>
      <c r="HJU188" s="81"/>
      <c r="HJV188" s="81"/>
      <c r="HJW188" s="81"/>
      <c r="HJX188" s="81"/>
      <c r="HJY188" s="81"/>
      <c r="HJZ188" s="81"/>
      <c r="HKA188" s="81"/>
      <c r="HKB188" s="81"/>
      <c r="HKC188" s="81"/>
      <c r="HKD188" s="81"/>
      <c r="HKE188" s="81"/>
      <c r="HKF188" s="81"/>
      <c r="HKG188" s="81"/>
      <c r="HKH188" s="81"/>
      <c r="HKI188" s="81"/>
      <c r="HKJ188" s="81"/>
      <c r="HKK188" s="81"/>
      <c r="HKL188" s="81"/>
      <c r="HKM188" s="81"/>
      <c r="HKN188" s="81"/>
      <c r="HKO188" s="81"/>
      <c r="HKP188" s="81"/>
      <c r="HKQ188" s="81"/>
      <c r="HKR188" s="81"/>
      <c r="HKS188" s="81"/>
      <c r="HKT188" s="81"/>
      <c r="HKU188" s="81"/>
      <c r="HKV188" s="81"/>
      <c r="HKW188" s="81"/>
      <c r="HKX188" s="81"/>
      <c r="HKY188" s="81"/>
      <c r="HKZ188" s="81"/>
      <c r="HLA188" s="81"/>
      <c r="HLB188" s="81"/>
      <c r="HLC188" s="81"/>
      <c r="HLD188" s="81"/>
      <c r="HLE188" s="81"/>
      <c r="HLF188" s="81"/>
      <c r="HLG188" s="81"/>
      <c r="HLH188" s="81"/>
      <c r="HLI188" s="81"/>
      <c r="HLJ188" s="81"/>
      <c r="HLK188" s="81"/>
      <c r="HLL188" s="81"/>
      <c r="HLM188" s="81"/>
      <c r="HLN188" s="81"/>
      <c r="HLO188" s="81"/>
      <c r="HLP188" s="81"/>
      <c r="HLQ188" s="81"/>
      <c r="HLR188" s="81"/>
      <c r="HLS188" s="81"/>
      <c r="HLT188" s="81"/>
      <c r="HLU188" s="81"/>
      <c r="HLV188" s="81"/>
      <c r="HLW188" s="81"/>
      <c r="HLX188" s="81"/>
      <c r="HLY188" s="81"/>
      <c r="HLZ188" s="81"/>
      <c r="HMA188" s="81"/>
      <c r="HMB188" s="81"/>
      <c r="HMC188" s="81"/>
      <c r="HMD188" s="81"/>
      <c r="HME188" s="81"/>
      <c r="HMF188" s="81"/>
      <c r="HMG188" s="81"/>
      <c r="HMH188" s="81"/>
      <c r="HMI188" s="81"/>
      <c r="HMJ188" s="81"/>
      <c r="HMK188" s="81"/>
      <c r="HML188" s="81"/>
      <c r="HMM188" s="81"/>
      <c r="HMN188" s="81"/>
      <c r="HMO188" s="81"/>
      <c r="HMP188" s="81"/>
      <c r="HMQ188" s="81"/>
      <c r="HMR188" s="81"/>
      <c r="HMS188" s="81"/>
      <c r="HMT188" s="81"/>
      <c r="HMU188" s="81"/>
      <c r="HMV188" s="81"/>
      <c r="HMW188" s="81"/>
      <c r="HMX188" s="81"/>
      <c r="HMY188" s="81"/>
      <c r="HMZ188" s="81"/>
      <c r="HNA188" s="81"/>
      <c r="HNB188" s="81"/>
      <c r="HNC188" s="81"/>
      <c r="HND188" s="81"/>
      <c r="HNE188" s="81"/>
      <c r="HNF188" s="81"/>
      <c r="HNG188" s="81"/>
      <c r="HNH188" s="81"/>
      <c r="HNI188" s="81"/>
      <c r="HNJ188" s="81"/>
      <c r="HNK188" s="81"/>
      <c r="HNL188" s="81"/>
      <c r="HNM188" s="81"/>
      <c r="HNN188" s="81"/>
      <c r="HNO188" s="81"/>
      <c r="HNP188" s="81"/>
      <c r="HNQ188" s="81"/>
      <c r="HNR188" s="81"/>
      <c r="HNS188" s="81"/>
      <c r="HNT188" s="81"/>
      <c r="HNU188" s="81"/>
      <c r="HNV188" s="81"/>
      <c r="HNW188" s="81"/>
      <c r="HNX188" s="81"/>
      <c r="HNY188" s="81"/>
      <c r="HNZ188" s="81"/>
      <c r="HOA188" s="81"/>
      <c r="HOB188" s="81"/>
      <c r="HOC188" s="81"/>
      <c r="HOD188" s="81"/>
      <c r="HOE188" s="81"/>
      <c r="HOF188" s="81"/>
      <c r="HOG188" s="81"/>
      <c r="HOH188" s="81"/>
      <c r="HOI188" s="81"/>
      <c r="HOJ188" s="81"/>
      <c r="HOK188" s="81"/>
      <c r="HOL188" s="81"/>
      <c r="HOM188" s="81"/>
      <c r="HON188" s="81"/>
      <c r="HOO188" s="81"/>
      <c r="HOP188" s="81"/>
      <c r="HOQ188" s="81"/>
      <c r="HOR188" s="81"/>
      <c r="HOS188" s="81"/>
      <c r="HOT188" s="81"/>
      <c r="HOU188" s="81"/>
      <c r="HOV188" s="81"/>
      <c r="HOW188" s="81"/>
      <c r="HOX188" s="81"/>
      <c r="HOY188" s="81"/>
      <c r="HOZ188" s="81"/>
      <c r="HPA188" s="81"/>
      <c r="HPB188" s="81"/>
      <c r="HPC188" s="81"/>
      <c r="HPD188" s="81"/>
      <c r="HPE188" s="81"/>
      <c r="HPF188" s="81"/>
      <c r="HPG188" s="81"/>
      <c r="HPH188" s="81"/>
      <c r="HPI188" s="81"/>
      <c r="HPJ188" s="81"/>
      <c r="HPK188" s="81"/>
      <c r="HPL188" s="81"/>
      <c r="HPM188" s="81"/>
      <c r="HPN188" s="81"/>
      <c r="HPO188" s="81"/>
      <c r="HPP188" s="81"/>
      <c r="HPQ188" s="81"/>
      <c r="HPR188" s="81"/>
      <c r="HPS188" s="81"/>
      <c r="HPT188" s="81"/>
      <c r="HPU188" s="81"/>
      <c r="HPV188" s="81"/>
      <c r="HPW188" s="81"/>
      <c r="HPX188" s="81"/>
      <c r="HPY188" s="81"/>
      <c r="HPZ188" s="81"/>
      <c r="HQA188" s="81"/>
      <c r="HQB188" s="81"/>
      <c r="HQC188" s="81"/>
      <c r="HQD188" s="81"/>
      <c r="HQE188" s="81"/>
      <c r="HQF188" s="81"/>
      <c r="HQG188" s="81"/>
      <c r="HQH188" s="81"/>
      <c r="HQI188" s="81"/>
      <c r="HQJ188" s="81"/>
      <c r="HQK188" s="81"/>
      <c r="HQL188" s="81"/>
      <c r="HQM188" s="81"/>
      <c r="HQN188" s="81"/>
      <c r="HQO188" s="81"/>
      <c r="HQP188" s="81"/>
      <c r="HQQ188" s="81"/>
      <c r="HQR188" s="81"/>
      <c r="HQS188" s="81"/>
      <c r="HQT188" s="81"/>
      <c r="HQU188" s="81"/>
      <c r="HQV188" s="81"/>
      <c r="HQW188" s="81"/>
      <c r="HQX188" s="81"/>
      <c r="HQY188" s="81"/>
      <c r="HQZ188" s="81"/>
      <c r="HRA188" s="81"/>
      <c r="HRB188" s="81"/>
      <c r="HRC188" s="81"/>
      <c r="HRD188" s="81"/>
      <c r="HRE188" s="81"/>
      <c r="HRF188" s="81"/>
      <c r="HRG188" s="81"/>
      <c r="HRH188" s="81"/>
      <c r="HRI188" s="81"/>
      <c r="HRJ188" s="81"/>
      <c r="HRK188" s="81"/>
      <c r="HRL188" s="81"/>
      <c r="HRM188" s="81"/>
      <c r="HRN188" s="81"/>
      <c r="HRO188" s="81"/>
      <c r="HRP188" s="81"/>
      <c r="HRQ188" s="81"/>
      <c r="HRR188" s="81"/>
      <c r="HRS188" s="81"/>
      <c r="HRT188" s="81"/>
      <c r="HRU188" s="81"/>
      <c r="HRV188" s="81"/>
      <c r="HRW188" s="81"/>
      <c r="HRX188" s="81"/>
      <c r="HRY188" s="81"/>
      <c r="HRZ188" s="81"/>
      <c r="HSA188" s="81"/>
      <c r="HSB188" s="81"/>
      <c r="HSC188" s="81"/>
      <c r="HSD188" s="81"/>
      <c r="HSE188" s="81"/>
      <c r="HSF188" s="81"/>
      <c r="HSG188" s="81"/>
      <c r="HSH188" s="81"/>
      <c r="HSI188" s="81"/>
      <c r="HSJ188" s="81"/>
      <c r="HSK188" s="81"/>
      <c r="HSL188" s="81"/>
      <c r="HSM188" s="81"/>
      <c r="HSN188" s="81"/>
      <c r="HSO188" s="81"/>
      <c r="HSP188" s="81"/>
      <c r="HSQ188" s="81"/>
      <c r="HSR188" s="81"/>
      <c r="HSS188" s="81"/>
      <c r="HST188" s="81"/>
      <c r="HSU188" s="81"/>
      <c r="HSV188" s="81"/>
      <c r="HSW188" s="81"/>
      <c r="HSX188" s="81"/>
      <c r="HSY188" s="81"/>
      <c r="HSZ188" s="81"/>
      <c r="HTA188" s="81"/>
      <c r="HTB188" s="81"/>
      <c r="HTC188" s="81"/>
      <c r="HTD188" s="81"/>
      <c r="HTE188" s="81"/>
      <c r="HTF188" s="81"/>
      <c r="HTG188" s="81"/>
      <c r="HTH188" s="81"/>
      <c r="HTI188" s="81"/>
      <c r="HTJ188" s="81"/>
      <c r="HTK188" s="81"/>
      <c r="HTL188" s="81"/>
      <c r="HTM188" s="81"/>
      <c r="HTN188" s="81"/>
      <c r="HTO188" s="81"/>
      <c r="HTP188" s="81"/>
      <c r="HTQ188" s="81"/>
      <c r="HTR188" s="81"/>
      <c r="HTS188" s="81"/>
      <c r="HTT188" s="81"/>
      <c r="HTU188" s="81"/>
      <c r="HTV188" s="81"/>
      <c r="HTW188" s="81"/>
      <c r="HTX188" s="81"/>
      <c r="HTY188" s="81"/>
      <c r="HTZ188" s="81"/>
      <c r="HUA188" s="81"/>
      <c r="HUB188" s="81"/>
      <c r="HUC188" s="81"/>
      <c r="HUD188" s="81"/>
      <c r="HUE188" s="81"/>
      <c r="HUF188" s="81"/>
      <c r="HUG188" s="81"/>
      <c r="HUH188" s="81"/>
      <c r="HUI188" s="81"/>
      <c r="HUJ188" s="81"/>
      <c r="HUK188" s="81"/>
      <c r="HUL188" s="81"/>
      <c r="HUM188" s="81"/>
      <c r="HUN188" s="81"/>
      <c r="HUO188" s="81"/>
      <c r="HUP188" s="81"/>
      <c r="HUQ188" s="81"/>
      <c r="HUR188" s="81"/>
      <c r="HUS188" s="81"/>
      <c r="HUT188" s="81"/>
      <c r="HUU188" s="81"/>
      <c r="HUV188" s="81"/>
      <c r="HUW188" s="81"/>
      <c r="HUX188" s="81"/>
      <c r="HUY188" s="81"/>
      <c r="HUZ188" s="81"/>
      <c r="HVA188" s="81"/>
      <c r="HVB188" s="81"/>
      <c r="HVC188" s="81"/>
      <c r="HVD188" s="81"/>
      <c r="HVE188" s="81"/>
      <c r="HVF188" s="81"/>
      <c r="HVG188" s="81"/>
      <c r="HVH188" s="81"/>
      <c r="HVI188" s="81"/>
      <c r="HVJ188" s="81"/>
      <c r="HVK188" s="81"/>
      <c r="HVL188" s="81"/>
      <c r="HVM188" s="81"/>
      <c r="HVN188" s="81"/>
      <c r="HVO188" s="81"/>
      <c r="HVP188" s="81"/>
      <c r="HVQ188" s="81"/>
      <c r="HVR188" s="81"/>
      <c r="HVS188" s="81"/>
      <c r="HVT188" s="81"/>
      <c r="HVU188" s="81"/>
      <c r="HVV188" s="81"/>
      <c r="HVW188" s="81"/>
      <c r="HVX188" s="81"/>
      <c r="HVY188" s="81"/>
      <c r="HVZ188" s="81"/>
      <c r="HWA188" s="81"/>
      <c r="HWB188" s="81"/>
      <c r="HWC188" s="81"/>
      <c r="HWD188" s="81"/>
      <c r="HWE188" s="81"/>
      <c r="HWF188" s="81"/>
      <c r="HWG188" s="81"/>
      <c r="HWH188" s="81"/>
      <c r="HWI188" s="81"/>
      <c r="HWJ188" s="81"/>
      <c r="HWK188" s="81"/>
      <c r="HWL188" s="81"/>
      <c r="HWM188" s="81"/>
      <c r="HWN188" s="81"/>
      <c r="HWO188" s="81"/>
      <c r="HWP188" s="81"/>
      <c r="HWQ188" s="81"/>
      <c r="HWR188" s="81"/>
      <c r="HWS188" s="81"/>
      <c r="HWT188" s="81"/>
      <c r="HWU188" s="81"/>
      <c r="HWV188" s="81"/>
      <c r="HWW188" s="81"/>
      <c r="HWX188" s="81"/>
      <c r="HWY188" s="81"/>
      <c r="HWZ188" s="81"/>
      <c r="HXA188" s="81"/>
      <c r="HXB188" s="81"/>
      <c r="HXC188" s="81"/>
      <c r="HXD188" s="81"/>
      <c r="HXE188" s="81"/>
      <c r="HXF188" s="81"/>
      <c r="HXG188" s="81"/>
      <c r="HXH188" s="81"/>
      <c r="HXI188" s="81"/>
      <c r="HXJ188" s="81"/>
      <c r="HXK188" s="81"/>
      <c r="HXL188" s="81"/>
      <c r="HXM188" s="81"/>
      <c r="HXN188" s="81"/>
      <c r="HXO188" s="81"/>
      <c r="HXP188" s="81"/>
      <c r="HXQ188" s="81"/>
      <c r="HXR188" s="81"/>
      <c r="HXS188" s="81"/>
      <c r="HXT188" s="81"/>
      <c r="HXU188" s="81"/>
      <c r="HXV188" s="81"/>
      <c r="HXW188" s="81"/>
      <c r="HXX188" s="81"/>
      <c r="HXY188" s="81"/>
      <c r="HXZ188" s="81"/>
      <c r="HYA188" s="81"/>
      <c r="HYB188" s="81"/>
      <c r="HYC188" s="81"/>
      <c r="HYD188" s="81"/>
      <c r="HYE188" s="81"/>
      <c r="HYF188" s="81"/>
      <c r="HYG188" s="81"/>
      <c r="HYH188" s="81"/>
      <c r="HYI188" s="81"/>
      <c r="HYJ188" s="81"/>
      <c r="HYK188" s="81"/>
      <c r="HYL188" s="81"/>
      <c r="HYM188" s="81"/>
      <c r="HYN188" s="81"/>
      <c r="HYO188" s="81"/>
      <c r="HYP188" s="81"/>
      <c r="HYQ188" s="81"/>
      <c r="HYR188" s="81"/>
      <c r="HYS188" s="81"/>
      <c r="HYT188" s="81"/>
      <c r="HYU188" s="81"/>
      <c r="HYV188" s="81"/>
      <c r="HYW188" s="81"/>
      <c r="HYX188" s="81"/>
      <c r="HYY188" s="81"/>
      <c r="HYZ188" s="81"/>
      <c r="HZA188" s="81"/>
      <c r="HZB188" s="81"/>
      <c r="HZC188" s="81"/>
      <c r="HZD188" s="81"/>
      <c r="HZE188" s="81"/>
      <c r="HZF188" s="81"/>
      <c r="HZG188" s="81"/>
      <c r="HZH188" s="81"/>
      <c r="HZI188" s="81"/>
      <c r="HZJ188" s="81"/>
      <c r="HZK188" s="81"/>
      <c r="HZL188" s="81"/>
      <c r="HZM188" s="81"/>
      <c r="HZN188" s="81"/>
      <c r="HZO188" s="81"/>
      <c r="HZP188" s="81"/>
      <c r="HZQ188" s="81"/>
      <c r="HZR188" s="81"/>
      <c r="HZS188" s="81"/>
      <c r="HZT188" s="81"/>
      <c r="HZU188" s="81"/>
      <c r="HZV188" s="81"/>
      <c r="HZW188" s="81"/>
      <c r="HZX188" s="81"/>
      <c r="HZY188" s="81"/>
      <c r="HZZ188" s="81"/>
      <c r="IAA188" s="81"/>
      <c r="IAB188" s="81"/>
      <c r="IAC188" s="81"/>
      <c r="IAD188" s="81"/>
      <c r="IAE188" s="81"/>
      <c r="IAF188" s="81"/>
      <c r="IAG188" s="81"/>
      <c r="IAH188" s="81"/>
      <c r="IAI188" s="81"/>
      <c r="IAJ188" s="81"/>
      <c r="IAK188" s="81"/>
      <c r="IAL188" s="81"/>
      <c r="IAM188" s="81"/>
      <c r="IAN188" s="81"/>
      <c r="IAO188" s="81"/>
      <c r="IAP188" s="81"/>
      <c r="IAQ188" s="81"/>
      <c r="IAR188" s="81"/>
      <c r="IAS188" s="81"/>
      <c r="IAT188" s="81"/>
      <c r="IAU188" s="81"/>
      <c r="IAV188" s="81"/>
      <c r="IAW188" s="81"/>
      <c r="IAX188" s="81"/>
      <c r="IAY188" s="81"/>
      <c r="IAZ188" s="81"/>
      <c r="IBA188" s="81"/>
      <c r="IBB188" s="81"/>
      <c r="IBC188" s="81"/>
      <c r="IBD188" s="81"/>
      <c r="IBE188" s="81"/>
      <c r="IBF188" s="81"/>
      <c r="IBG188" s="81"/>
      <c r="IBH188" s="81"/>
      <c r="IBI188" s="81"/>
      <c r="IBJ188" s="81"/>
      <c r="IBK188" s="81"/>
      <c r="IBL188" s="81"/>
      <c r="IBM188" s="81"/>
      <c r="IBN188" s="81"/>
      <c r="IBO188" s="81"/>
      <c r="IBP188" s="81"/>
      <c r="IBQ188" s="81"/>
      <c r="IBR188" s="81"/>
      <c r="IBS188" s="81"/>
      <c r="IBT188" s="81"/>
      <c r="IBU188" s="81"/>
      <c r="IBV188" s="81"/>
      <c r="IBW188" s="81"/>
      <c r="IBX188" s="81"/>
      <c r="IBY188" s="81"/>
      <c r="IBZ188" s="81"/>
      <c r="ICA188" s="81"/>
      <c r="ICB188" s="81"/>
      <c r="ICC188" s="81"/>
      <c r="ICD188" s="81"/>
      <c r="ICE188" s="81"/>
      <c r="ICF188" s="81"/>
      <c r="ICG188" s="81"/>
      <c r="ICH188" s="81"/>
      <c r="ICI188" s="81"/>
      <c r="ICJ188" s="81"/>
      <c r="ICK188" s="81"/>
      <c r="ICL188" s="81"/>
      <c r="ICM188" s="81"/>
      <c r="ICN188" s="81"/>
      <c r="ICO188" s="81"/>
      <c r="ICP188" s="81"/>
      <c r="ICQ188" s="81"/>
      <c r="ICR188" s="81"/>
      <c r="ICS188" s="81"/>
      <c r="ICT188" s="81"/>
      <c r="ICU188" s="81"/>
      <c r="ICV188" s="81"/>
      <c r="ICW188" s="81"/>
      <c r="ICX188" s="81"/>
      <c r="ICY188" s="81"/>
      <c r="ICZ188" s="81"/>
      <c r="IDA188" s="81"/>
      <c r="IDB188" s="81"/>
      <c r="IDC188" s="81"/>
      <c r="IDD188" s="81"/>
      <c r="IDE188" s="81"/>
      <c r="IDF188" s="81"/>
      <c r="IDG188" s="81"/>
      <c r="IDH188" s="81"/>
      <c r="IDI188" s="81"/>
      <c r="IDJ188" s="81"/>
      <c r="IDK188" s="81"/>
      <c r="IDL188" s="81"/>
      <c r="IDM188" s="81"/>
      <c r="IDN188" s="81"/>
      <c r="IDO188" s="81"/>
      <c r="IDP188" s="81"/>
      <c r="IDQ188" s="81"/>
      <c r="IDR188" s="81"/>
      <c r="IDS188" s="81"/>
      <c r="IDT188" s="81"/>
      <c r="IDU188" s="81"/>
      <c r="IDV188" s="81"/>
      <c r="IDW188" s="81"/>
      <c r="IDX188" s="81"/>
      <c r="IDY188" s="81"/>
      <c r="IDZ188" s="81"/>
      <c r="IEA188" s="81"/>
      <c r="IEB188" s="81"/>
      <c r="IEC188" s="81"/>
      <c r="IED188" s="81"/>
      <c r="IEE188" s="81"/>
      <c r="IEF188" s="81"/>
      <c r="IEG188" s="81"/>
      <c r="IEH188" s="81"/>
      <c r="IEI188" s="81"/>
      <c r="IEJ188" s="81"/>
      <c r="IEK188" s="81"/>
      <c r="IEL188" s="81"/>
      <c r="IEM188" s="81"/>
      <c r="IEN188" s="81"/>
      <c r="IEO188" s="81"/>
      <c r="IEP188" s="81"/>
      <c r="IEQ188" s="81"/>
      <c r="IER188" s="81"/>
      <c r="IES188" s="81"/>
      <c r="IET188" s="81"/>
      <c r="IEU188" s="81"/>
      <c r="IEV188" s="81"/>
      <c r="IEW188" s="81"/>
      <c r="IEX188" s="81"/>
      <c r="IEY188" s="81"/>
      <c r="IEZ188" s="81"/>
      <c r="IFA188" s="81"/>
      <c r="IFB188" s="81"/>
      <c r="IFC188" s="81"/>
      <c r="IFD188" s="81"/>
      <c r="IFE188" s="81"/>
      <c r="IFF188" s="81"/>
      <c r="IFG188" s="81"/>
      <c r="IFH188" s="81"/>
      <c r="IFI188" s="81"/>
      <c r="IFJ188" s="81"/>
      <c r="IFK188" s="81"/>
      <c r="IFL188" s="81"/>
      <c r="IFM188" s="81"/>
      <c r="IFN188" s="81"/>
      <c r="IFO188" s="81"/>
      <c r="IFP188" s="81"/>
      <c r="IFQ188" s="81"/>
      <c r="IFR188" s="81"/>
      <c r="IFS188" s="81"/>
      <c r="IFT188" s="81"/>
      <c r="IFU188" s="81"/>
      <c r="IFV188" s="81"/>
      <c r="IFW188" s="81"/>
      <c r="IFX188" s="81"/>
      <c r="IFY188" s="81"/>
      <c r="IFZ188" s="81"/>
      <c r="IGA188" s="81"/>
      <c r="IGB188" s="81"/>
      <c r="IGC188" s="81"/>
      <c r="IGD188" s="81"/>
      <c r="IGE188" s="81"/>
      <c r="IGF188" s="81"/>
      <c r="IGG188" s="81"/>
      <c r="IGH188" s="81"/>
      <c r="IGI188" s="81"/>
      <c r="IGJ188" s="81"/>
      <c r="IGK188" s="81"/>
      <c r="IGL188" s="81"/>
      <c r="IGM188" s="81"/>
      <c r="IGN188" s="81"/>
      <c r="IGO188" s="81"/>
      <c r="IGP188" s="81"/>
      <c r="IGQ188" s="81"/>
      <c r="IGR188" s="81"/>
      <c r="IGS188" s="81"/>
      <c r="IGT188" s="81"/>
      <c r="IGU188" s="81"/>
      <c r="IGV188" s="81"/>
      <c r="IGW188" s="81"/>
      <c r="IGX188" s="81"/>
      <c r="IGY188" s="81"/>
      <c r="IGZ188" s="81"/>
      <c r="IHA188" s="81"/>
      <c r="IHB188" s="81"/>
      <c r="IHC188" s="81"/>
      <c r="IHD188" s="81"/>
      <c r="IHE188" s="81"/>
      <c r="IHF188" s="81"/>
      <c r="IHG188" s="81"/>
      <c r="IHH188" s="81"/>
      <c r="IHI188" s="81"/>
      <c r="IHJ188" s="81"/>
      <c r="IHK188" s="81"/>
      <c r="IHL188" s="81"/>
      <c r="IHM188" s="81"/>
      <c r="IHN188" s="81"/>
      <c r="IHO188" s="81"/>
      <c r="IHP188" s="81"/>
      <c r="IHQ188" s="81"/>
      <c r="IHR188" s="81"/>
      <c r="IHS188" s="81"/>
      <c r="IHT188" s="81"/>
      <c r="IHU188" s="81"/>
      <c r="IHV188" s="81"/>
      <c r="IHW188" s="81"/>
      <c r="IHX188" s="81"/>
      <c r="IHY188" s="81"/>
      <c r="IHZ188" s="81"/>
      <c r="IIA188" s="81"/>
      <c r="IIB188" s="81"/>
      <c r="IIC188" s="81"/>
      <c r="IID188" s="81"/>
      <c r="IIE188" s="81"/>
      <c r="IIF188" s="81"/>
      <c r="IIG188" s="81"/>
      <c r="IIH188" s="81"/>
      <c r="III188" s="81"/>
      <c r="IIJ188" s="81"/>
      <c r="IIK188" s="81"/>
      <c r="IIL188" s="81"/>
      <c r="IIM188" s="81"/>
      <c r="IIN188" s="81"/>
      <c r="IIO188" s="81"/>
      <c r="IIP188" s="81"/>
      <c r="IIQ188" s="81"/>
      <c r="IIR188" s="81"/>
      <c r="IIS188" s="81"/>
      <c r="IIT188" s="81"/>
      <c r="IIU188" s="81"/>
      <c r="IIV188" s="81"/>
      <c r="IIW188" s="81"/>
      <c r="IIX188" s="81"/>
      <c r="IIY188" s="81"/>
      <c r="IIZ188" s="81"/>
      <c r="IJA188" s="81"/>
      <c r="IJB188" s="81"/>
      <c r="IJC188" s="81"/>
      <c r="IJD188" s="81"/>
      <c r="IJE188" s="81"/>
      <c r="IJF188" s="81"/>
      <c r="IJG188" s="81"/>
      <c r="IJH188" s="81"/>
      <c r="IJI188" s="81"/>
      <c r="IJJ188" s="81"/>
      <c r="IJK188" s="81"/>
      <c r="IJL188" s="81"/>
      <c r="IJM188" s="81"/>
      <c r="IJN188" s="81"/>
      <c r="IJO188" s="81"/>
      <c r="IJP188" s="81"/>
      <c r="IJQ188" s="81"/>
      <c r="IJR188" s="81"/>
      <c r="IJS188" s="81"/>
      <c r="IJT188" s="81"/>
      <c r="IJU188" s="81"/>
      <c r="IJV188" s="81"/>
      <c r="IJW188" s="81"/>
      <c r="IJX188" s="81"/>
      <c r="IJY188" s="81"/>
      <c r="IJZ188" s="81"/>
      <c r="IKA188" s="81"/>
      <c r="IKB188" s="81"/>
      <c r="IKC188" s="81"/>
      <c r="IKD188" s="81"/>
      <c r="IKE188" s="81"/>
      <c r="IKF188" s="81"/>
      <c r="IKG188" s="81"/>
      <c r="IKH188" s="81"/>
      <c r="IKI188" s="81"/>
      <c r="IKJ188" s="81"/>
      <c r="IKK188" s="81"/>
      <c r="IKL188" s="81"/>
      <c r="IKM188" s="81"/>
      <c r="IKN188" s="81"/>
      <c r="IKO188" s="81"/>
      <c r="IKP188" s="81"/>
      <c r="IKQ188" s="81"/>
      <c r="IKR188" s="81"/>
      <c r="IKS188" s="81"/>
      <c r="IKT188" s="81"/>
      <c r="IKU188" s="81"/>
      <c r="IKV188" s="81"/>
      <c r="IKW188" s="81"/>
      <c r="IKX188" s="81"/>
      <c r="IKY188" s="81"/>
      <c r="IKZ188" s="81"/>
      <c r="ILA188" s="81"/>
      <c r="ILB188" s="81"/>
      <c r="ILC188" s="81"/>
      <c r="ILD188" s="81"/>
      <c r="ILE188" s="81"/>
      <c r="ILF188" s="81"/>
      <c r="ILG188" s="81"/>
      <c r="ILH188" s="81"/>
      <c r="ILI188" s="81"/>
      <c r="ILJ188" s="81"/>
      <c r="ILK188" s="81"/>
      <c r="ILL188" s="81"/>
      <c r="ILM188" s="81"/>
      <c r="ILN188" s="81"/>
      <c r="ILO188" s="81"/>
      <c r="ILP188" s="81"/>
      <c r="ILQ188" s="81"/>
      <c r="ILR188" s="81"/>
      <c r="ILS188" s="81"/>
      <c r="ILT188" s="81"/>
      <c r="ILU188" s="81"/>
      <c r="ILV188" s="81"/>
      <c r="ILW188" s="81"/>
      <c r="ILX188" s="81"/>
      <c r="ILY188" s="81"/>
      <c r="ILZ188" s="81"/>
      <c r="IMA188" s="81"/>
      <c r="IMB188" s="81"/>
      <c r="IMC188" s="81"/>
      <c r="IMD188" s="81"/>
      <c r="IME188" s="81"/>
      <c r="IMF188" s="81"/>
      <c r="IMG188" s="81"/>
      <c r="IMH188" s="81"/>
      <c r="IMI188" s="81"/>
      <c r="IMJ188" s="81"/>
      <c r="IMK188" s="81"/>
      <c r="IML188" s="81"/>
      <c r="IMM188" s="81"/>
      <c r="IMN188" s="81"/>
      <c r="IMO188" s="81"/>
      <c r="IMP188" s="81"/>
      <c r="IMQ188" s="81"/>
      <c r="IMR188" s="81"/>
      <c r="IMS188" s="81"/>
      <c r="IMT188" s="81"/>
      <c r="IMU188" s="81"/>
      <c r="IMV188" s="81"/>
      <c r="IMW188" s="81"/>
      <c r="IMX188" s="81"/>
      <c r="IMY188" s="81"/>
      <c r="IMZ188" s="81"/>
      <c r="INA188" s="81"/>
      <c r="INB188" s="81"/>
      <c r="INC188" s="81"/>
      <c r="IND188" s="81"/>
      <c r="INE188" s="81"/>
      <c r="INF188" s="81"/>
      <c r="ING188" s="81"/>
      <c r="INH188" s="81"/>
      <c r="INI188" s="81"/>
      <c r="INJ188" s="81"/>
      <c r="INK188" s="81"/>
      <c r="INL188" s="81"/>
      <c r="INM188" s="81"/>
      <c r="INN188" s="81"/>
      <c r="INO188" s="81"/>
      <c r="INP188" s="81"/>
      <c r="INQ188" s="81"/>
      <c r="INR188" s="81"/>
      <c r="INS188" s="81"/>
      <c r="INT188" s="81"/>
      <c r="INU188" s="81"/>
      <c r="INV188" s="81"/>
      <c r="INW188" s="81"/>
      <c r="INX188" s="81"/>
      <c r="INY188" s="81"/>
      <c r="INZ188" s="81"/>
      <c r="IOA188" s="81"/>
      <c r="IOB188" s="81"/>
      <c r="IOC188" s="81"/>
      <c r="IOD188" s="81"/>
      <c r="IOE188" s="81"/>
      <c r="IOF188" s="81"/>
      <c r="IOG188" s="81"/>
      <c r="IOH188" s="81"/>
      <c r="IOI188" s="81"/>
      <c r="IOJ188" s="81"/>
      <c r="IOK188" s="81"/>
      <c r="IOL188" s="81"/>
      <c r="IOM188" s="81"/>
      <c r="ION188" s="81"/>
      <c r="IOO188" s="81"/>
      <c r="IOP188" s="81"/>
      <c r="IOQ188" s="81"/>
      <c r="IOR188" s="81"/>
      <c r="IOS188" s="81"/>
      <c r="IOT188" s="81"/>
      <c r="IOU188" s="81"/>
      <c r="IOV188" s="81"/>
      <c r="IOW188" s="81"/>
      <c r="IOX188" s="81"/>
      <c r="IOY188" s="81"/>
      <c r="IOZ188" s="81"/>
      <c r="IPA188" s="81"/>
      <c r="IPB188" s="81"/>
      <c r="IPC188" s="81"/>
      <c r="IPD188" s="81"/>
      <c r="IPE188" s="81"/>
      <c r="IPF188" s="81"/>
      <c r="IPG188" s="81"/>
      <c r="IPH188" s="81"/>
      <c r="IPI188" s="81"/>
      <c r="IPJ188" s="81"/>
      <c r="IPK188" s="81"/>
      <c r="IPL188" s="81"/>
      <c r="IPM188" s="81"/>
      <c r="IPN188" s="81"/>
      <c r="IPO188" s="81"/>
      <c r="IPP188" s="81"/>
      <c r="IPQ188" s="81"/>
      <c r="IPR188" s="81"/>
      <c r="IPS188" s="81"/>
      <c r="IPT188" s="81"/>
      <c r="IPU188" s="81"/>
      <c r="IPV188" s="81"/>
      <c r="IPW188" s="81"/>
      <c r="IPX188" s="81"/>
      <c r="IPY188" s="81"/>
      <c r="IPZ188" s="81"/>
      <c r="IQA188" s="81"/>
      <c r="IQB188" s="81"/>
      <c r="IQC188" s="81"/>
      <c r="IQD188" s="81"/>
      <c r="IQE188" s="81"/>
      <c r="IQF188" s="81"/>
      <c r="IQG188" s="81"/>
      <c r="IQH188" s="81"/>
      <c r="IQI188" s="81"/>
      <c r="IQJ188" s="81"/>
      <c r="IQK188" s="81"/>
      <c r="IQL188" s="81"/>
      <c r="IQM188" s="81"/>
      <c r="IQN188" s="81"/>
      <c r="IQO188" s="81"/>
      <c r="IQP188" s="81"/>
      <c r="IQQ188" s="81"/>
      <c r="IQR188" s="81"/>
      <c r="IQS188" s="81"/>
      <c r="IQT188" s="81"/>
      <c r="IQU188" s="81"/>
      <c r="IQV188" s="81"/>
      <c r="IQW188" s="81"/>
      <c r="IQX188" s="81"/>
      <c r="IQY188" s="81"/>
      <c r="IQZ188" s="81"/>
      <c r="IRA188" s="81"/>
      <c r="IRB188" s="81"/>
      <c r="IRC188" s="81"/>
      <c r="IRD188" s="81"/>
      <c r="IRE188" s="81"/>
      <c r="IRF188" s="81"/>
      <c r="IRG188" s="81"/>
      <c r="IRH188" s="81"/>
      <c r="IRI188" s="81"/>
      <c r="IRJ188" s="81"/>
      <c r="IRK188" s="81"/>
      <c r="IRL188" s="81"/>
      <c r="IRM188" s="81"/>
      <c r="IRN188" s="81"/>
      <c r="IRO188" s="81"/>
      <c r="IRP188" s="81"/>
      <c r="IRQ188" s="81"/>
      <c r="IRR188" s="81"/>
      <c r="IRS188" s="81"/>
      <c r="IRT188" s="81"/>
      <c r="IRU188" s="81"/>
      <c r="IRV188" s="81"/>
      <c r="IRW188" s="81"/>
      <c r="IRX188" s="81"/>
      <c r="IRY188" s="81"/>
      <c r="IRZ188" s="81"/>
      <c r="ISA188" s="81"/>
      <c r="ISB188" s="81"/>
      <c r="ISC188" s="81"/>
      <c r="ISD188" s="81"/>
      <c r="ISE188" s="81"/>
      <c r="ISF188" s="81"/>
      <c r="ISG188" s="81"/>
      <c r="ISH188" s="81"/>
      <c r="ISI188" s="81"/>
      <c r="ISJ188" s="81"/>
      <c r="ISK188" s="81"/>
      <c r="ISL188" s="81"/>
      <c r="ISM188" s="81"/>
      <c r="ISN188" s="81"/>
      <c r="ISO188" s="81"/>
      <c r="ISP188" s="81"/>
      <c r="ISQ188" s="81"/>
      <c r="ISR188" s="81"/>
      <c r="ISS188" s="81"/>
      <c r="IST188" s="81"/>
      <c r="ISU188" s="81"/>
      <c r="ISV188" s="81"/>
      <c r="ISW188" s="81"/>
      <c r="ISX188" s="81"/>
      <c r="ISY188" s="81"/>
      <c r="ISZ188" s="81"/>
      <c r="ITA188" s="81"/>
      <c r="ITB188" s="81"/>
      <c r="ITC188" s="81"/>
      <c r="ITD188" s="81"/>
      <c r="ITE188" s="81"/>
      <c r="ITF188" s="81"/>
      <c r="ITG188" s="81"/>
      <c r="ITH188" s="81"/>
      <c r="ITI188" s="81"/>
      <c r="ITJ188" s="81"/>
      <c r="ITK188" s="81"/>
      <c r="ITL188" s="81"/>
      <c r="ITM188" s="81"/>
      <c r="ITN188" s="81"/>
      <c r="ITO188" s="81"/>
      <c r="ITP188" s="81"/>
      <c r="ITQ188" s="81"/>
      <c r="ITR188" s="81"/>
      <c r="ITS188" s="81"/>
      <c r="ITT188" s="81"/>
      <c r="ITU188" s="81"/>
      <c r="ITV188" s="81"/>
      <c r="ITW188" s="81"/>
      <c r="ITX188" s="81"/>
      <c r="ITY188" s="81"/>
      <c r="ITZ188" s="81"/>
      <c r="IUA188" s="81"/>
      <c r="IUB188" s="81"/>
      <c r="IUC188" s="81"/>
      <c r="IUD188" s="81"/>
      <c r="IUE188" s="81"/>
      <c r="IUF188" s="81"/>
      <c r="IUG188" s="81"/>
      <c r="IUH188" s="81"/>
      <c r="IUI188" s="81"/>
      <c r="IUJ188" s="81"/>
      <c r="IUK188" s="81"/>
      <c r="IUL188" s="81"/>
      <c r="IUM188" s="81"/>
      <c r="IUN188" s="81"/>
      <c r="IUO188" s="81"/>
      <c r="IUP188" s="81"/>
      <c r="IUQ188" s="81"/>
      <c r="IUR188" s="81"/>
      <c r="IUS188" s="81"/>
      <c r="IUT188" s="81"/>
      <c r="IUU188" s="81"/>
      <c r="IUV188" s="81"/>
      <c r="IUW188" s="81"/>
      <c r="IUX188" s="81"/>
      <c r="IUY188" s="81"/>
      <c r="IUZ188" s="81"/>
      <c r="IVA188" s="81"/>
      <c r="IVB188" s="81"/>
      <c r="IVC188" s="81"/>
      <c r="IVD188" s="81"/>
      <c r="IVE188" s="81"/>
      <c r="IVF188" s="81"/>
      <c r="IVG188" s="81"/>
      <c r="IVH188" s="81"/>
      <c r="IVI188" s="81"/>
      <c r="IVJ188" s="81"/>
      <c r="IVK188" s="81"/>
      <c r="IVL188" s="81"/>
      <c r="IVM188" s="81"/>
      <c r="IVN188" s="81"/>
      <c r="IVO188" s="81"/>
      <c r="IVP188" s="81"/>
      <c r="IVQ188" s="81"/>
      <c r="IVR188" s="81"/>
      <c r="IVS188" s="81"/>
      <c r="IVT188" s="81"/>
      <c r="IVU188" s="81"/>
      <c r="IVV188" s="81"/>
      <c r="IVW188" s="81"/>
      <c r="IVX188" s="81"/>
      <c r="IVY188" s="81"/>
      <c r="IVZ188" s="81"/>
      <c r="IWA188" s="81"/>
      <c r="IWB188" s="81"/>
      <c r="IWC188" s="81"/>
      <c r="IWD188" s="81"/>
      <c r="IWE188" s="81"/>
      <c r="IWF188" s="81"/>
      <c r="IWG188" s="81"/>
      <c r="IWH188" s="81"/>
      <c r="IWI188" s="81"/>
      <c r="IWJ188" s="81"/>
      <c r="IWK188" s="81"/>
      <c r="IWL188" s="81"/>
      <c r="IWM188" s="81"/>
      <c r="IWN188" s="81"/>
      <c r="IWO188" s="81"/>
      <c r="IWP188" s="81"/>
      <c r="IWQ188" s="81"/>
      <c r="IWR188" s="81"/>
      <c r="IWS188" s="81"/>
      <c r="IWT188" s="81"/>
      <c r="IWU188" s="81"/>
      <c r="IWV188" s="81"/>
      <c r="IWW188" s="81"/>
      <c r="IWX188" s="81"/>
      <c r="IWY188" s="81"/>
      <c r="IWZ188" s="81"/>
      <c r="IXA188" s="81"/>
      <c r="IXB188" s="81"/>
      <c r="IXC188" s="81"/>
      <c r="IXD188" s="81"/>
      <c r="IXE188" s="81"/>
      <c r="IXF188" s="81"/>
      <c r="IXG188" s="81"/>
      <c r="IXH188" s="81"/>
      <c r="IXI188" s="81"/>
      <c r="IXJ188" s="81"/>
      <c r="IXK188" s="81"/>
      <c r="IXL188" s="81"/>
      <c r="IXM188" s="81"/>
      <c r="IXN188" s="81"/>
      <c r="IXO188" s="81"/>
      <c r="IXP188" s="81"/>
      <c r="IXQ188" s="81"/>
      <c r="IXR188" s="81"/>
      <c r="IXS188" s="81"/>
      <c r="IXT188" s="81"/>
      <c r="IXU188" s="81"/>
      <c r="IXV188" s="81"/>
      <c r="IXW188" s="81"/>
      <c r="IXX188" s="81"/>
      <c r="IXY188" s="81"/>
      <c r="IXZ188" s="81"/>
      <c r="IYA188" s="81"/>
      <c r="IYB188" s="81"/>
      <c r="IYC188" s="81"/>
      <c r="IYD188" s="81"/>
      <c r="IYE188" s="81"/>
      <c r="IYF188" s="81"/>
      <c r="IYG188" s="81"/>
      <c r="IYH188" s="81"/>
      <c r="IYI188" s="81"/>
      <c r="IYJ188" s="81"/>
      <c r="IYK188" s="81"/>
      <c r="IYL188" s="81"/>
      <c r="IYM188" s="81"/>
      <c r="IYN188" s="81"/>
      <c r="IYO188" s="81"/>
      <c r="IYP188" s="81"/>
      <c r="IYQ188" s="81"/>
      <c r="IYR188" s="81"/>
      <c r="IYS188" s="81"/>
      <c r="IYT188" s="81"/>
      <c r="IYU188" s="81"/>
      <c r="IYV188" s="81"/>
      <c r="IYW188" s="81"/>
      <c r="IYX188" s="81"/>
      <c r="IYY188" s="81"/>
      <c r="IYZ188" s="81"/>
      <c r="IZA188" s="81"/>
      <c r="IZB188" s="81"/>
      <c r="IZC188" s="81"/>
      <c r="IZD188" s="81"/>
      <c r="IZE188" s="81"/>
      <c r="IZF188" s="81"/>
      <c r="IZG188" s="81"/>
      <c r="IZH188" s="81"/>
      <c r="IZI188" s="81"/>
      <c r="IZJ188" s="81"/>
      <c r="IZK188" s="81"/>
      <c r="IZL188" s="81"/>
      <c r="IZM188" s="81"/>
      <c r="IZN188" s="81"/>
      <c r="IZO188" s="81"/>
      <c r="IZP188" s="81"/>
      <c r="IZQ188" s="81"/>
      <c r="IZR188" s="81"/>
      <c r="IZS188" s="81"/>
      <c r="IZT188" s="81"/>
      <c r="IZU188" s="81"/>
      <c r="IZV188" s="81"/>
      <c r="IZW188" s="81"/>
      <c r="IZX188" s="81"/>
      <c r="IZY188" s="81"/>
      <c r="IZZ188" s="81"/>
      <c r="JAA188" s="81"/>
      <c r="JAB188" s="81"/>
      <c r="JAC188" s="81"/>
      <c r="JAD188" s="81"/>
      <c r="JAE188" s="81"/>
      <c r="JAF188" s="81"/>
      <c r="JAG188" s="81"/>
      <c r="JAH188" s="81"/>
      <c r="JAI188" s="81"/>
      <c r="JAJ188" s="81"/>
      <c r="JAK188" s="81"/>
      <c r="JAL188" s="81"/>
      <c r="JAM188" s="81"/>
      <c r="JAN188" s="81"/>
      <c r="JAO188" s="81"/>
      <c r="JAP188" s="81"/>
      <c r="JAQ188" s="81"/>
      <c r="JAR188" s="81"/>
      <c r="JAS188" s="81"/>
      <c r="JAT188" s="81"/>
      <c r="JAU188" s="81"/>
      <c r="JAV188" s="81"/>
      <c r="JAW188" s="81"/>
      <c r="JAX188" s="81"/>
      <c r="JAY188" s="81"/>
      <c r="JAZ188" s="81"/>
      <c r="JBA188" s="81"/>
      <c r="JBB188" s="81"/>
      <c r="JBC188" s="81"/>
      <c r="JBD188" s="81"/>
      <c r="JBE188" s="81"/>
      <c r="JBF188" s="81"/>
      <c r="JBG188" s="81"/>
      <c r="JBH188" s="81"/>
      <c r="JBI188" s="81"/>
      <c r="JBJ188" s="81"/>
      <c r="JBK188" s="81"/>
      <c r="JBL188" s="81"/>
      <c r="JBM188" s="81"/>
      <c r="JBN188" s="81"/>
      <c r="JBO188" s="81"/>
      <c r="JBP188" s="81"/>
      <c r="JBQ188" s="81"/>
      <c r="JBR188" s="81"/>
      <c r="JBS188" s="81"/>
      <c r="JBT188" s="81"/>
      <c r="JBU188" s="81"/>
      <c r="JBV188" s="81"/>
      <c r="JBW188" s="81"/>
      <c r="JBX188" s="81"/>
      <c r="JBY188" s="81"/>
      <c r="JBZ188" s="81"/>
      <c r="JCA188" s="81"/>
      <c r="JCB188" s="81"/>
      <c r="JCC188" s="81"/>
      <c r="JCD188" s="81"/>
      <c r="JCE188" s="81"/>
      <c r="JCF188" s="81"/>
      <c r="JCG188" s="81"/>
      <c r="JCH188" s="81"/>
      <c r="JCI188" s="81"/>
      <c r="JCJ188" s="81"/>
      <c r="JCK188" s="81"/>
      <c r="JCL188" s="81"/>
      <c r="JCM188" s="81"/>
      <c r="JCN188" s="81"/>
      <c r="JCO188" s="81"/>
      <c r="JCP188" s="81"/>
      <c r="JCQ188" s="81"/>
      <c r="JCR188" s="81"/>
      <c r="JCS188" s="81"/>
      <c r="JCT188" s="81"/>
      <c r="JCU188" s="81"/>
      <c r="JCV188" s="81"/>
      <c r="JCW188" s="81"/>
      <c r="JCX188" s="81"/>
      <c r="JCY188" s="81"/>
      <c r="JCZ188" s="81"/>
      <c r="JDA188" s="81"/>
      <c r="JDB188" s="81"/>
      <c r="JDC188" s="81"/>
      <c r="JDD188" s="81"/>
      <c r="JDE188" s="81"/>
      <c r="JDF188" s="81"/>
      <c r="JDG188" s="81"/>
      <c r="JDH188" s="81"/>
      <c r="JDI188" s="81"/>
      <c r="JDJ188" s="81"/>
      <c r="JDK188" s="81"/>
      <c r="JDL188" s="81"/>
      <c r="JDM188" s="81"/>
      <c r="JDN188" s="81"/>
      <c r="JDO188" s="81"/>
      <c r="JDP188" s="81"/>
      <c r="JDQ188" s="81"/>
      <c r="JDR188" s="81"/>
      <c r="JDS188" s="81"/>
      <c r="JDT188" s="81"/>
      <c r="JDU188" s="81"/>
      <c r="JDV188" s="81"/>
      <c r="JDW188" s="81"/>
      <c r="JDX188" s="81"/>
      <c r="JDY188" s="81"/>
      <c r="JDZ188" s="81"/>
      <c r="JEA188" s="81"/>
      <c r="JEB188" s="81"/>
      <c r="JEC188" s="81"/>
      <c r="JED188" s="81"/>
      <c r="JEE188" s="81"/>
      <c r="JEF188" s="81"/>
      <c r="JEG188" s="81"/>
      <c r="JEH188" s="81"/>
      <c r="JEI188" s="81"/>
      <c r="JEJ188" s="81"/>
      <c r="JEK188" s="81"/>
      <c r="JEL188" s="81"/>
      <c r="JEM188" s="81"/>
      <c r="JEN188" s="81"/>
      <c r="JEO188" s="81"/>
      <c r="JEP188" s="81"/>
      <c r="JEQ188" s="81"/>
      <c r="JER188" s="81"/>
      <c r="JES188" s="81"/>
      <c r="JET188" s="81"/>
      <c r="JEU188" s="81"/>
      <c r="JEV188" s="81"/>
      <c r="JEW188" s="81"/>
      <c r="JEX188" s="81"/>
      <c r="JEY188" s="81"/>
      <c r="JEZ188" s="81"/>
      <c r="JFA188" s="81"/>
      <c r="JFB188" s="81"/>
      <c r="JFC188" s="81"/>
      <c r="JFD188" s="81"/>
      <c r="JFE188" s="81"/>
      <c r="JFF188" s="81"/>
      <c r="JFG188" s="81"/>
      <c r="JFH188" s="81"/>
      <c r="JFI188" s="81"/>
      <c r="JFJ188" s="81"/>
      <c r="JFK188" s="81"/>
      <c r="JFL188" s="81"/>
      <c r="JFM188" s="81"/>
      <c r="JFN188" s="81"/>
      <c r="JFO188" s="81"/>
      <c r="JFP188" s="81"/>
      <c r="JFQ188" s="81"/>
      <c r="JFR188" s="81"/>
      <c r="JFS188" s="81"/>
      <c r="JFT188" s="81"/>
      <c r="JFU188" s="81"/>
      <c r="JFV188" s="81"/>
      <c r="JFW188" s="81"/>
      <c r="JFX188" s="81"/>
      <c r="JFY188" s="81"/>
      <c r="JFZ188" s="81"/>
      <c r="JGA188" s="81"/>
      <c r="JGB188" s="81"/>
      <c r="JGC188" s="81"/>
      <c r="JGD188" s="81"/>
      <c r="JGE188" s="81"/>
      <c r="JGF188" s="81"/>
      <c r="JGG188" s="81"/>
      <c r="JGH188" s="81"/>
      <c r="JGI188" s="81"/>
      <c r="JGJ188" s="81"/>
      <c r="JGK188" s="81"/>
      <c r="JGL188" s="81"/>
      <c r="JGM188" s="81"/>
      <c r="JGN188" s="81"/>
      <c r="JGO188" s="81"/>
      <c r="JGP188" s="81"/>
      <c r="JGQ188" s="81"/>
      <c r="JGR188" s="81"/>
      <c r="JGS188" s="81"/>
      <c r="JGT188" s="81"/>
      <c r="JGU188" s="81"/>
      <c r="JGV188" s="81"/>
      <c r="JGW188" s="81"/>
      <c r="JGX188" s="81"/>
      <c r="JGY188" s="81"/>
      <c r="JGZ188" s="81"/>
      <c r="JHA188" s="81"/>
      <c r="JHB188" s="81"/>
      <c r="JHC188" s="81"/>
      <c r="JHD188" s="81"/>
      <c r="JHE188" s="81"/>
      <c r="JHF188" s="81"/>
      <c r="JHG188" s="81"/>
      <c r="JHH188" s="81"/>
      <c r="JHI188" s="81"/>
      <c r="JHJ188" s="81"/>
      <c r="JHK188" s="81"/>
      <c r="JHL188" s="81"/>
      <c r="JHM188" s="81"/>
      <c r="JHN188" s="81"/>
      <c r="JHO188" s="81"/>
      <c r="JHP188" s="81"/>
      <c r="JHQ188" s="81"/>
      <c r="JHR188" s="81"/>
      <c r="JHS188" s="81"/>
      <c r="JHT188" s="81"/>
      <c r="JHU188" s="81"/>
      <c r="JHV188" s="81"/>
      <c r="JHW188" s="81"/>
      <c r="JHX188" s="81"/>
      <c r="JHY188" s="81"/>
      <c r="JHZ188" s="81"/>
      <c r="JIA188" s="81"/>
      <c r="JIB188" s="81"/>
      <c r="JIC188" s="81"/>
      <c r="JID188" s="81"/>
      <c r="JIE188" s="81"/>
      <c r="JIF188" s="81"/>
      <c r="JIG188" s="81"/>
      <c r="JIH188" s="81"/>
      <c r="JII188" s="81"/>
      <c r="JIJ188" s="81"/>
      <c r="JIK188" s="81"/>
      <c r="JIL188" s="81"/>
      <c r="JIM188" s="81"/>
      <c r="JIN188" s="81"/>
      <c r="JIO188" s="81"/>
      <c r="JIP188" s="81"/>
      <c r="JIQ188" s="81"/>
      <c r="JIR188" s="81"/>
      <c r="JIS188" s="81"/>
      <c r="JIT188" s="81"/>
      <c r="JIU188" s="81"/>
      <c r="JIV188" s="81"/>
      <c r="JIW188" s="81"/>
      <c r="JIX188" s="81"/>
      <c r="JIY188" s="81"/>
      <c r="JIZ188" s="81"/>
      <c r="JJA188" s="81"/>
      <c r="JJB188" s="81"/>
      <c r="JJC188" s="81"/>
      <c r="JJD188" s="81"/>
      <c r="JJE188" s="81"/>
      <c r="JJF188" s="81"/>
      <c r="JJG188" s="81"/>
      <c r="JJH188" s="81"/>
      <c r="JJI188" s="81"/>
      <c r="JJJ188" s="81"/>
      <c r="JJK188" s="81"/>
      <c r="JJL188" s="81"/>
      <c r="JJM188" s="81"/>
      <c r="JJN188" s="81"/>
      <c r="JJO188" s="81"/>
      <c r="JJP188" s="81"/>
      <c r="JJQ188" s="81"/>
      <c r="JJR188" s="81"/>
      <c r="JJS188" s="81"/>
      <c r="JJT188" s="81"/>
      <c r="JJU188" s="81"/>
      <c r="JJV188" s="81"/>
      <c r="JJW188" s="81"/>
      <c r="JJX188" s="81"/>
      <c r="JJY188" s="81"/>
      <c r="JJZ188" s="81"/>
      <c r="JKA188" s="81"/>
      <c r="JKB188" s="81"/>
      <c r="JKC188" s="81"/>
      <c r="JKD188" s="81"/>
      <c r="JKE188" s="81"/>
      <c r="JKF188" s="81"/>
      <c r="JKG188" s="81"/>
      <c r="JKH188" s="81"/>
      <c r="JKI188" s="81"/>
      <c r="JKJ188" s="81"/>
      <c r="JKK188" s="81"/>
      <c r="JKL188" s="81"/>
      <c r="JKM188" s="81"/>
      <c r="JKN188" s="81"/>
      <c r="JKO188" s="81"/>
      <c r="JKP188" s="81"/>
      <c r="JKQ188" s="81"/>
      <c r="JKR188" s="81"/>
      <c r="JKS188" s="81"/>
      <c r="JKT188" s="81"/>
      <c r="JKU188" s="81"/>
      <c r="JKV188" s="81"/>
      <c r="JKW188" s="81"/>
      <c r="JKX188" s="81"/>
      <c r="JKY188" s="81"/>
      <c r="JKZ188" s="81"/>
      <c r="JLA188" s="81"/>
      <c r="JLB188" s="81"/>
      <c r="JLC188" s="81"/>
      <c r="JLD188" s="81"/>
      <c r="JLE188" s="81"/>
      <c r="JLF188" s="81"/>
      <c r="JLG188" s="81"/>
      <c r="JLH188" s="81"/>
      <c r="JLI188" s="81"/>
      <c r="JLJ188" s="81"/>
      <c r="JLK188" s="81"/>
      <c r="JLL188" s="81"/>
      <c r="JLM188" s="81"/>
      <c r="JLN188" s="81"/>
      <c r="JLO188" s="81"/>
      <c r="JLP188" s="81"/>
      <c r="JLQ188" s="81"/>
      <c r="JLR188" s="81"/>
      <c r="JLS188" s="81"/>
      <c r="JLT188" s="81"/>
      <c r="JLU188" s="81"/>
      <c r="JLV188" s="81"/>
      <c r="JLW188" s="81"/>
      <c r="JLX188" s="81"/>
      <c r="JLY188" s="81"/>
      <c r="JLZ188" s="81"/>
      <c r="JMA188" s="81"/>
      <c r="JMB188" s="81"/>
      <c r="JMC188" s="81"/>
      <c r="JMD188" s="81"/>
      <c r="JME188" s="81"/>
      <c r="JMF188" s="81"/>
      <c r="JMG188" s="81"/>
      <c r="JMH188" s="81"/>
      <c r="JMI188" s="81"/>
      <c r="JMJ188" s="81"/>
      <c r="JMK188" s="81"/>
      <c r="JML188" s="81"/>
      <c r="JMM188" s="81"/>
      <c r="JMN188" s="81"/>
      <c r="JMO188" s="81"/>
      <c r="JMP188" s="81"/>
      <c r="JMQ188" s="81"/>
      <c r="JMR188" s="81"/>
      <c r="JMS188" s="81"/>
      <c r="JMT188" s="81"/>
      <c r="JMU188" s="81"/>
      <c r="JMV188" s="81"/>
      <c r="JMW188" s="81"/>
      <c r="JMX188" s="81"/>
      <c r="JMY188" s="81"/>
      <c r="JMZ188" s="81"/>
      <c r="JNA188" s="81"/>
      <c r="JNB188" s="81"/>
      <c r="JNC188" s="81"/>
      <c r="JND188" s="81"/>
      <c r="JNE188" s="81"/>
      <c r="JNF188" s="81"/>
      <c r="JNG188" s="81"/>
      <c r="JNH188" s="81"/>
      <c r="JNI188" s="81"/>
      <c r="JNJ188" s="81"/>
      <c r="JNK188" s="81"/>
      <c r="JNL188" s="81"/>
      <c r="JNM188" s="81"/>
      <c r="JNN188" s="81"/>
      <c r="JNO188" s="81"/>
      <c r="JNP188" s="81"/>
      <c r="JNQ188" s="81"/>
      <c r="JNR188" s="81"/>
      <c r="JNS188" s="81"/>
      <c r="JNT188" s="81"/>
      <c r="JNU188" s="81"/>
      <c r="JNV188" s="81"/>
      <c r="JNW188" s="81"/>
      <c r="JNX188" s="81"/>
      <c r="JNY188" s="81"/>
      <c r="JNZ188" s="81"/>
      <c r="JOA188" s="81"/>
      <c r="JOB188" s="81"/>
      <c r="JOC188" s="81"/>
      <c r="JOD188" s="81"/>
      <c r="JOE188" s="81"/>
      <c r="JOF188" s="81"/>
      <c r="JOG188" s="81"/>
      <c r="JOH188" s="81"/>
      <c r="JOI188" s="81"/>
      <c r="JOJ188" s="81"/>
      <c r="JOK188" s="81"/>
      <c r="JOL188" s="81"/>
      <c r="JOM188" s="81"/>
      <c r="JON188" s="81"/>
      <c r="JOO188" s="81"/>
      <c r="JOP188" s="81"/>
      <c r="JOQ188" s="81"/>
      <c r="JOR188" s="81"/>
      <c r="JOS188" s="81"/>
      <c r="JOT188" s="81"/>
      <c r="JOU188" s="81"/>
      <c r="JOV188" s="81"/>
      <c r="JOW188" s="81"/>
      <c r="JOX188" s="81"/>
      <c r="JOY188" s="81"/>
      <c r="JOZ188" s="81"/>
      <c r="JPA188" s="81"/>
      <c r="JPB188" s="81"/>
      <c r="JPC188" s="81"/>
      <c r="JPD188" s="81"/>
      <c r="JPE188" s="81"/>
      <c r="JPF188" s="81"/>
      <c r="JPG188" s="81"/>
      <c r="JPH188" s="81"/>
      <c r="JPI188" s="81"/>
      <c r="JPJ188" s="81"/>
      <c r="JPK188" s="81"/>
      <c r="JPL188" s="81"/>
      <c r="JPM188" s="81"/>
      <c r="JPN188" s="81"/>
      <c r="JPO188" s="81"/>
      <c r="JPP188" s="81"/>
      <c r="JPQ188" s="81"/>
      <c r="JPR188" s="81"/>
      <c r="JPS188" s="81"/>
      <c r="JPT188" s="81"/>
      <c r="JPU188" s="81"/>
      <c r="JPV188" s="81"/>
      <c r="JPW188" s="81"/>
      <c r="JPX188" s="81"/>
      <c r="JPY188" s="81"/>
      <c r="JPZ188" s="81"/>
      <c r="JQA188" s="81"/>
      <c r="JQB188" s="81"/>
      <c r="JQC188" s="81"/>
      <c r="JQD188" s="81"/>
      <c r="JQE188" s="81"/>
      <c r="JQF188" s="81"/>
      <c r="JQG188" s="81"/>
      <c r="JQH188" s="81"/>
      <c r="JQI188" s="81"/>
      <c r="JQJ188" s="81"/>
      <c r="JQK188" s="81"/>
      <c r="JQL188" s="81"/>
      <c r="JQM188" s="81"/>
      <c r="JQN188" s="81"/>
      <c r="JQO188" s="81"/>
      <c r="JQP188" s="81"/>
      <c r="JQQ188" s="81"/>
      <c r="JQR188" s="81"/>
      <c r="JQS188" s="81"/>
      <c r="JQT188" s="81"/>
      <c r="JQU188" s="81"/>
      <c r="JQV188" s="81"/>
      <c r="JQW188" s="81"/>
      <c r="JQX188" s="81"/>
      <c r="JQY188" s="81"/>
      <c r="JQZ188" s="81"/>
      <c r="JRA188" s="81"/>
      <c r="JRB188" s="81"/>
      <c r="JRC188" s="81"/>
      <c r="JRD188" s="81"/>
      <c r="JRE188" s="81"/>
      <c r="JRF188" s="81"/>
      <c r="JRG188" s="81"/>
      <c r="JRH188" s="81"/>
      <c r="JRI188" s="81"/>
      <c r="JRJ188" s="81"/>
      <c r="JRK188" s="81"/>
      <c r="JRL188" s="81"/>
      <c r="JRM188" s="81"/>
      <c r="JRN188" s="81"/>
      <c r="JRO188" s="81"/>
      <c r="JRP188" s="81"/>
      <c r="JRQ188" s="81"/>
      <c r="JRR188" s="81"/>
      <c r="JRS188" s="81"/>
      <c r="JRT188" s="81"/>
      <c r="JRU188" s="81"/>
      <c r="JRV188" s="81"/>
      <c r="JRW188" s="81"/>
      <c r="JRX188" s="81"/>
      <c r="JRY188" s="81"/>
      <c r="JRZ188" s="81"/>
      <c r="JSA188" s="81"/>
      <c r="JSB188" s="81"/>
      <c r="JSC188" s="81"/>
      <c r="JSD188" s="81"/>
      <c r="JSE188" s="81"/>
      <c r="JSF188" s="81"/>
      <c r="JSG188" s="81"/>
      <c r="JSH188" s="81"/>
      <c r="JSI188" s="81"/>
      <c r="JSJ188" s="81"/>
      <c r="JSK188" s="81"/>
      <c r="JSL188" s="81"/>
      <c r="JSM188" s="81"/>
      <c r="JSN188" s="81"/>
      <c r="JSO188" s="81"/>
      <c r="JSP188" s="81"/>
      <c r="JSQ188" s="81"/>
      <c r="JSR188" s="81"/>
      <c r="JSS188" s="81"/>
      <c r="JST188" s="81"/>
      <c r="JSU188" s="81"/>
      <c r="JSV188" s="81"/>
      <c r="JSW188" s="81"/>
      <c r="JSX188" s="81"/>
      <c r="JSY188" s="81"/>
      <c r="JSZ188" s="81"/>
      <c r="JTA188" s="81"/>
      <c r="JTB188" s="81"/>
      <c r="JTC188" s="81"/>
      <c r="JTD188" s="81"/>
      <c r="JTE188" s="81"/>
      <c r="JTF188" s="81"/>
      <c r="JTG188" s="81"/>
      <c r="JTH188" s="81"/>
      <c r="JTI188" s="81"/>
      <c r="JTJ188" s="81"/>
      <c r="JTK188" s="81"/>
      <c r="JTL188" s="81"/>
      <c r="JTM188" s="81"/>
      <c r="JTN188" s="81"/>
      <c r="JTO188" s="81"/>
      <c r="JTP188" s="81"/>
      <c r="JTQ188" s="81"/>
      <c r="JTR188" s="81"/>
      <c r="JTS188" s="81"/>
      <c r="JTT188" s="81"/>
      <c r="JTU188" s="81"/>
      <c r="JTV188" s="81"/>
      <c r="JTW188" s="81"/>
      <c r="JTX188" s="81"/>
      <c r="JTY188" s="81"/>
      <c r="JTZ188" s="81"/>
      <c r="JUA188" s="81"/>
      <c r="JUB188" s="81"/>
      <c r="JUC188" s="81"/>
      <c r="JUD188" s="81"/>
      <c r="JUE188" s="81"/>
      <c r="JUF188" s="81"/>
      <c r="JUG188" s="81"/>
      <c r="JUH188" s="81"/>
      <c r="JUI188" s="81"/>
      <c r="JUJ188" s="81"/>
      <c r="JUK188" s="81"/>
      <c r="JUL188" s="81"/>
      <c r="JUM188" s="81"/>
      <c r="JUN188" s="81"/>
      <c r="JUO188" s="81"/>
      <c r="JUP188" s="81"/>
      <c r="JUQ188" s="81"/>
      <c r="JUR188" s="81"/>
      <c r="JUS188" s="81"/>
      <c r="JUT188" s="81"/>
      <c r="JUU188" s="81"/>
      <c r="JUV188" s="81"/>
      <c r="JUW188" s="81"/>
      <c r="JUX188" s="81"/>
      <c r="JUY188" s="81"/>
      <c r="JUZ188" s="81"/>
      <c r="JVA188" s="81"/>
      <c r="JVB188" s="81"/>
      <c r="JVC188" s="81"/>
      <c r="JVD188" s="81"/>
      <c r="JVE188" s="81"/>
      <c r="JVF188" s="81"/>
      <c r="JVG188" s="81"/>
      <c r="JVH188" s="81"/>
      <c r="JVI188" s="81"/>
      <c r="JVJ188" s="81"/>
      <c r="JVK188" s="81"/>
      <c r="JVL188" s="81"/>
      <c r="JVM188" s="81"/>
      <c r="JVN188" s="81"/>
      <c r="JVO188" s="81"/>
      <c r="JVP188" s="81"/>
      <c r="JVQ188" s="81"/>
      <c r="JVR188" s="81"/>
      <c r="JVS188" s="81"/>
      <c r="JVT188" s="81"/>
      <c r="JVU188" s="81"/>
      <c r="JVV188" s="81"/>
      <c r="JVW188" s="81"/>
      <c r="JVX188" s="81"/>
      <c r="JVY188" s="81"/>
      <c r="JVZ188" s="81"/>
      <c r="JWA188" s="81"/>
      <c r="JWB188" s="81"/>
      <c r="JWC188" s="81"/>
      <c r="JWD188" s="81"/>
      <c r="JWE188" s="81"/>
      <c r="JWF188" s="81"/>
      <c r="JWG188" s="81"/>
      <c r="JWH188" s="81"/>
      <c r="JWI188" s="81"/>
      <c r="JWJ188" s="81"/>
      <c r="JWK188" s="81"/>
      <c r="JWL188" s="81"/>
      <c r="JWM188" s="81"/>
      <c r="JWN188" s="81"/>
      <c r="JWO188" s="81"/>
      <c r="JWP188" s="81"/>
      <c r="JWQ188" s="81"/>
      <c r="JWR188" s="81"/>
      <c r="JWS188" s="81"/>
      <c r="JWT188" s="81"/>
      <c r="JWU188" s="81"/>
      <c r="JWV188" s="81"/>
      <c r="JWW188" s="81"/>
      <c r="JWX188" s="81"/>
      <c r="JWY188" s="81"/>
      <c r="JWZ188" s="81"/>
      <c r="JXA188" s="81"/>
      <c r="JXB188" s="81"/>
      <c r="JXC188" s="81"/>
      <c r="JXD188" s="81"/>
      <c r="JXE188" s="81"/>
      <c r="JXF188" s="81"/>
      <c r="JXG188" s="81"/>
      <c r="JXH188" s="81"/>
      <c r="JXI188" s="81"/>
      <c r="JXJ188" s="81"/>
      <c r="JXK188" s="81"/>
      <c r="JXL188" s="81"/>
      <c r="JXM188" s="81"/>
      <c r="JXN188" s="81"/>
      <c r="JXO188" s="81"/>
      <c r="JXP188" s="81"/>
      <c r="JXQ188" s="81"/>
      <c r="JXR188" s="81"/>
      <c r="JXS188" s="81"/>
      <c r="JXT188" s="81"/>
      <c r="JXU188" s="81"/>
      <c r="JXV188" s="81"/>
      <c r="JXW188" s="81"/>
      <c r="JXX188" s="81"/>
      <c r="JXY188" s="81"/>
      <c r="JXZ188" s="81"/>
      <c r="JYA188" s="81"/>
      <c r="JYB188" s="81"/>
      <c r="JYC188" s="81"/>
      <c r="JYD188" s="81"/>
      <c r="JYE188" s="81"/>
      <c r="JYF188" s="81"/>
      <c r="JYG188" s="81"/>
      <c r="JYH188" s="81"/>
      <c r="JYI188" s="81"/>
      <c r="JYJ188" s="81"/>
      <c r="JYK188" s="81"/>
      <c r="JYL188" s="81"/>
      <c r="JYM188" s="81"/>
      <c r="JYN188" s="81"/>
      <c r="JYO188" s="81"/>
      <c r="JYP188" s="81"/>
      <c r="JYQ188" s="81"/>
      <c r="JYR188" s="81"/>
      <c r="JYS188" s="81"/>
      <c r="JYT188" s="81"/>
      <c r="JYU188" s="81"/>
      <c r="JYV188" s="81"/>
      <c r="JYW188" s="81"/>
      <c r="JYX188" s="81"/>
      <c r="JYY188" s="81"/>
      <c r="JYZ188" s="81"/>
      <c r="JZA188" s="81"/>
      <c r="JZB188" s="81"/>
      <c r="JZC188" s="81"/>
      <c r="JZD188" s="81"/>
      <c r="JZE188" s="81"/>
      <c r="JZF188" s="81"/>
      <c r="JZG188" s="81"/>
      <c r="JZH188" s="81"/>
      <c r="JZI188" s="81"/>
      <c r="JZJ188" s="81"/>
      <c r="JZK188" s="81"/>
      <c r="JZL188" s="81"/>
      <c r="JZM188" s="81"/>
      <c r="JZN188" s="81"/>
      <c r="JZO188" s="81"/>
      <c r="JZP188" s="81"/>
      <c r="JZQ188" s="81"/>
      <c r="JZR188" s="81"/>
      <c r="JZS188" s="81"/>
      <c r="JZT188" s="81"/>
      <c r="JZU188" s="81"/>
      <c r="JZV188" s="81"/>
      <c r="JZW188" s="81"/>
      <c r="JZX188" s="81"/>
      <c r="JZY188" s="81"/>
      <c r="JZZ188" s="81"/>
      <c r="KAA188" s="81"/>
      <c r="KAB188" s="81"/>
      <c r="KAC188" s="81"/>
      <c r="KAD188" s="81"/>
      <c r="KAE188" s="81"/>
      <c r="KAF188" s="81"/>
      <c r="KAG188" s="81"/>
      <c r="KAH188" s="81"/>
      <c r="KAI188" s="81"/>
      <c r="KAJ188" s="81"/>
      <c r="KAK188" s="81"/>
      <c r="KAL188" s="81"/>
      <c r="KAM188" s="81"/>
      <c r="KAN188" s="81"/>
      <c r="KAO188" s="81"/>
      <c r="KAP188" s="81"/>
      <c r="KAQ188" s="81"/>
      <c r="KAR188" s="81"/>
      <c r="KAS188" s="81"/>
      <c r="KAT188" s="81"/>
      <c r="KAU188" s="81"/>
      <c r="KAV188" s="81"/>
      <c r="KAW188" s="81"/>
      <c r="KAX188" s="81"/>
      <c r="KAY188" s="81"/>
      <c r="KAZ188" s="81"/>
      <c r="KBA188" s="81"/>
      <c r="KBB188" s="81"/>
      <c r="KBC188" s="81"/>
      <c r="KBD188" s="81"/>
      <c r="KBE188" s="81"/>
      <c r="KBF188" s="81"/>
      <c r="KBG188" s="81"/>
      <c r="KBH188" s="81"/>
      <c r="KBI188" s="81"/>
      <c r="KBJ188" s="81"/>
      <c r="KBK188" s="81"/>
      <c r="KBL188" s="81"/>
      <c r="KBM188" s="81"/>
      <c r="KBN188" s="81"/>
      <c r="KBO188" s="81"/>
      <c r="KBP188" s="81"/>
      <c r="KBQ188" s="81"/>
      <c r="KBR188" s="81"/>
      <c r="KBS188" s="81"/>
      <c r="KBT188" s="81"/>
      <c r="KBU188" s="81"/>
      <c r="KBV188" s="81"/>
      <c r="KBW188" s="81"/>
      <c r="KBX188" s="81"/>
      <c r="KBY188" s="81"/>
      <c r="KBZ188" s="81"/>
      <c r="KCA188" s="81"/>
      <c r="KCB188" s="81"/>
      <c r="KCC188" s="81"/>
      <c r="KCD188" s="81"/>
      <c r="KCE188" s="81"/>
      <c r="KCF188" s="81"/>
      <c r="KCG188" s="81"/>
      <c r="KCH188" s="81"/>
      <c r="KCI188" s="81"/>
      <c r="KCJ188" s="81"/>
      <c r="KCK188" s="81"/>
      <c r="KCL188" s="81"/>
      <c r="KCM188" s="81"/>
      <c r="KCN188" s="81"/>
      <c r="KCO188" s="81"/>
      <c r="KCP188" s="81"/>
      <c r="KCQ188" s="81"/>
      <c r="KCR188" s="81"/>
      <c r="KCS188" s="81"/>
      <c r="KCT188" s="81"/>
      <c r="KCU188" s="81"/>
      <c r="KCV188" s="81"/>
      <c r="KCW188" s="81"/>
      <c r="KCX188" s="81"/>
      <c r="KCY188" s="81"/>
      <c r="KCZ188" s="81"/>
      <c r="KDA188" s="81"/>
      <c r="KDB188" s="81"/>
      <c r="KDC188" s="81"/>
      <c r="KDD188" s="81"/>
      <c r="KDE188" s="81"/>
      <c r="KDF188" s="81"/>
      <c r="KDG188" s="81"/>
      <c r="KDH188" s="81"/>
      <c r="KDI188" s="81"/>
      <c r="KDJ188" s="81"/>
      <c r="KDK188" s="81"/>
      <c r="KDL188" s="81"/>
      <c r="KDM188" s="81"/>
      <c r="KDN188" s="81"/>
      <c r="KDO188" s="81"/>
      <c r="KDP188" s="81"/>
      <c r="KDQ188" s="81"/>
      <c r="KDR188" s="81"/>
      <c r="KDS188" s="81"/>
      <c r="KDT188" s="81"/>
      <c r="KDU188" s="81"/>
      <c r="KDV188" s="81"/>
      <c r="KDW188" s="81"/>
      <c r="KDX188" s="81"/>
      <c r="KDY188" s="81"/>
      <c r="KDZ188" s="81"/>
      <c r="KEA188" s="81"/>
      <c r="KEB188" s="81"/>
      <c r="KEC188" s="81"/>
      <c r="KED188" s="81"/>
      <c r="KEE188" s="81"/>
      <c r="KEF188" s="81"/>
      <c r="KEG188" s="81"/>
      <c r="KEH188" s="81"/>
      <c r="KEI188" s="81"/>
      <c r="KEJ188" s="81"/>
      <c r="KEK188" s="81"/>
      <c r="KEL188" s="81"/>
      <c r="KEM188" s="81"/>
      <c r="KEN188" s="81"/>
      <c r="KEO188" s="81"/>
      <c r="KEP188" s="81"/>
      <c r="KEQ188" s="81"/>
      <c r="KER188" s="81"/>
      <c r="KES188" s="81"/>
      <c r="KET188" s="81"/>
      <c r="KEU188" s="81"/>
      <c r="KEV188" s="81"/>
      <c r="KEW188" s="81"/>
      <c r="KEX188" s="81"/>
      <c r="KEY188" s="81"/>
      <c r="KEZ188" s="81"/>
      <c r="KFA188" s="81"/>
      <c r="KFB188" s="81"/>
      <c r="KFC188" s="81"/>
      <c r="KFD188" s="81"/>
      <c r="KFE188" s="81"/>
      <c r="KFF188" s="81"/>
      <c r="KFG188" s="81"/>
      <c r="KFH188" s="81"/>
      <c r="KFI188" s="81"/>
      <c r="KFJ188" s="81"/>
      <c r="KFK188" s="81"/>
      <c r="KFL188" s="81"/>
      <c r="KFM188" s="81"/>
      <c r="KFN188" s="81"/>
      <c r="KFO188" s="81"/>
      <c r="KFP188" s="81"/>
      <c r="KFQ188" s="81"/>
      <c r="KFR188" s="81"/>
      <c r="KFS188" s="81"/>
      <c r="KFT188" s="81"/>
      <c r="KFU188" s="81"/>
      <c r="KFV188" s="81"/>
      <c r="KFW188" s="81"/>
      <c r="KFX188" s="81"/>
      <c r="KFY188" s="81"/>
      <c r="KFZ188" s="81"/>
      <c r="KGA188" s="81"/>
      <c r="KGB188" s="81"/>
      <c r="KGC188" s="81"/>
      <c r="KGD188" s="81"/>
      <c r="KGE188" s="81"/>
      <c r="KGF188" s="81"/>
      <c r="KGG188" s="81"/>
      <c r="KGH188" s="81"/>
      <c r="KGI188" s="81"/>
      <c r="KGJ188" s="81"/>
      <c r="KGK188" s="81"/>
      <c r="KGL188" s="81"/>
      <c r="KGM188" s="81"/>
      <c r="KGN188" s="81"/>
      <c r="KGO188" s="81"/>
      <c r="KGP188" s="81"/>
      <c r="KGQ188" s="81"/>
      <c r="KGR188" s="81"/>
      <c r="KGS188" s="81"/>
      <c r="KGT188" s="81"/>
      <c r="KGU188" s="81"/>
      <c r="KGV188" s="81"/>
      <c r="KGW188" s="81"/>
      <c r="KGX188" s="81"/>
      <c r="KGY188" s="81"/>
      <c r="KGZ188" s="81"/>
      <c r="KHA188" s="81"/>
      <c r="KHB188" s="81"/>
      <c r="KHC188" s="81"/>
      <c r="KHD188" s="81"/>
      <c r="KHE188" s="81"/>
      <c r="KHF188" s="81"/>
      <c r="KHG188" s="81"/>
      <c r="KHH188" s="81"/>
      <c r="KHI188" s="81"/>
      <c r="KHJ188" s="81"/>
      <c r="KHK188" s="81"/>
      <c r="KHL188" s="81"/>
      <c r="KHM188" s="81"/>
      <c r="KHN188" s="81"/>
      <c r="KHO188" s="81"/>
      <c r="KHP188" s="81"/>
      <c r="KHQ188" s="81"/>
      <c r="KHR188" s="81"/>
      <c r="KHS188" s="81"/>
      <c r="KHT188" s="81"/>
      <c r="KHU188" s="81"/>
      <c r="KHV188" s="81"/>
      <c r="KHW188" s="81"/>
      <c r="KHX188" s="81"/>
      <c r="KHY188" s="81"/>
      <c r="KHZ188" s="81"/>
      <c r="KIA188" s="81"/>
      <c r="KIB188" s="81"/>
      <c r="KIC188" s="81"/>
      <c r="KID188" s="81"/>
      <c r="KIE188" s="81"/>
      <c r="KIF188" s="81"/>
      <c r="KIG188" s="81"/>
      <c r="KIH188" s="81"/>
      <c r="KII188" s="81"/>
      <c r="KIJ188" s="81"/>
      <c r="KIK188" s="81"/>
      <c r="KIL188" s="81"/>
      <c r="KIM188" s="81"/>
      <c r="KIN188" s="81"/>
      <c r="KIO188" s="81"/>
      <c r="KIP188" s="81"/>
      <c r="KIQ188" s="81"/>
      <c r="KIR188" s="81"/>
      <c r="KIS188" s="81"/>
      <c r="KIT188" s="81"/>
      <c r="KIU188" s="81"/>
      <c r="KIV188" s="81"/>
      <c r="KIW188" s="81"/>
      <c r="KIX188" s="81"/>
      <c r="KIY188" s="81"/>
      <c r="KIZ188" s="81"/>
      <c r="KJA188" s="81"/>
      <c r="KJB188" s="81"/>
      <c r="KJC188" s="81"/>
      <c r="KJD188" s="81"/>
      <c r="KJE188" s="81"/>
      <c r="KJF188" s="81"/>
      <c r="KJG188" s="81"/>
      <c r="KJH188" s="81"/>
      <c r="KJI188" s="81"/>
      <c r="KJJ188" s="81"/>
      <c r="KJK188" s="81"/>
      <c r="KJL188" s="81"/>
      <c r="KJM188" s="81"/>
      <c r="KJN188" s="81"/>
      <c r="KJO188" s="81"/>
      <c r="KJP188" s="81"/>
      <c r="KJQ188" s="81"/>
      <c r="KJR188" s="81"/>
      <c r="KJS188" s="81"/>
      <c r="KJT188" s="81"/>
      <c r="KJU188" s="81"/>
      <c r="KJV188" s="81"/>
      <c r="KJW188" s="81"/>
      <c r="KJX188" s="81"/>
      <c r="KJY188" s="81"/>
      <c r="KJZ188" s="81"/>
      <c r="KKA188" s="81"/>
      <c r="KKB188" s="81"/>
      <c r="KKC188" s="81"/>
      <c r="KKD188" s="81"/>
      <c r="KKE188" s="81"/>
      <c r="KKF188" s="81"/>
      <c r="KKG188" s="81"/>
      <c r="KKH188" s="81"/>
      <c r="KKI188" s="81"/>
      <c r="KKJ188" s="81"/>
      <c r="KKK188" s="81"/>
      <c r="KKL188" s="81"/>
      <c r="KKM188" s="81"/>
      <c r="KKN188" s="81"/>
      <c r="KKO188" s="81"/>
      <c r="KKP188" s="81"/>
      <c r="KKQ188" s="81"/>
      <c r="KKR188" s="81"/>
      <c r="KKS188" s="81"/>
      <c r="KKT188" s="81"/>
      <c r="KKU188" s="81"/>
      <c r="KKV188" s="81"/>
      <c r="KKW188" s="81"/>
      <c r="KKX188" s="81"/>
      <c r="KKY188" s="81"/>
      <c r="KKZ188" s="81"/>
      <c r="KLA188" s="81"/>
      <c r="KLB188" s="81"/>
      <c r="KLC188" s="81"/>
      <c r="KLD188" s="81"/>
      <c r="KLE188" s="81"/>
      <c r="KLF188" s="81"/>
      <c r="KLG188" s="81"/>
      <c r="KLH188" s="81"/>
      <c r="KLI188" s="81"/>
      <c r="KLJ188" s="81"/>
      <c r="KLK188" s="81"/>
      <c r="KLL188" s="81"/>
      <c r="KLM188" s="81"/>
      <c r="KLN188" s="81"/>
      <c r="KLO188" s="81"/>
      <c r="KLP188" s="81"/>
      <c r="KLQ188" s="81"/>
      <c r="KLR188" s="81"/>
      <c r="KLS188" s="81"/>
      <c r="KLT188" s="81"/>
      <c r="KLU188" s="81"/>
      <c r="KLV188" s="81"/>
      <c r="KLW188" s="81"/>
      <c r="KLX188" s="81"/>
      <c r="KLY188" s="81"/>
      <c r="KLZ188" s="81"/>
      <c r="KMA188" s="81"/>
      <c r="KMB188" s="81"/>
      <c r="KMC188" s="81"/>
      <c r="KMD188" s="81"/>
      <c r="KME188" s="81"/>
      <c r="KMF188" s="81"/>
      <c r="KMG188" s="81"/>
      <c r="KMH188" s="81"/>
      <c r="KMI188" s="81"/>
      <c r="KMJ188" s="81"/>
      <c r="KMK188" s="81"/>
      <c r="KML188" s="81"/>
      <c r="KMM188" s="81"/>
      <c r="KMN188" s="81"/>
      <c r="KMO188" s="81"/>
      <c r="KMP188" s="81"/>
      <c r="KMQ188" s="81"/>
      <c r="KMR188" s="81"/>
      <c r="KMS188" s="81"/>
      <c r="KMT188" s="81"/>
      <c r="KMU188" s="81"/>
      <c r="KMV188" s="81"/>
      <c r="KMW188" s="81"/>
      <c r="KMX188" s="81"/>
      <c r="KMY188" s="81"/>
      <c r="KMZ188" s="81"/>
      <c r="KNA188" s="81"/>
      <c r="KNB188" s="81"/>
      <c r="KNC188" s="81"/>
      <c r="KND188" s="81"/>
      <c r="KNE188" s="81"/>
      <c r="KNF188" s="81"/>
      <c r="KNG188" s="81"/>
      <c r="KNH188" s="81"/>
      <c r="KNI188" s="81"/>
      <c r="KNJ188" s="81"/>
      <c r="KNK188" s="81"/>
      <c r="KNL188" s="81"/>
      <c r="KNM188" s="81"/>
      <c r="KNN188" s="81"/>
      <c r="KNO188" s="81"/>
      <c r="KNP188" s="81"/>
      <c r="KNQ188" s="81"/>
      <c r="KNR188" s="81"/>
      <c r="KNS188" s="81"/>
      <c r="KNT188" s="81"/>
      <c r="KNU188" s="81"/>
      <c r="KNV188" s="81"/>
      <c r="KNW188" s="81"/>
      <c r="KNX188" s="81"/>
      <c r="KNY188" s="81"/>
      <c r="KNZ188" s="81"/>
      <c r="KOA188" s="81"/>
      <c r="KOB188" s="81"/>
      <c r="KOC188" s="81"/>
      <c r="KOD188" s="81"/>
      <c r="KOE188" s="81"/>
      <c r="KOF188" s="81"/>
      <c r="KOG188" s="81"/>
      <c r="KOH188" s="81"/>
      <c r="KOI188" s="81"/>
      <c r="KOJ188" s="81"/>
      <c r="KOK188" s="81"/>
      <c r="KOL188" s="81"/>
      <c r="KOM188" s="81"/>
      <c r="KON188" s="81"/>
      <c r="KOO188" s="81"/>
      <c r="KOP188" s="81"/>
      <c r="KOQ188" s="81"/>
      <c r="KOR188" s="81"/>
      <c r="KOS188" s="81"/>
      <c r="KOT188" s="81"/>
      <c r="KOU188" s="81"/>
      <c r="KOV188" s="81"/>
      <c r="KOW188" s="81"/>
      <c r="KOX188" s="81"/>
      <c r="KOY188" s="81"/>
      <c r="KOZ188" s="81"/>
      <c r="KPA188" s="81"/>
      <c r="KPB188" s="81"/>
      <c r="KPC188" s="81"/>
      <c r="KPD188" s="81"/>
      <c r="KPE188" s="81"/>
      <c r="KPF188" s="81"/>
      <c r="KPG188" s="81"/>
      <c r="KPH188" s="81"/>
      <c r="KPI188" s="81"/>
      <c r="KPJ188" s="81"/>
      <c r="KPK188" s="81"/>
      <c r="KPL188" s="81"/>
      <c r="KPM188" s="81"/>
      <c r="KPN188" s="81"/>
      <c r="KPO188" s="81"/>
      <c r="KPP188" s="81"/>
      <c r="KPQ188" s="81"/>
      <c r="KPR188" s="81"/>
      <c r="KPS188" s="81"/>
      <c r="KPT188" s="81"/>
      <c r="KPU188" s="81"/>
      <c r="KPV188" s="81"/>
      <c r="KPW188" s="81"/>
      <c r="KPX188" s="81"/>
      <c r="KPY188" s="81"/>
      <c r="KPZ188" s="81"/>
      <c r="KQA188" s="81"/>
      <c r="KQB188" s="81"/>
      <c r="KQC188" s="81"/>
      <c r="KQD188" s="81"/>
      <c r="KQE188" s="81"/>
      <c r="KQF188" s="81"/>
      <c r="KQG188" s="81"/>
      <c r="KQH188" s="81"/>
      <c r="KQI188" s="81"/>
      <c r="KQJ188" s="81"/>
      <c r="KQK188" s="81"/>
      <c r="KQL188" s="81"/>
      <c r="KQM188" s="81"/>
      <c r="KQN188" s="81"/>
      <c r="KQO188" s="81"/>
      <c r="KQP188" s="81"/>
      <c r="KQQ188" s="81"/>
      <c r="KQR188" s="81"/>
      <c r="KQS188" s="81"/>
      <c r="KQT188" s="81"/>
      <c r="KQU188" s="81"/>
      <c r="KQV188" s="81"/>
      <c r="KQW188" s="81"/>
      <c r="KQX188" s="81"/>
      <c r="KQY188" s="81"/>
      <c r="KQZ188" s="81"/>
      <c r="KRA188" s="81"/>
      <c r="KRB188" s="81"/>
      <c r="KRC188" s="81"/>
      <c r="KRD188" s="81"/>
      <c r="KRE188" s="81"/>
      <c r="KRF188" s="81"/>
      <c r="KRG188" s="81"/>
      <c r="KRH188" s="81"/>
      <c r="KRI188" s="81"/>
      <c r="KRJ188" s="81"/>
      <c r="KRK188" s="81"/>
      <c r="KRL188" s="81"/>
      <c r="KRM188" s="81"/>
      <c r="KRN188" s="81"/>
      <c r="KRO188" s="81"/>
      <c r="KRP188" s="81"/>
      <c r="KRQ188" s="81"/>
      <c r="KRR188" s="81"/>
      <c r="KRS188" s="81"/>
      <c r="KRT188" s="81"/>
      <c r="KRU188" s="81"/>
      <c r="KRV188" s="81"/>
      <c r="KRW188" s="81"/>
      <c r="KRX188" s="81"/>
      <c r="KRY188" s="81"/>
      <c r="KRZ188" s="81"/>
      <c r="KSA188" s="81"/>
      <c r="KSB188" s="81"/>
      <c r="KSC188" s="81"/>
      <c r="KSD188" s="81"/>
      <c r="KSE188" s="81"/>
      <c r="KSF188" s="81"/>
      <c r="KSG188" s="81"/>
      <c r="KSH188" s="81"/>
      <c r="KSI188" s="81"/>
      <c r="KSJ188" s="81"/>
      <c r="KSK188" s="81"/>
      <c r="KSL188" s="81"/>
      <c r="KSM188" s="81"/>
      <c r="KSN188" s="81"/>
      <c r="KSO188" s="81"/>
      <c r="KSP188" s="81"/>
      <c r="KSQ188" s="81"/>
      <c r="KSR188" s="81"/>
      <c r="KSS188" s="81"/>
      <c r="KST188" s="81"/>
      <c r="KSU188" s="81"/>
      <c r="KSV188" s="81"/>
      <c r="KSW188" s="81"/>
      <c r="KSX188" s="81"/>
      <c r="KSY188" s="81"/>
      <c r="KSZ188" s="81"/>
      <c r="KTA188" s="81"/>
      <c r="KTB188" s="81"/>
      <c r="KTC188" s="81"/>
      <c r="KTD188" s="81"/>
      <c r="KTE188" s="81"/>
      <c r="KTF188" s="81"/>
      <c r="KTG188" s="81"/>
      <c r="KTH188" s="81"/>
      <c r="KTI188" s="81"/>
      <c r="KTJ188" s="81"/>
      <c r="KTK188" s="81"/>
      <c r="KTL188" s="81"/>
      <c r="KTM188" s="81"/>
      <c r="KTN188" s="81"/>
      <c r="KTO188" s="81"/>
      <c r="KTP188" s="81"/>
      <c r="KTQ188" s="81"/>
      <c r="KTR188" s="81"/>
      <c r="KTS188" s="81"/>
      <c r="KTT188" s="81"/>
      <c r="KTU188" s="81"/>
      <c r="KTV188" s="81"/>
      <c r="KTW188" s="81"/>
      <c r="KTX188" s="81"/>
      <c r="KTY188" s="81"/>
      <c r="KTZ188" s="81"/>
      <c r="KUA188" s="81"/>
      <c r="KUB188" s="81"/>
      <c r="KUC188" s="81"/>
      <c r="KUD188" s="81"/>
      <c r="KUE188" s="81"/>
      <c r="KUF188" s="81"/>
      <c r="KUG188" s="81"/>
      <c r="KUH188" s="81"/>
      <c r="KUI188" s="81"/>
      <c r="KUJ188" s="81"/>
      <c r="KUK188" s="81"/>
      <c r="KUL188" s="81"/>
      <c r="KUM188" s="81"/>
      <c r="KUN188" s="81"/>
      <c r="KUO188" s="81"/>
      <c r="KUP188" s="81"/>
      <c r="KUQ188" s="81"/>
      <c r="KUR188" s="81"/>
      <c r="KUS188" s="81"/>
      <c r="KUT188" s="81"/>
      <c r="KUU188" s="81"/>
      <c r="KUV188" s="81"/>
      <c r="KUW188" s="81"/>
      <c r="KUX188" s="81"/>
      <c r="KUY188" s="81"/>
      <c r="KUZ188" s="81"/>
      <c r="KVA188" s="81"/>
      <c r="KVB188" s="81"/>
      <c r="KVC188" s="81"/>
      <c r="KVD188" s="81"/>
      <c r="KVE188" s="81"/>
      <c r="KVF188" s="81"/>
      <c r="KVG188" s="81"/>
      <c r="KVH188" s="81"/>
      <c r="KVI188" s="81"/>
      <c r="KVJ188" s="81"/>
      <c r="KVK188" s="81"/>
      <c r="KVL188" s="81"/>
      <c r="KVM188" s="81"/>
      <c r="KVN188" s="81"/>
      <c r="KVO188" s="81"/>
      <c r="KVP188" s="81"/>
      <c r="KVQ188" s="81"/>
      <c r="KVR188" s="81"/>
      <c r="KVS188" s="81"/>
      <c r="KVT188" s="81"/>
      <c r="KVU188" s="81"/>
      <c r="KVV188" s="81"/>
      <c r="KVW188" s="81"/>
      <c r="KVX188" s="81"/>
      <c r="KVY188" s="81"/>
      <c r="KVZ188" s="81"/>
      <c r="KWA188" s="81"/>
      <c r="KWB188" s="81"/>
      <c r="KWC188" s="81"/>
      <c r="KWD188" s="81"/>
      <c r="KWE188" s="81"/>
      <c r="KWF188" s="81"/>
      <c r="KWG188" s="81"/>
      <c r="KWH188" s="81"/>
      <c r="KWI188" s="81"/>
      <c r="KWJ188" s="81"/>
      <c r="KWK188" s="81"/>
      <c r="KWL188" s="81"/>
      <c r="KWM188" s="81"/>
      <c r="KWN188" s="81"/>
      <c r="KWO188" s="81"/>
      <c r="KWP188" s="81"/>
      <c r="KWQ188" s="81"/>
      <c r="KWR188" s="81"/>
      <c r="KWS188" s="81"/>
      <c r="KWT188" s="81"/>
      <c r="KWU188" s="81"/>
      <c r="KWV188" s="81"/>
      <c r="KWW188" s="81"/>
      <c r="KWX188" s="81"/>
      <c r="KWY188" s="81"/>
      <c r="KWZ188" s="81"/>
      <c r="KXA188" s="81"/>
      <c r="KXB188" s="81"/>
      <c r="KXC188" s="81"/>
      <c r="KXD188" s="81"/>
      <c r="KXE188" s="81"/>
      <c r="KXF188" s="81"/>
      <c r="KXG188" s="81"/>
      <c r="KXH188" s="81"/>
      <c r="KXI188" s="81"/>
      <c r="KXJ188" s="81"/>
      <c r="KXK188" s="81"/>
      <c r="KXL188" s="81"/>
      <c r="KXM188" s="81"/>
      <c r="KXN188" s="81"/>
      <c r="KXO188" s="81"/>
      <c r="KXP188" s="81"/>
      <c r="KXQ188" s="81"/>
      <c r="KXR188" s="81"/>
      <c r="KXS188" s="81"/>
      <c r="KXT188" s="81"/>
      <c r="KXU188" s="81"/>
      <c r="KXV188" s="81"/>
      <c r="KXW188" s="81"/>
      <c r="KXX188" s="81"/>
      <c r="KXY188" s="81"/>
      <c r="KXZ188" s="81"/>
      <c r="KYA188" s="81"/>
      <c r="KYB188" s="81"/>
      <c r="KYC188" s="81"/>
      <c r="KYD188" s="81"/>
      <c r="KYE188" s="81"/>
      <c r="KYF188" s="81"/>
      <c r="KYG188" s="81"/>
      <c r="KYH188" s="81"/>
      <c r="KYI188" s="81"/>
      <c r="KYJ188" s="81"/>
      <c r="KYK188" s="81"/>
      <c r="KYL188" s="81"/>
      <c r="KYM188" s="81"/>
      <c r="KYN188" s="81"/>
      <c r="KYO188" s="81"/>
      <c r="KYP188" s="81"/>
      <c r="KYQ188" s="81"/>
      <c r="KYR188" s="81"/>
      <c r="KYS188" s="81"/>
      <c r="KYT188" s="81"/>
      <c r="KYU188" s="81"/>
      <c r="KYV188" s="81"/>
      <c r="KYW188" s="81"/>
      <c r="KYX188" s="81"/>
      <c r="KYY188" s="81"/>
      <c r="KYZ188" s="81"/>
      <c r="KZA188" s="81"/>
      <c r="KZB188" s="81"/>
      <c r="KZC188" s="81"/>
      <c r="KZD188" s="81"/>
      <c r="KZE188" s="81"/>
      <c r="KZF188" s="81"/>
      <c r="KZG188" s="81"/>
      <c r="KZH188" s="81"/>
      <c r="KZI188" s="81"/>
      <c r="KZJ188" s="81"/>
      <c r="KZK188" s="81"/>
      <c r="KZL188" s="81"/>
      <c r="KZM188" s="81"/>
      <c r="KZN188" s="81"/>
      <c r="KZO188" s="81"/>
      <c r="KZP188" s="81"/>
      <c r="KZQ188" s="81"/>
      <c r="KZR188" s="81"/>
      <c r="KZS188" s="81"/>
      <c r="KZT188" s="81"/>
      <c r="KZU188" s="81"/>
      <c r="KZV188" s="81"/>
      <c r="KZW188" s="81"/>
      <c r="KZX188" s="81"/>
      <c r="KZY188" s="81"/>
      <c r="KZZ188" s="81"/>
      <c r="LAA188" s="81"/>
      <c r="LAB188" s="81"/>
      <c r="LAC188" s="81"/>
      <c r="LAD188" s="81"/>
      <c r="LAE188" s="81"/>
      <c r="LAF188" s="81"/>
      <c r="LAG188" s="81"/>
      <c r="LAH188" s="81"/>
      <c r="LAI188" s="81"/>
      <c r="LAJ188" s="81"/>
      <c r="LAK188" s="81"/>
      <c r="LAL188" s="81"/>
      <c r="LAM188" s="81"/>
      <c r="LAN188" s="81"/>
      <c r="LAO188" s="81"/>
      <c r="LAP188" s="81"/>
      <c r="LAQ188" s="81"/>
      <c r="LAR188" s="81"/>
      <c r="LAS188" s="81"/>
      <c r="LAT188" s="81"/>
      <c r="LAU188" s="81"/>
      <c r="LAV188" s="81"/>
      <c r="LAW188" s="81"/>
      <c r="LAX188" s="81"/>
      <c r="LAY188" s="81"/>
      <c r="LAZ188" s="81"/>
      <c r="LBA188" s="81"/>
      <c r="LBB188" s="81"/>
      <c r="LBC188" s="81"/>
      <c r="LBD188" s="81"/>
      <c r="LBE188" s="81"/>
      <c r="LBF188" s="81"/>
      <c r="LBG188" s="81"/>
      <c r="LBH188" s="81"/>
      <c r="LBI188" s="81"/>
      <c r="LBJ188" s="81"/>
      <c r="LBK188" s="81"/>
      <c r="LBL188" s="81"/>
      <c r="LBM188" s="81"/>
      <c r="LBN188" s="81"/>
      <c r="LBO188" s="81"/>
      <c r="LBP188" s="81"/>
      <c r="LBQ188" s="81"/>
      <c r="LBR188" s="81"/>
      <c r="LBS188" s="81"/>
      <c r="LBT188" s="81"/>
      <c r="LBU188" s="81"/>
      <c r="LBV188" s="81"/>
      <c r="LBW188" s="81"/>
      <c r="LBX188" s="81"/>
      <c r="LBY188" s="81"/>
      <c r="LBZ188" s="81"/>
      <c r="LCA188" s="81"/>
      <c r="LCB188" s="81"/>
      <c r="LCC188" s="81"/>
      <c r="LCD188" s="81"/>
      <c r="LCE188" s="81"/>
      <c r="LCF188" s="81"/>
      <c r="LCG188" s="81"/>
      <c r="LCH188" s="81"/>
      <c r="LCI188" s="81"/>
      <c r="LCJ188" s="81"/>
      <c r="LCK188" s="81"/>
      <c r="LCL188" s="81"/>
      <c r="LCM188" s="81"/>
      <c r="LCN188" s="81"/>
      <c r="LCO188" s="81"/>
      <c r="LCP188" s="81"/>
      <c r="LCQ188" s="81"/>
      <c r="LCR188" s="81"/>
      <c r="LCS188" s="81"/>
      <c r="LCT188" s="81"/>
      <c r="LCU188" s="81"/>
      <c r="LCV188" s="81"/>
      <c r="LCW188" s="81"/>
      <c r="LCX188" s="81"/>
      <c r="LCY188" s="81"/>
      <c r="LCZ188" s="81"/>
      <c r="LDA188" s="81"/>
      <c r="LDB188" s="81"/>
      <c r="LDC188" s="81"/>
      <c r="LDD188" s="81"/>
      <c r="LDE188" s="81"/>
      <c r="LDF188" s="81"/>
      <c r="LDG188" s="81"/>
      <c r="LDH188" s="81"/>
      <c r="LDI188" s="81"/>
      <c r="LDJ188" s="81"/>
      <c r="LDK188" s="81"/>
      <c r="LDL188" s="81"/>
      <c r="LDM188" s="81"/>
      <c r="LDN188" s="81"/>
      <c r="LDO188" s="81"/>
      <c r="LDP188" s="81"/>
      <c r="LDQ188" s="81"/>
      <c r="LDR188" s="81"/>
      <c r="LDS188" s="81"/>
      <c r="LDT188" s="81"/>
      <c r="LDU188" s="81"/>
      <c r="LDV188" s="81"/>
      <c r="LDW188" s="81"/>
      <c r="LDX188" s="81"/>
      <c r="LDY188" s="81"/>
      <c r="LDZ188" s="81"/>
      <c r="LEA188" s="81"/>
      <c r="LEB188" s="81"/>
      <c r="LEC188" s="81"/>
      <c r="LED188" s="81"/>
      <c r="LEE188" s="81"/>
      <c r="LEF188" s="81"/>
      <c r="LEG188" s="81"/>
      <c r="LEH188" s="81"/>
      <c r="LEI188" s="81"/>
      <c r="LEJ188" s="81"/>
      <c r="LEK188" s="81"/>
      <c r="LEL188" s="81"/>
      <c r="LEM188" s="81"/>
      <c r="LEN188" s="81"/>
      <c r="LEO188" s="81"/>
      <c r="LEP188" s="81"/>
      <c r="LEQ188" s="81"/>
      <c r="LER188" s="81"/>
      <c r="LES188" s="81"/>
      <c r="LET188" s="81"/>
      <c r="LEU188" s="81"/>
      <c r="LEV188" s="81"/>
      <c r="LEW188" s="81"/>
      <c r="LEX188" s="81"/>
      <c r="LEY188" s="81"/>
      <c r="LEZ188" s="81"/>
      <c r="LFA188" s="81"/>
      <c r="LFB188" s="81"/>
      <c r="LFC188" s="81"/>
      <c r="LFD188" s="81"/>
      <c r="LFE188" s="81"/>
      <c r="LFF188" s="81"/>
      <c r="LFG188" s="81"/>
      <c r="LFH188" s="81"/>
      <c r="LFI188" s="81"/>
      <c r="LFJ188" s="81"/>
      <c r="LFK188" s="81"/>
      <c r="LFL188" s="81"/>
      <c r="LFM188" s="81"/>
      <c r="LFN188" s="81"/>
      <c r="LFO188" s="81"/>
      <c r="LFP188" s="81"/>
      <c r="LFQ188" s="81"/>
      <c r="LFR188" s="81"/>
      <c r="LFS188" s="81"/>
      <c r="LFT188" s="81"/>
      <c r="LFU188" s="81"/>
      <c r="LFV188" s="81"/>
      <c r="LFW188" s="81"/>
      <c r="LFX188" s="81"/>
      <c r="LFY188" s="81"/>
      <c r="LFZ188" s="81"/>
      <c r="LGA188" s="81"/>
      <c r="LGB188" s="81"/>
      <c r="LGC188" s="81"/>
      <c r="LGD188" s="81"/>
      <c r="LGE188" s="81"/>
      <c r="LGF188" s="81"/>
      <c r="LGG188" s="81"/>
      <c r="LGH188" s="81"/>
      <c r="LGI188" s="81"/>
      <c r="LGJ188" s="81"/>
      <c r="LGK188" s="81"/>
      <c r="LGL188" s="81"/>
      <c r="LGM188" s="81"/>
      <c r="LGN188" s="81"/>
      <c r="LGO188" s="81"/>
      <c r="LGP188" s="81"/>
      <c r="LGQ188" s="81"/>
      <c r="LGR188" s="81"/>
      <c r="LGS188" s="81"/>
      <c r="LGT188" s="81"/>
      <c r="LGU188" s="81"/>
      <c r="LGV188" s="81"/>
      <c r="LGW188" s="81"/>
      <c r="LGX188" s="81"/>
      <c r="LGY188" s="81"/>
      <c r="LGZ188" s="81"/>
      <c r="LHA188" s="81"/>
      <c r="LHB188" s="81"/>
      <c r="LHC188" s="81"/>
      <c r="LHD188" s="81"/>
      <c r="LHE188" s="81"/>
      <c r="LHF188" s="81"/>
      <c r="LHG188" s="81"/>
      <c r="LHH188" s="81"/>
      <c r="LHI188" s="81"/>
      <c r="LHJ188" s="81"/>
      <c r="LHK188" s="81"/>
      <c r="LHL188" s="81"/>
      <c r="LHM188" s="81"/>
      <c r="LHN188" s="81"/>
      <c r="LHO188" s="81"/>
      <c r="LHP188" s="81"/>
      <c r="LHQ188" s="81"/>
      <c r="LHR188" s="81"/>
      <c r="LHS188" s="81"/>
      <c r="LHT188" s="81"/>
      <c r="LHU188" s="81"/>
      <c r="LHV188" s="81"/>
      <c r="LHW188" s="81"/>
      <c r="LHX188" s="81"/>
      <c r="LHY188" s="81"/>
      <c r="LHZ188" s="81"/>
      <c r="LIA188" s="81"/>
      <c r="LIB188" s="81"/>
      <c r="LIC188" s="81"/>
      <c r="LID188" s="81"/>
      <c r="LIE188" s="81"/>
      <c r="LIF188" s="81"/>
      <c r="LIG188" s="81"/>
      <c r="LIH188" s="81"/>
      <c r="LII188" s="81"/>
      <c r="LIJ188" s="81"/>
      <c r="LIK188" s="81"/>
      <c r="LIL188" s="81"/>
      <c r="LIM188" s="81"/>
      <c r="LIN188" s="81"/>
      <c r="LIO188" s="81"/>
      <c r="LIP188" s="81"/>
      <c r="LIQ188" s="81"/>
      <c r="LIR188" s="81"/>
      <c r="LIS188" s="81"/>
      <c r="LIT188" s="81"/>
      <c r="LIU188" s="81"/>
      <c r="LIV188" s="81"/>
      <c r="LIW188" s="81"/>
      <c r="LIX188" s="81"/>
      <c r="LIY188" s="81"/>
      <c r="LIZ188" s="81"/>
      <c r="LJA188" s="81"/>
      <c r="LJB188" s="81"/>
      <c r="LJC188" s="81"/>
      <c r="LJD188" s="81"/>
      <c r="LJE188" s="81"/>
      <c r="LJF188" s="81"/>
      <c r="LJG188" s="81"/>
      <c r="LJH188" s="81"/>
      <c r="LJI188" s="81"/>
      <c r="LJJ188" s="81"/>
      <c r="LJK188" s="81"/>
      <c r="LJL188" s="81"/>
      <c r="LJM188" s="81"/>
      <c r="LJN188" s="81"/>
      <c r="LJO188" s="81"/>
      <c r="LJP188" s="81"/>
      <c r="LJQ188" s="81"/>
      <c r="LJR188" s="81"/>
      <c r="LJS188" s="81"/>
      <c r="LJT188" s="81"/>
      <c r="LJU188" s="81"/>
      <c r="LJV188" s="81"/>
      <c r="LJW188" s="81"/>
      <c r="LJX188" s="81"/>
      <c r="LJY188" s="81"/>
      <c r="LJZ188" s="81"/>
      <c r="LKA188" s="81"/>
      <c r="LKB188" s="81"/>
      <c r="LKC188" s="81"/>
      <c r="LKD188" s="81"/>
      <c r="LKE188" s="81"/>
      <c r="LKF188" s="81"/>
      <c r="LKG188" s="81"/>
      <c r="LKH188" s="81"/>
      <c r="LKI188" s="81"/>
      <c r="LKJ188" s="81"/>
      <c r="LKK188" s="81"/>
      <c r="LKL188" s="81"/>
      <c r="LKM188" s="81"/>
      <c r="LKN188" s="81"/>
      <c r="LKO188" s="81"/>
      <c r="LKP188" s="81"/>
      <c r="LKQ188" s="81"/>
      <c r="LKR188" s="81"/>
      <c r="LKS188" s="81"/>
      <c r="LKT188" s="81"/>
      <c r="LKU188" s="81"/>
      <c r="LKV188" s="81"/>
      <c r="LKW188" s="81"/>
      <c r="LKX188" s="81"/>
      <c r="LKY188" s="81"/>
      <c r="LKZ188" s="81"/>
      <c r="LLA188" s="81"/>
      <c r="LLB188" s="81"/>
      <c r="LLC188" s="81"/>
      <c r="LLD188" s="81"/>
      <c r="LLE188" s="81"/>
      <c r="LLF188" s="81"/>
      <c r="LLG188" s="81"/>
      <c r="LLH188" s="81"/>
      <c r="LLI188" s="81"/>
      <c r="LLJ188" s="81"/>
      <c r="LLK188" s="81"/>
      <c r="LLL188" s="81"/>
      <c r="LLM188" s="81"/>
      <c r="LLN188" s="81"/>
      <c r="LLO188" s="81"/>
      <c r="LLP188" s="81"/>
      <c r="LLQ188" s="81"/>
      <c r="LLR188" s="81"/>
      <c r="LLS188" s="81"/>
      <c r="LLT188" s="81"/>
      <c r="LLU188" s="81"/>
      <c r="LLV188" s="81"/>
      <c r="LLW188" s="81"/>
      <c r="LLX188" s="81"/>
      <c r="LLY188" s="81"/>
      <c r="LLZ188" s="81"/>
      <c r="LMA188" s="81"/>
      <c r="LMB188" s="81"/>
      <c r="LMC188" s="81"/>
      <c r="LMD188" s="81"/>
      <c r="LME188" s="81"/>
      <c r="LMF188" s="81"/>
      <c r="LMG188" s="81"/>
      <c r="LMH188" s="81"/>
      <c r="LMI188" s="81"/>
      <c r="LMJ188" s="81"/>
      <c r="LMK188" s="81"/>
      <c r="LML188" s="81"/>
      <c r="LMM188" s="81"/>
      <c r="LMN188" s="81"/>
      <c r="LMO188" s="81"/>
      <c r="LMP188" s="81"/>
      <c r="LMQ188" s="81"/>
      <c r="LMR188" s="81"/>
      <c r="LMS188" s="81"/>
      <c r="LMT188" s="81"/>
      <c r="LMU188" s="81"/>
      <c r="LMV188" s="81"/>
      <c r="LMW188" s="81"/>
      <c r="LMX188" s="81"/>
      <c r="LMY188" s="81"/>
      <c r="LMZ188" s="81"/>
      <c r="LNA188" s="81"/>
      <c r="LNB188" s="81"/>
      <c r="LNC188" s="81"/>
      <c r="LND188" s="81"/>
      <c r="LNE188" s="81"/>
      <c r="LNF188" s="81"/>
      <c r="LNG188" s="81"/>
      <c r="LNH188" s="81"/>
      <c r="LNI188" s="81"/>
      <c r="LNJ188" s="81"/>
      <c r="LNK188" s="81"/>
      <c r="LNL188" s="81"/>
      <c r="LNM188" s="81"/>
      <c r="LNN188" s="81"/>
      <c r="LNO188" s="81"/>
      <c r="LNP188" s="81"/>
      <c r="LNQ188" s="81"/>
      <c r="LNR188" s="81"/>
      <c r="LNS188" s="81"/>
      <c r="LNT188" s="81"/>
      <c r="LNU188" s="81"/>
      <c r="LNV188" s="81"/>
      <c r="LNW188" s="81"/>
      <c r="LNX188" s="81"/>
      <c r="LNY188" s="81"/>
      <c r="LNZ188" s="81"/>
      <c r="LOA188" s="81"/>
      <c r="LOB188" s="81"/>
      <c r="LOC188" s="81"/>
      <c r="LOD188" s="81"/>
      <c r="LOE188" s="81"/>
      <c r="LOF188" s="81"/>
      <c r="LOG188" s="81"/>
      <c r="LOH188" s="81"/>
      <c r="LOI188" s="81"/>
      <c r="LOJ188" s="81"/>
      <c r="LOK188" s="81"/>
      <c r="LOL188" s="81"/>
      <c r="LOM188" s="81"/>
      <c r="LON188" s="81"/>
      <c r="LOO188" s="81"/>
      <c r="LOP188" s="81"/>
      <c r="LOQ188" s="81"/>
      <c r="LOR188" s="81"/>
      <c r="LOS188" s="81"/>
      <c r="LOT188" s="81"/>
      <c r="LOU188" s="81"/>
      <c r="LOV188" s="81"/>
      <c r="LOW188" s="81"/>
      <c r="LOX188" s="81"/>
      <c r="LOY188" s="81"/>
      <c r="LOZ188" s="81"/>
      <c r="LPA188" s="81"/>
      <c r="LPB188" s="81"/>
      <c r="LPC188" s="81"/>
      <c r="LPD188" s="81"/>
      <c r="LPE188" s="81"/>
      <c r="LPF188" s="81"/>
      <c r="LPG188" s="81"/>
      <c r="LPH188" s="81"/>
      <c r="LPI188" s="81"/>
      <c r="LPJ188" s="81"/>
      <c r="LPK188" s="81"/>
      <c r="LPL188" s="81"/>
      <c r="LPM188" s="81"/>
      <c r="LPN188" s="81"/>
      <c r="LPO188" s="81"/>
      <c r="LPP188" s="81"/>
      <c r="LPQ188" s="81"/>
      <c r="LPR188" s="81"/>
      <c r="LPS188" s="81"/>
      <c r="LPT188" s="81"/>
      <c r="LPU188" s="81"/>
      <c r="LPV188" s="81"/>
      <c r="LPW188" s="81"/>
      <c r="LPX188" s="81"/>
      <c r="LPY188" s="81"/>
      <c r="LPZ188" s="81"/>
      <c r="LQA188" s="81"/>
      <c r="LQB188" s="81"/>
      <c r="LQC188" s="81"/>
      <c r="LQD188" s="81"/>
      <c r="LQE188" s="81"/>
      <c r="LQF188" s="81"/>
      <c r="LQG188" s="81"/>
      <c r="LQH188" s="81"/>
      <c r="LQI188" s="81"/>
      <c r="LQJ188" s="81"/>
      <c r="LQK188" s="81"/>
      <c r="LQL188" s="81"/>
      <c r="LQM188" s="81"/>
      <c r="LQN188" s="81"/>
      <c r="LQO188" s="81"/>
      <c r="LQP188" s="81"/>
      <c r="LQQ188" s="81"/>
      <c r="LQR188" s="81"/>
      <c r="LQS188" s="81"/>
      <c r="LQT188" s="81"/>
      <c r="LQU188" s="81"/>
      <c r="LQV188" s="81"/>
      <c r="LQW188" s="81"/>
      <c r="LQX188" s="81"/>
      <c r="LQY188" s="81"/>
      <c r="LQZ188" s="81"/>
      <c r="LRA188" s="81"/>
      <c r="LRB188" s="81"/>
      <c r="LRC188" s="81"/>
      <c r="LRD188" s="81"/>
      <c r="LRE188" s="81"/>
      <c r="LRF188" s="81"/>
      <c r="LRG188" s="81"/>
      <c r="LRH188" s="81"/>
      <c r="LRI188" s="81"/>
      <c r="LRJ188" s="81"/>
      <c r="LRK188" s="81"/>
      <c r="LRL188" s="81"/>
      <c r="LRM188" s="81"/>
      <c r="LRN188" s="81"/>
      <c r="LRO188" s="81"/>
      <c r="LRP188" s="81"/>
      <c r="LRQ188" s="81"/>
      <c r="LRR188" s="81"/>
      <c r="LRS188" s="81"/>
      <c r="LRT188" s="81"/>
      <c r="LRU188" s="81"/>
      <c r="LRV188" s="81"/>
      <c r="LRW188" s="81"/>
      <c r="LRX188" s="81"/>
      <c r="LRY188" s="81"/>
      <c r="LRZ188" s="81"/>
      <c r="LSA188" s="81"/>
      <c r="LSB188" s="81"/>
      <c r="LSC188" s="81"/>
      <c r="LSD188" s="81"/>
      <c r="LSE188" s="81"/>
      <c r="LSF188" s="81"/>
      <c r="LSG188" s="81"/>
      <c r="LSH188" s="81"/>
      <c r="LSI188" s="81"/>
      <c r="LSJ188" s="81"/>
      <c r="LSK188" s="81"/>
      <c r="LSL188" s="81"/>
      <c r="LSM188" s="81"/>
      <c r="LSN188" s="81"/>
      <c r="LSO188" s="81"/>
      <c r="LSP188" s="81"/>
      <c r="LSQ188" s="81"/>
      <c r="LSR188" s="81"/>
      <c r="LSS188" s="81"/>
      <c r="LST188" s="81"/>
      <c r="LSU188" s="81"/>
      <c r="LSV188" s="81"/>
      <c r="LSW188" s="81"/>
      <c r="LSX188" s="81"/>
      <c r="LSY188" s="81"/>
      <c r="LSZ188" s="81"/>
      <c r="LTA188" s="81"/>
      <c r="LTB188" s="81"/>
      <c r="LTC188" s="81"/>
      <c r="LTD188" s="81"/>
      <c r="LTE188" s="81"/>
      <c r="LTF188" s="81"/>
      <c r="LTG188" s="81"/>
      <c r="LTH188" s="81"/>
      <c r="LTI188" s="81"/>
      <c r="LTJ188" s="81"/>
      <c r="LTK188" s="81"/>
      <c r="LTL188" s="81"/>
      <c r="LTM188" s="81"/>
      <c r="LTN188" s="81"/>
      <c r="LTO188" s="81"/>
      <c r="LTP188" s="81"/>
      <c r="LTQ188" s="81"/>
      <c r="LTR188" s="81"/>
      <c r="LTS188" s="81"/>
      <c r="LTT188" s="81"/>
      <c r="LTU188" s="81"/>
      <c r="LTV188" s="81"/>
      <c r="LTW188" s="81"/>
      <c r="LTX188" s="81"/>
      <c r="LTY188" s="81"/>
      <c r="LTZ188" s="81"/>
      <c r="LUA188" s="81"/>
      <c r="LUB188" s="81"/>
      <c r="LUC188" s="81"/>
      <c r="LUD188" s="81"/>
      <c r="LUE188" s="81"/>
      <c r="LUF188" s="81"/>
      <c r="LUG188" s="81"/>
      <c r="LUH188" s="81"/>
      <c r="LUI188" s="81"/>
      <c r="LUJ188" s="81"/>
      <c r="LUK188" s="81"/>
      <c r="LUL188" s="81"/>
      <c r="LUM188" s="81"/>
      <c r="LUN188" s="81"/>
      <c r="LUO188" s="81"/>
      <c r="LUP188" s="81"/>
      <c r="LUQ188" s="81"/>
      <c r="LUR188" s="81"/>
      <c r="LUS188" s="81"/>
      <c r="LUT188" s="81"/>
      <c r="LUU188" s="81"/>
      <c r="LUV188" s="81"/>
      <c r="LUW188" s="81"/>
      <c r="LUX188" s="81"/>
      <c r="LUY188" s="81"/>
      <c r="LUZ188" s="81"/>
      <c r="LVA188" s="81"/>
      <c r="LVB188" s="81"/>
      <c r="LVC188" s="81"/>
      <c r="LVD188" s="81"/>
      <c r="LVE188" s="81"/>
      <c r="LVF188" s="81"/>
      <c r="LVG188" s="81"/>
      <c r="LVH188" s="81"/>
      <c r="LVI188" s="81"/>
      <c r="LVJ188" s="81"/>
      <c r="LVK188" s="81"/>
      <c r="LVL188" s="81"/>
      <c r="LVM188" s="81"/>
      <c r="LVN188" s="81"/>
      <c r="LVO188" s="81"/>
      <c r="LVP188" s="81"/>
      <c r="LVQ188" s="81"/>
      <c r="LVR188" s="81"/>
      <c r="LVS188" s="81"/>
      <c r="LVT188" s="81"/>
      <c r="LVU188" s="81"/>
      <c r="LVV188" s="81"/>
      <c r="LVW188" s="81"/>
      <c r="LVX188" s="81"/>
      <c r="LVY188" s="81"/>
      <c r="LVZ188" s="81"/>
      <c r="LWA188" s="81"/>
      <c r="LWB188" s="81"/>
      <c r="LWC188" s="81"/>
      <c r="LWD188" s="81"/>
      <c r="LWE188" s="81"/>
      <c r="LWF188" s="81"/>
      <c r="LWG188" s="81"/>
      <c r="LWH188" s="81"/>
      <c r="LWI188" s="81"/>
      <c r="LWJ188" s="81"/>
      <c r="LWK188" s="81"/>
      <c r="LWL188" s="81"/>
      <c r="LWM188" s="81"/>
      <c r="LWN188" s="81"/>
      <c r="LWO188" s="81"/>
      <c r="LWP188" s="81"/>
      <c r="LWQ188" s="81"/>
      <c r="LWR188" s="81"/>
      <c r="LWS188" s="81"/>
      <c r="LWT188" s="81"/>
      <c r="LWU188" s="81"/>
      <c r="LWV188" s="81"/>
      <c r="LWW188" s="81"/>
      <c r="LWX188" s="81"/>
      <c r="LWY188" s="81"/>
      <c r="LWZ188" s="81"/>
      <c r="LXA188" s="81"/>
      <c r="LXB188" s="81"/>
      <c r="LXC188" s="81"/>
      <c r="LXD188" s="81"/>
      <c r="LXE188" s="81"/>
      <c r="LXF188" s="81"/>
      <c r="LXG188" s="81"/>
      <c r="LXH188" s="81"/>
      <c r="LXI188" s="81"/>
      <c r="LXJ188" s="81"/>
      <c r="LXK188" s="81"/>
      <c r="LXL188" s="81"/>
      <c r="LXM188" s="81"/>
      <c r="LXN188" s="81"/>
      <c r="LXO188" s="81"/>
      <c r="LXP188" s="81"/>
      <c r="LXQ188" s="81"/>
      <c r="LXR188" s="81"/>
      <c r="LXS188" s="81"/>
      <c r="LXT188" s="81"/>
      <c r="LXU188" s="81"/>
      <c r="LXV188" s="81"/>
      <c r="LXW188" s="81"/>
      <c r="LXX188" s="81"/>
      <c r="LXY188" s="81"/>
      <c r="LXZ188" s="81"/>
      <c r="LYA188" s="81"/>
      <c r="LYB188" s="81"/>
      <c r="LYC188" s="81"/>
      <c r="LYD188" s="81"/>
      <c r="LYE188" s="81"/>
      <c r="LYF188" s="81"/>
      <c r="LYG188" s="81"/>
      <c r="LYH188" s="81"/>
      <c r="LYI188" s="81"/>
      <c r="LYJ188" s="81"/>
      <c r="LYK188" s="81"/>
      <c r="LYL188" s="81"/>
      <c r="LYM188" s="81"/>
      <c r="LYN188" s="81"/>
      <c r="LYO188" s="81"/>
      <c r="LYP188" s="81"/>
      <c r="LYQ188" s="81"/>
      <c r="LYR188" s="81"/>
      <c r="LYS188" s="81"/>
      <c r="LYT188" s="81"/>
      <c r="LYU188" s="81"/>
      <c r="LYV188" s="81"/>
      <c r="LYW188" s="81"/>
      <c r="LYX188" s="81"/>
      <c r="LYY188" s="81"/>
      <c r="LYZ188" s="81"/>
      <c r="LZA188" s="81"/>
      <c r="LZB188" s="81"/>
      <c r="LZC188" s="81"/>
      <c r="LZD188" s="81"/>
      <c r="LZE188" s="81"/>
      <c r="LZF188" s="81"/>
      <c r="LZG188" s="81"/>
      <c r="LZH188" s="81"/>
      <c r="LZI188" s="81"/>
      <c r="LZJ188" s="81"/>
      <c r="LZK188" s="81"/>
      <c r="LZL188" s="81"/>
      <c r="LZM188" s="81"/>
      <c r="LZN188" s="81"/>
      <c r="LZO188" s="81"/>
      <c r="LZP188" s="81"/>
      <c r="LZQ188" s="81"/>
      <c r="LZR188" s="81"/>
      <c r="LZS188" s="81"/>
      <c r="LZT188" s="81"/>
      <c r="LZU188" s="81"/>
      <c r="LZV188" s="81"/>
      <c r="LZW188" s="81"/>
      <c r="LZX188" s="81"/>
      <c r="LZY188" s="81"/>
      <c r="LZZ188" s="81"/>
      <c r="MAA188" s="81"/>
      <c r="MAB188" s="81"/>
      <c r="MAC188" s="81"/>
      <c r="MAD188" s="81"/>
      <c r="MAE188" s="81"/>
      <c r="MAF188" s="81"/>
      <c r="MAG188" s="81"/>
      <c r="MAH188" s="81"/>
      <c r="MAI188" s="81"/>
      <c r="MAJ188" s="81"/>
      <c r="MAK188" s="81"/>
      <c r="MAL188" s="81"/>
      <c r="MAM188" s="81"/>
      <c r="MAN188" s="81"/>
      <c r="MAO188" s="81"/>
      <c r="MAP188" s="81"/>
      <c r="MAQ188" s="81"/>
      <c r="MAR188" s="81"/>
      <c r="MAS188" s="81"/>
      <c r="MAT188" s="81"/>
      <c r="MAU188" s="81"/>
      <c r="MAV188" s="81"/>
      <c r="MAW188" s="81"/>
      <c r="MAX188" s="81"/>
      <c r="MAY188" s="81"/>
      <c r="MAZ188" s="81"/>
      <c r="MBA188" s="81"/>
      <c r="MBB188" s="81"/>
      <c r="MBC188" s="81"/>
      <c r="MBD188" s="81"/>
      <c r="MBE188" s="81"/>
      <c r="MBF188" s="81"/>
      <c r="MBG188" s="81"/>
      <c r="MBH188" s="81"/>
      <c r="MBI188" s="81"/>
      <c r="MBJ188" s="81"/>
      <c r="MBK188" s="81"/>
      <c r="MBL188" s="81"/>
      <c r="MBM188" s="81"/>
      <c r="MBN188" s="81"/>
      <c r="MBO188" s="81"/>
      <c r="MBP188" s="81"/>
      <c r="MBQ188" s="81"/>
      <c r="MBR188" s="81"/>
      <c r="MBS188" s="81"/>
      <c r="MBT188" s="81"/>
      <c r="MBU188" s="81"/>
      <c r="MBV188" s="81"/>
      <c r="MBW188" s="81"/>
      <c r="MBX188" s="81"/>
      <c r="MBY188" s="81"/>
      <c r="MBZ188" s="81"/>
      <c r="MCA188" s="81"/>
      <c r="MCB188" s="81"/>
      <c r="MCC188" s="81"/>
      <c r="MCD188" s="81"/>
      <c r="MCE188" s="81"/>
      <c r="MCF188" s="81"/>
      <c r="MCG188" s="81"/>
      <c r="MCH188" s="81"/>
      <c r="MCI188" s="81"/>
      <c r="MCJ188" s="81"/>
      <c r="MCK188" s="81"/>
      <c r="MCL188" s="81"/>
      <c r="MCM188" s="81"/>
      <c r="MCN188" s="81"/>
      <c r="MCO188" s="81"/>
      <c r="MCP188" s="81"/>
      <c r="MCQ188" s="81"/>
      <c r="MCR188" s="81"/>
      <c r="MCS188" s="81"/>
      <c r="MCT188" s="81"/>
      <c r="MCU188" s="81"/>
      <c r="MCV188" s="81"/>
      <c r="MCW188" s="81"/>
      <c r="MCX188" s="81"/>
      <c r="MCY188" s="81"/>
      <c r="MCZ188" s="81"/>
      <c r="MDA188" s="81"/>
      <c r="MDB188" s="81"/>
      <c r="MDC188" s="81"/>
      <c r="MDD188" s="81"/>
      <c r="MDE188" s="81"/>
      <c r="MDF188" s="81"/>
      <c r="MDG188" s="81"/>
      <c r="MDH188" s="81"/>
      <c r="MDI188" s="81"/>
      <c r="MDJ188" s="81"/>
      <c r="MDK188" s="81"/>
      <c r="MDL188" s="81"/>
      <c r="MDM188" s="81"/>
      <c r="MDN188" s="81"/>
      <c r="MDO188" s="81"/>
      <c r="MDP188" s="81"/>
      <c r="MDQ188" s="81"/>
      <c r="MDR188" s="81"/>
      <c r="MDS188" s="81"/>
      <c r="MDT188" s="81"/>
      <c r="MDU188" s="81"/>
      <c r="MDV188" s="81"/>
      <c r="MDW188" s="81"/>
      <c r="MDX188" s="81"/>
      <c r="MDY188" s="81"/>
      <c r="MDZ188" s="81"/>
      <c r="MEA188" s="81"/>
      <c r="MEB188" s="81"/>
      <c r="MEC188" s="81"/>
      <c r="MED188" s="81"/>
      <c r="MEE188" s="81"/>
      <c r="MEF188" s="81"/>
      <c r="MEG188" s="81"/>
      <c r="MEH188" s="81"/>
      <c r="MEI188" s="81"/>
      <c r="MEJ188" s="81"/>
      <c r="MEK188" s="81"/>
      <c r="MEL188" s="81"/>
      <c r="MEM188" s="81"/>
      <c r="MEN188" s="81"/>
      <c r="MEO188" s="81"/>
      <c r="MEP188" s="81"/>
      <c r="MEQ188" s="81"/>
      <c r="MER188" s="81"/>
      <c r="MES188" s="81"/>
      <c r="MET188" s="81"/>
      <c r="MEU188" s="81"/>
      <c r="MEV188" s="81"/>
      <c r="MEW188" s="81"/>
      <c r="MEX188" s="81"/>
      <c r="MEY188" s="81"/>
      <c r="MEZ188" s="81"/>
      <c r="MFA188" s="81"/>
      <c r="MFB188" s="81"/>
      <c r="MFC188" s="81"/>
      <c r="MFD188" s="81"/>
      <c r="MFE188" s="81"/>
      <c r="MFF188" s="81"/>
      <c r="MFG188" s="81"/>
      <c r="MFH188" s="81"/>
      <c r="MFI188" s="81"/>
      <c r="MFJ188" s="81"/>
      <c r="MFK188" s="81"/>
      <c r="MFL188" s="81"/>
      <c r="MFM188" s="81"/>
      <c r="MFN188" s="81"/>
      <c r="MFO188" s="81"/>
      <c r="MFP188" s="81"/>
      <c r="MFQ188" s="81"/>
      <c r="MFR188" s="81"/>
      <c r="MFS188" s="81"/>
      <c r="MFT188" s="81"/>
      <c r="MFU188" s="81"/>
      <c r="MFV188" s="81"/>
      <c r="MFW188" s="81"/>
      <c r="MFX188" s="81"/>
      <c r="MFY188" s="81"/>
      <c r="MFZ188" s="81"/>
      <c r="MGA188" s="81"/>
      <c r="MGB188" s="81"/>
      <c r="MGC188" s="81"/>
      <c r="MGD188" s="81"/>
      <c r="MGE188" s="81"/>
      <c r="MGF188" s="81"/>
      <c r="MGG188" s="81"/>
      <c r="MGH188" s="81"/>
      <c r="MGI188" s="81"/>
      <c r="MGJ188" s="81"/>
      <c r="MGK188" s="81"/>
      <c r="MGL188" s="81"/>
      <c r="MGM188" s="81"/>
      <c r="MGN188" s="81"/>
      <c r="MGO188" s="81"/>
      <c r="MGP188" s="81"/>
      <c r="MGQ188" s="81"/>
      <c r="MGR188" s="81"/>
      <c r="MGS188" s="81"/>
      <c r="MGT188" s="81"/>
      <c r="MGU188" s="81"/>
      <c r="MGV188" s="81"/>
      <c r="MGW188" s="81"/>
      <c r="MGX188" s="81"/>
      <c r="MGY188" s="81"/>
      <c r="MGZ188" s="81"/>
      <c r="MHA188" s="81"/>
      <c r="MHB188" s="81"/>
      <c r="MHC188" s="81"/>
      <c r="MHD188" s="81"/>
      <c r="MHE188" s="81"/>
      <c r="MHF188" s="81"/>
      <c r="MHG188" s="81"/>
      <c r="MHH188" s="81"/>
      <c r="MHI188" s="81"/>
      <c r="MHJ188" s="81"/>
      <c r="MHK188" s="81"/>
      <c r="MHL188" s="81"/>
      <c r="MHM188" s="81"/>
      <c r="MHN188" s="81"/>
      <c r="MHO188" s="81"/>
      <c r="MHP188" s="81"/>
      <c r="MHQ188" s="81"/>
      <c r="MHR188" s="81"/>
      <c r="MHS188" s="81"/>
      <c r="MHT188" s="81"/>
      <c r="MHU188" s="81"/>
      <c r="MHV188" s="81"/>
      <c r="MHW188" s="81"/>
      <c r="MHX188" s="81"/>
      <c r="MHY188" s="81"/>
      <c r="MHZ188" s="81"/>
      <c r="MIA188" s="81"/>
      <c r="MIB188" s="81"/>
      <c r="MIC188" s="81"/>
      <c r="MID188" s="81"/>
      <c r="MIE188" s="81"/>
      <c r="MIF188" s="81"/>
      <c r="MIG188" s="81"/>
      <c r="MIH188" s="81"/>
      <c r="MII188" s="81"/>
      <c r="MIJ188" s="81"/>
      <c r="MIK188" s="81"/>
      <c r="MIL188" s="81"/>
      <c r="MIM188" s="81"/>
      <c r="MIN188" s="81"/>
      <c r="MIO188" s="81"/>
      <c r="MIP188" s="81"/>
      <c r="MIQ188" s="81"/>
      <c r="MIR188" s="81"/>
      <c r="MIS188" s="81"/>
      <c r="MIT188" s="81"/>
      <c r="MIU188" s="81"/>
      <c r="MIV188" s="81"/>
      <c r="MIW188" s="81"/>
      <c r="MIX188" s="81"/>
      <c r="MIY188" s="81"/>
      <c r="MIZ188" s="81"/>
      <c r="MJA188" s="81"/>
      <c r="MJB188" s="81"/>
      <c r="MJC188" s="81"/>
      <c r="MJD188" s="81"/>
      <c r="MJE188" s="81"/>
      <c r="MJF188" s="81"/>
      <c r="MJG188" s="81"/>
      <c r="MJH188" s="81"/>
      <c r="MJI188" s="81"/>
      <c r="MJJ188" s="81"/>
      <c r="MJK188" s="81"/>
      <c r="MJL188" s="81"/>
      <c r="MJM188" s="81"/>
      <c r="MJN188" s="81"/>
      <c r="MJO188" s="81"/>
      <c r="MJP188" s="81"/>
      <c r="MJQ188" s="81"/>
      <c r="MJR188" s="81"/>
      <c r="MJS188" s="81"/>
      <c r="MJT188" s="81"/>
      <c r="MJU188" s="81"/>
      <c r="MJV188" s="81"/>
      <c r="MJW188" s="81"/>
      <c r="MJX188" s="81"/>
      <c r="MJY188" s="81"/>
      <c r="MJZ188" s="81"/>
      <c r="MKA188" s="81"/>
      <c r="MKB188" s="81"/>
      <c r="MKC188" s="81"/>
      <c r="MKD188" s="81"/>
      <c r="MKE188" s="81"/>
      <c r="MKF188" s="81"/>
      <c r="MKG188" s="81"/>
      <c r="MKH188" s="81"/>
      <c r="MKI188" s="81"/>
      <c r="MKJ188" s="81"/>
      <c r="MKK188" s="81"/>
      <c r="MKL188" s="81"/>
      <c r="MKM188" s="81"/>
      <c r="MKN188" s="81"/>
      <c r="MKO188" s="81"/>
      <c r="MKP188" s="81"/>
      <c r="MKQ188" s="81"/>
      <c r="MKR188" s="81"/>
      <c r="MKS188" s="81"/>
      <c r="MKT188" s="81"/>
      <c r="MKU188" s="81"/>
      <c r="MKV188" s="81"/>
      <c r="MKW188" s="81"/>
      <c r="MKX188" s="81"/>
      <c r="MKY188" s="81"/>
      <c r="MKZ188" s="81"/>
      <c r="MLA188" s="81"/>
      <c r="MLB188" s="81"/>
      <c r="MLC188" s="81"/>
      <c r="MLD188" s="81"/>
      <c r="MLE188" s="81"/>
      <c r="MLF188" s="81"/>
      <c r="MLG188" s="81"/>
      <c r="MLH188" s="81"/>
      <c r="MLI188" s="81"/>
      <c r="MLJ188" s="81"/>
      <c r="MLK188" s="81"/>
      <c r="MLL188" s="81"/>
      <c r="MLM188" s="81"/>
      <c r="MLN188" s="81"/>
      <c r="MLO188" s="81"/>
      <c r="MLP188" s="81"/>
      <c r="MLQ188" s="81"/>
      <c r="MLR188" s="81"/>
      <c r="MLS188" s="81"/>
      <c r="MLT188" s="81"/>
      <c r="MLU188" s="81"/>
      <c r="MLV188" s="81"/>
      <c r="MLW188" s="81"/>
      <c r="MLX188" s="81"/>
      <c r="MLY188" s="81"/>
      <c r="MLZ188" s="81"/>
      <c r="MMA188" s="81"/>
      <c r="MMB188" s="81"/>
      <c r="MMC188" s="81"/>
      <c r="MMD188" s="81"/>
      <c r="MME188" s="81"/>
      <c r="MMF188" s="81"/>
      <c r="MMG188" s="81"/>
      <c r="MMH188" s="81"/>
      <c r="MMI188" s="81"/>
      <c r="MMJ188" s="81"/>
      <c r="MMK188" s="81"/>
      <c r="MML188" s="81"/>
      <c r="MMM188" s="81"/>
      <c r="MMN188" s="81"/>
      <c r="MMO188" s="81"/>
      <c r="MMP188" s="81"/>
      <c r="MMQ188" s="81"/>
      <c r="MMR188" s="81"/>
      <c r="MMS188" s="81"/>
      <c r="MMT188" s="81"/>
      <c r="MMU188" s="81"/>
      <c r="MMV188" s="81"/>
      <c r="MMW188" s="81"/>
      <c r="MMX188" s="81"/>
      <c r="MMY188" s="81"/>
      <c r="MMZ188" s="81"/>
      <c r="MNA188" s="81"/>
      <c r="MNB188" s="81"/>
      <c r="MNC188" s="81"/>
      <c r="MND188" s="81"/>
      <c r="MNE188" s="81"/>
      <c r="MNF188" s="81"/>
      <c r="MNG188" s="81"/>
      <c r="MNH188" s="81"/>
      <c r="MNI188" s="81"/>
      <c r="MNJ188" s="81"/>
      <c r="MNK188" s="81"/>
      <c r="MNL188" s="81"/>
      <c r="MNM188" s="81"/>
      <c r="MNN188" s="81"/>
      <c r="MNO188" s="81"/>
      <c r="MNP188" s="81"/>
      <c r="MNQ188" s="81"/>
      <c r="MNR188" s="81"/>
      <c r="MNS188" s="81"/>
      <c r="MNT188" s="81"/>
      <c r="MNU188" s="81"/>
      <c r="MNV188" s="81"/>
      <c r="MNW188" s="81"/>
      <c r="MNX188" s="81"/>
      <c r="MNY188" s="81"/>
      <c r="MNZ188" s="81"/>
      <c r="MOA188" s="81"/>
      <c r="MOB188" s="81"/>
      <c r="MOC188" s="81"/>
      <c r="MOD188" s="81"/>
      <c r="MOE188" s="81"/>
      <c r="MOF188" s="81"/>
      <c r="MOG188" s="81"/>
      <c r="MOH188" s="81"/>
      <c r="MOI188" s="81"/>
      <c r="MOJ188" s="81"/>
      <c r="MOK188" s="81"/>
      <c r="MOL188" s="81"/>
      <c r="MOM188" s="81"/>
      <c r="MON188" s="81"/>
      <c r="MOO188" s="81"/>
      <c r="MOP188" s="81"/>
      <c r="MOQ188" s="81"/>
      <c r="MOR188" s="81"/>
      <c r="MOS188" s="81"/>
      <c r="MOT188" s="81"/>
      <c r="MOU188" s="81"/>
      <c r="MOV188" s="81"/>
      <c r="MOW188" s="81"/>
      <c r="MOX188" s="81"/>
      <c r="MOY188" s="81"/>
      <c r="MOZ188" s="81"/>
      <c r="MPA188" s="81"/>
      <c r="MPB188" s="81"/>
      <c r="MPC188" s="81"/>
      <c r="MPD188" s="81"/>
      <c r="MPE188" s="81"/>
      <c r="MPF188" s="81"/>
      <c r="MPG188" s="81"/>
      <c r="MPH188" s="81"/>
      <c r="MPI188" s="81"/>
      <c r="MPJ188" s="81"/>
      <c r="MPK188" s="81"/>
      <c r="MPL188" s="81"/>
      <c r="MPM188" s="81"/>
      <c r="MPN188" s="81"/>
      <c r="MPO188" s="81"/>
      <c r="MPP188" s="81"/>
      <c r="MPQ188" s="81"/>
      <c r="MPR188" s="81"/>
      <c r="MPS188" s="81"/>
      <c r="MPT188" s="81"/>
      <c r="MPU188" s="81"/>
      <c r="MPV188" s="81"/>
      <c r="MPW188" s="81"/>
      <c r="MPX188" s="81"/>
      <c r="MPY188" s="81"/>
      <c r="MPZ188" s="81"/>
      <c r="MQA188" s="81"/>
      <c r="MQB188" s="81"/>
      <c r="MQC188" s="81"/>
      <c r="MQD188" s="81"/>
      <c r="MQE188" s="81"/>
      <c r="MQF188" s="81"/>
      <c r="MQG188" s="81"/>
      <c r="MQH188" s="81"/>
      <c r="MQI188" s="81"/>
      <c r="MQJ188" s="81"/>
      <c r="MQK188" s="81"/>
      <c r="MQL188" s="81"/>
      <c r="MQM188" s="81"/>
      <c r="MQN188" s="81"/>
      <c r="MQO188" s="81"/>
      <c r="MQP188" s="81"/>
      <c r="MQQ188" s="81"/>
      <c r="MQR188" s="81"/>
      <c r="MQS188" s="81"/>
      <c r="MQT188" s="81"/>
      <c r="MQU188" s="81"/>
      <c r="MQV188" s="81"/>
      <c r="MQW188" s="81"/>
      <c r="MQX188" s="81"/>
      <c r="MQY188" s="81"/>
      <c r="MQZ188" s="81"/>
      <c r="MRA188" s="81"/>
      <c r="MRB188" s="81"/>
      <c r="MRC188" s="81"/>
      <c r="MRD188" s="81"/>
      <c r="MRE188" s="81"/>
      <c r="MRF188" s="81"/>
      <c r="MRG188" s="81"/>
      <c r="MRH188" s="81"/>
      <c r="MRI188" s="81"/>
      <c r="MRJ188" s="81"/>
      <c r="MRK188" s="81"/>
      <c r="MRL188" s="81"/>
      <c r="MRM188" s="81"/>
      <c r="MRN188" s="81"/>
      <c r="MRO188" s="81"/>
      <c r="MRP188" s="81"/>
      <c r="MRQ188" s="81"/>
      <c r="MRR188" s="81"/>
      <c r="MRS188" s="81"/>
      <c r="MRT188" s="81"/>
      <c r="MRU188" s="81"/>
      <c r="MRV188" s="81"/>
      <c r="MRW188" s="81"/>
      <c r="MRX188" s="81"/>
      <c r="MRY188" s="81"/>
      <c r="MRZ188" s="81"/>
      <c r="MSA188" s="81"/>
      <c r="MSB188" s="81"/>
      <c r="MSC188" s="81"/>
      <c r="MSD188" s="81"/>
      <c r="MSE188" s="81"/>
      <c r="MSF188" s="81"/>
      <c r="MSG188" s="81"/>
      <c r="MSH188" s="81"/>
      <c r="MSI188" s="81"/>
      <c r="MSJ188" s="81"/>
      <c r="MSK188" s="81"/>
      <c r="MSL188" s="81"/>
      <c r="MSM188" s="81"/>
      <c r="MSN188" s="81"/>
      <c r="MSO188" s="81"/>
      <c r="MSP188" s="81"/>
      <c r="MSQ188" s="81"/>
      <c r="MSR188" s="81"/>
      <c r="MSS188" s="81"/>
      <c r="MST188" s="81"/>
      <c r="MSU188" s="81"/>
      <c r="MSV188" s="81"/>
      <c r="MSW188" s="81"/>
      <c r="MSX188" s="81"/>
      <c r="MSY188" s="81"/>
      <c r="MSZ188" s="81"/>
      <c r="MTA188" s="81"/>
      <c r="MTB188" s="81"/>
      <c r="MTC188" s="81"/>
      <c r="MTD188" s="81"/>
      <c r="MTE188" s="81"/>
      <c r="MTF188" s="81"/>
      <c r="MTG188" s="81"/>
      <c r="MTH188" s="81"/>
      <c r="MTI188" s="81"/>
      <c r="MTJ188" s="81"/>
      <c r="MTK188" s="81"/>
      <c r="MTL188" s="81"/>
      <c r="MTM188" s="81"/>
      <c r="MTN188" s="81"/>
      <c r="MTO188" s="81"/>
      <c r="MTP188" s="81"/>
      <c r="MTQ188" s="81"/>
      <c r="MTR188" s="81"/>
      <c r="MTS188" s="81"/>
      <c r="MTT188" s="81"/>
      <c r="MTU188" s="81"/>
      <c r="MTV188" s="81"/>
      <c r="MTW188" s="81"/>
      <c r="MTX188" s="81"/>
      <c r="MTY188" s="81"/>
      <c r="MTZ188" s="81"/>
      <c r="MUA188" s="81"/>
      <c r="MUB188" s="81"/>
      <c r="MUC188" s="81"/>
      <c r="MUD188" s="81"/>
      <c r="MUE188" s="81"/>
      <c r="MUF188" s="81"/>
      <c r="MUG188" s="81"/>
      <c r="MUH188" s="81"/>
      <c r="MUI188" s="81"/>
      <c r="MUJ188" s="81"/>
      <c r="MUK188" s="81"/>
      <c r="MUL188" s="81"/>
      <c r="MUM188" s="81"/>
      <c r="MUN188" s="81"/>
      <c r="MUO188" s="81"/>
      <c r="MUP188" s="81"/>
      <c r="MUQ188" s="81"/>
      <c r="MUR188" s="81"/>
      <c r="MUS188" s="81"/>
      <c r="MUT188" s="81"/>
      <c r="MUU188" s="81"/>
      <c r="MUV188" s="81"/>
      <c r="MUW188" s="81"/>
      <c r="MUX188" s="81"/>
      <c r="MUY188" s="81"/>
      <c r="MUZ188" s="81"/>
      <c r="MVA188" s="81"/>
      <c r="MVB188" s="81"/>
      <c r="MVC188" s="81"/>
      <c r="MVD188" s="81"/>
      <c r="MVE188" s="81"/>
      <c r="MVF188" s="81"/>
      <c r="MVG188" s="81"/>
      <c r="MVH188" s="81"/>
      <c r="MVI188" s="81"/>
      <c r="MVJ188" s="81"/>
      <c r="MVK188" s="81"/>
      <c r="MVL188" s="81"/>
      <c r="MVM188" s="81"/>
      <c r="MVN188" s="81"/>
      <c r="MVO188" s="81"/>
      <c r="MVP188" s="81"/>
      <c r="MVQ188" s="81"/>
      <c r="MVR188" s="81"/>
      <c r="MVS188" s="81"/>
      <c r="MVT188" s="81"/>
      <c r="MVU188" s="81"/>
      <c r="MVV188" s="81"/>
      <c r="MVW188" s="81"/>
      <c r="MVX188" s="81"/>
      <c r="MVY188" s="81"/>
      <c r="MVZ188" s="81"/>
      <c r="MWA188" s="81"/>
      <c r="MWB188" s="81"/>
      <c r="MWC188" s="81"/>
      <c r="MWD188" s="81"/>
      <c r="MWE188" s="81"/>
      <c r="MWF188" s="81"/>
      <c r="MWG188" s="81"/>
      <c r="MWH188" s="81"/>
      <c r="MWI188" s="81"/>
      <c r="MWJ188" s="81"/>
      <c r="MWK188" s="81"/>
      <c r="MWL188" s="81"/>
      <c r="MWM188" s="81"/>
      <c r="MWN188" s="81"/>
      <c r="MWO188" s="81"/>
      <c r="MWP188" s="81"/>
      <c r="MWQ188" s="81"/>
      <c r="MWR188" s="81"/>
      <c r="MWS188" s="81"/>
      <c r="MWT188" s="81"/>
      <c r="MWU188" s="81"/>
      <c r="MWV188" s="81"/>
      <c r="MWW188" s="81"/>
      <c r="MWX188" s="81"/>
      <c r="MWY188" s="81"/>
      <c r="MWZ188" s="81"/>
      <c r="MXA188" s="81"/>
      <c r="MXB188" s="81"/>
      <c r="MXC188" s="81"/>
      <c r="MXD188" s="81"/>
      <c r="MXE188" s="81"/>
      <c r="MXF188" s="81"/>
      <c r="MXG188" s="81"/>
      <c r="MXH188" s="81"/>
      <c r="MXI188" s="81"/>
      <c r="MXJ188" s="81"/>
      <c r="MXK188" s="81"/>
      <c r="MXL188" s="81"/>
      <c r="MXM188" s="81"/>
      <c r="MXN188" s="81"/>
      <c r="MXO188" s="81"/>
      <c r="MXP188" s="81"/>
      <c r="MXQ188" s="81"/>
      <c r="MXR188" s="81"/>
      <c r="MXS188" s="81"/>
      <c r="MXT188" s="81"/>
      <c r="MXU188" s="81"/>
      <c r="MXV188" s="81"/>
      <c r="MXW188" s="81"/>
      <c r="MXX188" s="81"/>
      <c r="MXY188" s="81"/>
      <c r="MXZ188" s="81"/>
      <c r="MYA188" s="81"/>
      <c r="MYB188" s="81"/>
      <c r="MYC188" s="81"/>
      <c r="MYD188" s="81"/>
      <c r="MYE188" s="81"/>
      <c r="MYF188" s="81"/>
      <c r="MYG188" s="81"/>
      <c r="MYH188" s="81"/>
      <c r="MYI188" s="81"/>
      <c r="MYJ188" s="81"/>
      <c r="MYK188" s="81"/>
      <c r="MYL188" s="81"/>
      <c r="MYM188" s="81"/>
      <c r="MYN188" s="81"/>
      <c r="MYO188" s="81"/>
      <c r="MYP188" s="81"/>
      <c r="MYQ188" s="81"/>
      <c r="MYR188" s="81"/>
      <c r="MYS188" s="81"/>
      <c r="MYT188" s="81"/>
      <c r="MYU188" s="81"/>
      <c r="MYV188" s="81"/>
      <c r="MYW188" s="81"/>
      <c r="MYX188" s="81"/>
      <c r="MYY188" s="81"/>
      <c r="MYZ188" s="81"/>
      <c r="MZA188" s="81"/>
      <c r="MZB188" s="81"/>
      <c r="MZC188" s="81"/>
      <c r="MZD188" s="81"/>
      <c r="MZE188" s="81"/>
      <c r="MZF188" s="81"/>
      <c r="MZG188" s="81"/>
      <c r="MZH188" s="81"/>
      <c r="MZI188" s="81"/>
      <c r="MZJ188" s="81"/>
      <c r="MZK188" s="81"/>
      <c r="MZL188" s="81"/>
      <c r="MZM188" s="81"/>
      <c r="MZN188" s="81"/>
      <c r="MZO188" s="81"/>
      <c r="MZP188" s="81"/>
      <c r="MZQ188" s="81"/>
      <c r="MZR188" s="81"/>
      <c r="MZS188" s="81"/>
      <c r="MZT188" s="81"/>
      <c r="MZU188" s="81"/>
      <c r="MZV188" s="81"/>
      <c r="MZW188" s="81"/>
      <c r="MZX188" s="81"/>
      <c r="MZY188" s="81"/>
      <c r="MZZ188" s="81"/>
      <c r="NAA188" s="81"/>
      <c r="NAB188" s="81"/>
      <c r="NAC188" s="81"/>
      <c r="NAD188" s="81"/>
      <c r="NAE188" s="81"/>
      <c r="NAF188" s="81"/>
      <c r="NAG188" s="81"/>
      <c r="NAH188" s="81"/>
      <c r="NAI188" s="81"/>
      <c r="NAJ188" s="81"/>
      <c r="NAK188" s="81"/>
      <c r="NAL188" s="81"/>
      <c r="NAM188" s="81"/>
      <c r="NAN188" s="81"/>
      <c r="NAO188" s="81"/>
      <c r="NAP188" s="81"/>
      <c r="NAQ188" s="81"/>
      <c r="NAR188" s="81"/>
      <c r="NAS188" s="81"/>
      <c r="NAT188" s="81"/>
      <c r="NAU188" s="81"/>
      <c r="NAV188" s="81"/>
      <c r="NAW188" s="81"/>
      <c r="NAX188" s="81"/>
      <c r="NAY188" s="81"/>
      <c r="NAZ188" s="81"/>
      <c r="NBA188" s="81"/>
      <c r="NBB188" s="81"/>
      <c r="NBC188" s="81"/>
      <c r="NBD188" s="81"/>
      <c r="NBE188" s="81"/>
      <c r="NBF188" s="81"/>
      <c r="NBG188" s="81"/>
      <c r="NBH188" s="81"/>
      <c r="NBI188" s="81"/>
      <c r="NBJ188" s="81"/>
      <c r="NBK188" s="81"/>
      <c r="NBL188" s="81"/>
      <c r="NBM188" s="81"/>
      <c r="NBN188" s="81"/>
      <c r="NBO188" s="81"/>
      <c r="NBP188" s="81"/>
      <c r="NBQ188" s="81"/>
      <c r="NBR188" s="81"/>
      <c r="NBS188" s="81"/>
      <c r="NBT188" s="81"/>
      <c r="NBU188" s="81"/>
      <c r="NBV188" s="81"/>
      <c r="NBW188" s="81"/>
      <c r="NBX188" s="81"/>
      <c r="NBY188" s="81"/>
      <c r="NBZ188" s="81"/>
      <c r="NCA188" s="81"/>
      <c r="NCB188" s="81"/>
      <c r="NCC188" s="81"/>
      <c r="NCD188" s="81"/>
      <c r="NCE188" s="81"/>
      <c r="NCF188" s="81"/>
      <c r="NCG188" s="81"/>
      <c r="NCH188" s="81"/>
      <c r="NCI188" s="81"/>
      <c r="NCJ188" s="81"/>
      <c r="NCK188" s="81"/>
      <c r="NCL188" s="81"/>
      <c r="NCM188" s="81"/>
      <c r="NCN188" s="81"/>
      <c r="NCO188" s="81"/>
      <c r="NCP188" s="81"/>
      <c r="NCQ188" s="81"/>
      <c r="NCR188" s="81"/>
      <c r="NCS188" s="81"/>
      <c r="NCT188" s="81"/>
      <c r="NCU188" s="81"/>
      <c r="NCV188" s="81"/>
      <c r="NCW188" s="81"/>
      <c r="NCX188" s="81"/>
      <c r="NCY188" s="81"/>
      <c r="NCZ188" s="81"/>
      <c r="NDA188" s="81"/>
      <c r="NDB188" s="81"/>
      <c r="NDC188" s="81"/>
      <c r="NDD188" s="81"/>
      <c r="NDE188" s="81"/>
      <c r="NDF188" s="81"/>
      <c r="NDG188" s="81"/>
      <c r="NDH188" s="81"/>
      <c r="NDI188" s="81"/>
      <c r="NDJ188" s="81"/>
      <c r="NDK188" s="81"/>
      <c r="NDL188" s="81"/>
      <c r="NDM188" s="81"/>
      <c r="NDN188" s="81"/>
      <c r="NDO188" s="81"/>
      <c r="NDP188" s="81"/>
      <c r="NDQ188" s="81"/>
      <c r="NDR188" s="81"/>
      <c r="NDS188" s="81"/>
      <c r="NDT188" s="81"/>
      <c r="NDU188" s="81"/>
      <c r="NDV188" s="81"/>
      <c r="NDW188" s="81"/>
      <c r="NDX188" s="81"/>
      <c r="NDY188" s="81"/>
      <c r="NDZ188" s="81"/>
      <c r="NEA188" s="81"/>
      <c r="NEB188" s="81"/>
      <c r="NEC188" s="81"/>
      <c r="NED188" s="81"/>
      <c r="NEE188" s="81"/>
      <c r="NEF188" s="81"/>
      <c r="NEG188" s="81"/>
      <c r="NEH188" s="81"/>
      <c r="NEI188" s="81"/>
      <c r="NEJ188" s="81"/>
      <c r="NEK188" s="81"/>
      <c r="NEL188" s="81"/>
      <c r="NEM188" s="81"/>
      <c r="NEN188" s="81"/>
      <c r="NEO188" s="81"/>
      <c r="NEP188" s="81"/>
      <c r="NEQ188" s="81"/>
      <c r="NER188" s="81"/>
      <c r="NES188" s="81"/>
      <c r="NET188" s="81"/>
      <c r="NEU188" s="81"/>
      <c r="NEV188" s="81"/>
      <c r="NEW188" s="81"/>
      <c r="NEX188" s="81"/>
      <c r="NEY188" s="81"/>
      <c r="NEZ188" s="81"/>
      <c r="NFA188" s="81"/>
      <c r="NFB188" s="81"/>
      <c r="NFC188" s="81"/>
      <c r="NFD188" s="81"/>
      <c r="NFE188" s="81"/>
      <c r="NFF188" s="81"/>
      <c r="NFG188" s="81"/>
      <c r="NFH188" s="81"/>
      <c r="NFI188" s="81"/>
      <c r="NFJ188" s="81"/>
      <c r="NFK188" s="81"/>
      <c r="NFL188" s="81"/>
      <c r="NFM188" s="81"/>
      <c r="NFN188" s="81"/>
      <c r="NFO188" s="81"/>
      <c r="NFP188" s="81"/>
      <c r="NFQ188" s="81"/>
      <c r="NFR188" s="81"/>
      <c r="NFS188" s="81"/>
      <c r="NFT188" s="81"/>
      <c r="NFU188" s="81"/>
      <c r="NFV188" s="81"/>
      <c r="NFW188" s="81"/>
      <c r="NFX188" s="81"/>
      <c r="NFY188" s="81"/>
      <c r="NFZ188" s="81"/>
      <c r="NGA188" s="81"/>
      <c r="NGB188" s="81"/>
      <c r="NGC188" s="81"/>
      <c r="NGD188" s="81"/>
      <c r="NGE188" s="81"/>
      <c r="NGF188" s="81"/>
      <c r="NGG188" s="81"/>
      <c r="NGH188" s="81"/>
      <c r="NGI188" s="81"/>
      <c r="NGJ188" s="81"/>
      <c r="NGK188" s="81"/>
      <c r="NGL188" s="81"/>
      <c r="NGM188" s="81"/>
      <c r="NGN188" s="81"/>
      <c r="NGO188" s="81"/>
      <c r="NGP188" s="81"/>
      <c r="NGQ188" s="81"/>
      <c r="NGR188" s="81"/>
      <c r="NGS188" s="81"/>
      <c r="NGT188" s="81"/>
      <c r="NGU188" s="81"/>
      <c r="NGV188" s="81"/>
      <c r="NGW188" s="81"/>
      <c r="NGX188" s="81"/>
      <c r="NGY188" s="81"/>
      <c r="NGZ188" s="81"/>
      <c r="NHA188" s="81"/>
      <c r="NHB188" s="81"/>
      <c r="NHC188" s="81"/>
      <c r="NHD188" s="81"/>
      <c r="NHE188" s="81"/>
      <c r="NHF188" s="81"/>
      <c r="NHG188" s="81"/>
      <c r="NHH188" s="81"/>
      <c r="NHI188" s="81"/>
      <c r="NHJ188" s="81"/>
      <c r="NHK188" s="81"/>
      <c r="NHL188" s="81"/>
      <c r="NHM188" s="81"/>
      <c r="NHN188" s="81"/>
      <c r="NHO188" s="81"/>
      <c r="NHP188" s="81"/>
      <c r="NHQ188" s="81"/>
      <c r="NHR188" s="81"/>
      <c r="NHS188" s="81"/>
      <c r="NHT188" s="81"/>
      <c r="NHU188" s="81"/>
      <c r="NHV188" s="81"/>
      <c r="NHW188" s="81"/>
      <c r="NHX188" s="81"/>
      <c r="NHY188" s="81"/>
      <c r="NHZ188" s="81"/>
      <c r="NIA188" s="81"/>
      <c r="NIB188" s="81"/>
      <c r="NIC188" s="81"/>
      <c r="NID188" s="81"/>
      <c r="NIE188" s="81"/>
      <c r="NIF188" s="81"/>
      <c r="NIG188" s="81"/>
      <c r="NIH188" s="81"/>
      <c r="NII188" s="81"/>
      <c r="NIJ188" s="81"/>
      <c r="NIK188" s="81"/>
      <c r="NIL188" s="81"/>
      <c r="NIM188" s="81"/>
      <c r="NIN188" s="81"/>
      <c r="NIO188" s="81"/>
      <c r="NIP188" s="81"/>
      <c r="NIQ188" s="81"/>
      <c r="NIR188" s="81"/>
      <c r="NIS188" s="81"/>
      <c r="NIT188" s="81"/>
      <c r="NIU188" s="81"/>
      <c r="NIV188" s="81"/>
      <c r="NIW188" s="81"/>
      <c r="NIX188" s="81"/>
      <c r="NIY188" s="81"/>
      <c r="NIZ188" s="81"/>
      <c r="NJA188" s="81"/>
      <c r="NJB188" s="81"/>
      <c r="NJC188" s="81"/>
      <c r="NJD188" s="81"/>
      <c r="NJE188" s="81"/>
      <c r="NJF188" s="81"/>
      <c r="NJG188" s="81"/>
      <c r="NJH188" s="81"/>
      <c r="NJI188" s="81"/>
      <c r="NJJ188" s="81"/>
      <c r="NJK188" s="81"/>
      <c r="NJL188" s="81"/>
      <c r="NJM188" s="81"/>
      <c r="NJN188" s="81"/>
      <c r="NJO188" s="81"/>
      <c r="NJP188" s="81"/>
      <c r="NJQ188" s="81"/>
      <c r="NJR188" s="81"/>
      <c r="NJS188" s="81"/>
      <c r="NJT188" s="81"/>
      <c r="NJU188" s="81"/>
      <c r="NJV188" s="81"/>
      <c r="NJW188" s="81"/>
      <c r="NJX188" s="81"/>
      <c r="NJY188" s="81"/>
      <c r="NJZ188" s="81"/>
      <c r="NKA188" s="81"/>
      <c r="NKB188" s="81"/>
      <c r="NKC188" s="81"/>
      <c r="NKD188" s="81"/>
      <c r="NKE188" s="81"/>
      <c r="NKF188" s="81"/>
      <c r="NKG188" s="81"/>
      <c r="NKH188" s="81"/>
      <c r="NKI188" s="81"/>
      <c r="NKJ188" s="81"/>
      <c r="NKK188" s="81"/>
      <c r="NKL188" s="81"/>
      <c r="NKM188" s="81"/>
      <c r="NKN188" s="81"/>
      <c r="NKO188" s="81"/>
      <c r="NKP188" s="81"/>
      <c r="NKQ188" s="81"/>
      <c r="NKR188" s="81"/>
      <c r="NKS188" s="81"/>
      <c r="NKT188" s="81"/>
      <c r="NKU188" s="81"/>
      <c r="NKV188" s="81"/>
      <c r="NKW188" s="81"/>
      <c r="NKX188" s="81"/>
      <c r="NKY188" s="81"/>
      <c r="NKZ188" s="81"/>
      <c r="NLA188" s="81"/>
      <c r="NLB188" s="81"/>
      <c r="NLC188" s="81"/>
      <c r="NLD188" s="81"/>
      <c r="NLE188" s="81"/>
      <c r="NLF188" s="81"/>
      <c r="NLG188" s="81"/>
      <c r="NLH188" s="81"/>
      <c r="NLI188" s="81"/>
      <c r="NLJ188" s="81"/>
      <c r="NLK188" s="81"/>
      <c r="NLL188" s="81"/>
      <c r="NLM188" s="81"/>
      <c r="NLN188" s="81"/>
      <c r="NLO188" s="81"/>
      <c r="NLP188" s="81"/>
      <c r="NLQ188" s="81"/>
      <c r="NLR188" s="81"/>
      <c r="NLS188" s="81"/>
      <c r="NLT188" s="81"/>
      <c r="NLU188" s="81"/>
      <c r="NLV188" s="81"/>
      <c r="NLW188" s="81"/>
      <c r="NLX188" s="81"/>
      <c r="NLY188" s="81"/>
      <c r="NLZ188" s="81"/>
      <c r="NMA188" s="81"/>
      <c r="NMB188" s="81"/>
      <c r="NMC188" s="81"/>
      <c r="NMD188" s="81"/>
      <c r="NME188" s="81"/>
      <c r="NMF188" s="81"/>
      <c r="NMG188" s="81"/>
      <c r="NMH188" s="81"/>
      <c r="NMI188" s="81"/>
      <c r="NMJ188" s="81"/>
      <c r="NMK188" s="81"/>
      <c r="NML188" s="81"/>
      <c r="NMM188" s="81"/>
      <c r="NMN188" s="81"/>
      <c r="NMO188" s="81"/>
      <c r="NMP188" s="81"/>
      <c r="NMQ188" s="81"/>
      <c r="NMR188" s="81"/>
      <c r="NMS188" s="81"/>
      <c r="NMT188" s="81"/>
      <c r="NMU188" s="81"/>
      <c r="NMV188" s="81"/>
      <c r="NMW188" s="81"/>
      <c r="NMX188" s="81"/>
      <c r="NMY188" s="81"/>
      <c r="NMZ188" s="81"/>
      <c r="NNA188" s="81"/>
      <c r="NNB188" s="81"/>
      <c r="NNC188" s="81"/>
      <c r="NND188" s="81"/>
      <c r="NNE188" s="81"/>
      <c r="NNF188" s="81"/>
      <c r="NNG188" s="81"/>
      <c r="NNH188" s="81"/>
      <c r="NNI188" s="81"/>
      <c r="NNJ188" s="81"/>
      <c r="NNK188" s="81"/>
      <c r="NNL188" s="81"/>
      <c r="NNM188" s="81"/>
      <c r="NNN188" s="81"/>
      <c r="NNO188" s="81"/>
      <c r="NNP188" s="81"/>
      <c r="NNQ188" s="81"/>
      <c r="NNR188" s="81"/>
      <c r="NNS188" s="81"/>
      <c r="NNT188" s="81"/>
      <c r="NNU188" s="81"/>
      <c r="NNV188" s="81"/>
      <c r="NNW188" s="81"/>
      <c r="NNX188" s="81"/>
      <c r="NNY188" s="81"/>
      <c r="NNZ188" s="81"/>
      <c r="NOA188" s="81"/>
      <c r="NOB188" s="81"/>
      <c r="NOC188" s="81"/>
      <c r="NOD188" s="81"/>
      <c r="NOE188" s="81"/>
      <c r="NOF188" s="81"/>
      <c r="NOG188" s="81"/>
      <c r="NOH188" s="81"/>
      <c r="NOI188" s="81"/>
      <c r="NOJ188" s="81"/>
      <c r="NOK188" s="81"/>
      <c r="NOL188" s="81"/>
      <c r="NOM188" s="81"/>
      <c r="NON188" s="81"/>
      <c r="NOO188" s="81"/>
      <c r="NOP188" s="81"/>
      <c r="NOQ188" s="81"/>
      <c r="NOR188" s="81"/>
      <c r="NOS188" s="81"/>
      <c r="NOT188" s="81"/>
      <c r="NOU188" s="81"/>
      <c r="NOV188" s="81"/>
      <c r="NOW188" s="81"/>
      <c r="NOX188" s="81"/>
      <c r="NOY188" s="81"/>
      <c r="NOZ188" s="81"/>
      <c r="NPA188" s="81"/>
      <c r="NPB188" s="81"/>
      <c r="NPC188" s="81"/>
      <c r="NPD188" s="81"/>
      <c r="NPE188" s="81"/>
      <c r="NPF188" s="81"/>
      <c r="NPG188" s="81"/>
      <c r="NPH188" s="81"/>
      <c r="NPI188" s="81"/>
      <c r="NPJ188" s="81"/>
      <c r="NPK188" s="81"/>
      <c r="NPL188" s="81"/>
      <c r="NPM188" s="81"/>
      <c r="NPN188" s="81"/>
      <c r="NPO188" s="81"/>
      <c r="NPP188" s="81"/>
      <c r="NPQ188" s="81"/>
      <c r="NPR188" s="81"/>
      <c r="NPS188" s="81"/>
      <c r="NPT188" s="81"/>
      <c r="NPU188" s="81"/>
      <c r="NPV188" s="81"/>
      <c r="NPW188" s="81"/>
      <c r="NPX188" s="81"/>
      <c r="NPY188" s="81"/>
      <c r="NPZ188" s="81"/>
      <c r="NQA188" s="81"/>
      <c r="NQB188" s="81"/>
      <c r="NQC188" s="81"/>
      <c r="NQD188" s="81"/>
      <c r="NQE188" s="81"/>
      <c r="NQF188" s="81"/>
      <c r="NQG188" s="81"/>
      <c r="NQH188" s="81"/>
      <c r="NQI188" s="81"/>
      <c r="NQJ188" s="81"/>
      <c r="NQK188" s="81"/>
      <c r="NQL188" s="81"/>
      <c r="NQM188" s="81"/>
      <c r="NQN188" s="81"/>
      <c r="NQO188" s="81"/>
      <c r="NQP188" s="81"/>
      <c r="NQQ188" s="81"/>
      <c r="NQR188" s="81"/>
      <c r="NQS188" s="81"/>
      <c r="NQT188" s="81"/>
      <c r="NQU188" s="81"/>
      <c r="NQV188" s="81"/>
      <c r="NQW188" s="81"/>
      <c r="NQX188" s="81"/>
      <c r="NQY188" s="81"/>
      <c r="NQZ188" s="81"/>
      <c r="NRA188" s="81"/>
      <c r="NRB188" s="81"/>
      <c r="NRC188" s="81"/>
      <c r="NRD188" s="81"/>
      <c r="NRE188" s="81"/>
      <c r="NRF188" s="81"/>
      <c r="NRG188" s="81"/>
      <c r="NRH188" s="81"/>
      <c r="NRI188" s="81"/>
      <c r="NRJ188" s="81"/>
      <c r="NRK188" s="81"/>
      <c r="NRL188" s="81"/>
      <c r="NRM188" s="81"/>
      <c r="NRN188" s="81"/>
      <c r="NRO188" s="81"/>
      <c r="NRP188" s="81"/>
      <c r="NRQ188" s="81"/>
      <c r="NRR188" s="81"/>
      <c r="NRS188" s="81"/>
      <c r="NRT188" s="81"/>
      <c r="NRU188" s="81"/>
      <c r="NRV188" s="81"/>
      <c r="NRW188" s="81"/>
      <c r="NRX188" s="81"/>
      <c r="NRY188" s="81"/>
      <c r="NRZ188" s="81"/>
      <c r="NSA188" s="81"/>
      <c r="NSB188" s="81"/>
      <c r="NSC188" s="81"/>
      <c r="NSD188" s="81"/>
      <c r="NSE188" s="81"/>
      <c r="NSF188" s="81"/>
      <c r="NSG188" s="81"/>
      <c r="NSH188" s="81"/>
      <c r="NSI188" s="81"/>
      <c r="NSJ188" s="81"/>
      <c r="NSK188" s="81"/>
      <c r="NSL188" s="81"/>
      <c r="NSM188" s="81"/>
      <c r="NSN188" s="81"/>
      <c r="NSO188" s="81"/>
      <c r="NSP188" s="81"/>
      <c r="NSQ188" s="81"/>
      <c r="NSR188" s="81"/>
      <c r="NSS188" s="81"/>
      <c r="NST188" s="81"/>
      <c r="NSU188" s="81"/>
      <c r="NSV188" s="81"/>
      <c r="NSW188" s="81"/>
      <c r="NSX188" s="81"/>
      <c r="NSY188" s="81"/>
      <c r="NSZ188" s="81"/>
      <c r="NTA188" s="81"/>
      <c r="NTB188" s="81"/>
      <c r="NTC188" s="81"/>
      <c r="NTD188" s="81"/>
      <c r="NTE188" s="81"/>
      <c r="NTF188" s="81"/>
      <c r="NTG188" s="81"/>
      <c r="NTH188" s="81"/>
      <c r="NTI188" s="81"/>
      <c r="NTJ188" s="81"/>
      <c r="NTK188" s="81"/>
      <c r="NTL188" s="81"/>
      <c r="NTM188" s="81"/>
      <c r="NTN188" s="81"/>
      <c r="NTO188" s="81"/>
      <c r="NTP188" s="81"/>
      <c r="NTQ188" s="81"/>
      <c r="NTR188" s="81"/>
      <c r="NTS188" s="81"/>
      <c r="NTT188" s="81"/>
      <c r="NTU188" s="81"/>
      <c r="NTV188" s="81"/>
      <c r="NTW188" s="81"/>
      <c r="NTX188" s="81"/>
      <c r="NTY188" s="81"/>
      <c r="NTZ188" s="81"/>
      <c r="NUA188" s="81"/>
      <c r="NUB188" s="81"/>
      <c r="NUC188" s="81"/>
      <c r="NUD188" s="81"/>
      <c r="NUE188" s="81"/>
      <c r="NUF188" s="81"/>
      <c r="NUG188" s="81"/>
      <c r="NUH188" s="81"/>
      <c r="NUI188" s="81"/>
      <c r="NUJ188" s="81"/>
      <c r="NUK188" s="81"/>
      <c r="NUL188" s="81"/>
      <c r="NUM188" s="81"/>
      <c r="NUN188" s="81"/>
      <c r="NUO188" s="81"/>
      <c r="NUP188" s="81"/>
      <c r="NUQ188" s="81"/>
      <c r="NUR188" s="81"/>
      <c r="NUS188" s="81"/>
      <c r="NUT188" s="81"/>
      <c r="NUU188" s="81"/>
      <c r="NUV188" s="81"/>
      <c r="NUW188" s="81"/>
      <c r="NUX188" s="81"/>
      <c r="NUY188" s="81"/>
      <c r="NUZ188" s="81"/>
      <c r="NVA188" s="81"/>
      <c r="NVB188" s="81"/>
      <c r="NVC188" s="81"/>
      <c r="NVD188" s="81"/>
      <c r="NVE188" s="81"/>
      <c r="NVF188" s="81"/>
      <c r="NVG188" s="81"/>
      <c r="NVH188" s="81"/>
      <c r="NVI188" s="81"/>
      <c r="NVJ188" s="81"/>
      <c r="NVK188" s="81"/>
      <c r="NVL188" s="81"/>
      <c r="NVM188" s="81"/>
      <c r="NVN188" s="81"/>
      <c r="NVO188" s="81"/>
      <c r="NVP188" s="81"/>
      <c r="NVQ188" s="81"/>
      <c r="NVR188" s="81"/>
      <c r="NVS188" s="81"/>
      <c r="NVT188" s="81"/>
      <c r="NVU188" s="81"/>
      <c r="NVV188" s="81"/>
      <c r="NVW188" s="81"/>
      <c r="NVX188" s="81"/>
      <c r="NVY188" s="81"/>
      <c r="NVZ188" s="81"/>
      <c r="NWA188" s="81"/>
      <c r="NWB188" s="81"/>
      <c r="NWC188" s="81"/>
      <c r="NWD188" s="81"/>
      <c r="NWE188" s="81"/>
      <c r="NWF188" s="81"/>
      <c r="NWG188" s="81"/>
      <c r="NWH188" s="81"/>
      <c r="NWI188" s="81"/>
      <c r="NWJ188" s="81"/>
      <c r="NWK188" s="81"/>
      <c r="NWL188" s="81"/>
      <c r="NWM188" s="81"/>
      <c r="NWN188" s="81"/>
      <c r="NWO188" s="81"/>
      <c r="NWP188" s="81"/>
      <c r="NWQ188" s="81"/>
      <c r="NWR188" s="81"/>
      <c r="NWS188" s="81"/>
      <c r="NWT188" s="81"/>
      <c r="NWU188" s="81"/>
      <c r="NWV188" s="81"/>
      <c r="NWW188" s="81"/>
      <c r="NWX188" s="81"/>
      <c r="NWY188" s="81"/>
      <c r="NWZ188" s="81"/>
      <c r="NXA188" s="81"/>
      <c r="NXB188" s="81"/>
      <c r="NXC188" s="81"/>
      <c r="NXD188" s="81"/>
      <c r="NXE188" s="81"/>
      <c r="NXF188" s="81"/>
      <c r="NXG188" s="81"/>
      <c r="NXH188" s="81"/>
      <c r="NXI188" s="81"/>
      <c r="NXJ188" s="81"/>
      <c r="NXK188" s="81"/>
      <c r="NXL188" s="81"/>
      <c r="NXM188" s="81"/>
      <c r="NXN188" s="81"/>
      <c r="NXO188" s="81"/>
      <c r="NXP188" s="81"/>
      <c r="NXQ188" s="81"/>
      <c r="NXR188" s="81"/>
      <c r="NXS188" s="81"/>
      <c r="NXT188" s="81"/>
      <c r="NXU188" s="81"/>
      <c r="NXV188" s="81"/>
      <c r="NXW188" s="81"/>
      <c r="NXX188" s="81"/>
      <c r="NXY188" s="81"/>
      <c r="NXZ188" s="81"/>
      <c r="NYA188" s="81"/>
      <c r="NYB188" s="81"/>
      <c r="NYC188" s="81"/>
      <c r="NYD188" s="81"/>
      <c r="NYE188" s="81"/>
      <c r="NYF188" s="81"/>
      <c r="NYG188" s="81"/>
      <c r="NYH188" s="81"/>
      <c r="NYI188" s="81"/>
      <c r="NYJ188" s="81"/>
      <c r="NYK188" s="81"/>
      <c r="NYL188" s="81"/>
      <c r="NYM188" s="81"/>
      <c r="NYN188" s="81"/>
      <c r="NYO188" s="81"/>
      <c r="NYP188" s="81"/>
      <c r="NYQ188" s="81"/>
      <c r="NYR188" s="81"/>
      <c r="NYS188" s="81"/>
      <c r="NYT188" s="81"/>
      <c r="NYU188" s="81"/>
      <c r="NYV188" s="81"/>
      <c r="NYW188" s="81"/>
      <c r="NYX188" s="81"/>
      <c r="NYY188" s="81"/>
      <c r="NYZ188" s="81"/>
      <c r="NZA188" s="81"/>
      <c r="NZB188" s="81"/>
      <c r="NZC188" s="81"/>
      <c r="NZD188" s="81"/>
      <c r="NZE188" s="81"/>
      <c r="NZF188" s="81"/>
      <c r="NZG188" s="81"/>
      <c r="NZH188" s="81"/>
      <c r="NZI188" s="81"/>
      <c r="NZJ188" s="81"/>
      <c r="NZK188" s="81"/>
      <c r="NZL188" s="81"/>
      <c r="NZM188" s="81"/>
      <c r="NZN188" s="81"/>
      <c r="NZO188" s="81"/>
      <c r="NZP188" s="81"/>
      <c r="NZQ188" s="81"/>
      <c r="NZR188" s="81"/>
      <c r="NZS188" s="81"/>
      <c r="NZT188" s="81"/>
      <c r="NZU188" s="81"/>
      <c r="NZV188" s="81"/>
      <c r="NZW188" s="81"/>
      <c r="NZX188" s="81"/>
      <c r="NZY188" s="81"/>
      <c r="NZZ188" s="81"/>
      <c r="OAA188" s="81"/>
      <c r="OAB188" s="81"/>
      <c r="OAC188" s="81"/>
      <c r="OAD188" s="81"/>
      <c r="OAE188" s="81"/>
      <c r="OAF188" s="81"/>
      <c r="OAG188" s="81"/>
      <c r="OAH188" s="81"/>
      <c r="OAI188" s="81"/>
      <c r="OAJ188" s="81"/>
      <c r="OAK188" s="81"/>
      <c r="OAL188" s="81"/>
      <c r="OAM188" s="81"/>
      <c r="OAN188" s="81"/>
      <c r="OAO188" s="81"/>
      <c r="OAP188" s="81"/>
      <c r="OAQ188" s="81"/>
      <c r="OAR188" s="81"/>
      <c r="OAS188" s="81"/>
      <c r="OAT188" s="81"/>
      <c r="OAU188" s="81"/>
      <c r="OAV188" s="81"/>
      <c r="OAW188" s="81"/>
      <c r="OAX188" s="81"/>
      <c r="OAY188" s="81"/>
      <c r="OAZ188" s="81"/>
      <c r="OBA188" s="81"/>
      <c r="OBB188" s="81"/>
      <c r="OBC188" s="81"/>
      <c r="OBD188" s="81"/>
      <c r="OBE188" s="81"/>
      <c r="OBF188" s="81"/>
      <c r="OBG188" s="81"/>
      <c r="OBH188" s="81"/>
      <c r="OBI188" s="81"/>
      <c r="OBJ188" s="81"/>
      <c r="OBK188" s="81"/>
      <c r="OBL188" s="81"/>
      <c r="OBM188" s="81"/>
      <c r="OBN188" s="81"/>
      <c r="OBO188" s="81"/>
      <c r="OBP188" s="81"/>
      <c r="OBQ188" s="81"/>
      <c r="OBR188" s="81"/>
      <c r="OBS188" s="81"/>
      <c r="OBT188" s="81"/>
      <c r="OBU188" s="81"/>
      <c r="OBV188" s="81"/>
      <c r="OBW188" s="81"/>
      <c r="OBX188" s="81"/>
      <c r="OBY188" s="81"/>
      <c r="OBZ188" s="81"/>
      <c r="OCA188" s="81"/>
      <c r="OCB188" s="81"/>
      <c r="OCC188" s="81"/>
      <c r="OCD188" s="81"/>
      <c r="OCE188" s="81"/>
      <c r="OCF188" s="81"/>
      <c r="OCG188" s="81"/>
      <c r="OCH188" s="81"/>
      <c r="OCI188" s="81"/>
      <c r="OCJ188" s="81"/>
      <c r="OCK188" s="81"/>
      <c r="OCL188" s="81"/>
      <c r="OCM188" s="81"/>
      <c r="OCN188" s="81"/>
      <c r="OCO188" s="81"/>
      <c r="OCP188" s="81"/>
      <c r="OCQ188" s="81"/>
      <c r="OCR188" s="81"/>
      <c r="OCS188" s="81"/>
      <c r="OCT188" s="81"/>
      <c r="OCU188" s="81"/>
      <c r="OCV188" s="81"/>
      <c r="OCW188" s="81"/>
      <c r="OCX188" s="81"/>
      <c r="OCY188" s="81"/>
      <c r="OCZ188" s="81"/>
      <c r="ODA188" s="81"/>
      <c r="ODB188" s="81"/>
      <c r="ODC188" s="81"/>
      <c r="ODD188" s="81"/>
      <c r="ODE188" s="81"/>
      <c r="ODF188" s="81"/>
      <c r="ODG188" s="81"/>
      <c r="ODH188" s="81"/>
      <c r="ODI188" s="81"/>
      <c r="ODJ188" s="81"/>
      <c r="ODK188" s="81"/>
      <c r="ODL188" s="81"/>
      <c r="ODM188" s="81"/>
      <c r="ODN188" s="81"/>
      <c r="ODO188" s="81"/>
      <c r="ODP188" s="81"/>
      <c r="ODQ188" s="81"/>
      <c r="ODR188" s="81"/>
      <c r="ODS188" s="81"/>
      <c r="ODT188" s="81"/>
      <c r="ODU188" s="81"/>
      <c r="ODV188" s="81"/>
      <c r="ODW188" s="81"/>
      <c r="ODX188" s="81"/>
      <c r="ODY188" s="81"/>
      <c r="ODZ188" s="81"/>
      <c r="OEA188" s="81"/>
      <c r="OEB188" s="81"/>
      <c r="OEC188" s="81"/>
      <c r="OED188" s="81"/>
      <c r="OEE188" s="81"/>
      <c r="OEF188" s="81"/>
      <c r="OEG188" s="81"/>
      <c r="OEH188" s="81"/>
      <c r="OEI188" s="81"/>
      <c r="OEJ188" s="81"/>
      <c r="OEK188" s="81"/>
      <c r="OEL188" s="81"/>
      <c r="OEM188" s="81"/>
      <c r="OEN188" s="81"/>
      <c r="OEO188" s="81"/>
      <c r="OEP188" s="81"/>
      <c r="OEQ188" s="81"/>
      <c r="OER188" s="81"/>
      <c r="OES188" s="81"/>
      <c r="OET188" s="81"/>
      <c r="OEU188" s="81"/>
      <c r="OEV188" s="81"/>
      <c r="OEW188" s="81"/>
      <c r="OEX188" s="81"/>
      <c r="OEY188" s="81"/>
      <c r="OEZ188" s="81"/>
      <c r="OFA188" s="81"/>
      <c r="OFB188" s="81"/>
      <c r="OFC188" s="81"/>
      <c r="OFD188" s="81"/>
      <c r="OFE188" s="81"/>
      <c r="OFF188" s="81"/>
      <c r="OFG188" s="81"/>
      <c r="OFH188" s="81"/>
      <c r="OFI188" s="81"/>
      <c r="OFJ188" s="81"/>
      <c r="OFK188" s="81"/>
      <c r="OFL188" s="81"/>
      <c r="OFM188" s="81"/>
      <c r="OFN188" s="81"/>
      <c r="OFO188" s="81"/>
      <c r="OFP188" s="81"/>
      <c r="OFQ188" s="81"/>
      <c r="OFR188" s="81"/>
      <c r="OFS188" s="81"/>
      <c r="OFT188" s="81"/>
      <c r="OFU188" s="81"/>
      <c r="OFV188" s="81"/>
      <c r="OFW188" s="81"/>
      <c r="OFX188" s="81"/>
      <c r="OFY188" s="81"/>
      <c r="OFZ188" s="81"/>
      <c r="OGA188" s="81"/>
      <c r="OGB188" s="81"/>
      <c r="OGC188" s="81"/>
      <c r="OGD188" s="81"/>
      <c r="OGE188" s="81"/>
      <c r="OGF188" s="81"/>
      <c r="OGG188" s="81"/>
      <c r="OGH188" s="81"/>
      <c r="OGI188" s="81"/>
      <c r="OGJ188" s="81"/>
      <c r="OGK188" s="81"/>
      <c r="OGL188" s="81"/>
      <c r="OGM188" s="81"/>
      <c r="OGN188" s="81"/>
      <c r="OGO188" s="81"/>
      <c r="OGP188" s="81"/>
      <c r="OGQ188" s="81"/>
      <c r="OGR188" s="81"/>
      <c r="OGS188" s="81"/>
      <c r="OGT188" s="81"/>
      <c r="OGU188" s="81"/>
      <c r="OGV188" s="81"/>
      <c r="OGW188" s="81"/>
      <c r="OGX188" s="81"/>
      <c r="OGY188" s="81"/>
      <c r="OGZ188" s="81"/>
      <c r="OHA188" s="81"/>
      <c r="OHB188" s="81"/>
      <c r="OHC188" s="81"/>
      <c r="OHD188" s="81"/>
      <c r="OHE188" s="81"/>
      <c r="OHF188" s="81"/>
      <c r="OHG188" s="81"/>
      <c r="OHH188" s="81"/>
      <c r="OHI188" s="81"/>
      <c r="OHJ188" s="81"/>
      <c r="OHK188" s="81"/>
      <c r="OHL188" s="81"/>
      <c r="OHM188" s="81"/>
      <c r="OHN188" s="81"/>
      <c r="OHO188" s="81"/>
      <c r="OHP188" s="81"/>
      <c r="OHQ188" s="81"/>
      <c r="OHR188" s="81"/>
      <c r="OHS188" s="81"/>
      <c r="OHT188" s="81"/>
      <c r="OHU188" s="81"/>
      <c r="OHV188" s="81"/>
      <c r="OHW188" s="81"/>
      <c r="OHX188" s="81"/>
      <c r="OHY188" s="81"/>
      <c r="OHZ188" s="81"/>
      <c r="OIA188" s="81"/>
      <c r="OIB188" s="81"/>
      <c r="OIC188" s="81"/>
      <c r="OID188" s="81"/>
      <c r="OIE188" s="81"/>
      <c r="OIF188" s="81"/>
      <c r="OIG188" s="81"/>
      <c r="OIH188" s="81"/>
      <c r="OII188" s="81"/>
      <c r="OIJ188" s="81"/>
      <c r="OIK188" s="81"/>
      <c r="OIL188" s="81"/>
      <c r="OIM188" s="81"/>
      <c r="OIN188" s="81"/>
      <c r="OIO188" s="81"/>
      <c r="OIP188" s="81"/>
      <c r="OIQ188" s="81"/>
      <c r="OIR188" s="81"/>
      <c r="OIS188" s="81"/>
      <c r="OIT188" s="81"/>
      <c r="OIU188" s="81"/>
      <c r="OIV188" s="81"/>
      <c r="OIW188" s="81"/>
      <c r="OIX188" s="81"/>
      <c r="OIY188" s="81"/>
      <c r="OIZ188" s="81"/>
      <c r="OJA188" s="81"/>
      <c r="OJB188" s="81"/>
      <c r="OJC188" s="81"/>
      <c r="OJD188" s="81"/>
      <c r="OJE188" s="81"/>
      <c r="OJF188" s="81"/>
      <c r="OJG188" s="81"/>
      <c r="OJH188" s="81"/>
      <c r="OJI188" s="81"/>
      <c r="OJJ188" s="81"/>
      <c r="OJK188" s="81"/>
      <c r="OJL188" s="81"/>
      <c r="OJM188" s="81"/>
      <c r="OJN188" s="81"/>
      <c r="OJO188" s="81"/>
      <c r="OJP188" s="81"/>
      <c r="OJQ188" s="81"/>
      <c r="OJR188" s="81"/>
      <c r="OJS188" s="81"/>
      <c r="OJT188" s="81"/>
      <c r="OJU188" s="81"/>
      <c r="OJV188" s="81"/>
      <c r="OJW188" s="81"/>
      <c r="OJX188" s="81"/>
      <c r="OJY188" s="81"/>
      <c r="OJZ188" s="81"/>
      <c r="OKA188" s="81"/>
      <c r="OKB188" s="81"/>
      <c r="OKC188" s="81"/>
      <c r="OKD188" s="81"/>
      <c r="OKE188" s="81"/>
      <c r="OKF188" s="81"/>
      <c r="OKG188" s="81"/>
      <c r="OKH188" s="81"/>
      <c r="OKI188" s="81"/>
      <c r="OKJ188" s="81"/>
      <c r="OKK188" s="81"/>
      <c r="OKL188" s="81"/>
      <c r="OKM188" s="81"/>
      <c r="OKN188" s="81"/>
      <c r="OKO188" s="81"/>
      <c r="OKP188" s="81"/>
      <c r="OKQ188" s="81"/>
      <c r="OKR188" s="81"/>
      <c r="OKS188" s="81"/>
      <c r="OKT188" s="81"/>
      <c r="OKU188" s="81"/>
      <c r="OKV188" s="81"/>
      <c r="OKW188" s="81"/>
      <c r="OKX188" s="81"/>
      <c r="OKY188" s="81"/>
      <c r="OKZ188" s="81"/>
      <c r="OLA188" s="81"/>
      <c r="OLB188" s="81"/>
      <c r="OLC188" s="81"/>
      <c r="OLD188" s="81"/>
      <c r="OLE188" s="81"/>
      <c r="OLF188" s="81"/>
      <c r="OLG188" s="81"/>
      <c r="OLH188" s="81"/>
      <c r="OLI188" s="81"/>
      <c r="OLJ188" s="81"/>
      <c r="OLK188" s="81"/>
      <c r="OLL188" s="81"/>
      <c r="OLM188" s="81"/>
      <c r="OLN188" s="81"/>
      <c r="OLO188" s="81"/>
      <c r="OLP188" s="81"/>
      <c r="OLQ188" s="81"/>
      <c r="OLR188" s="81"/>
      <c r="OLS188" s="81"/>
      <c r="OLT188" s="81"/>
      <c r="OLU188" s="81"/>
      <c r="OLV188" s="81"/>
      <c r="OLW188" s="81"/>
      <c r="OLX188" s="81"/>
      <c r="OLY188" s="81"/>
      <c r="OLZ188" s="81"/>
      <c r="OMA188" s="81"/>
      <c r="OMB188" s="81"/>
      <c r="OMC188" s="81"/>
      <c r="OMD188" s="81"/>
      <c r="OME188" s="81"/>
      <c r="OMF188" s="81"/>
      <c r="OMG188" s="81"/>
      <c r="OMH188" s="81"/>
      <c r="OMI188" s="81"/>
      <c r="OMJ188" s="81"/>
      <c r="OMK188" s="81"/>
      <c r="OML188" s="81"/>
      <c r="OMM188" s="81"/>
      <c r="OMN188" s="81"/>
      <c r="OMO188" s="81"/>
      <c r="OMP188" s="81"/>
      <c r="OMQ188" s="81"/>
      <c r="OMR188" s="81"/>
      <c r="OMS188" s="81"/>
      <c r="OMT188" s="81"/>
      <c r="OMU188" s="81"/>
      <c r="OMV188" s="81"/>
      <c r="OMW188" s="81"/>
      <c r="OMX188" s="81"/>
      <c r="OMY188" s="81"/>
      <c r="OMZ188" s="81"/>
      <c r="ONA188" s="81"/>
      <c r="ONB188" s="81"/>
      <c r="ONC188" s="81"/>
      <c r="OND188" s="81"/>
      <c r="ONE188" s="81"/>
      <c r="ONF188" s="81"/>
      <c r="ONG188" s="81"/>
      <c r="ONH188" s="81"/>
      <c r="ONI188" s="81"/>
      <c r="ONJ188" s="81"/>
      <c r="ONK188" s="81"/>
      <c r="ONL188" s="81"/>
      <c r="ONM188" s="81"/>
      <c r="ONN188" s="81"/>
      <c r="ONO188" s="81"/>
      <c r="ONP188" s="81"/>
      <c r="ONQ188" s="81"/>
      <c r="ONR188" s="81"/>
      <c r="ONS188" s="81"/>
      <c r="ONT188" s="81"/>
      <c r="ONU188" s="81"/>
      <c r="ONV188" s="81"/>
      <c r="ONW188" s="81"/>
      <c r="ONX188" s="81"/>
      <c r="ONY188" s="81"/>
      <c r="ONZ188" s="81"/>
      <c r="OOA188" s="81"/>
      <c r="OOB188" s="81"/>
      <c r="OOC188" s="81"/>
      <c r="OOD188" s="81"/>
      <c r="OOE188" s="81"/>
      <c r="OOF188" s="81"/>
      <c r="OOG188" s="81"/>
      <c r="OOH188" s="81"/>
      <c r="OOI188" s="81"/>
      <c r="OOJ188" s="81"/>
      <c r="OOK188" s="81"/>
      <c r="OOL188" s="81"/>
      <c r="OOM188" s="81"/>
      <c r="OON188" s="81"/>
      <c r="OOO188" s="81"/>
      <c r="OOP188" s="81"/>
      <c r="OOQ188" s="81"/>
      <c r="OOR188" s="81"/>
      <c r="OOS188" s="81"/>
      <c r="OOT188" s="81"/>
      <c r="OOU188" s="81"/>
      <c r="OOV188" s="81"/>
      <c r="OOW188" s="81"/>
      <c r="OOX188" s="81"/>
      <c r="OOY188" s="81"/>
      <c r="OOZ188" s="81"/>
      <c r="OPA188" s="81"/>
      <c r="OPB188" s="81"/>
      <c r="OPC188" s="81"/>
      <c r="OPD188" s="81"/>
      <c r="OPE188" s="81"/>
      <c r="OPF188" s="81"/>
      <c r="OPG188" s="81"/>
      <c r="OPH188" s="81"/>
      <c r="OPI188" s="81"/>
      <c r="OPJ188" s="81"/>
      <c r="OPK188" s="81"/>
      <c r="OPL188" s="81"/>
      <c r="OPM188" s="81"/>
      <c r="OPN188" s="81"/>
      <c r="OPO188" s="81"/>
      <c r="OPP188" s="81"/>
      <c r="OPQ188" s="81"/>
      <c r="OPR188" s="81"/>
      <c r="OPS188" s="81"/>
      <c r="OPT188" s="81"/>
      <c r="OPU188" s="81"/>
      <c r="OPV188" s="81"/>
      <c r="OPW188" s="81"/>
      <c r="OPX188" s="81"/>
      <c r="OPY188" s="81"/>
      <c r="OPZ188" s="81"/>
      <c r="OQA188" s="81"/>
      <c r="OQB188" s="81"/>
      <c r="OQC188" s="81"/>
      <c r="OQD188" s="81"/>
      <c r="OQE188" s="81"/>
      <c r="OQF188" s="81"/>
      <c r="OQG188" s="81"/>
      <c r="OQH188" s="81"/>
      <c r="OQI188" s="81"/>
      <c r="OQJ188" s="81"/>
      <c r="OQK188" s="81"/>
      <c r="OQL188" s="81"/>
      <c r="OQM188" s="81"/>
      <c r="OQN188" s="81"/>
      <c r="OQO188" s="81"/>
      <c r="OQP188" s="81"/>
      <c r="OQQ188" s="81"/>
      <c r="OQR188" s="81"/>
      <c r="OQS188" s="81"/>
      <c r="OQT188" s="81"/>
      <c r="OQU188" s="81"/>
      <c r="OQV188" s="81"/>
      <c r="OQW188" s="81"/>
      <c r="OQX188" s="81"/>
      <c r="OQY188" s="81"/>
      <c r="OQZ188" s="81"/>
      <c r="ORA188" s="81"/>
      <c r="ORB188" s="81"/>
      <c r="ORC188" s="81"/>
      <c r="ORD188" s="81"/>
      <c r="ORE188" s="81"/>
      <c r="ORF188" s="81"/>
      <c r="ORG188" s="81"/>
      <c r="ORH188" s="81"/>
      <c r="ORI188" s="81"/>
      <c r="ORJ188" s="81"/>
      <c r="ORK188" s="81"/>
      <c r="ORL188" s="81"/>
      <c r="ORM188" s="81"/>
      <c r="ORN188" s="81"/>
      <c r="ORO188" s="81"/>
      <c r="ORP188" s="81"/>
      <c r="ORQ188" s="81"/>
      <c r="ORR188" s="81"/>
      <c r="ORS188" s="81"/>
      <c r="ORT188" s="81"/>
      <c r="ORU188" s="81"/>
      <c r="ORV188" s="81"/>
      <c r="ORW188" s="81"/>
      <c r="ORX188" s="81"/>
      <c r="ORY188" s="81"/>
      <c r="ORZ188" s="81"/>
      <c r="OSA188" s="81"/>
      <c r="OSB188" s="81"/>
      <c r="OSC188" s="81"/>
      <c r="OSD188" s="81"/>
      <c r="OSE188" s="81"/>
      <c r="OSF188" s="81"/>
      <c r="OSG188" s="81"/>
      <c r="OSH188" s="81"/>
      <c r="OSI188" s="81"/>
      <c r="OSJ188" s="81"/>
      <c r="OSK188" s="81"/>
      <c r="OSL188" s="81"/>
      <c r="OSM188" s="81"/>
      <c r="OSN188" s="81"/>
      <c r="OSO188" s="81"/>
      <c r="OSP188" s="81"/>
      <c r="OSQ188" s="81"/>
      <c r="OSR188" s="81"/>
      <c r="OSS188" s="81"/>
      <c r="OST188" s="81"/>
      <c r="OSU188" s="81"/>
      <c r="OSV188" s="81"/>
      <c r="OSW188" s="81"/>
      <c r="OSX188" s="81"/>
      <c r="OSY188" s="81"/>
      <c r="OSZ188" s="81"/>
      <c r="OTA188" s="81"/>
      <c r="OTB188" s="81"/>
      <c r="OTC188" s="81"/>
      <c r="OTD188" s="81"/>
      <c r="OTE188" s="81"/>
      <c r="OTF188" s="81"/>
      <c r="OTG188" s="81"/>
      <c r="OTH188" s="81"/>
      <c r="OTI188" s="81"/>
      <c r="OTJ188" s="81"/>
      <c r="OTK188" s="81"/>
      <c r="OTL188" s="81"/>
      <c r="OTM188" s="81"/>
      <c r="OTN188" s="81"/>
      <c r="OTO188" s="81"/>
      <c r="OTP188" s="81"/>
      <c r="OTQ188" s="81"/>
      <c r="OTR188" s="81"/>
      <c r="OTS188" s="81"/>
      <c r="OTT188" s="81"/>
      <c r="OTU188" s="81"/>
      <c r="OTV188" s="81"/>
      <c r="OTW188" s="81"/>
      <c r="OTX188" s="81"/>
      <c r="OTY188" s="81"/>
      <c r="OTZ188" s="81"/>
      <c r="OUA188" s="81"/>
      <c r="OUB188" s="81"/>
      <c r="OUC188" s="81"/>
      <c r="OUD188" s="81"/>
      <c r="OUE188" s="81"/>
      <c r="OUF188" s="81"/>
      <c r="OUG188" s="81"/>
      <c r="OUH188" s="81"/>
      <c r="OUI188" s="81"/>
      <c r="OUJ188" s="81"/>
      <c r="OUK188" s="81"/>
      <c r="OUL188" s="81"/>
      <c r="OUM188" s="81"/>
      <c r="OUN188" s="81"/>
      <c r="OUO188" s="81"/>
      <c r="OUP188" s="81"/>
      <c r="OUQ188" s="81"/>
      <c r="OUR188" s="81"/>
      <c r="OUS188" s="81"/>
      <c r="OUT188" s="81"/>
      <c r="OUU188" s="81"/>
      <c r="OUV188" s="81"/>
      <c r="OUW188" s="81"/>
      <c r="OUX188" s="81"/>
      <c r="OUY188" s="81"/>
      <c r="OUZ188" s="81"/>
      <c r="OVA188" s="81"/>
      <c r="OVB188" s="81"/>
      <c r="OVC188" s="81"/>
      <c r="OVD188" s="81"/>
      <c r="OVE188" s="81"/>
      <c r="OVF188" s="81"/>
      <c r="OVG188" s="81"/>
      <c r="OVH188" s="81"/>
      <c r="OVI188" s="81"/>
      <c r="OVJ188" s="81"/>
      <c r="OVK188" s="81"/>
      <c r="OVL188" s="81"/>
      <c r="OVM188" s="81"/>
      <c r="OVN188" s="81"/>
      <c r="OVO188" s="81"/>
      <c r="OVP188" s="81"/>
      <c r="OVQ188" s="81"/>
      <c r="OVR188" s="81"/>
      <c r="OVS188" s="81"/>
      <c r="OVT188" s="81"/>
      <c r="OVU188" s="81"/>
      <c r="OVV188" s="81"/>
      <c r="OVW188" s="81"/>
      <c r="OVX188" s="81"/>
      <c r="OVY188" s="81"/>
      <c r="OVZ188" s="81"/>
      <c r="OWA188" s="81"/>
      <c r="OWB188" s="81"/>
      <c r="OWC188" s="81"/>
      <c r="OWD188" s="81"/>
      <c r="OWE188" s="81"/>
      <c r="OWF188" s="81"/>
      <c r="OWG188" s="81"/>
      <c r="OWH188" s="81"/>
      <c r="OWI188" s="81"/>
      <c r="OWJ188" s="81"/>
      <c r="OWK188" s="81"/>
      <c r="OWL188" s="81"/>
      <c r="OWM188" s="81"/>
      <c r="OWN188" s="81"/>
      <c r="OWO188" s="81"/>
      <c r="OWP188" s="81"/>
      <c r="OWQ188" s="81"/>
      <c r="OWR188" s="81"/>
      <c r="OWS188" s="81"/>
      <c r="OWT188" s="81"/>
      <c r="OWU188" s="81"/>
      <c r="OWV188" s="81"/>
      <c r="OWW188" s="81"/>
      <c r="OWX188" s="81"/>
      <c r="OWY188" s="81"/>
      <c r="OWZ188" s="81"/>
      <c r="OXA188" s="81"/>
      <c r="OXB188" s="81"/>
      <c r="OXC188" s="81"/>
      <c r="OXD188" s="81"/>
      <c r="OXE188" s="81"/>
      <c r="OXF188" s="81"/>
      <c r="OXG188" s="81"/>
      <c r="OXH188" s="81"/>
      <c r="OXI188" s="81"/>
      <c r="OXJ188" s="81"/>
      <c r="OXK188" s="81"/>
      <c r="OXL188" s="81"/>
      <c r="OXM188" s="81"/>
      <c r="OXN188" s="81"/>
      <c r="OXO188" s="81"/>
      <c r="OXP188" s="81"/>
      <c r="OXQ188" s="81"/>
      <c r="OXR188" s="81"/>
      <c r="OXS188" s="81"/>
      <c r="OXT188" s="81"/>
      <c r="OXU188" s="81"/>
      <c r="OXV188" s="81"/>
      <c r="OXW188" s="81"/>
      <c r="OXX188" s="81"/>
      <c r="OXY188" s="81"/>
      <c r="OXZ188" s="81"/>
      <c r="OYA188" s="81"/>
      <c r="OYB188" s="81"/>
      <c r="OYC188" s="81"/>
      <c r="OYD188" s="81"/>
      <c r="OYE188" s="81"/>
      <c r="OYF188" s="81"/>
      <c r="OYG188" s="81"/>
      <c r="OYH188" s="81"/>
      <c r="OYI188" s="81"/>
      <c r="OYJ188" s="81"/>
      <c r="OYK188" s="81"/>
      <c r="OYL188" s="81"/>
      <c r="OYM188" s="81"/>
      <c r="OYN188" s="81"/>
      <c r="OYO188" s="81"/>
      <c r="OYP188" s="81"/>
      <c r="OYQ188" s="81"/>
      <c r="OYR188" s="81"/>
      <c r="OYS188" s="81"/>
      <c r="OYT188" s="81"/>
      <c r="OYU188" s="81"/>
      <c r="OYV188" s="81"/>
      <c r="OYW188" s="81"/>
      <c r="OYX188" s="81"/>
      <c r="OYY188" s="81"/>
      <c r="OYZ188" s="81"/>
      <c r="OZA188" s="81"/>
      <c r="OZB188" s="81"/>
      <c r="OZC188" s="81"/>
      <c r="OZD188" s="81"/>
      <c r="OZE188" s="81"/>
      <c r="OZF188" s="81"/>
      <c r="OZG188" s="81"/>
      <c r="OZH188" s="81"/>
      <c r="OZI188" s="81"/>
      <c r="OZJ188" s="81"/>
      <c r="OZK188" s="81"/>
      <c r="OZL188" s="81"/>
      <c r="OZM188" s="81"/>
      <c r="OZN188" s="81"/>
      <c r="OZO188" s="81"/>
      <c r="OZP188" s="81"/>
      <c r="OZQ188" s="81"/>
      <c r="OZR188" s="81"/>
      <c r="OZS188" s="81"/>
      <c r="OZT188" s="81"/>
      <c r="OZU188" s="81"/>
      <c r="OZV188" s="81"/>
      <c r="OZW188" s="81"/>
      <c r="OZX188" s="81"/>
      <c r="OZY188" s="81"/>
      <c r="OZZ188" s="81"/>
      <c r="PAA188" s="81"/>
      <c r="PAB188" s="81"/>
      <c r="PAC188" s="81"/>
      <c r="PAD188" s="81"/>
      <c r="PAE188" s="81"/>
      <c r="PAF188" s="81"/>
      <c r="PAG188" s="81"/>
      <c r="PAH188" s="81"/>
      <c r="PAI188" s="81"/>
      <c r="PAJ188" s="81"/>
      <c r="PAK188" s="81"/>
      <c r="PAL188" s="81"/>
      <c r="PAM188" s="81"/>
      <c r="PAN188" s="81"/>
      <c r="PAO188" s="81"/>
      <c r="PAP188" s="81"/>
      <c r="PAQ188" s="81"/>
      <c r="PAR188" s="81"/>
      <c r="PAS188" s="81"/>
      <c r="PAT188" s="81"/>
      <c r="PAU188" s="81"/>
      <c r="PAV188" s="81"/>
      <c r="PAW188" s="81"/>
      <c r="PAX188" s="81"/>
      <c r="PAY188" s="81"/>
      <c r="PAZ188" s="81"/>
      <c r="PBA188" s="81"/>
      <c r="PBB188" s="81"/>
      <c r="PBC188" s="81"/>
      <c r="PBD188" s="81"/>
      <c r="PBE188" s="81"/>
      <c r="PBF188" s="81"/>
      <c r="PBG188" s="81"/>
      <c r="PBH188" s="81"/>
      <c r="PBI188" s="81"/>
      <c r="PBJ188" s="81"/>
      <c r="PBK188" s="81"/>
      <c r="PBL188" s="81"/>
      <c r="PBM188" s="81"/>
      <c r="PBN188" s="81"/>
      <c r="PBO188" s="81"/>
      <c r="PBP188" s="81"/>
      <c r="PBQ188" s="81"/>
      <c r="PBR188" s="81"/>
      <c r="PBS188" s="81"/>
      <c r="PBT188" s="81"/>
      <c r="PBU188" s="81"/>
      <c r="PBV188" s="81"/>
      <c r="PBW188" s="81"/>
      <c r="PBX188" s="81"/>
      <c r="PBY188" s="81"/>
      <c r="PBZ188" s="81"/>
      <c r="PCA188" s="81"/>
      <c r="PCB188" s="81"/>
      <c r="PCC188" s="81"/>
      <c r="PCD188" s="81"/>
      <c r="PCE188" s="81"/>
      <c r="PCF188" s="81"/>
      <c r="PCG188" s="81"/>
      <c r="PCH188" s="81"/>
      <c r="PCI188" s="81"/>
      <c r="PCJ188" s="81"/>
      <c r="PCK188" s="81"/>
      <c r="PCL188" s="81"/>
      <c r="PCM188" s="81"/>
      <c r="PCN188" s="81"/>
      <c r="PCO188" s="81"/>
      <c r="PCP188" s="81"/>
      <c r="PCQ188" s="81"/>
      <c r="PCR188" s="81"/>
      <c r="PCS188" s="81"/>
      <c r="PCT188" s="81"/>
      <c r="PCU188" s="81"/>
      <c r="PCV188" s="81"/>
      <c r="PCW188" s="81"/>
      <c r="PCX188" s="81"/>
      <c r="PCY188" s="81"/>
      <c r="PCZ188" s="81"/>
      <c r="PDA188" s="81"/>
      <c r="PDB188" s="81"/>
      <c r="PDC188" s="81"/>
      <c r="PDD188" s="81"/>
      <c r="PDE188" s="81"/>
      <c r="PDF188" s="81"/>
      <c r="PDG188" s="81"/>
      <c r="PDH188" s="81"/>
      <c r="PDI188" s="81"/>
      <c r="PDJ188" s="81"/>
      <c r="PDK188" s="81"/>
      <c r="PDL188" s="81"/>
      <c r="PDM188" s="81"/>
      <c r="PDN188" s="81"/>
      <c r="PDO188" s="81"/>
      <c r="PDP188" s="81"/>
      <c r="PDQ188" s="81"/>
      <c r="PDR188" s="81"/>
      <c r="PDS188" s="81"/>
      <c r="PDT188" s="81"/>
      <c r="PDU188" s="81"/>
      <c r="PDV188" s="81"/>
      <c r="PDW188" s="81"/>
      <c r="PDX188" s="81"/>
      <c r="PDY188" s="81"/>
      <c r="PDZ188" s="81"/>
      <c r="PEA188" s="81"/>
      <c r="PEB188" s="81"/>
      <c r="PEC188" s="81"/>
      <c r="PED188" s="81"/>
      <c r="PEE188" s="81"/>
      <c r="PEF188" s="81"/>
      <c r="PEG188" s="81"/>
      <c r="PEH188" s="81"/>
      <c r="PEI188" s="81"/>
      <c r="PEJ188" s="81"/>
      <c r="PEK188" s="81"/>
      <c r="PEL188" s="81"/>
      <c r="PEM188" s="81"/>
      <c r="PEN188" s="81"/>
      <c r="PEO188" s="81"/>
      <c r="PEP188" s="81"/>
      <c r="PEQ188" s="81"/>
      <c r="PER188" s="81"/>
      <c r="PES188" s="81"/>
      <c r="PET188" s="81"/>
      <c r="PEU188" s="81"/>
      <c r="PEV188" s="81"/>
      <c r="PEW188" s="81"/>
      <c r="PEX188" s="81"/>
      <c r="PEY188" s="81"/>
      <c r="PEZ188" s="81"/>
      <c r="PFA188" s="81"/>
      <c r="PFB188" s="81"/>
      <c r="PFC188" s="81"/>
      <c r="PFD188" s="81"/>
      <c r="PFE188" s="81"/>
      <c r="PFF188" s="81"/>
      <c r="PFG188" s="81"/>
      <c r="PFH188" s="81"/>
      <c r="PFI188" s="81"/>
      <c r="PFJ188" s="81"/>
      <c r="PFK188" s="81"/>
      <c r="PFL188" s="81"/>
      <c r="PFM188" s="81"/>
      <c r="PFN188" s="81"/>
      <c r="PFO188" s="81"/>
      <c r="PFP188" s="81"/>
      <c r="PFQ188" s="81"/>
      <c r="PFR188" s="81"/>
      <c r="PFS188" s="81"/>
      <c r="PFT188" s="81"/>
      <c r="PFU188" s="81"/>
      <c r="PFV188" s="81"/>
      <c r="PFW188" s="81"/>
      <c r="PFX188" s="81"/>
      <c r="PFY188" s="81"/>
      <c r="PFZ188" s="81"/>
      <c r="PGA188" s="81"/>
      <c r="PGB188" s="81"/>
      <c r="PGC188" s="81"/>
      <c r="PGD188" s="81"/>
      <c r="PGE188" s="81"/>
      <c r="PGF188" s="81"/>
      <c r="PGG188" s="81"/>
      <c r="PGH188" s="81"/>
      <c r="PGI188" s="81"/>
      <c r="PGJ188" s="81"/>
      <c r="PGK188" s="81"/>
      <c r="PGL188" s="81"/>
      <c r="PGM188" s="81"/>
      <c r="PGN188" s="81"/>
      <c r="PGO188" s="81"/>
      <c r="PGP188" s="81"/>
      <c r="PGQ188" s="81"/>
      <c r="PGR188" s="81"/>
      <c r="PGS188" s="81"/>
      <c r="PGT188" s="81"/>
      <c r="PGU188" s="81"/>
      <c r="PGV188" s="81"/>
      <c r="PGW188" s="81"/>
      <c r="PGX188" s="81"/>
      <c r="PGY188" s="81"/>
      <c r="PGZ188" s="81"/>
      <c r="PHA188" s="81"/>
      <c r="PHB188" s="81"/>
      <c r="PHC188" s="81"/>
      <c r="PHD188" s="81"/>
      <c r="PHE188" s="81"/>
      <c r="PHF188" s="81"/>
      <c r="PHG188" s="81"/>
      <c r="PHH188" s="81"/>
      <c r="PHI188" s="81"/>
      <c r="PHJ188" s="81"/>
      <c r="PHK188" s="81"/>
      <c r="PHL188" s="81"/>
      <c r="PHM188" s="81"/>
      <c r="PHN188" s="81"/>
      <c r="PHO188" s="81"/>
      <c r="PHP188" s="81"/>
      <c r="PHQ188" s="81"/>
      <c r="PHR188" s="81"/>
      <c r="PHS188" s="81"/>
      <c r="PHT188" s="81"/>
      <c r="PHU188" s="81"/>
      <c r="PHV188" s="81"/>
      <c r="PHW188" s="81"/>
      <c r="PHX188" s="81"/>
      <c r="PHY188" s="81"/>
      <c r="PHZ188" s="81"/>
      <c r="PIA188" s="81"/>
      <c r="PIB188" s="81"/>
      <c r="PIC188" s="81"/>
      <c r="PID188" s="81"/>
      <c r="PIE188" s="81"/>
      <c r="PIF188" s="81"/>
      <c r="PIG188" s="81"/>
      <c r="PIH188" s="81"/>
      <c r="PII188" s="81"/>
      <c r="PIJ188" s="81"/>
      <c r="PIK188" s="81"/>
      <c r="PIL188" s="81"/>
      <c r="PIM188" s="81"/>
      <c r="PIN188" s="81"/>
      <c r="PIO188" s="81"/>
      <c r="PIP188" s="81"/>
      <c r="PIQ188" s="81"/>
      <c r="PIR188" s="81"/>
      <c r="PIS188" s="81"/>
      <c r="PIT188" s="81"/>
      <c r="PIU188" s="81"/>
      <c r="PIV188" s="81"/>
      <c r="PIW188" s="81"/>
      <c r="PIX188" s="81"/>
      <c r="PIY188" s="81"/>
      <c r="PIZ188" s="81"/>
      <c r="PJA188" s="81"/>
      <c r="PJB188" s="81"/>
      <c r="PJC188" s="81"/>
      <c r="PJD188" s="81"/>
      <c r="PJE188" s="81"/>
      <c r="PJF188" s="81"/>
      <c r="PJG188" s="81"/>
      <c r="PJH188" s="81"/>
      <c r="PJI188" s="81"/>
      <c r="PJJ188" s="81"/>
      <c r="PJK188" s="81"/>
      <c r="PJL188" s="81"/>
      <c r="PJM188" s="81"/>
      <c r="PJN188" s="81"/>
      <c r="PJO188" s="81"/>
      <c r="PJP188" s="81"/>
      <c r="PJQ188" s="81"/>
      <c r="PJR188" s="81"/>
      <c r="PJS188" s="81"/>
      <c r="PJT188" s="81"/>
      <c r="PJU188" s="81"/>
      <c r="PJV188" s="81"/>
      <c r="PJW188" s="81"/>
      <c r="PJX188" s="81"/>
      <c r="PJY188" s="81"/>
      <c r="PJZ188" s="81"/>
      <c r="PKA188" s="81"/>
      <c r="PKB188" s="81"/>
      <c r="PKC188" s="81"/>
      <c r="PKD188" s="81"/>
      <c r="PKE188" s="81"/>
      <c r="PKF188" s="81"/>
      <c r="PKG188" s="81"/>
      <c r="PKH188" s="81"/>
      <c r="PKI188" s="81"/>
      <c r="PKJ188" s="81"/>
      <c r="PKK188" s="81"/>
      <c r="PKL188" s="81"/>
      <c r="PKM188" s="81"/>
      <c r="PKN188" s="81"/>
      <c r="PKO188" s="81"/>
      <c r="PKP188" s="81"/>
      <c r="PKQ188" s="81"/>
      <c r="PKR188" s="81"/>
      <c r="PKS188" s="81"/>
      <c r="PKT188" s="81"/>
      <c r="PKU188" s="81"/>
      <c r="PKV188" s="81"/>
      <c r="PKW188" s="81"/>
      <c r="PKX188" s="81"/>
      <c r="PKY188" s="81"/>
      <c r="PKZ188" s="81"/>
      <c r="PLA188" s="81"/>
      <c r="PLB188" s="81"/>
      <c r="PLC188" s="81"/>
      <c r="PLD188" s="81"/>
      <c r="PLE188" s="81"/>
      <c r="PLF188" s="81"/>
      <c r="PLG188" s="81"/>
      <c r="PLH188" s="81"/>
      <c r="PLI188" s="81"/>
      <c r="PLJ188" s="81"/>
      <c r="PLK188" s="81"/>
      <c r="PLL188" s="81"/>
      <c r="PLM188" s="81"/>
      <c r="PLN188" s="81"/>
      <c r="PLO188" s="81"/>
      <c r="PLP188" s="81"/>
      <c r="PLQ188" s="81"/>
      <c r="PLR188" s="81"/>
      <c r="PLS188" s="81"/>
      <c r="PLT188" s="81"/>
      <c r="PLU188" s="81"/>
      <c r="PLV188" s="81"/>
      <c r="PLW188" s="81"/>
      <c r="PLX188" s="81"/>
      <c r="PLY188" s="81"/>
      <c r="PLZ188" s="81"/>
      <c r="PMA188" s="81"/>
      <c r="PMB188" s="81"/>
      <c r="PMC188" s="81"/>
      <c r="PMD188" s="81"/>
      <c r="PME188" s="81"/>
      <c r="PMF188" s="81"/>
      <c r="PMG188" s="81"/>
      <c r="PMH188" s="81"/>
      <c r="PMI188" s="81"/>
      <c r="PMJ188" s="81"/>
      <c r="PMK188" s="81"/>
      <c r="PML188" s="81"/>
      <c r="PMM188" s="81"/>
      <c r="PMN188" s="81"/>
      <c r="PMO188" s="81"/>
      <c r="PMP188" s="81"/>
      <c r="PMQ188" s="81"/>
      <c r="PMR188" s="81"/>
      <c r="PMS188" s="81"/>
      <c r="PMT188" s="81"/>
      <c r="PMU188" s="81"/>
      <c r="PMV188" s="81"/>
      <c r="PMW188" s="81"/>
      <c r="PMX188" s="81"/>
      <c r="PMY188" s="81"/>
      <c r="PMZ188" s="81"/>
      <c r="PNA188" s="81"/>
      <c r="PNB188" s="81"/>
      <c r="PNC188" s="81"/>
      <c r="PND188" s="81"/>
      <c r="PNE188" s="81"/>
      <c r="PNF188" s="81"/>
      <c r="PNG188" s="81"/>
      <c r="PNH188" s="81"/>
      <c r="PNI188" s="81"/>
      <c r="PNJ188" s="81"/>
      <c r="PNK188" s="81"/>
      <c r="PNL188" s="81"/>
      <c r="PNM188" s="81"/>
      <c r="PNN188" s="81"/>
      <c r="PNO188" s="81"/>
      <c r="PNP188" s="81"/>
      <c r="PNQ188" s="81"/>
      <c r="PNR188" s="81"/>
      <c r="PNS188" s="81"/>
      <c r="PNT188" s="81"/>
      <c r="PNU188" s="81"/>
      <c r="PNV188" s="81"/>
      <c r="PNW188" s="81"/>
      <c r="PNX188" s="81"/>
      <c r="PNY188" s="81"/>
      <c r="PNZ188" s="81"/>
      <c r="POA188" s="81"/>
      <c r="POB188" s="81"/>
      <c r="POC188" s="81"/>
      <c r="POD188" s="81"/>
      <c r="POE188" s="81"/>
      <c r="POF188" s="81"/>
      <c r="POG188" s="81"/>
      <c r="POH188" s="81"/>
      <c r="POI188" s="81"/>
      <c r="POJ188" s="81"/>
      <c r="POK188" s="81"/>
      <c r="POL188" s="81"/>
      <c r="POM188" s="81"/>
      <c r="PON188" s="81"/>
      <c r="POO188" s="81"/>
      <c r="POP188" s="81"/>
      <c r="POQ188" s="81"/>
      <c r="POR188" s="81"/>
      <c r="POS188" s="81"/>
      <c r="POT188" s="81"/>
      <c r="POU188" s="81"/>
      <c r="POV188" s="81"/>
      <c r="POW188" s="81"/>
      <c r="POX188" s="81"/>
      <c r="POY188" s="81"/>
      <c r="POZ188" s="81"/>
      <c r="PPA188" s="81"/>
      <c r="PPB188" s="81"/>
      <c r="PPC188" s="81"/>
      <c r="PPD188" s="81"/>
      <c r="PPE188" s="81"/>
      <c r="PPF188" s="81"/>
      <c r="PPG188" s="81"/>
      <c r="PPH188" s="81"/>
      <c r="PPI188" s="81"/>
      <c r="PPJ188" s="81"/>
      <c r="PPK188" s="81"/>
      <c r="PPL188" s="81"/>
      <c r="PPM188" s="81"/>
      <c r="PPN188" s="81"/>
      <c r="PPO188" s="81"/>
      <c r="PPP188" s="81"/>
      <c r="PPQ188" s="81"/>
      <c r="PPR188" s="81"/>
      <c r="PPS188" s="81"/>
      <c r="PPT188" s="81"/>
      <c r="PPU188" s="81"/>
      <c r="PPV188" s="81"/>
      <c r="PPW188" s="81"/>
      <c r="PPX188" s="81"/>
      <c r="PPY188" s="81"/>
      <c r="PPZ188" s="81"/>
      <c r="PQA188" s="81"/>
      <c r="PQB188" s="81"/>
      <c r="PQC188" s="81"/>
      <c r="PQD188" s="81"/>
      <c r="PQE188" s="81"/>
      <c r="PQF188" s="81"/>
      <c r="PQG188" s="81"/>
      <c r="PQH188" s="81"/>
      <c r="PQI188" s="81"/>
      <c r="PQJ188" s="81"/>
      <c r="PQK188" s="81"/>
      <c r="PQL188" s="81"/>
      <c r="PQM188" s="81"/>
      <c r="PQN188" s="81"/>
      <c r="PQO188" s="81"/>
      <c r="PQP188" s="81"/>
      <c r="PQQ188" s="81"/>
      <c r="PQR188" s="81"/>
      <c r="PQS188" s="81"/>
      <c r="PQT188" s="81"/>
      <c r="PQU188" s="81"/>
      <c r="PQV188" s="81"/>
      <c r="PQW188" s="81"/>
      <c r="PQX188" s="81"/>
      <c r="PQY188" s="81"/>
      <c r="PQZ188" s="81"/>
      <c r="PRA188" s="81"/>
      <c r="PRB188" s="81"/>
      <c r="PRC188" s="81"/>
      <c r="PRD188" s="81"/>
      <c r="PRE188" s="81"/>
      <c r="PRF188" s="81"/>
      <c r="PRG188" s="81"/>
      <c r="PRH188" s="81"/>
      <c r="PRI188" s="81"/>
      <c r="PRJ188" s="81"/>
      <c r="PRK188" s="81"/>
      <c r="PRL188" s="81"/>
      <c r="PRM188" s="81"/>
      <c r="PRN188" s="81"/>
      <c r="PRO188" s="81"/>
      <c r="PRP188" s="81"/>
      <c r="PRQ188" s="81"/>
      <c r="PRR188" s="81"/>
      <c r="PRS188" s="81"/>
      <c r="PRT188" s="81"/>
      <c r="PRU188" s="81"/>
      <c r="PRV188" s="81"/>
      <c r="PRW188" s="81"/>
      <c r="PRX188" s="81"/>
      <c r="PRY188" s="81"/>
      <c r="PRZ188" s="81"/>
      <c r="PSA188" s="81"/>
      <c r="PSB188" s="81"/>
      <c r="PSC188" s="81"/>
      <c r="PSD188" s="81"/>
      <c r="PSE188" s="81"/>
      <c r="PSF188" s="81"/>
      <c r="PSG188" s="81"/>
      <c r="PSH188" s="81"/>
      <c r="PSI188" s="81"/>
      <c r="PSJ188" s="81"/>
      <c r="PSK188" s="81"/>
      <c r="PSL188" s="81"/>
      <c r="PSM188" s="81"/>
      <c r="PSN188" s="81"/>
      <c r="PSO188" s="81"/>
      <c r="PSP188" s="81"/>
      <c r="PSQ188" s="81"/>
      <c r="PSR188" s="81"/>
      <c r="PSS188" s="81"/>
      <c r="PST188" s="81"/>
      <c r="PSU188" s="81"/>
      <c r="PSV188" s="81"/>
      <c r="PSW188" s="81"/>
      <c r="PSX188" s="81"/>
      <c r="PSY188" s="81"/>
      <c r="PSZ188" s="81"/>
      <c r="PTA188" s="81"/>
      <c r="PTB188" s="81"/>
      <c r="PTC188" s="81"/>
      <c r="PTD188" s="81"/>
      <c r="PTE188" s="81"/>
      <c r="PTF188" s="81"/>
      <c r="PTG188" s="81"/>
      <c r="PTH188" s="81"/>
      <c r="PTI188" s="81"/>
      <c r="PTJ188" s="81"/>
      <c r="PTK188" s="81"/>
      <c r="PTL188" s="81"/>
      <c r="PTM188" s="81"/>
      <c r="PTN188" s="81"/>
      <c r="PTO188" s="81"/>
      <c r="PTP188" s="81"/>
      <c r="PTQ188" s="81"/>
      <c r="PTR188" s="81"/>
      <c r="PTS188" s="81"/>
      <c r="PTT188" s="81"/>
      <c r="PTU188" s="81"/>
      <c r="PTV188" s="81"/>
      <c r="PTW188" s="81"/>
      <c r="PTX188" s="81"/>
      <c r="PTY188" s="81"/>
      <c r="PTZ188" s="81"/>
      <c r="PUA188" s="81"/>
      <c r="PUB188" s="81"/>
      <c r="PUC188" s="81"/>
      <c r="PUD188" s="81"/>
      <c r="PUE188" s="81"/>
      <c r="PUF188" s="81"/>
      <c r="PUG188" s="81"/>
      <c r="PUH188" s="81"/>
      <c r="PUI188" s="81"/>
      <c r="PUJ188" s="81"/>
      <c r="PUK188" s="81"/>
      <c r="PUL188" s="81"/>
      <c r="PUM188" s="81"/>
      <c r="PUN188" s="81"/>
      <c r="PUO188" s="81"/>
      <c r="PUP188" s="81"/>
      <c r="PUQ188" s="81"/>
      <c r="PUR188" s="81"/>
      <c r="PUS188" s="81"/>
      <c r="PUT188" s="81"/>
      <c r="PUU188" s="81"/>
      <c r="PUV188" s="81"/>
      <c r="PUW188" s="81"/>
      <c r="PUX188" s="81"/>
      <c r="PUY188" s="81"/>
      <c r="PUZ188" s="81"/>
      <c r="PVA188" s="81"/>
      <c r="PVB188" s="81"/>
      <c r="PVC188" s="81"/>
      <c r="PVD188" s="81"/>
      <c r="PVE188" s="81"/>
      <c r="PVF188" s="81"/>
      <c r="PVG188" s="81"/>
      <c r="PVH188" s="81"/>
      <c r="PVI188" s="81"/>
      <c r="PVJ188" s="81"/>
      <c r="PVK188" s="81"/>
      <c r="PVL188" s="81"/>
      <c r="PVM188" s="81"/>
      <c r="PVN188" s="81"/>
      <c r="PVO188" s="81"/>
      <c r="PVP188" s="81"/>
      <c r="PVQ188" s="81"/>
      <c r="PVR188" s="81"/>
      <c r="PVS188" s="81"/>
      <c r="PVT188" s="81"/>
      <c r="PVU188" s="81"/>
      <c r="PVV188" s="81"/>
      <c r="PVW188" s="81"/>
      <c r="PVX188" s="81"/>
      <c r="PVY188" s="81"/>
      <c r="PVZ188" s="81"/>
      <c r="PWA188" s="81"/>
      <c r="PWB188" s="81"/>
      <c r="PWC188" s="81"/>
      <c r="PWD188" s="81"/>
      <c r="PWE188" s="81"/>
      <c r="PWF188" s="81"/>
      <c r="PWG188" s="81"/>
      <c r="PWH188" s="81"/>
      <c r="PWI188" s="81"/>
      <c r="PWJ188" s="81"/>
      <c r="PWK188" s="81"/>
      <c r="PWL188" s="81"/>
      <c r="PWM188" s="81"/>
      <c r="PWN188" s="81"/>
      <c r="PWO188" s="81"/>
      <c r="PWP188" s="81"/>
      <c r="PWQ188" s="81"/>
      <c r="PWR188" s="81"/>
      <c r="PWS188" s="81"/>
      <c r="PWT188" s="81"/>
      <c r="PWU188" s="81"/>
      <c r="PWV188" s="81"/>
      <c r="PWW188" s="81"/>
      <c r="PWX188" s="81"/>
      <c r="PWY188" s="81"/>
      <c r="PWZ188" s="81"/>
      <c r="PXA188" s="81"/>
      <c r="PXB188" s="81"/>
      <c r="PXC188" s="81"/>
      <c r="PXD188" s="81"/>
      <c r="PXE188" s="81"/>
      <c r="PXF188" s="81"/>
      <c r="PXG188" s="81"/>
      <c r="PXH188" s="81"/>
      <c r="PXI188" s="81"/>
      <c r="PXJ188" s="81"/>
      <c r="PXK188" s="81"/>
      <c r="PXL188" s="81"/>
      <c r="PXM188" s="81"/>
      <c r="PXN188" s="81"/>
      <c r="PXO188" s="81"/>
      <c r="PXP188" s="81"/>
      <c r="PXQ188" s="81"/>
      <c r="PXR188" s="81"/>
      <c r="PXS188" s="81"/>
      <c r="PXT188" s="81"/>
      <c r="PXU188" s="81"/>
      <c r="PXV188" s="81"/>
      <c r="PXW188" s="81"/>
      <c r="PXX188" s="81"/>
      <c r="PXY188" s="81"/>
      <c r="PXZ188" s="81"/>
      <c r="PYA188" s="81"/>
      <c r="PYB188" s="81"/>
      <c r="PYC188" s="81"/>
      <c r="PYD188" s="81"/>
      <c r="PYE188" s="81"/>
      <c r="PYF188" s="81"/>
      <c r="PYG188" s="81"/>
      <c r="PYH188" s="81"/>
      <c r="PYI188" s="81"/>
      <c r="PYJ188" s="81"/>
      <c r="PYK188" s="81"/>
      <c r="PYL188" s="81"/>
      <c r="PYM188" s="81"/>
      <c r="PYN188" s="81"/>
      <c r="PYO188" s="81"/>
      <c r="PYP188" s="81"/>
      <c r="PYQ188" s="81"/>
      <c r="PYR188" s="81"/>
      <c r="PYS188" s="81"/>
      <c r="PYT188" s="81"/>
      <c r="PYU188" s="81"/>
      <c r="PYV188" s="81"/>
      <c r="PYW188" s="81"/>
      <c r="PYX188" s="81"/>
      <c r="PYY188" s="81"/>
      <c r="PYZ188" s="81"/>
      <c r="PZA188" s="81"/>
      <c r="PZB188" s="81"/>
      <c r="PZC188" s="81"/>
      <c r="PZD188" s="81"/>
      <c r="PZE188" s="81"/>
      <c r="PZF188" s="81"/>
      <c r="PZG188" s="81"/>
      <c r="PZH188" s="81"/>
      <c r="PZI188" s="81"/>
      <c r="PZJ188" s="81"/>
      <c r="PZK188" s="81"/>
      <c r="PZL188" s="81"/>
      <c r="PZM188" s="81"/>
      <c r="PZN188" s="81"/>
      <c r="PZO188" s="81"/>
      <c r="PZP188" s="81"/>
      <c r="PZQ188" s="81"/>
      <c r="PZR188" s="81"/>
      <c r="PZS188" s="81"/>
      <c r="PZT188" s="81"/>
      <c r="PZU188" s="81"/>
      <c r="PZV188" s="81"/>
      <c r="PZW188" s="81"/>
      <c r="PZX188" s="81"/>
      <c r="PZY188" s="81"/>
      <c r="PZZ188" s="81"/>
      <c r="QAA188" s="81"/>
      <c r="QAB188" s="81"/>
      <c r="QAC188" s="81"/>
      <c r="QAD188" s="81"/>
      <c r="QAE188" s="81"/>
      <c r="QAF188" s="81"/>
      <c r="QAG188" s="81"/>
      <c r="QAH188" s="81"/>
      <c r="QAI188" s="81"/>
      <c r="QAJ188" s="81"/>
      <c r="QAK188" s="81"/>
      <c r="QAL188" s="81"/>
      <c r="QAM188" s="81"/>
      <c r="QAN188" s="81"/>
      <c r="QAO188" s="81"/>
      <c r="QAP188" s="81"/>
      <c r="QAQ188" s="81"/>
      <c r="QAR188" s="81"/>
      <c r="QAS188" s="81"/>
      <c r="QAT188" s="81"/>
      <c r="QAU188" s="81"/>
      <c r="QAV188" s="81"/>
      <c r="QAW188" s="81"/>
      <c r="QAX188" s="81"/>
      <c r="QAY188" s="81"/>
      <c r="QAZ188" s="81"/>
      <c r="QBA188" s="81"/>
      <c r="QBB188" s="81"/>
      <c r="QBC188" s="81"/>
      <c r="QBD188" s="81"/>
      <c r="QBE188" s="81"/>
      <c r="QBF188" s="81"/>
      <c r="QBG188" s="81"/>
      <c r="QBH188" s="81"/>
      <c r="QBI188" s="81"/>
      <c r="QBJ188" s="81"/>
      <c r="QBK188" s="81"/>
      <c r="QBL188" s="81"/>
      <c r="QBM188" s="81"/>
      <c r="QBN188" s="81"/>
      <c r="QBO188" s="81"/>
      <c r="QBP188" s="81"/>
      <c r="QBQ188" s="81"/>
      <c r="QBR188" s="81"/>
      <c r="QBS188" s="81"/>
      <c r="QBT188" s="81"/>
      <c r="QBU188" s="81"/>
      <c r="QBV188" s="81"/>
      <c r="QBW188" s="81"/>
      <c r="QBX188" s="81"/>
      <c r="QBY188" s="81"/>
      <c r="QBZ188" s="81"/>
      <c r="QCA188" s="81"/>
      <c r="QCB188" s="81"/>
      <c r="QCC188" s="81"/>
      <c r="QCD188" s="81"/>
      <c r="QCE188" s="81"/>
      <c r="QCF188" s="81"/>
      <c r="QCG188" s="81"/>
      <c r="QCH188" s="81"/>
      <c r="QCI188" s="81"/>
      <c r="QCJ188" s="81"/>
      <c r="QCK188" s="81"/>
      <c r="QCL188" s="81"/>
      <c r="QCM188" s="81"/>
      <c r="QCN188" s="81"/>
      <c r="QCO188" s="81"/>
      <c r="QCP188" s="81"/>
      <c r="QCQ188" s="81"/>
      <c r="QCR188" s="81"/>
      <c r="QCS188" s="81"/>
      <c r="QCT188" s="81"/>
      <c r="QCU188" s="81"/>
      <c r="QCV188" s="81"/>
      <c r="QCW188" s="81"/>
      <c r="QCX188" s="81"/>
      <c r="QCY188" s="81"/>
      <c r="QCZ188" s="81"/>
      <c r="QDA188" s="81"/>
      <c r="QDB188" s="81"/>
      <c r="QDC188" s="81"/>
      <c r="QDD188" s="81"/>
      <c r="QDE188" s="81"/>
      <c r="QDF188" s="81"/>
      <c r="QDG188" s="81"/>
      <c r="QDH188" s="81"/>
      <c r="QDI188" s="81"/>
      <c r="QDJ188" s="81"/>
      <c r="QDK188" s="81"/>
      <c r="QDL188" s="81"/>
      <c r="QDM188" s="81"/>
      <c r="QDN188" s="81"/>
      <c r="QDO188" s="81"/>
      <c r="QDP188" s="81"/>
      <c r="QDQ188" s="81"/>
      <c r="QDR188" s="81"/>
      <c r="QDS188" s="81"/>
      <c r="QDT188" s="81"/>
      <c r="QDU188" s="81"/>
      <c r="QDV188" s="81"/>
      <c r="QDW188" s="81"/>
      <c r="QDX188" s="81"/>
      <c r="QDY188" s="81"/>
      <c r="QDZ188" s="81"/>
      <c r="QEA188" s="81"/>
      <c r="QEB188" s="81"/>
      <c r="QEC188" s="81"/>
      <c r="QED188" s="81"/>
      <c r="QEE188" s="81"/>
      <c r="QEF188" s="81"/>
      <c r="QEG188" s="81"/>
      <c r="QEH188" s="81"/>
      <c r="QEI188" s="81"/>
      <c r="QEJ188" s="81"/>
      <c r="QEK188" s="81"/>
      <c r="QEL188" s="81"/>
      <c r="QEM188" s="81"/>
      <c r="QEN188" s="81"/>
      <c r="QEO188" s="81"/>
      <c r="QEP188" s="81"/>
      <c r="QEQ188" s="81"/>
      <c r="QER188" s="81"/>
      <c r="QES188" s="81"/>
      <c r="QET188" s="81"/>
      <c r="QEU188" s="81"/>
      <c r="QEV188" s="81"/>
      <c r="QEW188" s="81"/>
      <c r="QEX188" s="81"/>
      <c r="QEY188" s="81"/>
      <c r="QEZ188" s="81"/>
      <c r="QFA188" s="81"/>
      <c r="QFB188" s="81"/>
      <c r="QFC188" s="81"/>
      <c r="QFD188" s="81"/>
      <c r="QFE188" s="81"/>
      <c r="QFF188" s="81"/>
      <c r="QFG188" s="81"/>
      <c r="QFH188" s="81"/>
      <c r="QFI188" s="81"/>
      <c r="QFJ188" s="81"/>
      <c r="QFK188" s="81"/>
      <c r="QFL188" s="81"/>
      <c r="QFM188" s="81"/>
      <c r="QFN188" s="81"/>
      <c r="QFO188" s="81"/>
      <c r="QFP188" s="81"/>
      <c r="QFQ188" s="81"/>
      <c r="QFR188" s="81"/>
      <c r="QFS188" s="81"/>
      <c r="QFT188" s="81"/>
      <c r="QFU188" s="81"/>
      <c r="QFV188" s="81"/>
      <c r="QFW188" s="81"/>
      <c r="QFX188" s="81"/>
      <c r="QFY188" s="81"/>
      <c r="QFZ188" s="81"/>
      <c r="QGA188" s="81"/>
      <c r="QGB188" s="81"/>
      <c r="QGC188" s="81"/>
      <c r="QGD188" s="81"/>
      <c r="QGE188" s="81"/>
      <c r="QGF188" s="81"/>
      <c r="QGG188" s="81"/>
      <c r="QGH188" s="81"/>
      <c r="QGI188" s="81"/>
      <c r="QGJ188" s="81"/>
      <c r="QGK188" s="81"/>
      <c r="QGL188" s="81"/>
      <c r="QGM188" s="81"/>
      <c r="QGN188" s="81"/>
      <c r="QGO188" s="81"/>
      <c r="QGP188" s="81"/>
      <c r="QGQ188" s="81"/>
      <c r="QGR188" s="81"/>
      <c r="QGS188" s="81"/>
      <c r="QGT188" s="81"/>
      <c r="QGU188" s="81"/>
      <c r="QGV188" s="81"/>
      <c r="QGW188" s="81"/>
      <c r="QGX188" s="81"/>
      <c r="QGY188" s="81"/>
      <c r="QGZ188" s="81"/>
      <c r="QHA188" s="81"/>
      <c r="QHB188" s="81"/>
      <c r="QHC188" s="81"/>
      <c r="QHD188" s="81"/>
      <c r="QHE188" s="81"/>
      <c r="QHF188" s="81"/>
      <c r="QHG188" s="81"/>
      <c r="QHH188" s="81"/>
      <c r="QHI188" s="81"/>
      <c r="QHJ188" s="81"/>
      <c r="QHK188" s="81"/>
      <c r="QHL188" s="81"/>
      <c r="QHM188" s="81"/>
      <c r="QHN188" s="81"/>
      <c r="QHO188" s="81"/>
      <c r="QHP188" s="81"/>
      <c r="QHQ188" s="81"/>
      <c r="QHR188" s="81"/>
      <c r="QHS188" s="81"/>
      <c r="QHT188" s="81"/>
      <c r="QHU188" s="81"/>
      <c r="QHV188" s="81"/>
      <c r="QHW188" s="81"/>
      <c r="QHX188" s="81"/>
      <c r="QHY188" s="81"/>
      <c r="QHZ188" s="81"/>
      <c r="QIA188" s="81"/>
      <c r="QIB188" s="81"/>
      <c r="QIC188" s="81"/>
      <c r="QID188" s="81"/>
      <c r="QIE188" s="81"/>
      <c r="QIF188" s="81"/>
      <c r="QIG188" s="81"/>
      <c r="QIH188" s="81"/>
      <c r="QII188" s="81"/>
      <c r="QIJ188" s="81"/>
      <c r="QIK188" s="81"/>
      <c r="QIL188" s="81"/>
      <c r="QIM188" s="81"/>
      <c r="QIN188" s="81"/>
      <c r="QIO188" s="81"/>
      <c r="QIP188" s="81"/>
      <c r="QIQ188" s="81"/>
      <c r="QIR188" s="81"/>
      <c r="QIS188" s="81"/>
      <c r="QIT188" s="81"/>
      <c r="QIU188" s="81"/>
      <c r="QIV188" s="81"/>
      <c r="QIW188" s="81"/>
      <c r="QIX188" s="81"/>
      <c r="QIY188" s="81"/>
      <c r="QIZ188" s="81"/>
      <c r="QJA188" s="81"/>
      <c r="QJB188" s="81"/>
      <c r="QJC188" s="81"/>
      <c r="QJD188" s="81"/>
      <c r="QJE188" s="81"/>
      <c r="QJF188" s="81"/>
      <c r="QJG188" s="81"/>
      <c r="QJH188" s="81"/>
      <c r="QJI188" s="81"/>
      <c r="QJJ188" s="81"/>
      <c r="QJK188" s="81"/>
      <c r="QJL188" s="81"/>
      <c r="QJM188" s="81"/>
      <c r="QJN188" s="81"/>
      <c r="QJO188" s="81"/>
      <c r="QJP188" s="81"/>
      <c r="QJQ188" s="81"/>
      <c r="QJR188" s="81"/>
      <c r="QJS188" s="81"/>
      <c r="QJT188" s="81"/>
      <c r="QJU188" s="81"/>
      <c r="QJV188" s="81"/>
      <c r="QJW188" s="81"/>
      <c r="QJX188" s="81"/>
      <c r="QJY188" s="81"/>
      <c r="QJZ188" s="81"/>
      <c r="QKA188" s="81"/>
      <c r="QKB188" s="81"/>
      <c r="QKC188" s="81"/>
      <c r="QKD188" s="81"/>
      <c r="QKE188" s="81"/>
      <c r="QKF188" s="81"/>
      <c r="QKG188" s="81"/>
      <c r="QKH188" s="81"/>
      <c r="QKI188" s="81"/>
      <c r="QKJ188" s="81"/>
      <c r="QKK188" s="81"/>
      <c r="QKL188" s="81"/>
      <c r="QKM188" s="81"/>
      <c r="QKN188" s="81"/>
      <c r="QKO188" s="81"/>
      <c r="QKP188" s="81"/>
      <c r="QKQ188" s="81"/>
      <c r="QKR188" s="81"/>
      <c r="QKS188" s="81"/>
      <c r="QKT188" s="81"/>
      <c r="QKU188" s="81"/>
      <c r="QKV188" s="81"/>
      <c r="QKW188" s="81"/>
      <c r="QKX188" s="81"/>
      <c r="QKY188" s="81"/>
      <c r="QKZ188" s="81"/>
      <c r="QLA188" s="81"/>
      <c r="QLB188" s="81"/>
      <c r="QLC188" s="81"/>
      <c r="QLD188" s="81"/>
      <c r="QLE188" s="81"/>
      <c r="QLF188" s="81"/>
      <c r="QLG188" s="81"/>
      <c r="QLH188" s="81"/>
      <c r="QLI188" s="81"/>
      <c r="QLJ188" s="81"/>
      <c r="QLK188" s="81"/>
      <c r="QLL188" s="81"/>
      <c r="QLM188" s="81"/>
      <c r="QLN188" s="81"/>
      <c r="QLO188" s="81"/>
      <c r="QLP188" s="81"/>
      <c r="QLQ188" s="81"/>
      <c r="QLR188" s="81"/>
      <c r="QLS188" s="81"/>
      <c r="QLT188" s="81"/>
      <c r="QLU188" s="81"/>
      <c r="QLV188" s="81"/>
      <c r="QLW188" s="81"/>
      <c r="QLX188" s="81"/>
      <c r="QLY188" s="81"/>
      <c r="QLZ188" s="81"/>
      <c r="QMA188" s="81"/>
      <c r="QMB188" s="81"/>
      <c r="QMC188" s="81"/>
      <c r="QMD188" s="81"/>
      <c r="QME188" s="81"/>
      <c r="QMF188" s="81"/>
      <c r="QMG188" s="81"/>
      <c r="QMH188" s="81"/>
      <c r="QMI188" s="81"/>
      <c r="QMJ188" s="81"/>
      <c r="QMK188" s="81"/>
      <c r="QML188" s="81"/>
      <c r="QMM188" s="81"/>
      <c r="QMN188" s="81"/>
      <c r="QMO188" s="81"/>
      <c r="QMP188" s="81"/>
      <c r="QMQ188" s="81"/>
      <c r="QMR188" s="81"/>
      <c r="QMS188" s="81"/>
      <c r="QMT188" s="81"/>
      <c r="QMU188" s="81"/>
      <c r="QMV188" s="81"/>
      <c r="QMW188" s="81"/>
      <c r="QMX188" s="81"/>
      <c r="QMY188" s="81"/>
      <c r="QMZ188" s="81"/>
      <c r="QNA188" s="81"/>
      <c r="QNB188" s="81"/>
      <c r="QNC188" s="81"/>
      <c r="QND188" s="81"/>
      <c r="QNE188" s="81"/>
      <c r="QNF188" s="81"/>
      <c r="QNG188" s="81"/>
      <c r="QNH188" s="81"/>
      <c r="QNI188" s="81"/>
      <c r="QNJ188" s="81"/>
      <c r="QNK188" s="81"/>
      <c r="QNL188" s="81"/>
      <c r="QNM188" s="81"/>
      <c r="QNN188" s="81"/>
      <c r="QNO188" s="81"/>
      <c r="QNP188" s="81"/>
      <c r="QNQ188" s="81"/>
      <c r="QNR188" s="81"/>
      <c r="QNS188" s="81"/>
      <c r="QNT188" s="81"/>
      <c r="QNU188" s="81"/>
      <c r="QNV188" s="81"/>
      <c r="QNW188" s="81"/>
      <c r="QNX188" s="81"/>
      <c r="QNY188" s="81"/>
      <c r="QNZ188" s="81"/>
      <c r="QOA188" s="81"/>
      <c r="QOB188" s="81"/>
      <c r="QOC188" s="81"/>
      <c r="QOD188" s="81"/>
      <c r="QOE188" s="81"/>
      <c r="QOF188" s="81"/>
      <c r="QOG188" s="81"/>
      <c r="QOH188" s="81"/>
      <c r="QOI188" s="81"/>
      <c r="QOJ188" s="81"/>
      <c r="QOK188" s="81"/>
      <c r="QOL188" s="81"/>
      <c r="QOM188" s="81"/>
      <c r="QON188" s="81"/>
      <c r="QOO188" s="81"/>
      <c r="QOP188" s="81"/>
      <c r="QOQ188" s="81"/>
      <c r="QOR188" s="81"/>
      <c r="QOS188" s="81"/>
      <c r="QOT188" s="81"/>
      <c r="QOU188" s="81"/>
      <c r="QOV188" s="81"/>
      <c r="QOW188" s="81"/>
      <c r="QOX188" s="81"/>
      <c r="QOY188" s="81"/>
      <c r="QOZ188" s="81"/>
      <c r="QPA188" s="81"/>
      <c r="QPB188" s="81"/>
      <c r="QPC188" s="81"/>
      <c r="QPD188" s="81"/>
      <c r="QPE188" s="81"/>
      <c r="QPF188" s="81"/>
      <c r="QPG188" s="81"/>
      <c r="QPH188" s="81"/>
      <c r="QPI188" s="81"/>
      <c r="QPJ188" s="81"/>
      <c r="QPK188" s="81"/>
      <c r="QPL188" s="81"/>
      <c r="QPM188" s="81"/>
      <c r="QPN188" s="81"/>
      <c r="QPO188" s="81"/>
      <c r="QPP188" s="81"/>
      <c r="QPQ188" s="81"/>
      <c r="QPR188" s="81"/>
      <c r="QPS188" s="81"/>
      <c r="QPT188" s="81"/>
      <c r="QPU188" s="81"/>
      <c r="QPV188" s="81"/>
      <c r="QPW188" s="81"/>
      <c r="QPX188" s="81"/>
      <c r="QPY188" s="81"/>
      <c r="QPZ188" s="81"/>
      <c r="QQA188" s="81"/>
      <c r="QQB188" s="81"/>
      <c r="QQC188" s="81"/>
      <c r="QQD188" s="81"/>
      <c r="QQE188" s="81"/>
      <c r="QQF188" s="81"/>
      <c r="QQG188" s="81"/>
      <c r="QQH188" s="81"/>
      <c r="QQI188" s="81"/>
      <c r="QQJ188" s="81"/>
      <c r="QQK188" s="81"/>
      <c r="QQL188" s="81"/>
      <c r="QQM188" s="81"/>
      <c r="QQN188" s="81"/>
      <c r="QQO188" s="81"/>
      <c r="QQP188" s="81"/>
      <c r="QQQ188" s="81"/>
      <c r="QQR188" s="81"/>
      <c r="QQS188" s="81"/>
      <c r="QQT188" s="81"/>
      <c r="QQU188" s="81"/>
      <c r="QQV188" s="81"/>
      <c r="QQW188" s="81"/>
      <c r="QQX188" s="81"/>
      <c r="QQY188" s="81"/>
      <c r="QQZ188" s="81"/>
      <c r="QRA188" s="81"/>
      <c r="QRB188" s="81"/>
      <c r="QRC188" s="81"/>
      <c r="QRD188" s="81"/>
      <c r="QRE188" s="81"/>
      <c r="QRF188" s="81"/>
      <c r="QRG188" s="81"/>
      <c r="QRH188" s="81"/>
      <c r="QRI188" s="81"/>
      <c r="QRJ188" s="81"/>
      <c r="QRK188" s="81"/>
      <c r="QRL188" s="81"/>
      <c r="QRM188" s="81"/>
      <c r="QRN188" s="81"/>
      <c r="QRO188" s="81"/>
      <c r="QRP188" s="81"/>
      <c r="QRQ188" s="81"/>
      <c r="QRR188" s="81"/>
      <c r="QRS188" s="81"/>
      <c r="QRT188" s="81"/>
      <c r="QRU188" s="81"/>
      <c r="QRV188" s="81"/>
      <c r="QRW188" s="81"/>
      <c r="QRX188" s="81"/>
      <c r="QRY188" s="81"/>
      <c r="QRZ188" s="81"/>
      <c r="QSA188" s="81"/>
      <c r="QSB188" s="81"/>
      <c r="QSC188" s="81"/>
      <c r="QSD188" s="81"/>
      <c r="QSE188" s="81"/>
      <c r="QSF188" s="81"/>
      <c r="QSG188" s="81"/>
      <c r="QSH188" s="81"/>
      <c r="QSI188" s="81"/>
      <c r="QSJ188" s="81"/>
      <c r="QSK188" s="81"/>
      <c r="QSL188" s="81"/>
      <c r="QSM188" s="81"/>
      <c r="QSN188" s="81"/>
      <c r="QSO188" s="81"/>
      <c r="QSP188" s="81"/>
      <c r="QSQ188" s="81"/>
      <c r="QSR188" s="81"/>
      <c r="QSS188" s="81"/>
      <c r="QST188" s="81"/>
      <c r="QSU188" s="81"/>
      <c r="QSV188" s="81"/>
      <c r="QSW188" s="81"/>
      <c r="QSX188" s="81"/>
      <c r="QSY188" s="81"/>
      <c r="QSZ188" s="81"/>
      <c r="QTA188" s="81"/>
      <c r="QTB188" s="81"/>
      <c r="QTC188" s="81"/>
      <c r="QTD188" s="81"/>
      <c r="QTE188" s="81"/>
      <c r="QTF188" s="81"/>
      <c r="QTG188" s="81"/>
      <c r="QTH188" s="81"/>
      <c r="QTI188" s="81"/>
      <c r="QTJ188" s="81"/>
      <c r="QTK188" s="81"/>
      <c r="QTL188" s="81"/>
      <c r="QTM188" s="81"/>
      <c r="QTN188" s="81"/>
      <c r="QTO188" s="81"/>
      <c r="QTP188" s="81"/>
      <c r="QTQ188" s="81"/>
      <c r="QTR188" s="81"/>
      <c r="QTS188" s="81"/>
      <c r="QTT188" s="81"/>
      <c r="QTU188" s="81"/>
      <c r="QTV188" s="81"/>
      <c r="QTW188" s="81"/>
      <c r="QTX188" s="81"/>
      <c r="QTY188" s="81"/>
      <c r="QTZ188" s="81"/>
      <c r="QUA188" s="81"/>
      <c r="QUB188" s="81"/>
      <c r="QUC188" s="81"/>
      <c r="QUD188" s="81"/>
      <c r="QUE188" s="81"/>
      <c r="QUF188" s="81"/>
      <c r="QUG188" s="81"/>
      <c r="QUH188" s="81"/>
      <c r="QUI188" s="81"/>
      <c r="QUJ188" s="81"/>
      <c r="QUK188" s="81"/>
      <c r="QUL188" s="81"/>
      <c r="QUM188" s="81"/>
      <c r="QUN188" s="81"/>
      <c r="QUO188" s="81"/>
      <c r="QUP188" s="81"/>
      <c r="QUQ188" s="81"/>
      <c r="QUR188" s="81"/>
      <c r="QUS188" s="81"/>
      <c r="QUT188" s="81"/>
      <c r="QUU188" s="81"/>
      <c r="QUV188" s="81"/>
      <c r="QUW188" s="81"/>
      <c r="QUX188" s="81"/>
      <c r="QUY188" s="81"/>
      <c r="QUZ188" s="81"/>
      <c r="QVA188" s="81"/>
      <c r="QVB188" s="81"/>
      <c r="QVC188" s="81"/>
      <c r="QVD188" s="81"/>
      <c r="QVE188" s="81"/>
      <c r="QVF188" s="81"/>
      <c r="QVG188" s="81"/>
      <c r="QVH188" s="81"/>
      <c r="QVI188" s="81"/>
      <c r="QVJ188" s="81"/>
      <c r="QVK188" s="81"/>
      <c r="QVL188" s="81"/>
      <c r="QVM188" s="81"/>
      <c r="QVN188" s="81"/>
      <c r="QVO188" s="81"/>
      <c r="QVP188" s="81"/>
      <c r="QVQ188" s="81"/>
      <c r="QVR188" s="81"/>
      <c r="QVS188" s="81"/>
      <c r="QVT188" s="81"/>
      <c r="QVU188" s="81"/>
      <c r="QVV188" s="81"/>
      <c r="QVW188" s="81"/>
      <c r="QVX188" s="81"/>
      <c r="QVY188" s="81"/>
      <c r="QVZ188" s="81"/>
      <c r="QWA188" s="81"/>
      <c r="QWB188" s="81"/>
      <c r="QWC188" s="81"/>
      <c r="QWD188" s="81"/>
      <c r="QWE188" s="81"/>
      <c r="QWF188" s="81"/>
      <c r="QWG188" s="81"/>
      <c r="QWH188" s="81"/>
      <c r="QWI188" s="81"/>
      <c r="QWJ188" s="81"/>
      <c r="QWK188" s="81"/>
      <c r="QWL188" s="81"/>
      <c r="QWM188" s="81"/>
      <c r="QWN188" s="81"/>
      <c r="QWO188" s="81"/>
      <c r="QWP188" s="81"/>
      <c r="QWQ188" s="81"/>
      <c r="QWR188" s="81"/>
      <c r="QWS188" s="81"/>
      <c r="QWT188" s="81"/>
      <c r="QWU188" s="81"/>
      <c r="QWV188" s="81"/>
      <c r="QWW188" s="81"/>
      <c r="QWX188" s="81"/>
      <c r="QWY188" s="81"/>
      <c r="QWZ188" s="81"/>
      <c r="QXA188" s="81"/>
      <c r="QXB188" s="81"/>
      <c r="QXC188" s="81"/>
      <c r="QXD188" s="81"/>
      <c r="QXE188" s="81"/>
      <c r="QXF188" s="81"/>
      <c r="QXG188" s="81"/>
      <c r="QXH188" s="81"/>
      <c r="QXI188" s="81"/>
      <c r="QXJ188" s="81"/>
      <c r="QXK188" s="81"/>
      <c r="QXL188" s="81"/>
      <c r="QXM188" s="81"/>
      <c r="QXN188" s="81"/>
      <c r="QXO188" s="81"/>
      <c r="QXP188" s="81"/>
      <c r="QXQ188" s="81"/>
      <c r="QXR188" s="81"/>
      <c r="QXS188" s="81"/>
      <c r="QXT188" s="81"/>
      <c r="QXU188" s="81"/>
      <c r="QXV188" s="81"/>
      <c r="QXW188" s="81"/>
      <c r="QXX188" s="81"/>
      <c r="QXY188" s="81"/>
      <c r="QXZ188" s="81"/>
      <c r="QYA188" s="81"/>
      <c r="QYB188" s="81"/>
      <c r="QYC188" s="81"/>
      <c r="QYD188" s="81"/>
      <c r="QYE188" s="81"/>
      <c r="QYF188" s="81"/>
      <c r="QYG188" s="81"/>
      <c r="QYH188" s="81"/>
      <c r="QYI188" s="81"/>
      <c r="QYJ188" s="81"/>
      <c r="QYK188" s="81"/>
      <c r="QYL188" s="81"/>
      <c r="QYM188" s="81"/>
      <c r="QYN188" s="81"/>
      <c r="QYO188" s="81"/>
      <c r="QYP188" s="81"/>
      <c r="QYQ188" s="81"/>
      <c r="QYR188" s="81"/>
      <c r="QYS188" s="81"/>
      <c r="QYT188" s="81"/>
      <c r="QYU188" s="81"/>
      <c r="QYV188" s="81"/>
      <c r="QYW188" s="81"/>
      <c r="QYX188" s="81"/>
      <c r="QYY188" s="81"/>
      <c r="QYZ188" s="81"/>
      <c r="QZA188" s="81"/>
      <c r="QZB188" s="81"/>
      <c r="QZC188" s="81"/>
      <c r="QZD188" s="81"/>
      <c r="QZE188" s="81"/>
      <c r="QZF188" s="81"/>
      <c r="QZG188" s="81"/>
      <c r="QZH188" s="81"/>
      <c r="QZI188" s="81"/>
      <c r="QZJ188" s="81"/>
      <c r="QZK188" s="81"/>
      <c r="QZL188" s="81"/>
      <c r="QZM188" s="81"/>
      <c r="QZN188" s="81"/>
      <c r="QZO188" s="81"/>
      <c r="QZP188" s="81"/>
      <c r="QZQ188" s="81"/>
      <c r="QZR188" s="81"/>
      <c r="QZS188" s="81"/>
      <c r="QZT188" s="81"/>
      <c r="QZU188" s="81"/>
      <c r="QZV188" s="81"/>
      <c r="QZW188" s="81"/>
      <c r="QZX188" s="81"/>
      <c r="QZY188" s="81"/>
      <c r="QZZ188" s="81"/>
      <c r="RAA188" s="81"/>
      <c r="RAB188" s="81"/>
      <c r="RAC188" s="81"/>
      <c r="RAD188" s="81"/>
      <c r="RAE188" s="81"/>
      <c r="RAF188" s="81"/>
      <c r="RAG188" s="81"/>
      <c r="RAH188" s="81"/>
      <c r="RAI188" s="81"/>
      <c r="RAJ188" s="81"/>
      <c r="RAK188" s="81"/>
      <c r="RAL188" s="81"/>
      <c r="RAM188" s="81"/>
      <c r="RAN188" s="81"/>
      <c r="RAO188" s="81"/>
      <c r="RAP188" s="81"/>
      <c r="RAQ188" s="81"/>
      <c r="RAR188" s="81"/>
      <c r="RAS188" s="81"/>
      <c r="RAT188" s="81"/>
      <c r="RAU188" s="81"/>
      <c r="RAV188" s="81"/>
      <c r="RAW188" s="81"/>
      <c r="RAX188" s="81"/>
      <c r="RAY188" s="81"/>
      <c r="RAZ188" s="81"/>
      <c r="RBA188" s="81"/>
      <c r="RBB188" s="81"/>
      <c r="RBC188" s="81"/>
      <c r="RBD188" s="81"/>
      <c r="RBE188" s="81"/>
      <c r="RBF188" s="81"/>
      <c r="RBG188" s="81"/>
      <c r="RBH188" s="81"/>
      <c r="RBI188" s="81"/>
      <c r="RBJ188" s="81"/>
      <c r="RBK188" s="81"/>
      <c r="RBL188" s="81"/>
      <c r="RBM188" s="81"/>
      <c r="RBN188" s="81"/>
      <c r="RBO188" s="81"/>
      <c r="RBP188" s="81"/>
      <c r="RBQ188" s="81"/>
      <c r="RBR188" s="81"/>
      <c r="RBS188" s="81"/>
      <c r="RBT188" s="81"/>
      <c r="RBU188" s="81"/>
      <c r="RBV188" s="81"/>
      <c r="RBW188" s="81"/>
      <c r="RBX188" s="81"/>
      <c r="RBY188" s="81"/>
      <c r="RBZ188" s="81"/>
      <c r="RCA188" s="81"/>
      <c r="RCB188" s="81"/>
      <c r="RCC188" s="81"/>
      <c r="RCD188" s="81"/>
      <c r="RCE188" s="81"/>
      <c r="RCF188" s="81"/>
      <c r="RCG188" s="81"/>
      <c r="RCH188" s="81"/>
      <c r="RCI188" s="81"/>
      <c r="RCJ188" s="81"/>
      <c r="RCK188" s="81"/>
      <c r="RCL188" s="81"/>
      <c r="RCM188" s="81"/>
      <c r="RCN188" s="81"/>
      <c r="RCO188" s="81"/>
      <c r="RCP188" s="81"/>
      <c r="RCQ188" s="81"/>
      <c r="RCR188" s="81"/>
      <c r="RCS188" s="81"/>
      <c r="RCT188" s="81"/>
      <c r="RCU188" s="81"/>
      <c r="RCV188" s="81"/>
      <c r="RCW188" s="81"/>
      <c r="RCX188" s="81"/>
      <c r="RCY188" s="81"/>
      <c r="RCZ188" s="81"/>
      <c r="RDA188" s="81"/>
      <c r="RDB188" s="81"/>
      <c r="RDC188" s="81"/>
      <c r="RDD188" s="81"/>
      <c r="RDE188" s="81"/>
      <c r="RDF188" s="81"/>
      <c r="RDG188" s="81"/>
      <c r="RDH188" s="81"/>
      <c r="RDI188" s="81"/>
      <c r="RDJ188" s="81"/>
      <c r="RDK188" s="81"/>
      <c r="RDL188" s="81"/>
      <c r="RDM188" s="81"/>
      <c r="RDN188" s="81"/>
      <c r="RDO188" s="81"/>
      <c r="RDP188" s="81"/>
      <c r="RDQ188" s="81"/>
      <c r="RDR188" s="81"/>
      <c r="RDS188" s="81"/>
      <c r="RDT188" s="81"/>
      <c r="RDU188" s="81"/>
      <c r="RDV188" s="81"/>
      <c r="RDW188" s="81"/>
      <c r="RDX188" s="81"/>
      <c r="RDY188" s="81"/>
      <c r="RDZ188" s="81"/>
      <c r="REA188" s="81"/>
      <c r="REB188" s="81"/>
      <c r="REC188" s="81"/>
      <c r="RED188" s="81"/>
      <c r="REE188" s="81"/>
      <c r="REF188" s="81"/>
      <c r="REG188" s="81"/>
      <c r="REH188" s="81"/>
      <c r="REI188" s="81"/>
      <c r="REJ188" s="81"/>
      <c r="REK188" s="81"/>
      <c r="REL188" s="81"/>
      <c r="REM188" s="81"/>
      <c r="REN188" s="81"/>
      <c r="REO188" s="81"/>
      <c r="REP188" s="81"/>
      <c r="REQ188" s="81"/>
      <c r="RER188" s="81"/>
      <c r="RES188" s="81"/>
      <c r="RET188" s="81"/>
      <c r="REU188" s="81"/>
      <c r="REV188" s="81"/>
      <c r="REW188" s="81"/>
      <c r="REX188" s="81"/>
      <c r="REY188" s="81"/>
      <c r="REZ188" s="81"/>
      <c r="RFA188" s="81"/>
      <c r="RFB188" s="81"/>
      <c r="RFC188" s="81"/>
      <c r="RFD188" s="81"/>
      <c r="RFE188" s="81"/>
      <c r="RFF188" s="81"/>
      <c r="RFG188" s="81"/>
      <c r="RFH188" s="81"/>
      <c r="RFI188" s="81"/>
      <c r="RFJ188" s="81"/>
      <c r="RFK188" s="81"/>
      <c r="RFL188" s="81"/>
      <c r="RFM188" s="81"/>
      <c r="RFN188" s="81"/>
      <c r="RFO188" s="81"/>
      <c r="RFP188" s="81"/>
      <c r="RFQ188" s="81"/>
      <c r="RFR188" s="81"/>
      <c r="RFS188" s="81"/>
      <c r="RFT188" s="81"/>
      <c r="RFU188" s="81"/>
      <c r="RFV188" s="81"/>
      <c r="RFW188" s="81"/>
      <c r="RFX188" s="81"/>
      <c r="RFY188" s="81"/>
      <c r="RFZ188" s="81"/>
      <c r="RGA188" s="81"/>
      <c r="RGB188" s="81"/>
      <c r="RGC188" s="81"/>
      <c r="RGD188" s="81"/>
      <c r="RGE188" s="81"/>
      <c r="RGF188" s="81"/>
      <c r="RGG188" s="81"/>
      <c r="RGH188" s="81"/>
      <c r="RGI188" s="81"/>
      <c r="RGJ188" s="81"/>
      <c r="RGK188" s="81"/>
      <c r="RGL188" s="81"/>
      <c r="RGM188" s="81"/>
      <c r="RGN188" s="81"/>
      <c r="RGO188" s="81"/>
      <c r="RGP188" s="81"/>
      <c r="RGQ188" s="81"/>
      <c r="RGR188" s="81"/>
      <c r="RGS188" s="81"/>
      <c r="RGT188" s="81"/>
      <c r="RGU188" s="81"/>
      <c r="RGV188" s="81"/>
      <c r="RGW188" s="81"/>
      <c r="RGX188" s="81"/>
      <c r="RGY188" s="81"/>
      <c r="RGZ188" s="81"/>
      <c r="RHA188" s="81"/>
      <c r="RHB188" s="81"/>
      <c r="RHC188" s="81"/>
      <c r="RHD188" s="81"/>
      <c r="RHE188" s="81"/>
      <c r="RHF188" s="81"/>
      <c r="RHG188" s="81"/>
      <c r="RHH188" s="81"/>
      <c r="RHI188" s="81"/>
      <c r="RHJ188" s="81"/>
      <c r="RHK188" s="81"/>
      <c r="RHL188" s="81"/>
      <c r="RHM188" s="81"/>
      <c r="RHN188" s="81"/>
      <c r="RHO188" s="81"/>
      <c r="RHP188" s="81"/>
      <c r="RHQ188" s="81"/>
      <c r="RHR188" s="81"/>
      <c r="RHS188" s="81"/>
      <c r="RHT188" s="81"/>
      <c r="RHU188" s="81"/>
      <c r="RHV188" s="81"/>
      <c r="RHW188" s="81"/>
      <c r="RHX188" s="81"/>
      <c r="RHY188" s="81"/>
      <c r="RHZ188" s="81"/>
      <c r="RIA188" s="81"/>
      <c r="RIB188" s="81"/>
      <c r="RIC188" s="81"/>
      <c r="RID188" s="81"/>
      <c r="RIE188" s="81"/>
      <c r="RIF188" s="81"/>
      <c r="RIG188" s="81"/>
      <c r="RIH188" s="81"/>
      <c r="RII188" s="81"/>
      <c r="RIJ188" s="81"/>
      <c r="RIK188" s="81"/>
      <c r="RIL188" s="81"/>
      <c r="RIM188" s="81"/>
      <c r="RIN188" s="81"/>
      <c r="RIO188" s="81"/>
      <c r="RIP188" s="81"/>
      <c r="RIQ188" s="81"/>
      <c r="RIR188" s="81"/>
      <c r="RIS188" s="81"/>
      <c r="RIT188" s="81"/>
      <c r="RIU188" s="81"/>
      <c r="RIV188" s="81"/>
      <c r="RIW188" s="81"/>
      <c r="RIX188" s="81"/>
      <c r="RIY188" s="81"/>
      <c r="RIZ188" s="81"/>
      <c r="RJA188" s="81"/>
      <c r="RJB188" s="81"/>
      <c r="RJC188" s="81"/>
      <c r="RJD188" s="81"/>
      <c r="RJE188" s="81"/>
      <c r="RJF188" s="81"/>
      <c r="RJG188" s="81"/>
      <c r="RJH188" s="81"/>
      <c r="RJI188" s="81"/>
      <c r="RJJ188" s="81"/>
      <c r="RJK188" s="81"/>
      <c r="RJL188" s="81"/>
      <c r="RJM188" s="81"/>
      <c r="RJN188" s="81"/>
      <c r="RJO188" s="81"/>
      <c r="RJP188" s="81"/>
      <c r="RJQ188" s="81"/>
      <c r="RJR188" s="81"/>
      <c r="RJS188" s="81"/>
      <c r="RJT188" s="81"/>
      <c r="RJU188" s="81"/>
      <c r="RJV188" s="81"/>
      <c r="RJW188" s="81"/>
      <c r="RJX188" s="81"/>
      <c r="RJY188" s="81"/>
      <c r="RJZ188" s="81"/>
      <c r="RKA188" s="81"/>
      <c r="RKB188" s="81"/>
      <c r="RKC188" s="81"/>
      <c r="RKD188" s="81"/>
      <c r="RKE188" s="81"/>
      <c r="RKF188" s="81"/>
      <c r="RKG188" s="81"/>
      <c r="RKH188" s="81"/>
      <c r="RKI188" s="81"/>
      <c r="RKJ188" s="81"/>
      <c r="RKK188" s="81"/>
      <c r="RKL188" s="81"/>
      <c r="RKM188" s="81"/>
      <c r="RKN188" s="81"/>
      <c r="RKO188" s="81"/>
      <c r="RKP188" s="81"/>
      <c r="RKQ188" s="81"/>
      <c r="RKR188" s="81"/>
      <c r="RKS188" s="81"/>
      <c r="RKT188" s="81"/>
      <c r="RKU188" s="81"/>
      <c r="RKV188" s="81"/>
      <c r="RKW188" s="81"/>
      <c r="RKX188" s="81"/>
      <c r="RKY188" s="81"/>
      <c r="RKZ188" s="81"/>
      <c r="RLA188" s="81"/>
      <c r="RLB188" s="81"/>
      <c r="RLC188" s="81"/>
      <c r="RLD188" s="81"/>
      <c r="RLE188" s="81"/>
      <c r="RLF188" s="81"/>
      <c r="RLG188" s="81"/>
      <c r="RLH188" s="81"/>
      <c r="RLI188" s="81"/>
      <c r="RLJ188" s="81"/>
      <c r="RLK188" s="81"/>
      <c r="RLL188" s="81"/>
      <c r="RLM188" s="81"/>
      <c r="RLN188" s="81"/>
      <c r="RLO188" s="81"/>
      <c r="RLP188" s="81"/>
      <c r="RLQ188" s="81"/>
      <c r="RLR188" s="81"/>
      <c r="RLS188" s="81"/>
      <c r="RLT188" s="81"/>
      <c r="RLU188" s="81"/>
      <c r="RLV188" s="81"/>
      <c r="RLW188" s="81"/>
      <c r="RLX188" s="81"/>
      <c r="RLY188" s="81"/>
      <c r="RLZ188" s="81"/>
      <c r="RMA188" s="81"/>
      <c r="RMB188" s="81"/>
      <c r="RMC188" s="81"/>
      <c r="RMD188" s="81"/>
      <c r="RME188" s="81"/>
      <c r="RMF188" s="81"/>
      <c r="RMG188" s="81"/>
      <c r="RMH188" s="81"/>
      <c r="RMI188" s="81"/>
      <c r="RMJ188" s="81"/>
      <c r="RMK188" s="81"/>
      <c r="RML188" s="81"/>
      <c r="RMM188" s="81"/>
      <c r="RMN188" s="81"/>
      <c r="RMO188" s="81"/>
      <c r="RMP188" s="81"/>
      <c r="RMQ188" s="81"/>
      <c r="RMR188" s="81"/>
      <c r="RMS188" s="81"/>
      <c r="RMT188" s="81"/>
      <c r="RMU188" s="81"/>
      <c r="RMV188" s="81"/>
      <c r="RMW188" s="81"/>
      <c r="RMX188" s="81"/>
      <c r="RMY188" s="81"/>
      <c r="RMZ188" s="81"/>
      <c r="RNA188" s="81"/>
      <c r="RNB188" s="81"/>
      <c r="RNC188" s="81"/>
      <c r="RND188" s="81"/>
      <c r="RNE188" s="81"/>
      <c r="RNF188" s="81"/>
      <c r="RNG188" s="81"/>
      <c r="RNH188" s="81"/>
      <c r="RNI188" s="81"/>
      <c r="RNJ188" s="81"/>
      <c r="RNK188" s="81"/>
      <c r="RNL188" s="81"/>
      <c r="RNM188" s="81"/>
      <c r="RNN188" s="81"/>
      <c r="RNO188" s="81"/>
      <c r="RNP188" s="81"/>
      <c r="RNQ188" s="81"/>
      <c r="RNR188" s="81"/>
      <c r="RNS188" s="81"/>
      <c r="RNT188" s="81"/>
      <c r="RNU188" s="81"/>
      <c r="RNV188" s="81"/>
      <c r="RNW188" s="81"/>
      <c r="RNX188" s="81"/>
      <c r="RNY188" s="81"/>
      <c r="RNZ188" s="81"/>
      <c r="ROA188" s="81"/>
      <c r="ROB188" s="81"/>
      <c r="ROC188" s="81"/>
      <c r="ROD188" s="81"/>
      <c r="ROE188" s="81"/>
      <c r="ROF188" s="81"/>
      <c r="ROG188" s="81"/>
      <c r="ROH188" s="81"/>
      <c r="ROI188" s="81"/>
      <c r="ROJ188" s="81"/>
      <c r="ROK188" s="81"/>
      <c r="ROL188" s="81"/>
      <c r="ROM188" s="81"/>
      <c r="RON188" s="81"/>
      <c r="ROO188" s="81"/>
      <c r="ROP188" s="81"/>
      <c r="ROQ188" s="81"/>
      <c r="ROR188" s="81"/>
      <c r="ROS188" s="81"/>
      <c r="ROT188" s="81"/>
      <c r="ROU188" s="81"/>
      <c r="ROV188" s="81"/>
      <c r="ROW188" s="81"/>
      <c r="ROX188" s="81"/>
      <c r="ROY188" s="81"/>
      <c r="ROZ188" s="81"/>
      <c r="RPA188" s="81"/>
      <c r="RPB188" s="81"/>
      <c r="RPC188" s="81"/>
      <c r="RPD188" s="81"/>
      <c r="RPE188" s="81"/>
      <c r="RPF188" s="81"/>
      <c r="RPG188" s="81"/>
      <c r="RPH188" s="81"/>
      <c r="RPI188" s="81"/>
      <c r="RPJ188" s="81"/>
      <c r="RPK188" s="81"/>
      <c r="RPL188" s="81"/>
      <c r="RPM188" s="81"/>
      <c r="RPN188" s="81"/>
      <c r="RPO188" s="81"/>
      <c r="RPP188" s="81"/>
      <c r="RPQ188" s="81"/>
      <c r="RPR188" s="81"/>
      <c r="RPS188" s="81"/>
      <c r="RPT188" s="81"/>
      <c r="RPU188" s="81"/>
      <c r="RPV188" s="81"/>
      <c r="RPW188" s="81"/>
      <c r="RPX188" s="81"/>
      <c r="RPY188" s="81"/>
      <c r="RPZ188" s="81"/>
      <c r="RQA188" s="81"/>
      <c r="RQB188" s="81"/>
      <c r="RQC188" s="81"/>
      <c r="RQD188" s="81"/>
      <c r="RQE188" s="81"/>
      <c r="RQF188" s="81"/>
      <c r="RQG188" s="81"/>
      <c r="RQH188" s="81"/>
      <c r="RQI188" s="81"/>
      <c r="RQJ188" s="81"/>
      <c r="RQK188" s="81"/>
      <c r="RQL188" s="81"/>
      <c r="RQM188" s="81"/>
      <c r="RQN188" s="81"/>
      <c r="RQO188" s="81"/>
      <c r="RQP188" s="81"/>
      <c r="RQQ188" s="81"/>
      <c r="RQR188" s="81"/>
      <c r="RQS188" s="81"/>
      <c r="RQT188" s="81"/>
      <c r="RQU188" s="81"/>
      <c r="RQV188" s="81"/>
      <c r="RQW188" s="81"/>
      <c r="RQX188" s="81"/>
      <c r="RQY188" s="81"/>
      <c r="RQZ188" s="81"/>
      <c r="RRA188" s="81"/>
      <c r="RRB188" s="81"/>
      <c r="RRC188" s="81"/>
      <c r="RRD188" s="81"/>
      <c r="RRE188" s="81"/>
      <c r="RRF188" s="81"/>
      <c r="RRG188" s="81"/>
      <c r="RRH188" s="81"/>
      <c r="RRI188" s="81"/>
      <c r="RRJ188" s="81"/>
      <c r="RRK188" s="81"/>
      <c r="RRL188" s="81"/>
      <c r="RRM188" s="81"/>
      <c r="RRN188" s="81"/>
      <c r="RRO188" s="81"/>
      <c r="RRP188" s="81"/>
      <c r="RRQ188" s="81"/>
      <c r="RRR188" s="81"/>
      <c r="RRS188" s="81"/>
      <c r="RRT188" s="81"/>
      <c r="RRU188" s="81"/>
      <c r="RRV188" s="81"/>
      <c r="RRW188" s="81"/>
      <c r="RRX188" s="81"/>
      <c r="RRY188" s="81"/>
      <c r="RRZ188" s="81"/>
      <c r="RSA188" s="81"/>
      <c r="RSB188" s="81"/>
      <c r="RSC188" s="81"/>
      <c r="RSD188" s="81"/>
      <c r="RSE188" s="81"/>
      <c r="RSF188" s="81"/>
      <c r="RSG188" s="81"/>
      <c r="RSH188" s="81"/>
      <c r="RSI188" s="81"/>
      <c r="RSJ188" s="81"/>
      <c r="RSK188" s="81"/>
      <c r="RSL188" s="81"/>
      <c r="RSM188" s="81"/>
      <c r="RSN188" s="81"/>
      <c r="RSO188" s="81"/>
      <c r="RSP188" s="81"/>
      <c r="RSQ188" s="81"/>
      <c r="RSR188" s="81"/>
      <c r="RSS188" s="81"/>
      <c r="RST188" s="81"/>
      <c r="RSU188" s="81"/>
      <c r="RSV188" s="81"/>
      <c r="RSW188" s="81"/>
      <c r="RSX188" s="81"/>
      <c r="RSY188" s="81"/>
      <c r="RSZ188" s="81"/>
      <c r="RTA188" s="81"/>
      <c r="RTB188" s="81"/>
      <c r="RTC188" s="81"/>
      <c r="RTD188" s="81"/>
      <c r="RTE188" s="81"/>
      <c r="RTF188" s="81"/>
      <c r="RTG188" s="81"/>
      <c r="RTH188" s="81"/>
      <c r="RTI188" s="81"/>
      <c r="RTJ188" s="81"/>
      <c r="RTK188" s="81"/>
      <c r="RTL188" s="81"/>
      <c r="RTM188" s="81"/>
      <c r="RTN188" s="81"/>
      <c r="RTO188" s="81"/>
      <c r="RTP188" s="81"/>
      <c r="RTQ188" s="81"/>
      <c r="RTR188" s="81"/>
      <c r="RTS188" s="81"/>
      <c r="RTT188" s="81"/>
      <c r="RTU188" s="81"/>
      <c r="RTV188" s="81"/>
      <c r="RTW188" s="81"/>
      <c r="RTX188" s="81"/>
      <c r="RTY188" s="81"/>
      <c r="RTZ188" s="81"/>
      <c r="RUA188" s="81"/>
      <c r="RUB188" s="81"/>
      <c r="RUC188" s="81"/>
      <c r="RUD188" s="81"/>
      <c r="RUE188" s="81"/>
      <c r="RUF188" s="81"/>
      <c r="RUG188" s="81"/>
      <c r="RUH188" s="81"/>
      <c r="RUI188" s="81"/>
      <c r="RUJ188" s="81"/>
      <c r="RUK188" s="81"/>
      <c r="RUL188" s="81"/>
      <c r="RUM188" s="81"/>
      <c r="RUN188" s="81"/>
      <c r="RUO188" s="81"/>
      <c r="RUP188" s="81"/>
      <c r="RUQ188" s="81"/>
      <c r="RUR188" s="81"/>
      <c r="RUS188" s="81"/>
      <c r="RUT188" s="81"/>
      <c r="RUU188" s="81"/>
      <c r="RUV188" s="81"/>
      <c r="RUW188" s="81"/>
      <c r="RUX188" s="81"/>
      <c r="RUY188" s="81"/>
      <c r="RUZ188" s="81"/>
      <c r="RVA188" s="81"/>
      <c r="RVB188" s="81"/>
      <c r="RVC188" s="81"/>
      <c r="RVD188" s="81"/>
      <c r="RVE188" s="81"/>
      <c r="RVF188" s="81"/>
      <c r="RVG188" s="81"/>
      <c r="RVH188" s="81"/>
      <c r="RVI188" s="81"/>
      <c r="RVJ188" s="81"/>
      <c r="RVK188" s="81"/>
      <c r="RVL188" s="81"/>
      <c r="RVM188" s="81"/>
      <c r="RVN188" s="81"/>
      <c r="RVO188" s="81"/>
      <c r="RVP188" s="81"/>
      <c r="RVQ188" s="81"/>
      <c r="RVR188" s="81"/>
      <c r="RVS188" s="81"/>
      <c r="RVT188" s="81"/>
      <c r="RVU188" s="81"/>
      <c r="RVV188" s="81"/>
      <c r="RVW188" s="81"/>
      <c r="RVX188" s="81"/>
      <c r="RVY188" s="81"/>
      <c r="RVZ188" s="81"/>
      <c r="RWA188" s="81"/>
      <c r="RWB188" s="81"/>
      <c r="RWC188" s="81"/>
      <c r="RWD188" s="81"/>
      <c r="RWE188" s="81"/>
      <c r="RWF188" s="81"/>
      <c r="RWG188" s="81"/>
      <c r="RWH188" s="81"/>
      <c r="RWI188" s="81"/>
      <c r="RWJ188" s="81"/>
      <c r="RWK188" s="81"/>
      <c r="RWL188" s="81"/>
      <c r="RWM188" s="81"/>
      <c r="RWN188" s="81"/>
      <c r="RWO188" s="81"/>
      <c r="RWP188" s="81"/>
      <c r="RWQ188" s="81"/>
      <c r="RWR188" s="81"/>
      <c r="RWS188" s="81"/>
      <c r="RWT188" s="81"/>
      <c r="RWU188" s="81"/>
      <c r="RWV188" s="81"/>
      <c r="RWW188" s="81"/>
      <c r="RWX188" s="81"/>
      <c r="RWY188" s="81"/>
      <c r="RWZ188" s="81"/>
      <c r="RXA188" s="81"/>
      <c r="RXB188" s="81"/>
      <c r="RXC188" s="81"/>
      <c r="RXD188" s="81"/>
      <c r="RXE188" s="81"/>
      <c r="RXF188" s="81"/>
      <c r="RXG188" s="81"/>
      <c r="RXH188" s="81"/>
      <c r="RXI188" s="81"/>
      <c r="RXJ188" s="81"/>
      <c r="RXK188" s="81"/>
      <c r="RXL188" s="81"/>
      <c r="RXM188" s="81"/>
      <c r="RXN188" s="81"/>
      <c r="RXO188" s="81"/>
      <c r="RXP188" s="81"/>
      <c r="RXQ188" s="81"/>
      <c r="RXR188" s="81"/>
      <c r="RXS188" s="81"/>
      <c r="RXT188" s="81"/>
      <c r="RXU188" s="81"/>
      <c r="RXV188" s="81"/>
      <c r="RXW188" s="81"/>
      <c r="RXX188" s="81"/>
      <c r="RXY188" s="81"/>
      <c r="RXZ188" s="81"/>
      <c r="RYA188" s="81"/>
      <c r="RYB188" s="81"/>
      <c r="RYC188" s="81"/>
      <c r="RYD188" s="81"/>
      <c r="RYE188" s="81"/>
      <c r="RYF188" s="81"/>
      <c r="RYG188" s="81"/>
      <c r="RYH188" s="81"/>
      <c r="RYI188" s="81"/>
      <c r="RYJ188" s="81"/>
      <c r="RYK188" s="81"/>
      <c r="RYL188" s="81"/>
      <c r="RYM188" s="81"/>
      <c r="RYN188" s="81"/>
      <c r="RYO188" s="81"/>
      <c r="RYP188" s="81"/>
      <c r="RYQ188" s="81"/>
      <c r="RYR188" s="81"/>
      <c r="RYS188" s="81"/>
      <c r="RYT188" s="81"/>
      <c r="RYU188" s="81"/>
      <c r="RYV188" s="81"/>
      <c r="RYW188" s="81"/>
      <c r="RYX188" s="81"/>
      <c r="RYY188" s="81"/>
      <c r="RYZ188" s="81"/>
      <c r="RZA188" s="81"/>
      <c r="RZB188" s="81"/>
      <c r="RZC188" s="81"/>
      <c r="RZD188" s="81"/>
      <c r="RZE188" s="81"/>
      <c r="RZF188" s="81"/>
      <c r="RZG188" s="81"/>
      <c r="RZH188" s="81"/>
      <c r="RZI188" s="81"/>
      <c r="RZJ188" s="81"/>
      <c r="RZK188" s="81"/>
      <c r="RZL188" s="81"/>
      <c r="RZM188" s="81"/>
      <c r="RZN188" s="81"/>
      <c r="RZO188" s="81"/>
      <c r="RZP188" s="81"/>
      <c r="RZQ188" s="81"/>
      <c r="RZR188" s="81"/>
      <c r="RZS188" s="81"/>
      <c r="RZT188" s="81"/>
      <c r="RZU188" s="81"/>
      <c r="RZV188" s="81"/>
      <c r="RZW188" s="81"/>
      <c r="RZX188" s="81"/>
      <c r="RZY188" s="81"/>
      <c r="RZZ188" s="81"/>
      <c r="SAA188" s="81"/>
      <c r="SAB188" s="81"/>
      <c r="SAC188" s="81"/>
      <c r="SAD188" s="81"/>
      <c r="SAE188" s="81"/>
      <c r="SAF188" s="81"/>
      <c r="SAG188" s="81"/>
      <c r="SAH188" s="81"/>
      <c r="SAI188" s="81"/>
      <c r="SAJ188" s="81"/>
      <c r="SAK188" s="81"/>
      <c r="SAL188" s="81"/>
      <c r="SAM188" s="81"/>
      <c r="SAN188" s="81"/>
      <c r="SAO188" s="81"/>
      <c r="SAP188" s="81"/>
      <c r="SAQ188" s="81"/>
      <c r="SAR188" s="81"/>
      <c r="SAS188" s="81"/>
      <c r="SAT188" s="81"/>
      <c r="SAU188" s="81"/>
      <c r="SAV188" s="81"/>
      <c r="SAW188" s="81"/>
      <c r="SAX188" s="81"/>
      <c r="SAY188" s="81"/>
      <c r="SAZ188" s="81"/>
      <c r="SBA188" s="81"/>
      <c r="SBB188" s="81"/>
      <c r="SBC188" s="81"/>
      <c r="SBD188" s="81"/>
      <c r="SBE188" s="81"/>
      <c r="SBF188" s="81"/>
      <c r="SBG188" s="81"/>
      <c r="SBH188" s="81"/>
      <c r="SBI188" s="81"/>
      <c r="SBJ188" s="81"/>
      <c r="SBK188" s="81"/>
      <c r="SBL188" s="81"/>
      <c r="SBM188" s="81"/>
      <c r="SBN188" s="81"/>
      <c r="SBO188" s="81"/>
      <c r="SBP188" s="81"/>
      <c r="SBQ188" s="81"/>
      <c r="SBR188" s="81"/>
      <c r="SBS188" s="81"/>
      <c r="SBT188" s="81"/>
      <c r="SBU188" s="81"/>
      <c r="SBV188" s="81"/>
      <c r="SBW188" s="81"/>
      <c r="SBX188" s="81"/>
      <c r="SBY188" s="81"/>
      <c r="SBZ188" s="81"/>
      <c r="SCA188" s="81"/>
      <c r="SCB188" s="81"/>
      <c r="SCC188" s="81"/>
      <c r="SCD188" s="81"/>
      <c r="SCE188" s="81"/>
      <c r="SCF188" s="81"/>
      <c r="SCG188" s="81"/>
      <c r="SCH188" s="81"/>
      <c r="SCI188" s="81"/>
      <c r="SCJ188" s="81"/>
      <c r="SCK188" s="81"/>
      <c r="SCL188" s="81"/>
      <c r="SCM188" s="81"/>
      <c r="SCN188" s="81"/>
      <c r="SCO188" s="81"/>
      <c r="SCP188" s="81"/>
      <c r="SCQ188" s="81"/>
      <c r="SCR188" s="81"/>
      <c r="SCS188" s="81"/>
      <c r="SCT188" s="81"/>
      <c r="SCU188" s="81"/>
      <c r="SCV188" s="81"/>
      <c r="SCW188" s="81"/>
      <c r="SCX188" s="81"/>
      <c r="SCY188" s="81"/>
      <c r="SCZ188" s="81"/>
      <c r="SDA188" s="81"/>
      <c r="SDB188" s="81"/>
      <c r="SDC188" s="81"/>
      <c r="SDD188" s="81"/>
      <c r="SDE188" s="81"/>
      <c r="SDF188" s="81"/>
      <c r="SDG188" s="81"/>
      <c r="SDH188" s="81"/>
      <c r="SDI188" s="81"/>
      <c r="SDJ188" s="81"/>
      <c r="SDK188" s="81"/>
      <c r="SDL188" s="81"/>
      <c r="SDM188" s="81"/>
      <c r="SDN188" s="81"/>
      <c r="SDO188" s="81"/>
      <c r="SDP188" s="81"/>
      <c r="SDQ188" s="81"/>
      <c r="SDR188" s="81"/>
      <c r="SDS188" s="81"/>
      <c r="SDT188" s="81"/>
      <c r="SDU188" s="81"/>
      <c r="SDV188" s="81"/>
      <c r="SDW188" s="81"/>
      <c r="SDX188" s="81"/>
      <c r="SDY188" s="81"/>
      <c r="SDZ188" s="81"/>
      <c r="SEA188" s="81"/>
      <c r="SEB188" s="81"/>
      <c r="SEC188" s="81"/>
      <c r="SED188" s="81"/>
      <c r="SEE188" s="81"/>
      <c r="SEF188" s="81"/>
      <c r="SEG188" s="81"/>
      <c r="SEH188" s="81"/>
      <c r="SEI188" s="81"/>
      <c r="SEJ188" s="81"/>
      <c r="SEK188" s="81"/>
      <c r="SEL188" s="81"/>
      <c r="SEM188" s="81"/>
      <c r="SEN188" s="81"/>
      <c r="SEO188" s="81"/>
      <c r="SEP188" s="81"/>
      <c r="SEQ188" s="81"/>
      <c r="SER188" s="81"/>
      <c r="SES188" s="81"/>
      <c r="SET188" s="81"/>
      <c r="SEU188" s="81"/>
      <c r="SEV188" s="81"/>
      <c r="SEW188" s="81"/>
      <c r="SEX188" s="81"/>
      <c r="SEY188" s="81"/>
      <c r="SEZ188" s="81"/>
      <c r="SFA188" s="81"/>
      <c r="SFB188" s="81"/>
      <c r="SFC188" s="81"/>
      <c r="SFD188" s="81"/>
      <c r="SFE188" s="81"/>
      <c r="SFF188" s="81"/>
      <c r="SFG188" s="81"/>
      <c r="SFH188" s="81"/>
      <c r="SFI188" s="81"/>
      <c r="SFJ188" s="81"/>
      <c r="SFK188" s="81"/>
      <c r="SFL188" s="81"/>
      <c r="SFM188" s="81"/>
      <c r="SFN188" s="81"/>
      <c r="SFO188" s="81"/>
      <c r="SFP188" s="81"/>
      <c r="SFQ188" s="81"/>
      <c r="SFR188" s="81"/>
      <c r="SFS188" s="81"/>
      <c r="SFT188" s="81"/>
      <c r="SFU188" s="81"/>
      <c r="SFV188" s="81"/>
      <c r="SFW188" s="81"/>
      <c r="SFX188" s="81"/>
      <c r="SFY188" s="81"/>
      <c r="SFZ188" s="81"/>
      <c r="SGA188" s="81"/>
      <c r="SGB188" s="81"/>
      <c r="SGC188" s="81"/>
      <c r="SGD188" s="81"/>
      <c r="SGE188" s="81"/>
      <c r="SGF188" s="81"/>
      <c r="SGG188" s="81"/>
      <c r="SGH188" s="81"/>
      <c r="SGI188" s="81"/>
      <c r="SGJ188" s="81"/>
      <c r="SGK188" s="81"/>
      <c r="SGL188" s="81"/>
      <c r="SGM188" s="81"/>
      <c r="SGN188" s="81"/>
      <c r="SGO188" s="81"/>
      <c r="SGP188" s="81"/>
      <c r="SGQ188" s="81"/>
      <c r="SGR188" s="81"/>
      <c r="SGS188" s="81"/>
      <c r="SGT188" s="81"/>
      <c r="SGU188" s="81"/>
      <c r="SGV188" s="81"/>
      <c r="SGW188" s="81"/>
      <c r="SGX188" s="81"/>
      <c r="SGY188" s="81"/>
      <c r="SGZ188" s="81"/>
      <c r="SHA188" s="81"/>
      <c r="SHB188" s="81"/>
      <c r="SHC188" s="81"/>
      <c r="SHD188" s="81"/>
      <c r="SHE188" s="81"/>
      <c r="SHF188" s="81"/>
      <c r="SHG188" s="81"/>
      <c r="SHH188" s="81"/>
      <c r="SHI188" s="81"/>
      <c r="SHJ188" s="81"/>
      <c r="SHK188" s="81"/>
      <c r="SHL188" s="81"/>
      <c r="SHM188" s="81"/>
      <c r="SHN188" s="81"/>
      <c r="SHO188" s="81"/>
      <c r="SHP188" s="81"/>
      <c r="SHQ188" s="81"/>
      <c r="SHR188" s="81"/>
      <c r="SHS188" s="81"/>
      <c r="SHT188" s="81"/>
      <c r="SHU188" s="81"/>
      <c r="SHV188" s="81"/>
      <c r="SHW188" s="81"/>
      <c r="SHX188" s="81"/>
      <c r="SHY188" s="81"/>
      <c r="SHZ188" s="81"/>
      <c r="SIA188" s="81"/>
      <c r="SIB188" s="81"/>
      <c r="SIC188" s="81"/>
      <c r="SID188" s="81"/>
      <c r="SIE188" s="81"/>
      <c r="SIF188" s="81"/>
      <c r="SIG188" s="81"/>
      <c r="SIH188" s="81"/>
      <c r="SII188" s="81"/>
      <c r="SIJ188" s="81"/>
      <c r="SIK188" s="81"/>
      <c r="SIL188" s="81"/>
      <c r="SIM188" s="81"/>
      <c r="SIN188" s="81"/>
      <c r="SIO188" s="81"/>
      <c r="SIP188" s="81"/>
      <c r="SIQ188" s="81"/>
      <c r="SIR188" s="81"/>
      <c r="SIS188" s="81"/>
      <c r="SIT188" s="81"/>
      <c r="SIU188" s="81"/>
      <c r="SIV188" s="81"/>
      <c r="SIW188" s="81"/>
      <c r="SIX188" s="81"/>
      <c r="SIY188" s="81"/>
      <c r="SIZ188" s="81"/>
      <c r="SJA188" s="81"/>
      <c r="SJB188" s="81"/>
      <c r="SJC188" s="81"/>
      <c r="SJD188" s="81"/>
      <c r="SJE188" s="81"/>
      <c r="SJF188" s="81"/>
      <c r="SJG188" s="81"/>
      <c r="SJH188" s="81"/>
      <c r="SJI188" s="81"/>
      <c r="SJJ188" s="81"/>
      <c r="SJK188" s="81"/>
      <c r="SJL188" s="81"/>
      <c r="SJM188" s="81"/>
      <c r="SJN188" s="81"/>
      <c r="SJO188" s="81"/>
      <c r="SJP188" s="81"/>
      <c r="SJQ188" s="81"/>
      <c r="SJR188" s="81"/>
      <c r="SJS188" s="81"/>
      <c r="SJT188" s="81"/>
      <c r="SJU188" s="81"/>
      <c r="SJV188" s="81"/>
      <c r="SJW188" s="81"/>
      <c r="SJX188" s="81"/>
      <c r="SJY188" s="81"/>
      <c r="SJZ188" s="81"/>
      <c r="SKA188" s="81"/>
      <c r="SKB188" s="81"/>
      <c r="SKC188" s="81"/>
      <c r="SKD188" s="81"/>
      <c r="SKE188" s="81"/>
      <c r="SKF188" s="81"/>
      <c r="SKG188" s="81"/>
      <c r="SKH188" s="81"/>
      <c r="SKI188" s="81"/>
      <c r="SKJ188" s="81"/>
      <c r="SKK188" s="81"/>
      <c r="SKL188" s="81"/>
      <c r="SKM188" s="81"/>
      <c r="SKN188" s="81"/>
      <c r="SKO188" s="81"/>
      <c r="SKP188" s="81"/>
      <c r="SKQ188" s="81"/>
      <c r="SKR188" s="81"/>
      <c r="SKS188" s="81"/>
      <c r="SKT188" s="81"/>
      <c r="SKU188" s="81"/>
      <c r="SKV188" s="81"/>
      <c r="SKW188" s="81"/>
      <c r="SKX188" s="81"/>
      <c r="SKY188" s="81"/>
      <c r="SKZ188" s="81"/>
      <c r="SLA188" s="81"/>
      <c r="SLB188" s="81"/>
      <c r="SLC188" s="81"/>
      <c r="SLD188" s="81"/>
      <c r="SLE188" s="81"/>
      <c r="SLF188" s="81"/>
      <c r="SLG188" s="81"/>
      <c r="SLH188" s="81"/>
      <c r="SLI188" s="81"/>
      <c r="SLJ188" s="81"/>
      <c r="SLK188" s="81"/>
      <c r="SLL188" s="81"/>
      <c r="SLM188" s="81"/>
      <c r="SLN188" s="81"/>
      <c r="SLO188" s="81"/>
      <c r="SLP188" s="81"/>
      <c r="SLQ188" s="81"/>
      <c r="SLR188" s="81"/>
      <c r="SLS188" s="81"/>
      <c r="SLT188" s="81"/>
      <c r="SLU188" s="81"/>
      <c r="SLV188" s="81"/>
      <c r="SLW188" s="81"/>
      <c r="SLX188" s="81"/>
      <c r="SLY188" s="81"/>
      <c r="SLZ188" s="81"/>
      <c r="SMA188" s="81"/>
      <c r="SMB188" s="81"/>
      <c r="SMC188" s="81"/>
      <c r="SMD188" s="81"/>
      <c r="SME188" s="81"/>
      <c r="SMF188" s="81"/>
      <c r="SMG188" s="81"/>
      <c r="SMH188" s="81"/>
      <c r="SMI188" s="81"/>
      <c r="SMJ188" s="81"/>
      <c r="SMK188" s="81"/>
      <c r="SML188" s="81"/>
      <c r="SMM188" s="81"/>
      <c r="SMN188" s="81"/>
      <c r="SMO188" s="81"/>
      <c r="SMP188" s="81"/>
      <c r="SMQ188" s="81"/>
      <c r="SMR188" s="81"/>
      <c r="SMS188" s="81"/>
      <c r="SMT188" s="81"/>
      <c r="SMU188" s="81"/>
      <c r="SMV188" s="81"/>
      <c r="SMW188" s="81"/>
      <c r="SMX188" s="81"/>
      <c r="SMY188" s="81"/>
      <c r="SMZ188" s="81"/>
      <c r="SNA188" s="81"/>
      <c r="SNB188" s="81"/>
      <c r="SNC188" s="81"/>
      <c r="SND188" s="81"/>
      <c r="SNE188" s="81"/>
      <c r="SNF188" s="81"/>
      <c r="SNG188" s="81"/>
      <c r="SNH188" s="81"/>
      <c r="SNI188" s="81"/>
      <c r="SNJ188" s="81"/>
      <c r="SNK188" s="81"/>
      <c r="SNL188" s="81"/>
      <c r="SNM188" s="81"/>
      <c r="SNN188" s="81"/>
      <c r="SNO188" s="81"/>
      <c r="SNP188" s="81"/>
      <c r="SNQ188" s="81"/>
      <c r="SNR188" s="81"/>
      <c r="SNS188" s="81"/>
      <c r="SNT188" s="81"/>
      <c r="SNU188" s="81"/>
      <c r="SNV188" s="81"/>
      <c r="SNW188" s="81"/>
      <c r="SNX188" s="81"/>
      <c r="SNY188" s="81"/>
      <c r="SNZ188" s="81"/>
      <c r="SOA188" s="81"/>
      <c r="SOB188" s="81"/>
      <c r="SOC188" s="81"/>
      <c r="SOD188" s="81"/>
      <c r="SOE188" s="81"/>
      <c r="SOF188" s="81"/>
      <c r="SOG188" s="81"/>
      <c r="SOH188" s="81"/>
      <c r="SOI188" s="81"/>
      <c r="SOJ188" s="81"/>
      <c r="SOK188" s="81"/>
      <c r="SOL188" s="81"/>
      <c r="SOM188" s="81"/>
      <c r="SON188" s="81"/>
      <c r="SOO188" s="81"/>
      <c r="SOP188" s="81"/>
      <c r="SOQ188" s="81"/>
      <c r="SOR188" s="81"/>
      <c r="SOS188" s="81"/>
      <c r="SOT188" s="81"/>
      <c r="SOU188" s="81"/>
      <c r="SOV188" s="81"/>
      <c r="SOW188" s="81"/>
      <c r="SOX188" s="81"/>
      <c r="SOY188" s="81"/>
      <c r="SOZ188" s="81"/>
      <c r="SPA188" s="81"/>
      <c r="SPB188" s="81"/>
      <c r="SPC188" s="81"/>
      <c r="SPD188" s="81"/>
      <c r="SPE188" s="81"/>
      <c r="SPF188" s="81"/>
      <c r="SPG188" s="81"/>
      <c r="SPH188" s="81"/>
      <c r="SPI188" s="81"/>
      <c r="SPJ188" s="81"/>
      <c r="SPK188" s="81"/>
      <c r="SPL188" s="81"/>
      <c r="SPM188" s="81"/>
      <c r="SPN188" s="81"/>
      <c r="SPO188" s="81"/>
      <c r="SPP188" s="81"/>
      <c r="SPQ188" s="81"/>
      <c r="SPR188" s="81"/>
      <c r="SPS188" s="81"/>
      <c r="SPT188" s="81"/>
      <c r="SPU188" s="81"/>
      <c r="SPV188" s="81"/>
      <c r="SPW188" s="81"/>
      <c r="SPX188" s="81"/>
      <c r="SPY188" s="81"/>
      <c r="SPZ188" s="81"/>
      <c r="SQA188" s="81"/>
      <c r="SQB188" s="81"/>
      <c r="SQC188" s="81"/>
      <c r="SQD188" s="81"/>
      <c r="SQE188" s="81"/>
      <c r="SQF188" s="81"/>
      <c r="SQG188" s="81"/>
      <c r="SQH188" s="81"/>
      <c r="SQI188" s="81"/>
      <c r="SQJ188" s="81"/>
      <c r="SQK188" s="81"/>
      <c r="SQL188" s="81"/>
      <c r="SQM188" s="81"/>
      <c r="SQN188" s="81"/>
      <c r="SQO188" s="81"/>
      <c r="SQP188" s="81"/>
      <c r="SQQ188" s="81"/>
      <c r="SQR188" s="81"/>
      <c r="SQS188" s="81"/>
      <c r="SQT188" s="81"/>
      <c r="SQU188" s="81"/>
      <c r="SQV188" s="81"/>
      <c r="SQW188" s="81"/>
      <c r="SQX188" s="81"/>
      <c r="SQY188" s="81"/>
      <c r="SQZ188" s="81"/>
      <c r="SRA188" s="81"/>
      <c r="SRB188" s="81"/>
      <c r="SRC188" s="81"/>
      <c r="SRD188" s="81"/>
      <c r="SRE188" s="81"/>
      <c r="SRF188" s="81"/>
      <c r="SRG188" s="81"/>
      <c r="SRH188" s="81"/>
      <c r="SRI188" s="81"/>
      <c r="SRJ188" s="81"/>
      <c r="SRK188" s="81"/>
      <c r="SRL188" s="81"/>
      <c r="SRM188" s="81"/>
      <c r="SRN188" s="81"/>
      <c r="SRO188" s="81"/>
      <c r="SRP188" s="81"/>
      <c r="SRQ188" s="81"/>
      <c r="SRR188" s="81"/>
      <c r="SRS188" s="81"/>
      <c r="SRT188" s="81"/>
      <c r="SRU188" s="81"/>
      <c r="SRV188" s="81"/>
      <c r="SRW188" s="81"/>
      <c r="SRX188" s="81"/>
      <c r="SRY188" s="81"/>
      <c r="SRZ188" s="81"/>
      <c r="SSA188" s="81"/>
      <c r="SSB188" s="81"/>
      <c r="SSC188" s="81"/>
      <c r="SSD188" s="81"/>
      <c r="SSE188" s="81"/>
      <c r="SSF188" s="81"/>
      <c r="SSG188" s="81"/>
      <c r="SSH188" s="81"/>
      <c r="SSI188" s="81"/>
      <c r="SSJ188" s="81"/>
      <c r="SSK188" s="81"/>
      <c r="SSL188" s="81"/>
      <c r="SSM188" s="81"/>
      <c r="SSN188" s="81"/>
      <c r="SSO188" s="81"/>
      <c r="SSP188" s="81"/>
      <c r="SSQ188" s="81"/>
      <c r="SSR188" s="81"/>
      <c r="SSS188" s="81"/>
      <c r="SST188" s="81"/>
      <c r="SSU188" s="81"/>
      <c r="SSV188" s="81"/>
      <c r="SSW188" s="81"/>
      <c r="SSX188" s="81"/>
      <c r="SSY188" s="81"/>
      <c r="SSZ188" s="81"/>
      <c r="STA188" s="81"/>
      <c r="STB188" s="81"/>
      <c r="STC188" s="81"/>
      <c r="STD188" s="81"/>
      <c r="STE188" s="81"/>
      <c r="STF188" s="81"/>
      <c r="STG188" s="81"/>
      <c r="STH188" s="81"/>
      <c r="STI188" s="81"/>
      <c r="STJ188" s="81"/>
      <c r="STK188" s="81"/>
      <c r="STL188" s="81"/>
      <c r="STM188" s="81"/>
      <c r="STN188" s="81"/>
      <c r="STO188" s="81"/>
      <c r="STP188" s="81"/>
      <c r="STQ188" s="81"/>
      <c r="STR188" s="81"/>
      <c r="STS188" s="81"/>
      <c r="STT188" s="81"/>
      <c r="STU188" s="81"/>
      <c r="STV188" s="81"/>
      <c r="STW188" s="81"/>
      <c r="STX188" s="81"/>
      <c r="STY188" s="81"/>
      <c r="STZ188" s="81"/>
      <c r="SUA188" s="81"/>
      <c r="SUB188" s="81"/>
      <c r="SUC188" s="81"/>
      <c r="SUD188" s="81"/>
      <c r="SUE188" s="81"/>
      <c r="SUF188" s="81"/>
      <c r="SUG188" s="81"/>
      <c r="SUH188" s="81"/>
      <c r="SUI188" s="81"/>
      <c r="SUJ188" s="81"/>
      <c r="SUK188" s="81"/>
      <c r="SUL188" s="81"/>
      <c r="SUM188" s="81"/>
      <c r="SUN188" s="81"/>
      <c r="SUO188" s="81"/>
      <c r="SUP188" s="81"/>
      <c r="SUQ188" s="81"/>
      <c r="SUR188" s="81"/>
      <c r="SUS188" s="81"/>
      <c r="SUT188" s="81"/>
      <c r="SUU188" s="81"/>
      <c r="SUV188" s="81"/>
      <c r="SUW188" s="81"/>
      <c r="SUX188" s="81"/>
      <c r="SUY188" s="81"/>
      <c r="SUZ188" s="81"/>
      <c r="SVA188" s="81"/>
      <c r="SVB188" s="81"/>
      <c r="SVC188" s="81"/>
      <c r="SVD188" s="81"/>
      <c r="SVE188" s="81"/>
      <c r="SVF188" s="81"/>
      <c r="SVG188" s="81"/>
      <c r="SVH188" s="81"/>
      <c r="SVI188" s="81"/>
      <c r="SVJ188" s="81"/>
      <c r="SVK188" s="81"/>
      <c r="SVL188" s="81"/>
      <c r="SVM188" s="81"/>
      <c r="SVN188" s="81"/>
      <c r="SVO188" s="81"/>
      <c r="SVP188" s="81"/>
      <c r="SVQ188" s="81"/>
      <c r="SVR188" s="81"/>
      <c r="SVS188" s="81"/>
      <c r="SVT188" s="81"/>
      <c r="SVU188" s="81"/>
      <c r="SVV188" s="81"/>
      <c r="SVW188" s="81"/>
      <c r="SVX188" s="81"/>
      <c r="SVY188" s="81"/>
      <c r="SVZ188" s="81"/>
      <c r="SWA188" s="81"/>
      <c r="SWB188" s="81"/>
      <c r="SWC188" s="81"/>
      <c r="SWD188" s="81"/>
      <c r="SWE188" s="81"/>
      <c r="SWF188" s="81"/>
      <c r="SWG188" s="81"/>
      <c r="SWH188" s="81"/>
      <c r="SWI188" s="81"/>
      <c r="SWJ188" s="81"/>
      <c r="SWK188" s="81"/>
      <c r="SWL188" s="81"/>
      <c r="SWM188" s="81"/>
      <c r="SWN188" s="81"/>
      <c r="SWO188" s="81"/>
      <c r="SWP188" s="81"/>
      <c r="SWQ188" s="81"/>
      <c r="SWR188" s="81"/>
      <c r="SWS188" s="81"/>
      <c r="SWT188" s="81"/>
      <c r="SWU188" s="81"/>
      <c r="SWV188" s="81"/>
      <c r="SWW188" s="81"/>
      <c r="SWX188" s="81"/>
      <c r="SWY188" s="81"/>
      <c r="SWZ188" s="81"/>
      <c r="SXA188" s="81"/>
      <c r="SXB188" s="81"/>
      <c r="SXC188" s="81"/>
      <c r="SXD188" s="81"/>
      <c r="SXE188" s="81"/>
      <c r="SXF188" s="81"/>
      <c r="SXG188" s="81"/>
      <c r="SXH188" s="81"/>
      <c r="SXI188" s="81"/>
      <c r="SXJ188" s="81"/>
      <c r="SXK188" s="81"/>
      <c r="SXL188" s="81"/>
      <c r="SXM188" s="81"/>
      <c r="SXN188" s="81"/>
      <c r="SXO188" s="81"/>
      <c r="SXP188" s="81"/>
      <c r="SXQ188" s="81"/>
      <c r="SXR188" s="81"/>
      <c r="SXS188" s="81"/>
      <c r="SXT188" s="81"/>
      <c r="SXU188" s="81"/>
      <c r="SXV188" s="81"/>
      <c r="SXW188" s="81"/>
      <c r="SXX188" s="81"/>
      <c r="SXY188" s="81"/>
      <c r="SXZ188" s="81"/>
      <c r="SYA188" s="81"/>
      <c r="SYB188" s="81"/>
      <c r="SYC188" s="81"/>
      <c r="SYD188" s="81"/>
      <c r="SYE188" s="81"/>
      <c r="SYF188" s="81"/>
      <c r="SYG188" s="81"/>
      <c r="SYH188" s="81"/>
      <c r="SYI188" s="81"/>
      <c r="SYJ188" s="81"/>
      <c r="SYK188" s="81"/>
      <c r="SYL188" s="81"/>
      <c r="SYM188" s="81"/>
      <c r="SYN188" s="81"/>
      <c r="SYO188" s="81"/>
      <c r="SYP188" s="81"/>
      <c r="SYQ188" s="81"/>
      <c r="SYR188" s="81"/>
      <c r="SYS188" s="81"/>
      <c r="SYT188" s="81"/>
      <c r="SYU188" s="81"/>
      <c r="SYV188" s="81"/>
      <c r="SYW188" s="81"/>
      <c r="SYX188" s="81"/>
      <c r="SYY188" s="81"/>
      <c r="SYZ188" s="81"/>
      <c r="SZA188" s="81"/>
      <c r="SZB188" s="81"/>
      <c r="SZC188" s="81"/>
      <c r="SZD188" s="81"/>
      <c r="SZE188" s="81"/>
      <c r="SZF188" s="81"/>
      <c r="SZG188" s="81"/>
      <c r="SZH188" s="81"/>
      <c r="SZI188" s="81"/>
      <c r="SZJ188" s="81"/>
      <c r="SZK188" s="81"/>
      <c r="SZL188" s="81"/>
      <c r="SZM188" s="81"/>
      <c r="SZN188" s="81"/>
      <c r="SZO188" s="81"/>
      <c r="SZP188" s="81"/>
      <c r="SZQ188" s="81"/>
      <c r="SZR188" s="81"/>
      <c r="SZS188" s="81"/>
      <c r="SZT188" s="81"/>
      <c r="SZU188" s="81"/>
      <c r="SZV188" s="81"/>
      <c r="SZW188" s="81"/>
      <c r="SZX188" s="81"/>
      <c r="SZY188" s="81"/>
      <c r="SZZ188" s="81"/>
      <c r="TAA188" s="81"/>
      <c r="TAB188" s="81"/>
      <c r="TAC188" s="81"/>
      <c r="TAD188" s="81"/>
      <c r="TAE188" s="81"/>
      <c r="TAF188" s="81"/>
      <c r="TAG188" s="81"/>
      <c r="TAH188" s="81"/>
      <c r="TAI188" s="81"/>
      <c r="TAJ188" s="81"/>
      <c r="TAK188" s="81"/>
      <c r="TAL188" s="81"/>
      <c r="TAM188" s="81"/>
      <c r="TAN188" s="81"/>
      <c r="TAO188" s="81"/>
      <c r="TAP188" s="81"/>
      <c r="TAQ188" s="81"/>
      <c r="TAR188" s="81"/>
      <c r="TAS188" s="81"/>
      <c r="TAT188" s="81"/>
      <c r="TAU188" s="81"/>
      <c r="TAV188" s="81"/>
      <c r="TAW188" s="81"/>
      <c r="TAX188" s="81"/>
      <c r="TAY188" s="81"/>
      <c r="TAZ188" s="81"/>
      <c r="TBA188" s="81"/>
      <c r="TBB188" s="81"/>
      <c r="TBC188" s="81"/>
      <c r="TBD188" s="81"/>
      <c r="TBE188" s="81"/>
      <c r="TBF188" s="81"/>
      <c r="TBG188" s="81"/>
      <c r="TBH188" s="81"/>
      <c r="TBI188" s="81"/>
      <c r="TBJ188" s="81"/>
      <c r="TBK188" s="81"/>
      <c r="TBL188" s="81"/>
      <c r="TBM188" s="81"/>
      <c r="TBN188" s="81"/>
      <c r="TBO188" s="81"/>
      <c r="TBP188" s="81"/>
      <c r="TBQ188" s="81"/>
      <c r="TBR188" s="81"/>
      <c r="TBS188" s="81"/>
      <c r="TBT188" s="81"/>
      <c r="TBU188" s="81"/>
      <c r="TBV188" s="81"/>
      <c r="TBW188" s="81"/>
      <c r="TBX188" s="81"/>
      <c r="TBY188" s="81"/>
      <c r="TBZ188" s="81"/>
      <c r="TCA188" s="81"/>
      <c r="TCB188" s="81"/>
      <c r="TCC188" s="81"/>
      <c r="TCD188" s="81"/>
      <c r="TCE188" s="81"/>
      <c r="TCF188" s="81"/>
      <c r="TCG188" s="81"/>
      <c r="TCH188" s="81"/>
      <c r="TCI188" s="81"/>
      <c r="TCJ188" s="81"/>
      <c r="TCK188" s="81"/>
      <c r="TCL188" s="81"/>
      <c r="TCM188" s="81"/>
      <c r="TCN188" s="81"/>
      <c r="TCO188" s="81"/>
      <c r="TCP188" s="81"/>
      <c r="TCQ188" s="81"/>
      <c r="TCR188" s="81"/>
      <c r="TCS188" s="81"/>
      <c r="TCT188" s="81"/>
      <c r="TCU188" s="81"/>
      <c r="TCV188" s="81"/>
      <c r="TCW188" s="81"/>
      <c r="TCX188" s="81"/>
      <c r="TCY188" s="81"/>
      <c r="TCZ188" s="81"/>
      <c r="TDA188" s="81"/>
      <c r="TDB188" s="81"/>
      <c r="TDC188" s="81"/>
      <c r="TDD188" s="81"/>
      <c r="TDE188" s="81"/>
      <c r="TDF188" s="81"/>
      <c r="TDG188" s="81"/>
      <c r="TDH188" s="81"/>
      <c r="TDI188" s="81"/>
      <c r="TDJ188" s="81"/>
      <c r="TDK188" s="81"/>
      <c r="TDL188" s="81"/>
      <c r="TDM188" s="81"/>
      <c r="TDN188" s="81"/>
      <c r="TDO188" s="81"/>
      <c r="TDP188" s="81"/>
      <c r="TDQ188" s="81"/>
      <c r="TDR188" s="81"/>
      <c r="TDS188" s="81"/>
      <c r="TDT188" s="81"/>
      <c r="TDU188" s="81"/>
      <c r="TDV188" s="81"/>
      <c r="TDW188" s="81"/>
      <c r="TDX188" s="81"/>
      <c r="TDY188" s="81"/>
      <c r="TDZ188" s="81"/>
      <c r="TEA188" s="81"/>
      <c r="TEB188" s="81"/>
      <c r="TEC188" s="81"/>
      <c r="TED188" s="81"/>
      <c r="TEE188" s="81"/>
      <c r="TEF188" s="81"/>
      <c r="TEG188" s="81"/>
      <c r="TEH188" s="81"/>
      <c r="TEI188" s="81"/>
      <c r="TEJ188" s="81"/>
      <c r="TEK188" s="81"/>
      <c r="TEL188" s="81"/>
      <c r="TEM188" s="81"/>
      <c r="TEN188" s="81"/>
      <c r="TEO188" s="81"/>
      <c r="TEP188" s="81"/>
      <c r="TEQ188" s="81"/>
      <c r="TER188" s="81"/>
      <c r="TES188" s="81"/>
      <c r="TET188" s="81"/>
      <c r="TEU188" s="81"/>
      <c r="TEV188" s="81"/>
      <c r="TEW188" s="81"/>
      <c r="TEX188" s="81"/>
      <c r="TEY188" s="81"/>
      <c r="TEZ188" s="81"/>
      <c r="TFA188" s="81"/>
      <c r="TFB188" s="81"/>
      <c r="TFC188" s="81"/>
      <c r="TFD188" s="81"/>
      <c r="TFE188" s="81"/>
      <c r="TFF188" s="81"/>
      <c r="TFG188" s="81"/>
      <c r="TFH188" s="81"/>
      <c r="TFI188" s="81"/>
      <c r="TFJ188" s="81"/>
      <c r="TFK188" s="81"/>
      <c r="TFL188" s="81"/>
      <c r="TFM188" s="81"/>
      <c r="TFN188" s="81"/>
      <c r="TFO188" s="81"/>
      <c r="TFP188" s="81"/>
      <c r="TFQ188" s="81"/>
      <c r="TFR188" s="81"/>
      <c r="TFS188" s="81"/>
      <c r="TFT188" s="81"/>
      <c r="TFU188" s="81"/>
      <c r="TFV188" s="81"/>
      <c r="TFW188" s="81"/>
      <c r="TFX188" s="81"/>
      <c r="TFY188" s="81"/>
      <c r="TFZ188" s="81"/>
      <c r="TGA188" s="81"/>
      <c r="TGB188" s="81"/>
      <c r="TGC188" s="81"/>
      <c r="TGD188" s="81"/>
      <c r="TGE188" s="81"/>
      <c r="TGF188" s="81"/>
      <c r="TGG188" s="81"/>
      <c r="TGH188" s="81"/>
      <c r="TGI188" s="81"/>
      <c r="TGJ188" s="81"/>
      <c r="TGK188" s="81"/>
      <c r="TGL188" s="81"/>
      <c r="TGM188" s="81"/>
      <c r="TGN188" s="81"/>
      <c r="TGO188" s="81"/>
      <c r="TGP188" s="81"/>
      <c r="TGQ188" s="81"/>
      <c r="TGR188" s="81"/>
      <c r="TGS188" s="81"/>
      <c r="TGT188" s="81"/>
      <c r="TGU188" s="81"/>
      <c r="TGV188" s="81"/>
      <c r="TGW188" s="81"/>
      <c r="TGX188" s="81"/>
      <c r="TGY188" s="81"/>
      <c r="TGZ188" s="81"/>
      <c r="THA188" s="81"/>
      <c r="THB188" s="81"/>
      <c r="THC188" s="81"/>
      <c r="THD188" s="81"/>
      <c r="THE188" s="81"/>
      <c r="THF188" s="81"/>
      <c r="THG188" s="81"/>
      <c r="THH188" s="81"/>
      <c r="THI188" s="81"/>
      <c r="THJ188" s="81"/>
      <c r="THK188" s="81"/>
      <c r="THL188" s="81"/>
      <c r="THM188" s="81"/>
      <c r="THN188" s="81"/>
      <c r="THO188" s="81"/>
      <c r="THP188" s="81"/>
      <c r="THQ188" s="81"/>
      <c r="THR188" s="81"/>
      <c r="THS188" s="81"/>
      <c r="THT188" s="81"/>
      <c r="THU188" s="81"/>
      <c r="THV188" s="81"/>
      <c r="THW188" s="81"/>
      <c r="THX188" s="81"/>
      <c r="THY188" s="81"/>
      <c r="THZ188" s="81"/>
      <c r="TIA188" s="81"/>
      <c r="TIB188" s="81"/>
      <c r="TIC188" s="81"/>
      <c r="TID188" s="81"/>
      <c r="TIE188" s="81"/>
      <c r="TIF188" s="81"/>
      <c r="TIG188" s="81"/>
      <c r="TIH188" s="81"/>
      <c r="TII188" s="81"/>
      <c r="TIJ188" s="81"/>
      <c r="TIK188" s="81"/>
      <c r="TIL188" s="81"/>
      <c r="TIM188" s="81"/>
      <c r="TIN188" s="81"/>
      <c r="TIO188" s="81"/>
      <c r="TIP188" s="81"/>
      <c r="TIQ188" s="81"/>
      <c r="TIR188" s="81"/>
      <c r="TIS188" s="81"/>
      <c r="TIT188" s="81"/>
      <c r="TIU188" s="81"/>
      <c r="TIV188" s="81"/>
      <c r="TIW188" s="81"/>
      <c r="TIX188" s="81"/>
      <c r="TIY188" s="81"/>
      <c r="TIZ188" s="81"/>
      <c r="TJA188" s="81"/>
      <c r="TJB188" s="81"/>
      <c r="TJC188" s="81"/>
      <c r="TJD188" s="81"/>
      <c r="TJE188" s="81"/>
      <c r="TJF188" s="81"/>
      <c r="TJG188" s="81"/>
      <c r="TJH188" s="81"/>
      <c r="TJI188" s="81"/>
      <c r="TJJ188" s="81"/>
      <c r="TJK188" s="81"/>
      <c r="TJL188" s="81"/>
      <c r="TJM188" s="81"/>
      <c r="TJN188" s="81"/>
      <c r="TJO188" s="81"/>
      <c r="TJP188" s="81"/>
      <c r="TJQ188" s="81"/>
      <c r="TJR188" s="81"/>
      <c r="TJS188" s="81"/>
      <c r="TJT188" s="81"/>
      <c r="TJU188" s="81"/>
      <c r="TJV188" s="81"/>
      <c r="TJW188" s="81"/>
      <c r="TJX188" s="81"/>
      <c r="TJY188" s="81"/>
      <c r="TJZ188" s="81"/>
      <c r="TKA188" s="81"/>
      <c r="TKB188" s="81"/>
      <c r="TKC188" s="81"/>
      <c r="TKD188" s="81"/>
      <c r="TKE188" s="81"/>
      <c r="TKF188" s="81"/>
      <c r="TKG188" s="81"/>
      <c r="TKH188" s="81"/>
      <c r="TKI188" s="81"/>
      <c r="TKJ188" s="81"/>
      <c r="TKK188" s="81"/>
      <c r="TKL188" s="81"/>
      <c r="TKM188" s="81"/>
      <c r="TKN188" s="81"/>
      <c r="TKO188" s="81"/>
      <c r="TKP188" s="81"/>
      <c r="TKQ188" s="81"/>
      <c r="TKR188" s="81"/>
      <c r="TKS188" s="81"/>
      <c r="TKT188" s="81"/>
      <c r="TKU188" s="81"/>
      <c r="TKV188" s="81"/>
      <c r="TKW188" s="81"/>
      <c r="TKX188" s="81"/>
      <c r="TKY188" s="81"/>
      <c r="TKZ188" s="81"/>
      <c r="TLA188" s="81"/>
      <c r="TLB188" s="81"/>
      <c r="TLC188" s="81"/>
      <c r="TLD188" s="81"/>
      <c r="TLE188" s="81"/>
      <c r="TLF188" s="81"/>
      <c r="TLG188" s="81"/>
      <c r="TLH188" s="81"/>
      <c r="TLI188" s="81"/>
      <c r="TLJ188" s="81"/>
      <c r="TLK188" s="81"/>
      <c r="TLL188" s="81"/>
      <c r="TLM188" s="81"/>
      <c r="TLN188" s="81"/>
      <c r="TLO188" s="81"/>
      <c r="TLP188" s="81"/>
      <c r="TLQ188" s="81"/>
      <c r="TLR188" s="81"/>
      <c r="TLS188" s="81"/>
      <c r="TLT188" s="81"/>
      <c r="TLU188" s="81"/>
      <c r="TLV188" s="81"/>
      <c r="TLW188" s="81"/>
      <c r="TLX188" s="81"/>
      <c r="TLY188" s="81"/>
      <c r="TLZ188" s="81"/>
      <c r="TMA188" s="81"/>
      <c r="TMB188" s="81"/>
      <c r="TMC188" s="81"/>
      <c r="TMD188" s="81"/>
      <c r="TME188" s="81"/>
      <c r="TMF188" s="81"/>
      <c r="TMG188" s="81"/>
      <c r="TMH188" s="81"/>
      <c r="TMI188" s="81"/>
      <c r="TMJ188" s="81"/>
      <c r="TMK188" s="81"/>
      <c r="TML188" s="81"/>
      <c r="TMM188" s="81"/>
      <c r="TMN188" s="81"/>
      <c r="TMO188" s="81"/>
      <c r="TMP188" s="81"/>
      <c r="TMQ188" s="81"/>
      <c r="TMR188" s="81"/>
      <c r="TMS188" s="81"/>
      <c r="TMT188" s="81"/>
      <c r="TMU188" s="81"/>
      <c r="TMV188" s="81"/>
      <c r="TMW188" s="81"/>
      <c r="TMX188" s="81"/>
      <c r="TMY188" s="81"/>
      <c r="TMZ188" s="81"/>
      <c r="TNA188" s="81"/>
      <c r="TNB188" s="81"/>
      <c r="TNC188" s="81"/>
      <c r="TND188" s="81"/>
      <c r="TNE188" s="81"/>
      <c r="TNF188" s="81"/>
      <c r="TNG188" s="81"/>
      <c r="TNH188" s="81"/>
      <c r="TNI188" s="81"/>
      <c r="TNJ188" s="81"/>
      <c r="TNK188" s="81"/>
      <c r="TNL188" s="81"/>
      <c r="TNM188" s="81"/>
      <c r="TNN188" s="81"/>
      <c r="TNO188" s="81"/>
      <c r="TNP188" s="81"/>
      <c r="TNQ188" s="81"/>
      <c r="TNR188" s="81"/>
      <c r="TNS188" s="81"/>
      <c r="TNT188" s="81"/>
      <c r="TNU188" s="81"/>
      <c r="TNV188" s="81"/>
      <c r="TNW188" s="81"/>
      <c r="TNX188" s="81"/>
      <c r="TNY188" s="81"/>
      <c r="TNZ188" s="81"/>
      <c r="TOA188" s="81"/>
      <c r="TOB188" s="81"/>
      <c r="TOC188" s="81"/>
      <c r="TOD188" s="81"/>
      <c r="TOE188" s="81"/>
      <c r="TOF188" s="81"/>
      <c r="TOG188" s="81"/>
      <c r="TOH188" s="81"/>
      <c r="TOI188" s="81"/>
      <c r="TOJ188" s="81"/>
      <c r="TOK188" s="81"/>
      <c r="TOL188" s="81"/>
      <c r="TOM188" s="81"/>
      <c r="TON188" s="81"/>
      <c r="TOO188" s="81"/>
      <c r="TOP188" s="81"/>
      <c r="TOQ188" s="81"/>
      <c r="TOR188" s="81"/>
      <c r="TOS188" s="81"/>
      <c r="TOT188" s="81"/>
      <c r="TOU188" s="81"/>
      <c r="TOV188" s="81"/>
      <c r="TOW188" s="81"/>
      <c r="TOX188" s="81"/>
      <c r="TOY188" s="81"/>
      <c r="TOZ188" s="81"/>
      <c r="TPA188" s="81"/>
      <c r="TPB188" s="81"/>
      <c r="TPC188" s="81"/>
      <c r="TPD188" s="81"/>
      <c r="TPE188" s="81"/>
      <c r="TPF188" s="81"/>
      <c r="TPG188" s="81"/>
      <c r="TPH188" s="81"/>
      <c r="TPI188" s="81"/>
      <c r="TPJ188" s="81"/>
      <c r="TPK188" s="81"/>
      <c r="TPL188" s="81"/>
      <c r="TPM188" s="81"/>
      <c r="TPN188" s="81"/>
      <c r="TPO188" s="81"/>
      <c r="TPP188" s="81"/>
      <c r="TPQ188" s="81"/>
      <c r="TPR188" s="81"/>
      <c r="TPS188" s="81"/>
      <c r="TPT188" s="81"/>
      <c r="TPU188" s="81"/>
      <c r="TPV188" s="81"/>
      <c r="TPW188" s="81"/>
      <c r="TPX188" s="81"/>
      <c r="TPY188" s="81"/>
      <c r="TPZ188" s="81"/>
      <c r="TQA188" s="81"/>
      <c r="TQB188" s="81"/>
      <c r="TQC188" s="81"/>
      <c r="TQD188" s="81"/>
      <c r="TQE188" s="81"/>
      <c r="TQF188" s="81"/>
      <c r="TQG188" s="81"/>
      <c r="TQH188" s="81"/>
      <c r="TQI188" s="81"/>
      <c r="TQJ188" s="81"/>
      <c r="TQK188" s="81"/>
      <c r="TQL188" s="81"/>
      <c r="TQM188" s="81"/>
      <c r="TQN188" s="81"/>
      <c r="TQO188" s="81"/>
      <c r="TQP188" s="81"/>
      <c r="TQQ188" s="81"/>
      <c r="TQR188" s="81"/>
      <c r="TQS188" s="81"/>
      <c r="TQT188" s="81"/>
      <c r="TQU188" s="81"/>
      <c r="TQV188" s="81"/>
      <c r="TQW188" s="81"/>
      <c r="TQX188" s="81"/>
      <c r="TQY188" s="81"/>
      <c r="TQZ188" s="81"/>
      <c r="TRA188" s="81"/>
      <c r="TRB188" s="81"/>
      <c r="TRC188" s="81"/>
      <c r="TRD188" s="81"/>
      <c r="TRE188" s="81"/>
      <c r="TRF188" s="81"/>
      <c r="TRG188" s="81"/>
      <c r="TRH188" s="81"/>
      <c r="TRI188" s="81"/>
      <c r="TRJ188" s="81"/>
      <c r="TRK188" s="81"/>
      <c r="TRL188" s="81"/>
      <c r="TRM188" s="81"/>
      <c r="TRN188" s="81"/>
      <c r="TRO188" s="81"/>
      <c r="TRP188" s="81"/>
      <c r="TRQ188" s="81"/>
      <c r="TRR188" s="81"/>
      <c r="TRS188" s="81"/>
      <c r="TRT188" s="81"/>
      <c r="TRU188" s="81"/>
      <c r="TRV188" s="81"/>
      <c r="TRW188" s="81"/>
      <c r="TRX188" s="81"/>
      <c r="TRY188" s="81"/>
      <c r="TRZ188" s="81"/>
      <c r="TSA188" s="81"/>
      <c r="TSB188" s="81"/>
      <c r="TSC188" s="81"/>
      <c r="TSD188" s="81"/>
      <c r="TSE188" s="81"/>
      <c r="TSF188" s="81"/>
      <c r="TSG188" s="81"/>
      <c r="TSH188" s="81"/>
      <c r="TSI188" s="81"/>
      <c r="TSJ188" s="81"/>
      <c r="TSK188" s="81"/>
      <c r="TSL188" s="81"/>
      <c r="TSM188" s="81"/>
      <c r="TSN188" s="81"/>
      <c r="TSO188" s="81"/>
      <c r="TSP188" s="81"/>
      <c r="TSQ188" s="81"/>
      <c r="TSR188" s="81"/>
      <c r="TSS188" s="81"/>
      <c r="TST188" s="81"/>
      <c r="TSU188" s="81"/>
      <c r="TSV188" s="81"/>
      <c r="TSW188" s="81"/>
      <c r="TSX188" s="81"/>
      <c r="TSY188" s="81"/>
      <c r="TSZ188" s="81"/>
      <c r="TTA188" s="81"/>
      <c r="TTB188" s="81"/>
      <c r="TTC188" s="81"/>
      <c r="TTD188" s="81"/>
      <c r="TTE188" s="81"/>
      <c r="TTF188" s="81"/>
      <c r="TTG188" s="81"/>
      <c r="TTH188" s="81"/>
      <c r="TTI188" s="81"/>
      <c r="TTJ188" s="81"/>
      <c r="TTK188" s="81"/>
      <c r="TTL188" s="81"/>
      <c r="TTM188" s="81"/>
      <c r="TTN188" s="81"/>
      <c r="TTO188" s="81"/>
      <c r="TTP188" s="81"/>
      <c r="TTQ188" s="81"/>
      <c r="TTR188" s="81"/>
      <c r="TTS188" s="81"/>
      <c r="TTT188" s="81"/>
      <c r="TTU188" s="81"/>
      <c r="TTV188" s="81"/>
      <c r="TTW188" s="81"/>
      <c r="TTX188" s="81"/>
      <c r="TTY188" s="81"/>
      <c r="TTZ188" s="81"/>
      <c r="TUA188" s="81"/>
      <c r="TUB188" s="81"/>
      <c r="TUC188" s="81"/>
      <c r="TUD188" s="81"/>
      <c r="TUE188" s="81"/>
      <c r="TUF188" s="81"/>
      <c r="TUG188" s="81"/>
      <c r="TUH188" s="81"/>
      <c r="TUI188" s="81"/>
      <c r="TUJ188" s="81"/>
      <c r="TUK188" s="81"/>
      <c r="TUL188" s="81"/>
      <c r="TUM188" s="81"/>
      <c r="TUN188" s="81"/>
      <c r="TUO188" s="81"/>
      <c r="TUP188" s="81"/>
      <c r="TUQ188" s="81"/>
      <c r="TUR188" s="81"/>
      <c r="TUS188" s="81"/>
      <c r="TUT188" s="81"/>
      <c r="TUU188" s="81"/>
      <c r="TUV188" s="81"/>
      <c r="TUW188" s="81"/>
      <c r="TUX188" s="81"/>
      <c r="TUY188" s="81"/>
      <c r="TUZ188" s="81"/>
      <c r="TVA188" s="81"/>
      <c r="TVB188" s="81"/>
      <c r="TVC188" s="81"/>
      <c r="TVD188" s="81"/>
      <c r="TVE188" s="81"/>
      <c r="TVF188" s="81"/>
      <c r="TVG188" s="81"/>
      <c r="TVH188" s="81"/>
      <c r="TVI188" s="81"/>
      <c r="TVJ188" s="81"/>
      <c r="TVK188" s="81"/>
      <c r="TVL188" s="81"/>
      <c r="TVM188" s="81"/>
      <c r="TVN188" s="81"/>
      <c r="TVO188" s="81"/>
      <c r="TVP188" s="81"/>
      <c r="TVQ188" s="81"/>
      <c r="TVR188" s="81"/>
      <c r="TVS188" s="81"/>
      <c r="TVT188" s="81"/>
      <c r="TVU188" s="81"/>
      <c r="TVV188" s="81"/>
      <c r="TVW188" s="81"/>
      <c r="TVX188" s="81"/>
      <c r="TVY188" s="81"/>
      <c r="TVZ188" s="81"/>
      <c r="TWA188" s="81"/>
      <c r="TWB188" s="81"/>
      <c r="TWC188" s="81"/>
      <c r="TWD188" s="81"/>
      <c r="TWE188" s="81"/>
      <c r="TWF188" s="81"/>
      <c r="TWG188" s="81"/>
      <c r="TWH188" s="81"/>
      <c r="TWI188" s="81"/>
      <c r="TWJ188" s="81"/>
      <c r="TWK188" s="81"/>
      <c r="TWL188" s="81"/>
      <c r="TWM188" s="81"/>
      <c r="TWN188" s="81"/>
      <c r="TWO188" s="81"/>
      <c r="TWP188" s="81"/>
      <c r="TWQ188" s="81"/>
      <c r="TWR188" s="81"/>
      <c r="TWS188" s="81"/>
      <c r="TWT188" s="81"/>
      <c r="TWU188" s="81"/>
      <c r="TWV188" s="81"/>
      <c r="TWW188" s="81"/>
      <c r="TWX188" s="81"/>
      <c r="TWY188" s="81"/>
      <c r="TWZ188" s="81"/>
      <c r="TXA188" s="81"/>
      <c r="TXB188" s="81"/>
      <c r="TXC188" s="81"/>
      <c r="TXD188" s="81"/>
      <c r="TXE188" s="81"/>
      <c r="TXF188" s="81"/>
      <c r="TXG188" s="81"/>
      <c r="TXH188" s="81"/>
      <c r="TXI188" s="81"/>
      <c r="TXJ188" s="81"/>
      <c r="TXK188" s="81"/>
      <c r="TXL188" s="81"/>
      <c r="TXM188" s="81"/>
      <c r="TXN188" s="81"/>
      <c r="TXO188" s="81"/>
      <c r="TXP188" s="81"/>
      <c r="TXQ188" s="81"/>
      <c r="TXR188" s="81"/>
      <c r="TXS188" s="81"/>
      <c r="TXT188" s="81"/>
      <c r="TXU188" s="81"/>
      <c r="TXV188" s="81"/>
      <c r="TXW188" s="81"/>
      <c r="TXX188" s="81"/>
      <c r="TXY188" s="81"/>
      <c r="TXZ188" s="81"/>
      <c r="TYA188" s="81"/>
      <c r="TYB188" s="81"/>
      <c r="TYC188" s="81"/>
      <c r="TYD188" s="81"/>
      <c r="TYE188" s="81"/>
      <c r="TYF188" s="81"/>
      <c r="TYG188" s="81"/>
      <c r="TYH188" s="81"/>
      <c r="TYI188" s="81"/>
      <c r="TYJ188" s="81"/>
      <c r="TYK188" s="81"/>
      <c r="TYL188" s="81"/>
      <c r="TYM188" s="81"/>
      <c r="TYN188" s="81"/>
      <c r="TYO188" s="81"/>
      <c r="TYP188" s="81"/>
      <c r="TYQ188" s="81"/>
      <c r="TYR188" s="81"/>
      <c r="TYS188" s="81"/>
      <c r="TYT188" s="81"/>
      <c r="TYU188" s="81"/>
      <c r="TYV188" s="81"/>
      <c r="TYW188" s="81"/>
      <c r="TYX188" s="81"/>
      <c r="TYY188" s="81"/>
      <c r="TYZ188" s="81"/>
      <c r="TZA188" s="81"/>
      <c r="TZB188" s="81"/>
      <c r="TZC188" s="81"/>
      <c r="TZD188" s="81"/>
      <c r="TZE188" s="81"/>
      <c r="TZF188" s="81"/>
      <c r="TZG188" s="81"/>
      <c r="TZH188" s="81"/>
      <c r="TZI188" s="81"/>
      <c r="TZJ188" s="81"/>
      <c r="TZK188" s="81"/>
      <c r="TZL188" s="81"/>
      <c r="TZM188" s="81"/>
      <c r="TZN188" s="81"/>
      <c r="TZO188" s="81"/>
      <c r="TZP188" s="81"/>
      <c r="TZQ188" s="81"/>
      <c r="TZR188" s="81"/>
      <c r="TZS188" s="81"/>
      <c r="TZT188" s="81"/>
      <c r="TZU188" s="81"/>
      <c r="TZV188" s="81"/>
      <c r="TZW188" s="81"/>
      <c r="TZX188" s="81"/>
      <c r="TZY188" s="81"/>
      <c r="TZZ188" s="81"/>
      <c r="UAA188" s="81"/>
      <c r="UAB188" s="81"/>
      <c r="UAC188" s="81"/>
      <c r="UAD188" s="81"/>
      <c r="UAE188" s="81"/>
      <c r="UAF188" s="81"/>
      <c r="UAG188" s="81"/>
      <c r="UAH188" s="81"/>
      <c r="UAI188" s="81"/>
      <c r="UAJ188" s="81"/>
      <c r="UAK188" s="81"/>
      <c r="UAL188" s="81"/>
      <c r="UAM188" s="81"/>
      <c r="UAN188" s="81"/>
      <c r="UAO188" s="81"/>
      <c r="UAP188" s="81"/>
      <c r="UAQ188" s="81"/>
      <c r="UAR188" s="81"/>
      <c r="UAS188" s="81"/>
      <c r="UAT188" s="81"/>
      <c r="UAU188" s="81"/>
      <c r="UAV188" s="81"/>
      <c r="UAW188" s="81"/>
      <c r="UAX188" s="81"/>
      <c r="UAY188" s="81"/>
      <c r="UAZ188" s="81"/>
      <c r="UBA188" s="81"/>
      <c r="UBB188" s="81"/>
      <c r="UBC188" s="81"/>
      <c r="UBD188" s="81"/>
      <c r="UBE188" s="81"/>
      <c r="UBF188" s="81"/>
      <c r="UBG188" s="81"/>
      <c r="UBH188" s="81"/>
      <c r="UBI188" s="81"/>
      <c r="UBJ188" s="81"/>
      <c r="UBK188" s="81"/>
      <c r="UBL188" s="81"/>
      <c r="UBM188" s="81"/>
      <c r="UBN188" s="81"/>
      <c r="UBO188" s="81"/>
      <c r="UBP188" s="81"/>
      <c r="UBQ188" s="81"/>
      <c r="UBR188" s="81"/>
      <c r="UBS188" s="81"/>
      <c r="UBT188" s="81"/>
      <c r="UBU188" s="81"/>
      <c r="UBV188" s="81"/>
      <c r="UBW188" s="81"/>
      <c r="UBX188" s="81"/>
      <c r="UBY188" s="81"/>
      <c r="UBZ188" s="81"/>
      <c r="UCA188" s="81"/>
      <c r="UCB188" s="81"/>
      <c r="UCC188" s="81"/>
      <c r="UCD188" s="81"/>
      <c r="UCE188" s="81"/>
      <c r="UCF188" s="81"/>
      <c r="UCG188" s="81"/>
      <c r="UCH188" s="81"/>
      <c r="UCI188" s="81"/>
      <c r="UCJ188" s="81"/>
      <c r="UCK188" s="81"/>
      <c r="UCL188" s="81"/>
      <c r="UCM188" s="81"/>
      <c r="UCN188" s="81"/>
      <c r="UCO188" s="81"/>
      <c r="UCP188" s="81"/>
      <c r="UCQ188" s="81"/>
      <c r="UCR188" s="81"/>
      <c r="UCS188" s="81"/>
      <c r="UCT188" s="81"/>
      <c r="UCU188" s="81"/>
      <c r="UCV188" s="81"/>
      <c r="UCW188" s="81"/>
      <c r="UCX188" s="81"/>
      <c r="UCY188" s="81"/>
      <c r="UCZ188" s="81"/>
      <c r="UDA188" s="81"/>
      <c r="UDB188" s="81"/>
      <c r="UDC188" s="81"/>
      <c r="UDD188" s="81"/>
      <c r="UDE188" s="81"/>
      <c r="UDF188" s="81"/>
      <c r="UDG188" s="81"/>
      <c r="UDH188" s="81"/>
      <c r="UDI188" s="81"/>
      <c r="UDJ188" s="81"/>
      <c r="UDK188" s="81"/>
      <c r="UDL188" s="81"/>
      <c r="UDM188" s="81"/>
      <c r="UDN188" s="81"/>
      <c r="UDO188" s="81"/>
      <c r="UDP188" s="81"/>
      <c r="UDQ188" s="81"/>
      <c r="UDR188" s="81"/>
      <c r="UDS188" s="81"/>
      <c r="UDT188" s="81"/>
      <c r="UDU188" s="81"/>
      <c r="UDV188" s="81"/>
      <c r="UDW188" s="81"/>
      <c r="UDX188" s="81"/>
      <c r="UDY188" s="81"/>
      <c r="UDZ188" s="81"/>
      <c r="UEA188" s="81"/>
      <c r="UEB188" s="81"/>
      <c r="UEC188" s="81"/>
      <c r="UED188" s="81"/>
      <c r="UEE188" s="81"/>
      <c r="UEF188" s="81"/>
      <c r="UEG188" s="81"/>
      <c r="UEH188" s="81"/>
      <c r="UEI188" s="81"/>
      <c r="UEJ188" s="81"/>
      <c r="UEK188" s="81"/>
      <c r="UEL188" s="81"/>
      <c r="UEM188" s="81"/>
      <c r="UEN188" s="81"/>
      <c r="UEO188" s="81"/>
      <c r="UEP188" s="81"/>
      <c r="UEQ188" s="81"/>
      <c r="UER188" s="81"/>
      <c r="UES188" s="81"/>
      <c r="UET188" s="81"/>
      <c r="UEU188" s="81"/>
      <c r="UEV188" s="81"/>
      <c r="UEW188" s="81"/>
      <c r="UEX188" s="81"/>
      <c r="UEY188" s="81"/>
      <c r="UEZ188" s="81"/>
      <c r="UFA188" s="81"/>
      <c r="UFB188" s="81"/>
      <c r="UFC188" s="81"/>
      <c r="UFD188" s="81"/>
      <c r="UFE188" s="81"/>
      <c r="UFF188" s="81"/>
      <c r="UFG188" s="81"/>
      <c r="UFH188" s="81"/>
      <c r="UFI188" s="81"/>
      <c r="UFJ188" s="81"/>
      <c r="UFK188" s="81"/>
      <c r="UFL188" s="81"/>
      <c r="UFM188" s="81"/>
      <c r="UFN188" s="81"/>
      <c r="UFO188" s="81"/>
      <c r="UFP188" s="81"/>
      <c r="UFQ188" s="81"/>
      <c r="UFR188" s="81"/>
      <c r="UFS188" s="81"/>
      <c r="UFT188" s="81"/>
      <c r="UFU188" s="81"/>
      <c r="UFV188" s="81"/>
      <c r="UFW188" s="81"/>
      <c r="UFX188" s="81"/>
      <c r="UFY188" s="81"/>
      <c r="UFZ188" s="81"/>
      <c r="UGA188" s="81"/>
      <c r="UGB188" s="81"/>
      <c r="UGC188" s="81"/>
      <c r="UGD188" s="81"/>
      <c r="UGE188" s="81"/>
      <c r="UGF188" s="81"/>
      <c r="UGG188" s="81"/>
      <c r="UGH188" s="81"/>
      <c r="UGI188" s="81"/>
      <c r="UGJ188" s="81"/>
      <c r="UGK188" s="81"/>
      <c r="UGL188" s="81"/>
      <c r="UGM188" s="81"/>
      <c r="UGN188" s="81"/>
      <c r="UGO188" s="81"/>
      <c r="UGP188" s="81"/>
      <c r="UGQ188" s="81"/>
      <c r="UGR188" s="81"/>
      <c r="UGS188" s="81"/>
      <c r="UGT188" s="81"/>
      <c r="UGU188" s="81"/>
      <c r="UGV188" s="81"/>
      <c r="UGW188" s="81"/>
      <c r="UGX188" s="81"/>
      <c r="UGY188" s="81"/>
      <c r="UGZ188" s="81"/>
      <c r="UHA188" s="81"/>
      <c r="UHB188" s="81"/>
      <c r="UHC188" s="81"/>
      <c r="UHD188" s="81"/>
      <c r="UHE188" s="81"/>
      <c r="UHF188" s="81"/>
      <c r="UHG188" s="81"/>
      <c r="UHH188" s="81"/>
      <c r="UHI188" s="81"/>
      <c r="UHJ188" s="81"/>
      <c r="UHK188" s="81"/>
      <c r="UHL188" s="81"/>
      <c r="UHM188" s="81"/>
      <c r="UHN188" s="81"/>
      <c r="UHO188" s="81"/>
      <c r="UHP188" s="81"/>
      <c r="UHQ188" s="81"/>
      <c r="UHR188" s="81"/>
      <c r="UHS188" s="81"/>
      <c r="UHT188" s="81"/>
      <c r="UHU188" s="81"/>
      <c r="UHV188" s="81"/>
      <c r="UHW188" s="81"/>
      <c r="UHX188" s="81"/>
      <c r="UHY188" s="81"/>
      <c r="UHZ188" s="81"/>
      <c r="UIA188" s="81"/>
      <c r="UIB188" s="81"/>
      <c r="UIC188" s="81"/>
      <c r="UID188" s="81"/>
      <c r="UIE188" s="81"/>
      <c r="UIF188" s="81"/>
      <c r="UIG188" s="81"/>
      <c r="UIH188" s="81"/>
      <c r="UII188" s="81"/>
      <c r="UIJ188" s="81"/>
      <c r="UIK188" s="81"/>
      <c r="UIL188" s="81"/>
      <c r="UIM188" s="81"/>
      <c r="UIN188" s="81"/>
      <c r="UIO188" s="81"/>
      <c r="UIP188" s="81"/>
      <c r="UIQ188" s="81"/>
      <c r="UIR188" s="81"/>
      <c r="UIS188" s="81"/>
      <c r="UIT188" s="81"/>
      <c r="UIU188" s="81"/>
      <c r="UIV188" s="81"/>
      <c r="UIW188" s="81"/>
      <c r="UIX188" s="81"/>
      <c r="UIY188" s="81"/>
      <c r="UIZ188" s="81"/>
      <c r="UJA188" s="81"/>
      <c r="UJB188" s="81"/>
      <c r="UJC188" s="81"/>
      <c r="UJD188" s="81"/>
      <c r="UJE188" s="81"/>
      <c r="UJF188" s="81"/>
      <c r="UJG188" s="81"/>
      <c r="UJH188" s="81"/>
      <c r="UJI188" s="81"/>
      <c r="UJJ188" s="81"/>
      <c r="UJK188" s="81"/>
      <c r="UJL188" s="81"/>
      <c r="UJM188" s="81"/>
      <c r="UJN188" s="81"/>
      <c r="UJO188" s="81"/>
      <c r="UJP188" s="81"/>
      <c r="UJQ188" s="81"/>
      <c r="UJR188" s="81"/>
      <c r="UJS188" s="81"/>
      <c r="UJT188" s="81"/>
      <c r="UJU188" s="81"/>
      <c r="UJV188" s="81"/>
      <c r="UJW188" s="81"/>
      <c r="UJX188" s="81"/>
      <c r="UJY188" s="81"/>
      <c r="UJZ188" s="81"/>
      <c r="UKA188" s="81"/>
      <c r="UKB188" s="81"/>
      <c r="UKC188" s="81"/>
      <c r="UKD188" s="81"/>
      <c r="UKE188" s="81"/>
      <c r="UKF188" s="81"/>
      <c r="UKG188" s="81"/>
      <c r="UKH188" s="81"/>
      <c r="UKI188" s="81"/>
      <c r="UKJ188" s="81"/>
      <c r="UKK188" s="81"/>
      <c r="UKL188" s="81"/>
      <c r="UKM188" s="81"/>
      <c r="UKN188" s="81"/>
      <c r="UKO188" s="81"/>
      <c r="UKP188" s="81"/>
      <c r="UKQ188" s="81"/>
      <c r="UKR188" s="81"/>
      <c r="UKS188" s="81"/>
      <c r="UKT188" s="81"/>
      <c r="UKU188" s="81"/>
      <c r="UKV188" s="81"/>
      <c r="UKW188" s="81"/>
      <c r="UKX188" s="81"/>
      <c r="UKY188" s="81"/>
      <c r="UKZ188" s="81"/>
      <c r="ULA188" s="81"/>
      <c r="ULB188" s="81"/>
      <c r="ULC188" s="81"/>
      <c r="ULD188" s="81"/>
      <c r="ULE188" s="81"/>
      <c r="ULF188" s="81"/>
      <c r="ULG188" s="81"/>
      <c r="ULH188" s="81"/>
      <c r="ULI188" s="81"/>
      <c r="ULJ188" s="81"/>
      <c r="ULK188" s="81"/>
      <c r="ULL188" s="81"/>
      <c r="ULM188" s="81"/>
      <c r="ULN188" s="81"/>
      <c r="ULO188" s="81"/>
      <c r="ULP188" s="81"/>
      <c r="ULQ188" s="81"/>
      <c r="ULR188" s="81"/>
      <c r="ULS188" s="81"/>
      <c r="ULT188" s="81"/>
      <c r="ULU188" s="81"/>
      <c r="ULV188" s="81"/>
      <c r="ULW188" s="81"/>
      <c r="ULX188" s="81"/>
      <c r="ULY188" s="81"/>
      <c r="ULZ188" s="81"/>
      <c r="UMA188" s="81"/>
      <c r="UMB188" s="81"/>
      <c r="UMC188" s="81"/>
      <c r="UMD188" s="81"/>
      <c r="UME188" s="81"/>
      <c r="UMF188" s="81"/>
      <c r="UMG188" s="81"/>
      <c r="UMH188" s="81"/>
      <c r="UMI188" s="81"/>
      <c r="UMJ188" s="81"/>
      <c r="UMK188" s="81"/>
      <c r="UML188" s="81"/>
      <c r="UMM188" s="81"/>
      <c r="UMN188" s="81"/>
      <c r="UMO188" s="81"/>
      <c r="UMP188" s="81"/>
      <c r="UMQ188" s="81"/>
      <c r="UMR188" s="81"/>
      <c r="UMS188" s="81"/>
      <c r="UMT188" s="81"/>
      <c r="UMU188" s="81"/>
      <c r="UMV188" s="81"/>
      <c r="UMW188" s="81"/>
      <c r="UMX188" s="81"/>
      <c r="UMY188" s="81"/>
      <c r="UMZ188" s="81"/>
      <c r="UNA188" s="81"/>
      <c r="UNB188" s="81"/>
      <c r="UNC188" s="81"/>
      <c r="UND188" s="81"/>
      <c r="UNE188" s="81"/>
      <c r="UNF188" s="81"/>
      <c r="UNG188" s="81"/>
      <c r="UNH188" s="81"/>
      <c r="UNI188" s="81"/>
      <c r="UNJ188" s="81"/>
      <c r="UNK188" s="81"/>
      <c r="UNL188" s="81"/>
      <c r="UNM188" s="81"/>
      <c r="UNN188" s="81"/>
      <c r="UNO188" s="81"/>
      <c r="UNP188" s="81"/>
      <c r="UNQ188" s="81"/>
      <c r="UNR188" s="81"/>
      <c r="UNS188" s="81"/>
      <c r="UNT188" s="81"/>
      <c r="UNU188" s="81"/>
      <c r="UNV188" s="81"/>
      <c r="UNW188" s="81"/>
      <c r="UNX188" s="81"/>
      <c r="UNY188" s="81"/>
      <c r="UNZ188" s="81"/>
      <c r="UOA188" s="81"/>
      <c r="UOB188" s="81"/>
      <c r="UOC188" s="81"/>
      <c r="UOD188" s="81"/>
      <c r="UOE188" s="81"/>
      <c r="UOF188" s="81"/>
      <c r="UOG188" s="81"/>
      <c r="UOH188" s="81"/>
      <c r="UOI188" s="81"/>
      <c r="UOJ188" s="81"/>
      <c r="UOK188" s="81"/>
      <c r="UOL188" s="81"/>
      <c r="UOM188" s="81"/>
      <c r="UON188" s="81"/>
      <c r="UOO188" s="81"/>
      <c r="UOP188" s="81"/>
      <c r="UOQ188" s="81"/>
      <c r="UOR188" s="81"/>
      <c r="UOS188" s="81"/>
      <c r="UOT188" s="81"/>
      <c r="UOU188" s="81"/>
      <c r="UOV188" s="81"/>
      <c r="UOW188" s="81"/>
      <c r="UOX188" s="81"/>
      <c r="UOY188" s="81"/>
      <c r="UOZ188" s="81"/>
      <c r="UPA188" s="81"/>
      <c r="UPB188" s="81"/>
      <c r="UPC188" s="81"/>
      <c r="UPD188" s="81"/>
      <c r="UPE188" s="81"/>
      <c r="UPF188" s="81"/>
      <c r="UPG188" s="81"/>
      <c r="UPH188" s="81"/>
      <c r="UPI188" s="81"/>
      <c r="UPJ188" s="81"/>
      <c r="UPK188" s="81"/>
      <c r="UPL188" s="81"/>
      <c r="UPM188" s="81"/>
      <c r="UPN188" s="81"/>
      <c r="UPO188" s="81"/>
      <c r="UPP188" s="81"/>
      <c r="UPQ188" s="81"/>
      <c r="UPR188" s="81"/>
      <c r="UPS188" s="81"/>
      <c r="UPT188" s="81"/>
      <c r="UPU188" s="81"/>
      <c r="UPV188" s="81"/>
      <c r="UPW188" s="81"/>
      <c r="UPX188" s="81"/>
      <c r="UPY188" s="81"/>
      <c r="UPZ188" s="81"/>
      <c r="UQA188" s="81"/>
      <c r="UQB188" s="81"/>
      <c r="UQC188" s="81"/>
      <c r="UQD188" s="81"/>
      <c r="UQE188" s="81"/>
      <c r="UQF188" s="81"/>
      <c r="UQG188" s="81"/>
      <c r="UQH188" s="81"/>
      <c r="UQI188" s="81"/>
      <c r="UQJ188" s="81"/>
      <c r="UQK188" s="81"/>
      <c r="UQL188" s="81"/>
      <c r="UQM188" s="81"/>
      <c r="UQN188" s="81"/>
      <c r="UQO188" s="81"/>
      <c r="UQP188" s="81"/>
      <c r="UQQ188" s="81"/>
      <c r="UQR188" s="81"/>
      <c r="UQS188" s="81"/>
      <c r="UQT188" s="81"/>
      <c r="UQU188" s="81"/>
      <c r="UQV188" s="81"/>
      <c r="UQW188" s="81"/>
      <c r="UQX188" s="81"/>
      <c r="UQY188" s="81"/>
      <c r="UQZ188" s="81"/>
      <c r="URA188" s="81"/>
      <c r="URB188" s="81"/>
      <c r="URC188" s="81"/>
      <c r="URD188" s="81"/>
      <c r="URE188" s="81"/>
      <c r="URF188" s="81"/>
      <c r="URG188" s="81"/>
      <c r="URH188" s="81"/>
      <c r="URI188" s="81"/>
      <c r="URJ188" s="81"/>
      <c r="URK188" s="81"/>
      <c r="URL188" s="81"/>
      <c r="URM188" s="81"/>
      <c r="URN188" s="81"/>
      <c r="URO188" s="81"/>
      <c r="URP188" s="81"/>
      <c r="URQ188" s="81"/>
      <c r="URR188" s="81"/>
      <c r="URS188" s="81"/>
      <c r="URT188" s="81"/>
      <c r="URU188" s="81"/>
      <c r="URV188" s="81"/>
      <c r="URW188" s="81"/>
      <c r="URX188" s="81"/>
      <c r="URY188" s="81"/>
      <c r="URZ188" s="81"/>
      <c r="USA188" s="81"/>
      <c r="USB188" s="81"/>
      <c r="USC188" s="81"/>
      <c r="USD188" s="81"/>
      <c r="USE188" s="81"/>
      <c r="USF188" s="81"/>
      <c r="USG188" s="81"/>
      <c r="USH188" s="81"/>
      <c r="USI188" s="81"/>
      <c r="USJ188" s="81"/>
      <c r="USK188" s="81"/>
      <c r="USL188" s="81"/>
      <c r="USM188" s="81"/>
      <c r="USN188" s="81"/>
      <c r="USO188" s="81"/>
      <c r="USP188" s="81"/>
      <c r="USQ188" s="81"/>
      <c r="USR188" s="81"/>
      <c r="USS188" s="81"/>
      <c r="UST188" s="81"/>
      <c r="USU188" s="81"/>
      <c r="USV188" s="81"/>
      <c r="USW188" s="81"/>
      <c r="USX188" s="81"/>
      <c r="USY188" s="81"/>
      <c r="USZ188" s="81"/>
      <c r="UTA188" s="81"/>
      <c r="UTB188" s="81"/>
      <c r="UTC188" s="81"/>
      <c r="UTD188" s="81"/>
      <c r="UTE188" s="81"/>
      <c r="UTF188" s="81"/>
      <c r="UTG188" s="81"/>
      <c r="UTH188" s="81"/>
      <c r="UTI188" s="81"/>
      <c r="UTJ188" s="81"/>
      <c r="UTK188" s="81"/>
      <c r="UTL188" s="81"/>
      <c r="UTM188" s="81"/>
      <c r="UTN188" s="81"/>
      <c r="UTO188" s="81"/>
      <c r="UTP188" s="81"/>
      <c r="UTQ188" s="81"/>
      <c r="UTR188" s="81"/>
      <c r="UTS188" s="81"/>
      <c r="UTT188" s="81"/>
      <c r="UTU188" s="81"/>
      <c r="UTV188" s="81"/>
      <c r="UTW188" s="81"/>
      <c r="UTX188" s="81"/>
      <c r="UTY188" s="81"/>
      <c r="UTZ188" s="81"/>
      <c r="UUA188" s="81"/>
      <c r="UUB188" s="81"/>
      <c r="UUC188" s="81"/>
      <c r="UUD188" s="81"/>
      <c r="UUE188" s="81"/>
      <c r="UUF188" s="81"/>
      <c r="UUG188" s="81"/>
      <c r="UUH188" s="81"/>
      <c r="UUI188" s="81"/>
      <c r="UUJ188" s="81"/>
      <c r="UUK188" s="81"/>
      <c r="UUL188" s="81"/>
      <c r="UUM188" s="81"/>
      <c r="UUN188" s="81"/>
      <c r="UUO188" s="81"/>
      <c r="UUP188" s="81"/>
      <c r="UUQ188" s="81"/>
      <c r="UUR188" s="81"/>
      <c r="UUS188" s="81"/>
      <c r="UUT188" s="81"/>
      <c r="UUU188" s="81"/>
      <c r="UUV188" s="81"/>
      <c r="UUW188" s="81"/>
      <c r="UUX188" s="81"/>
      <c r="UUY188" s="81"/>
      <c r="UUZ188" s="81"/>
      <c r="UVA188" s="81"/>
      <c r="UVB188" s="81"/>
      <c r="UVC188" s="81"/>
      <c r="UVD188" s="81"/>
      <c r="UVE188" s="81"/>
      <c r="UVF188" s="81"/>
      <c r="UVG188" s="81"/>
      <c r="UVH188" s="81"/>
      <c r="UVI188" s="81"/>
      <c r="UVJ188" s="81"/>
      <c r="UVK188" s="81"/>
      <c r="UVL188" s="81"/>
      <c r="UVM188" s="81"/>
      <c r="UVN188" s="81"/>
      <c r="UVO188" s="81"/>
      <c r="UVP188" s="81"/>
      <c r="UVQ188" s="81"/>
      <c r="UVR188" s="81"/>
      <c r="UVS188" s="81"/>
      <c r="UVT188" s="81"/>
      <c r="UVU188" s="81"/>
      <c r="UVV188" s="81"/>
      <c r="UVW188" s="81"/>
      <c r="UVX188" s="81"/>
      <c r="UVY188" s="81"/>
      <c r="UVZ188" s="81"/>
      <c r="UWA188" s="81"/>
      <c r="UWB188" s="81"/>
      <c r="UWC188" s="81"/>
      <c r="UWD188" s="81"/>
      <c r="UWE188" s="81"/>
      <c r="UWF188" s="81"/>
      <c r="UWG188" s="81"/>
      <c r="UWH188" s="81"/>
      <c r="UWI188" s="81"/>
      <c r="UWJ188" s="81"/>
      <c r="UWK188" s="81"/>
      <c r="UWL188" s="81"/>
      <c r="UWM188" s="81"/>
      <c r="UWN188" s="81"/>
      <c r="UWO188" s="81"/>
      <c r="UWP188" s="81"/>
      <c r="UWQ188" s="81"/>
      <c r="UWR188" s="81"/>
      <c r="UWS188" s="81"/>
      <c r="UWT188" s="81"/>
      <c r="UWU188" s="81"/>
      <c r="UWV188" s="81"/>
      <c r="UWW188" s="81"/>
      <c r="UWX188" s="81"/>
      <c r="UWY188" s="81"/>
      <c r="UWZ188" s="81"/>
      <c r="UXA188" s="81"/>
      <c r="UXB188" s="81"/>
      <c r="UXC188" s="81"/>
      <c r="UXD188" s="81"/>
      <c r="UXE188" s="81"/>
      <c r="UXF188" s="81"/>
      <c r="UXG188" s="81"/>
      <c r="UXH188" s="81"/>
      <c r="UXI188" s="81"/>
      <c r="UXJ188" s="81"/>
      <c r="UXK188" s="81"/>
      <c r="UXL188" s="81"/>
      <c r="UXM188" s="81"/>
      <c r="UXN188" s="81"/>
      <c r="UXO188" s="81"/>
      <c r="UXP188" s="81"/>
      <c r="UXQ188" s="81"/>
      <c r="UXR188" s="81"/>
      <c r="UXS188" s="81"/>
      <c r="UXT188" s="81"/>
      <c r="UXU188" s="81"/>
      <c r="UXV188" s="81"/>
      <c r="UXW188" s="81"/>
      <c r="UXX188" s="81"/>
      <c r="UXY188" s="81"/>
      <c r="UXZ188" s="81"/>
      <c r="UYA188" s="81"/>
      <c r="UYB188" s="81"/>
      <c r="UYC188" s="81"/>
      <c r="UYD188" s="81"/>
      <c r="UYE188" s="81"/>
      <c r="UYF188" s="81"/>
      <c r="UYG188" s="81"/>
      <c r="UYH188" s="81"/>
      <c r="UYI188" s="81"/>
      <c r="UYJ188" s="81"/>
      <c r="UYK188" s="81"/>
      <c r="UYL188" s="81"/>
      <c r="UYM188" s="81"/>
      <c r="UYN188" s="81"/>
      <c r="UYO188" s="81"/>
      <c r="UYP188" s="81"/>
      <c r="UYQ188" s="81"/>
      <c r="UYR188" s="81"/>
      <c r="UYS188" s="81"/>
      <c r="UYT188" s="81"/>
      <c r="UYU188" s="81"/>
      <c r="UYV188" s="81"/>
      <c r="UYW188" s="81"/>
      <c r="UYX188" s="81"/>
      <c r="UYY188" s="81"/>
      <c r="UYZ188" s="81"/>
      <c r="UZA188" s="81"/>
      <c r="UZB188" s="81"/>
      <c r="UZC188" s="81"/>
      <c r="UZD188" s="81"/>
      <c r="UZE188" s="81"/>
      <c r="UZF188" s="81"/>
      <c r="UZG188" s="81"/>
      <c r="UZH188" s="81"/>
      <c r="UZI188" s="81"/>
      <c r="UZJ188" s="81"/>
      <c r="UZK188" s="81"/>
      <c r="UZL188" s="81"/>
      <c r="UZM188" s="81"/>
      <c r="UZN188" s="81"/>
      <c r="UZO188" s="81"/>
      <c r="UZP188" s="81"/>
      <c r="UZQ188" s="81"/>
      <c r="UZR188" s="81"/>
      <c r="UZS188" s="81"/>
      <c r="UZT188" s="81"/>
      <c r="UZU188" s="81"/>
      <c r="UZV188" s="81"/>
      <c r="UZW188" s="81"/>
      <c r="UZX188" s="81"/>
      <c r="UZY188" s="81"/>
      <c r="UZZ188" s="81"/>
      <c r="VAA188" s="81"/>
      <c r="VAB188" s="81"/>
      <c r="VAC188" s="81"/>
      <c r="VAD188" s="81"/>
      <c r="VAE188" s="81"/>
      <c r="VAF188" s="81"/>
      <c r="VAG188" s="81"/>
      <c r="VAH188" s="81"/>
      <c r="VAI188" s="81"/>
      <c r="VAJ188" s="81"/>
      <c r="VAK188" s="81"/>
      <c r="VAL188" s="81"/>
      <c r="VAM188" s="81"/>
      <c r="VAN188" s="81"/>
      <c r="VAO188" s="81"/>
      <c r="VAP188" s="81"/>
      <c r="VAQ188" s="81"/>
      <c r="VAR188" s="81"/>
      <c r="VAS188" s="81"/>
      <c r="VAT188" s="81"/>
      <c r="VAU188" s="81"/>
      <c r="VAV188" s="81"/>
      <c r="VAW188" s="81"/>
      <c r="VAX188" s="81"/>
      <c r="VAY188" s="81"/>
      <c r="VAZ188" s="81"/>
      <c r="VBA188" s="81"/>
      <c r="VBB188" s="81"/>
      <c r="VBC188" s="81"/>
      <c r="VBD188" s="81"/>
      <c r="VBE188" s="81"/>
      <c r="VBF188" s="81"/>
      <c r="VBG188" s="81"/>
      <c r="VBH188" s="81"/>
      <c r="VBI188" s="81"/>
      <c r="VBJ188" s="81"/>
      <c r="VBK188" s="81"/>
      <c r="VBL188" s="81"/>
      <c r="VBM188" s="81"/>
      <c r="VBN188" s="81"/>
      <c r="VBO188" s="81"/>
      <c r="VBP188" s="81"/>
      <c r="VBQ188" s="81"/>
      <c r="VBR188" s="81"/>
      <c r="VBS188" s="81"/>
      <c r="VBT188" s="81"/>
      <c r="VBU188" s="81"/>
      <c r="VBV188" s="81"/>
      <c r="VBW188" s="81"/>
      <c r="VBX188" s="81"/>
      <c r="VBY188" s="81"/>
      <c r="VBZ188" s="81"/>
      <c r="VCA188" s="81"/>
      <c r="VCB188" s="81"/>
      <c r="VCC188" s="81"/>
      <c r="VCD188" s="81"/>
      <c r="VCE188" s="81"/>
      <c r="VCF188" s="81"/>
      <c r="VCG188" s="81"/>
      <c r="VCH188" s="81"/>
      <c r="VCI188" s="81"/>
      <c r="VCJ188" s="81"/>
      <c r="VCK188" s="81"/>
      <c r="VCL188" s="81"/>
      <c r="VCM188" s="81"/>
      <c r="VCN188" s="81"/>
      <c r="VCO188" s="81"/>
      <c r="VCP188" s="81"/>
      <c r="VCQ188" s="81"/>
      <c r="VCR188" s="81"/>
      <c r="VCS188" s="81"/>
      <c r="VCT188" s="81"/>
      <c r="VCU188" s="81"/>
      <c r="VCV188" s="81"/>
      <c r="VCW188" s="81"/>
      <c r="VCX188" s="81"/>
      <c r="VCY188" s="81"/>
      <c r="VCZ188" s="81"/>
      <c r="VDA188" s="81"/>
      <c r="VDB188" s="81"/>
      <c r="VDC188" s="81"/>
      <c r="VDD188" s="81"/>
      <c r="VDE188" s="81"/>
      <c r="VDF188" s="81"/>
      <c r="VDG188" s="81"/>
      <c r="VDH188" s="81"/>
      <c r="VDI188" s="81"/>
      <c r="VDJ188" s="81"/>
      <c r="VDK188" s="81"/>
      <c r="VDL188" s="81"/>
      <c r="VDM188" s="81"/>
      <c r="VDN188" s="81"/>
      <c r="VDO188" s="81"/>
      <c r="VDP188" s="81"/>
      <c r="VDQ188" s="81"/>
      <c r="VDR188" s="81"/>
      <c r="VDS188" s="81"/>
      <c r="VDT188" s="81"/>
      <c r="VDU188" s="81"/>
      <c r="VDV188" s="81"/>
      <c r="VDW188" s="81"/>
      <c r="VDX188" s="81"/>
      <c r="VDY188" s="81"/>
      <c r="VDZ188" s="81"/>
      <c r="VEA188" s="81"/>
      <c r="VEB188" s="81"/>
      <c r="VEC188" s="81"/>
      <c r="VED188" s="81"/>
      <c r="VEE188" s="81"/>
      <c r="VEF188" s="81"/>
      <c r="VEG188" s="81"/>
      <c r="VEH188" s="81"/>
      <c r="VEI188" s="81"/>
      <c r="VEJ188" s="81"/>
      <c r="VEK188" s="81"/>
      <c r="VEL188" s="81"/>
      <c r="VEM188" s="81"/>
      <c r="VEN188" s="81"/>
      <c r="VEO188" s="81"/>
      <c r="VEP188" s="81"/>
      <c r="VEQ188" s="81"/>
      <c r="VER188" s="81"/>
      <c r="VES188" s="81"/>
      <c r="VET188" s="81"/>
      <c r="VEU188" s="81"/>
      <c r="VEV188" s="81"/>
      <c r="VEW188" s="81"/>
      <c r="VEX188" s="81"/>
      <c r="VEY188" s="81"/>
      <c r="VEZ188" s="81"/>
      <c r="VFA188" s="81"/>
      <c r="VFB188" s="81"/>
      <c r="VFC188" s="81"/>
      <c r="VFD188" s="81"/>
      <c r="VFE188" s="81"/>
      <c r="VFF188" s="81"/>
      <c r="VFG188" s="81"/>
      <c r="VFH188" s="81"/>
      <c r="VFI188" s="81"/>
      <c r="VFJ188" s="81"/>
      <c r="VFK188" s="81"/>
      <c r="VFL188" s="81"/>
      <c r="VFM188" s="81"/>
      <c r="VFN188" s="81"/>
      <c r="VFO188" s="81"/>
      <c r="VFP188" s="81"/>
      <c r="VFQ188" s="81"/>
      <c r="VFR188" s="81"/>
      <c r="VFS188" s="81"/>
      <c r="VFT188" s="81"/>
      <c r="VFU188" s="81"/>
      <c r="VFV188" s="81"/>
      <c r="VFW188" s="81"/>
      <c r="VFX188" s="81"/>
      <c r="VFY188" s="81"/>
      <c r="VFZ188" s="81"/>
      <c r="VGA188" s="81"/>
      <c r="VGB188" s="81"/>
      <c r="VGC188" s="81"/>
      <c r="VGD188" s="81"/>
      <c r="VGE188" s="81"/>
      <c r="VGF188" s="81"/>
      <c r="VGG188" s="81"/>
      <c r="VGH188" s="81"/>
      <c r="VGI188" s="81"/>
      <c r="VGJ188" s="81"/>
      <c r="VGK188" s="81"/>
      <c r="VGL188" s="81"/>
      <c r="VGM188" s="81"/>
      <c r="VGN188" s="81"/>
      <c r="VGO188" s="81"/>
      <c r="VGP188" s="81"/>
      <c r="VGQ188" s="81"/>
      <c r="VGR188" s="81"/>
      <c r="VGS188" s="81"/>
      <c r="VGT188" s="81"/>
      <c r="VGU188" s="81"/>
      <c r="VGV188" s="81"/>
      <c r="VGW188" s="81"/>
      <c r="VGX188" s="81"/>
      <c r="VGY188" s="81"/>
      <c r="VGZ188" s="81"/>
      <c r="VHA188" s="81"/>
      <c r="VHB188" s="81"/>
      <c r="VHC188" s="81"/>
      <c r="VHD188" s="81"/>
      <c r="VHE188" s="81"/>
      <c r="VHF188" s="81"/>
      <c r="VHG188" s="81"/>
      <c r="VHH188" s="81"/>
      <c r="VHI188" s="81"/>
      <c r="VHJ188" s="81"/>
      <c r="VHK188" s="81"/>
      <c r="VHL188" s="81"/>
      <c r="VHM188" s="81"/>
      <c r="VHN188" s="81"/>
      <c r="VHO188" s="81"/>
      <c r="VHP188" s="81"/>
      <c r="VHQ188" s="81"/>
      <c r="VHR188" s="81"/>
      <c r="VHS188" s="81"/>
      <c r="VHT188" s="81"/>
      <c r="VHU188" s="81"/>
      <c r="VHV188" s="81"/>
      <c r="VHW188" s="81"/>
      <c r="VHX188" s="81"/>
      <c r="VHY188" s="81"/>
      <c r="VHZ188" s="81"/>
      <c r="VIA188" s="81"/>
      <c r="VIB188" s="81"/>
      <c r="VIC188" s="81"/>
      <c r="VID188" s="81"/>
      <c r="VIE188" s="81"/>
      <c r="VIF188" s="81"/>
      <c r="VIG188" s="81"/>
      <c r="VIH188" s="81"/>
      <c r="VII188" s="81"/>
      <c r="VIJ188" s="81"/>
      <c r="VIK188" s="81"/>
      <c r="VIL188" s="81"/>
      <c r="VIM188" s="81"/>
      <c r="VIN188" s="81"/>
      <c r="VIO188" s="81"/>
      <c r="VIP188" s="81"/>
      <c r="VIQ188" s="81"/>
      <c r="VIR188" s="81"/>
      <c r="VIS188" s="81"/>
      <c r="VIT188" s="81"/>
      <c r="VIU188" s="81"/>
      <c r="VIV188" s="81"/>
      <c r="VIW188" s="81"/>
      <c r="VIX188" s="81"/>
      <c r="VIY188" s="81"/>
      <c r="VIZ188" s="81"/>
      <c r="VJA188" s="81"/>
      <c r="VJB188" s="81"/>
      <c r="VJC188" s="81"/>
      <c r="VJD188" s="81"/>
      <c r="VJE188" s="81"/>
      <c r="VJF188" s="81"/>
      <c r="VJG188" s="81"/>
      <c r="VJH188" s="81"/>
      <c r="VJI188" s="81"/>
      <c r="VJJ188" s="81"/>
      <c r="VJK188" s="81"/>
      <c r="VJL188" s="81"/>
      <c r="VJM188" s="81"/>
      <c r="VJN188" s="81"/>
      <c r="VJO188" s="81"/>
      <c r="VJP188" s="81"/>
      <c r="VJQ188" s="81"/>
      <c r="VJR188" s="81"/>
      <c r="VJS188" s="81"/>
      <c r="VJT188" s="81"/>
      <c r="VJU188" s="81"/>
      <c r="VJV188" s="81"/>
      <c r="VJW188" s="81"/>
      <c r="VJX188" s="81"/>
      <c r="VJY188" s="81"/>
      <c r="VJZ188" s="81"/>
      <c r="VKA188" s="81"/>
      <c r="VKB188" s="81"/>
      <c r="VKC188" s="81"/>
      <c r="VKD188" s="81"/>
      <c r="VKE188" s="81"/>
      <c r="VKF188" s="81"/>
      <c r="VKG188" s="81"/>
      <c r="VKH188" s="81"/>
      <c r="VKI188" s="81"/>
      <c r="VKJ188" s="81"/>
      <c r="VKK188" s="81"/>
      <c r="VKL188" s="81"/>
      <c r="VKM188" s="81"/>
      <c r="VKN188" s="81"/>
      <c r="VKO188" s="81"/>
      <c r="VKP188" s="81"/>
      <c r="VKQ188" s="81"/>
      <c r="VKR188" s="81"/>
      <c r="VKS188" s="81"/>
      <c r="VKT188" s="81"/>
      <c r="VKU188" s="81"/>
      <c r="VKV188" s="81"/>
      <c r="VKW188" s="81"/>
      <c r="VKX188" s="81"/>
      <c r="VKY188" s="81"/>
      <c r="VKZ188" s="81"/>
      <c r="VLA188" s="81"/>
      <c r="VLB188" s="81"/>
      <c r="VLC188" s="81"/>
      <c r="VLD188" s="81"/>
      <c r="VLE188" s="81"/>
      <c r="VLF188" s="81"/>
      <c r="VLG188" s="81"/>
      <c r="VLH188" s="81"/>
      <c r="VLI188" s="81"/>
      <c r="VLJ188" s="81"/>
      <c r="VLK188" s="81"/>
      <c r="VLL188" s="81"/>
      <c r="VLM188" s="81"/>
      <c r="VLN188" s="81"/>
      <c r="VLO188" s="81"/>
      <c r="VLP188" s="81"/>
      <c r="VLQ188" s="81"/>
      <c r="VLR188" s="81"/>
      <c r="VLS188" s="81"/>
      <c r="VLT188" s="81"/>
      <c r="VLU188" s="81"/>
      <c r="VLV188" s="81"/>
      <c r="VLW188" s="81"/>
      <c r="VLX188" s="81"/>
      <c r="VLY188" s="81"/>
      <c r="VLZ188" s="81"/>
      <c r="VMA188" s="81"/>
      <c r="VMB188" s="81"/>
      <c r="VMC188" s="81"/>
      <c r="VMD188" s="81"/>
      <c r="VME188" s="81"/>
      <c r="VMF188" s="81"/>
      <c r="VMG188" s="81"/>
      <c r="VMH188" s="81"/>
      <c r="VMI188" s="81"/>
      <c r="VMJ188" s="81"/>
      <c r="VMK188" s="81"/>
      <c r="VML188" s="81"/>
      <c r="VMM188" s="81"/>
      <c r="VMN188" s="81"/>
      <c r="VMO188" s="81"/>
      <c r="VMP188" s="81"/>
      <c r="VMQ188" s="81"/>
      <c r="VMR188" s="81"/>
      <c r="VMS188" s="81"/>
      <c r="VMT188" s="81"/>
      <c r="VMU188" s="81"/>
      <c r="VMV188" s="81"/>
      <c r="VMW188" s="81"/>
      <c r="VMX188" s="81"/>
      <c r="VMY188" s="81"/>
      <c r="VMZ188" s="81"/>
      <c r="VNA188" s="81"/>
      <c r="VNB188" s="81"/>
      <c r="VNC188" s="81"/>
      <c r="VND188" s="81"/>
      <c r="VNE188" s="81"/>
      <c r="VNF188" s="81"/>
      <c r="VNG188" s="81"/>
      <c r="VNH188" s="81"/>
      <c r="VNI188" s="81"/>
      <c r="VNJ188" s="81"/>
      <c r="VNK188" s="81"/>
      <c r="VNL188" s="81"/>
      <c r="VNM188" s="81"/>
      <c r="VNN188" s="81"/>
      <c r="VNO188" s="81"/>
      <c r="VNP188" s="81"/>
      <c r="VNQ188" s="81"/>
      <c r="VNR188" s="81"/>
      <c r="VNS188" s="81"/>
      <c r="VNT188" s="81"/>
      <c r="VNU188" s="81"/>
      <c r="VNV188" s="81"/>
      <c r="VNW188" s="81"/>
      <c r="VNX188" s="81"/>
      <c r="VNY188" s="81"/>
      <c r="VNZ188" s="81"/>
      <c r="VOA188" s="81"/>
      <c r="VOB188" s="81"/>
      <c r="VOC188" s="81"/>
      <c r="VOD188" s="81"/>
      <c r="VOE188" s="81"/>
      <c r="VOF188" s="81"/>
      <c r="VOG188" s="81"/>
      <c r="VOH188" s="81"/>
      <c r="VOI188" s="81"/>
      <c r="VOJ188" s="81"/>
      <c r="VOK188" s="81"/>
      <c r="VOL188" s="81"/>
      <c r="VOM188" s="81"/>
      <c r="VON188" s="81"/>
      <c r="VOO188" s="81"/>
      <c r="VOP188" s="81"/>
      <c r="VOQ188" s="81"/>
      <c r="VOR188" s="81"/>
      <c r="VOS188" s="81"/>
      <c r="VOT188" s="81"/>
      <c r="VOU188" s="81"/>
      <c r="VOV188" s="81"/>
      <c r="VOW188" s="81"/>
      <c r="VOX188" s="81"/>
      <c r="VOY188" s="81"/>
      <c r="VOZ188" s="81"/>
      <c r="VPA188" s="81"/>
      <c r="VPB188" s="81"/>
      <c r="VPC188" s="81"/>
      <c r="VPD188" s="81"/>
      <c r="VPE188" s="81"/>
      <c r="VPF188" s="81"/>
      <c r="VPG188" s="81"/>
      <c r="VPH188" s="81"/>
      <c r="VPI188" s="81"/>
      <c r="VPJ188" s="81"/>
      <c r="VPK188" s="81"/>
      <c r="VPL188" s="81"/>
      <c r="VPM188" s="81"/>
      <c r="VPN188" s="81"/>
      <c r="VPO188" s="81"/>
      <c r="VPP188" s="81"/>
      <c r="VPQ188" s="81"/>
      <c r="VPR188" s="81"/>
      <c r="VPS188" s="81"/>
      <c r="VPT188" s="81"/>
      <c r="VPU188" s="81"/>
      <c r="VPV188" s="81"/>
      <c r="VPW188" s="81"/>
      <c r="VPX188" s="81"/>
      <c r="VPY188" s="81"/>
      <c r="VPZ188" s="81"/>
      <c r="VQA188" s="81"/>
      <c r="VQB188" s="81"/>
      <c r="VQC188" s="81"/>
      <c r="VQD188" s="81"/>
      <c r="VQE188" s="81"/>
      <c r="VQF188" s="81"/>
      <c r="VQG188" s="81"/>
      <c r="VQH188" s="81"/>
      <c r="VQI188" s="81"/>
      <c r="VQJ188" s="81"/>
      <c r="VQK188" s="81"/>
      <c r="VQL188" s="81"/>
      <c r="VQM188" s="81"/>
      <c r="VQN188" s="81"/>
      <c r="VQO188" s="81"/>
      <c r="VQP188" s="81"/>
      <c r="VQQ188" s="81"/>
      <c r="VQR188" s="81"/>
      <c r="VQS188" s="81"/>
      <c r="VQT188" s="81"/>
      <c r="VQU188" s="81"/>
      <c r="VQV188" s="81"/>
      <c r="VQW188" s="81"/>
      <c r="VQX188" s="81"/>
      <c r="VQY188" s="81"/>
      <c r="VQZ188" s="81"/>
      <c r="VRA188" s="81"/>
      <c r="VRB188" s="81"/>
      <c r="VRC188" s="81"/>
      <c r="VRD188" s="81"/>
      <c r="VRE188" s="81"/>
      <c r="VRF188" s="81"/>
      <c r="VRG188" s="81"/>
      <c r="VRH188" s="81"/>
      <c r="VRI188" s="81"/>
      <c r="VRJ188" s="81"/>
      <c r="VRK188" s="81"/>
      <c r="VRL188" s="81"/>
      <c r="VRM188" s="81"/>
      <c r="VRN188" s="81"/>
      <c r="VRO188" s="81"/>
      <c r="VRP188" s="81"/>
      <c r="VRQ188" s="81"/>
      <c r="VRR188" s="81"/>
      <c r="VRS188" s="81"/>
      <c r="VRT188" s="81"/>
      <c r="VRU188" s="81"/>
      <c r="VRV188" s="81"/>
      <c r="VRW188" s="81"/>
      <c r="VRX188" s="81"/>
      <c r="VRY188" s="81"/>
      <c r="VRZ188" s="81"/>
      <c r="VSA188" s="81"/>
      <c r="VSB188" s="81"/>
      <c r="VSC188" s="81"/>
      <c r="VSD188" s="81"/>
      <c r="VSE188" s="81"/>
      <c r="VSF188" s="81"/>
      <c r="VSG188" s="81"/>
      <c r="VSH188" s="81"/>
      <c r="VSI188" s="81"/>
      <c r="VSJ188" s="81"/>
      <c r="VSK188" s="81"/>
      <c r="VSL188" s="81"/>
      <c r="VSM188" s="81"/>
      <c r="VSN188" s="81"/>
      <c r="VSO188" s="81"/>
      <c r="VSP188" s="81"/>
      <c r="VSQ188" s="81"/>
      <c r="VSR188" s="81"/>
      <c r="VSS188" s="81"/>
      <c r="VST188" s="81"/>
      <c r="VSU188" s="81"/>
      <c r="VSV188" s="81"/>
      <c r="VSW188" s="81"/>
      <c r="VSX188" s="81"/>
      <c r="VSY188" s="81"/>
      <c r="VSZ188" s="81"/>
      <c r="VTA188" s="81"/>
      <c r="VTB188" s="81"/>
      <c r="VTC188" s="81"/>
      <c r="VTD188" s="81"/>
      <c r="VTE188" s="81"/>
      <c r="VTF188" s="81"/>
      <c r="VTG188" s="81"/>
      <c r="VTH188" s="81"/>
      <c r="VTI188" s="81"/>
      <c r="VTJ188" s="81"/>
      <c r="VTK188" s="81"/>
      <c r="VTL188" s="81"/>
      <c r="VTM188" s="81"/>
      <c r="VTN188" s="81"/>
      <c r="VTO188" s="81"/>
      <c r="VTP188" s="81"/>
      <c r="VTQ188" s="81"/>
      <c r="VTR188" s="81"/>
      <c r="VTS188" s="81"/>
      <c r="VTT188" s="81"/>
      <c r="VTU188" s="81"/>
      <c r="VTV188" s="81"/>
      <c r="VTW188" s="81"/>
      <c r="VTX188" s="81"/>
      <c r="VTY188" s="81"/>
      <c r="VTZ188" s="81"/>
      <c r="VUA188" s="81"/>
      <c r="VUB188" s="81"/>
      <c r="VUC188" s="81"/>
      <c r="VUD188" s="81"/>
      <c r="VUE188" s="81"/>
      <c r="VUF188" s="81"/>
      <c r="VUG188" s="81"/>
      <c r="VUH188" s="81"/>
      <c r="VUI188" s="81"/>
      <c r="VUJ188" s="81"/>
      <c r="VUK188" s="81"/>
      <c r="VUL188" s="81"/>
      <c r="VUM188" s="81"/>
      <c r="VUN188" s="81"/>
      <c r="VUO188" s="81"/>
      <c r="VUP188" s="81"/>
      <c r="VUQ188" s="81"/>
      <c r="VUR188" s="81"/>
      <c r="VUS188" s="81"/>
      <c r="VUT188" s="81"/>
      <c r="VUU188" s="81"/>
      <c r="VUV188" s="81"/>
      <c r="VUW188" s="81"/>
      <c r="VUX188" s="81"/>
      <c r="VUY188" s="81"/>
      <c r="VUZ188" s="81"/>
      <c r="VVA188" s="81"/>
      <c r="VVB188" s="81"/>
      <c r="VVC188" s="81"/>
      <c r="VVD188" s="81"/>
      <c r="VVE188" s="81"/>
      <c r="VVF188" s="81"/>
      <c r="VVG188" s="81"/>
      <c r="VVH188" s="81"/>
      <c r="VVI188" s="81"/>
      <c r="VVJ188" s="81"/>
      <c r="VVK188" s="81"/>
      <c r="VVL188" s="81"/>
      <c r="VVM188" s="81"/>
      <c r="VVN188" s="81"/>
      <c r="VVO188" s="81"/>
      <c r="VVP188" s="81"/>
      <c r="VVQ188" s="81"/>
      <c r="VVR188" s="81"/>
      <c r="VVS188" s="81"/>
      <c r="VVT188" s="81"/>
      <c r="VVU188" s="81"/>
      <c r="VVV188" s="81"/>
      <c r="VVW188" s="81"/>
      <c r="VVX188" s="81"/>
      <c r="VVY188" s="81"/>
      <c r="VVZ188" s="81"/>
      <c r="VWA188" s="81"/>
      <c r="VWB188" s="81"/>
      <c r="VWC188" s="81"/>
      <c r="VWD188" s="81"/>
      <c r="VWE188" s="81"/>
      <c r="VWF188" s="81"/>
      <c r="VWG188" s="81"/>
      <c r="VWH188" s="81"/>
      <c r="VWI188" s="81"/>
      <c r="VWJ188" s="81"/>
      <c r="VWK188" s="81"/>
      <c r="VWL188" s="81"/>
      <c r="VWM188" s="81"/>
      <c r="VWN188" s="81"/>
      <c r="VWO188" s="81"/>
      <c r="VWP188" s="81"/>
      <c r="VWQ188" s="81"/>
      <c r="VWR188" s="81"/>
      <c r="VWS188" s="81"/>
      <c r="VWT188" s="81"/>
      <c r="VWU188" s="81"/>
      <c r="VWV188" s="81"/>
      <c r="VWW188" s="81"/>
      <c r="VWX188" s="81"/>
      <c r="VWY188" s="81"/>
      <c r="VWZ188" s="81"/>
      <c r="VXA188" s="81"/>
      <c r="VXB188" s="81"/>
      <c r="VXC188" s="81"/>
      <c r="VXD188" s="81"/>
      <c r="VXE188" s="81"/>
      <c r="VXF188" s="81"/>
      <c r="VXG188" s="81"/>
      <c r="VXH188" s="81"/>
      <c r="VXI188" s="81"/>
      <c r="VXJ188" s="81"/>
      <c r="VXK188" s="81"/>
      <c r="VXL188" s="81"/>
      <c r="VXM188" s="81"/>
      <c r="VXN188" s="81"/>
      <c r="VXO188" s="81"/>
      <c r="VXP188" s="81"/>
      <c r="VXQ188" s="81"/>
      <c r="VXR188" s="81"/>
      <c r="VXS188" s="81"/>
      <c r="VXT188" s="81"/>
      <c r="VXU188" s="81"/>
      <c r="VXV188" s="81"/>
      <c r="VXW188" s="81"/>
      <c r="VXX188" s="81"/>
      <c r="VXY188" s="81"/>
      <c r="VXZ188" s="81"/>
      <c r="VYA188" s="81"/>
      <c r="VYB188" s="81"/>
      <c r="VYC188" s="81"/>
      <c r="VYD188" s="81"/>
      <c r="VYE188" s="81"/>
      <c r="VYF188" s="81"/>
      <c r="VYG188" s="81"/>
      <c r="VYH188" s="81"/>
      <c r="VYI188" s="81"/>
      <c r="VYJ188" s="81"/>
      <c r="VYK188" s="81"/>
      <c r="VYL188" s="81"/>
      <c r="VYM188" s="81"/>
      <c r="VYN188" s="81"/>
      <c r="VYO188" s="81"/>
      <c r="VYP188" s="81"/>
      <c r="VYQ188" s="81"/>
      <c r="VYR188" s="81"/>
      <c r="VYS188" s="81"/>
      <c r="VYT188" s="81"/>
      <c r="VYU188" s="81"/>
      <c r="VYV188" s="81"/>
      <c r="VYW188" s="81"/>
      <c r="VYX188" s="81"/>
      <c r="VYY188" s="81"/>
      <c r="VYZ188" s="81"/>
      <c r="VZA188" s="81"/>
      <c r="VZB188" s="81"/>
      <c r="VZC188" s="81"/>
      <c r="VZD188" s="81"/>
      <c r="VZE188" s="81"/>
      <c r="VZF188" s="81"/>
      <c r="VZG188" s="81"/>
      <c r="VZH188" s="81"/>
      <c r="VZI188" s="81"/>
      <c r="VZJ188" s="81"/>
      <c r="VZK188" s="81"/>
      <c r="VZL188" s="81"/>
      <c r="VZM188" s="81"/>
      <c r="VZN188" s="81"/>
      <c r="VZO188" s="81"/>
      <c r="VZP188" s="81"/>
      <c r="VZQ188" s="81"/>
      <c r="VZR188" s="81"/>
      <c r="VZS188" s="81"/>
      <c r="VZT188" s="81"/>
      <c r="VZU188" s="81"/>
      <c r="VZV188" s="81"/>
      <c r="VZW188" s="81"/>
      <c r="VZX188" s="81"/>
      <c r="VZY188" s="81"/>
      <c r="VZZ188" s="81"/>
      <c r="WAA188" s="81"/>
      <c r="WAB188" s="81"/>
      <c r="WAC188" s="81"/>
      <c r="WAD188" s="81"/>
      <c r="WAE188" s="81"/>
      <c r="WAF188" s="81"/>
      <c r="WAG188" s="81"/>
      <c r="WAH188" s="81"/>
      <c r="WAI188" s="81"/>
      <c r="WAJ188" s="81"/>
      <c r="WAK188" s="81"/>
      <c r="WAL188" s="81"/>
      <c r="WAM188" s="81"/>
      <c r="WAN188" s="81"/>
      <c r="WAO188" s="81"/>
      <c r="WAP188" s="81"/>
      <c r="WAQ188" s="81"/>
      <c r="WAR188" s="81"/>
      <c r="WAS188" s="81"/>
      <c r="WAT188" s="81"/>
      <c r="WAU188" s="81"/>
      <c r="WAV188" s="81"/>
      <c r="WAW188" s="81"/>
      <c r="WAX188" s="81"/>
      <c r="WAY188" s="81"/>
      <c r="WAZ188" s="81"/>
      <c r="WBA188" s="81"/>
      <c r="WBB188" s="81"/>
      <c r="WBC188" s="81"/>
      <c r="WBD188" s="81"/>
      <c r="WBE188" s="81"/>
      <c r="WBF188" s="81"/>
      <c r="WBG188" s="81"/>
      <c r="WBH188" s="81"/>
      <c r="WBI188" s="81"/>
      <c r="WBJ188" s="81"/>
      <c r="WBK188" s="81"/>
      <c r="WBL188" s="81"/>
      <c r="WBM188" s="81"/>
      <c r="WBN188" s="81"/>
      <c r="WBO188" s="81"/>
      <c r="WBP188" s="81"/>
      <c r="WBQ188" s="81"/>
      <c r="WBR188" s="81"/>
      <c r="WBS188" s="81"/>
      <c r="WBT188" s="81"/>
      <c r="WBU188" s="81"/>
      <c r="WBV188" s="81"/>
      <c r="WBW188" s="81"/>
      <c r="WBX188" s="81"/>
      <c r="WBY188" s="81"/>
      <c r="WBZ188" s="81"/>
      <c r="WCA188" s="81"/>
      <c r="WCB188" s="81"/>
      <c r="WCC188" s="81"/>
      <c r="WCD188" s="81"/>
      <c r="WCE188" s="81"/>
      <c r="WCF188" s="81"/>
      <c r="WCG188" s="81"/>
      <c r="WCH188" s="81"/>
      <c r="WCI188" s="81"/>
      <c r="WCJ188" s="81"/>
      <c r="WCK188" s="81"/>
      <c r="WCL188" s="81"/>
      <c r="WCM188" s="81"/>
      <c r="WCN188" s="81"/>
      <c r="WCO188" s="81"/>
      <c r="WCP188" s="81"/>
      <c r="WCQ188" s="81"/>
      <c r="WCR188" s="81"/>
      <c r="WCS188" s="81"/>
      <c r="WCT188" s="81"/>
      <c r="WCU188" s="81"/>
      <c r="WCV188" s="81"/>
      <c r="WCW188" s="81"/>
      <c r="WCX188" s="81"/>
      <c r="WCY188" s="81"/>
      <c r="WCZ188" s="81"/>
      <c r="WDA188" s="81"/>
      <c r="WDB188" s="81"/>
      <c r="WDC188" s="81"/>
      <c r="WDD188" s="81"/>
      <c r="WDE188" s="81"/>
      <c r="WDF188" s="81"/>
      <c r="WDG188" s="81"/>
      <c r="WDH188" s="81"/>
      <c r="WDI188" s="81"/>
      <c r="WDJ188" s="81"/>
      <c r="WDK188" s="81"/>
      <c r="WDL188" s="81"/>
      <c r="WDM188" s="81"/>
      <c r="WDN188" s="81"/>
      <c r="WDO188" s="81"/>
      <c r="WDP188" s="81"/>
      <c r="WDQ188" s="81"/>
      <c r="WDR188" s="81"/>
      <c r="WDS188" s="81"/>
      <c r="WDT188" s="81"/>
      <c r="WDU188" s="81"/>
      <c r="WDV188" s="81"/>
      <c r="WDW188" s="81"/>
      <c r="WDX188" s="81"/>
      <c r="WDY188" s="81"/>
      <c r="WDZ188" s="81"/>
      <c r="WEA188" s="81"/>
      <c r="WEB188" s="81"/>
      <c r="WEC188" s="81"/>
      <c r="WED188" s="81"/>
      <c r="WEE188" s="81"/>
      <c r="WEF188" s="81"/>
      <c r="WEG188" s="81"/>
      <c r="WEH188" s="81"/>
      <c r="WEI188" s="81"/>
      <c r="WEJ188" s="81"/>
      <c r="WEK188" s="81"/>
      <c r="WEL188" s="81"/>
      <c r="WEM188" s="81"/>
      <c r="WEN188" s="81"/>
      <c r="WEO188" s="81"/>
      <c r="WEP188" s="81"/>
      <c r="WEQ188" s="81"/>
      <c r="WER188" s="81"/>
      <c r="WES188" s="81"/>
      <c r="WET188" s="81"/>
      <c r="WEU188" s="81"/>
      <c r="WEV188" s="81"/>
      <c r="WEW188" s="81"/>
      <c r="WEX188" s="81"/>
      <c r="WEY188" s="81"/>
      <c r="WEZ188" s="81"/>
      <c r="WFA188" s="81"/>
      <c r="WFB188" s="81"/>
      <c r="WFC188" s="81"/>
      <c r="WFD188" s="81"/>
      <c r="WFE188" s="81"/>
      <c r="WFF188" s="81"/>
      <c r="WFG188" s="81"/>
      <c r="WFH188" s="81"/>
      <c r="WFI188" s="81"/>
      <c r="WFJ188" s="81"/>
      <c r="WFK188" s="81"/>
      <c r="WFL188" s="81"/>
      <c r="WFM188" s="81"/>
      <c r="WFN188" s="81"/>
      <c r="WFO188" s="81"/>
      <c r="WFP188" s="81"/>
      <c r="WFQ188" s="81"/>
      <c r="WFR188" s="81"/>
      <c r="WFS188" s="81"/>
      <c r="WFT188" s="81"/>
      <c r="WFU188" s="81"/>
      <c r="WFV188" s="81"/>
      <c r="WFW188" s="81"/>
      <c r="WFX188" s="81"/>
      <c r="WFY188" s="81"/>
      <c r="WFZ188" s="81"/>
      <c r="WGA188" s="81"/>
      <c r="WGB188" s="81"/>
      <c r="WGC188" s="81"/>
      <c r="WGD188" s="81"/>
      <c r="WGE188" s="81"/>
      <c r="WGF188" s="81"/>
      <c r="WGG188" s="81"/>
      <c r="WGH188" s="81"/>
      <c r="WGI188" s="81"/>
      <c r="WGJ188" s="81"/>
      <c r="WGK188" s="81"/>
      <c r="WGL188" s="81"/>
      <c r="WGM188" s="81"/>
      <c r="WGN188" s="81"/>
      <c r="WGO188" s="81"/>
      <c r="WGP188" s="81"/>
      <c r="WGQ188" s="81"/>
      <c r="WGR188" s="81"/>
      <c r="WGS188" s="81"/>
      <c r="WGT188" s="81"/>
      <c r="WGU188" s="81"/>
      <c r="WGV188" s="81"/>
      <c r="WGW188" s="81"/>
      <c r="WGX188" s="81"/>
      <c r="WGY188" s="81"/>
      <c r="WGZ188" s="81"/>
      <c r="WHA188" s="81"/>
      <c r="WHB188" s="81"/>
      <c r="WHC188" s="81"/>
      <c r="WHD188" s="81"/>
      <c r="WHE188" s="81"/>
      <c r="WHF188" s="81"/>
      <c r="WHG188" s="81"/>
      <c r="WHH188" s="81"/>
      <c r="WHI188" s="81"/>
      <c r="WHJ188" s="81"/>
      <c r="WHK188" s="81"/>
      <c r="WHL188" s="81"/>
      <c r="WHM188" s="81"/>
      <c r="WHN188" s="81"/>
      <c r="WHO188" s="81"/>
      <c r="WHP188" s="81"/>
      <c r="WHQ188" s="81"/>
      <c r="WHR188" s="81"/>
      <c r="WHS188" s="81"/>
      <c r="WHT188" s="81"/>
      <c r="WHU188" s="81"/>
      <c r="WHV188" s="81"/>
      <c r="WHW188" s="81"/>
      <c r="WHX188" s="81"/>
      <c r="WHY188" s="81"/>
      <c r="WHZ188" s="81"/>
      <c r="WIA188" s="81"/>
      <c r="WIB188" s="81"/>
      <c r="WIC188" s="81"/>
      <c r="WID188" s="81"/>
      <c r="WIE188" s="81"/>
      <c r="WIF188" s="81"/>
      <c r="WIG188" s="81"/>
      <c r="WIH188" s="81"/>
      <c r="WII188" s="81"/>
      <c r="WIJ188" s="81"/>
      <c r="WIK188" s="81"/>
      <c r="WIL188" s="81"/>
      <c r="WIM188" s="81"/>
      <c r="WIN188" s="81"/>
      <c r="WIO188" s="81"/>
      <c r="WIP188" s="81"/>
      <c r="WIQ188" s="81"/>
      <c r="WIR188" s="81"/>
      <c r="WIS188" s="81"/>
      <c r="WIT188" s="81"/>
      <c r="WIU188" s="81"/>
      <c r="WIV188" s="81"/>
      <c r="WIW188" s="81"/>
      <c r="WIX188" s="81"/>
      <c r="WIY188" s="81"/>
      <c r="WIZ188" s="81"/>
      <c r="WJA188" s="81"/>
      <c r="WJB188" s="81"/>
      <c r="WJC188" s="81"/>
      <c r="WJD188" s="81"/>
      <c r="WJE188" s="81"/>
      <c r="WJF188" s="81"/>
      <c r="WJG188" s="81"/>
      <c r="WJH188" s="81"/>
      <c r="WJI188" s="81"/>
      <c r="WJJ188" s="81"/>
      <c r="WJK188" s="81"/>
      <c r="WJL188" s="81"/>
      <c r="WJM188" s="81"/>
      <c r="WJN188" s="81"/>
      <c r="WJO188" s="81"/>
      <c r="WJP188" s="81"/>
      <c r="WJQ188" s="81"/>
      <c r="WJR188" s="81"/>
      <c r="WJS188" s="81"/>
      <c r="WJT188" s="81"/>
      <c r="WJU188" s="81"/>
      <c r="WJV188" s="81"/>
      <c r="WJW188" s="81"/>
      <c r="WJX188" s="81"/>
      <c r="WJY188" s="81"/>
      <c r="WJZ188" s="81"/>
      <c r="WKA188" s="81"/>
      <c r="WKB188" s="81"/>
      <c r="WKC188" s="81"/>
      <c r="WKD188" s="81"/>
      <c r="WKE188" s="81"/>
      <c r="WKF188" s="81"/>
      <c r="WKG188" s="81"/>
      <c r="WKH188" s="81"/>
      <c r="WKI188" s="81"/>
      <c r="WKJ188" s="81"/>
      <c r="WKK188" s="81"/>
      <c r="WKL188" s="81"/>
      <c r="WKM188" s="81"/>
      <c r="WKN188" s="81"/>
      <c r="WKO188" s="81"/>
      <c r="WKP188" s="81"/>
      <c r="WKQ188" s="81"/>
      <c r="WKR188" s="81"/>
      <c r="WKS188" s="81"/>
      <c r="WKT188" s="81"/>
      <c r="WKU188" s="81"/>
      <c r="WKV188" s="81"/>
      <c r="WKW188" s="81"/>
      <c r="WKX188" s="81"/>
      <c r="WKY188" s="81"/>
      <c r="WKZ188" s="81"/>
      <c r="WLA188" s="81"/>
      <c r="WLB188" s="81"/>
      <c r="WLC188" s="81"/>
      <c r="WLD188" s="81"/>
      <c r="WLE188" s="81"/>
      <c r="WLF188" s="81"/>
      <c r="WLG188" s="81"/>
      <c r="WLH188" s="81"/>
      <c r="WLI188" s="81"/>
      <c r="WLJ188" s="81"/>
      <c r="WLK188" s="81"/>
      <c r="WLL188" s="81"/>
      <c r="WLM188" s="81"/>
      <c r="WLN188" s="81"/>
      <c r="WLO188" s="81"/>
      <c r="WLP188" s="81"/>
      <c r="WLQ188" s="81"/>
      <c r="WLR188" s="81"/>
      <c r="WLS188" s="81"/>
      <c r="WLT188" s="81"/>
      <c r="WLU188" s="81"/>
      <c r="WLV188" s="81"/>
      <c r="WLW188" s="81"/>
      <c r="WLX188" s="81"/>
      <c r="WLY188" s="81"/>
      <c r="WLZ188" s="81"/>
      <c r="WMA188" s="81"/>
      <c r="WMB188" s="81"/>
      <c r="WMC188" s="81"/>
      <c r="WMD188" s="81"/>
      <c r="WME188" s="81"/>
      <c r="WMF188" s="81"/>
      <c r="WMG188" s="81"/>
      <c r="WMH188" s="81"/>
      <c r="WMI188" s="81"/>
      <c r="WMJ188" s="81"/>
      <c r="WMK188" s="81"/>
      <c r="WML188" s="81"/>
      <c r="WMM188" s="81"/>
      <c r="WMN188" s="81"/>
      <c r="WMO188" s="81"/>
      <c r="WMP188" s="81"/>
      <c r="WMQ188" s="81"/>
      <c r="WMR188" s="81"/>
      <c r="WMS188" s="81"/>
      <c r="WMT188" s="81"/>
      <c r="WMU188" s="81"/>
      <c r="WMV188" s="81"/>
      <c r="WMW188" s="81"/>
      <c r="WMX188" s="81"/>
      <c r="WMY188" s="81"/>
      <c r="WMZ188" s="81"/>
      <c r="WNA188" s="81"/>
      <c r="WNB188" s="81"/>
      <c r="WNC188" s="81"/>
      <c r="WND188" s="81"/>
      <c r="WNE188" s="81"/>
      <c r="WNF188" s="81"/>
      <c r="WNG188" s="81"/>
      <c r="WNH188" s="81"/>
      <c r="WNI188" s="81"/>
      <c r="WNJ188" s="81"/>
      <c r="WNK188" s="81"/>
      <c r="WNL188" s="81"/>
      <c r="WNM188" s="81"/>
      <c r="WNN188" s="81"/>
      <c r="WNO188" s="81"/>
      <c r="WNP188" s="81"/>
      <c r="WNQ188" s="81"/>
      <c r="WNR188" s="81"/>
      <c r="WNS188" s="81"/>
      <c r="WNT188" s="81"/>
      <c r="WNU188" s="81"/>
      <c r="WNV188" s="81"/>
      <c r="WNW188" s="81"/>
      <c r="WNX188" s="81"/>
      <c r="WNY188" s="81"/>
      <c r="WNZ188" s="81"/>
      <c r="WOA188" s="81"/>
      <c r="WOB188" s="81"/>
      <c r="WOC188" s="81"/>
      <c r="WOD188" s="81"/>
      <c r="WOE188" s="81"/>
      <c r="WOF188" s="81"/>
      <c r="WOG188" s="81"/>
      <c r="WOH188" s="81"/>
      <c r="WOI188" s="81"/>
      <c r="WOJ188" s="81"/>
      <c r="WOK188" s="81"/>
      <c r="WOL188" s="81"/>
      <c r="WOM188" s="81"/>
      <c r="WON188" s="81"/>
      <c r="WOO188" s="81"/>
      <c r="WOP188" s="81"/>
      <c r="WOQ188" s="81"/>
      <c r="WOR188" s="81"/>
      <c r="WOS188" s="81"/>
      <c r="WOT188" s="81"/>
      <c r="WOU188" s="81"/>
      <c r="WOV188" s="81"/>
      <c r="WOW188" s="81"/>
      <c r="WOX188" s="81"/>
      <c r="WOY188" s="81"/>
      <c r="WOZ188" s="81"/>
      <c r="WPA188" s="81"/>
      <c r="WPB188" s="81"/>
      <c r="WPC188" s="81"/>
      <c r="WPD188" s="81"/>
      <c r="WPE188" s="81"/>
      <c r="WPF188" s="81"/>
      <c r="WPG188" s="81"/>
      <c r="WPH188" s="81"/>
      <c r="WPI188" s="81"/>
      <c r="WPJ188" s="81"/>
      <c r="WPK188" s="81"/>
      <c r="WPL188" s="81"/>
      <c r="WPM188" s="81"/>
      <c r="WPN188" s="81"/>
      <c r="WPO188" s="81"/>
      <c r="WPP188" s="81"/>
      <c r="WPQ188" s="81"/>
      <c r="WPR188" s="81"/>
      <c r="WPS188" s="81"/>
      <c r="WPT188" s="81"/>
      <c r="WPU188" s="81"/>
      <c r="WPV188" s="81"/>
      <c r="WPW188" s="81"/>
      <c r="WPX188" s="81"/>
      <c r="WPY188" s="81"/>
      <c r="WPZ188" s="81"/>
      <c r="WQA188" s="81"/>
      <c r="WQB188" s="81"/>
      <c r="WQC188" s="81"/>
      <c r="WQD188" s="81"/>
      <c r="WQE188" s="81"/>
      <c r="WQF188" s="81"/>
      <c r="WQG188" s="81"/>
      <c r="WQH188" s="81"/>
      <c r="WQI188" s="81"/>
      <c r="WQJ188" s="81"/>
      <c r="WQK188" s="81"/>
      <c r="WQL188" s="81"/>
      <c r="WQM188" s="81"/>
      <c r="WQN188" s="81"/>
      <c r="WQO188" s="81"/>
      <c r="WQP188" s="81"/>
      <c r="WQQ188" s="81"/>
      <c r="WQR188" s="81"/>
      <c r="WQS188" s="81"/>
      <c r="WQT188" s="81"/>
      <c r="WQU188" s="81"/>
      <c r="WQV188" s="81"/>
      <c r="WQW188" s="81"/>
      <c r="WQX188" s="81"/>
      <c r="WQY188" s="81"/>
      <c r="WQZ188" s="81"/>
      <c r="WRA188" s="81"/>
      <c r="WRB188" s="81"/>
      <c r="WRC188" s="81"/>
      <c r="WRD188" s="81"/>
      <c r="WRE188" s="81"/>
      <c r="WRF188" s="81"/>
      <c r="WRG188" s="81"/>
      <c r="WRH188" s="81"/>
      <c r="WRI188" s="81"/>
      <c r="WRJ188" s="81"/>
      <c r="WRK188" s="81"/>
      <c r="WRL188" s="81"/>
      <c r="WRM188" s="81"/>
      <c r="WRN188" s="81"/>
      <c r="WRO188" s="81"/>
      <c r="WRP188" s="81"/>
      <c r="WRQ188" s="81"/>
      <c r="WRR188" s="81"/>
      <c r="WRS188" s="81"/>
      <c r="WRT188" s="81"/>
      <c r="WRU188" s="81"/>
      <c r="WRV188" s="81"/>
      <c r="WRW188" s="81"/>
      <c r="WRX188" s="81"/>
      <c r="WRY188" s="81"/>
      <c r="WRZ188" s="81"/>
      <c r="WSA188" s="81"/>
      <c r="WSB188" s="81"/>
      <c r="WSC188" s="81"/>
      <c r="WSD188" s="81"/>
      <c r="WSE188" s="81"/>
      <c r="WSF188" s="81"/>
      <c r="WSG188" s="81"/>
      <c r="WSH188" s="81"/>
      <c r="WSI188" s="81"/>
      <c r="WSJ188" s="81"/>
      <c r="WSK188" s="81"/>
      <c r="WSL188" s="81"/>
      <c r="WSM188" s="81"/>
      <c r="WSN188" s="81"/>
      <c r="WSO188" s="81"/>
      <c r="WSP188" s="81"/>
      <c r="WSQ188" s="81"/>
      <c r="WSR188" s="81"/>
      <c r="WSS188" s="81"/>
      <c r="WST188" s="81"/>
      <c r="WSU188" s="81"/>
      <c r="WSV188" s="81"/>
      <c r="WSW188" s="81"/>
      <c r="WSX188" s="81"/>
      <c r="WSY188" s="81"/>
      <c r="WSZ188" s="81"/>
      <c r="WTA188" s="81"/>
      <c r="WTB188" s="81"/>
      <c r="WTC188" s="81"/>
      <c r="WTD188" s="81"/>
      <c r="WTE188" s="81"/>
      <c r="WTF188" s="81"/>
      <c r="WTG188" s="81"/>
      <c r="WTH188" s="81"/>
      <c r="WTI188" s="81"/>
      <c r="WTJ188" s="81"/>
      <c r="WTK188" s="81"/>
      <c r="WTL188" s="81"/>
      <c r="WTM188" s="81"/>
      <c r="WTN188" s="81"/>
      <c r="WTO188" s="81"/>
      <c r="WTP188" s="81"/>
      <c r="WTQ188" s="81"/>
      <c r="WTR188" s="81"/>
      <c r="WTS188" s="81"/>
      <c r="WTT188" s="81"/>
      <c r="WTU188" s="81"/>
      <c r="WTV188" s="81"/>
      <c r="WTW188" s="81"/>
      <c r="WTX188" s="81"/>
      <c r="WTY188" s="81"/>
      <c r="WTZ188" s="81"/>
      <c r="WUA188" s="81"/>
      <c r="WUB188" s="81"/>
      <c r="WUC188" s="81"/>
      <c r="WUD188" s="81"/>
      <c r="WUE188" s="81"/>
      <c r="WUF188" s="81"/>
      <c r="WUG188" s="81"/>
      <c r="WUH188" s="81"/>
      <c r="WUI188" s="81"/>
      <c r="WUJ188" s="81"/>
      <c r="WUK188" s="81"/>
      <c r="WUL188" s="81"/>
      <c r="WUM188" s="81"/>
      <c r="WUN188" s="81"/>
      <c r="WUO188" s="81"/>
      <c r="WUP188" s="81"/>
      <c r="WUQ188" s="81"/>
      <c r="WUR188" s="81"/>
      <c r="WUS188" s="81"/>
      <c r="WUT188" s="81"/>
      <c r="WUU188" s="81"/>
      <c r="WUV188" s="81"/>
      <c r="WUW188" s="81"/>
      <c r="WUX188" s="81"/>
      <c r="WUY188" s="81"/>
      <c r="WUZ188" s="81"/>
      <c r="WVA188" s="81"/>
      <c r="WVB188" s="81"/>
      <c r="WVC188" s="81"/>
      <c r="WVD188" s="81"/>
      <c r="WVE188" s="81"/>
      <c r="WVF188" s="81"/>
      <c r="WVG188" s="81"/>
      <c r="WVH188" s="81"/>
      <c r="WVI188" s="81"/>
      <c r="WVJ188" s="81"/>
      <c r="WVK188" s="81"/>
      <c r="WVL188" s="81"/>
      <c r="WVM188" s="81"/>
      <c r="WVN188" s="81"/>
      <c r="WVO188" s="81"/>
      <c r="WVP188" s="81"/>
      <c r="WVQ188" s="81"/>
      <c r="WVR188" s="81"/>
      <c r="WVS188" s="81"/>
      <c r="WVT188" s="81"/>
      <c r="WVU188" s="81"/>
      <c r="WVV188" s="81"/>
      <c r="WVW188" s="81"/>
      <c r="WVX188" s="81"/>
      <c r="WVY188" s="81"/>
      <c r="WVZ188" s="81"/>
      <c r="WWA188" s="81"/>
      <c r="WWB188" s="81"/>
      <c r="WWC188" s="81"/>
      <c r="WWD188" s="81"/>
      <c r="WWE188" s="81"/>
      <c r="WWF188" s="81"/>
      <c r="WWG188" s="81"/>
      <c r="WWH188" s="81"/>
      <c r="WWI188" s="81"/>
      <c r="WWJ188" s="81"/>
      <c r="WWK188" s="81"/>
      <c r="WWL188" s="81"/>
      <c r="WWM188" s="81"/>
      <c r="WWN188" s="81"/>
      <c r="WWO188" s="81"/>
      <c r="WWP188" s="81"/>
      <c r="WWQ188" s="81"/>
      <c r="WWR188" s="81"/>
      <c r="WWS188" s="81"/>
      <c r="WWT188" s="81"/>
      <c r="WWU188" s="81"/>
      <c r="WWV188" s="81"/>
      <c r="WWW188" s="81"/>
      <c r="WWX188" s="81"/>
      <c r="WWY188" s="81"/>
      <c r="WWZ188" s="81"/>
      <c r="WXA188" s="81"/>
      <c r="WXB188" s="81"/>
      <c r="WXC188" s="81"/>
      <c r="WXD188" s="81"/>
      <c r="WXE188" s="81"/>
      <c r="WXF188" s="81"/>
      <c r="WXG188" s="81"/>
      <c r="WXH188" s="81"/>
      <c r="WXI188" s="81"/>
      <c r="WXJ188" s="81"/>
      <c r="WXK188" s="81"/>
      <c r="WXL188" s="81"/>
      <c r="WXM188" s="81"/>
      <c r="WXN188" s="81"/>
      <c r="WXO188" s="81"/>
      <c r="WXP188" s="81"/>
      <c r="WXQ188" s="81"/>
      <c r="WXR188" s="81"/>
      <c r="WXS188" s="81"/>
      <c r="WXT188" s="81"/>
      <c r="WXU188" s="81"/>
      <c r="WXV188" s="81"/>
      <c r="WXW188" s="81"/>
      <c r="WXX188" s="81"/>
      <c r="WXY188" s="81"/>
      <c r="WXZ188" s="81"/>
      <c r="WYA188" s="81"/>
      <c r="WYB188" s="81"/>
      <c r="WYC188" s="81"/>
      <c r="WYD188" s="81"/>
      <c r="WYE188" s="81"/>
      <c r="WYF188" s="81"/>
      <c r="WYG188" s="81"/>
      <c r="WYH188" s="81"/>
      <c r="WYI188" s="81"/>
      <c r="WYJ188" s="81"/>
      <c r="WYK188" s="81"/>
      <c r="WYL188" s="81"/>
      <c r="WYM188" s="81"/>
      <c r="WYN188" s="81"/>
      <c r="WYO188" s="81"/>
      <c r="WYP188" s="81"/>
      <c r="WYQ188" s="81"/>
      <c r="WYR188" s="81"/>
      <c r="WYS188" s="81"/>
      <c r="WYT188" s="81"/>
      <c r="WYU188" s="81"/>
      <c r="WYV188" s="81"/>
      <c r="WYW188" s="81"/>
      <c r="WYX188" s="81"/>
      <c r="WYY188" s="81"/>
      <c r="WYZ188" s="81"/>
      <c r="WZA188" s="81"/>
      <c r="WZB188" s="81"/>
      <c r="WZC188" s="81"/>
      <c r="WZD188" s="81"/>
      <c r="WZE188" s="81"/>
      <c r="WZF188" s="81"/>
      <c r="WZG188" s="81"/>
      <c r="WZH188" s="81"/>
      <c r="WZI188" s="81"/>
      <c r="WZJ188" s="81"/>
      <c r="WZK188" s="81"/>
      <c r="WZL188" s="81"/>
      <c r="WZM188" s="81"/>
      <c r="WZN188" s="81"/>
      <c r="WZO188" s="81"/>
      <c r="WZP188" s="81"/>
      <c r="WZQ188" s="81"/>
      <c r="WZR188" s="81"/>
      <c r="WZS188" s="81"/>
      <c r="WZT188" s="81"/>
      <c r="WZU188" s="81"/>
      <c r="WZV188" s="81"/>
      <c r="WZW188" s="81"/>
      <c r="WZX188" s="81"/>
      <c r="WZY188" s="81"/>
      <c r="WZZ188" s="81"/>
      <c r="XAA188" s="81"/>
      <c r="XAB188" s="81"/>
      <c r="XAC188" s="81"/>
      <c r="XAD188" s="81"/>
      <c r="XAE188" s="81"/>
      <c r="XAF188" s="81"/>
      <c r="XAG188" s="81"/>
      <c r="XAH188" s="81"/>
      <c r="XAI188" s="81"/>
      <c r="XAJ188" s="81"/>
      <c r="XAK188" s="81"/>
      <c r="XAL188" s="81"/>
      <c r="XAM188" s="81"/>
      <c r="XAN188" s="81"/>
      <c r="XAO188" s="81"/>
      <c r="XAP188" s="81"/>
      <c r="XAQ188" s="81"/>
      <c r="XAR188" s="81"/>
      <c r="XAS188" s="81"/>
      <c r="XAT188" s="81"/>
      <c r="XAU188" s="81"/>
      <c r="XAV188" s="81"/>
      <c r="XAW188" s="81"/>
      <c r="XAX188" s="81"/>
      <c r="XAY188" s="81"/>
      <c r="XAZ188" s="81"/>
      <c r="XBA188" s="81"/>
      <c r="XBB188" s="81"/>
      <c r="XBC188" s="81"/>
      <c r="XBD188" s="81"/>
      <c r="XBE188" s="81"/>
      <c r="XBF188" s="81"/>
      <c r="XBG188" s="81"/>
      <c r="XBH188" s="81"/>
      <c r="XBI188" s="81"/>
      <c r="XBJ188" s="81"/>
      <c r="XBK188" s="81"/>
      <c r="XBL188" s="81"/>
      <c r="XBM188" s="81"/>
      <c r="XBN188" s="81"/>
      <c r="XBO188" s="81"/>
      <c r="XBP188" s="81"/>
      <c r="XBQ188" s="81"/>
      <c r="XBR188" s="81"/>
      <c r="XBS188" s="81"/>
      <c r="XBT188" s="81"/>
      <c r="XBU188" s="81"/>
      <c r="XBV188" s="81"/>
      <c r="XBW188" s="81"/>
      <c r="XBX188" s="81"/>
      <c r="XBY188" s="81"/>
      <c r="XBZ188" s="81"/>
      <c r="XCA188" s="81"/>
      <c r="XCB188" s="81"/>
      <c r="XCC188" s="81"/>
      <c r="XCD188" s="81"/>
      <c r="XCE188" s="81"/>
      <c r="XCF188" s="81"/>
      <c r="XCG188" s="81"/>
      <c r="XCH188" s="81"/>
      <c r="XCI188" s="81"/>
      <c r="XCJ188" s="81"/>
      <c r="XCK188" s="81"/>
      <c r="XCL188" s="81"/>
      <c r="XCM188" s="81"/>
      <c r="XCN188" s="81"/>
      <c r="XCO188" s="81"/>
      <c r="XCP188" s="81"/>
      <c r="XCQ188" s="81"/>
      <c r="XCR188" s="81"/>
      <c r="XCS188" s="81"/>
      <c r="XCT188" s="81"/>
      <c r="XCU188" s="81"/>
      <c r="XCV188" s="81"/>
      <c r="XCW188" s="81"/>
      <c r="XCX188" s="81"/>
      <c r="XCY188" s="81"/>
      <c r="XCZ188" s="81"/>
      <c r="XDA188" s="81"/>
      <c r="XDB188" s="81"/>
      <c r="XDC188" s="81"/>
      <c r="XDD188" s="81"/>
      <c r="XDE188" s="81"/>
      <c r="XDF188" s="81"/>
      <c r="XDG188" s="81"/>
      <c r="XDH188" s="81"/>
      <c r="XDI188" s="81"/>
      <c r="XDJ188" s="81"/>
      <c r="XDK188" s="81"/>
      <c r="XDL188" s="81"/>
      <c r="XDM188" s="81"/>
      <c r="XDN188" s="81"/>
      <c r="XDO188" s="81"/>
      <c r="XDP188" s="81"/>
      <c r="XDQ188" s="81"/>
      <c r="XDR188" s="81"/>
      <c r="XDS188" s="81"/>
      <c r="XDT188" s="81"/>
      <c r="XDU188" s="81"/>
      <c r="XDV188" s="81"/>
      <c r="XDW188" s="81"/>
      <c r="XDX188" s="81"/>
      <c r="XDY188" s="81"/>
      <c r="XDZ188" s="81"/>
      <c r="XEA188" s="81"/>
      <c r="XEB188" s="81"/>
      <c r="XEC188" s="81"/>
      <c r="XED188" s="81"/>
      <c r="XEE188" s="81"/>
      <c r="XEF188" s="81"/>
      <c r="XEG188" s="81"/>
      <c r="XEH188" s="81"/>
      <c r="XEI188" s="81"/>
      <c r="XEJ188" s="81"/>
      <c r="XEK188" s="81"/>
      <c r="XEL188" s="81"/>
      <c r="XEM188" s="81"/>
      <c r="XEN188" s="81"/>
      <c r="XEO188" s="81"/>
      <c r="XEP188" s="81"/>
      <c r="XEQ188" s="81"/>
      <c r="XER188" s="81"/>
      <c r="XES188" s="81"/>
      <c r="XET188" s="81"/>
      <c r="XEU188" s="81"/>
      <c r="XEV188" s="81"/>
      <c r="XEW188" s="81"/>
      <c r="XEX188" s="81"/>
      <c r="XEY188" s="81"/>
      <c r="XEZ188" s="81"/>
      <c r="XFA188" s="81"/>
      <c r="XFB188" s="81"/>
      <c r="XFC188" s="81"/>
    </row>
    <row r="189" spans="1:16383" s="107" customFormat="1" hidden="1">
      <c r="A189" s="92">
        <v>7</v>
      </c>
      <c r="B189" s="92" t="s">
        <v>92</v>
      </c>
      <c r="C189" s="92" t="s">
        <v>602</v>
      </c>
      <c r="D189" s="92" t="s">
        <v>603</v>
      </c>
      <c r="E189" s="92">
        <v>5</v>
      </c>
      <c r="F189" s="93" t="s">
        <v>604</v>
      </c>
      <c r="G189" s="92" t="s">
        <v>605</v>
      </c>
      <c r="H189" s="92">
        <v>4085136899</v>
      </c>
      <c r="I189" s="92" t="s">
        <v>606</v>
      </c>
      <c r="J189" s="94">
        <v>43313</v>
      </c>
      <c r="K189" s="167" t="s">
        <v>98</v>
      </c>
      <c r="L189" s="167" t="s">
        <v>212</v>
      </c>
      <c r="M189" s="94" t="s">
        <v>607</v>
      </c>
      <c r="N189" s="92" t="s">
        <v>101</v>
      </c>
      <c r="O189" s="95">
        <v>43647</v>
      </c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  <c r="EX189" s="83"/>
      <c r="EY189" s="83"/>
      <c r="EZ189" s="83"/>
      <c r="FA189" s="83"/>
      <c r="FB189" s="83"/>
      <c r="FC189" s="83"/>
      <c r="FD189" s="83"/>
      <c r="FE189" s="83"/>
      <c r="FF189" s="83"/>
      <c r="FG189" s="83"/>
      <c r="FH189" s="83"/>
      <c r="FI189" s="83"/>
      <c r="FJ189" s="83"/>
      <c r="FK189" s="83"/>
      <c r="FL189" s="83"/>
      <c r="FM189" s="83"/>
      <c r="FN189" s="83"/>
      <c r="FO189" s="83"/>
      <c r="FP189" s="83"/>
      <c r="FQ189" s="83"/>
      <c r="FR189" s="83"/>
      <c r="FS189" s="83"/>
      <c r="FT189" s="83"/>
      <c r="FU189" s="83"/>
      <c r="FV189" s="83"/>
      <c r="FW189" s="83"/>
      <c r="FX189" s="83"/>
      <c r="FY189" s="83"/>
      <c r="FZ189" s="83"/>
      <c r="GA189" s="83"/>
      <c r="GB189" s="83"/>
      <c r="GC189" s="83"/>
      <c r="GD189" s="83"/>
      <c r="GE189" s="83"/>
      <c r="GF189" s="83"/>
      <c r="GG189" s="83"/>
      <c r="GH189" s="83"/>
      <c r="GI189" s="83"/>
      <c r="GJ189" s="83"/>
      <c r="GK189" s="83"/>
      <c r="GL189" s="83"/>
      <c r="GM189" s="83"/>
      <c r="GN189" s="83"/>
      <c r="GO189" s="83"/>
      <c r="GP189" s="83"/>
      <c r="GQ189" s="83"/>
      <c r="GR189" s="83"/>
      <c r="GS189" s="83"/>
      <c r="GT189" s="83"/>
      <c r="GU189" s="83"/>
      <c r="GV189" s="83"/>
      <c r="GW189" s="83"/>
      <c r="GX189" s="83"/>
      <c r="GY189" s="83"/>
      <c r="GZ189" s="83"/>
      <c r="HA189" s="83"/>
      <c r="HB189" s="83"/>
      <c r="HC189" s="83"/>
      <c r="HD189" s="83"/>
      <c r="HE189" s="83"/>
      <c r="HF189" s="83"/>
      <c r="HG189" s="83"/>
      <c r="HH189" s="83"/>
      <c r="HI189" s="83"/>
      <c r="HJ189" s="83"/>
      <c r="HK189" s="83"/>
      <c r="HL189" s="83"/>
      <c r="HM189" s="83"/>
      <c r="HN189" s="83"/>
      <c r="HO189" s="83"/>
      <c r="HP189" s="83"/>
      <c r="HQ189" s="83"/>
      <c r="HR189" s="83"/>
      <c r="HS189" s="83"/>
      <c r="HT189" s="83"/>
      <c r="HU189" s="83"/>
      <c r="HV189" s="83"/>
      <c r="HW189" s="83"/>
      <c r="HX189" s="83"/>
      <c r="HY189" s="83"/>
      <c r="HZ189" s="83"/>
      <c r="IA189" s="83"/>
      <c r="IB189" s="83"/>
      <c r="IC189" s="83"/>
      <c r="ID189" s="83"/>
      <c r="IE189" s="83"/>
      <c r="IF189" s="83"/>
      <c r="IG189" s="83"/>
      <c r="IH189" s="83"/>
      <c r="II189" s="83"/>
      <c r="IJ189" s="83"/>
      <c r="IK189" s="83"/>
      <c r="IL189" s="83"/>
      <c r="IM189" s="83"/>
      <c r="IN189" s="83"/>
      <c r="IO189" s="83"/>
      <c r="IP189" s="83"/>
      <c r="IQ189" s="83"/>
      <c r="IR189" s="83"/>
      <c r="IS189" s="83"/>
      <c r="IT189" s="83"/>
      <c r="IU189" s="83"/>
      <c r="IV189" s="83"/>
      <c r="IW189" s="83"/>
      <c r="IX189" s="83"/>
      <c r="IY189" s="83"/>
      <c r="IZ189" s="83"/>
      <c r="JA189" s="83"/>
      <c r="JB189" s="83"/>
      <c r="JC189" s="83"/>
      <c r="JD189" s="83"/>
      <c r="JE189" s="83"/>
      <c r="JF189" s="83"/>
      <c r="JG189" s="83"/>
      <c r="JH189" s="83"/>
      <c r="JI189" s="83"/>
      <c r="JJ189" s="83"/>
      <c r="JK189" s="83"/>
      <c r="JL189" s="83"/>
      <c r="JM189" s="83"/>
      <c r="JN189" s="83"/>
      <c r="JO189" s="83"/>
      <c r="JP189" s="83"/>
      <c r="JQ189" s="83"/>
      <c r="JR189" s="83"/>
      <c r="JS189" s="83"/>
      <c r="JT189" s="83"/>
      <c r="JU189" s="83"/>
      <c r="JV189" s="83"/>
      <c r="JW189" s="83"/>
      <c r="JX189" s="83"/>
      <c r="JY189" s="83"/>
      <c r="JZ189" s="83"/>
      <c r="KA189" s="83"/>
      <c r="KB189" s="83"/>
      <c r="KC189" s="83"/>
      <c r="KD189" s="83"/>
      <c r="KE189" s="83"/>
      <c r="KF189" s="83"/>
      <c r="KG189" s="83"/>
      <c r="KH189" s="83"/>
      <c r="KI189" s="83"/>
      <c r="KJ189" s="83"/>
      <c r="KK189" s="83"/>
      <c r="KL189" s="83"/>
      <c r="KM189" s="83"/>
      <c r="KN189" s="83"/>
      <c r="KO189" s="83"/>
      <c r="KP189" s="83"/>
      <c r="KQ189" s="83"/>
      <c r="KR189" s="83"/>
      <c r="KS189" s="83"/>
      <c r="KT189" s="83"/>
      <c r="KU189" s="83"/>
      <c r="KV189" s="83"/>
      <c r="KW189" s="83"/>
      <c r="KX189" s="83"/>
      <c r="KY189" s="83"/>
      <c r="KZ189" s="83"/>
      <c r="LA189" s="83"/>
      <c r="LB189" s="83"/>
      <c r="LC189" s="83"/>
      <c r="LD189" s="83"/>
      <c r="LE189" s="83"/>
      <c r="LF189" s="83"/>
      <c r="LG189" s="83"/>
      <c r="LH189" s="83"/>
      <c r="LI189" s="83"/>
      <c r="LJ189" s="83"/>
      <c r="LK189" s="83"/>
      <c r="LL189" s="83"/>
      <c r="LM189" s="83"/>
      <c r="LN189" s="83"/>
      <c r="LO189" s="83"/>
      <c r="LP189" s="83"/>
      <c r="LQ189" s="83"/>
      <c r="LR189" s="83"/>
      <c r="LS189" s="83"/>
      <c r="LT189" s="83"/>
      <c r="LU189" s="83"/>
      <c r="LV189" s="83"/>
      <c r="LW189" s="83"/>
      <c r="LX189" s="83"/>
      <c r="LY189" s="83"/>
      <c r="LZ189" s="83"/>
      <c r="MA189" s="83"/>
      <c r="MB189" s="83"/>
      <c r="MC189" s="83"/>
      <c r="MD189" s="83"/>
      <c r="ME189" s="83"/>
      <c r="MF189" s="83"/>
      <c r="MG189" s="83"/>
      <c r="MH189" s="83"/>
      <c r="MI189" s="83"/>
      <c r="MJ189" s="83"/>
      <c r="MK189" s="83"/>
      <c r="ML189" s="83"/>
      <c r="MM189" s="83"/>
      <c r="MN189" s="83"/>
      <c r="MO189" s="83"/>
      <c r="MP189" s="83"/>
      <c r="MQ189" s="83"/>
      <c r="MR189" s="83"/>
      <c r="MS189" s="83"/>
      <c r="MT189" s="83"/>
      <c r="MU189" s="83"/>
      <c r="MV189" s="83"/>
      <c r="MW189" s="83"/>
      <c r="MX189" s="83"/>
      <c r="MY189" s="83"/>
      <c r="MZ189" s="83"/>
      <c r="NA189" s="83"/>
      <c r="NB189" s="83"/>
      <c r="NC189" s="83"/>
      <c r="ND189" s="83"/>
      <c r="NE189" s="83"/>
      <c r="NF189" s="83"/>
      <c r="NG189" s="83"/>
      <c r="NH189" s="83"/>
      <c r="NI189" s="83"/>
      <c r="NJ189" s="83"/>
      <c r="NK189" s="83"/>
      <c r="NL189" s="83"/>
      <c r="NM189" s="83"/>
      <c r="NN189" s="83"/>
      <c r="NO189" s="83"/>
      <c r="NP189" s="83"/>
      <c r="NQ189" s="83"/>
      <c r="NR189" s="83"/>
      <c r="NS189" s="83"/>
      <c r="NT189" s="83"/>
      <c r="NU189" s="83"/>
      <c r="NV189" s="83"/>
      <c r="NW189" s="83"/>
      <c r="NX189" s="83"/>
      <c r="NY189" s="83"/>
      <c r="NZ189" s="83"/>
      <c r="OA189" s="83"/>
      <c r="OB189" s="83"/>
      <c r="OC189" s="83"/>
      <c r="OD189" s="83"/>
      <c r="OE189" s="83"/>
      <c r="OF189" s="83"/>
      <c r="OG189" s="83"/>
      <c r="OH189" s="83"/>
      <c r="OI189" s="83"/>
      <c r="OJ189" s="83"/>
      <c r="OK189" s="83"/>
      <c r="OL189" s="83"/>
      <c r="OM189" s="83"/>
      <c r="ON189" s="83"/>
      <c r="OO189" s="83"/>
      <c r="OP189" s="83"/>
      <c r="OQ189" s="83"/>
      <c r="OR189" s="83"/>
      <c r="OS189" s="83"/>
      <c r="OT189" s="83"/>
      <c r="OU189" s="83"/>
      <c r="OV189" s="83"/>
      <c r="OW189" s="83"/>
      <c r="OX189" s="83"/>
      <c r="OY189" s="83"/>
      <c r="OZ189" s="83"/>
      <c r="PA189" s="83"/>
      <c r="PB189" s="83"/>
      <c r="PC189" s="83"/>
      <c r="PD189" s="83"/>
      <c r="PE189" s="83"/>
      <c r="PF189" s="83"/>
      <c r="PG189" s="83"/>
      <c r="PH189" s="83"/>
      <c r="PI189" s="83"/>
      <c r="PJ189" s="83"/>
      <c r="PK189" s="83"/>
      <c r="PL189" s="83"/>
      <c r="PM189" s="83"/>
      <c r="PN189" s="83"/>
      <c r="PO189" s="83"/>
      <c r="PP189" s="83"/>
      <c r="PQ189" s="83"/>
      <c r="PR189" s="83"/>
      <c r="PS189" s="83"/>
      <c r="PT189" s="83"/>
      <c r="PU189" s="83"/>
      <c r="PV189" s="83"/>
      <c r="PW189" s="83"/>
      <c r="PX189" s="83"/>
      <c r="PY189" s="83"/>
      <c r="PZ189" s="83"/>
      <c r="QA189" s="83"/>
      <c r="QB189" s="83"/>
      <c r="QC189" s="83"/>
      <c r="QD189" s="83"/>
      <c r="QE189" s="83"/>
      <c r="QF189" s="83"/>
      <c r="QG189" s="83"/>
      <c r="QH189" s="83"/>
      <c r="QI189" s="83"/>
      <c r="QJ189" s="83"/>
      <c r="QK189" s="83"/>
      <c r="QL189" s="83"/>
      <c r="QM189" s="83"/>
      <c r="QN189" s="83"/>
      <c r="QO189" s="83"/>
      <c r="QP189" s="83"/>
      <c r="QQ189" s="83"/>
      <c r="QR189" s="83"/>
      <c r="QS189" s="83"/>
      <c r="QT189" s="83"/>
      <c r="QU189" s="83"/>
      <c r="QV189" s="83"/>
      <c r="QW189" s="83"/>
      <c r="QX189" s="83"/>
      <c r="QY189" s="83"/>
      <c r="QZ189" s="83"/>
      <c r="RA189" s="83"/>
      <c r="RB189" s="83"/>
      <c r="RC189" s="83"/>
      <c r="RD189" s="83"/>
      <c r="RE189" s="83"/>
      <c r="RF189" s="83"/>
      <c r="RG189" s="83"/>
      <c r="RH189" s="83"/>
      <c r="RI189" s="83"/>
      <c r="RJ189" s="83"/>
      <c r="RK189" s="83"/>
      <c r="RL189" s="83"/>
      <c r="RM189" s="83"/>
      <c r="RN189" s="83"/>
      <c r="RO189" s="83"/>
      <c r="RP189" s="83"/>
      <c r="RQ189" s="83"/>
      <c r="RR189" s="83"/>
      <c r="RS189" s="83"/>
      <c r="RT189" s="83"/>
      <c r="RU189" s="83"/>
      <c r="RV189" s="83"/>
      <c r="RW189" s="83"/>
      <c r="RX189" s="83"/>
      <c r="RY189" s="83"/>
      <c r="RZ189" s="83"/>
      <c r="SA189" s="83"/>
      <c r="SB189" s="83"/>
      <c r="SC189" s="83"/>
      <c r="SD189" s="83"/>
      <c r="SE189" s="83"/>
      <c r="SF189" s="83"/>
      <c r="SG189" s="83"/>
      <c r="SH189" s="83"/>
      <c r="SI189" s="83"/>
      <c r="SJ189" s="83"/>
      <c r="SK189" s="83"/>
      <c r="SL189" s="83"/>
      <c r="SM189" s="83"/>
      <c r="SN189" s="83"/>
      <c r="SO189" s="83"/>
      <c r="SP189" s="83"/>
      <c r="SQ189" s="83"/>
      <c r="SR189" s="83"/>
      <c r="SS189" s="83"/>
      <c r="ST189" s="83"/>
      <c r="SU189" s="83"/>
      <c r="SV189" s="83"/>
      <c r="SW189" s="83"/>
      <c r="SX189" s="83"/>
      <c r="SY189" s="83"/>
      <c r="SZ189" s="83"/>
      <c r="TA189" s="83"/>
      <c r="TB189" s="83"/>
      <c r="TC189" s="83"/>
      <c r="TD189" s="83"/>
      <c r="TE189" s="83"/>
      <c r="TF189" s="83"/>
      <c r="TG189" s="83"/>
      <c r="TH189" s="83"/>
      <c r="TI189" s="83"/>
      <c r="TJ189" s="83"/>
      <c r="TK189" s="83"/>
      <c r="TL189" s="83"/>
      <c r="TM189" s="83"/>
      <c r="TN189" s="83"/>
      <c r="TO189" s="83"/>
      <c r="TP189" s="83"/>
      <c r="TQ189" s="83"/>
      <c r="TR189" s="83"/>
      <c r="TS189" s="83"/>
      <c r="TT189" s="83"/>
      <c r="TU189" s="83"/>
      <c r="TV189" s="83"/>
      <c r="TW189" s="83"/>
      <c r="TX189" s="83"/>
      <c r="TY189" s="83"/>
      <c r="TZ189" s="83"/>
      <c r="UA189" s="83"/>
      <c r="UB189" s="83"/>
      <c r="UC189" s="83"/>
      <c r="UD189" s="83"/>
      <c r="UE189" s="83"/>
      <c r="UF189" s="83"/>
      <c r="UG189" s="83"/>
      <c r="UH189" s="83"/>
      <c r="UI189" s="83"/>
      <c r="UJ189" s="83"/>
      <c r="UK189" s="83"/>
      <c r="UL189" s="83"/>
      <c r="UM189" s="83"/>
      <c r="UN189" s="83"/>
      <c r="UO189" s="83"/>
      <c r="UP189" s="83"/>
      <c r="UQ189" s="83"/>
      <c r="UR189" s="83"/>
      <c r="US189" s="83"/>
      <c r="UT189" s="83"/>
      <c r="UU189" s="83"/>
      <c r="UV189" s="83"/>
      <c r="UW189" s="83"/>
      <c r="UX189" s="83"/>
      <c r="UY189" s="83"/>
      <c r="UZ189" s="83"/>
      <c r="VA189" s="83"/>
      <c r="VB189" s="83"/>
      <c r="VC189" s="83"/>
      <c r="VD189" s="83"/>
      <c r="VE189" s="83"/>
      <c r="VF189" s="83"/>
      <c r="VG189" s="83"/>
      <c r="VH189" s="83"/>
      <c r="VI189" s="83"/>
      <c r="VJ189" s="83"/>
      <c r="VK189" s="83"/>
      <c r="VL189" s="83"/>
      <c r="VM189" s="83"/>
      <c r="VN189" s="83"/>
      <c r="VO189" s="83"/>
      <c r="VP189" s="83"/>
      <c r="VQ189" s="83"/>
      <c r="VR189" s="83"/>
      <c r="VS189" s="83"/>
      <c r="VT189" s="83"/>
      <c r="VU189" s="83"/>
      <c r="VV189" s="83"/>
      <c r="VW189" s="83"/>
      <c r="VX189" s="83"/>
      <c r="VY189" s="83"/>
      <c r="VZ189" s="83"/>
      <c r="WA189" s="83"/>
      <c r="WB189" s="83"/>
      <c r="WC189" s="83"/>
      <c r="WD189" s="83"/>
      <c r="WE189" s="83"/>
      <c r="WF189" s="83"/>
      <c r="WG189" s="83"/>
      <c r="WH189" s="83"/>
      <c r="WI189" s="83"/>
      <c r="WJ189" s="83"/>
      <c r="WK189" s="83"/>
      <c r="WL189" s="83"/>
      <c r="WM189" s="83"/>
      <c r="WN189" s="83"/>
      <c r="WO189" s="83"/>
      <c r="WP189" s="83"/>
      <c r="WQ189" s="83"/>
      <c r="WR189" s="83"/>
      <c r="WS189" s="83"/>
      <c r="WT189" s="83"/>
      <c r="WU189" s="83"/>
      <c r="WV189" s="83"/>
      <c r="WW189" s="83"/>
      <c r="WX189" s="83"/>
      <c r="WY189" s="83"/>
      <c r="WZ189" s="83"/>
      <c r="XA189" s="83"/>
      <c r="XB189" s="83"/>
      <c r="XC189" s="83"/>
      <c r="XD189" s="83"/>
      <c r="XE189" s="83"/>
      <c r="XF189" s="83"/>
      <c r="XG189" s="83"/>
      <c r="XH189" s="83"/>
      <c r="XI189" s="83"/>
      <c r="XJ189" s="83"/>
      <c r="XK189" s="83"/>
      <c r="XL189" s="83"/>
      <c r="XM189" s="83"/>
      <c r="XN189" s="83"/>
      <c r="XO189" s="83"/>
      <c r="XP189" s="83"/>
      <c r="XQ189" s="83"/>
      <c r="XR189" s="83"/>
      <c r="XS189" s="83"/>
      <c r="XT189" s="83"/>
      <c r="XU189" s="83"/>
      <c r="XV189" s="83"/>
      <c r="XW189" s="83"/>
      <c r="XX189" s="83"/>
      <c r="XY189" s="83"/>
      <c r="XZ189" s="83"/>
      <c r="YA189" s="83"/>
      <c r="YB189" s="83"/>
      <c r="YC189" s="83"/>
      <c r="YD189" s="83"/>
      <c r="YE189" s="83"/>
      <c r="YF189" s="83"/>
      <c r="YG189" s="83"/>
      <c r="YH189" s="83"/>
      <c r="YI189" s="83"/>
      <c r="YJ189" s="83"/>
      <c r="YK189" s="83"/>
      <c r="YL189" s="83"/>
      <c r="YM189" s="83"/>
      <c r="YN189" s="83"/>
      <c r="YO189" s="83"/>
      <c r="YP189" s="83"/>
      <c r="YQ189" s="83"/>
      <c r="YR189" s="83"/>
      <c r="YS189" s="83"/>
      <c r="YT189" s="83"/>
      <c r="YU189" s="83"/>
      <c r="YV189" s="83"/>
      <c r="YW189" s="83"/>
      <c r="YX189" s="83"/>
      <c r="YY189" s="83"/>
      <c r="YZ189" s="83"/>
      <c r="ZA189" s="83"/>
      <c r="ZB189" s="83"/>
      <c r="ZC189" s="83"/>
      <c r="ZD189" s="83"/>
      <c r="ZE189" s="83"/>
      <c r="ZF189" s="83"/>
      <c r="ZG189" s="83"/>
      <c r="ZH189" s="83"/>
      <c r="ZI189" s="83"/>
      <c r="ZJ189" s="83"/>
      <c r="ZK189" s="83"/>
      <c r="ZL189" s="83"/>
      <c r="ZM189" s="83"/>
      <c r="ZN189" s="83"/>
      <c r="ZO189" s="83"/>
      <c r="ZP189" s="83"/>
      <c r="ZQ189" s="83"/>
      <c r="ZR189" s="83"/>
      <c r="ZS189" s="83"/>
      <c r="ZT189" s="83"/>
      <c r="ZU189" s="83"/>
      <c r="ZV189" s="83"/>
      <c r="ZW189" s="83"/>
      <c r="ZX189" s="83"/>
      <c r="ZY189" s="83"/>
      <c r="ZZ189" s="83"/>
      <c r="AAA189" s="83"/>
      <c r="AAB189" s="83"/>
      <c r="AAC189" s="83"/>
      <c r="AAD189" s="83"/>
      <c r="AAE189" s="83"/>
      <c r="AAF189" s="83"/>
      <c r="AAG189" s="83"/>
      <c r="AAH189" s="83"/>
      <c r="AAI189" s="83"/>
      <c r="AAJ189" s="83"/>
      <c r="AAK189" s="83"/>
      <c r="AAL189" s="83"/>
      <c r="AAM189" s="83"/>
      <c r="AAN189" s="83"/>
      <c r="AAO189" s="83"/>
      <c r="AAP189" s="83"/>
      <c r="AAQ189" s="83"/>
      <c r="AAR189" s="83"/>
      <c r="AAS189" s="83"/>
      <c r="AAT189" s="83"/>
      <c r="AAU189" s="83"/>
      <c r="AAV189" s="83"/>
      <c r="AAW189" s="83"/>
      <c r="AAX189" s="83"/>
      <c r="AAY189" s="83"/>
      <c r="AAZ189" s="83"/>
      <c r="ABA189" s="83"/>
      <c r="ABB189" s="83"/>
      <c r="ABC189" s="83"/>
      <c r="ABD189" s="83"/>
      <c r="ABE189" s="83"/>
      <c r="ABF189" s="83"/>
      <c r="ABG189" s="83"/>
      <c r="ABH189" s="83"/>
      <c r="ABI189" s="83"/>
      <c r="ABJ189" s="83"/>
      <c r="ABK189" s="83"/>
      <c r="ABL189" s="83"/>
      <c r="ABM189" s="83"/>
      <c r="ABN189" s="83"/>
      <c r="ABO189" s="83"/>
      <c r="ABP189" s="83"/>
      <c r="ABQ189" s="83"/>
      <c r="ABR189" s="83"/>
      <c r="ABS189" s="83"/>
      <c r="ABT189" s="83"/>
      <c r="ABU189" s="83"/>
      <c r="ABV189" s="83"/>
      <c r="ABW189" s="83"/>
      <c r="ABX189" s="83"/>
      <c r="ABY189" s="83"/>
      <c r="ABZ189" s="83"/>
      <c r="ACA189" s="83"/>
      <c r="ACB189" s="83"/>
      <c r="ACC189" s="83"/>
      <c r="ACD189" s="83"/>
      <c r="ACE189" s="83"/>
      <c r="ACF189" s="83"/>
      <c r="ACG189" s="83"/>
      <c r="ACH189" s="83"/>
      <c r="ACI189" s="83"/>
      <c r="ACJ189" s="83"/>
      <c r="ACK189" s="83"/>
      <c r="ACL189" s="83"/>
      <c r="ACM189" s="83"/>
      <c r="ACN189" s="83"/>
      <c r="ACO189" s="83"/>
      <c r="ACP189" s="83"/>
      <c r="ACQ189" s="83"/>
      <c r="ACR189" s="83"/>
      <c r="ACS189" s="83"/>
      <c r="ACT189" s="83"/>
      <c r="ACU189" s="83"/>
      <c r="ACV189" s="83"/>
      <c r="ACW189" s="83"/>
      <c r="ACX189" s="83"/>
      <c r="ACY189" s="83"/>
      <c r="ACZ189" s="83"/>
      <c r="ADA189" s="83"/>
      <c r="ADB189" s="83"/>
      <c r="ADC189" s="83"/>
      <c r="ADD189" s="83"/>
      <c r="ADE189" s="83"/>
      <c r="ADF189" s="83"/>
      <c r="ADG189" s="83"/>
      <c r="ADH189" s="83"/>
      <c r="ADI189" s="83"/>
      <c r="ADJ189" s="83"/>
      <c r="ADK189" s="83"/>
      <c r="ADL189" s="83"/>
      <c r="ADM189" s="83"/>
      <c r="ADN189" s="83"/>
      <c r="ADO189" s="83"/>
      <c r="ADP189" s="83"/>
      <c r="ADQ189" s="83"/>
      <c r="ADR189" s="83"/>
      <c r="ADS189" s="83"/>
      <c r="ADT189" s="83"/>
      <c r="ADU189" s="83"/>
      <c r="ADV189" s="83"/>
      <c r="ADW189" s="83"/>
      <c r="ADX189" s="83"/>
      <c r="ADY189" s="83"/>
      <c r="ADZ189" s="83"/>
      <c r="AEA189" s="83"/>
      <c r="AEB189" s="83"/>
      <c r="AEC189" s="83"/>
      <c r="AED189" s="83"/>
      <c r="AEE189" s="83"/>
      <c r="AEF189" s="83"/>
      <c r="AEG189" s="83"/>
      <c r="AEH189" s="83"/>
      <c r="AEI189" s="83"/>
      <c r="AEJ189" s="83"/>
      <c r="AEK189" s="83"/>
      <c r="AEL189" s="83"/>
      <c r="AEM189" s="83"/>
      <c r="AEN189" s="83"/>
      <c r="AEO189" s="83"/>
      <c r="AEP189" s="83"/>
      <c r="AEQ189" s="83"/>
      <c r="AER189" s="83"/>
      <c r="AES189" s="83"/>
      <c r="AET189" s="83"/>
      <c r="AEU189" s="83"/>
      <c r="AEV189" s="83"/>
      <c r="AEW189" s="83"/>
      <c r="AEX189" s="83"/>
      <c r="AEY189" s="83"/>
      <c r="AEZ189" s="83"/>
      <c r="AFA189" s="83"/>
      <c r="AFB189" s="83"/>
      <c r="AFC189" s="83"/>
      <c r="AFD189" s="83"/>
      <c r="AFE189" s="83"/>
      <c r="AFF189" s="83"/>
      <c r="AFG189" s="83"/>
      <c r="AFH189" s="83"/>
      <c r="AFI189" s="83"/>
      <c r="AFJ189" s="83"/>
      <c r="AFK189" s="83"/>
      <c r="AFL189" s="83"/>
      <c r="AFM189" s="83"/>
      <c r="AFN189" s="83"/>
      <c r="AFO189" s="83"/>
      <c r="AFP189" s="83"/>
      <c r="AFQ189" s="83"/>
      <c r="AFR189" s="83"/>
      <c r="AFS189" s="83"/>
      <c r="AFT189" s="83"/>
      <c r="AFU189" s="83"/>
      <c r="AFV189" s="83"/>
      <c r="AFW189" s="83"/>
      <c r="AFX189" s="83"/>
      <c r="AFY189" s="83"/>
      <c r="AFZ189" s="83"/>
      <c r="AGA189" s="83"/>
      <c r="AGB189" s="83"/>
      <c r="AGC189" s="83"/>
      <c r="AGD189" s="83"/>
      <c r="AGE189" s="83"/>
      <c r="AGF189" s="83"/>
      <c r="AGG189" s="83"/>
      <c r="AGH189" s="83"/>
      <c r="AGI189" s="83"/>
      <c r="AGJ189" s="83"/>
      <c r="AGK189" s="83"/>
      <c r="AGL189" s="83"/>
      <c r="AGM189" s="83"/>
      <c r="AGN189" s="83"/>
      <c r="AGO189" s="83"/>
      <c r="AGP189" s="83"/>
      <c r="AGQ189" s="83"/>
      <c r="AGR189" s="83"/>
      <c r="AGS189" s="83"/>
      <c r="AGT189" s="83"/>
      <c r="AGU189" s="83"/>
      <c r="AGV189" s="83"/>
      <c r="AGW189" s="83"/>
      <c r="AGX189" s="83"/>
      <c r="AGY189" s="83"/>
      <c r="AGZ189" s="83"/>
      <c r="AHA189" s="83"/>
      <c r="AHB189" s="83"/>
      <c r="AHC189" s="83"/>
      <c r="AHD189" s="83"/>
      <c r="AHE189" s="83"/>
      <c r="AHF189" s="83"/>
      <c r="AHG189" s="83"/>
      <c r="AHH189" s="83"/>
      <c r="AHI189" s="83"/>
      <c r="AHJ189" s="83"/>
      <c r="AHK189" s="83"/>
      <c r="AHL189" s="83"/>
      <c r="AHM189" s="83"/>
      <c r="AHN189" s="83"/>
      <c r="AHO189" s="83"/>
      <c r="AHP189" s="83"/>
      <c r="AHQ189" s="83"/>
      <c r="AHR189" s="83"/>
      <c r="AHS189" s="83"/>
      <c r="AHT189" s="83"/>
      <c r="AHU189" s="83"/>
      <c r="AHV189" s="83"/>
      <c r="AHW189" s="83"/>
      <c r="AHX189" s="83"/>
      <c r="AHY189" s="83"/>
      <c r="AHZ189" s="83"/>
      <c r="AIA189" s="83"/>
      <c r="AIB189" s="83"/>
      <c r="AIC189" s="83"/>
      <c r="AID189" s="83"/>
      <c r="AIE189" s="83"/>
      <c r="AIF189" s="83"/>
      <c r="AIG189" s="83"/>
      <c r="AIH189" s="83"/>
      <c r="AII189" s="83"/>
      <c r="AIJ189" s="83"/>
      <c r="AIK189" s="83"/>
      <c r="AIL189" s="83"/>
      <c r="AIM189" s="83"/>
      <c r="AIN189" s="83"/>
      <c r="AIO189" s="83"/>
      <c r="AIP189" s="83"/>
      <c r="AIQ189" s="83"/>
      <c r="AIR189" s="83"/>
      <c r="AIS189" s="83"/>
      <c r="AIT189" s="83"/>
      <c r="AIU189" s="83"/>
      <c r="AIV189" s="83"/>
      <c r="AIW189" s="83"/>
      <c r="AIX189" s="83"/>
      <c r="AIY189" s="83"/>
      <c r="AIZ189" s="83"/>
      <c r="AJA189" s="83"/>
      <c r="AJB189" s="83"/>
      <c r="AJC189" s="83"/>
      <c r="AJD189" s="83"/>
      <c r="AJE189" s="83"/>
      <c r="AJF189" s="83"/>
      <c r="AJG189" s="83"/>
      <c r="AJH189" s="83"/>
      <c r="AJI189" s="83"/>
      <c r="AJJ189" s="83"/>
      <c r="AJK189" s="83"/>
      <c r="AJL189" s="83"/>
      <c r="AJM189" s="83"/>
      <c r="AJN189" s="83"/>
      <c r="AJO189" s="83"/>
      <c r="AJP189" s="83"/>
      <c r="AJQ189" s="83"/>
      <c r="AJR189" s="83"/>
      <c r="AJS189" s="83"/>
      <c r="AJT189" s="83"/>
      <c r="AJU189" s="83"/>
      <c r="AJV189" s="83"/>
      <c r="AJW189" s="83"/>
      <c r="AJX189" s="83"/>
      <c r="AJY189" s="83"/>
      <c r="AJZ189" s="83"/>
      <c r="AKA189" s="83"/>
      <c r="AKB189" s="83"/>
      <c r="AKC189" s="83"/>
      <c r="AKD189" s="83"/>
      <c r="AKE189" s="83"/>
      <c r="AKF189" s="83"/>
      <c r="AKG189" s="83"/>
      <c r="AKH189" s="83"/>
      <c r="AKI189" s="83"/>
      <c r="AKJ189" s="83"/>
      <c r="AKK189" s="83"/>
      <c r="AKL189" s="83"/>
      <c r="AKM189" s="83"/>
      <c r="AKN189" s="83"/>
      <c r="AKO189" s="83"/>
      <c r="AKP189" s="83"/>
      <c r="AKQ189" s="83"/>
      <c r="AKR189" s="83"/>
      <c r="AKS189" s="83"/>
      <c r="AKT189" s="83"/>
      <c r="AKU189" s="83"/>
      <c r="AKV189" s="83"/>
      <c r="AKW189" s="83"/>
      <c r="AKX189" s="83"/>
      <c r="AKY189" s="83"/>
      <c r="AKZ189" s="83"/>
      <c r="ALA189" s="83"/>
      <c r="ALB189" s="83"/>
      <c r="ALC189" s="83"/>
      <c r="ALD189" s="83"/>
      <c r="ALE189" s="83"/>
      <c r="ALF189" s="83"/>
      <c r="ALG189" s="83"/>
      <c r="ALH189" s="83"/>
      <c r="ALI189" s="83"/>
      <c r="ALJ189" s="83"/>
      <c r="ALK189" s="83"/>
      <c r="ALL189" s="83"/>
      <c r="ALM189" s="83"/>
      <c r="ALN189" s="83"/>
      <c r="ALO189" s="83"/>
      <c r="ALP189" s="83"/>
      <c r="ALQ189" s="83"/>
      <c r="ALR189" s="83"/>
      <c r="ALS189" s="83"/>
      <c r="ALT189" s="83"/>
      <c r="ALU189" s="83"/>
      <c r="ALV189" s="83"/>
      <c r="ALW189" s="83"/>
      <c r="ALX189" s="83"/>
      <c r="ALY189" s="83"/>
      <c r="ALZ189" s="83"/>
      <c r="AMA189" s="83"/>
      <c r="AMB189" s="83"/>
      <c r="AMC189" s="83"/>
      <c r="AMD189" s="83"/>
      <c r="AME189" s="83"/>
      <c r="AMF189" s="83"/>
      <c r="AMG189" s="83"/>
      <c r="AMH189" s="83"/>
      <c r="AMI189" s="83"/>
      <c r="AMJ189" s="83"/>
      <c r="AMK189" s="83"/>
      <c r="AML189" s="83"/>
      <c r="AMM189" s="83"/>
      <c r="AMN189" s="83"/>
      <c r="AMO189" s="83"/>
      <c r="AMP189" s="83"/>
      <c r="AMQ189" s="83"/>
      <c r="AMR189" s="83"/>
      <c r="AMS189" s="83"/>
      <c r="AMT189" s="83"/>
      <c r="AMU189" s="83"/>
      <c r="AMV189" s="83"/>
      <c r="AMW189" s="83"/>
      <c r="AMX189" s="83"/>
      <c r="AMY189" s="83"/>
      <c r="AMZ189" s="83"/>
      <c r="ANA189" s="83"/>
      <c r="ANB189" s="83"/>
      <c r="ANC189" s="83"/>
      <c r="AND189" s="83"/>
      <c r="ANE189" s="83"/>
      <c r="ANF189" s="83"/>
      <c r="ANG189" s="83"/>
      <c r="ANH189" s="83"/>
      <c r="ANI189" s="83"/>
      <c r="ANJ189" s="83"/>
      <c r="ANK189" s="83"/>
      <c r="ANL189" s="83"/>
      <c r="ANM189" s="83"/>
      <c r="ANN189" s="83"/>
      <c r="ANO189" s="83"/>
      <c r="ANP189" s="83"/>
      <c r="ANQ189" s="83"/>
      <c r="ANR189" s="83"/>
      <c r="ANS189" s="83"/>
      <c r="ANT189" s="83"/>
      <c r="ANU189" s="83"/>
      <c r="ANV189" s="83"/>
      <c r="ANW189" s="83"/>
      <c r="ANX189" s="83"/>
      <c r="ANY189" s="83"/>
      <c r="ANZ189" s="83"/>
      <c r="AOA189" s="83"/>
      <c r="AOB189" s="83"/>
      <c r="AOC189" s="83"/>
      <c r="AOD189" s="83"/>
      <c r="AOE189" s="83"/>
      <c r="AOF189" s="83"/>
      <c r="AOG189" s="83"/>
      <c r="AOH189" s="83"/>
      <c r="AOI189" s="83"/>
      <c r="AOJ189" s="83"/>
      <c r="AOK189" s="83"/>
      <c r="AOL189" s="83"/>
      <c r="AOM189" s="83"/>
      <c r="AON189" s="83"/>
      <c r="AOO189" s="83"/>
      <c r="AOP189" s="83"/>
      <c r="AOQ189" s="83"/>
      <c r="AOR189" s="83"/>
      <c r="AOS189" s="83"/>
      <c r="AOT189" s="83"/>
      <c r="AOU189" s="83"/>
      <c r="AOV189" s="83"/>
      <c r="AOW189" s="83"/>
      <c r="AOX189" s="83"/>
      <c r="AOY189" s="83"/>
      <c r="AOZ189" s="83"/>
      <c r="APA189" s="83"/>
      <c r="APB189" s="83"/>
      <c r="APC189" s="83"/>
      <c r="APD189" s="83"/>
      <c r="APE189" s="83"/>
      <c r="APF189" s="83"/>
      <c r="APG189" s="83"/>
      <c r="APH189" s="83"/>
      <c r="API189" s="83"/>
      <c r="APJ189" s="83"/>
      <c r="APK189" s="83"/>
      <c r="APL189" s="83"/>
      <c r="APM189" s="83"/>
      <c r="APN189" s="83"/>
      <c r="APO189" s="83"/>
      <c r="APP189" s="83"/>
      <c r="APQ189" s="83"/>
      <c r="APR189" s="83"/>
      <c r="APS189" s="83"/>
      <c r="APT189" s="83"/>
      <c r="APU189" s="83"/>
      <c r="APV189" s="83"/>
      <c r="APW189" s="83"/>
      <c r="APX189" s="83"/>
      <c r="APY189" s="83"/>
      <c r="APZ189" s="83"/>
      <c r="AQA189" s="83"/>
      <c r="AQB189" s="83"/>
      <c r="AQC189" s="83"/>
      <c r="AQD189" s="83"/>
      <c r="AQE189" s="83"/>
      <c r="AQF189" s="83"/>
      <c r="AQG189" s="83"/>
      <c r="AQH189" s="83"/>
      <c r="AQI189" s="83"/>
      <c r="AQJ189" s="83"/>
      <c r="AQK189" s="83"/>
      <c r="AQL189" s="83"/>
      <c r="AQM189" s="83"/>
      <c r="AQN189" s="83"/>
      <c r="AQO189" s="83"/>
      <c r="AQP189" s="83"/>
      <c r="AQQ189" s="83"/>
      <c r="AQR189" s="83"/>
      <c r="AQS189" s="83"/>
      <c r="AQT189" s="83"/>
      <c r="AQU189" s="83"/>
      <c r="AQV189" s="83"/>
      <c r="AQW189" s="83"/>
      <c r="AQX189" s="83"/>
      <c r="AQY189" s="83"/>
      <c r="AQZ189" s="83"/>
      <c r="ARA189" s="83"/>
      <c r="ARB189" s="83"/>
      <c r="ARC189" s="83"/>
      <c r="ARD189" s="83"/>
      <c r="ARE189" s="83"/>
      <c r="ARF189" s="83"/>
      <c r="ARG189" s="83"/>
      <c r="ARH189" s="83"/>
      <c r="ARI189" s="83"/>
      <c r="ARJ189" s="83"/>
      <c r="ARK189" s="83"/>
      <c r="ARL189" s="83"/>
      <c r="ARM189" s="83"/>
      <c r="ARN189" s="83"/>
      <c r="ARO189" s="83"/>
      <c r="ARP189" s="83"/>
      <c r="ARQ189" s="83"/>
      <c r="ARR189" s="83"/>
      <c r="ARS189" s="83"/>
      <c r="ART189" s="83"/>
      <c r="ARU189" s="83"/>
      <c r="ARV189" s="83"/>
      <c r="ARW189" s="83"/>
      <c r="ARX189" s="83"/>
      <c r="ARY189" s="83"/>
      <c r="ARZ189" s="83"/>
      <c r="ASA189" s="83"/>
      <c r="ASB189" s="83"/>
      <c r="ASC189" s="83"/>
      <c r="ASD189" s="83"/>
      <c r="ASE189" s="83"/>
      <c r="ASF189" s="83"/>
      <c r="ASG189" s="83"/>
      <c r="ASH189" s="83"/>
      <c r="ASI189" s="83"/>
      <c r="ASJ189" s="83"/>
      <c r="ASK189" s="83"/>
      <c r="ASL189" s="83"/>
      <c r="ASM189" s="83"/>
      <c r="ASN189" s="83"/>
      <c r="ASO189" s="83"/>
      <c r="ASP189" s="83"/>
      <c r="ASQ189" s="83"/>
      <c r="ASR189" s="83"/>
      <c r="ASS189" s="83"/>
      <c r="AST189" s="83"/>
      <c r="ASU189" s="83"/>
      <c r="ASV189" s="83"/>
      <c r="ASW189" s="83"/>
      <c r="ASX189" s="83"/>
      <c r="ASY189" s="83"/>
      <c r="ASZ189" s="83"/>
      <c r="ATA189" s="83"/>
      <c r="ATB189" s="83"/>
      <c r="ATC189" s="83"/>
      <c r="ATD189" s="83"/>
      <c r="ATE189" s="83"/>
      <c r="ATF189" s="83"/>
      <c r="ATG189" s="83"/>
      <c r="ATH189" s="83"/>
      <c r="ATI189" s="83"/>
      <c r="ATJ189" s="83"/>
      <c r="ATK189" s="83"/>
      <c r="ATL189" s="83"/>
      <c r="ATM189" s="83"/>
      <c r="ATN189" s="83"/>
      <c r="ATO189" s="83"/>
      <c r="ATP189" s="83"/>
      <c r="ATQ189" s="83"/>
      <c r="ATR189" s="83"/>
      <c r="ATS189" s="83"/>
      <c r="ATT189" s="83"/>
      <c r="ATU189" s="83"/>
      <c r="ATV189" s="83"/>
      <c r="ATW189" s="83"/>
      <c r="ATX189" s="83"/>
      <c r="ATY189" s="83"/>
      <c r="ATZ189" s="83"/>
      <c r="AUA189" s="83"/>
      <c r="AUB189" s="83"/>
      <c r="AUC189" s="83"/>
      <c r="AUD189" s="83"/>
      <c r="AUE189" s="83"/>
      <c r="AUF189" s="83"/>
      <c r="AUG189" s="83"/>
      <c r="AUH189" s="83"/>
      <c r="AUI189" s="83"/>
      <c r="AUJ189" s="83"/>
      <c r="AUK189" s="83"/>
      <c r="AUL189" s="83"/>
      <c r="AUM189" s="83"/>
      <c r="AUN189" s="83"/>
      <c r="AUO189" s="83"/>
      <c r="AUP189" s="83"/>
      <c r="AUQ189" s="83"/>
      <c r="AUR189" s="83"/>
      <c r="AUS189" s="83"/>
      <c r="AUT189" s="83"/>
      <c r="AUU189" s="83"/>
      <c r="AUV189" s="83"/>
      <c r="AUW189" s="83"/>
      <c r="AUX189" s="83"/>
      <c r="AUY189" s="83"/>
      <c r="AUZ189" s="83"/>
      <c r="AVA189" s="83"/>
      <c r="AVB189" s="83"/>
      <c r="AVC189" s="83"/>
      <c r="AVD189" s="83"/>
      <c r="AVE189" s="83"/>
      <c r="AVF189" s="83"/>
      <c r="AVG189" s="83"/>
      <c r="AVH189" s="83"/>
      <c r="AVI189" s="83"/>
      <c r="AVJ189" s="83"/>
      <c r="AVK189" s="83"/>
      <c r="AVL189" s="83"/>
      <c r="AVM189" s="83"/>
      <c r="AVN189" s="83"/>
      <c r="AVO189" s="83"/>
      <c r="AVP189" s="83"/>
      <c r="AVQ189" s="83"/>
      <c r="AVR189" s="83"/>
      <c r="AVS189" s="83"/>
      <c r="AVT189" s="83"/>
      <c r="AVU189" s="83"/>
      <c r="AVV189" s="83"/>
      <c r="AVW189" s="83"/>
      <c r="AVX189" s="83"/>
      <c r="AVY189" s="83"/>
      <c r="AVZ189" s="83"/>
      <c r="AWA189" s="83"/>
      <c r="AWB189" s="83"/>
      <c r="AWC189" s="83"/>
      <c r="AWD189" s="83"/>
      <c r="AWE189" s="83"/>
      <c r="AWF189" s="83"/>
      <c r="AWG189" s="83"/>
      <c r="AWH189" s="83"/>
      <c r="AWI189" s="83"/>
      <c r="AWJ189" s="83"/>
      <c r="AWK189" s="83"/>
      <c r="AWL189" s="83"/>
      <c r="AWM189" s="83"/>
      <c r="AWN189" s="83"/>
      <c r="AWO189" s="83"/>
      <c r="AWP189" s="83"/>
      <c r="AWQ189" s="83"/>
      <c r="AWR189" s="83"/>
      <c r="AWS189" s="83"/>
      <c r="AWT189" s="83"/>
      <c r="AWU189" s="83"/>
      <c r="AWV189" s="83"/>
      <c r="AWW189" s="83"/>
      <c r="AWX189" s="83"/>
      <c r="AWY189" s="83"/>
      <c r="AWZ189" s="83"/>
      <c r="AXA189" s="83"/>
      <c r="AXB189" s="83"/>
      <c r="AXC189" s="83"/>
      <c r="AXD189" s="83"/>
      <c r="AXE189" s="83"/>
      <c r="AXF189" s="83"/>
      <c r="AXG189" s="83"/>
      <c r="AXH189" s="83"/>
      <c r="AXI189" s="83"/>
      <c r="AXJ189" s="83"/>
      <c r="AXK189" s="83"/>
      <c r="AXL189" s="83"/>
      <c r="AXM189" s="83"/>
      <c r="AXN189" s="83"/>
      <c r="AXO189" s="83"/>
      <c r="AXP189" s="83"/>
      <c r="AXQ189" s="83"/>
      <c r="AXR189" s="83"/>
      <c r="AXS189" s="83"/>
      <c r="AXT189" s="83"/>
      <c r="AXU189" s="83"/>
      <c r="AXV189" s="83"/>
      <c r="AXW189" s="83"/>
      <c r="AXX189" s="83"/>
      <c r="AXY189" s="83"/>
      <c r="AXZ189" s="83"/>
      <c r="AYA189" s="83"/>
      <c r="AYB189" s="83"/>
      <c r="AYC189" s="83"/>
      <c r="AYD189" s="83"/>
      <c r="AYE189" s="83"/>
      <c r="AYF189" s="83"/>
      <c r="AYG189" s="83"/>
      <c r="AYH189" s="83"/>
      <c r="AYI189" s="83"/>
      <c r="AYJ189" s="83"/>
      <c r="AYK189" s="83"/>
      <c r="AYL189" s="83"/>
      <c r="AYM189" s="83"/>
      <c r="AYN189" s="83"/>
      <c r="AYO189" s="83"/>
      <c r="AYP189" s="83"/>
      <c r="AYQ189" s="83"/>
      <c r="AYR189" s="83"/>
      <c r="AYS189" s="83"/>
      <c r="AYT189" s="83"/>
      <c r="AYU189" s="83"/>
      <c r="AYV189" s="83"/>
      <c r="AYW189" s="83"/>
      <c r="AYX189" s="83"/>
      <c r="AYY189" s="83"/>
      <c r="AYZ189" s="83"/>
      <c r="AZA189" s="83"/>
      <c r="AZB189" s="83"/>
      <c r="AZC189" s="83"/>
      <c r="AZD189" s="83"/>
      <c r="AZE189" s="83"/>
      <c r="AZF189" s="83"/>
      <c r="AZG189" s="83"/>
      <c r="AZH189" s="83"/>
      <c r="AZI189" s="83"/>
      <c r="AZJ189" s="83"/>
      <c r="AZK189" s="83"/>
      <c r="AZL189" s="83"/>
      <c r="AZM189" s="83"/>
      <c r="AZN189" s="83"/>
      <c r="AZO189" s="83"/>
      <c r="AZP189" s="83"/>
      <c r="AZQ189" s="83"/>
      <c r="AZR189" s="83"/>
      <c r="AZS189" s="83"/>
      <c r="AZT189" s="83"/>
      <c r="AZU189" s="83"/>
      <c r="AZV189" s="83"/>
      <c r="AZW189" s="83"/>
      <c r="AZX189" s="83"/>
      <c r="AZY189" s="83"/>
      <c r="AZZ189" s="83"/>
      <c r="BAA189" s="83"/>
      <c r="BAB189" s="83"/>
      <c r="BAC189" s="83"/>
      <c r="BAD189" s="83"/>
      <c r="BAE189" s="83"/>
      <c r="BAF189" s="83"/>
      <c r="BAG189" s="83"/>
      <c r="BAH189" s="83"/>
      <c r="BAI189" s="83"/>
      <c r="BAJ189" s="83"/>
      <c r="BAK189" s="83"/>
      <c r="BAL189" s="83"/>
      <c r="BAM189" s="83"/>
      <c r="BAN189" s="83"/>
      <c r="BAO189" s="83"/>
      <c r="BAP189" s="83"/>
      <c r="BAQ189" s="83"/>
      <c r="BAR189" s="83"/>
      <c r="BAS189" s="83"/>
      <c r="BAT189" s="83"/>
      <c r="BAU189" s="83"/>
      <c r="BAV189" s="83"/>
      <c r="BAW189" s="83"/>
      <c r="BAX189" s="83"/>
      <c r="BAY189" s="83"/>
      <c r="BAZ189" s="83"/>
      <c r="BBA189" s="83"/>
      <c r="BBB189" s="83"/>
      <c r="BBC189" s="83"/>
      <c r="BBD189" s="83"/>
      <c r="BBE189" s="83"/>
      <c r="BBF189" s="83"/>
      <c r="BBG189" s="83"/>
      <c r="BBH189" s="83"/>
      <c r="BBI189" s="83"/>
      <c r="BBJ189" s="83"/>
      <c r="BBK189" s="83"/>
      <c r="BBL189" s="83"/>
      <c r="BBM189" s="83"/>
      <c r="BBN189" s="83"/>
      <c r="BBO189" s="83"/>
      <c r="BBP189" s="83"/>
      <c r="BBQ189" s="83"/>
      <c r="BBR189" s="83"/>
      <c r="BBS189" s="83"/>
      <c r="BBT189" s="83"/>
      <c r="BBU189" s="83"/>
      <c r="BBV189" s="83"/>
      <c r="BBW189" s="83"/>
      <c r="BBX189" s="83"/>
      <c r="BBY189" s="83"/>
      <c r="BBZ189" s="83"/>
      <c r="BCA189" s="83"/>
      <c r="BCB189" s="83"/>
      <c r="BCC189" s="83"/>
      <c r="BCD189" s="83"/>
      <c r="BCE189" s="83"/>
      <c r="BCF189" s="83"/>
      <c r="BCG189" s="83"/>
      <c r="BCH189" s="83"/>
      <c r="BCI189" s="83"/>
      <c r="BCJ189" s="83"/>
      <c r="BCK189" s="83"/>
      <c r="BCL189" s="83"/>
      <c r="BCM189" s="83"/>
      <c r="BCN189" s="83"/>
      <c r="BCO189" s="83"/>
      <c r="BCP189" s="83"/>
      <c r="BCQ189" s="83"/>
      <c r="BCR189" s="83"/>
      <c r="BCS189" s="83"/>
      <c r="BCT189" s="83"/>
      <c r="BCU189" s="83"/>
      <c r="BCV189" s="83"/>
      <c r="BCW189" s="83"/>
      <c r="BCX189" s="83"/>
      <c r="BCY189" s="83"/>
      <c r="BCZ189" s="83"/>
      <c r="BDA189" s="83"/>
      <c r="BDB189" s="83"/>
      <c r="BDC189" s="83"/>
      <c r="BDD189" s="83"/>
      <c r="BDE189" s="83"/>
      <c r="BDF189" s="83"/>
      <c r="BDG189" s="83"/>
      <c r="BDH189" s="83"/>
      <c r="BDI189" s="83"/>
      <c r="BDJ189" s="83"/>
      <c r="BDK189" s="83"/>
      <c r="BDL189" s="83"/>
      <c r="BDM189" s="83"/>
      <c r="BDN189" s="83"/>
      <c r="BDO189" s="83"/>
      <c r="BDP189" s="83"/>
      <c r="BDQ189" s="83"/>
      <c r="BDR189" s="83"/>
      <c r="BDS189" s="83"/>
      <c r="BDT189" s="83"/>
      <c r="BDU189" s="83"/>
      <c r="BDV189" s="83"/>
      <c r="BDW189" s="83"/>
      <c r="BDX189" s="83"/>
      <c r="BDY189" s="83"/>
      <c r="BDZ189" s="83"/>
      <c r="BEA189" s="83"/>
      <c r="BEB189" s="83"/>
      <c r="BEC189" s="83"/>
      <c r="BED189" s="83"/>
      <c r="BEE189" s="83"/>
      <c r="BEF189" s="83"/>
      <c r="BEG189" s="83"/>
      <c r="BEH189" s="83"/>
      <c r="BEI189" s="83"/>
      <c r="BEJ189" s="83"/>
      <c r="BEK189" s="83"/>
      <c r="BEL189" s="83"/>
      <c r="BEM189" s="83"/>
      <c r="BEN189" s="83"/>
      <c r="BEO189" s="83"/>
      <c r="BEP189" s="83"/>
      <c r="BEQ189" s="83"/>
      <c r="BER189" s="83"/>
      <c r="BES189" s="83"/>
      <c r="BET189" s="83"/>
      <c r="BEU189" s="83"/>
      <c r="BEV189" s="83"/>
      <c r="BEW189" s="83"/>
      <c r="BEX189" s="83"/>
      <c r="BEY189" s="83"/>
      <c r="BEZ189" s="83"/>
      <c r="BFA189" s="83"/>
      <c r="BFB189" s="83"/>
      <c r="BFC189" s="83"/>
      <c r="BFD189" s="83"/>
      <c r="BFE189" s="83"/>
      <c r="BFF189" s="83"/>
      <c r="BFG189" s="83"/>
      <c r="BFH189" s="83"/>
      <c r="BFI189" s="83"/>
      <c r="BFJ189" s="83"/>
      <c r="BFK189" s="83"/>
      <c r="BFL189" s="83"/>
      <c r="BFM189" s="83"/>
      <c r="BFN189" s="83"/>
      <c r="BFO189" s="83"/>
      <c r="BFP189" s="83"/>
      <c r="BFQ189" s="83"/>
      <c r="BFR189" s="83"/>
      <c r="BFS189" s="83"/>
      <c r="BFT189" s="83"/>
      <c r="BFU189" s="83"/>
      <c r="BFV189" s="83"/>
      <c r="BFW189" s="83"/>
      <c r="BFX189" s="83"/>
      <c r="BFY189" s="83"/>
      <c r="BFZ189" s="83"/>
      <c r="BGA189" s="83"/>
      <c r="BGB189" s="83"/>
      <c r="BGC189" s="83"/>
      <c r="BGD189" s="83"/>
      <c r="BGE189" s="83"/>
      <c r="BGF189" s="83"/>
      <c r="BGG189" s="83"/>
      <c r="BGH189" s="83"/>
      <c r="BGI189" s="83"/>
      <c r="BGJ189" s="83"/>
      <c r="BGK189" s="83"/>
      <c r="BGL189" s="83"/>
      <c r="BGM189" s="83"/>
      <c r="BGN189" s="83"/>
      <c r="BGO189" s="83"/>
      <c r="BGP189" s="83"/>
      <c r="BGQ189" s="83"/>
      <c r="BGR189" s="83"/>
      <c r="BGS189" s="83"/>
      <c r="BGT189" s="83"/>
      <c r="BGU189" s="83"/>
      <c r="BGV189" s="83"/>
      <c r="BGW189" s="83"/>
      <c r="BGX189" s="83"/>
      <c r="BGY189" s="83"/>
      <c r="BGZ189" s="83"/>
      <c r="BHA189" s="83"/>
      <c r="BHB189" s="83"/>
      <c r="BHC189" s="83"/>
      <c r="BHD189" s="83"/>
      <c r="BHE189" s="83"/>
      <c r="BHF189" s="83"/>
      <c r="BHG189" s="83"/>
      <c r="BHH189" s="83"/>
      <c r="BHI189" s="83"/>
      <c r="BHJ189" s="83"/>
      <c r="BHK189" s="83"/>
      <c r="BHL189" s="83"/>
      <c r="BHM189" s="83"/>
      <c r="BHN189" s="83"/>
      <c r="BHO189" s="83"/>
      <c r="BHP189" s="83"/>
      <c r="BHQ189" s="83"/>
      <c r="BHR189" s="83"/>
      <c r="BHS189" s="83"/>
      <c r="BHT189" s="83"/>
      <c r="BHU189" s="83"/>
      <c r="BHV189" s="83"/>
      <c r="BHW189" s="83"/>
      <c r="BHX189" s="83"/>
      <c r="BHY189" s="83"/>
      <c r="BHZ189" s="83"/>
      <c r="BIA189" s="83"/>
      <c r="BIB189" s="83"/>
      <c r="BIC189" s="83"/>
      <c r="BID189" s="83"/>
      <c r="BIE189" s="83"/>
      <c r="BIF189" s="83"/>
      <c r="BIG189" s="83"/>
      <c r="BIH189" s="83"/>
      <c r="BII189" s="83"/>
      <c r="BIJ189" s="83"/>
      <c r="BIK189" s="83"/>
      <c r="BIL189" s="83"/>
      <c r="BIM189" s="83"/>
      <c r="BIN189" s="83"/>
      <c r="BIO189" s="83"/>
      <c r="BIP189" s="83"/>
      <c r="BIQ189" s="83"/>
      <c r="BIR189" s="83"/>
      <c r="BIS189" s="83"/>
      <c r="BIT189" s="83"/>
      <c r="BIU189" s="83"/>
      <c r="BIV189" s="83"/>
      <c r="BIW189" s="83"/>
      <c r="BIX189" s="83"/>
      <c r="BIY189" s="83"/>
      <c r="BIZ189" s="83"/>
      <c r="BJA189" s="83"/>
      <c r="BJB189" s="83"/>
      <c r="BJC189" s="83"/>
      <c r="BJD189" s="83"/>
      <c r="BJE189" s="83"/>
      <c r="BJF189" s="83"/>
      <c r="BJG189" s="83"/>
      <c r="BJH189" s="83"/>
      <c r="BJI189" s="83"/>
      <c r="BJJ189" s="83"/>
      <c r="BJK189" s="83"/>
      <c r="BJL189" s="83"/>
      <c r="BJM189" s="83"/>
      <c r="BJN189" s="83"/>
      <c r="BJO189" s="83"/>
      <c r="BJP189" s="83"/>
      <c r="BJQ189" s="83"/>
      <c r="BJR189" s="83"/>
      <c r="BJS189" s="83"/>
      <c r="BJT189" s="83"/>
      <c r="BJU189" s="83"/>
      <c r="BJV189" s="83"/>
      <c r="BJW189" s="83"/>
      <c r="BJX189" s="83"/>
      <c r="BJY189" s="83"/>
      <c r="BJZ189" s="83"/>
      <c r="BKA189" s="83"/>
      <c r="BKB189" s="83"/>
      <c r="BKC189" s="83"/>
      <c r="BKD189" s="83"/>
      <c r="BKE189" s="83"/>
      <c r="BKF189" s="83"/>
      <c r="BKG189" s="83"/>
      <c r="BKH189" s="83"/>
      <c r="BKI189" s="83"/>
      <c r="BKJ189" s="83"/>
      <c r="BKK189" s="83"/>
      <c r="BKL189" s="83"/>
      <c r="BKM189" s="83"/>
      <c r="BKN189" s="83"/>
      <c r="BKO189" s="83"/>
      <c r="BKP189" s="83"/>
      <c r="BKQ189" s="83"/>
      <c r="BKR189" s="83"/>
      <c r="BKS189" s="83"/>
      <c r="BKT189" s="83"/>
      <c r="BKU189" s="83"/>
      <c r="BKV189" s="83"/>
      <c r="BKW189" s="83"/>
      <c r="BKX189" s="83"/>
      <c r="BKY189" s="83"/>
      <c r="BKZ189" s="83"/>
      <c r="BLA189" s="83"/>
      <c r="BLB189" s="83"/>
      <c r="BLC189" s="83"/>
      <c r="BLD189" s="83"/>
      <c r="BLE189" s="83"/>
      <c r="BLF189" s="83"/>
      <c r="BLG189" s="83"/>
      <c r="BLH189" s="83"/>
      <c r="BLI189" s="83"/>
      <c r="BLJ189" s="83"/>
      <c r="BLK189" s="83"/>
      <c r="BLL189" s="83"/>
      <c r="BLM189" s="83"/>
      <c r="BLN189" s="83"/>
      <c r="BLO189" s="83"/>
      <c r="BLP189" s="83"/>
      <c r="BLQ189" s="83"/>
      <c r="BLR189" s="83"/>
      <c r="BLS189" s="83"/>
      <c r="BLT189" s="83"/>
      <c r="BLU189" s="83"/>
      <c r="BLV189" s="83"/>
      <c r="BLW189" s="83"/>
      <c r="BLX189" s="83"/>
      <c r="BLY189" s="83"/>
      <c r="BLZ189" s="83"/>
      <c r="BMA189" s="83"/>
      <c r="BMB189" s="83"/>
      <c r="BMC189" s="83"/>
      <c r="BMD189" s="83"/>
      <c r="BME189" s="83"/>
      <c r="BMF189" s="83"/>
      <c r="BMG189" s="83"/>
      <c r="BMH189" s="83"/>
      <c r="BMI189" s="83"/>
      <c r="BMJ189" s="83"/>
      <c r="BMK189" s="83"/>
      <c r="BML189" s="83"/>
      <c r="BMM189" s="83"/>
      <c r="BMN189" s="83"/>
      <c r="BMO189" s="83"/>
      <c r="BMP189" s="83"/>
      <c r="BMQ189" s="83"/>
      <c r="BMR189" s="83"/>
      <c r="BMS189" s="83"/>
      <c r="BMT189" s="83"/>
      <c r="BMU189" s="83"/>
      <c r="BMV189" s="83"/>
      <c r="BMW189" s="83"/>
      <c r="BMX189" s="83"/>
      <c r="BMY189" s="83"/>
      <c r="BMZ189" s="83"/>
      <c r="BNA189" s="83"/>
      <c r="BNB189" s="83"/>
      <c r="BNC189" s="83"/>
      <c r="BND189" s="83"/>
      <c r="BNE189" s="83"/>
      <c r="BNF189" s="83"/>
      <c r="BNG189" s="83"/>
      <c r="BNH189" s="83"/>
      <c r="BNI189" s="83"/>
      <c r="BNJ189" s="83"/>
      <c r="BNK189" s="83"/>
      <c r="BNL189" s="83"/>
      <c r="BNM189" s="83"/>
      <c r="BNN189" s="83"/>
      <c r="BNO189" s="83"/>
      <c r="BNP189" s="83"/>
      <c r="BNQ189" s="83"/>
      <c r="BNR189" s="83"/>
      <c r="BNS189" s="83"/>
      <c r="BNT189" s="83"/>
      <c r="BNU189" s="83"/>
      <c r="BNV189" s="83"/>
      <c r="BNW189" s="83"/>
      <c r="BNX189" s="83"/>
      <c r="BNY189" s="83"/>
      <c r="BNZ189" s="83"/>
      <c r="BOA189" s="83"/>
      <c r="BOB189" s="83"/>
      <c r="BOC189" s="83"/>
      <c r="BOD189" s="83"/>
      <c r="BOE189" s="83"/>
      <c r="BOF189" s="83"/>
      <c r="BOG189" s="83"/>
      <c r="BOH189" s="83"/>
      <c r="BOI189" s="83"/>
      <c r="BOJ189" s="83"/>
      <c r="BOK189" s="83"/>
      <c r="BOL189" s="83"/>
      <c r="BOM189" s="83"/>
      <c r="BON189" s="83"/>
      <c r="BOO189" s="83"/>
      <c r="BOP189" s="83"/>
      <c r="BOQ189" s="83"/>
      <c r="BOR189" s="83"/>
      <c r="BOS189" s="83"/>
      <c r="BOT189" s="83"/>
      <c r="BOU189" s="83"/>
      <c r="BOV189" s="83"/>
      <c r="BOW189" s="83"/>
      <c r="BOX189" s="83"/>
      <c r="BOY189" s="83"/>
      <c r="BOZ189" s="83"/>
      <c r="BPA189" s="83"/>
      <c r="BPB189" s="83"/>
      <c r="BPC189" s="83"/>
      <c r="BPD189" s="83"/>
      <c r="BPE189" s="83"/>
      <c r="BPF189" s="83"/>
      <c r="BPG189" s="83"/>
      <c r="BPH189" s="83"/>
      <c r="BPI189" s="83"/>
      <c r="BPJ189" s="83"/>
      <c r="BPK189" s="83"/>
      <c r="BPL189" s="83"/>
      <c r="BPM189" s="83"/>
      <c r="BPN189" s="83"/>
      <c r="BPO189" s="83"/>
      <c r="BPP189" s="83"/>
      <c r="BPQ189" s="83"/>
      <c r="BPR189" s="83"/>
      <c r="BPS189" s="83"/>
      <c r="BPT189" s="83"/>
      <c r="BPU189" s="83"/>
      <c r="BPV189" s="83"/>
      <c r="BPW189" s="83"/>
      <c r="BPX189" s="83"/>
      <c r="BPY189" s="83"/>
      <c r="BPZ189" s="83"/>
      <c r="BQA189" s="83"/>
      <c r="BQB189" s="83"/>
      <c r="BQC189" s="83"/>
      <c r="BQD189" s="83"/>
      <c r="BQE189" s="83"/>
      <c r="BQF189" s="83"/>
      <c r="BQG189" s="83"/>
      <c r="BQH189" s="83"/>
      <c r="BQI189" s="83"/>
      <c r="BQJ189" s="83"/>
      <c r="BQK189" s="83"/>
      <c r="BQL189" s="83"/>
      <c r="BQM189" s="83"/>
      <c r="BQN189" s="83"/>
      <c r="BQO189" s="83"/>
      <c r="BQP189" s="83"/>
      <c r="BQQ189" s="83"/>
      <c r="BQR189" s="83"/>
      <c r="BQS189" s="83"/>
      <c r="BQT189" s="83"/>
      <c r="BQU189" s="83"/>
      <c r="BQV189" s="83"/>
      <c r="BQW189" s="83"/>
      <c r="BQX189" s="83"/>
      <c r="BQY189" s="83"/>
      <c r="BQZ189" s="83"/>
      <c r="BRA189" s="83"/>
      <c r="BRB189" s="83"/>
      <c r="BRC189" s="83"/>
      <c r="BRD189" s="83"/>
      <c r="BRE189" s="83"/>
      <c r="BRF189" s="83"/>
      <c r="BRG189" s="83"/>
      <c r="BRH189" s="83"/>
      <c r="BRI189" s="83"/>
      <c r="BRJ189" s="83"/>
      <c r="BRK189" s="83"/>
      <c r="BRL189" s="83"/>
      <c r="BRM189" s="83"/>
      <c r="BRN189" s="83"/>
      <c r="BRO189" s="83"/>
      <c r="BRP189" s="83"/>
      <c r="BRQ189" s="83"/>
      <c r="BRR189" s="83"/>
      <c r="BRS189" s="83"/>
      <c r="BRT189" s="83"/>
      <c r="BRU189" s="83"/>
      <c r="BRV189" s="83"/>
      <c r="BRW189" s="83"/>
      <c r="BRX189" s="83"/>
      <c r="BRY189" s="83"/>
      <c r="BRZ189" s="83"/>
      <c r="BSA189" s="83"/>
      <c r="BSB189" s="83"/>
      <c r="BSC189" s="83"/>
      <c r="BSD189" s="83"/>
      <c r="BSE189" s="83"/>
      <c r="BSF189" s="83"/>
      <c r="BSG189" s="83"/>
      <c r="BSH189" s="83"/>
      <c r="BSI189" s="83"/>
      <c r="BSJ189" s="83"/>
      <c r="BSK189" s="83"/>
      <c r="BSL189" s="83"/>
      <c r="BSM189" s="83"/>
      <c r="BSN189" s="83"/>
      <c r="BSO189" s="83"/>
      <c r="BSP189" s="83"/>
      <c r="BSQ189" s="83"/>
      <c r="BSR189" s="83"/>
      <c r="BSS189" s="83"/>
      <c r="BST189" s="83"/>
      <c r="BSU189" s="83"/>
      <c r="BSV189" s="83"/>
      <c r="BSW189" s="83"/>
      <c r="BSX189" s="83"/>
      <c r="BSY189" s="83"/>
      <c r="BSZ189" s="83"/>
      <c r="BTA189" s="83"/>
      <c r="BTB189" s="83"/>
      <c r="BTC189" s="83"/>
      <c r="BTD189" s="83"/>
      <c r="BTE189" s="83"/>
      <c r="BTF189" s="83"/>
      <c r="BTG189" s="83"/>
      <c r="BTH189" s="83"/>
      <c r="BTI189" s="83"/>
      <c r="BTJ189" s="83"/>
      <c r="BTK189" s="83"/>
      <c r="BTL189" s="83"/>
      <c r="BTM189" s="83"/>
      <c r="BTN189" s="83"/>
      <c r="BTO189" s="83"/>
      <c r="BTP189" s="83"/>
      <c r="BTQ189" s="83"/>
      <c r="BTR189" s="83"/>
      <c r="BTS189" s="83"/>
      <c r="BTT189" s="83"/>
      <c r="BTU189" s="83"/>
      <c r="BTV189" s="83"/>
      <c r="BTW189" s="83"/>
      <c r="BTX189" s="83"/>
      <c r="BTY189" s="83"/>
      <c r="BTZ189" s="83"/>
      <c r="BUA189" s="83"/>
      <c r="BUB189" s="83"/>
      <c r="BUC189" s="83"/>
      <c r="BUD189" s="83"/>
      <c r="BUE189" s="83"/>
      <c r="BUF189" s="83"/>
      <c r="BUG189" s="83"/>
      <c r="BUH189" s="83"/>
      <c r="BUI189" s="83"/>
      <c r="BUJ189" s="83"/>
      <c r="BUK189" s="83"/>
      <c r="BUL189" s="83"/>
      <c r="BUM189" s="83"/>
      <c r="BUN189" s="83"/>
      <c r="BUO189" s="83"/>
      <c r="BUP189" s="83"/>
      <c r="BUQ189" s="83"/>
      <c r="BUR189" s="83"/>
      <c r="BUS189" s="83"/>
      <c r="BUT189" s="83"/>
      <c r="BUU189" s="83"/>
      <c r="BUV189" s="83"/>
      <c r="BUW189" s="83"/>
      <c r="BUX189" s="83"/>
      <c r="BUY189" s="83"/>
      <c r="BUZ189" s="83"/>
      <c r="BVA189" s="83"/>
      <c r="BVB189" s="83"/>
      <c r="BVC189" s="83"/>
      <c r="BVD189" s="83"/>
      <c r="BVE189" s="83"/>
      <c r="BVF189" s="83"/>
      <c r="BVG189" s="83"/>
      <c r="BVH189" s="83"/>
      <c r="BVI189" s="83"/>
      <c r="BVJ189" s="83"/>
      <c r="BVK189" s="83"/>
      <c r="BVL189" s="83"/>
      <c r="BVM189" s="83"/>
      <c r="BVN189" s="83"/>
      <c r="BVO189" s="83"/>
      <c r="BVP189" s="83"/>
      <c r="BVQ189" s="83"/>
      <c r="BVR189" s="83"/>
      <c r="BVS189" s="83"/>
      <c r="BVT189" s="83"/>
      <c r="BVU189" s="83"/>
      <c r="BVV189" s="83"/>
      <c r="BVW189" s="83"/>
      <c r="BVX189" s="83"/>
      <c r="BVY189" s="83"/>
      <c r="BVZ189" s="83"/>
      <c r="BWA189" s="83"/>
      <c r="BWB189" s="83"/>
      <c r="BWC189" s="83"/>
      <c r="BWD189" s="83"/>
      <c r="BWE189" s="83"/>
      <c r="BWF189" s="83"/>
      <c r="BWG189" s="83"/>
      <c r="BWH189" s="83"/>
      <c r="BWI189" s="83"/>
      <c r="BWJ189" s="83"/>
      <c r="BWK189" s="83"/>
      <c r="BWL189" s="83"/>
      <c r="BWM189" s="83"/>
      <c r="BWN189" s="83"/>
      <c r="BWO189" s="83"/>
      <c r="BWP189" s="83"/>
      <c r="BWQ189" s="83"/>
      <c r="BWR189" s="83"/>
      <c r="BWS189" s="83"/>
      <c r="BWT189" s="83"/>
      <c r="BWU189" s="83"/>
      <c r="BWV189" s="83"/>
      <c r="BWW189" s="83"/>
      <c r="BWX189" s="83"/>
      <c r="BWY189" s="83"/>
      <c r="BWZ189" s="83"/>
      <c r="BXA189" s="83"/>
      <c r="BXB189" s="83"/>
      <c r="BXC189" s="83"/>
      <c r="BXD189" s="83"/>
      <c r="BXE189" s="83"/>
      <c r="BXF189" s="83"/>
      <c r="BXG189" s="83"/>
      <c r="BXH189" s="83"/>
      <c r="BXI189" s="83"/>
      <c r="BXJ189" s="83"/>
      <c r="BXK189" s="83"/>
      <c r="BXL189" s="83"/>
      <c r="BXM189" s="83"/>
      <c r="BXN189" s="83"/>
      <c r="BXO189" s="83"/>
      <c r="BXP189" s="83"/>
      <c r="BXQ189" s="83"/>
      <c r="BXR189" s="83"/>
      <c r="BXS189" s="83"/>
      <c r="BXT189" s="83"/>
      <c r="BXU189" s="83"/>
      <c r="BXV189" s="83"/>
      <c r="BXW189" s="83"/>
      <c r="BXX189" s="83"/>
      <c r="BXY189" s="83"/>
      <c r="BXZ189" s="83"/>
      <c r="BYA189" s="83"/>
      <c r="BYB189" s="83"/>
      <c r="BYC189" s="83"/>
      <c r="BYD189" s="83"/>
      <c r="BYE189" s="83"/>
      <c r="BYF189" s="83"/>
      <c r="BYG189" s="83"/>
      <c r="BYH189" s="83"/>
      <c r="BYI189" s="83"/>
      <c r="BYJ189" s="83"/>
      <c r="BYK189" s="83"/>
      <c r="BYL189" s="83"/>
      <c r="BYM189" s="83"/>
      <c r="BYN189" s="83"/>
      <c r="BYO189" s="83"/>
      <c r="BYP189" s="83"/>
      <c r="BYQ189" s="83"/>
      <c r="BYR189" s="83"/>
      <c r="BYS189" s="83"/>
      <c r="BYT189" s="83"/>
      <c r="BYU189" s="83"/>
      <c r="BYV189" s="83"/>
      <c r="BYW189" s="83"/>
      <c r="BYX189" s="83"/>
      <c r="BYY189" s="83"/>
      <c r="BYZ189" s="83"/>
      <c r="BZA189" s="83"/>
      <c r="BZB189" s="83"/>
      <c r="BZC189" s="83"/>
      <c r="BZD189" s="83"/>
      <c r="BZE189" s="83"/>
      <c r="BZF189" s="83"/>
      <c r="BZG189" s="83"/>
      <c r="BZH189" s="83"/>
      <c r="BZI189" s="83"/>
      <c r="BZJ189" s="83"/>
      <c r="BZK189" s="83"/>
      <c r="BZL189" s="83"/>
      <c r="BZM189" s="83"/>
      <c r="BZN189" s="83"/>
      <c r="BZO189" s="83"/>
      <c r="BZP189" s="83"/>
      <c r="BZQ189" s="83"/>
      <c r="BZR189" s="83"/>
      <c r="BZS189" s="83"/>
      <c r="BZT189" s="83"/>
      <c r="BZU189" s="83"/>
      <c r="BZV189" s="83"/>
      <c r="BZW189" s="83"/>
      <c r="BZX189" s="83"/>
      <c r="BZY189" s="83"/>
      <c r="BZZ189" s="83"/>
      <c r="CAA189" s="83"/>
      <c r="CAB189" s="83"/>
      <c r="CAC189" s="83"/>
      <c r="CAD189" s="83"/>
      <c r="CAE189" s="83"/>
      <c r="CAF189" s="83"/>
      <c r="CAG189" s="83"/>
      <c r="CAH189" s="83"/>
      <c r="CAI189" s="83"/>
      <c r="CAJ189" s="83"/>
      <c r="CAK189" s="83"/>
      <c r="CAL189" s="83"/>
      <c r="CAM189" s="83"/>
      <c r="CAN189" s="83"/>
      <c r="CAO189" s="83"/>
      <c r="CAP189" s="83"/>
      <c r="CAQ189" s="83"/>
      <c r="CAR189" s="83"/>
      <c r="CAS189" s="83"/>
      <c r="CAT189" s="83"/>
      <c r="CAU189" s="83"/>
      <c r="CAV189" s="83"/>
      <c r="CAW189" s="83"/>
      <c r="CAX189" s="83"/>
      <c r="CAY189" s="83"/>
      <c r="CAZ189" s="83"/>
      <c r="CBA189" s="83"/>
      <c r="CBB189" s="83"/>
      <c r="CBC189" s="83"/>
      <c r="CBD189" s="83"/>
      <c r="CBE189" s="83"/>
      <c r="CBF189" s="83"/>
      <c r="CBG189" s="83"/>
      <c r="CBH189" s="83"/>
      <c r="CBI189" s="83"/>
      <c r="CBJ189" s="83"/>
      <c r="CBK189" s="83"/>
      <c r="CBL189" s="83"/>
      <c r="CBM189" s="83"/>
      <c r="CBN189" s="83"/>
      <c r="CBO189" s="83"/>
      <c r="CBP189" s="83"/>
      <c r="CBQ189" s="83"/>
      <c r="CBR189" s="83"/>
      <c r="CBS189" s="83"/>
      <c r="CBT189" s="83"/>
      <c r="CBU189" s="83"/>
      <c r="CBV189" s="83"/>
      <c r="CBW189" s="83"/>
      <c r="CBX189" s="83"/>
      <c r="CBY189" s="83"/>
      <c r="CBZ189" s="83"/>
      <c r="CCA189" s="83"/>
      <c r="CCB189" s="83"/>
      <c r="CCC189" s="83"/>
      <c r="CCD189" s="83"/>
      <c r="CCE189" s="83"/>
      <c r="CCF189" s="83"/>
      <c r="CCG189" s="83"/>
      <c r="CCH189" s="83"/>
      <c r="CCI189" s="83"/>
      <c r="CCJ189" s="83"/>
      <c r="CCK189" s="83"/>
      <c r="CCL189" s="83"/>
      <c r="CCM189" s="83"/>
      <c r="CCN189" s="83"/>
      <c r="CCO189" s="83"/>
      <c r="CCP189" s="83"/>
      <c r="CCQ189" s="83"/>
      <c r="CCR189" s="83"/>
      <c r="CCS189" s="83"/>
      <c r="CCT189" s="83"/>
      <c r="CCU189" s="83"/>
      <c r="CCV189" s="83"/>
      <c r="CCW189" s="83"/>
      <c r="CCX189" s="83"/>
      <c r="CCY189" s="83"/>
      <c r="CCZ189" s="83"/>
      <c r="CDA189" s="83"/>
      <c r="CDB189" s="83"/>
      <c r="CDC189" s="83"/>
      <c r="CDD189" s="83"/>
      <c r="CDE189" s="83"/>
      <c r="CDF189" s="83"/>
      <c r="CDG189" s="83"/>
      <c r="CDH189" s="83"/>
      <c r="CDI189" s="83"/>
      <c r="CDJ189" s="83"/>
      <c r="CDK189" s="83"/>
      <c r="CDL189" s="83"/>
      <c r="CDM189" s="83"/>
      <c r="CDN189" s="83"/>
      <c r="CDO189" s="83"/>
      <c r="CDP189" s="83"/>
      <c r="CDQ189" s="83"/>
      <c r="CDR189" s="83"/>
      <c r="CDS189" s="83"/>
      <c r="CDT189" s="83"/>
      <c r="CDU189" s="83"/>
      <c r="CDV189" s="83"/>
      <c r="CDW189" s="83"/>
      <c r="CDX189" s="83"/>
      <c r="CDY189" s="83"/>
      <c r="CDZ189" s="83"/>
      <c r="CEA189" s="83"/>
      <c r="CEB189" s="83"/>
      <c r="CEC189" s="83"/>
      <c r="CED189" s="83"/>
      <c r="CEE189" s="83"/>
      <c r="CEF189" s="83"/>
      <c r="CEG189" s="83"/>
      <c r="CEH189" s="83"/>
      <c r="CEI189" s="83"/>
      <c r="CEJ189" s="83"/>
      <c r="CEK189" s="83"/>
      <c r="CEL189" s="83"/>
      <c r="CEM189" s="83"/>
      <c r="CEN189" s="83"/>
      <c r="CEO189" s="83"/>
      <c r="CEP189" s="83"/>
      <c r="CEQ189" s="83"/>
      <c r="CER189" s="83"/>
      <c r="CES189" s="83"/>
      <c r="CET189" s="83"/>
      <c r="CEU189" s="83"/>
      <c r="CEV189" s="83"/>
      <c r="CEW189" s="83"/>
      <c r="CEX189" s="83"/>
      <c r="CEY189" s="83"/>
      <c r="CEZ189" s="83"/>
      <c r="CFA189" s="83"/>
      <c r="CFB189" s="83"/>
      <c r="CFC189" s="83"/>
      <c r="CFD189" s="83"/>
      <c r="CFE189" s="83"/>
      <c r="CFF189" s="83"/>
      <c r="CFG189" s="83"/>
      <c r="CFH189" s="83"/>
      <c r="CFI189" s="83"/>
      <c r="CFJ189" s="83"/>
      <c r="CFK189" s="83"/>
      <c r="CFL189" s="83"/>
      <c r="CFM189" s="83"/>
      <c r="CFN189" s="83"/>
      <c r="CFO189" s="83"/>
      <c r="CFP189" s="83"/>
      <c r="CFQ189" s="83"/>
      <c r="CFR189" s="83"/>
      <c r="CFS189" s="83"/>
      <c r="CFT189" s="83"/>
      <c r="CFU189" s="83"/>
      <c r="CFV189" s="83"/>
      <c r="CFW189" s="83"/>
      <c r="CFX189" s="83"/>
      <c r="CFY189" s="83"/>
      <c r="CFZ189" s="83"/>
      <c r="CGA189" s="83"/>
      <c r="CGB189" s="83"/>
      <c r="CGC189" s="83"/>
      <c r="CGD189" s="83"/>
      <c r="CGE189" s="83"/>
      <c r="CGF189" s="83"/>
      <c r="CGG189" s="83"/>
      <c r="CGH189" s="83"/>
      <c r="CGI189" s="83"/>
      <c r="CGJ189" s="83"/>
      <c r="CGK189" s="83"/>
      <c r="CGL189" s="83"/>
      <c r="CGM189" s="83"/>
      <c r="CGN189" s="83"/>
      <c r="CGO189" s="83"/>
      <c r="CGP189" s="83"/>
      <c r="CGQ189" s="83"/>
      <c r="CGR189" s="83"/>
      <c r="CGS189" s="83"/>
      <c r="CGT189" s="83"/>
      <c r="CGU189" s="83"/>
      <c r="CGV189" s="83"/>
      <c r="CGW189" s="83"/>
      <c r="CGX189" s="83"/>
      <c r="CGY189" s="83"/>
      <c r="CGZ189" s="83"/>
      <c r="CHA189" s="83"/>
      <c r="CHB189" s="83"/>
      <c r="CHC189" s="83"/>
      <c r="CHD189" s="83"/>
      <c r="CHE189" s="83"/>
      <c r="CHF189" s="83"/>
      <c r="CHG189" s="83"/>
      <c r="CHH189" s="83"/>
      <c r="CHI189" s="83"/>
      <c r="CHJ189" s="83"/>
      <c r="CHK189" s="83"/>
      <c r="CHL189" s="83"/>
      <c r="CHM189" s="83"/>
      <c r="CHN189" s="83"/>
      <c r="CHO189" s="83"/>
      <c r="CHP189" s="83"/>
      <c r="CHQ189" s="83"/>
      <c r="CHR189" s="83"/>
      <c r="CHS189" s="83"/>
      <c r="CHT189" s="83"/>
      <c r="CHU189" s="83"/>
      <c r="CHV189" s="83"/>
      <c r="CHW189" s="83"/>
      <c r="CHX189" s="83"/>
      <c r="CHY189" s="83"/>
      <c r="CHZ189" s="83"/>
      <c r="CIA189" s="83"/>
      <c r="CIB189" s="83"/>
      <c r="CIC189" s="83"/>
      <c r="CID189" s="83"/>
      <c r="CIE189" s="83"/>
      <c r="CIF189" s="83"/>
      <c r="CIG189" s="83"/>
      <c r="CIH189" s="83"/>
      <c r="CII189" s="83"/>
      <c r="CIJ189" s="83"/>
      <c r="CIK189" s="83"/>
      <c r="CIL189" s="83"/>
      <c r="CIM189" s="83"/>
      <c r="CIN189" s="83"/>
      <c r="CIO189" s="83"/>
      <c r="CIP189" s="83"/>
      <c r="CIQ189" s="83"/>
      <c r="CIR189" s="83"/>
      <c r="CIS189" s="83"/>
      <c r="CIT189" s="83"/>
      <c r="CIU189" s="83"/>
      <c r="CIV189" s="83"/>
      <c r="CIW189" s="83"/>
      <c r="CIX189" s="83"/>
      <c r="CIY189" s="83"/>
      <c r="CIZ189" s="83"/>
      <c r="CJA189" s="83"/>
      <c r="CJB189" s="83"/>
      <c r="CJC189" s="83"/>
      <c r="CJD189" s="83"/>
      <c r="CJE189" s="83"/>
      <c r="CJF189" s="83"/>
      <c r="CJG189" s="83"/>
      <c r="CJH189" s="83"/>
      <c r="CJI189" s="83"/>
      <c r="CJJ189" s="83"/>
      <c r="CJK189" s="83"/>
      <c r="CJL189" s="83"/>
      <c r="CJM189" s="83"/>
      <c r="CJN189" s="83"/>
      <c r="CJO189" s="83"/>
      <c r="CJP189" s="83"/>
      <c r="CJQ189" s="83"/>
      <c r="CJR189" s="83"/>
      <c r="CJS189" s="83"/>
      <c r="CJT189" s="83"/>
      <c r="CJU189" s="83"/>
      <c r="CJV189" s="83"/>
      <c r="CJW189" s="83"/>
      <c r="CJX189" s="83"/>
      <c r="CJY189" s="83"/>
      <c r="CJZ189" s="83"/>
      <c r="CKA189" s="83"/>
      <c r="CKB189" s="83"/>
      <c r="CKC189" s="83"/>
      <c r="CKD189" s="83"/>
      <c r="CKE189" s="83"/>
      <c r="CKF189" s="83"/>
      <c r="CKG189" s="83"/>
      <c r="CKH189" s="83"/>
      <c r="CKI189" s="83"/>
      <c r="CKJ189" s="83"/>
      <c r="CKK189" s="83"/>
      <c r="CKL189" s="83"/>
      <c r="CKM189" s="83"/>
      <c r="CKN189" s="83"/>
      <c r="CKO189" s="83"/>
      <c r="CKP189" s="83"/>
      <c r="CKQ189" s="83"/>
      <c r="CKR189" s="83"/>
      <c r="CKS189" s="83"/>
      <c r="CKT189" s="83"/>
      <c r="CKU189" s="83"/>
      <c r="CKV189" s="83"/>
      <c r="CKW189" s="83"/>
      <c r="CKX189" s="83"/>
      <c r="CKY189" s="83"/>
      <c r="CKZ189" s="83"/>
      <c r="CLA189" s="83"/>
      <c r="CLB189" s="83"/>
      <c r="CLC189" s="83"/>
      <c r="CLD189" s="83"/>
      <c r="CLE189" s="83"/>
      <c r="CLF189" s="83"/>
      <c r="CLG189" s="83"/>
      <c r="CLH189" s="83"/>
      <c r="CLI189" s="83"/>
      <c r="CLJ189" s="83"/>
      <c r="CLK189" s="83"/>
      <c r="CLL189" s="83"/>
      <c r="CLM189" s="83"/>
      <c r="CLN189" s="83"/>
      <c r="CLO189" s="83"/>
      <c r="CLP189" s="83"/>
      <c r="CLQ189" s="83"/>
      <c r="CLR189" s="83"/>
      <c r="CLS189" s="83"/>
      <c r="CLT189" s="83"/>
      <c r="CLU189" s="83"/>
      <c r="CLV189" s="83"/>
      <c r="CLW189" s="83"/>
      <c r="CLX189" s="83"/>
      <c r="CLY189" s="83"/>
      <c r="CLZ189" s="83"/>
      <c r="CMA189" s="83"/>
      <c r="CMB189" s="83"/>
      <c r="CMC189" s="83"/>
      <c r="CMD189" s="83"/>
      <c r="CME189" s="83"/>
      <c r="CMF189" s="83"/>
      <c r="CMG189" s="83"/>
      <c r="CMH189" s="83"/>
      <c r="CMI189" s="83"/>
      <c r="CMJ189" s="83"/>
      <c r="CMK189" s="83"/>
      <c r="CML189" s="83"/>
      <c r="CMM189" s="83"/>
      <c r="CMN189" s="83"/>
      <c r="CMO189" s="83"/>
      <c r="CMP189" s="83"/>
      <c r="CMQ189" s="83"/>
      <c r="CMR189" s="83"/>
      <c r="CMS189" s="83"/>
      <c r="CMT189" s="83"/>
      <c r="CMU189" s="83"/>
      <c r="CMV189" s="83"/>
      <c r="CMW189" s="83"/>
      <c r="CMX189" s="83"/>
      <c r="CMY189" s="83"/>
      <c r="CMZ189" s="83"/>
      <c r="CNA189" s="83"/>
      <c r="CNB189" s="83"/>
      <c r="CNC189" s="83"/>
      <c r="CND189" s="83"/>
      <c r="CNE189" s="83"/>
      <c r="CNF189" s="83"/>
      <c r="CNG189" s="83"/>
      <c r="CNH189" s="83"/>
      <c r="CNI189" s="83"/>
      <c r="CNJ189" s="83"/>
      <c r="CNK189" s="83"/>
      <c r="CNL189" s="83"/>
      <c r="CNM189" s="83"/>
      <c r="CNN189" s="83"/>
      <c r="CNO189" s="83"/>
      <c r="CNP189" s="83"/>
      <c r="CNQ189" s="83"/>
      <c r="CNR189" s="83"/>
      <c r="CNS189" s="83"/>
      <c r="CNT189" s="83"/>
      <c r="CNU189" s="83"/>
      <c r="CNV189" s="83"/>
      <c r="CNW189" s="83"/>
      <c r="CNX189" s="83"/>
      <c r="CNY189" s="83"/>
      <c r="CNZ189" s="83"/>
      <c r="COA189" s="83"/>
      <c r="COB189" s="83"/>
      <c r="COC189" s="83"/>
      <c r="COD189" s="83"/>
      <c r="COE189" s="83"/>
      <c r="COF189" s="83"/>
      <c r="COG189" s="83"/>
      <c r="COH189" s="83"/>
      <c r="COI189" s="83"/>
      <c r="COJ189" s="83"/>
      <c r="COK189" s="83"/>
      <c r="COL189" s="83"/>
      <c r="COM189" s="83"/>
      <c r="CON189" s="83"/>
      <c r="COO189" s="83"/>
      <c r="COP189" s="83"/>
      <c r="COQ189" s="83"/>
      <c r="COR189" s="83"/>
      <c r="COS189" s="83"/>
      <c r="COT189" s="83"/>
      <c r="COU189" s="83"/>
      <c r="COV189" s="83"/>
      <c r="COW189" s="83"/>
      <c r="COX189" s="83"/>
      <c r="COY189" s="83"/>
      <c r="COZ189" s="83"/>
      <c r="CPA189" s="83"/>
      <c r="CPB189" s="83"/>
      <c r="CPC189" s="83"/>
      <c r="CPD189" s="83"/>
      <c r="CPE189" s="83"/>
      <c r="CPF189" s="83"/>
      <c r="CPG189" s="83"/>
      <c r="CPH189" s="83"/>
      <c r="CPI189" s="83"/>
      <c r="CPJ189" s="83"/>
      <c r="CPK189" s="83"/>
      <c r="CPL189" s="83"/>
      <c r="CPM189" s="83"/>
      <c r="CPN189" s="83"/>
      <c r="CPO189" s="83"/>
      <c r="CPP189" s="83"/>
      <c r="CPQ189" s="83"/>
      <c r="CPR189" s="83"/>
      <c r="CPS189" s="83"/>
      <c r="CPT189" s="83"/>
      <c r="CPU189" s="83"/>
      <c r="CPV189" s="83"/>
      <c r="CPW189" s="83"/>
      <c r="CPX189" s="83"/>
      <c r="CPY189" s="83"/>
      <c r="CPZ189" s="83"/>
      <c r="CQA189" s="83"/>
      <c r="CQB189" s="83"/>
      <c r="CQC189" s="83"/>
      <c r="CQD189" s="83"/>
      <c r="CQE189" s="83"/>
      <c r="CQF189" s="83"/>
      <c r="CQG189" s="83"/>
      <c r="CQH189" s="83"/>
      <c r="CQI189" s="83"/>
      <c r="CQJ189" s="83"/>
      <c r="CQK189" s="83"/>
      <c r="CQL189" s="83"/>
      <c r="CQM189" s="83"/>
      <c r="CQN189" s="83"/>
      <c r="CQO189" s="83"/>
      <c r="CQP189" s="83"/>
      <c r="CQQ189" s="83"/>
      <c r="CQR189" s="83"/>
      <c r="CQS189" s="83"/>
      <c r="CQT189" s="83"/>
      <c r="CQU189" s="83"/>
      <c r="CQV189" s="83"/>
      <c r="CQW189" s="83"/>
      <c r="CQX189" s="83"/>
      <c r="CQY189" s="83"/>
      <c r="CQZ189" s="83"/>
      <c r="CRA189" s="83"/>
      <c r="CRB189" s="83"/>
      <c r="CRC189" s="83"/>
      <c r="CRD189" s="83"/>
      <c r="CRE189" s="83"/>
      <c r="CRF189" s="83"/>
      <c r="CRG189" s="83"/>
      <c r="CRH189" s="83"/>
      <c r="CRI189" s="83"/>
      <c r="CRJ189" s="83"/>
      <c r="CRK189" s="83"/>
      <c r="CRL189" s="83"/>
      <c r="CRM189" s="83"/>
      <c r="CRN189" s="83"/>
      <c r="CRO189" s="83"/>
      <c r="CRP189" s="83"/>
      <c r="CRQ189" s="83"/>
      <c r="CRR189" s="83"/>
      <c r="CRS189" s="83"/>
      <c r="CRT189" s="83"/>
      <c r="CRU189" s="83"/>
      <c r="CRV189" s="83"/>
      <c r="CRW189" s="83"/>
      <c r="CRX189" s="83"/>
      <c r="CRY189" s="83"/>
      <c r="CRZ189" s="83"/>
      <c r="CSA189" s="83"/>
      <c r="CSB189" s="83"/>
      <c r="CSC189" s="83"/>
      <c r="CSD189" s="83"/>
      <c r="CSE189" s="83"/>
      <c r="CSF189" s="83"/>
      <c r="CSG189" s="83"/>
      <c r="CSH189" s="83"/>
      <c r="CSI189" s="83"/>
      <c r="CSJ189" s="83"/>
      <c r="CSK189" s="83"/>
      <c r="CSL189" s="83"/>
      <c r="CSM189" s="83"/>
      <c r="CSN189" s="83"/>
      <c r="CSO189" s="83"/>
      <c r="CSP189" s="83"/>
      <c r="CSQ189" s="83"/>
      <c r="CSR189" s="83"/>
      <c r="CSS189" s="83"/>
      <c r="CST189" s="83"/>
      <c r="CSU189" s="83"/>
      <c r="CSV189" s="83"/>
      <c r="CSW189" s="83"/>
      <c r="CSX189" s="83"/>
      <c r="CSY189" s="83"/>
      <c r="CSZ189" s="83"/>
      <c r="CTA189" s="83"/>
      <c r="CTB189" s="83"/>
      <c r="CTC189" s="83"/>
      <c r="CTD189" s="83"/>
      <c r="CTE189" s="83"/>
      <c r="CTF189" s="83"/>
      <c r="CTG189" s="83"/>
      <c r="CTH189" s="83"/>
      <c r="CTI189" s="83"/>
      <c r="CTJ189" s="83"/>
      <c r="CTK189" s="83"/>
      <c r="CTL189" s="83"/>
      <c r="CTM189" s="83"/>
      <c r="CTN189" s="83"/>
      <c r="CTO189" s="83"/>
      <c r="CTP189" s="83"/>
      <c r="CTQ189" s="83"/>
      <c r="CTR189" s="83"/>
      <c r="CTS189" s="83"/>
      <c r="CTT189" s="83"/>
      <c r="CTU189" s="83"/>
      <c r="CTV189" s="83"/>
      <c r="CTW189" s="83"/>
      <c r="CTX189" s="83"/>
      <c r="CTY189" s="83"/>
      <c r="CTZ189" s="83"/>
      <c r="CUA189" s="83"/>
      <c r="CUB189" s="83"/>
      <c r="CUC189" s="83"/>
      <c r="CUD189" s="83"/>
      <c r="CUE189" s="83"/>
      <c r="CUF189" s="83"/>
      <c r="CUG189" s="83"/>
      <c r="CUH189" s="83"/>
      <c r="CUI189" s="83"/>
      <c r="CUJ189" s="83"/>
      <c r="CUK189" s="83"/>
      <c r="CUL189" s="83"/>
      <c r="CUM189" s="83"/>
      <c r="CUN189" s="83"/>
      <c r="CUO189" s="83"/>
      <c r="CUP189" s="83"/>
      <c r="CUQ189" s="83"/>
      <c r="CUR189" s="83"/>
      <c r="CUS189" s="83"/>
      <c r="CUT189" s="83"/>
      <c r="CUU189" s="83"/>
      <c r="CUV189" s="83"/>
      <c r="CUW189" s="83"/>
      <c r="CUX189" s="83"/>
      <c r="CUY189" s="83"/>
      <c r="CUZ189" s="83"/>
      <c r="CVA189" s="83"/>
      <c r="CVB189" s="83"/>
      <c r="CVC189" s="83"/>
      <c r="CVD189" s="83"/>
      <c r="CVE189" s="83"/>
      <c r="CVF189" s="83"/>
      <c r="CVG189" s="83"/>
      <c r="CVH189" s="83"/>
      <c r="CVI189" s="83"/>
      <c r="CVJ189" s="83"/>
      <c r="CVK189" s="83"/>
      <c r="CVL189" s="83"/>
      <c r="CVM189" s="83"/>
      <c r="CVN189" s="83"/>
      <c r="CVO189" s="83"/>
      <c r="CVP189" s="83"/>
      <c r="CVQ189" s="83"/>
      <c r="CVR189" s="83"/>
      <c r="CVS189" s="83"/>
      <c r="CVT189" s="83"/>
      <c r="CVU189" s="83"/>
      <c r="CVV189" s="83"/>
      <c r="CVW189" s="83"/>
      <c r="CVX189" s="83"/>
      <c r="CVY189" s="83"/>
      <c r="CVZ189" s="83"/>
      <c r="CWA189" s="83"/>
      <c r="CWB189" s="83"/>
      <c r="CWC189" s="83"/>
      <c r="CWD189" s="83"/>
      <c r="CWE189" s="83"/>
      <c r="CWF189" s="83"/>
      <c r="CWG189" s="83"/>
      <c r="CWH189" s="83"/>
      <c r="CWI189" s="83"/>
      <c r="CWJ189" s="83"/>
      <c r="CWK189" s="83"/>
      <c r="CWL189" s="83"/>
      <c r="CWM189" s="83"/>
      <c r="CWN189" s="83"/>
      <c r="CWO189" s="83"/>
      <c r="CWP189" s="83"/>
      <c r="CWQ189" s="83"/>
      <c r="CWR189" s="83"/>
      <c r="CWS189" s="83"/>
      <c r="CWT189" s="83"/>
      <c r="CWU189" s="83"/>
      <c r="CWV189" s="83"/>
      <c r="CWW189" s="83"/>
      <c r="CWX189" s="83"/>
      <c r="CWY189" s="83"/>
      <c r="CWZ189" s="83"/>
      <c r="CXA189" s="83"/>
      <c r="CXB189" s="83"/>
      <c r="CXC189" s="83"/>
      <c r="CXD189" s="83"/>
      <c r="CXE189" s="83"/>
      <c r="CXF189" s="83"/>
      <c r="CXG189" s="83"/>
      <c r="CXH189" s="83"/>
      <c r="CXI189" s="83"/>
      <c r="CXJ189" s="83"/>
      <c r="CXK189" s="83"/>
      <c r="CXL189" s="83"/>
      <c r="CXM189" s="83"/>
      <c r="CXN189" s="83"/>
      <c r="CXO189" s="83"/>
      <c r="CXP189" s="83"/>
      <c r="CXQ189" s="83"/>
      <c r="CXR189" s="83"/>
      <c r="CXS189" s="83"/>
      <c r="CXT189" s="83"/>
      <c r="CXU189" s="83"/>
      <c r="CXV189" s="83"/>
      <c r="CXW189" s="83"/>
      <c r="CXX189" s="83"/>
      <c r="CXY189" s="83"/>
      <c r="CXZ189" s="83"/>
      <c r="CYA189" s="83"/>
      <c r="CYB189" s="83"/>
      <c r="CYC189" s="83"/>
      <c r="CYD189" s="83"/>
      <c r="CYE189" s="83"/>
      <c r="CYF189" s="83"/>
      <c r="CYG189" s="83"/>
      <c r="CYH189" s="83"/>
      <c r="CYI189" s="83"/>
      <c r="CYJ189" s="83"/>
      <c r="CYK189" s="83"/>
      <c r="CYL189" s="83"/>
      <c r="CYM189" s="83"/>
      <c r="CYN189" s="83"/>
      <c r="CYO189" s="83"/>
      <c r="CYP189" s="83"/>
      <c r="CYQ189" s="83"/>
      <c r="CYR189" s="83"/>
      <c r="CYS189" s="83"/>
      <c r="CYT189" s="83"/>
      <c r="CYU189" s="83"/>
      <c r="CYV189" s="83"/>
      <c r="CYW189" s="83"/>
      <c r="CYX189" s="83"/>
      <c r="CYY189" s="83"/>
      <c r="CYZ189" s="83"/>
      <c r="CZA189" s="83"/>
      <c r="CZB189" s="83"/>
      <c r="CZC189" s="83"/>
      <c r="CZD189" s="83"/>
      <c r="CZE189" s="83"/>
      <c r="CZF189" s="83"/>
      <c r="CZG189" s="83"/>
      <c r="CZH189" s="83"/>
      <c r="CZI189" s="83"/>
      <c r="CZJ189" s="83"/>
      <c r="CZK189" s="83"/>
      <c r="CZL189" s="83"/>
      <c r="CZM189" s="83"/>
      <c r="CZN189" s="83"/>
      <c r="CZO189" s="83"/>
      <c r="CZP189" s="83"/>
      <c r="CZQ189" s="83"/>
      <c r="CZR189" s="83"/>
      <c r="CZS189" s="83"/>
      <c r="CZT189" s="83"/>
      <c r="CZU189" s="83"/>
      <c r="CZV189" s="83"/>
      <c r="CZW189" s="83"/>
      <c r="CZX189" s="83"/>
      <c r="CZY189" s="83"/>
      <c r="CZZ189" s="83"/>
      <c r="DAA189" s="83"/>
      <c r="DAB189" s="83"/>
      <c r="DAC189" s="83"/>
      <c r="DAD189" s="83"/>
      <c r="DAE189" s="83"/>
      <c r="DAF189" s="83"/>
      <c r="DAG189" s="83"/>
      <c r="DAH189" s="83"/>
      <c r="DAI189" s="83"/>
      <c r="DAJ189" s="83"/>
      <c r="DAK189" s="83"/>
      <c r="DAL189" s="83"/>
      <c r="DAM189" s="83"/>
      <c r="DAN189" s="83"/>
      <c r="DAO189" s="83"/>
      <c r="DAP189" s="83"/>
      <c r="DAQ189" s="83"/>
      <c r="DAR189" s="83"/>
      <c r="DAS189" s="83"/>
      <c r="DAT189" s="83"/>
      <c r="DAU189" s="83"/>
      <c r="DAV189" s="83"/>
      <c r="DAW189" s="83"/>
      <c r="DAX189" s="83"/>
      <c r="DAY189" s="83"/>
      <c r="DAZ189" s="83"/>
      <c r="DBA189" s="83"/>
      <c r="DBB189" s="83"/>
      <c r="DBC189" s="83"/>
      <c r="DBD189" s="83"/>
      <c r="DBE189" s="83"/>
      <c r="DBF189" s="83"/>
      <c r="DBG189" s="83"/>
      <c r="DBH189" s="83"/>
      <c r="DBI189" s="83"/>
      <c r="DBJ189" s="83"/>
      <c r="DBK189" s="83"/>
      <c r="DBL189" s="83"/>
      <c r="DBM189" s="83"/>
      <c r="DBN189" s="83"/>
      <c r="DBO189" s="83"/>
      <c r="DBP189" s="83"/>
      <c r="DBQ189" s="83"/>
      <c r="DBR189" s="83"/>
      <c r="DBS189" s="83"/>
      <c r="DBT189" s="83"/>
      <c r="DBU189" s="83"/>
      <c r="DBV189" s="83"/>
      <c r="DBW189" s="83"/>
      <c r="DBX189" s="83"/>
      <c r="DBY189" s="83"/>
      <c r="DBZ189" s="83"/>
      <c r="DCA189" s="83"/>
      <c r="DCB189" s="83"/>
      <c r="DCC189" s="83"/>
      <c r="DCD189" s="83"/>
      <c r="DCE189" s="83"/>
      <c r="DCF189" s="83"/>
      <c r="DCG189" s="83"/>
      <c r="DCH189" s="83"/>
      <c r="DCI189" s="83"/>
      <c r="DCJ189" s="83"/>
      <c r="DCK189" s="83"/>
      <c r="DCL189" s="83"/>
      <c r="DCM189" s="83"/>
      <c r="DCN189" s="83"/>
      <c r="DCO189" s="83"/>
      <c r="DCP189" s="83"/>
      <c r="DCQ189" s="83"/>
      <c r="DCR189" s="83"/>
      <c r="DCS189" s="83"/>
      <c r="DCT189" s="83"/>
      <c r="DCU189" s="83"/>
      <c r="DCV189" s="83"/>
      <c r="DCW189" s="83"/>
      <c r="DCX189" s="83"/>
      <c r="DCY189" s="83"/>
      <c r="DCZ189" s="83"/>
      <c r="DDA189" s="83"/>
      <c r="DDB189" s="83"/>
      <c r="DDC189" s="83"/>
      <c r="DDD189" s="83"/>
      <c r="DDE189" s="83"/>
      <c r="DDF189" s="83"/>
      <c r="DDG189" s="83"/>
      <c r="DDH189" s="83"/>
      <c r="DDI189" s="83"/>
      <c r="DDJ189" s="83"/>
      <c r="DDK189" s="83"/>
      <c r="DDL189" s="83"/>
      <c r="DDM189" s="83"/>
      <c r="DDN189" s="83"/>
      <c r="DDO189" s="83"/>
      <c r="DDP189" s="83"/>
      <c r="DDQ189" s="83"/>
      <c r="DDR189" s="83"/>
      <c r="DDS189" s="83"/>
      <c r="DDT189" s="83"/>
      <c r="DDU189" s="83"/>
      <c r="DDV189" s="83"/>
      <c r="DDW189" s="83"/>
      <c r="DDX189" s="83"/>
      <c r="DDY189" s="83"/>
      <c r="DDZ189" s="83"/>
      <c r="DEA189" s="83"/>
      <c r="DEB189" s="83"/>
      <c r="DEC189" s="83"/>
      <c r="DED189" s="83"/>
      <c r="DEE189" s="83"/>
      <c r="DEF189" s="83"/>
      <c r="DEG189" s="83"/>
      <c r="DEH189" s="83"/>
      <c r="DEI189" s="83"/>
      <c r="DEJ189" s="83"/>
      <c r="DEK189" s="83"/>
      <c r="DEL189" s="83"/>
      <c r="DEM189" s="83"/>
      <c r="DEN189" s="83"/>
      <c r="DEO189" s="83"/>
      <c r="DEP189" s="83"/>
      <c r="DEQ189" s="83"/>
      <c r="DER189" s="83"/>
      <c r="DES189" s="83"/>
      <c r="DET189" s="83"/>
      <c r="DEU189" s="83"/>
      <c r="DEV189" s="83"/>
      <c r="DEW189" s="83"/>
      <c r="DEX189" s="83"/>
      <c r="DEY189" s="83"/>
      <c r="DEZ189" s="83"/>
      <c r="DFA189" s="83"/>
      <c r="DFB189" s="83"/>
      <c r="DFC189" s="83"/>
      <c r="DFD189" s="83"/>
      <c r="DFE189" s="83"/>
      <c r="DFF189" s="83"/>
      <c r="DFG189" s="83"/>
      <c r="DFH189" s="83"/>
      <c r="DFI189" s="83"/>
      <c r="DFJ189" s="83"/>
      <c r="DFK189" s="83"/>
      <c r="DFL189" s="83"/>
      <c r="DFM189" s="83"/>
      <c r="DFN189" s="83"/>
      <c r="DFO189" s="83"/>
      <c r="DFP189" s="83"/>
      <c r="DFQ189" s="83"/>
      <c r="DFR189" s="83"/>
      <c r="DFS189" s="83"/>
      <c r="DFT189" s="83"/>
      <c r="DFU189" s="83"/>
      <c r="DFV189" s="83"/>
      <c r="DFW189" s="83"/>
      <c r="DFX189" s="83"/>
      <c r="DFY189" s="83"/>
      <c r="DFZ189" s="83"/>
      <c r="DGA189" s="83"/>
      <c r="DGB189" s="83"/>
      <c r="DGC189" s="83"/>
      <c r="DGD189" s="83"/>
      <c r="DGE189" s="83"/>
      <c r="DGF189" s="83"/>
      <c r="DGG189" s="83"/>
      <c r="DGH189" s="83"/>
      <c r="DGI189" s="83"/>
      <c r="DGJ189" s="83"/>
      <c r="DGK189" s="83"/>
      <c r="DGL189" s="83"/>
      <c r="DGM189" s="83"/>
      <c r="DGN189" s="83"/>
      <c r="DGO189" s="83"/>
      <c r="DGP189" s="83"/>
      <c r="DGQ189" s="83"/>
      <c r="DGR189" s="83"/>
      <c r="DGS189" s="83"/>
      <c r="DGT189" s="83"/>
      <c r="DGU189" s="83"/>
      <c r="DGV189" s="83"/>
      <c r="DGW189" s="83"/>
      <c r="DGX189" s="83"/>
      <c r="DGY189" s="83"/>
      <c r="DGZ189" s="83"/>
      <c r="DHA189" s="83"/>
      <c r="DHB189" s="83"/>
      <c r="DHC189" s="83"/>
      <c r="DHD189" s="83"/>
      <c r="DHE189" s="83"/>
      <c r="DHF189" s="83"/>
      <c r="DHG189" s="83"/>
      <c r="DHH189" s="83"/>
      <c r="DHI189" s="83"/>
      <c r="DHJ189" s="83"/>
      <c r="DHK189" s="83"/>
      <c r="DHL189" s="83"/>
      <c r="DHM189" s="83"/>
      <c r="DHN189" s="83"/>
      <c r="DHO189" s="83"/>
      <c r="DHP189" s="83"/>
      <c r="DHQ189" s="83"/>
      <c r="DHR189" s="83"/>
      <c r="DHS189" s="83"/>
      <c r="DHT189" s="83"/>
      <c r="DHU189" s="83"/>
      <c r="DHV189" s="83"/>
      <c r="DHW189" s="83"/>
      <c r="DHX189" s="83"/>
      <c r="DHY189" s="83"/>
      <c r="DHZ189" s="83"/>
      <c r="DIA189" s="83"/>
      <c r="DIB189" s="83"/>
      <c r="DIC189" s="83"/>
      <c r="DID189" s="83"/>
      <c r="DIE189" s="83"/>
      <c r="DIF189" s="83"/>
      <c r="DIG189" s="83"/>
      <c r="DIH189" s="83"/>
      <c r="DII189" s="83"/>
      <c r="DIJ189" s="83"/>
      <c r="DIK189" s="83"/>
      <c r="DIL189" s="83"/>
      <c r="DIM189" s="83"/>
      <c r="DIN189" s="83"/>
      <c r="DIO189" s="83"/>
      <c r="DIP189" s="83"/>
      <c r="DIQ189" s="83"/>
      <c r="DIR189" s="83"/>
      <c r="DIS189" s="83"/>
      <c r="DIT189" s="83"/>
      <c r="DIU189" s="83"/>
      <c r="DIV189" s="83"/>
      <c r="DIW189" s="83"/>
      <c r="DIX189" s="83"/>
      <c r="DIY189" s="83"/>
      <c r="DIZ189" s="83"/>
      <c r="DJA189" s="83"/>
      <c r="DJB189" s="83"/>
      <c r="DJC189" s="83"/>
      <c r="DJD189" s="83"/>
      <c r="DJE189" s="83"/>
      <c r="DJF189" s="83"/>
      <c r="DJG189" s="83"/>
      <c r="DJH189" s="83"/>
      <c r="DJI189" s="83"/>
      <c r="DJJ189" s="83"/>
      <c r="DJK189" s="83"/>
      <c r="DJL189" s="83"/>
      <c r="DJM189" s="83"/>
      <c r="DJN189" s="83"/>
      <c r="DJO189" s="83"/>
      <c r="DJP189" s="83"/>
      <c r="DJQ189" s="83"/>
      <c r="DJR189" s="83"/>
      <c r="DJS189" s="83"/>
      <c r="DJT189" s="83"/>
      <c r="DJU189" s="83"/>
      <c r="DJV189" s="83"/>
      <c r="DJW189" s="83"/>
      <c r="DJX189" s="83"/>
      <c r="DJY189" s="83"/>
      <c r="DJZ189" s="83"/>
      <c r="DKA189" s="83"/>
      <c r="DKB189" s="83"/>
      <c r="DKC189" s="83"/>
      <c r="DKD189" s="83"/>
      <c r="DKE189" s="83"/>
      <c r="DKF189" s="83"/>
      <c r="DKG189" s="83"/>
      <c r="DKH189" s="83"/>
      <c r="DKI189" s="83"/>
      <c r="DKJ189" s="83"/>
      <c r="DKK189" s="83"/>
      <c r="DKL189" s="83"/>
      <c r="DKM189" s="83"/>
      <c r="DKN189" s="83"/>
      <c r="DKO189" s="83"/>
      <c r="DKP189" s="83"/>
      <c r="DKQ189" s="83"/>
      <c r="DKR189" s="83"/>
      <c r="DKS189" s="83"/>
      <c r="DKT189" s="83"/>
      <c r="DKU189" s="83"/>
      <c r="DKV189" s="83"/>
      <c r="DKW189" s="83"/>
      <c r="DKX189" s="83"/>
      <c r="DKY189" s="83"/>
      <c r="DKZ189" s="83"/>
      <c r="DLA189" s="83"/>
      <c r="DLB189" s="83"/>
      <c r="DLC189" s="83"/>
      <c r="DLD189" s="83"/>
      <c r="DLE189" s="83"/>
      <c r="DLF189" s="83"/>
      <c r="DLG189" s="83"/>
      <c r="DLH189" s="83"/>
      <c r="DLI189" s="83"/>
      <c r="DLJ189" s="83"/>
      <c r="DLK189" s="83"/>
      <c r="DLL189" s="83"/>
      <c r="DLM189" s="83"/>
      <c r="DLN189" s="83"/>
      <c r="DLO189" s="83"/>
      <c r="DLP189" s="83"/>
      <c r="DLQ189" s="83"/>
      <c r="DLR189" s="83"/>
      <c r="DLS189" s="83"/>
      <c r="DLT189" s="83"/>
      <c r="DLU189" s="83"/>
      <c r="DLV189" s="83"/>
      <c r="DLW189" s="83"/>
      <c r="DLX189" s="83"/>
      <c r="DLY189" s="83"/>
      <c r="DLZ189" s="83"/>
      <c r="DMA189" s="83"/>
      <c r="DMB189" s="83"/>
      <c r="DMC189" s="83"/>
      <c r="DMD189" s="83"/>
      <c r="DME189" s="83"/>
      <c r="DMF189" s="83"/>
      <c r="DMG189" s="83"/>
      <c r="DMH189" s="83"/>
      <c r="DMI189" s="83"/>
      <c r="DMJ189" s="83"/>
      <c r="DMK189" s="83"/>
      <c r="DML189" s="83"/>
      <c r="DMM189" s="83"/>
      <c r="DMN189" s="83"/>
      <c r="DMO189" s="83"/>
      <c r="DMP189" s="83"/>
      <c r="DMQ189" s="83"/>
      <c r="DMR189" s="83"/>
      <c r="DMS189" s="83"/>
      <c r="DMT189" s="83"/>
      <c r="DMU189" s="83"/>
      <c r="DMV189" s="83"/>
      <c r="DMW189" s="83"/>
      <c r="DMX189" s="83"/>
      <c r="DMY189" s="83"/>
      <c r="DMZ189" s="83"/>
      <c r="DNA189" s="83"/>
      <c r="DNB189" s="83"/>
      <c r="DNC189" s="83"/>
      <c r="DND189" s="83"/>
      <c r="DNE189" s="83"/>
      <c r="DNF189" s="83"/>
      <c r="DNG189" s="83"/>
      <c r="DNH189" s="83"/>
      <c r="DNI189" s="83"/>
      <c r="DNJ189" s="83"/>
      <c r="DNK189" s="83"/>
      <c r="DNL189" s="83"/>
      <c r="DNM189" s="83"/>
      <c r="DNN189" s="83"/>
      <c r="DNO189" s="83"/>
      <c r="DNP189" s="83"/>
      <c r="DNQ189" s="83"/>
      <c r="DNR189" s="83"/>
      <c r="DNS189" s="83"/>
      <c r="DNT189" s="83"/>
      <c r="DNU189" s="83"/>
      <c r="DNV189" s="83"/>
      <c r="DNW189" s="83"/>
      <c r="DNX189" s="83"/>
      <c r="DNY189" s="83"/>
      <c r="DNZ189" s="83"/>
      <c r="DOA189" s="83"/>
      <c r="DOB189" s="83"/>
      <c r="DOC189" s="83"/>
      <c r="DOD189" s="83"/>
      <c r="DOE189" s="83"/>
      <c r="DOF189" s="83"/>
      <c r="DOG189" s="83"/>
      <c r="DOH189" s="83"/>
      <c r="DOI189" s="83"/>
      <c r="DOJ189" s="83"/>
      <c r="DOK189" s="83"/>
      <c r="DOL189" s="83"/>
      <c r="DOM189" s="83"/>
      <c r="DON189" s="83"/>
      <c r="DOO189" s="83"/>
      <c r="DOP189" s="83"/>
      <c r="DOQ189" s="83"/>
      <c r="DOR189" s="83"/>
      <c r="DOS189" s="83"/>
      <c r="DOT189" s="83"/>
      <c r="DOU189" s="83"/>
      <c r="DOV189" s="83"/>
      <c r="DOW189" s="83"/>
      <c r="DOX189" s="83"/>
      <c r="DOY189" s="83"/>
      <c r="DOZ189" s="83"/>
      <c r="DPA189" s="83"/>
      <c r="DPB189" s="83"/>
      <c r="DPC189" s="83"/>
      <c r="DPD189" s="83"/>
      <c r="DPE189" s="83"/>
      <c r="DPF189" s="83"/>
      <c r="DPG189" s="83"/>
      <c r="DPH189" s="83"/>
      <c r="DPI189" s="83"/>
      <c r="DPJ189" s="83"/>
      <c r="DPK189" s="83"/>
      <c r="DPL189" s="83"/>
      <c r="DPM189" s="83"/>
      <c r="DPN189" s="83"/>
      <c r="DPO189" s="83"/>
      <c r="DPP189" s="83"/>
      <c r="DPQ189" s="83"/>
      <c r="DPR189" s="83"/>
      <c r="DPS189" s="83"/>
      <c r="DPT189" s="83"/>
      <c r="DPU189" s="83"/>
      <c r="DPV189" s="83"/>
      <c r="DPW189" s="83"/>
      <c r="DPX189" s="83"/>
      <c r="DPY189" s="83"/>
      <c r="DPZ189" s="83"/>
      <c r="DQA189" s="83"/>
      <c r="DQB189" s="83"/>
      <c r="DQC189" s="83"/>
      <c r="DQD189" s="83"/>
      <c r="DQE189" s="83"/>
      <c r="DQF189" s="83"/>
      <c r="DQG189" s="83"/>
      <c r="DQH189" s="83"/>
      <c r="DQI189" s="83"/>
      <c r="DQJ189" s="83"/>
      <c r="DQK189" s="83"/>
      <c r="DQL189" s="83"/>
      <c r="DQM189" s="83"/>
      <c r="DQN189" s="83"/>
      <c r="DQO189" s="83"/>
      <c r="DQP189" s="83"/>
      <c r="DQQ189" s="83"/>
      <c r="DQR189" s="83"/>
      <c r="DQS189" s="83"/>
      <c r="DQT189" s="83"/>
      <c r="DQU189" s="83"/>
      <c r="DQV189" s="83"/>
      <c r="DQW189" s="83"/>
      <c r="DQX189" s="83"/>
      <c r="DQY189" s="83"/>
      <c r="DQZ189" s="83"/>
      <c r="DRA189" s="83"/>
      <c r="DRB189" s="83"/>
      <c r="DRC189" s="83"/>
      <c r="DRD189" s="83"/>
      <c r="DRE189" s="83"/>
      <c r="DRF189" s="83"/>
      <c r="DRG189" s="83"/>
      <c r="DRH189" s="83"/>
      <c r="DRI189" s="83"/>
      <c r="DRJ189" s="83"/>
      <c r="DRK189" s="83"/>
      <c r="DRL189" s="83"/>
      <c r="DRM189" s="83"/>
      <c r="DRN189" s="83"/>
      <c r="DRO189" s="83"/>
      <c r="DRP189" s="83"/>
      <c r="DRQ189" s="83"/>
      <c r="DRR189" s="83"/>
      <c r="DRS189" s="83"/>
      <c r="DRT189" s="83"/>
      <c r="DRU189" s="83"/>
      <c r="DRV189" s="83"/>
      <c r="DRW189" s="83"/>
      <c r="DRX189" s="83"/>
      <c r="DRY189" s="83"/>
      <c r="DRZ189" s="83"/>
      <c r="DSA189" s="83"/>
      <c r="DSB189" s="83"/>
      <c r="DSC189" s="83"/>
      <c r="DSD189" s="83"/>
      <c r="DSE189" s="83"/>
      <c r="DSF189" s="83"/>
      <c r="DSG189" s="83"/>
      <c r="DSH189" s="83"/>
      <c r="DSI189" s="83"/>
      <c r="DSJ189" s="83"/>
      <c r="DSK189" s="83"/>
      <c r="DSL189" s="83"/>
      <c r="DSM189" s="83"/>
      <c r="DSN189" s="83"/>
      <c r="DSO189" s="83"/>
      <c r="DSP189" s="83"/>
      <c r="DSQ189" s="83"/>
      <c r="DSR189" s="83"/>
      <c r="DSS189" s="83"/>
      <c r="DST189" s="83"/>
      <c r="DSU189" s="83"/>
      <c r="DSV189" s="83"/>
      <c r="DSW189" s="83"/>
      <c r="DSX189" s="83"/>
      <c r="DSY189" s="83"/>
      <c r="DSZ189" s="83"/>
      <c r="DTA189" s="83"/>
      <c r="DTB189" s="83"/>
      <c r="DTC189" s="83"/>
      <c r="DTD189" s="83"/>
      <c r="DTE189" s="83"/>
      <c r="DTF189" s="83"/>
      <c r="DTG189" s="83"/>
      <c r="DTH189" s="83"/>
      <c r="DTI189" s="83"/>
      <c r="DTJ189" s="83"/>
      <c r="DTK189" s="83"/>
      <c r="DTL189" s="83"/>
      <c r="DTM189" s="83"/>
      <c r="DTN189" s="83"/>
      <c r="DTO189" s="83"/>
      <c r="DTP189" s="83"/>
      <c r="DTQ189" s="83"/>
      <c r="DTR189" s="83"/>
      <c r="DTS189" s="83"/>
      <c r="DTT189" s="83"/>
      <c r="DTU189" s="83"/>
      <c r="DTV189" s="83"/>
      <c r="DTW189" s="83"/>
      <c r="DTX189" s="83"/>
      <c r="DTY189" s="83"/>
      <c r="DTZ189" s="83"/>
      <c r="DUA189" s="83"/>
      <c r="DUB189" s="83"/>
      <c r="DUC189" s="83"/>
      <c r="DUD189" s="83"/>
      <c r="DUE189" s="83"/>
      <c r="DUF189" s="83"/>
      <c r="DUG189" s="83"/>
      <c r="DUH189" s="83"/>
      <c r="DUI189" s="83"/>
      <c r="DUJ189" s="83"/>
      <c r="DUK189" s="83"/>
      <c r="DUL189" s="83"/>
      <c r="DUM189" s="83"/>
      <c r="DUN189" s="83"/>
      <c r="DUO189" s="83"/>
      <c r="DUP189" s="83"/>
      <c r="DUQ189" s="83"/>
      <c r="DUR189" s="83"/>
      <c r="DUS189" s="83"/>
      <c r="DUT189" s="83"/>
      <c r="DUU189" s="83"/>
      <c r="DUV189" s="83"/>
      <c r="DUW189" s="83"/>
      <c r="DUX189" s="83"/>
      <c r="DUY189" s="83"/>
      <c r="DUZ189" s="83"/>
      <c r="DVA189" s="83"/>
      <c r="DVB189" s="83"/>
      <c r="DVC189" s="83"/>
      <c r="DVD189" s="83"/>
      <c r="DVE189" s="83"/>
      <c r="DVF189" s="83"/>
      <c r="DVG189" s="83"/>
      <c r="DVH189" s="83"/>
      <c r="DVI189" s="83"/>
      <c r="DVJ189" s="83"/>
      <c r="DVK189" s="83"/>
      <c r="DVL189" s="83"/>
      <c r="DVM189" s="83"/>
      <c r="DVN189" s="83"/>
      <c r="DVO189" s="83"/>
      <c r="DVP189" s="83"/>
      <c r="DVQ189" s="83"/>
      <c r="DVR189" s="83"/>
      <c r="DVS189" s="83"/>
      <c r="DVT189" s="83"/>
      <c r="DVU189" s="83"/>
      <c r="DVV189" s="83"/>
      <c r="DVW189" s="83"/>
      <c r="DVX189" s="83"/>
      <c r="DVY189" s="83"/>
      <c r="DVZ189" s="83"/>
      <c r="DWA189" s="83"/>
      <c r="DWB189" s="83"/>
      <c r="DWC189" s="83"/>
      <c r="DWD189" s="83"/>
      <c r="DWE189" s="83"/>
      <c r="DWF189" s="83"/>
      <c r="DWG189" s="83"/>
      <c r="DWH189" s="83"/>
      <c r="DWI189" s="83"/>
      <c r="DWJ189" s="83"/>
      <c r="DWK189" s="83"/>
      <c r="DWL189" s="83"/>
      <c r="DWM189" s="83"/>
      <c r="DWN189" s="83"/>
      <c r="DWO189" s="83"/>
      <c r="DWP189" s="83"/>
      <c r="DWQ189" s="83"/>
      <c r="DWR189" s="83"/>
      <c r="DWS189" s="83"/>
      <c r="DWT189" s="83"/>
      <c r="DWU189" s="83"/>
      <c r="DWV189" s="83"/>
      <c r="DWW189" s="83"/>
      <c r="DWX189" s="83"/>
      <c r="DWY189" s="83"/>
      <c r="DWZ189" s="83"/>
      <c r="DXA189" s="83"/>
      <c r="DXB189" s="83"/>
      <c r="DXC189" s="83"/>
      <c r="DXD189" s="83"/>
      <c r="DXE189" s="83"/>
      <c r="DXF189" s="83"/>
      <c r="DXG189" s="83"/>
      <c r="DXH189" s="83"/>
      <c r="DXI189" s="83"/>
      <c r="DXJ189" s="83"/>
      <c r="DXK189" s="83"/>
      <c r="DXL189" s="83"/>
      <c r="DXM189" s="83"/>
      <c r="DXN189" s="83"/>
      <c r="DXO189" s="83"/>
      <c r="DXP189" s="83"/>
      <c r="DXQ189" s="83"/>
      <c r="DXR189" s="83"/>
      <c r="DXS189" s="83"/>
      <c r="DXT189" s="83"/>
      <c r="DXU189" s="83"/>
      <c r="DXV189" s="83"/>
      <c r="DXW189" s="83"/>
      <c r="DXX189" s="83"/>
      <c r="DXY189" s="83"/>
      <c r="DXZ189" s="83"/>
      <c r="DYA189" s="83"/>
      <c r="DYB189" s="83"/>
      <c r="DYC189" s="83"/>
      <c r="DYD189" s="83"/>
      <c r="DYE189" s="83"/>
      <c r="DYF189" s="83"/>
      <c r="DYG189" s="83"/>
      <c r="DYH189" s="83"/>
      <c r="DYI189" s="83"/>
      <c r="DYJ189" s="83"/>
      <c r="DYK189" s="83"/>
      <c r="DYL189" s="83"/>
      <c r="DYM189" s="83"/>
      <c r="DYN189" s="83"/>
      <c r="DYO189" s="83"/>
      <c r="DYP189" s="83"/>
      <c r="DYQ189" s="83"/>
      <c r="DYR189" s="83"/>
      <c r="DYS189" s="83"/>
      <c r="DYT189" s="83"/>
      <c r="DYU189" s="83"/>
      <c r="DYV189" s="83"/>
      <c r="DYW189" s="83"/>
      <c r="DYX189" s="83"/>
      <c r="DYY189" s="83"/>
      <c r="DYZ189" s="83"/>
      <c r="DZA189" s="83"/>
      <c r="DZB189" s="83"/>
      <c r="DZC189" s="83"/>
      <c r="DZD189" s="83"/>
      <c r="DZE189" s="83"/>
      <c r="DZF189" s="83"/>
      <c r="DZG189" s="83"/>
      <c r="DZH189" s="83"/>
      <c r="DZI189" s="83"/>
      <c r="DZJ189" s="83"/>
      <c r="DZK189" s="83"/>
      <c r="DZL189" s="83"/>
      <c r="DZM189" s="83"/>
      <c r="DZN189" s="83"/>
      <c r="DZO189" s="83"/>
      <c r="DZP189" s="83"/>
      <c r="DZQ189" s="83"/>
      <c r="DZR189" s="83"/>
      <c r="DZS189" s="83"/>
      <c r="DZT189" s="83"/>
      <c r="DZU189" s="83"/>
      <c r="DZV189" s="83"/>
      <c r="DZW189" s="83"/>
      <c r="DZX189" s="83"/>
      <c r="DZY189" s="83"/>
      <c r="DZZ189" s="83"/>
      <c r="EAA189" s="83"/>
      <c r="EAB189" s="83"/>
      <c r="EAC189" s="83"/>
      <c r="EAD189" s="83"/>
      <c r="EAE189" s="83"/>
      <c r="EAF189" s="83"/>
      <c r="EAG189" s="83"/>
      <c r="EAH189" s="83"/>
      <c r="EAI189" s="83"/>
      <c r="EAJ189" s="83"/>
      <c r="EAK189" s="83"/>
      <c r="EAL189" s="83"/>
      <c r="EAM189" s="83"/>
      <c r="EAN189" s="83"/>
      <c r="EAO189" s="83"/>
      <c r="EAP189" s="83"/>
      <c r="EAQ189" s="83"/>
      <c r="EAR189" s="83"/>
      <c r="EAS189" s="83"/>
      <c r="EAT189" s="83"/>
      <c r="EAU189" s="83"/>
      <c r="EAV189" s="83"/>
      <c r="EAW189" s="83"/>
      <c r="EAX189" s="83"/>
      <c r="EAY189" s="83"/>
      <c r="EAZ189" s="83"/>
      <c r="EBA189" s="83"/>
      <c r="EBB189" s="83"/>
      <c r="EBC189" s="83"/>
      <c r="EBD189" s="83"/>
      <c r="EBE189" s="83"/>
      <c r="EBF189" s="83"/>
      <c r="EBG189" s="83"/>
      <c r="EBH189" s="83"/>
      <c r="EBI189" s="83"/>
      <c r="EBJ189" s="83"/>
      <c r="EBK189" s="83"/>
      <c r="EBL189" s="83"/>
      <c r="EBM189" s="83"/>
      <c r="EBN189" s="83"/>
      <c r="EBO189" s="83"/>
      <c r="EBP189" s="83"/>
      <c r="EBQ189" s="83"/>
      <c r="EBR189" s="83"/>
      <c r="EBS189" s="83"/>
      <c r="EBT189" s="83"/>
      <c r="EBU189" s="83"/>
      <c r="EBV189" s="83"/>
      <c r="EBW189" s="83"/>
      <c r="EBX189" s="83"/>
      <c r="EBY189" s="83"/>
      <c r="EBZ189" s="83"/>
      <c r="ECA189" s="83"/>
      <c r="ECB189" s="83"/>
      <c r="ECC189" s="83"/>
      <c r="ECD189" s="83"/>
      <c r="ECE189" s="83"/>
      <c r="ECF189" s="83"/>
      <c r="ECG189" s="83"/>
      <c r="ECH189" s="83"/>
      <c r="ECI189" s="83"/>
      <c r="ECJ189" s="83"/>
      <c r="ECK189" s="83"/>
      <c r="ECL189" s="83"/>
      <c r="ECM189" s="83"/>
      <c r="ECN189" s="83"/>
      <c r="ECO189" s="83"/>
      <c r="ECP189" s="83"/>
      <c r="ECQ189" s="83"/>
      <c r="ECR189" s="83"/>
      <c r="ECS189" s="83"/>
      <c r="ECT189" s="83"/>
      <c r="ECU189" s="83"/>
      <c r="ECV189" s="83"/>
      <c r="ECW189" s="83"/>
      <c r="ECX189" s="83"/>
      <c r="ECY189" s="83"/>
      <c r="ECZ189" s="83"/>
      <c r="EDA189" s="83"/>
      <c r="EDB189" s="83"/>
      <c r="EDC189" s="83"/>
      <c r="EDD189" s="83"/>
      <c r="EDE189" s="83"/>
      <c r="EDF189" s="83"/>
      <c r="EDG189" s="83"/>
      <c r="EDH189" s="83"/>
      <c r="EDI189" s="83"/>
      <c r="EDJ189" s="83"/>
      <c r="EDK189" s="83"/>
      <c r="EDL189" s="83"/>
      <c r="EDM189" s="83"/>
      <c r="EDN189" s="83"/>
      <c r="EDO189" s="83"/>
      <c r="EDP189" s="83"/>
      <c r="EDQ189" s="83"/>
      <c r="EDR189" s="83"/>
      <c r="EDS189" s="83"/>
      <c r="EDT189" s="83"/>
      <c r="EDU189" s="83"/>
      <c r="EDV189" s="83"/>
      <c r="EDW189" s="83"/>
      <c r="EDX189" s="83"/>
      <c r="EDY189" s="83"/>
      <c r="EDZ189" s="83"/>
      <c r="EEA189" s="83"/>
      <c r="EEB189" s="83"/>
      <c r="EEC189" s="83"/>
      <c r="EED189" s="83"/>
      <c r="EEE189" s="83"/>
      <c r="EEF189" s="83"/>
      <c r="EEG189" s="83"/>
      <c r="EEH189" s="83"/>
      <c r="EEI189" s="83"/>
      <c r="EEJ189" s="83"/>
      <c r="EEK189" s="83"/>
      <c r="EEL189" s="83"/>
      <c r="EEM189" s="83"/>
      <c r="EEN189" s="83"/>
      <c r="EEO189" s="83"/>
      <c r="EEP189" s="83"/>
      <c r="EEQ189" s="83"/>
      <c r="EER189" s="83"/>
      <c r="EES189" s="83"/>
      <c r="EET189" s="83"/>
      <c r="EEU189" s="83"/>
      <c r="EEV189" s="83"/>
      <c r="EEW189" s="83"/>
      <c r="EEX189" s="83"/>
      <c r="EEY189" s="83"/>
      <c r="EEZ189" s="83"/>
      <c r="EFA189" s="83"/>
      <c r="EFB189" s="83"/>
      <c r="EFC189" s="83"/>
      <c r="EFD189" s="83"/>
      <c r="EFE189" s="83"/>
      <c r="EFF189" s="83"/>
      <c r="EFG189" s="83"/>
      <c r="EFH189" s="83"/>
      <c r="EFI189" s="83"/>
      <c r="EFJ189" s="83"/>
      <c r="EFK189" s="83"/>
      <c r="EFL189" s="83"/>
      <c r="EFM189" s="83"/>
      <c r="EFN189" s="83"/>
      <c r="EFO189" s="83"/>
      <c r="EFP189" s="83"/>
      <c r="EFQ189" s="83"/>
      <c r="EFR189" s="83"/>
      <c r="EFS189" s="83"/>
      <c r="EFT189" s="83"/>
      <c r="EFU189" s="83"/>
      <c r="EFV189" s="83"/>
      <c r="EFW189" s="83"/>
      <c r="EFX189" s="83"/>
      <c r="EFY189" s="83"/>
      <c r="EFZ189" s="83"/>
      <c r="EGA189" s="83"/>
      <c r="EGB189" s="83"/>
      <c r="EGC189" s="83"/>
      <c r="EGD189" s="83"/>
      <c r="EGE189" s="83"/>
      <c r="EGF189" s="83"/>
      <c r="EGG189" s="83"/>
      <c r="EGH189" s="83"/>
      <c r="EGI189" s="83"/>
      <c r="EGJ189" s="83"/>
      <c r="EGK189" s="83"/>
      <c r="EGL189" s="83"/>
      <c r="EGM189" s="83"/>
      <c r="EGN189" s="83"/>
      <c r="EGO189" s="83"/>
      <c r="EGP189" s="83"/>
      <c r="EGQ189" s="83"/>
      <c r="EGR189" s="83"/>
      <c r="EGS189" s="83"/>
      <c r="EGT189" s="83"/>
      <c r="EGU189" s="83"/>
      <c r="EGV189" s="83"/>
      <c r="EGW189" s="83"/>
      <c r="EGX189" s="83"/>
      <c r="EGY189" s="83"/>
      <c r="EGZ189" s="83"/>
      <c r="EHA189" s="83"/>
      <c r="EHB189" s="83"/>
      <c r="EHC189" s="83"/>
      <c r="EHD189" s="83"/>
      <c r="EHE189" s="83"/>
      <c r="EHF189" s="83"/>
      <c r="EHG189" s="83"/>
      <c r="EHH189" s="83"/>
      <c r="EHI189" s="83"/>
      <c r="EHJ189" s="83"/>
      <c r="EHK189" s="83"/>
      <c r="EHL189" s="83"/>
      <c r="EHM189" s="83"/>
      <c r="EHN189" s="83"/>
      <c r="EHO189" s="83"/>
      <c r="EHP189" s="83"/>
      <c r="EHQ189" s="83"/>
      <c r="EHR189" s="83"/>
      <c r="EHS189" s="83"/>
      <c r="EHT189" s="83"/>
      <c r="EHU189" s="83"/>
      <c r="EHV189" s="83"/>
      <c r="EHW189" s="83"/>
      <c r="EHX189" s="83"/>
      <c r="EHY189" s="83"/>
      <c r="EHZ189" s="83"/>
      <c r="EIA189" s="83"/>
      <c r="EIB189" s="83"/>
      <c r="EIC189" s="83"/>
      <c r="EID189" s="83"/>
      <c r="EIE189" s="83"/>
      <c r="EIF189" s="83"/>
      <c r="EIG189" s="83"/>
      <c r="EIH189" s="83"/>
      <c r="EII189" s="83"/>
      <c r="EIJ189" s="83"/>
      <c r="EIK189" s="83"/>
      <c r="EIL189" s="83"/>
      <c r="EIM189" s="83"/>
      <c r="EIN189" s="83"/>
      <c r="EIO189" s="83"/>
      <c r="EIP189" s="83"/>
      <c r="EIQ189" s="83"/>
      <c r="EIR189" s="83"/>
      <c r="EIS189" s="83"/>
      <c r="EIT189" s="83"/>
      <c r="EIU189" s="83"/>
      <c r="EIV189" s="83"/>
      <c r="EIW189" s="83"/>
      <c r="EIX189" s="83"/>
      <c r="EIY189" s="83"/>
      <c r="EIZ189" s="83"/>
      <c r="EJA189" s="83"/>
      <c r="EJB189" s="83"/>
      <c r="EJC189" s="83"/>
      <c r="EJD189" s="83"/>
      <c r="EJE189" s="83"/>
      <c r="EJF189" s="83"/>
      <c r="EJG189" s="83"/>
      <c r="EJH189" s="83"/>
      <c r="EJI189" s="83"/>
      <c r="EJJ189" s="83"/>
      <c r="EJK189" s="83"/>
      <c r="EJL189" s="83"/>
      <c r="EJM189" s="83"/>
      <c r="EJN189" s="83"/>
      <c r="EJO189" s="83"/>
      <c r="EJP189" s="83"/>
      <c r="EJQ189" s="83"/>
      <c r="EJR189" s="83"/>
      <c r="EJS189" s="83"/>
      <c r="EJT189" s="83"/>
      <c r="EJU189" s="83"/>
      <c r="EJV189" s="83"/>
      <c r="EJW189" s="83"/>
      <c r="EJX189" s="83"/>
      <c r="EJY189" s="83"/>
      <c r="EJZ189" s="83"/>
      <c r="EKA189" s="83"/>
      <c r="EKB189" s="83"/>
      <c r="EKC189" s="83"/>
      <c r="EKD189" s="83"/>
      <c r="EKE189" s="83"/>
      <c r="EKF189" s="83"/>
      <c r="EKG189" s="83"/>
      <c r="EKH189" s="83"/>
      <c r="EKI189" s="83"/>
      <c r="EKJ189" s="83"/>
      <c r="EKK189" s="83"/>
      <c r="EKL189" s="83"/>
      <c r="EKM189" s="83"/>
      <c r="EKN189" s="83"/>
      <c r="EKO189" s="83"/>
      <c r="EKP189" s="83"/>
      <c r="EKQ189" s="83"/>
      <c r="EKR189" s="83"/>
      <c r="EKS189" s="83"/>
      <c r="EKT189" s="83"/>
      <c r="EKU189" s="83"/>
      <c r="EKV189" s="83"/>
      <c r="EKW189" s="83"/>
      <c r="EKX189" s="83"/>
      <c r="EKY189" s="83"/>
      <c r="EKZ189" s="83"/>
      <c r="ELA189" s="83"/>
      <c r="ELB189" s="83"/>
      <c r="ELC189" s="83"/>
      <c r="ELD189" s="83"/>
      <c r="ELE189" s="83"/>
      <c r="ELF189" s="83"/>
      <c r="ELG189" s="83"/>
      <c r="ELH189" s="83"/>
      <c r="ELI189" s="83"/>
      <c r="ELJ189" s="83"/>
      <c r="ELK189" s="83"/>
      <c r="ELL189" s="83"/>
      <c r="ELM189" s="83"/>
      <c r="ELN189" s="83"/>
      <c r="ELO189" s="83"/>
      <c r="ELP189" s="83"/>
      <c r="ELQ189" s="83"/>
      <c r="ELR189" s="83"/>
      <c r="ELS189" s="83"/>
      <c r="ELT189" s="83"/>
      <c r="ELU189" s="83"/>
      <c r="ELV189" s="83"/>
      <c r="ELW189" s="83"/>
      <c r="ELX189" s="83"/>
      <c r="ELY189" s="83"/>
      <c r="ELZ189" s="83"/>
      <c r="EMA189" s="83"/>
      <c r="EMB189" s="83"/>
      <c r="EMC189" s="83"/>
      <c r="EMD189" s="83"/>
      <c r="EME189" s="83"/>
      <c r="EMF189" s="83"/>
      <c r="EMG189" s="83"/>
      <c r="EMH189" s="83"/>
      <c r="EMI189" s="83"/>
      <c r="EMJ189" s="83"/>
      <c r="EMK189" s="83"/>
      <c r="EML189" s="83"/>
      <c r="EMM189" s="83"/>
      <c r="EMN189" s="83"/>
      <c r="EMO189" s="83"/>
      <c r="EMP189" s="83"/>
      <c r="EMQ189" s="83"/>
      <c r="EMR189" s="83"/>
      <c r="EMS189" s="83"/>
      <c r="EMT189" s="83"/>
      <c r="EMU189" s="83"/>
      <c r="EMV189" s="83"/>
      <c r="EMW189" s="83"/>
      <c r="EMX189" s="83"/>
      <c r="EMY189" s="83"/>
      <c r="EMZ189" s="83"/>
      <c r="ENA189" s="83"/>
      <c r="ENB189" s="83"/>
      <c r="ENC189" s="83"/>
      <c r="END189" s="83"/>
      <c r="ENE189" s="83"/>
      <c r="ENF189" s="83"/>
      <c r="ENG189" s="83"/>
      <c r="ENH189" s="83"/>
      <c r="ENI189" s="83"/>
      <c r="ENJ189" s="83"/>
      <c r="ENK189" s="83"/>
      <c r="ENL189" s="83"/>
      <c r="ENM189" s="83"/>
      <c r="ENN189" s="83"/>
      <c r="ENO189" s="83"/>
      <c r="ENP189" s="83"/>
      <c r="ENQ189" s="83"/>
      <c r="ENR189" s="83"/>
      <c r="ENS189" s="83"/>
      <c r="ENT189" s="83"/>
      <c r="ENU189" s="83"/>
      <c r="ENV189" s="83"/>
      <c r="ENW189" s="83"/>
      <c r="ENX189" s="83"/>
      <c r="ENY189" s="83"/>
      <c r="ENZ189" s="83"/>
      <c r="EOA189" s="83"/>
      <c r="EOB189" s="83"/>
      <c r="EOC189" s="83"/>
      <c r="EOD189" s="83"/>
      <c r="EOE189" s="83"/>
      <c r="EOF189" s="83"/>
      <c r="EOG189" s="83"/>
      <c r="EOH189" s="83"/>
      <c r="EOI189" s="83"/>
      <c r="EOJ189" s="83"/>
      <c r="EOK189" s="83"/>
      <c r="EOL189" s="83"/>
      <c r="EOM189" s="83"/>
      <c r="EON189" s="83"/>
      <c r="EOO189" s="83"/>
      <c r="EOP189" s="83"/>
      <c r="EOQ189" s="83"/>
      <c r="EOR189" s="83"/>
      <c r="EOS189" s="83"/>
      <c r="EOT189" s="83"/>
      <c r="EOU189" s="83"/>
      <c r="EOV189" s="83"/>
      <c r="EOW189" s="83"/>
      <c r="EOX189" s="83"/>
      <c r="EOY189" s="83"/>
      <c r="EOZ189" s="83"/>
      <c r="EPA189" s="83"/>
      <c r="EPB189" s="83"/>
      <c r="EPC189" s="83"/>
      <c r="EPD189" s="83"/>
      <c r="EPE189" s="83"/>
      <c r="EPF189" s="83"/>
      <c r="EPG189" s="83"/>
      <c r="EPH189" s="83"/>
      <c r="EPI189" s="83"/>
      <c r="EPJ189" s="83"/>
      <c r="EPK189" s="83"/>
      <c r="EPL189" s="83"/>
      <c r="EPM189" s="83"/>
      <c r="EPN189" s="83"/>
      <c r="EPO189" s="83"/>
      <c r="EPP189" s="83"/>
      <c r="EPQ189" s="83"/>
      <c r="EPR189" s="83"/>
      <c r="EPS189" s="83"/>
      <c r="EPT189" s="83"/>
      <c r="EPU189" s="83"/>
      <c r="EPV189" s="83"/>
      <c r="EPW189" s="83"/>
      <c r="EPX189" s="83"/>
      <c r="EPY189" s="83"/>
      <c r="EPZ189" s="83"/>
      <c r="EQA189" s="83"/>
      <c r="EQB189" s="83"/>
      <c r="EQC189" s="83"/>
      <c r="EQD189" s="83"/>
      <c r="EQE189" s="83"/>
      <c r="EQF189" s="83"/>
      <c r="EQG189" s="83"/>
      <c r="EQH189" s="83"/>
      <c r="EQI189" s="83"/>
      <c r="EQJ189" s="83"/>
      <c r="EQK189" s="83"/>
      <c r="EQL189" s="83"/>
      <c r="EQM189" s="83"/>
      <c r="EQN189" s="83"/>
      <c r="EQO189" s="83"/>
      <c r="EQP189" s="83"/>
      <c r="EQQ189" s="83"/>
      <c r="EQR189" s="83"/>
      <c r="EQS189" s="83"/>
      <c r="EQT189" s="83"/>
      <c r="EQU189" s="83"/>
      <c r="EQV189" s="83"/>
      <c r="EQW189" s="83"/>
      <c r="EQX189" s="83"/>
      <c r="EQY189" s="83"/>
      <c r="EQZ189" s="83"/>
      <c r="ERA189" s="83"/>
      <c r="ERB189" s="83"/>
      <c r="ERC189" s="83"/>
      <c r="ERD189" s="83"/>
      <c r="ERE189" s="83"/>
      <c r="ERF189" s="83"/>
      <c r="ERG189" s="83"/>
      <c r="ERH189" s="83"/>
      <c r="ERI189" s="83"/>
      <c r="ERJ189" s="83"/>
      <c r="ERK189" s="83"/>
      <c r="ERL189" s="83"/>
      <c r="ERM189" s="83"/>
      <c r="ERN189" s="83"/>
      <c r="ERO189" s="83"/>
      <c r="ERP189" s="83"/>
      <c r="ERQ189" s="83"/>
      <c r="ERR189" s="83"/>
      <c r="ERS189" s="83"/>
      <c r="ERT189" s="83"/>
      <c r="ERU189" s="83"/>
      <c r="ERV189" s="83"/>
      <c r="ERW189" s="83"/>
      <c r="ERX189" s="83"/>
      <c r="ERY189" s="83"/>
      <c r="ERZ189" s="83"/>
      <c r="ESA189" s="83"/>
      <c r="ESB189" s="83"/>
      <c r="ESC189" s="83"/>
      <c r="ESD189" s="83"/>
      <c r="ESE189" s="83"/>
      <c r="ESF189" s="83"/>
      <c r="ESG189" s="83"/>
      <c r="ESH189" s="83"/>
      <c r="ESI189" s="83"/>
      <c r="ESJ189" s="83"/>
      <c r="ESK189" s="83"/>
      <c r="ESL189" s="83"/>
      <c r="ESM189" s="83"/>
      <c r="ESN189" s="83"/>
      <c r="ESO189" s="83"/>
      <c r="ESP189" s="83"/>
      <c r="ESQ189" s="83"/>
      <c r="ESR189" s="83"/>
      <c r="ESS189" s="83"/>
      <c r="EST189" s="83"/>
      <c r="ESU189" s="83"/>
      <c r="ESV189" s="83"/>
      <c r="ESW189" s="83"/>
      <c r="ESX189" s="83"/>
      <c r="ESY189" s="83"/>
      <c r="ESZ189" s="83"/>
      <c r="ETA189" s="83"/>
      <c r="ETB189" s="83"/>
      <c r="ETC189" s="83"/>
      <c r="ETD189" s="83"/>
      <c r="ETE189" s="83"/>
      <c r="ETF189" s="83"/>
      <c r="ETG189" s="83"/>
      <c r="ETH189" s="83"/>
      <c r="ETI189" s="83"/>
      <c r="ETJ189" s="83"/>
      <c r="ETK189" s="83"/>
      <c r="ETL189" s="83"/>
      <c r="ETM189" s="83"/>
      <c r="ETN189" s="83"/>
      <c r="ETO189" s="83"/>
      <c r="ETP189" s="83"/>
      <c r="ETQ189" s="83"/>
      <c r="ETR189" s="83"/>
      <c r="ETS189" s="83"/>
      <c r="ETT189" s="83"/>
      <c r="ETU189" s="83"/>
      <c r="ETV189" s="83"/>
      <c r="ETW189" s="83"/>
      <c r="ETX189" s="83"/>
      <c r="ETY189" s="83"/>
      <c r="ETZ189" s="83"/>
      <c r="EUA189" s="83"/>
      <c r="EUB189" s="83"/>
      <c r="EUC189" s="83"/>
      <c r="EUD189" s="83"/>
      <c r="EUE189" s="83"/>
      <c r="EUF189" s="83"/>
      <c r="EUG189" s="83"/>
      <c r="EUH189" s="83"/>
      <c r="EUI189" s="83"/>
      <c r="EUJ189" s="83"/>
      <c r="EUK189" s="83"/>
      <c r="EUL189" s="83"/>
      <c r="EUM189" s="83"/>
      <c r="EUN189" s="83"/>
      <c r="EUO189" s="83"/>
      <c r="EUP189" s="83"/>
      <c r="EUQ189" s="83"/>
      <c r="EUR189" s="83"/>
      <c r="EUS189" s="83"/>
      <c r="EUT189" s="83"/>
      <c r="EUU189" s="83"/>
      <c r="EUV189" s="83"/>
      <c r="EUW189" s="83"/>
      <c r="EUX189" s="83"/>
      <c r="EUY189" s="83"/>
      <c r="EUZ189" s="83"/>
      <c r="EVA189" s="83"/>
      <c r="EVB189" s="83"/>
      <c r="EVC189" s="83"/>
      <c r="EVD189" s="83"/>
      <c r="EVE189" s="83"/>
      <c r="EVF189" s="83"/>
      <c r="EVG189" s="83"/>
      <c r="EVH189" s="83"/>
      <c r="EVI189" s="83"/>
      <c r="EVJ189" s="83"/>
      <c r="EVK189" s="83"/>
      <c r="EVL189" s="83"/>
      <c r="EVM189" s="83"/>
      <c r="EVN189" s="83"/>
      <c r="EVO189" s="83"/>
      <c r="EVP189" s="83"/>
      <c r="EVQ189" s="83"/>
      <c r="EVR189" s="83"/>
      <c r="EVS189" s="83"/>
      <c r="EVT189" s="83"/>
      <c r="EVU189" s="83"/>
      <c r="EVV189" s="83"/>
      <c r="EVW189" s="83"/>
      <c r="EVX189" s="83"/>
      <c r="EVY189" s="83"/>
      <c r="EVZ189" s="83"/>
      <c r="EWA189" s="83"/>
      <c r="EWB189" s="83"/>
      <c r="EWC189" s="83"/>
      <c r="EWD189" s="83"/>
      <c r="EWE189" s="83"/>
      <c r="EWF189" s="83"/>
      <c r="EWG189" s="83"/>
      <c r="EWH189" s="83"/>
      <c r="EWI189" s="83"/>
      <c r="EWJ189" s="83"/>
      <c r="EWK189" s="83"/>
      <c r="EWL189" s="83"/>
      <c r="EWM189" s="83"/>
      <c r="EWN189" s="83"/>
      <c r="EWO189" s="83"/>
      <c r="EWP189" s="83"/>
      <c r="EWQ189" s="83"/>
      <c r="EWR189" s="83"/>
      <c r="EWS189" s="83"/>
      <c r="EWT189" s="83"/>
      <c r="EWU189" s="83"/>
      <c r="EWV189" s="83"/>
      <c r="EWW189" s="83"/>
      <c r="EWX189" s="83"/>
      <c r="EWY189" s="83"/>
      <c r="EWZ189" s="83"/>
      <c r="EXA189" s="83"/>
      <c r="EXB189" s="83"/>
      <c r="EXC189" s="83"/>
      <c r="EXD189" s="83"/>
      <c r="EXE189" s="83"/>
      <c r="EXF189" s="83"/>
      <c r="EXG189" s="83"/>
      <c r="EXH189" s="83"/>
      <c r="EXI189" s="83"/>
      <c r="EXJ189" s="83"/>
      <c r="EXK189" s="83"/>
      <c r="EXL189" s="83"/>
      <c r="EXM189" s="83"/>
      <c r="EXN189" s="83"/>
      <c r="EXO189" s="83"/>
      <c r="EXP189" s="83"/>
      <c r="EXQ189" s="83"/>
      <c r="EXR189" s="83"/>
      <c r="EXS189" s="83"/>
      <c r="EXT189" s="83"/>
      <c r="EXU189" s="83"/>
      <c r="EXV189" s="83"/>
      <c r="EXW189" s="83"/>
      <c r="EXX189" s="83"/>
      <c r="EXY189" s="83"/>
      <c r="EXZ189" s="83"/>
      <c r="EYA189" s="83"/>
      <c r="EYB189" s="83"/>
      <c r="EYC189" s="83"/>
      <c r="EYD189" s="83"/>
      <c r="EYE189" s="83"/>
      <c r="EYF189" s="83"/>
      <c r="EYG189" s="83"/>
      <c r="EYH189" s="83"/>
      <c r="EYI189" s="83"/>
      <c r="EYJ189" s="83"/>
      <c r="EYK189" s="83"/>
      <c r="EYL189" s="83"/>
      <c r="EYM189" s="83"/>
      <c r="EYN189" s="83"/>
      <c r="EYO189" s="83"/>
      <c r="EYP189" s="83"/>
      <c r="EYQ189" s="83"/>
      <c r="EYR189" s="83"/>
      <c r="EYS189" s="83"/>
      <c r="EYT189" s="83"/>
      <c r="EYU189" s="83"/>
      <c r="EYV189" s="83"/>
      <c r="EYW189" s="83"/>
      <c r="EYX189" s="83"/>
      <c r="EYY189" s="83"/>
      <c r="EYZ189" s="83"/>
      <c r="EZA189" s="83"/>
      <c r="EZB189" s="83"/>
      <c r="EZC189" s="83"/>
      <c r="EZD189" s="83"/>
      <c r="EZE189" s="83"/>
      <c r="EZF189" s="83"/>
      <c r="EZG189" s="83"/>
      <c r="EZH189" s="83"/>
      <c r="EZI189" s="83"/>
      <c r="EZJ189" s="83"/>
      <c r="EZK189" s="83"/>
      <c r="EZL189" s="83"/>
      <c r="EZM189" s="83"/>
      <c r="EZN189" s="83"/>
      <c r="EZO189" s="83"/>
      <c r="EZP189" s="83"/>
      <c r="EZQ189" s="83"/>
      <c r="EZR189" s="83"/>
      <c r="EZS189" s="83"/>
      <c r="EZT189" s="83"/>
      <c r="EZU189" s="83"/>
      <c r="EZV189" s="83"/>
      <c r="EZW189" s="83"/>
      <c r="EZX189" s="83"/>
      <c r="EZY189" s="83"/>
      <c r="EZZ189" s="83"/>
      <c r="FAA189" s="83"/>
      <c r="FAB189" s="83"/>
      <c r="FAC189" s="83"/>
      <c r="FAD189" s="83"/>
      <c r="FAE189" s="83"/>
      <c r="FAF189" s="83"/>
      <c r="FAG189" s="83"/>
      <c r="FAH189" s="83"/>
      <c r="FAI189" s="83"/>
      <c r="FAJ189" s="83"/>
      <c r="FAK189" s="83"/>
      <c r="FAL189" s="83"/>
      <c r="FAM189" s="83"/>
      <c r="FAN189" s="83"/>
      <c r="FAO189" s="83"/>
      <c r="FAP189" s="83"/>
      <c r="FAQ189" s="83"/>
      <c r="FAR189" s="83"/>
      <c r="FAS189" s="83"/>
      <c r="FAT189" s="83"/>
      <c r="FAU189" s="83"/>
      <c r="FAV189" s="83"/>
      <c r="FAW189" s="83"/>
      <c r="FAX189" s="83"/>
      <c r="FAY189" s="83"/>
      <c r="FAZ189" s="83"/>
      <c r="FBA189" s="83"/>
      <c r="FBB189" s="83"/>
      <c r="FBC189" s="83"/>
      <c r="FBD189" s="83"/>
      <c r="FBE189" s="83"/>
      <c r="FBF189" s="83"/>
      <c r="FBG189" s="83"/>
      <c r="FBH189" s="83"/>
      <c r="FBI189" s="83"/>
      <c r="FBJ189" s="83"/>
      <c r="FBK189" s="83"/>
      <c r="FBL189" s="83"/>
      <c r="FBM189" s="83"/>
      <c r="FBN189" s="83"/>
      <c r="FBO189" s="83"/>
      <c r="FBP189" s="83"/>
      <c r="FBQ189" s="83"/>
      <c r="FBR189" s="83"/>
      <c r="FBS189" s="83"/>
      <c r="FBT189" s="83"/>
      <c r="FBU189" s="83"/>
      <c r="FBV189" s="83"/>
      <c r="FBW189" s="83"/>
      <c r="FBX189" s="83"/>
      <c r="FBY189" s="83"/>
      <c r="FBZ189" s="83"/>
      <c r="FCA189" s="83"/>
      <c r="FCB189" s="83"/>
      <c r="FCC189" s="83"/>
      <c r="FCD189" s="83"/>
      <c r="FCE189" s="83"/>
      <c r="FCF189" s="83"/>
      <c r="FCG189" s="83"/>
      <c r="FCH189" s="83"/>
      <c r="FCI189" s="83"/>
      <c r="FCJ189" s="83"/>
      <c r="FCK189" s="83"/>
      <c r="FCL189" s="83"/>
      <c r="FCM189" s="83"/>
      <c r="FCN189" s="83"/>
      <c r="FCO189" s="83"/>
      <c r="FCP189" s="83"/>
      <c r="FCQ189" s="83"/>
      <c r="FCR189" s="83"/>
      <c r="FCS189" s="83"/>
      <c r="FCT189" s="83"/>
      <c r="FCU189" s="83"/>
      <c r="FCV189" s="83"/>
      <c r="FCW189" s="83"/>
      <c r="FCX189" s="83"/>
      <c r="FCY189" s="83"/>
      <c r="FCZ189" s="83"/>
      <c r="FDA189" s="83"/>
      <c r="FDB189" s="83"/>
      <c r="FDC189" s="83"/>
      <c r="FDD189" s="83"/>
      <c r="FDE189" s="83"/>
      <c r="FDF189" s="83"/>
      <c r="FDG189" s="83"/>
      <c r="FDH189" s="83"/>
      <c r="FDI189" s="83"/>
      <c r="FDJ189" s="83"/>
      <c r="FDK189" s="83"/>
      <c r="FDL189" s="83"/>
      <c r="FDM189" s="83"/>
      <c r="FDN189" s="83"/>
      <c r="FDO189" s="83"/>
      <c r="FDP189" s="83"/>
      <c r="FDQ189" s="83"/>
      <c r="FDR189" s="83"/>
      <c r="FDS189" s="83"/>
      <c r="FDT189" s="83"/>
      <c r="FDU189" s="83"/>
      <c r="FDV189" s="83"/>
      <c r="FDW189" s="83"/>
      <c r="FDX189" s="83"/>
      <c r="FDY189" s="83"/>
      <c r="FDZ189" s="83"/>
      <c r="FEA189" s="83"/>
      <c r="FEB189" s="83"/>
      <c r="FEC189" s="83"/>
      <c r="FED189" s="83"/>
      <c r="FEE189" s="83"/>
      <c r="FEF189" s="83"/>
      <c r="FEG189" s="83"/>
      <c r="FEH189" s="83"/>
      <c r="FEI189" s="83"/>
      <c r="FEJ189" s="83"/>
      <c r="FEK189" s="83"/>
      <c r="FEL189" s="83"/>
      <c r="FEM189" s="83"/>
      <c r="FEN189" s="83"/>
      <c r="FEO189" s="83"/>
      <c r="FEP189" s="83"/>
      <c r="FEQ189" s="83"/>
      <c r="FER189" s="83"/>
      <c r="FES189" s="83"/>
      <c r="FET189" s="83"/>
      <c r="FEU189" s="83"/>
      <c r="FEV189" s="83"/>
      <c r="FEW189" s="83"/>
      <c r="FEX189" s="83"/>
      <c r="FEY189" s="83"/>
      <c r="FEZ189" s="83"/>
      <c r="FFA189" s="83"/>
      <c r="FFB189" s="83"/>
      <c r="FFC189" s="83"/>
      <c r="FFD189" s="83"/>
      <c r="FFE189" s="83"/>
      <c r="FFF189" s="83"/>
      <c r="FFG189" s="83"/>
      <c r="FFH189" s="83"/>
      <c r="FFI189" s="83"/>
      <c r="FFJ189" s="83"/>
      <c r="FFK189" s="83"/>
      <c r="FFL189" s="83"/>
      <c r="FFM189" s="83"/>
      <c r="FFN189" s="83"/>
      <c r="FFO189" s="83"/>
      <c r="FFP189" s="83"/>
      <c r="FFQ189" s="83"/>
      <c r="FFR189" s="83"/>
      <c r="FFS189" s="83"/>
      <c r="FFT189" s="83"/>
      <c r="FFU189" s="83"/>
      <c r="FFV189" s="83"/>
      <c r="FFW189" s="83"/>
      <c r="FFX189" s="83"/>
      <c r="FFY189" s="83"/>
      <c r="FFZ189" s="83"/>
      <c r="FGA189" s="83"/>
      <c r="FGB189" s="83"/>
      <c r="FGC189" s="83"/>
      <c r="FGD189" s="83"/>
      <c r="FGE189" s="83"/>
      <c r="FGF189" s="83"/>
      <c r="FGG189" s="83"/>
      <c r="FGH189" s="83"/>
      <c r="FGI189" s="83"/>
      <c r="FGJ189" s="83"/>
      <c r="FGK189" s="83"/>
      <c r="FGL189" s="83"/>
      <c r="FGM189" s="83"/>
      <c r="FGN189" s="83"/>
      <c r="FGO189" s="83"/>
      <c r="FGP189" s="83"/>
      <c r="FGQ189" s="83"/>
      <c r="FGR189" s="83"/>
      <c r="FGS189" s="83"/>
      <c r="FGT189" s="83"/>
      <c r="FGU189" s="83"/>
      <c r="FGV189" s="83"/>
      <c r="FGW189" s="83"/>
      <c r="FGX189" s="83"/>
      <c r="FGY189" s="83"/>
      <c r="FGZ189" s="83"/>
      <c r="FHA189" s="83"/>
      <c r="FHB189" s="83"/>
      <c r="FHC189" s="83"/>
      <c r="FHD189" s="83"/>
      <c r="FHE189" s="83"/>
      <c r="FHF189" s="83"/>
      <c r="FHG189" s="83"/>
      <c r="FHH189" s="83"/>
      <c r="FHI189" s="83"/>
      <c r="FHJ189" s="83"/>
      <c r="FHK189" s="83"/>
      <c r="FHL189" s="83"/>
      <c r="FHM189" s="83"/>
      <c r="FHN189" s="83"/>
      <c r="FHO189" s="83"/>
      <c r="FHP189" s="83"/>
      <c r="FHQ189" s="83"/>
      <c r="FHR189" s="83"/>
      <c r="FHS189" s="83"/>
      <c r="FHT189" s="83"/>
      <c r="FHU189" s="83"/>
      <c r="FHV189" s="83"/>
      <c r="FHW189" s="83"/>
      <c r="FHX189" s="83"/>
      <c r="FHY189" s="83"/>
      <c r="FHZ189" s="83"/>
      <c r="FIA189" s="83"/>
      <c r="FIB189" s="83"/>
      <c r="FIC189" s="83"/>
      <c r="FID189" s="83"/>
      <c r="FIE189" s="83"/>
      <c r="FIF189" s="83"/>
      <c r="FIG189" s="83"/>
      <c r="FIH189" s="83"/>
      <c r="FII189" s="83"/>
      <c r="FIJ189" s="83"/>
      <c r="FIK189" s="83"/>
      <c r="FIL189" s="83"/>
      <c r="FIM189" s="83"/>
      <c r="FIN189" s="83"/>
      <c r="FIO189" s="83"/>
      <c r="FIP189" s="83"/>
      <c r="FIQ189" s="83"/>
      <c r="FIR189" s="83"/>
      <c r="FIS189" s="83"/>
      <c r="FIT189" s="83"/>
      <c r="FIU189" s="83"/>
      <c r="FIV189" s="83"/>
      <c r="FIW189" s="83"/>
      <c r="FIX189" s="83"/>
      <c r="FIY189" s="83"/>
      <c r="FIZ189" s="83"/>
      <c r="FJA189" s="83"/>
      <c r="FJB189" s="83"/>
      <c r="FJC189" s="83"/>
      <c r="FJD189" s="83"/>
      <c r="FJE189" s="83"/>
      <c r="FJF189" s="83"/>
      <c r="FJG189" s="83"/>
      <c r="FJH189" s="83"/>
      <c r="FJI189" s="83"/>
      <c r="FJJ189" s="83"/>
      <c r="FJK189" s="83"/>
      <c r="FJL189" s="83"/>
      <c r="FJM189" s="83"/>
      <c r="FJN189" s="83"/>
      <c r="FJO189" s="83"/>
      <c r="FJP189" s="83"/>
      <c r="FJQ189" s="83"/>
      <c r="FJR189" s="83"/>
      <c r="FJS189" s="83"/>
      <c r="FJT189" s="83"/>
      <c r="FJU189" s="83"/>
      <c r="FJV189" s="83"/>
      <c r="FJW189" s="83"/>
      <c r="FJX189" s="83"/>
      <c r="FJY189" s="83"/>
      <c r="FJZ189" s="83"/>
      <c r="FKA189" s="83"/>
      <c r="FKB189" s="83"/>
      <c r="FKC189" s="83"/>
      <c r="FKD189" s="83"/>
      <c r="FKE189" s="83"/>
      <c r="FKF189" s="83"/>
      <c r="FKG189" s="83"/>
      <c r="FKH189" s="83"/>
      <c r="FKI189" s="83"/>
      <c r="FKJ189" s="83"/>
      <c r="FKK189" s="83"/>
      <c r="FKL189" s="83"/>
      <c r="FKM189" s="83"/>
      <c r="FKN189" s="83"/>
      <c r="FKO189" s="83"/>
      <c r="FKP189" s="83"/>
      <c r="FKQ189" s="83"/>
      <c r="FKR189" s="83"/>
      <c r="FKS189" s="83"/>
      <c r="FKT189" s="83"/>
      <c r="FKU189" s="83"/>
      <c r="FKV189" s="83"/>
      <c r="FKW189" s="83"/>
      <c r="FKX189" s="83"/>
      <c r="FKY189" s="83"/>
      <c r="FKZ189" s="83"/>
      <c r="FLA189" s="83"/>
      <c r="FLB189" s="83"/>
      <c r="FLC189" s="83"/>
      <c r="FLD189" s="83"/>
      <c r="FLE189" s="83"/>
      <c r="FLF189" s="83"/>
      <c r="FLG189" s="83"/>
      <c r="FLH189" s="83"/>
      <c r="FLI189" s="83"/>
      <c r="FLJ189" s="83"/>
      <c r="FLK189" s="83"/>
      <c r="FLL189" s="83"/>
      <c r="FLM189" s="83"/>
      <c r="FLN189" s="83"/>
      <c r="FLO189" s="83"/>
      <c r="FLP189" s="83"/>
      <c r="FLQ189" s="83"/>
      <c r="FLR189" s="83"/>
      <c r="FLS189" s="83"/>
      <c r="FLT189" s="83"/>
      <c r="FLU189" s="83"/>
      <c r="FLV189" s="83"/>
      <c r="FLW189" s="83"/>
      <c r="FLX189" s="83"/>
      <c r="FLY189" s="83"/>
      <c r="FLZ189" s="83"/>
      <c r="FMA189" s="83"/>
      <c r="FMB189" s="83"/>
      <c r="FMC189" s="83"/>
      <c r="FMD189" s="83"/>
      <c r="FME189" s="83"/>
      <c r="FMF189" s="83"/>
      <c r="FMG189" s="83"/>
      <c r="FMH189" s="83"/>
      <c r="FMI189" s="83"/>
      <c r="FMJ189" s="83"/>
      <c r="FMK189" s="83"/>
      <c r="FML189" s="83"/>
      <c r="FMM189" s="83"/>
      <c r="FMN189" s="83"/>
      <c r="FMO189" s="83"/>
      <c r="FMP189" s="83"/>
      <c r="FMQ189" s="83"/>
      <c r="FMR189" s="83"/>
      <c r="FMS189" s="83"/>
      <c r="FMT189" s="83"/>
      <c r="FMU189" s="83"/>
      <c r="FMV189" s="83"/>
      <c r="FMW189" s="83"/>
      <c r="FMX189" s="83"/>
      <c r="FMY189" s="83"/>
      <c r="FMZ189" s="83"/>
      <c r="FNA189" s="83"/>
      <c r="FNB189" s="83"/>
      <c r="FNC189" s="83"/>
      <c r="FND189" s="83"/>
      <c r="FNE189" s="83"/>
      <c r="FNF189" s="83"/>
      <c r="FNG189" s="83"/>
      <c r="FNH189" s="83"/>
      <c r="FNI189" s="83"/>
      <c r="FNJ189" s="83"/>
      <c r="FNK189" s="83"/>
      <c r="FNL189" s="83"/>
      <c r="FNM189" s="83"/>
      <c r="FNN189" s="83"/>
      <c r="FNO189" s="83"/>
      <c r="FNP189" s="83"/>
      <c r="FNQ189" s="83"/>
      <c r="FNR189" s="83"/>
      <c r="FNS189" s="83"/>
      <c r="FNT189" s="83"/>
      <c r="FNU189" s="83"/>
      <c r="FNV189" s="83"/>
      <c r="FNW189" s="83"/>
      <c r="FNX189" s="83"/>
      <c r="FNY189" s="83"/>
      <c r="FNZ189" s="83"/>
      <c r="FOA189" s="83"/>
      <c r="FOB189" s="83"/>
      <c r="FOC189" s="83"/>
      <c r="FOD189" s="83"/>
      <c r="FOE189" s="83"/>
      <c r="FOF189" s="83"/>
      <c r="FOG189" s="83"/>
      <c r="FOH189" s="83"/>
      <c r="FOI189" s="83"/>
      <c r="FOJ189" s="83"/>
      <c r="FOK189" s="83"/>
      <c r="FOL189" s="83"/>
      <c r="FOM189" s="83"/>
      <c r="FON189" s="83"/>
      <c r="FOO189" s="83"/>
      <c r="FOP189" s="83"/>
      <c r="FOQ189" s="83"/>
      <c r="FOR189" s="83"/>
      <c r="FOS189" s="83"/>
      <c r="FOT189" s="83"/>
      <c r="FOU189" s="83"/>
      <c r="FOV189" s="83"/>
      <c r="FOW189" s="83"/>
      <c r="FOX189" s="83"/>
      <c r="FOY189" s="83"/>
      <c r="FOZ189" s="83"/>
      <c r="FPA189" s="83"/>
      <c r="FPB189" s="83"/>
      <c r="FPC189" s="83"/>
      <c r="FPD189" s="83"/>
      <c r="FPE189" s="83"/>
      <c r="FPF189" s="83"/>
      <c r="FPG189" s="83"/>
      <c r="FPH189" s="83"/>
      <c r="FPI189" s="83"/>
      <c r="FPJ189" s="83"/>
      <c r="FPK189" s="83"/>
      <c r="FPL189" s="83"/>
      <c r="FPM189" s="83"/>
      <c r="FPN189" s="83"/>
      <c r="FPO189" s="83"/>
      <c r="FPP189" s="83"/>
      <c r="FPQ189" s="83"/>
      <c r="FPR189" s="83"/>
      <c r="FPS189" s="83"/>
      <c r="FPT189" s="83"/>
      <c r="FPU189" s="83"/>
      <c r="FPV189" s="83"/>
      <c r="FPW189" s="83"/>
      <c r="FPX189" s="83"/>
      <c r="FPY189" s="83"/>
      <c r="FPZ189" s="83"/>
      <c r="FQA189" s="83"/>
      <c r="FQB189" s="83"/>
      <c r="FQC189" s="83"/>
      <c r="FQD189" s="83"/>
      <c r="FQE189" s="83"/>
      <c r="FQF189" s="83"/>
      <c r="FQG189" s="83"/>
      <c r="FQH189" s="83"/>
      <c r="FQI189" s="83"/>
      <c r="FQJ189" s="83"/>
      <c r="FQK189" s="83"/>
      <c r="FQL189" s="83"/>
      <c r="FQM189" s="83"/>
      <c r="FQN189" s="83"/>
      <c r="FQO189" s="83"/>
      <c r="FQP189" s="83"/>
      <c r="FQQ189" s="83"/>
      <c r="FQR189" s="83"/>
      <c r="FQS189" s="83"/>
      <c r="FQT189" s="83"/>
      <c r="FQU189" s="83"/>
      <c r="FQV189" s="83"/>
      <c r="FQW189" s="83"/>
      <c r="FQX189" s="83"/>
      <c r="FQY189" s="83"/>
      <c r="FQZ189" s="83"/>
      <c r="FRA189" s="83"/>
      <c r="FRB189" s="83"/>
      <c r="FRC189" s="83"/>
      <c r="FRD189" s="83"/>
      <c r="FRE189" s="83"/>
      <c r="FRF189" s="83"/>
      <c r="FRG189" s="83"/>
      <c r="FRH189" s="83"/>
      <c r="FRI189" s="83"/>
      <c r="FRJ189" s="83"/>
      <c r="FRK189" s="83"/>
      <c r="FRL189" s="83"/>
      <c r="FRM189" s="83"/>
      <c r="FRN189" s="83"/>
      <c r="FRO189" s="83"/>
      <c r="FRP189" s="83"/>
      <c r="FRQ189" s="83"/>
      <c r="FRR189" s="83"/>
      <c r="FRS189" s="83"/>
      <c r="FRT189" s="83"/>
      <c r="FRU189" s="83"/>
      <c r="FRV189" s="83"/>
      <c r="FRW189" s="83"/>
      <c r="FRX189" s="83"/>
      <c r="FRY189" s="83"/>
      <c r="FRZ189" s="83"/>
      <c r="FSA189" s="83"/>
      <c r="FSB189" s="83"/>
      <c r="FSC189" s="83"/>
      <c r="FSD189" s="83"/>
      <c r="FSE189" s="83"/>
      <c r="FSF189" s="83"/>
      <c r="FSG189" s="83"/>
      <c r="FSH189" s="83"/>
      <c r="FSI189" s="83"/>
      <c r="FSJ189" s="83"/>
      <c r="FSK189" s="83"/>
      <c r="FSL189" s="83"/>
      <c r="FSM189" s="83"/>
      <c r="FSN189" s="83"/>
      <c r="FSO189" s="83"/>
      <c r="FSP189" s="83"/>
      <c r="FSQ189" s="83"/>
      <c r="FSR189" s="83"/>
      <c r="FSS189" s="83"/>
      <c r="FST189" s="83"/>
      <c r="FSU189" s="83"/>
      <c r="FSV189" s="83"/>
      <c r="FSW189" s="83"/>
      <c r="FSX189" s="83"/>
      <c r="FSY189" s="83"/>
      <c r="FSZ189" s="83"/>
      <c r="FTA189" s="83"/>
      <c r="FTB189" s="83"/>
      <c r="FTC189" s="83"/>
      <c r="FTD189" s="83"/>
      <c r="FTE189" s="83"/>
      <c r="FTF189" s="83"/>
      <c r="FTG189" s="83"/>
      <c r="FTH189" s="83"/>
      <c r="FTI189" s="83"/>
      <c r="FTJ189" s="83"/>
      <c r="FTK189" s="83"/>
      <c r="FTL189" s="83"/>
      <c r="FTM189" s="83"/>
      <c r="FTN189" s="83"/>
      <c r="FTO189" s="83"/>
      <c r="FTP189" s="83"/>
      <c r="FTQ189" s="83"/>
      <c r="FTR189" s="83"/>
      <c r="FTS189" s="83"/>
      <c r="FTT189" s="83"/>
      <c r="FTU189" s="83"/>
      <c r="FTV189" s="83"/>
      <c r="FTW189" s="83"/>
      <c r="FTX189" s="83"/>
      <c r="FTY189" s="83"/>
      <c r="FTZ189" s="83"/>
      <c r="FUA189" s="83"/>
      <c r="FUB189" s="83"/>
      <c r="FUC189" s="83"/>
      <c r="FUD189" s="83"/>
      <c r="FUE189" s="83"/>
      <c r="FUF189" s="83"/>
      <c r="FUG189" s="83"/>
      <c r="FUH189" s="83"/>
      <c r="FUI189" s="83"/>
      <c r="FUJ189" s="83"/>
      <c r="FUK189" s="83"/>
      <c r="FUL189" s="83"/>
      <c r="FUM189" s="83"/>
      <c r="FUN189" s="83"/>
      <c r="FUO189" s="83"/>
      <c r="FUP189" s="83"/>
      <c r="FUQ189" s="83"/>
      <c r="FUR189" s="83"/>
      <c r="FUS189" s="83"/>
      <c r="FUT189" s="83"/>
      <c r="FUU189" s="83"/>
      <c r="FUV189" s="83"/>
      <c r="FUW189" s="83"/>
      <c r="FUX189" s="83"/>
      <c r="FUY189" s="83"/>
      <c r="FUZ189" s="83"/>
      <c r="FVA189" s="83"/>
      <c r="FVB189" s="83"/>
      <c r="FVC189" s="83"/>
      <c r="FVD189" s="83"/>
      <c r="FVE189" s="83"/>
      <c r="FVF189" s="83"/>
      <c r="FVG189" s="83"/>
      <c r="FVH189" s="83"/>
      <c r="FVI189" s="83"/>
      <c r="FVJ189" s="83"/>
      <c r="FVK189" s="83"/>
      <c r="FVL189" s="83"/>
      <c r="FVM189" s="83"/>
      <c r="FVN189" s="83"/>
      <c r="FVO189" s="83"/>
      <c r="FVP189" s="83"/>
      <c r="FVQ189" s="83"/>
      <c r="FVR189" s="83"/>
      <c r="FVS189" s="83"/>
      <c r="FVT189" s="83"/>
      <c r="FVU189" s="83"/>
      <c r="FVV189" s="83"/>
      <c r="FVW189" s="83"/>
      <c r="FVX189" s="83"/>
      <c r="FVY189" s="83"/>
      <c r="FVZ189" s="83"/>
      <c r="FWA189" s="83"/>
      <c r="FWB189" s="83"/>
      <c r="FWC189" s="83"/>
      <c r="FWD189" s="83"/>
      <c r="FWE189" s="83"/>
      <c r="FWF189" s="83"/>
      <c r="FWG189" s="83"/>
      <c r="FWH189" s="83"/>
      <c r="FWI189" s="83"/>
      <c r="FWJ189" s="83"/>
      <c r="FWK189" s="83"/>
      <c r="FWL189" s="83"/>
      <c r="FWM189" s="83"/>
      <c r="FWN189" s="83"/>
      <c r="FWO189" s="83"/>
      <c r="FWP189" s="83"/>
      <c r="FWQ189" s="83"/>
      <c r="FWR189" s="83"/>
      <c r="FWS189" s="83"/>
      <c r="FWT189" s="83"/>
      <c r="FWU189" s="83"/>
      <c r="FWV189" s="83"/>
      <c r="FWW189" s="83"/>
      <c r="FWX189" s="83"/>
      <c r="FWY189" s="83"/>
      <c r="FWZ189" s="83"/>
      <c r="FXA189" s="83"/>
      <c r="FXB189" s="83"/>
      <c r="FXC189" s="83"/>
      <c r="FXD189" s="83"/>
      <c r="FXE189" s="83"/>
      <c r="FXF189" s="83"/>
      <c r="FXG189" s="83"/>
      <c r="FXH189" s="83"/>
      <c r="FXI189" s="83"/>
      <c r="FXJ189" s="83"/>
      <c r="FXK189" s="83"/>
      <c r="FXL189" s="83"/>
      <c r="FXM189" s="83"/>
      <c r="FXN189" s="83"/>
      <c r="FXO189" s="83"/>
      <c r="FXP189" s="83"/>
      <c r="FXQ189" s="83"/>
      <c r="FXR189" s="83"/>
      <c r="FXS189" s="83"/>
      <c r="FXT189" s="83"/>
      <c r="FXU189" s="83"/>
      <c r="FXV189" s="83"/>
      <c r="FXW189" s="83"/>
      <c r="FXX189" s="83"/>
      <c r="FXY189" s="83"/>
      <c r="FXZ189" s="83"/>
      <c r="FYA189" s="83"/>
      <c r="FYB189" s="83"/>
      <c r="FYC189" s="83"/>
      <c r="FYD189" s="83"/>
      <c r="FYE189" s="83"/>
      <c r="FYF189" s="83"/>
      <c r="FYG189" s="83"/>
      <c r="FYH189" s="83"/>
      <c r="FYI189" s="83"/>
      <c r="FYJ189" s="83"/>
      <c r="FYK189" s="83"/>
      <c r="FYL189" s="83"/>
      <c r="FYM189" s="83"/>
      <c r="FYN189" s="83"/>
      <c r="FYO189" s="83"/>
      <c r="FYP189" s="83"/>
      <c r="FYQ189" s="83"/>
      <c r="FYR189" s="83"/>
      <c r="FYS189" s="83"/>
      <c r="FYT189" s="83"/>
      <c r="FYU189" s="83"/>
      <c r="FYV189" s="83"/>
      <c r="FYW189" s="83"/>
      <c r="FYX189" s="83"/>
      <c r="FYY189" s="83"/>
      <c r="FYZ189" s="83"/>
      <c r="FZA189" s="83"/>
      <c r="FZB189" s="83"/>
      <c r="FZC189" s="83"/>
      <c r="FZD189" s="83"/>
      <c r="FZE189" s="83"/>
      <c r="FZF189" s="83"/>
      <c r="FZG189" s="83"/>
      <c r="FZH189" s="83"/>
      <c r="FZI189" s="83"/>
      <c r="FZJ189" s="83"/>
      <c r="FZK189" s="83"/>
      <c r="FZL189" s="83"/>
      <c r="FZM189" s="83"/>
      <c r="FZN189" s="83"/>
      <c r="FZO189" s="83"/>
      <c r="FZP189" s="83"/>
      <c r="FZQ189" s="83"/>
      <c r="FZR189" s="83"/>
      <c r="FZS189" s="83"/>
      <c r="FZT189" s="83"/>
      <c r="FZU189" s="83"/>
      <c r="FZV189" s="83"/>
      <c r="FZW189" s="83"/>
      <c r="FZX189" s="83"/>
      <c r="FZY189" s="83"/>
      <c r="FZZ189" s="83"/>
      <c r="GAA189" s="83"/>
      <c r="GAB189" s="83"/>
      <c r="GAC189" s="83"/>
      <c r="GAD189" s="83"/>
      <c r="GAE189" s="83"/>
      <c r="GAF189" s="83"/>
      <c r="GAG189" s="83"/>
      <c r="GAH189" s="83"/>
      <c r="GAI189" s="83"/>
      <c r="GAJ189" s="83"/>
      <c r="GAK189" s="83"/>
      <c r="GAL189" s="83"/>
      <c r="GAM189" s="83"/>
      <c r="GAN189" s="83"/>
      <c r="GAO189" s="83"/>
      <c r="GAP189" s="83"/>
      <c r="GAQ189" s="83"/>
      <c r="GAR189" s="83"/>
      <c r="GAS189" s="83"/>
      <c r="GAT189" s="83"/>
      <c r="GAU189" s="83"/>
      <c r="GAV189" s="83"/>
      <c r="GAW189" s="83"/>
      <c r="GAX189" s="83"/>
      <c r="GAY189" s="83"/>
      <c r="GAZ189" s="83"/>
      <c r="GBA189" s="83"/>
      <c r="GBB189" s="83"/>
      <c r="GBC189" s="83"/>
      <c r="GBD189" s="83"/>
      <c r="GBE189" s="83"/>
      <c r="GBF189" s="83"/>
      <c r="GBG189" s="83"/>
      <c r="GBH189" s="83"/>
      <c r="GBI189" s="83"/>
      <c r="GBJ189" s="83"/>
      <c r="GBK189" s="83"/>
      <c r="GBL189" s="83"/>
      <c r="GBM189" s="83"/>
      <c r="GBN189" s="83"/>
      <c r="GBO189" s="83"/>
      <c r="GBP189" s="83"/>
      <c r="GBQ189" s="83"/>
      <c r="GBR189" s="83"/>
      <c r="GBS189" s="83"/>
      <c r="GBT189" s="83"/>
      <c r="GBU189" s="83"/>
      <c r="GBV189" s="83"/>
      <c r="GBW189" s="83"/>
      <c r="GBX189" s="83"/>
      <c r="GBY189" s="83"/>
      <c r="GBZ189" s="83"/>
      <c r="GCA189" s="83"/>
      <c r="GCB189" s="83"/>
      <c r="GCC189" s="83"/>
      <c r="GCD189" s="83"/>
      <c r="GCE189" s="83"/>
      <c r="GCF189" s="83"/>
      <c r="GCG189" s="83"/>
      <c r="GCH189" s="83"/>
      <c r="GCI189" s="83"/>
      <c r="GCJ189" s="83"/>
      <c r="GCK189" s="83"/>
      <c r="GCL189" s="83"/>
      <c r="GCM189" s="83"/>
      <c r="GCN189" s="83"/>
      <c r="GCO189" s="83"/>
      <c r="GCP189" s="83"/>
      <c r="GCQ189" s="83"/>
      <c r="GCR189" s="83"/>
      <c r="GCS189" s="83"/>
      <c r="GCT189" s="83"/>
      <c r="GCU189" s="83"/>
      <c r="GCV189" s="83"/>
      <c r="GCW189" s="83"/>
      <c r="GCX189" s="83"/>
      <c r="GCY189" s="83"/>
      <c r="GCZ189" s="83"/>
      <c r="GDA189" s="83"/>
      <c r="GDB189" s="83"/>
      <c r="GDC189" s="83"/>
      <c r="GDD189" s="83"/>
      <c r="GDE189" s="83"/>
      <c r="GDF189" s="83"/>
      <c r="GDG189" s="83"/>
      <c r="GDH189" s="83"/>
      <c r="GDI189" s="83"/>
      <c r="GDJ189" s="83"/>
      <c r="GDK189" s="83"/>
      <c r="GDL189" s="83"/>
      <c r="GDM189" s="83"/>
      <c r="GDN189" s="83"/>
      <c r="GDO189" s="83"/>
      <c r="GDP189" s="83"/>
      <c r="GDQ189" s="83"/>
      <c r="GDR189" s="83"/>
      <c r="GDS189" s="83"/>
      <c r="GDT189" s="83"/>
      <c r="GDU189" s="83"/>
      <c r="GDV189" s="83"/>
      <c r="GDW189" s="83"/>
      <c r="GDX189" s="83"/>
      <c r="GDY189" s="83"/>
      <c r="GDZ189" s="83"/>
      <c r="GEA189" s="83"/>
      <c r="GEB189" s="83"/>
      <c r="GEC189" s="83"/>
      <c r="GED189" s="83"/>
      <c r="GEE189" s="83"/>
      <c r="GEF189" s="83"/>
      <c r="GEG189" s="83"/>
      <c r="GEH189" s="83"/>
      <c r="GEI189" s="83"/>
      <c r="GEJ189" s="83"/>
      <c r="GEK189" s="83"/>
      <c r="GEL189" s="83"/>
      <c r="GEM189" s="83"/>
      <c r="GEN189" s="83"/>
      <c r="GEO189" s="83"/>
      <c r="GEP189" s="83"/>
      <c r="GEQ189" s="83"/>
      <c r="GER189" s="83"/>
      <c r="GES189" s="83"/>
      <c r="GET189" s="83"/>
      <c r="GEU189" s="83"/>
      <c r="GEV189" s="83"/>
      <c r="GEW189" s="83"/>
      <c r="GEX189" s="83"/>
      <c r="GEY189" s="83"/>
      <c r="GEZ189" s="83"/>
      <c r="GFA189" s="83"/>
      <c r="GFB189" s="83"/>
      <c r="GFC189" s="83"/>
      <c r="GFD189" s="83"/>
      <c r="GFE189" s="83"/>
      <c r="GFF189" s="83"/>
      <c r="GFG189" s="83"/>
      <c r="GFH189" s="83"/>
      <c r="GFI189" s="83"/>
      <c r="GFJ189" s="83"/>
      <c r="GFK189" s="83"/>
      <c r="GFL189" s="83"/>
      <c r="GFM189" s="83"/>
      <c r="GFN189" s="83"/>
      <c r="GFO189" s="83"/>
      <c r="GFP189" s="83"/>
      <c r="GFQ189" s="83"/>
      <c r="GFR189" s="83"/>
      <c r="GFS189" s="83"/>
      <c r="GFT189" s="83"/>
      <c r="GFU189" s="83"/>
      <c r="GFV189" s="83"/>
      <c r="GFW189" s="83"/>
      <c r="GFX189" s="83"/>
      <c r="GFY189" s="83"/>
      <c r="GFZ189" s="83"/>
      <c r="GGA189" s="83"/>
      <c r="GGB189" s="83"/>
      <c r="GGC189" s="83"/>
      <c r="GGD189" s="83"/>
      <c r="GGE189" s="83"/>
      <c r="GGF189" s="83"/>
      <c r="GGG189" s="83"/>
      <c r="GGH189" s="83"/>
      <c r="GGI189" s="83"/>
      <c r="GGJ189" s="83"/>
      <c r="GGK189" s="83"/>
      <c r="GGL189" s="83"/>
      <c r="GGM189" s="83"/>
      <c r="GGN189" s="83"/>
      <c r="GGO189" s="83"/>
      <c r="GGP189" s="83"/>
      <c r="GGQ189" s="83"/>
      <c r="GGR189" s="83"/>
      <c r="GGS189" s="83"/>
      <c r="GGT189" s="83"/>
      <c r="GGU189" s="83"/>
      <c r="GGV189" s="83"/>
      <c r="GGW189" s="83"/>
      <c r="GGX189" s="83"/>
      <c r="GGY189" s="83"/>
      <c r="GGZ189" s="83"/>
      <c r="GHA189" s="83"/>
      <c r="GHB189" s="83"/>
      <c r="GHC189" s="83"/>
      <c r="GHD189" s="83"/>
      <c r="GHE189" s="83"/>
      <c r="GHF189" s="83"/>
      <c r="GHG189" s="83"/>
      <c r="GHH189" s="83"/>
      <c r="GHI189" s="83"/>
      <c r="GHJ189" s="83"/>
      <c r="GHK189" s="83"/>
      <c r="GHL189" s="83"/>
      <c r="GHM189" s="83"/>
      <c r="GHN189" s="83"/>
      <c r="GHO189" s="83"/>
      <c r="GHP189" s="83"/>
      <c r="GHQ189" s="83"/>
      <c r="GHR189" s="83"/>
      <c r="GHS189" s="83"/>
      <c r="GHT189" s="83"/>
      <c r="GHU189" s="83"/>
      <c r="GHV189" s="83"/>
      <c r="GHW189" s="83"/>
      <c r="GHX189" s="83"/>
      <c r="GHY189" s="83"/>
      <c r="GHZ189" s="83"/>
      <c r="GIA189" s="83"/>
      <c r="GIB189" s="83"/>
      <c r="GIC189" s="83"/>
      <c r="GID189" s="83"/>
      <c r="GIE189" s="83"/>
      <c r="GIF189" s="83"/>
      <c r="GIG189" s="83"/>
      <c r="GIH189" s="83"/>
      <c r="GII189" s="83"/>
      <c r="GIJ189" s="83"/>
      <c r="GIK189" s="83"/>
      <c r="GIL189" s="83"/>
      <c r="GIM189" s="83"/>
      <c r="GIN189" s="83"/>
      <c r="GIO189" s="83"/>
      <c r="GIP189" s="83"/>
      <c r="GIQ189" s="83"/>
      <c r="GIR189" s="83"/>
      <c r="GIS189" s="83"/>
      <c r="GIT189" s="83"/>
      <c r="GIU189" s="83"/>
      <c r="GIV189" s="83"/>
      <c r="GIW189" s="83"/>
      <c r="GIX189" s="83"/>
      <c r="GIY189" s="83"/>
      <c r="GIZ189" s="83"/>
      <c r="GJA189" s="83"/>
      <c r="GJB189" s="83"/>
      <c r="GJC189" s="83"/>
      <c r="GJD189" s="83"/>
      <c r="GJE189" s="83"/>
      <c r="GJF189" s="83"/>
      <c r="GJG189" s="83"/>
      <c r="GJH189" s="83"/>
      <c r="GJI189" s="83"/>
      <c r="GJJ189" s="83"/>
      <c r="GJK189" s="83"/>
      <c r="GJL189" s="83"/>
      <c r="GJM189" s="83"/>
      <c r="GJN189" s="83"/>
      <c r="GJO189" s="83"/>
      <c r="GJP189" s="83"/>
      <c r="GJQ189" s="83"/>
      <c r="GJR189" s="83"/>
      <c r="GJS189" s="83"/>
      <c r="GJT189" s="83"/>
      <c r="GJU189" s="83"/>
      <c r="GJV189" s="83"/>
      <c r="GJW189" s="83"/>
      <c r="GJX189" s="83"/>
      <c r="GJY189" s="83"/>
      <c r="GJZ189" s="83"/>
      <c r="GKA189" s="83"/>
      <c r="GKB189" s="83"/>
      <c r="GKC189" s="83"/>
      <c r="GKD189" s="83"/>
      <c r="GKE189" s="83"/>
      <c r="GKF189" s="83"/>
      <c r="GKG189" s="83"/>
      <c r="GKH189" s="83"/>
      <c r="GKI189" s="83"/>
      <c r="GKJ189" s="83"/>
      <c r="GKK189" s="83"/>
      <c r="GKL189" s="83"/>
      <c r="GKM189" s="83"/>
      <c r="GKN189" s="83"/>
      <c r="GKO189" s="83"/>
      <c r="GKP189" s="83"/>
      <c r="GKQ189" s="83"/>
      <c r="GKR189" s="83"/>
      <c r="GKS189" s="83"/>
      <c r="GKT189" s="83"/>
      <c r="GKU189" s="83"/>
      <c r="GKV189" s="83"/>
      <c r="GKW189" s="83"/>
      <c r="GKX189" s="83"/>
      <c r="GKY189" s="83"/>
      <c r="GKZ189" s="83"/>
      <c r="GLA189" s="83"/>
      <c r="GLB189" s="83"/>
      <c r="GLC189" s="83"/>
      <c r="GLD189" s="83"/>
      <c r="GLE189" s="83"/>
      <c r="GLF189" s="83"/>
      <c r="GLG189" s="83"/>
      <c r="GLH189" s="83"/>
      <c r="GLI189" s="83"/>
      <c r="GLJ189" s="83"/>
      <c r="GLK189" s="83"/>
      <c r="GLL189" s="83"/>
      <c r="GLM189" s="83"/>
      <c r="GLN189" s="83"/>
      <c r="GLO189" s="83"/>
      <c r="GLP189" s="83"/>
      <c r="GLQ189" s="83"/>
      <c r="GLR189" s="83"/>
      <c r="GLS189" s="83"/>
      <c r="GLT189" s="83"/>
      <c r="GLU189" s="83"/>
      <c r="GLV189" s="83"/>
      <c r="GLW189" s="83"/>
      <c r="GLX189" s="83"/>
      <c r="GLY189" s="83"/>
      <c r="GLZ189" s="83"/>
      <c r="GMA189" s="83"/>
      <c r="GMB189" s="83"/>
      <c r="GMC189" s="83"/>
      <c r="GMD189" s="83"/>
      <c r="GME189" s="83"/>
      <c r="GMF189" s="83"/>
      <c r="GMG189" s="83"/>
      <c r="GMH189" s="83"/>
      <c r="GMI189" s="83"/>
      <c r="GMJ189" s="83"/>
      <c r="GMK189" s="83"/>
      <c r="GML189" s="83"/>
      <c r="GMM189" s="83"/>
      <c r="GMN189" s="83"/>
      <c r="GMO189" s="83"/>
      <c r="GMP189" s="83"/>
      <c r="GMQ189" s="83"/>
      <c r="GMR189" s="83"/>
      <c r="GMS189" s="83"/>
      <c r="GMT189" s="83"/>
      <c r="GMU189" s="83"/>
      <c r="GMV189" s="83"/>
      <c r="GMW189" s="83"/>
      <c r="GMX189" s="83"/>
      <c r="GMY189" s="83"/>
      <c r="GMZ189" s="83"/>
      <c r="GNA189" s="83"/>
      <c r="GNB189" s="83"/>
      <c r="GNC189" s="83"/>
      <c r="GND189" s="83"/>
      <c r="GNE189" s="83"/>
      <c r="GNF189" s="83"/>
      <c r="GNG189" s="83"/>
      <c r="GNH189" s="83"/>
      <c r="GNI189" s="83"/>
      <c r="GNJ189" s="83"/>
      <c r="GNK189" s="83"/>
      <c r="GNL189" s="83"/>
      <c r="GNM189" s="83"/>
      <c r="GNN189" s="83"/>
      <c r="GNO189" s="83"/>
      <c r="GNP189" s="83"/>
      <c r="GNQ189" s="83"/>
      <c r="GNR189" s="83"/>
      <c r="GNS189" s="83"/>
      <c r="GNT189" s="83"/>
      <c r="GNU189" s="83"/>
      <c r="GNV189" s="83"/>
      <c r="GNW189" s="83"/>
      <c r="GNX189" s="83"/>
      <c r="GNY189" s="83"/>
      <c r="GNZ189" s="83"/>
      <c r="GOA189" s="83"/>
      <c r="GOB189" s="83"/>
      <c r="GOC189" s="83"/>
      <c r="GOD189" s="83"/>
      <c r="GOE189" s="83"/>
      <c r="GOF189" s="83"/>
      <c r="GOG189" s="83"/>
      <c r="GOH189" s="83"/>
      <c r="GOI189" s="83"/>
      <c r="GOJ189" s="83"/>
      <c r="GOK189" s="83"/>
      <c r="GOL189" s="83"/>
      <c r="GOM189" s="83"/>
      <c r="GON189" s="83"/>
      <c r="GOO189" s="83"/>
      <c r="GOP189" s="83"/>
      <c r="GOQ189" s="83"/>
      <c r="GOR189" s="83"/>
      <c r="GOS189" s="83"/>
      <c r="GOT189" s="83"/>
      <c r="GOU189" s="83"/>
      <c r="GOV189" s="83"/>
      <c r="GOW189" s="83"/>
      <c r="GOX189" s="83"/>
      <c r="GOY189" s="83"/>
      <c r="GOZ189" s="83"/>
      <c r="GPA189" s="83"/>
      <c r="GPB189" s="83"/>
      <c r="GPC189" s="83"/>
      <c r="GPD189" s="83"/>
      <c r="GPE189" s="83"/>
      <c r="GPF189" s="83"/>
      <c r="GPG189" s="83"/>
      <c r="GPH189" s="83"/>
      <c r="GPI189" s="83"/>
      <c r="GPJ189" s="83"/>
      <c r="GPK189" s="83"/>
      <c r="GPL189" s="83"/>
      <c r="GPM189" s="83"/>
      <c r="GPN189" s="83"/>
      <c r="GPO189" s="83"/>
      <c r="GPP189" s="83"/>
      <c r="GPQ189" s="83"/>
      <c r="GPR189" s="83"/>
      <c r="GPS189" s="83"/>
      <c r="GPT189" s="83"/>
      <c r="GPU189" s="83"/>
      <c r="GPV189" s="83"/>
      <c r="GPW189" s="83"/>
      <c r="GPX189" s="83"/>
      <c r="GPY189" s="83"/>
      <c r="GPZ189" s="83"/>
      <c r="GQA189" s="83"/>
      <c r="GQB189" s="83"/>
      <c r="GQC189" s="83"/>
      <c r="GQD189" s="83"/>
      <c r="GQE189" s="83"/>
      <c r="GQF189" s="83"/>
      <c r="GQG189" s="83"/>
      <c r="GQH189" s="83"/>
      <c r="GQI189" s="83"/>
      <c r="GQJ189" s="83"/>
      <c r="GQK189" s="83"/>
      <c r="GQL189" s="83"/>
      <c r="GQM189" s="83"/>
      <c r="GQN189" s="83"/>
      <c r="GQO189" s="83"/>
      <c r="GQP189" s="83"/>
      <c r="GQQ189" s="83"/>
      <c r="GQR189" s="83"/>
      <c r="GQS189" s="83"/>
      <c r="GQT189" s="83"/>
      <c r="GQU189" s="83"/>
      <c r="GQV189" s="83"/>
      <c r="GQW189" s="83"/>
      <c r="GQX189" s="83"/>
      <c r="GQY189" s="83"/>
      <c r="GQZ189" s="83"/>
      <c r="GRA189" s="83"/>
      <c r="GRB189" s="83"/>
      <c r="GRC189" s="83"/>
      <c r="GRD189" s="83"/>
      <c r="GRE189" s="83"/>
      <c r="GRF189" s="83"/>
      <c r="GRG189" s="83"/>
      <c r="GRH189" s="83"/>
      <c r="GRI189" s="83"/>
      <c r="GRJ189" s="83"/>
      <c r="GRK189" s="83"/>
      <c r="GRL189" s="83"/>
      <c r="GRM189" s="83"/>
      <c r="GRN189" s="83"/>
      <c r="GRO189" s="83"/>
      <c r="GRP189" s="83"/>
      <c r="GRQ189" s="83"/>
      <c r="GRR189" s="83"/>
      <c r="GRS189" s="83"/>
      <c r="GRT189" s="83"/>
      <c r="GRU189" s="83"/>
      <c r="GRV189" s="83"/>
      <c r="GRW189" s="83"/>
      <c r="GRX189" s="83"/>
      <c r="GRY189" s="83"/>
      <c r="GRZ189" s="83"/>
      <c r="GSA189" s="83"/>
      <c r="GSB189" s="83"/>
      <c r="GSC189" s="83"/>
      <c r="GSD189" s="83"/>
      <c r="GSE189" s="83"/>
      <c r="GSF189" s="83"/>
      <c r="GSG189" s="83"/>
      <c r="GSH189" s="83"/>
      <c r="GSI189" s="83"/>
      <c r="GSJ189" s="83"/>
      <c r="GSK189" s="83"/>
      <c r="GSL189" s="83"/>
      <c r="GSM189" s="83"/>
      <c r="GSN189" s="83"/>
      <c r="GSO189" s="83"/>
      <c r="GSP189" s="83"/>
      <c r="GSQ189" s="83"/>
      <c r="GSR189" s="83"/>
      <c r="GSS189" s="83"/>
      <c r="GST189" s="83"/>
      <c r="GSU189" s="83"/>
      <c r="GSV189" s="83"/>
      <c r="GSW189" s="83"/>
      <c r="GSX189" s="83"/>
      <c r="GSY189" s="83"/>
      <c r="GSZ189" s="83"/>
      <c r="GTA189" s="83"/>
      <c r="GTB189" s="83"/>
      <c r="GTC189" s="83"/>
      <c r="GTD189" s="83"/>
      <c r="GTE189" s="83"/>
      <c r="GTF189" s="83"/>
      <c r="GTG189" s="83"/>
      <c r="GTH189" s="83"/>
      <c r="GTI189" s="83"/>
      <c r="GTJ189" s="83"/>
      <c r="GTK189" s="83"/>
      <c r="GTL189" s="83"/>
      <c r="GTM189" s="83"/>
      <c r="GTN189" s="83"/>
      <c r="GTO189" s="83"/>
      <c r="GTP189" s="83"/>
      <c r="GTQ189" s="83"/>
      <c r="GTR189" s="83"/>
      <c r="GTS189" s="83"/>
      <c r="GTT189" s="83"/>
      <c r="GTU189" s="83"/>
      <c r="GTV189" s="83"/>
      <c r="GTW189" s="83"/>
      <c r="GTX189" s="83"/>
      <c r="GTY189" s="83"/>
      <c r="GTZ189" s="83"/>
      <c r="GUA189" s="83"/>
      <c r="GUB189" s="83"/>
      <c r="GUC189" s="83"/>
      <c r="GUD189" s="83"/>
      <c r="GUE189" s="83"/>
      <c r="GUF189" s="83"/>
      <c r="GUG189" s="83"/>
      <c r="GUH189" s="83"/>
      <c r="GUI189" s="83"/>
      <c r="GUJ189" s="83"/>
      <c r="GUK189" s="83"/>
      <c r="GUL189" s="83"/>
      <c r="GUM189" s="83"/>
      <c r="GUN189" s="83"/>
      <c r="GUO189" s="83"/>
      <c r="GUP189" s="83"/>
      <c r="GUQ189" s="83"/>
      <c r="GUR189" s="83"/>
      <c r="GUS189" s="83"/>
      <c r="GUT189" s="83"/>
      <c r="GUU189" s="83"/>
      <c r="GUV189" s="83"/>
      <c r="GUW189" s="83"/>
      <c r="GUX189" s="83"/>
      <c r="GUY189" s="83"/>
      <c r="GUZ189" s="83"/>
      <c r="GVA189" s="83"/>
      <c r="GVB189" s="83"/>
      <c r="GVC189" s="83"/>
      <c r="GVD189" s="83"/>
      <c r="GVE189" s="83"/>
      <c r="GVF189" s="83"/>
      <c r="GVG189" s="83"/>
      <c r="GVH189" s="83"/>
      <c r="GVI189" s="83"/>
      <c r="GVJ189" s="83"/>
      <c r="GVK189" s="83"/>
      <c r="GVL189" s="83"/>
      <c r="GVM189" s="83"/>
      <c r="GVN189" s="83"/>
      <c r="GVO189" s="83"/>
      <c r="GVP189" s="83"/>
      <c r="GVQ189" s="83"/>
      <c r="GVR189" s="83"/>
      <c r="GVS189" s="83"/>
      <c r="GVT189" s="83"/>
      <c r="GVU189" s="83"/>
      <c r="GVV189" s="83"/>
      <c r="GVW189" s="83"/>
      <c r="GVX189" s="83"/>
      <c r="GVY189" s="83"/>
      <c r="GVZ189" s="83"/>
      <c r="GWA189" s="83"/>
      <c r="GWB189" s="83"/>
      <c r="GWC189" s="83"/>
      <c r="GWD189" s="83"/>
      <c r="GWE189" s="83"/>
      <c r="GWF189" s="83"/>
      <c r="GWG189" s="83"/>
      <c r="GWH189" s="83"/>
      <c r="GWI189" s="83"/>
      <c r="GWJ189" s="83"/>
      <c r="GWK189" s="83"/>
      <c r="GWL189" s="83"/>
      <c r="GWM189" s="83"/>
      <c r="GWN189" s="83"/>
      <c r="GWO189" s="83"/>
      <c r="GWP189" s="83"/>
      <c r="GWQ189" s="83"/>
      <c r="GWR189" s="83"/>
      <c r="GWS189" s="83"/>
      <c r="GWT189" s="83"/>
      <c r="GWU189" s="83"/>
      <c r="GWV189" s="83"/>
      <c r="GWW189" s="83"/>
      <c r="GWX189" s="83"/>
      <c r="GWY189" s="83"/>
      <c r="GWZ189" s="83"/>
      <c r="GXA189" s="83"/>
      <c r="GXB189" s="83"/>
      <c r="GXC189" s="83"/>
      <c r="GXD189" s="83"/>
      <c r="GXE189" s="83"/>
      <c r="GXF189" s="83"/>
      <c r="GXG189" s="83"/>
      <c r="GXH189" s="83"/>
      <c r="GXI189" s="83"/>
      <c r="GXJ189" s="83"/>
      <c r="GXK189" s="83"/>
      <c r="GXL189" s="83"/>
      <c r="GXM189" s="83"/>
      <c r="GXN189" s="83"/>
      <c r="GXO189" s="83"/>
      <c r="GXP189" s="83"/>
      <c r="GXQ189" s="83"/>
      <c r="GXR189" s="83"/>
      <c r="GXS189" s="83"/>
      <c r="GXT189" s="83"/>
      <c r="GXU189" s="83"/>
      <c r="GXV189" s="83"/>
      <c r="GXW189" s="83"/>
      <c r="GXX189" s="83"/>
      <c r="GXY189" s="83"/>
      <c r="GXZ189" s="83"/>
      <c r="GYA189" s="83"/>
      <c r="GYB189" s="83"/>
      <c r="GYC189" s="83"/>
      <c r="GYD189" s="83"/>
      <c r="GYE189" s="83"/>
      <c r="GYF189" s="83"/>
      <c r="GYG189" s="83"/>
      <c r="GYH189" s="83"/>
      <c r="GYI189" s="83"/>
      <c r="GYJ189" s="83"/>
      <c r="GYK189" s="83"/>
      <c r="GYL189" s="83"/>
      <c r="GYM189" s="83"/>
      <c r="GYN189" s="83"/>
      <c r="GYO189" s="83"/>
      <c r="GYP189" s="83"/>
      <c r="GYQ189" s="83"/>
      <c r="GYR189" s="83"/>
      <c r="GYS189" s="83"/>
      <c r="GYT189" s="83"/>
      <c r="GYU189" s="83"/>
      <c r="GYV189" s="83"/>
      <c r="GYW189" s="83"/>
      <c r="GYX189" s="83"/>
      <c r="GYY189" s="83"/>
      <c r="GYZ189" s="83"/>
      <c r="GZA189" s="83"/>
      <c r="GZB189" s="83"/>
      <c r="GZC189" s="83"/>
      <c r="GZD189" s="83"/>
      <c r="GZE189" s="83"/>
      <c r="GZF189" s="83"/>
      <c r="GZG189" s="83"/>
      <c r="GZH189" s="83"/>
      <c r="GZI189" s="83"/>
      <c r="GZJ189" s="83"/>
      <c r="GZK189" s="83"/>
      <c r="GZL189" s="83"/>
      <c r="GZM189" s="83"/>
      <c r="GZN189" s="83"/>
      <c r="GZO189" s="83"/>
      <c r="GZP189" s="83"/>
      <c r="GZQ189" s="83"/>
      <c r="GZR189" s="83"/>
      <c r="GZS189" s="83"/>
      <c r="GZT189" s="83"/>
      <c r="GZU189" s="83"/>
      <c r="GZV189" s="83"/>
      <c r="GZW189" s="83"/>
      <c r="GZX189" s="83"/>
      <c r="GZY189" s="83"/>
      <c r="GZZ189" s="83"/>
      <c r="HAA189" s="83"/>
      <c r="HAB189" s="83"/>
      <c r="HAC189" s="83"/>
      <c r="HAD189" s="83"/>
      <c r="HAE189" s="83"/>
      <c r="HAF189" s="83"/>
      <c r="HAG189" s="83"/>
      <c r="HAH189" s="83"/>
      <c r="HAI189" s="83"/>
      <c r="HAJ189" s="83"/>
      <c r="HAK189" s="83"/>
      <c r="HAL189" s="83"/>
      <c r="HAM189" s="83"/>
      <c r="HAN189" s="83"/>
      <c r="HAO189" s="83"/>
      <c r="HAP189" s="83"/>
      <c r="HAQ189" s="83"/>
      <c r="HAR189" s="83"/>
      <c r="HAS189" s="83"/>
      <c r="HAT189" s="83"/>
      <c r="HAU189" s="83"/>
      <c r="HAV189" s="83"/>
      <c r="HAW189" s="83"/>
      <c r="HAX189" s="83"/>
      <c r="HAY189" s="83"/>
      <c r="HAZ189" s="83"/>
      <c r="HBA189" s="83"/>
      <c r="HBB189" s="83"/>
      <c r="HBC189" s="83"/>
      <c r="HBD189" s="83"/>
      <c r="HBE189" s="83"/>
      <c r="HBF189" s="83"/>
      <c r="HBG189" s="83"/>
      <c r="HBH189" s="83"/>
      <c r="HBI189" s="83"/>
      <c r="HBJ189" s="83"/>
      <c r="HBK189" s="83"/>
      <c r="HBL189" s="83"/>
      <c r="HBM189" s="83"/>
      <c r="HBN189" s="83"/>
      <c r="HBO189" s="83"/>
      <c r="HBP189" s="83"/>
      <c r="HBQ189" s="83"/>
      <c r="HBR189" s="83"/>
      <c r="HBS189" s="83"/>
      <c r="HBT189" s="83"/>
      <c r="HBU189" s="83"/>
      <c r="HBV189" s="83"/>
      <c r="HBW189" s="83"/>
      <c r="HBX189" s="83"/>
      <c r="HBY189" s="83"/>
      <c r="HBZ189" s="83"/>
      <c r="HCA189" s="83"/>
      <c r="HCB189" s="83"/>
      <c r="HCC189" s="83"/>
      <c r="HCD189" s="83"/>
      <c r="HCE189" s="83"/>
      <c r="HCF189" s="83"/>
      <c r="HCG189" s="83"/>
      <c r="HCH189" s="83"/>
      <c r="HCI189" s="83"/>
      <c r="HCJ189" s="83"/>
      <c r="HCK189" s="83"/>
      <c r="HCL189" s="83"/>
      <c r="HCM189" s="83"/>
      <c r="HCN189" s="83"/>
      <c r="HCO189" s="83"/>
      <c r="HCP189" s="83"/>
      <c r="HCQ189" s="83"/>
      <c r="HCR189" s="83"/>
      <c r="HCS189" s="83"/>
      <c r="HCT189" s="83"/>
      <c r="HCU189" s="83"/>
      <c r="HCV189" s="83"/>
      <c r="HCW189" s="83"/>
      <c r="HCX189" s="83"/>
      <c r="HCY189" s="83"/>
      <c r="HCZ189" s="83"/>
      <c r="HDA189" s="83"/>
      <c r="HDB189" s="83"/>
      <c r="HDC189" s="83"/>
      <c r="HDD189" s="83"/>
      <c r="HDE189" s="83"/>
      <c r="HDF189" s="83"/>
      <c r="HDG189" s="83"/>
      <c r="HDH189" s="83"/>
      <c r="HDI189" s="83"/>
      <c r="HDJ189" s="83"/>
      <c r="HDK189" s="83"/>
      <c r="HDL189" s="83"/>
      <c r="HDM189" s="83"/>
      <c r="HDN189" s="83"/>
      <c r="HDO189" s="83"/>
      <c r="HDP189" s="83"/>
      <c r="HDQ189" s="83"/>
      <c r="HDR189" s="83"/>
      <c r="HDS189" s="83"/>
      <c r="HDT189" s="83"/>
      <c r="HDU189" s="83"/>
      <c r="HDV189" s="83"/>
      <c r="HDW189" s="83"/>
      <c r="HDX189" s="83"/>
      <c r="HDY189" s="83"/>
      <c r="HDZ189" s="83"/>
      <c r="HEA189" s="83"/>
      <c r="HEB189" s="83"/>
      <c r="HEC189" s="83"/>
      <c r="HED189" s="83"/>
      <c r="HEE189" s="83"/>
      <c r="HEF189" s="83"/>
      <c r="HEG189" s="83"/>
      <c r="HEH189" s="83"/>
      <c r="HEI189" s="83"/>
      <c r="HEJ189" s="83"/>
      <c r="HEK189" s="83"/>
      <c r="HEL189" s="83"/>
      <c r="HEM189" s="83"/>
      <c r="HEN189" s="83"/>
      <c r="HEO189" s="83"/>
      <c r="HEP189" s="83"/>
      <c r="HEQ189" s="83"/>
      <c r="HER189" s="83"/>
      <c r="HES189" s="83"/>
      <c r="HET189" s="83"/>
      <c r="HEU189" s="83"/>
      <c r="HEV189" s="83"/>
      <c r="HEW189" s="83"/>
      <c r="HEX189" s="83"/>
      <c r="HEY189" s="83"/>
      <c r="HEZ189" s="83"/>
      <c r="HFA189" s="83"/>
      <c r="HFB189" s="83"/>
      <c r="HFC189" s="83"/>
      <c r="HFD189" s="83"/>
      <c r="HFE189" s="83"/>
      <c r="HFF189" s="83"/>
      <c r="HFG189" s="83"/>
      <c r="HFH189" s="83"/>
      <c r="HFI189" s="83"/>
      <c r="HFJ189" s="83"/>
      <c r="HFK189" s="83"/>
      <c r="HFL189" s="83"/>
      <c r="HFM189" s="83"/>
      <c r="HFN189" s="83"/>
      <c r="HFO189" s="83"/>
      <c r="HFP189" s="83"/>
      <c r="HFQ189" s="83"/>
      <c r="HFR189" s="83"/>
      <c r="HFS189" s="83"/>
      <c r="HFT189" s="83"/>
      <c r="HFU189" s="83"/>
      <c r="HFV189" s="83"/>
      <c r="HFW189" s="83"/>
      <c r="HFX189" s="83"/>
      <c r="HFY189" s="83"/>
      <c r="HFZ189" s="83"/>
      <c r="HGA189" s="83"/>
      <c r="HGB189" s="83"/>
      <c r="HGC189" s="83"/>
      <c r="HGD189" s="83"/>
      <c r="HGE189" s="83"/>
      <c r="HGF189" s="83"/>
      <c r="HGG189" s="83"/>
      <c r="HGH189" s="83"/>
      <c r="HGI189" s="83"/>
      <c r="HGJ189" s="83"/>
      <c r="HGK189" s="83"/>
      <c r="HGL189" s="83"/>
      <c r="HGM189" s="83"/>
      <c r="HGN189" s="83"/>
      <c r="HGO189" s="83"/>
      <c r="HGP189" s="83"/>
      <c r="HGQ189" s="83"/>
      <c r="HGR189" s="83"/>
      <c r="HGS189" s="83"/>
      <c r="HGT189" s="83"/>
      <c r="HGU189" s="83"/>
      <c r="HGV189" s="83"/>
      <c r="HGW189" s="83"/>
      <c r="HGX189" s="83"/>
      <c r="HGY189" s="83"/>
      <c r="HGZ189" s="83"/>
      <c r="HHA189" s="83"/>
      <c r="HHB189" s="83"/>
      <c r="HHC189" s="83"/>
      <c r="HHD189" s="83"/>
      <c r="HHE189" s="83"/>
      <c r="HHF189" s="83"/>
      <c r="HHG189" s="83"/>
      <c r="HHH189" s="83"/>
      <c r="HHI189" s="83"/>
      <c r="HHJ189" s="83"/>
      <c r="HHK189" s="83"/>
      <c r="HHL189" s="83"/>
      <c r="HHM189" s="83"/>
      <c r="HHN189" s="83"/>
      <c r="HHO189" s="83"/>
      <c r="HHP189" s="83"/>
      <c r="HHQ189" s="83"/>
      <c r="HHR189" s="83"/>
      <c r="HHS189" s="83"/>
      <c r="HHT189" s="83"/>
      <c r="HHU189" s="83"/>
      <c r="HHV189" s="83"/>
      <c r="HHW189" s="83"/>
      <c r="HHX189" s="83"/>
      <c r="HHY189" s="83"/>
      <c r="HHZ189" s="83"/>
      <c r="HIA189" s="83"/>
      <c r="HIB189" s="83"/>
      <c r="HIC189" s="83"/>
      <c r="HID189" s="83"/>
      <c r="HIE189" s="83"/>
      <c r="HIF189" s="83"/>
      <c r="HIG189" s="83"/>
      <c r="HIH189" s="83"/>
      <c r="HII189" s="83"/>
      <c r="HIJ189" s="83"/>
      <c r="HIK189" s="83"/>
      <c r="HIL189" s="83"/>
      <c r="HIM189" s="83"/>
      <c r="HIN189" s="83"/>
      <c r="HIO189" s="83"/>
      <c r="HIP189" s="83"/>
      <c r="HIQ189" s="83"/>
      <c r="HIR189" s="83"/>
      <c r="HIS189" s="83"/>
      <c r="HIT189" s="83"/>
      <c r="HIU189" s="83"/>
      <c r="HIV189" s="83"/>
      <c r="HIW189" s="83"/>
      <c r="HIX189" s="83"/>
      <c r="HIY189" s="83"/>
      <c r="HIZ189" s="83"/>
      <c r="HJA189" s="83"/>
      <c r="HJB189" s="83"/>
      <c r="HJC189" s="83"/>
      <c r="HJD189" s="83"/>
      <c r="HJE189" s="83"/>
      <c r="HJF189" s="83"/>
      <c r="HJG189" s="83"/>
      <c r="HJH189" s="83"/>
      <c r="HJI189" s="83"/>
      <c r="HJJ189" s="83"/>
      <c r="HJK189" s="83"/>
      <c r="HJL189" s="83"/>
      <c r="HJM189" s="83"/>
      <c r="HJN189" s="83"/>
      <c r="HJO189" s="83"/>
      <c r="HJP189" s="83"/>
      <c r="HJQ189" s="83"/>
      <c r="HJR189" s="83"/>
      <c r="HJS189" s="83"/>
      <c r="HJT189" s="83"/>
      <c r="HJU189" s="83"/>
      <c r="HJV189" s="83"/>
      <c r="HJW189" s="83"/>
      <c r="HJX189" s="83"/>
      <c r="HJY189" s="83"/>
      <c r="HJZ189" s="83"/>
      <c r="HKA189" s="83"/>
      <c r="HKB189" s="83"/>
      <c r="HKC189" s="83"/>
      <c r="HKD189" s="83"/>
      <c r="HKE189" s="83"/>
      <c r="HKF189" s="83"/>
      <c r="HKG189" s="83"/>
      <c r="HKH189" s="83"/>
      <c r="HKI189" s="83"/>
      <c r="HKJ189" s="83"/>
      <c r="HKK189" s="83"/>
      <c r="HKL189" s="83"/>
      <c r="HKM189" s="83"/>
      <c r="HKN189" s="83"/>
      <c r="HKO189" s="83"/>
      <c r="HKP189" s="83"/>
      <c r="HKQ189" s="83"/>
      <c r="HKR189" s="83"/>
      <c r="HKS189" s="83"/>
      <c r="HKT189" s="83"/>
      <c r="HKU189" s="83"/>
      <c r="HKV189" s="83"/>
      <c r="HKW189" s="83"/>
      <c r="HKX189" s="83"/>
      <c r="HKY189" s="83"/>
      <c r="HKZ189" s="83"/>
      <c r="HLA189" s="83"/>
      <c r="HLB189" s="83"/>
      <c r="HLC189" s="83"/>
      <c r="HLD189" s="83"/>
      <c r="HLE189" s="83"/>
      <c r="HLF189" s="83"/>
      <c r="HLG189" s="83"/>
      <c r="HLH189" s="83"/>
      <c r="HLI189" s="83"/>
      <c r="HLJ189" s="83"/>
      <c r="HLK189" s="83"/>
      <c r="HLL189" s="83"/>
      <c r="HLM189" s="83"/>
      <c r="HLN189" s="83"/>
      <c r="HLO189" s="83"/>
      <c r="HLP189" s="83"/>
      <c r="HLQ189" s="83"/>
      <c r="HLR189" s="83"/>
      <c r="HLS189" s="83"/>
      <c r="HLT189" s="83"/>
      <c r="HLU189" s="83"/>
      <c r="HLV189" s="83"/>
      <c r="HLW189" s="83"/>
      <c r="HLX189" s="83"/>
      <c r="HLY189" s="83"/>
      <c r="HLZ189" s="83"/>
      <c r="HMA189" s="83"/>
      <c r="HMB189" s="83"/>
      <c r="HMC189" s="83"/>
      <c r="HMD189" s="83"/>
      <c r="HME189" s="83"/>
      <c r="HMF189" s="83"/>
      <c r="HMG189" s="83"/>
      <c r="HMH189" s="83"/>
      <c r="HMI189" s="83"/>
      <c r="HMJ189" s="83"/>
      <c r="HMK189" s="83"/>
      <c r="HML189" s="83"/>
      <c r="HMM189" s="83"/>
      <c r="HMN189" s="83"/>
      <c r="HMO189" s="83"/>
      <c r="HMP189" s="83"/>
      <c r="HMQ189" s="83"/>
      <c r="HMR189" s="83"/>
      <c r="HMS189" s="83"/>
      <c r="HMT189" s="83"/>
      <c r="HMU189" s="83"/>
      <c r="HMV189" s="83"/>
      <c r="HMW189" s="83"/>
      <c r="HMX189" s="83"/>
      <c r="HMY189" s="83"/>
      <c r="HMZ189" s="83"/>
      <c r="HNA189" s="83"/>
      <c r="HNB189" s="83"/>
      <c r="HNC189" s="83"/>
      <c r="HND189" s="83"/>
      <c r="HNE189" s="83"/>
      <c r="HNF189" s="83"/>
      <c r="HNG189" s="83"/>
      <c r="HNH189" s="83"/>
      <c r="HNI189" s="83"/>
      <c r="HNJ189" s="83"/>
      <c r="HNK189" s="83"/>
      <c r="HNL189" s="83"/>
      <c r="HNM189" s="83"/>
      <c r="HNN189" s="83"/>
      <c r="HNO189" s="83"/>
      <c r="HNP189" s="83"/>
      <c r="HNQ189" s="83"/>
      <c r="HNR189" s="83"/>
      <c r="HNS189" s="83"/>
      <c r="HNT189" s="83"/>
      <c r="HNU189" s="83"/>
      <c r="HNV189" s="83"/>
      <c r="HNW189" s="83"/>
      <c r="HNX189" s="83"/>
      <c r="HNY189" s="83"/>
      <c r="HNZ189" s="83"/>
      <c r="HOA189" s="83"/>
      <c r="HOB189" s="83"/>
      <c r="HOC189" s="83"/>
      <c r="HOD189" s="83"/>
      <c r="HOE189" s="83"/>
      <c r="HOF189" s="83"/>
      <c r="HOG189" s="83"/>
      <c r="HOH189" s="83"/>
      <c r="HOI189" s="83"/>
      <c r="HOJ189" s="83"/>
      <c r="HOK189" s="83"/>
      <c r="HOL189" s="83"/>
      <c r="HOM189" s="83"/>
      <c r="HON189" s="83"/>
      <c r="HOO189" s="83"/>
      <c r="HOP189" s="83"/>
      <c r="HOQ189" s="83"/>
      <c r="HOR189" s="83"/>
      <c r="HOS189" s="83"/>
      <c r="HOT189" s="83"/>
      <c r="HOU189" s="83"/>
      <c r="HOV189" s="83"/>
      <c r="HOW189" s="83"/>
      <c r="HOX189" s="83"/>
      <c r="HOY189" s="83"/>
      <c r="HOZ189" s="83"/>
      <c r="HPA189" s="83"/>
      <c r="HPB189" s="83"/>
      <c r="HPC189" s="83"/>
      <c r="HPD189" s="83"/>
      <c r="HPE189" s="83"/>
      <c r="HPF189" s="83"/>
      <c r="HPG189" s="83"/>
      <c r="HPH189" s="83"/>
      <c r="HPI189" s="83"/>
      <c r="HPJ189" s="83"/>
      <c r="HPK189" s="83"/>
      <c r="HPL189" s="83"/>
      <c r="HPM189" s="83"/>
      <c r="HPN189" s="83"/>
      <c r="HPO189" s="83"/>
      <c r="HPP189" s="83"/>
      <c r="HPQ189" s="83"/>
      <c r="HPR189" s="83"/>
      <c r="HPS189" s="83"/>
      <c r="HPT189" s="83"/>
      <c r="HPU189" s="83"/>
      <c r="HPV189" s="83"/>
      <c r="HPW189" s="83"/>
      <c r="HPX189" s="83"/>
      <c r="HPY189" s="83"/>
      <c r="HPZ189" s="83"/>
      <c r="HQA189" s="83"/>
      <c r="HQB189" s="83"/>
      <c r="HQC189" s="83"/>
      <c r="HQD189" s="83"/>
      <c r="HQE189" s="83"/>
      <c r="HQF189" s="83"/>
      <c r="HQG189" s="83"/>
      <c r="HQH189" s="83"/>
      <c r="HQI189" s="83"/>
      <c r="HQJ189" s="83"/>
      <c r="HQK189" s="83"/>
      <c r="HQL189" s="83"/>
      <c r="HQM189" s="83"/>
      <c r="HQN189" s="83"/>
      <c r="HQO189" s="83"/>
      <c r="HQP189" s="83"/>
      <c r="HQQ189" s="83"/>
      <c r="HQR189" s="83"/>
      <c r="HQS189" s="83"/>
      <c r="HQT189" s="83"/>
      <c r="HQU189" s="83"/>
      <c r="HQV189" s="83"/>
      <c r="HQW189" s="83"/>
      <c r="HQX189" s="83"/>
      <c r="HQY189" s="83"/>
      <c r="HQZ189" s="83"/>
      <c r="HRA189" s="83"/>
      <c r="HRB189" s="83"/>
      <c r="HRC189" s="83"/>
      <c r="HRD189" s="83"/>
      <c r="HRE189" s="83"/>
      <c r="HRF189" s="83"/>
      <c r="HRG189" s="83"/>
      <c r="HRH189" s="83"/>
      <c r="HRI189" s="83"/>
      <c r="HRJ189" s="83"/>
      <c r="HRK189" s="83"/>
      <c r="HRL189" s="83"/>
      <c r="HRM189" s="83"/>
      <c r="HRN189" s="83"/>
      <c r="HRO189" s="83"/>
      <c r="HRP189" s="83"/>
      <c r="HRQ189" s="83"/>
      <c r="HRR189" s="83"/>
      <c r="HRS189" s="83"/>
      <c r="HRT189" s="83"/>
      <c r="HRU189" s="83"/>
      <c r="HRV189" s="83"/>
      <c r="HRW189" s="83"/>
      <c r="HRX189" s="83"/>
      <c r="HRY189" s="83"/>
      <c r="HRZ189" s="83"/>
      <c r="HSA189" s="83"/>
      <c r="HSB189" s="83"/>
      <c r="HSC189" s="83"/>
      <c r="HSD189" s="83"/>
      <c r="HSE189" s="83"/>
      <c r="HSF189" s="83"/>
      <c r="HSG189" s="83"/>
      <c r="HSH189" s="83"/>
      <c r="HSI189" s="83"/>
      <c r="HSJ189" s="83"/>
      <c r="HSK189" s="83"/>
      <c r="HSL189" s="83"/>
      <c r="HSM189" s="83"/>
      <c r="HSN189" s="83"/>
      <c r="HSO189" s="83"/>
      <c r="HSP189" s="83"/>
      <c r="HSQ189" s="83"/>
      <c r="HSR189" s="83"/>
      <c r="HSS189" s="83"/>
      <c r="HST189" s="83"/>
      <c r="HSU189" s="83"/>
      <c r="HSV189" s="83"/>
      <c r="HSW189" s="83"/>
      <c r="HSX189" s="83"/>
      <c r="HSY189" s="83"/>
      <c r="HSZ189" s="83"/>
      <c r="HTA189" s="83"/>
      <c r="HTB189" s="83"/>
      <c r="HTC189" s="83"/>
      <c r="HTD189" s="83"/>
      <c r="HTE189" s="83"/>
      <c r="HTF189" s="83"/>
      <c r="HTG189" s="83"/>
      <c r="HTH189" s="83"/>
      <c r="HTI189" s="83"/>
      <c r="HTJ189" s="83"/>
      <c r="HTK189" s="83"/>
      <c r="HTL189" s="83"/>
      <c r="HTM189" s="83"/>
      <c r="HTN189" s="83"/>
      <c r="HTO189" s="83"/>
      <c r="HTP189" s="83"/>
      <c r="HTQ189" s="83"/>
      <c r="HTR189" s="83"/>
      <c r="HTS189" s="83"/>
      <c r="HTT189" s="83"/>
      <c r="HTU189" s="83"/>
      <c r="HTV189" s="83"/>
      <c r="HTW189" s="83"/>
      <c r="HTX189" s="83"/>
      <c r="HTY189" s="83"/>
      <c r="HTZ189" s="83"/>
      <c r="HUA189" s="83"/>
      <c r="HUB189" s="83"/>
      <c r="HUC189" s="83"/>
      <c r="HUD189" s="83"/>
      <c r="HUE189" s="83"/>
      <c r="HUF189" s="83"/>
      <c r="HUG189" s="83"/>
      <c r="HUH189" s="83"/>
      <c r="HUI189" s="83"/>
      <c r="HUJ189" s="83"/>
      <c r="HUK189" s="83"/>
      <c r="HUL189" s="83"/>
      <c r="HUM189" s="83"/>
      <c r="HUN189" s="83"/>
      <c r="HUO189" s="83"/>
      <c r="HUP189" s="83"/>
      <c r="HUQ189" s="83"/>
      <c r="HUR189" s="83"/>
      <c r="HUS189" s="83"/>
      <c r="HUT189" s="83"/>
      <c r="HUU189" s="83"/>
      <c r="HUV189" s="83"/>
      <c r="HUW189" s="83"/>
      <c r="HUX189" s="83"/>
      <c r="HUY189" s="83"/>
      <c r="HUZ189" s="83"/>
      <c r="HVA189" s="83"/>
      <c r="HVB189" s="83"/>
      <c r="HVC189" s="83"/>
      <c r="HVD189" s="83"/>
      <c r="HVE189" s="83"/>
      <c r="HVF189" s="83"/>
      <c r="HVG189" s="83"/>
      <c r="HVH189" s="83"/>
      <c r="HVI189" s="83"/>
      <c r="HVJ189" s="83"/>
      <c r="HVK189" s="83"/>
      <c r="HVL189" s="83"/>
      <c r="HVM189" s="83"/>
      <c r="HVN189" s="83"/>
      <c r="HVO189" s="83"/>
      <c r="HVP189" s="83"/>
      <c r="HVQ189" s="83"/>
      <c r="HVR189" s="83"/>
      <c r="HVS189" s="83"/>
      <c r="HVT189" s="83"/>
      <c r="HVU189" s="83"/>
      <c r="HVV189" s="83"/>
      <c r="HVW189" s="83"/>
      <c r="HVX189" s="83"/>
      <c r="HVY189" s="83"/>
      <c r="HVZ189" s="83"/>
      <c r="HWA189" s="83"/>
      <c r="HWB189" s="83"/>
      <c r="HWC189" s="83"/>
      <c r="HWD189" s="83"/>
      <c r="HWE189" s="83"/>
      <c r="HWF189" s="83"/>
      <c r="HWG189" s="83"/>
      <c r="HWH189" s="83"/>
      <c r="HWI189" s="83"/>
      <c r="HWJ189" s="83"/>
      <c r="HWK189" s="83"/>
      <c r="HWL189" s="83"/>
      <c r="HWM189" s="83"/>
      <c r="HWN189" s="83"/>
      <c r="HWO189" s="83"/>
      <c r="HWP189" s="83"/>
      <c r="HWQ189" s="83"/>
      <c r="HWR189" s="83"/>
      <c r="HWS189" s="83"/>
      <c r="HWT189" s="83"/>
      <c r="HWU189" s="83"/>
      <c r="HWV189" s="83"/>
      <c r="HWW189" s="83"/>
      <c r="HWX189" s="83"/>
      <c r="HWY189" s="83"/>
      <c r="HWZ189" s="83"/>
      <c r="HXA189" s="83"/>
      <c r="HXB189" s="83"/>
      <c r="HXC189" s="83"/>
      <c r="HXD189" s="83"/>
      <c r="HXE189" s="83"/>
      <c r="HXF189" s="83"/>
      <c r="HXG189" s="83"/>
      <c r="HXH189" s="83"/>
      <c r="HXI189" s="83"/>
      <c r="HXJ189" s="83"/>
      <c r="HXK189" s="83"/>
      <c r="HXL189" s="83"/>
      <c r="HXM189" s="83"/>
      <c r="HXN189" s="83"/>
      <c r="HXO189" s="83"/>
      <c r="HXP189" s="83"/>
      <c r="HXQ189" s="83"/>
      <c r="HXR189" s="83"/>
      <c r="HXS189" s="83"/>
      <c r="HXT189" s="83"/>
      <c r="HXU189" s="83"/>
      <c r="HXV189" s="83"/>
      <c r="HXW189" s="83"/>
      <c r="HXX189" s="83"/>
      <c r="HXY189" s="83"/>
      <c r="HXZ189" s="83"/>
      <c r="HYA189" s="83"/>
      <c r="HYB189" s="83"/>
      <c r="HYC189" s="83"/>
      <c r="HYD189" s="83"/>
      <c r="HYE189" s="83"/>
      <c r="HYF189" s="83"/>
      <c r="HYG189" s="83"/>
      <c r="HYH189" s="83"/>
      <c r="HYI189" s="83"/>
      <c r="HYJ189" s="83"/>
      <c r="HYK189" s="83"/>
      <c r="HYL189" s="83"/>
      <c r="HYM189" s="83"/>
      <c r="HYN189" s="83"/>
      <c r="HYO189" s="83"/>
      <c r="HYP189" s="83"/>
      <c r="HYQ189" s="83"/>
      <c r="HYR189" s="83"/>
      <c r="HYS189" s="83"/>
      <c r="HYT189" s="83"/>
      <c r="HYU189" s="83"/>
      <c r="HYV189" s="83"/>
      <c r="HYW189" s="83"/>
      <c r="HYX189" s="83"/>
      <c r="HYY189" s="83"/>
      <c r="HYZ189" s="83"/>
      <c r="HZA189" s="83"/>
      <c r="HZB189" s="83"/>
      <c r="HZC189" s="83"/>
      <c r="HZD189" s="83"/>
      <c r="HZE189" s="83"/>
      <c r="HZF189" s="83"/>
      <c r="HZG189" s="83"/>
      <c r="HZH189" s="83"/>
      <c r="HZI189" s="83"/>
      <c r="HZJ189" s="83"/>
      <c r="HZK189" s="83"/>
      <c r="HZL189" s="83"/>
      <c r="HZM189" s="83"/>
      <c r="HZN189" s="83"/>
      <c r="HZO189" s="83"/>
      <c r="HZP189" s="83"/>
      <c r="HZQ189" s="83"/>
      <c r="HZR189" s="83"/>
      <c r="HZS189" s="83"/>
      <c r="HZT189" s="83"/>
      <c r="HZU189" s="83"/>
      <c r="HZV189" s="83"/>
      <c r="HZW189" s="83"/>
      <c r="HZX189" s="83"/>
      <c r="HZY189" s="83"/>
      <c r="HZZ189" s="83"/>
      <c r="IAA189" s="83"/>
      <c r="IAB189" s="83"/>
      <c r="IAC189" s="83"/>
      <c r="IAD189" s="83"/>
      <c r="IAE189" s="83"/>
      <c r="IAF189" s="83"/>
      <c r="IAG189" s="83"/>
      <c r="IAH189" s="83"/>
      <c r="IAI189" s="83"/>
      <c r="IAJ189" s="83"/>
      <c r="IAK189" s="83"/>
      <c r="IAL189" s="83"/>
      <c r="IAM189" s="83"/>
      <c r="IAN189" s="83"/>
      <c r="IAO189" s="83"/>
      <c r="IAP189" s="83"/>
      <c r="IAQ189" s="83"/>
      <c r="IAR189" s="83"/>
      <c r="IAS189" s="83"/>
      <c r="IAT189" s="83"/>
      <c r="IAU189" s="83"/>
      <c r="IAV189" s="83"/>
      <c r="IAW189" s="83"/>
      <c r="IAX189" s="83"/>
      <c r="IAY189" s="83"/>
      <c r="IAZ189" s="83"/>
      <c r="IBA189" s="83"/>
      <c r="IBB189" s="83"/>
      <c r="IBC189" s="83"/>
      <c r="IBD189" s="83"/>
      <c r="IBE189" s="83"/>
      <c r="IBF189" s="83"/>
      <c r="IBG189" s="83"/>
      <c r="IBH189" s="83"/>
      <c r="IBI189" s="83"/>
      <c r="IBJ189" s="83"/>
      <c r="IBK189" s="83"/>
      <c r="IBL189" s="83"/>
      <c r="IBM189" s="83"/>
      <c r="IBN189" s="83"/>
      <c r="IBO189" s="83"/>
      <c r="IBP189" s="83"/>
      <c r="IBQ189" s="83"/>
      <c r="IBR189" s="83"/>
      <c r="IBS189" s="83"/>
      <c r="IBT189" s="83"/>
      <c r="IBU189" s="83"/>
      <c r="IBV189" s="83"/>
      <c r="IBW189" s="83"/>
      <c r="IBX189" s="83"/>
      <c r="IBY189" s="83"/>
      <c r="IBZ189" s="83"/>
      <c r="ICA189" s="83"/>
      <c r="ICB189" s="83"/>
      <c r="ICC189" s="83"/>
      <c r="ICD189" s="83"/>
      <c r="ICE189" s="83"/>
      <c r="ICF189" s="83"/>
      <c r="ICG189" s="83"/>
      <c r="ICH189" s="83"/>
      <c r="ICI189" s="83"/>
      <c r="ICJ189" s="83"/>
      <c r="ICK189" s="83"/>
      <c r="ICL189" s="83"/>
      <c r="ICM189" s="83"/>
      <c r="ICN189" s="83"/>
      <c r="ICO189" s="83"/>
      <c r="ICP189" s="83"/>
      <c r="ICQ189" s="83"/>
      <c r="ICR189" s="83"/>
      <c r="ICS189" s="83"/>
      <c r="ICT189" s="83"/>
      <c r="ICU189" s="83"/>
      <c r="ICV189" s="83"/>
      <c r="ICW189" s="83"/>
      <c r="ICX189" s="83"/>
      <c r="ICY189" s="83"/>
      <c r="ICZ189" s="83"/>
      <c r="IDA189" s="83"/>
      <c r="IDB189" s="83"/>
      <c r="IDC189" s="83"/>
      <c r="IDD189" s="83"/>
      <c r="IDE189" s="83"/>
      <c r="IDF189" s="83"/>
      <c r="IDG189" s="83"/>
      <c r="IDH189" s="83"/>
      <c r="IDI189" s="83"/>
      <c r="IDJ189" s="83"/>
      <c r="IDK189" s="83"/>
      <c r="IDL189" s="83"/>
      <c r="IDM189" s="83"/>
      <c r="IDN189" s="83"/>
      <c r="IDO189" s="83"/>
      <c r="IDP189" s="83"/>
      <c r="IDQ189" s="83"/>
      <c r="IDR189" s="83"/>
      <c r="IDS189" s="83"/>
      <c r="IDT189" s="83"/>
      <c r="IDU189" s="83"/>
      <c r="IDV189" s="83"/>
      <c r="IDW189" s="83"/>
      <c r="IDX189" s="83"/>
      <c r="IDY189" s="83"/>
      <c r="IDZ189" s="83"/>
      <c r="IEA189" s="83"/>
      <c r="IEB189" s="83"/>
      <c r="IEC189" s="83"/>
      <c r="IED189" s="83"/>
      <c r="IEE189" s="83"/>
      <c r="IEF189" s="83"/>
      <c r="IEG189" s="83"/>
      <c r="IEH189" s="83"/>
      <c r="IEI189" s="83"/>
      <c r="IEJ189" s="83"/>
      <c r="IEK189" s="83"/>
      <c r="IEL189" s="83"/>
      <c r="IEM189" s="83"/>
      <c r="IEN189" s="83"/>
      <c r="IEO189" s="83"/>
      <c r="IEP189" s="83"/>
      <c r="IEQ189" s="83"/>
      <c r="IER189" s="83"/>
      <c r="IES189" s="83"/>
      <c r="IET189" s="83"/>
      <c r="IEU189" s="83"/>
      <c r="IEV189" s="83"/>
      <c r="IEW189" s="83"/>
      <c r="IEX189" s="83"/>
      <c r="IEY189" s="83"/>
      <c r="IEZ189" s="83"/>
      <c r="IFA189" s="83"/>
      <c r="IFB189" s="83"/>
      <c r="IFC189" s="83"/>
      <c r="IFD189" s="83"/>
      <c r="IFE189" s="83"/>
      <c r="IFF189" s="83"/>
      <c r="IFG189" s="83"/>
      <c r="IFH189" s="83"/>
      <c r="IFI189" s="83"/>
      <c r="IFJ189" s="83"/>
      <c r="IFK189" s="83"/>
      <c r="IFL189" s="83"/>
      <c r="IFM189" s="83"/>
      <c r="IFN189" s="83"/>
      <c r="IFO189" s="83"/>
      <c r="IFP189" s="83"/>
      <c r="IFQ189" s="83"/>
      <c r="IFR189" s="83"/>
      <c r="IFS189" s="83"/>
      <c r="IFT189" s="83"/>
      <c r="IFU189" s="83"/>
      <c r="IFV189" s="83"/>
      <c r="IFW189" s="83"/>
      <c r="IFX189" s="83"/>
      <c r="IFY189" s="83"/>
      <c r="IFZ189" s="83"/>
      <c r="IGA189" s="83"/>
      <c r="IGB189" s="83"/>
      <c r="IGC189" s="83"/>
      <c r="IGD189" s="83"/>
      <c r="IGE189" s="83"/>
      <c r="IGF189" s="83"/>
      <c r="IGG189" s="83"/>
      <c r="IGH189" s="83"/>
      <c r="IGI189" s="83"/>
      <c r="IGJ189" s="83"/>
      <c r="IGK189" s="83"/>
      <c r="IGL189" s="83"/>
      <c r="IGM189" s="83"/>
      <c r="IGN189" s="83"/>
      <c r="IGO189" s="83"/>
      <c r="IGP189" s="83"/>
      <c r="IGQ189" s="83"/>
      <c r="IGR189" s="83"/>
      <c r="IGS189" s="83"/>
      <c r="IGT189" s="83"/>
      <c r="IGU189" s="83"/>
      <c r="IGV189" s="83"/>
      <c r="IGW189" s="83"/>
      <c r="IGX189" s="83"/>
      <c r="IGY189" s="83"/>
      <c r="IGZ189" s="83"/>
      <c r="IHA189" s="83"/>
      <c r="IHB189" s="83"/>
      <c r="IHC189" s="83"/>
      <c r="IHD189" s="83"/>
      <c r="IHE189" s="83"/>
      <c r="IHF189" s="83"/>
      <c r="IHG189" s="83"/>
      <c r="IHH189" s="83"/>
      <c r="IHI189" s="83"/>
      <c r="IHJ189" s="83"/>
      <c r="IHK189" s="83"/>
      <c r="IHL189" s="83"/>
      <c r="IHM189" s="83"/>
      <c r="IHN189" s="83"/>
      <c r="IHO189" s="83"/>
      <c r="IHP189" s="83"/>
      <c r="IHQ189" s="83"/>
      <c r="IHR189" s="83"/>
      <c r="IHS189" s="83"/>
      <c r="IHT189" s="83"/>
      <c r="IHU189" s="83"/>
      <c r="IHV189" s="83"/>
      <c r="IHW189" s="83"/>
      <c r="IHX189" s="83"/>
      <c r="IHY189" s="83"/>
      <c r="IHZ189" s="83"/>
      <c r="IIA189" s="83"/>
      <c r="IIB189" s="83"/>
      <c r="IIC189" s="83"/>
      <c r="IID189" s="83"/>
      <c r="IIE189" s="83"/>
      <c r="IIF189" s="83"/>
      <c r="IIG189" s="83"/>
      <c r="IIH189" s="83"/>
      <c r="III189" s="83"/>
      <c r="IIJ189" s="83"/>
      <c r="IIK189" s="83"/>
      <c r="IIL189" s="83"/>
      <c r="IIM189" s="83"/>
      <c r="IIN189" s="83"/>
      <c r="IIO189" s="83"/>
      <c r="IIP189" s="83"/>
      <c r="IIQ189" s="83"/>
      <c r="IIR189" s="83"/>
      <c r="IIS189" s="83"/>
      <c r="IIT189" s="83"/>
      <c r="IIU189" s="83"/>
      <c r="IIV189" s="83"/>
      <c r="IIW189" s="83"/>
      <c r="IIX189" s="83"/>
      <c r="IIY189" s="83"/>
      <c r="IIZ189" s="83"/>
      <c r="IJA189" s="83"/>
      <c r="IJB189" s="83"/>
      <c r="IJC189" s="83"/>
      <c r="IJD189" s="83"/>
      <c r="IJE189" s="83"/>
      <c r="IJF189" s="83"/>
      <c r="IJG189" s="83"/>
      <c r="IJH189" s="83"/>
      <c r="IJI189" s="83"/>
      <c r="IJJ189" s="83"/>
      <c r="IJK189" s="83"/>
      <c r="IJL189" s="83"/>
      <c r="IJM189" s="83"/>
      <c r="IJN189" s="83"/>
      <c r="IJO189" s="83"/>
      <c r="IJP189" s="83"/>
      <c r="IJQ189" s="83"/>
      <c r="IJR189" s="83"/>
      <c r="IJS189" s="83"/>
      <c r="IJT189" s="83"/>
      <c r="IJU189" s="83"/>
      <c r="IJV189" s="83"/>
      <c r="IJW189" s="83"/>
      <c r="IJX189" s="83"/>
      <c r="IJY189" s="83"/>
      <c r="IJZ189" s="83"/>
      <c r="IKA189" s="83"/>
      <c r="IKB189" s="83"/>
      <c r="IKC189" s="83"/>
      <c r="IKD189" s="83"/>
      <c r="IKE189" s="83"/>
      <c r="IKF189" s="83"/>
      <c r="IKG189" s="83"/>
      <c r="IKH189" s="83"/>
      <c r="IKI189" s="83"/>
      <c r="IKJ189" s="83"/>
      <c r="IKK189" s="83"/>
      <c r="IKL189" s="83"/>
      <c r="IKM189" s="83"/>
      <c r="IKN189" s="83"/>
      <c r="IKO189" s="83"/>
      <c r="IKP189" s="83"/>
      <c r="IKQ189" s="83"/>
      <c r="IKR189" s="83"/>
      <c r="IKS189" s="83"/>
      <c r="IKT189" s="83"/>
      <c r="IKU189" s="83"/>
      <c r="IKV189" s="83"/>
      <c r="IKW189" s="83"/>
      <c r="IKX189" s="83"/>
      <c r="IKY189" s="83"/>
      <c r="IKZ189" s="83"/>
      <c r="ILA189" s="83"/>
      <c r="ILB189" s="83"/>
      <c r="ILC189" s="83"/>
      <c r="ILD189" s="83"/>
      <c r="ILE189" s="83"/>
      <c r="ILF189" s="83"/>
      <c r="ILG189" s="83"/>
      <c r="ILH189" s="83"/>
      <c r="ILI189" s="83"/>
      <c r="ILJ189" s="83"/>
      <c r="ILK189" s="83"/>
      <c r="ILL189" s="83"/>
      <c r="ILM189" s="83"/>
      <c r="ILN189" s="83"/>
      <c r="ILO189" s="83"/>
      <c r="ILP189" s="83"/>
      <c r="ILQ189" s="83"/>
      <c r="ILR189" s="83"/>
      <c r="ILS189" s="83"/>
      <c r="ILT189" s="83"/>
      <c r="ILU189" s="83"/>
      <c r="ILV189" s="83"/>
      <c r="ILW189" s="83"/>
      <c r="ILX189" s="83"/>
      <c r="ILY189" s="83"/>
      <c r="ILZ189" s="83"/>
      <c r="IMA189" s="83"/>
      <c r="IMB189" s="83"/>
      <c r="IMC189" s="83"/>
      <c r="IMD189" s="83"/>
      <c r="IME189" s="83"/>
      <c r="IMF189" s="83"/>
      <c r="IMG189" s="83"/>
      <c r="IMH189" s="83"/>
      <c r="IMI189" s="83"/>
      <c r="IMJ189" s="83"/>
      <c r="IMK189" s="83"/>
      <c r="IML189" s="83"/>
      <c r="IMM189" s="83"/>
      <c r="IMN189" s="83"/>
      <c r="IMO189" s="83"/>
      <c r="IMP189" s="83"/>
      <c r="IMQ189" s="83"/>
      <c r="IMR189" s="83"/>
      <c r="IMS189" s="83"/>
      <c r="IMT189" s="83"/>
      <c r="IMU189" s="83"/>
      <c r="IMV189" s="83"/>
      <c r="IMW189" s="83"/>
      <c r="IMX189" s="83"/>
      <c r="IMY189" s="83"/>
      <c r="IMZ189" s="83"/>
      <c r="INA189" s="83"/>
      <c r="INB189" s="83"/>
      <c r="INC189" s="83"/>
      <c r="IND189" s="83"/>
      <c r="INE189" s="83"/>
      <c r="INF189" s="83"/>
      <c r="ING189" s="83"/>
      <c r="INH189" s="83"/>
      <c r="INI189" s="83"/>
      <c r="INJ189" s="83"/>
      <c r="INK189" s="83"/>
      <c r="INL189" s="83"/>
      <c r="INM189" s="83"/>
      <c r="INN189" s="83"/>
      <c r="INO189" s="83"/>
      <c r="INP189" s="83"/>
      <c r="INQ189" s="83"/>
      <c r="INR189" s="83"/>
      <c r="INS189" s="83"/>
      <c r="INT189" s="83"/>
      <c r="INU189" s="83"/>
      <c r="INV189" s="83"/>
      <c r="INW189" s="83"/>
      <c r="INX189" s="83"/>
      <c r="INY189" s="83"/>
      <c r="INZ189" s="83"/>
      <c r="IOA189" s="83"/>
      <c r="IOB189" s="83"/>
      <c r="IOC189" s="83"/>
      <c r="IOD189" s="83"/>
      <c r="IOE189" s="83"/>
      <c r="IOF189" s="83"/>
      <c r="IOG189" s="83"/>
      <c r="IOH189" s="83"/>
      <c r="IOI189" s="83"/>
      <c r="IOJ189" s="83"/>
      <c r="IOK189" s="83"/>
      <c r="IOL189" s="83"/>
      <c r="IOM189" s="83"/>
      <c r="ION189" s="83"/>
      <c r="IOO189" s="83"/>
      <c r="IOP189" s="83"/>
      <c r="IOQ189" s="83"/>
      <c r="IOR189" s="83"/>
      <c r="IOS189" s="83"/>
      <c r="IOT189" s="83"/>
      <c r="IOU189" s="83"/>
      <c r="IOV189" s="83"/>
      <c r="IOW189" s="83"/>
      <c r="IOX189" s="83"/>
      <c r="IOY189" s="83"/>
      <c r="IOZ189" s="83"/>
      <c r="IPA189" s="83"/>
      <c r="IPB189" s="83"/>
      <c r="IPC189" s="83"/>
      <c r="IPD189" s="83"/>
      <c r="IPE189" s="83"/>
      <c r="IPF189" s="83"/>
      <c r="IPG189" s="83"/>
      <c r="IPH189" s="83"/>
      <c r="IPI189" s="83"/>
      <c r="IPJ189" s="83"/>
      <c r="IPK189" s="83"/>
      <c r="IPL189" s="83"/>
      <c r="IPM189" s="83"/>
      <c r="IPN189" s="83"/>
      <c r="IPO189" s="83"/>
      <c r="IPP189" s="83"/>
      <c r="IPQ189" s="83"/>
      <c r="IPR189" s="83"/>
      <c r="IPS189" s="83"/>
      <c r="IPT189" s="83"/>
      <c r="IPU189" s="83"/>
      <c r="IPV189" s="83"/>
      <c r="IPW189" s="83"/>
      <c r="IPX189" s="83"/>
      <c r="IPY189" s="83"/>
      <c r="IPZ189" s="83"/>
      <c r="IQA189" s="83"/>
      <c r="IQB189" s="83"/>
      <c r="IQC189" s="83"/>
      <c r="IQD189" s="83"/>
      <c r="IQE189" s="83"/>
      <c r="IQF189" s="83"/>
      <c r="IQG189" s="83"/>
      <c r="IQH189" s="83"/>
      <c r="IQI189" s="83"/>
      <c r="IQJ189" s="83"/>
      <c r="IQK189" s="83"/>
      <c r="IQL189" s="83"/>
      <c r="IQM189" s="83"/>
      <c r="IQN189" s="83"/>
      <c r="IQO189" s="83"/>
      <c r="IQP189" s="83"/>
      <c r="IQQ189" s="83"/>
      <c r="IQR189" s="83"/>
      <c r="IQS189" s="83"/>
      <c r="IQT189" s="83"/>
      <c r="IQU189" s="83"/>
      <c r="IQV189" s="83"/>
      <c r="IQW189" s="83"/>
      <c r="IQX189" s="83"/>
      <c r="IQY189" s="83"/>
      <c r="IQZ189" s="83"/>
      <c r="IRA189" s="83"/>
      <c r="IRB189" s="83"/>
      <c r="IRC189" s="83"/>
      <c r="IRD189" s="83"/>
      <c r="IRE189" s="83"/>
      <c r="IRF189" s="83"/>
      <c r="IRG189" s="83"/>
      <c r="IRH189" s="83"/>
      <c r="IRI189" s="83"/>
      <c r="IRJ189" s="83"/>
      <c r="IRK189" s="83"/>
      <c r="IRL189" s="83"/>
      <c r="IRM189" s="83"/>
      <c r="IRN189" s="83"/>
      <c r="IRO189" s="83"/>
      <c r="IRP189" s="83"/>
      <c r="IRQ189" s="83"/>
      <c r="IRR189" s="83"/>
      <c r="IRS189" s="83"/>
      <c r="IRT189" s="83"/>
      <c r="IRU189" s="83"/>
      <c r="IRV189" s="83"/>
      <c r="IRW189" s="83"/>
      <c r="IRX189" s="83"/>
      <c r="IRY189" s="83"/>
      <c r="IRZ189" s="83"/>
      <c r="ISA189" s="83"/>
      <c r="ISB189" s="83"/>
      <c r="ISC189" s="83"/>
      <c r="ISD189" s="83"/>
      <c r="ISE189" s="83"/>
      <c r="ISF189" s="83"/>
      <c r="ISG189" s="83"/>
      <c r="ISH189" s="83"/>
      <c r="ISI189" s="83"/>
      <c r="ISJ189" s="83"/>
      <c r="ISK189" s="83"/>
      <c r="ISL189" s="83"/>
      <c r="ISM189" s="83"/>
      <c r="ISN189" s="83"/>
      <c r="ISO189" s="83"/>
      <c r="ISP189" s="83"/>
      <c r="ISQ189" s="83"/>
      <c r="ISR189" s="83"/>
      <c r="ISS189" s="83"/>
      <c r="IST189" s="83"/>
      <c r="ISU189" s="83"/>
      <c r="ISV189" s="83"/>
      <c r="ISW189" s="83"/>
      <c r="ISX189" s="83"/>
      <c r="ISY189" s="83"/>
      <c r="ISZ189" s="83"/>
      <c r="ITA189" s="83"/>
      <c r="ITB189" s="83"/>
      <c r="ITC189" s="83"/>
      <c r="ITD189" s="83"/>
      <c r="ITE189" s="83"/>
      <c r="ITF189" s="83"/>
      <c r="ITG189" s="83"/>
      <c r="ITH189" s="83"/>
      <c r="ITI189" s="83"/>
      <c r="ITJ189" s="83"/>
      <c r="ITK189" s="83"/>
      <c r="ITL189" s="83"/>
      <c r="ITM189" s="83"/>
      <c r="ITN189" s="83"/>
      <c r="ITO189" s="83"/>
      <c r="ITP189" s="83"/>
      <c r="ITQ189" s="83"/>
      <c r="ITR189" s="83"/>
      <c r="ITS189" s="83"/>
      <c r="ITT189" s="83"/>
      <c r="ITU189" s="83"/>
      <c r="ITV189" s="83"/>
      <c r="ITW189" s="83"/>
      <c r="ITX189" s="83"/>
      <c r="ITY189" s="83"/>
      <c r="ITZ189" s="83"/>
      <c r="IUA189" s="83"/>
      <c r="IUB189" s="83"/>
      <c r="IUC189" s="83"/>
      <c r="IUD189" s="83"/>
      <c r="IUE189" s="83"/>
      <c r="IUF189" s="83"/>
      <c r="IUG189" s="83"/>
      <c r="IUH189" s="83"/>
      <c r="IUI189" s="83"/>
      <c r="IUJ189" s="83"/>
      <c r="IUK189" s="83"/>
      <c r="IUL189" s="83"/>
      <c r="IUM189" s="83"/>
      <c r="IUN189" s="83"/>
      <c r="IUO189" s="83"/>
      <c r="IUP189" s="83"/>
      <c r="IUQ189" s="83"/>
      <c r="IUR189" s="83"/>
      <c r="IUS189" s="83"/>
      <c r="IUT189" s="83"/>
      <c r="IUU189" s="83"/>
      <c r="IUV189" s="83"/>
      <c r="IUW189" s="83"/>
      <c r="IUX189" s="83"/>
      <c r="IUY189" s="83"/>
      <c r="IUZ189" s="83"/>
      <c r="IVA189" s="83"/>
      <c r="IVB189" s="83"/>
      <c r="IVC189" s="83"/>
      <c r="IVD189" s="83"/>
      <c r="IVE189" s="83"/>
      <c r="IVF189" s="83"/>
      <c r="IVG189" s="83"/>
      <c r="IVH189" s="83"/>
      <c r="IVI189" s="83"/>
      <c r="IVJ189" s="83"/>
      <c r="IVK189" s="83"/>
      <c r="IVL189" s="83"/>
      <c r="IVM189" s="83"/>
      <c r="IVN189" s="83"/>
      <c r="IVO189" s="83"/>
      <c r="IVP189" s="83"/>
      <c r="IVQ189" s="83"/>
      <c r="IVR189" s="83"/>
      <c r="IVS189" s="83"/>
      <c r="IVT189" s="83"/>
      <c r="IVU189" s="83"/>
      <c r="IVV189" s="83"/>
      <c r="IVW189" s="83"/>
      <c r="IVX189" s="83"/>
      <c r="IVY189" s="83"/>
      <c r="IVZ189" s="83"/>
      <c r="IWA189" s="83"/>
      <c r="IWB189" s="83"/>
      <c r="IWC189" s="83"/>
      <c r="IWD189" s="83"/>
      <c r="IWE189" s="83"/>
      <c r="IWF189" s="83"/>
      <c r="IWG189" s="83"/>
      <c r="IWH189" s="83"/>
      <c r="IWI189" s="83"/>
      <c r="IWJ189" s="83"/>
      <c r="IWK189" s="83"/>
      <c r="IWL189" s="83"/>
      <c r="IWM189" s="83"/>
      <c r="IWN189" s="83"/>
      <c r="IWO189" s="83"/>
      <c r="IWP189" s="83"/>
      <c r="IWQ189" s="83"/>
      <c r="IWR189" s="83"/>
      <c r="IWS189" s="83"/>
      <c r="IWT189" s="83"/>
      <c r="IWU189" s="83"/>
      <c r="IWV189" s="83"/>
      <c r="IWW189" s="83"/>
      <c r="IWX189" s="83"/>
      <c r="IWY189" s="83"/>
      <c r="IWZ189" s="83"/>
      <c r="IXA189" s="83"/>
      <c r="IXB189" s="83"/>
      <c r="IXC189" s="83"/>
      <c r="IXD189" s="83"/>
      <c r="IXE189" s="83"/>
      <c r="IXF189" s="83"/>
      <c r="IXG189" s="83"/>
      <c r="IXH189" s="83"/>
      <c r="IXI189" s="83"/>
      <c r="IXJ189" s="83"/>
      <c r="IXK189" s="83"/>
      <c r="IXL189" s="83"/>
      <c r="IXM189" s="83"/>
      <c r="IXN189" s="83"/>
      <c r="IXO189" s="83"/>
      <c r="IXP189" s="83"/>
      <c r="IXQ189" s="83"/>
      <c r="IXR189" s="83"/>
      <c r="IXS189" s="83"/>
      <c r="IXT189" s="83"/>
      <c r="IXU189" s="83"/>
      <c r="IXV189" s="83"/>
      <c r="IXW189" s="83"/>
      <c r="IXX189" s="83"/>
      <c r="IXY189" s="83"/>
      <c r="IXZ189" s="83"/>
      <c r="IYA189" s="83"/>
      <c r="IYB189" s="83"/>
      <c r="IYC189" s="83"/>
      <c r="IYD189" s="83"/>
      <c r="IYE189" s="83"/>
      <c r="IYF189" s="83"/>
      <c r="IYG189" s="83"/>
      <c r="IYH189" s="83"/>
      <c r="IYI189" s="83"/>
      <c r="IYJ189" s="83"/>
      <c r="IYK189" s="83"/>
      <c r="IYL189" s="83"/>
      <c r="IYM189" s="83"/>
      <c r="IYN189" s="83"/>
      <c r="IYO189" s="83"/>
      <c r="IYP189" s="83"/>
      <c r="IYQ189" s="83"/>
      <c r="IYR189" s="83"/>
      <c r="IYS189" s="83"/>
      <c r="IYT189" s="83"/>
      <c r="IYU189" s="83"/>
      <c r="IYV189" s="83"/>
      <c r="IYW189" s="83"/>
      <c r="IYX189" s="83"/>
      <c r="IYY189" s="83"/>
      <c r="IYZ189" s="83"/>
      <c r="IZA189" s="83"/>
      <c r="IZB189" s="83"/>
      <c r="IZC189" s="83"/>
      <c r="IZD189" s="83"/>
      <c r="IZE189" s="83"/>
      <c r="IZF189" s="83"/>
      <c r="IZG189" s="83"/>
      <c r="IZH189" s="83"/>
      <c r="IZI189" s="83"/>
      <c r="IZJ189" s="83"/>
      <c r="IZK189" s="83"/>
      <c r="IZL189" s="83"/>
      <c r="IZM189" s="83"/>
      <c r="IZN189" s="83"/>
      <c r="IZO189" s="83"/>
      <c r="IZP189" s="83"/>
      <c r="IZQ189" s="83"/>
      <c r="IZR189" s="83"/>
      <c r="IZS189" s="83"/>
      <c r="IZT189" s="83"/>
      <c r="IZU189" s="83"/>
      <c r="IZV189" s="83"/>
      <c r="IZW189" s="83"/>
      <c r="IZX189" s="83"/>
      <c r="IZY189" s="83"/>
      <c r="IZZ189" s="83"/>
      <c r="JAA189" s="83"/>
      <c r="JAB189" s="83"/>
      <c r="JAC189" s="83"/>
      <c r="JAD189" s="83"/>
      <c r="JAE189" s="83"/>
      <c r="JAF189" s="83"/>
      <c r="JAG189" s="83"/>
      <c r="JAH189" s="83"/>
      <c r="JAI189" s="83"/>
      <c r="JAJ189" s="83"/>
      <c r="JAK189" s="83"/>
      <c r="JAL189" s="83"/>
      <c r="JAM189" s="83"/>
      <c r="JAN189" s="83"/>
      <c r="JAO189" s="83"/>
      <c r="JAP189" s="83"/>
      <c r="JAQ189" s="83"/>
      <c r="JAR189" s="83"/>
      <c r="JAS189" s="83"/>
      <c r="JAT189" s="83"/>
      <c r="JAU189" s="83"/>
      <c r="JAV189" s="83"/>
      <c r="JAW189" s="83"/>
      <c r="JAX189" s="83"/>
      <c r="JAY189" s="83"/>
      <c r="JAZ189" s="83"/>
      <c r="JBA189" s="83"/>
      <c r="JBB189" s="83"/>
      <c r="JBC189" s="83"/>
      <c r="JBD189" s="83"/>
      <c r="JBE189" s="83"/>
      <c r="JBF189" s="83"/>
      <c r="JBG189" s="83"/>
      <c r="JBH189" s="83"/>
      <c r="JBI189" s="83"/>
      <c r="JBJ189" s="83"/>
      <c r="JBK189" s="83"/>
      <c r="JBL189" s="83"/>
      <c r="JBM189" s="83"/>
      <c r="JBN189" s="83"/>
      <c r="JBO189" s="83"/>
      <c r="JBP189" s="83"/>
      <c r="JBQ189" s="83"/>
      <c r="JBR189" s="83"/>
      <c r="JBS189" s="83"/>
      <c r="JBT189" s="83"/>
      <c r="JBU189" s="83"/>
      <c r="JBV189" s="83"/>
      <c r="JBW189" s="83"/>
      <c r="JBX189" s="83"/>
      <c r="JBY189" s="83"/>
      <c r="JBZ189" s="83"/>
      <c r="JCA189" s="83"/>
      <c r="JCB189" s="83"/>
      <c r="JCC189" s="83"/>
      <c r="JCD189" s="83"/>
      <c r="JCE189" s="83"/>
      <c r="JCF189" s="83"/>
      <c r="JCG189" s="83"/>
      <c r="JCH189" s="83"/>
      <c r="JCI189" s="83"/>
      <c r="JCJ189" s="83"/>
      <c r="JCK189" s="83"/>
      <c r="JCL189" s="83"/>
      <c r="JCM189" s="83"/>
      <c r="JCN189" s="83"/>
      <c r="JCO189" s="83"/>
      <c r="JCP189" s="83"/>
      <c r="JCQ189" s="83"/>
      <c r="JCR189" s="83"/>
      <c r="JCS189" s="83"/>
      <c r="JCT189" s="83"/>
      <c r="JCU189" s="83"/>
      <c r="JCV189" s="83"/>
      <c r="JCW189" s="83"/>
      <c r="JCX189" s="83"/>
      <c r="JCY189" s="83"/>
      <c r="JCZ189" s="83"/>
      <c r="JDA189" s="83"/>
      <c r="JDB189" s="83"/>
      <c r="JDC189" s="83"/>
      <c r="JDD189" s="83"/>
      <c r="JDE189" s="83"/>
      <c r="JDF189" s="83"/>
      <c r="JDG189" s="83"/>
      <c r="JDH189" s="83"/>
      <c r="JDI189" s="83"/>
      <c r="JDJ189" s="83"/>
      <c r="JDK189" s="83"/>
      <c r="JDL189" s="83"/>
      <c r="JDM189" s="83"/>
      <c r="JDN189" s="83"/>
      <c r="JDO189" s="83"/>
      <c r="JDP189" s="83"/>
      <c r="JDQ189" s="83"/>
      <c r="JDR189" s="83"/>
      <c r="JDS189" s="83"/>
      <c r="JDT189" s="83"/>
      <c r="JDU189" s="83"/>
      <c r="JDV189" s="83"/>
      <c r="JDW189" s="83"/>
      <c r="JDX189" s="83"/>
      <c r="JDY189" s="83"/>
      <c r="JDZ189" s="83"/>
      <c r="JEA189" s="83"/>
      <c r="JEB189" s="83"/>
      <c r="JEC189" s="83"/>
      <c r="JED189" s="83"/>
      <c r="JEE189" s="83"/>
      <c r="JEF189" s="83"/>
      <c r="JEG189" s="83"/>
      <c r="JEH189" s="83"/>
      <c r="JEI189" s="83"/>
      <c r="JEJ189" s="83"/>
      <c r="JEK189" s="83"/>
      <c r="JEL189" s="83"/>
      <c r="JEM189" s="83"/>
      <c r="JEN189" s="83"/>
      <c r="JEO189" s="83"/>
      <c r="JEP189" s="83"/>
      <c r="JEQ189" s="83"/>
      <c r="JER189" s="83"/>
      <c r="JES189" s="83"/>
      <c r="JET189" s="83"/>
      <c r="JEU189" s="83"/>
      <c r="JEV189" s="83"/>
      <c r="JEW189" s="83"/>
      <c r="JEX189" s="83"/>
      <c r="JEY189" s="83"/>
      <c r="JEZ189" s="83"/>
      <c r="JFA189" s="83"/>
      <c r="JFB189" s="83"/>
      <c r="JFC189" s="83"/>
      <c r="JFD189" s="83"/>
      <c r="JFE189" s="83"/>
      <c r="JFF189" s="83"/>
      <c r="JFG189" s="83"/>
      <c r="JFH189" s="83"/>
      <c r="JFI189" s="83"/>
      <c r="JFJ189" s="83"/>
      <c r="JFK189" s="83"/>
      <c r="JFL189" s="83"/>
      <c r="JFM189" s="83"/>
      <c r="JFN189" s="83"/>
      <c r="JFO189" s="83"/>
      <c r="JFP189" s="83"/>
      <c r="JFQ189" s="83"/>
      <c r="JFR189" s="83"/>
      <c r="JFS189" s="83"/>
      <c r="JFT189" s="83"/>
      <c r="JFU189" s="83"/>
      <c r="JFV189" s="83"/>
      <c r="JFW189" s="83"/>
      <c r="JFX189" s="83"/>
      <c r="JFY189" s="83"/>
      <c r="JFZ189" s="83"/>
      <c r="JGA189" s="83"/>
      <c r="JGB189" s="83"/>
      <c r="JGC189" s="83"/>
      <c r="JGD189" s="83"/>
      <c r="JGE189" s="83"/>
      <c r="JGF189" s="83"/>
      <c r="JGG189" s="83"/>
      <c r="JGH189" s="83"/>
      <c r="JGI189" s="83"/>
      <c r="JGJ189" s="83"/>
      <c r="JGK189" s="83"/>
      <c r="JGL189" s="83"/>
      <c r="JGM189" s="83"/>
      <c r="JGN189" s="83"/>
      <c r="JGO189" s="83"/>
      <c r="JGP189" s="83"/>
      <c r="JGQ189" s="83"/>
      <c r="JGR189" s="83"/>
      <c r="JGS189" s="83"/>
      <c r="JGT189" s="83"/>
      <c r="JGU189" s="83"/>
      <c r="JGV189" s="83"/>
      <c r="JGW189" s="83"/>
      <c r="JGX189" s="83"/>
      <c r="JGY189" s="83"/>
      <c r="JGZ189" s="83"/>
      <c r="JHA189" s="83"/>
      <c r="JHB189" s="83"/>
      <c r="JHC189" s="83"/>
      <c r="JHD189" s="83"/>
      <c r="JHE189" s="83"/>
      <c r="JHF189" s="83"/>
      <c r="JHG189" s="83"/>
      <c r="JHH189" s="83"/>
      <c r="JHI189" s="83"/>
      <c r="JHJ189" s="83"/>
      <c r="JHK189" s="83"/>
      <c r="JHL189" s="83"/>
      <c r="JHM189" s="83"/>
      <c r="JHN189" s="83"/>
      <c r="JHO189" s="83"/>
      <c r="JHP189" s="83"/>
      <c r="JHQ189" s="83"/>
      <c r="JHR189" s="83"/>
      <c r="JHS189" s="83"/>
      <c r="JHT189" s="83"/>
      <c r="JHU189" s="83"/>
      <c r="JHV189" s="83"/>
      <c r="JHW189" s="83"/>
      <c r="JHX189" s="83"/>
      <c r="JHY189" s="83"/>
      <c r="JHZ189" s="83"/>
      <c r="JIA189" s="83"/>
      <c r="JIB189" s="83"/>
      <c r="JIC189" s="83"/>
      <c r="JID189" s="83"/>
      <c r="JIE189" s="83"/>
      <c r="JIF189" s="83"/>
      <c r="JIG189" s="83"/>
      <c r="JIH189" s="83"/>
      <c r="JII189" s="83"/>
      <c r="JIJ189" s="83"/>
      <c r="JIK189" s="83"/>
      <c r="JIL189" s="83"/>
      <c r="JIM189" s="83"/>
      <c r="JIN189" s="83"/>
      <c r="JIO189" s="83"/>
      <c r="JIP189" s="83"/>
      <c r="JIQ189" s="83"/>
      <c r="JIR189" s="83"/>
      <c r="JIS189" s="83"/>
      <c r="JIT189" s="83"/>
      <c r="JIU189" s="83"/>
      <c r="JIV189" s="83"/>
      <c r="JIW189" s="83"/>
      <c r="JIX189" s="83"/>
      <c r="JIY189" s="83"/>
      <c r="JIZ189" s="83"/>
      <c r="JJA189" s="83"/>
      <c r="JJB189" s="83"/>
      <c r="JJC189" s="83"/>
      <c r="JJD189" s="83"/>
      <c r="JJE189" s="83"/>
      <c r="JJF189" s="83"/>
      <c r="JJG189" s="83"/>
      <c r="JJH189" s="83"/>
      <c r="JJI189" s="83"/>
      <c r="JJJ189" s="83"/>
      <c r="JJK189" s="83"/>
      <c r="JJL189" s="83"/>
      <c r="JJM189" s="83"/>
      <c r="JJN189" s="83"/>
      <c r="JJO189" s="83"/>
      <c r="JJP189" s="83"/>
      <c r="JJQ189" s="83"/>
      <c r="JJR189" s="83"/>
      <c r="JJS189" s="83"/>
      <c r="JJT189" s="83"/>
      <c r="JJU189" s="83"/>
      <c r="JJV189" s="83"/>
      <c r="JJW189" s="83"/>
      <c r="JJX189" s="83"/>
      <c r="JJY189" s="83"/>
      <c r="JJZ189" s="83"/>
      <c r="JKA189" s="83"/>
      <c r="JKB189" s="83"/>
      <c r="JKC189" s="83"/>
      <c r="JKD189" s="83"/>
      <c r="JKE189" s="83"/>
      <c r="JKF189" s="83"/>
      <c r="JKG189" s="83"/>
      <c r="JKH189" s="83"/>
      <c r="JKI189" s="83"/>
      <c r="JKJ189" s="83"/>
      <c r="JKK189" s="83"/>
      <c r="JKL189" s="83"/>
      <c r="JKM189" s="83"/>
      <c r="JKN189" s="83"/>
      <c r="JKO189" s="83"/>
      <c r="JKP189" s="83"/>
      <c r="JKQ189" s="83"/>
      <c r="JKR189" s="83"/>
      <c r="JKS189" s="83"/>
      <c r="JKT189" s="83"/>
      <c r="JKU189" s="83"/>
      <c r="JKV189" s="83"/>
      <c r="JKW189" s="83"/>
      <c r="JKX189" s="83"/>
      <c r="JKY189" s="83"/>
      <c r="JKZ189" s="83"/>
      <c r="JLA189" s="83"/>
      <c r="JLB189" s="83"/>
      <c r="JLC189" s="83"/>
      <c r="JLD189" s="83"/>
      <c r="JLE189" s="83"/>
      <c r="JLF189" s="83"/>
      <c r="JLG189" s="83"/>
      <c r="JLH189" s="83"/>
      <c r="JLI189" s="83"/>
      <c r="JLJ189" s="83"/>
      <c r="JLK189" s="83"/>
      <c r="JLL189" s="83"/>
      <c r="JLM189" s="83"/>
      <c r="JLN189" s="83"/>
      <c r="JLO189" s="83"/>
      <c r="JLP189" s="83"/>
      <c r="JLQ189" s="83"/>
      <c r="JLR189" s="83"/>
      <c r="JLS189" s="83"/>
      <c r="JLT189" s="83"/>
      <c r="JLU189" s="83"/>
      <c r="JLV189" s="83"/>
      <c r="JLW189" s="83"/>
      <c r="JLX189" s="83"/>
      <c r="JLY189" s="83"/>
      <c r="JLZ189" s="83"/>
      <c r="JMA189" s="83"/>
      <c r="JMB189" s="83"/>
      <c r="JMC189" s="83"/>
      <c r="JMD189" s="83"/>
      <c r="JME189" s="83"/>
      <c r="JMF189" s="83"/>
      <c r="JMG189" s="83"/>
      <c r="JMH189" s="83"/>
      <c r="JMI189" s="83"/>
      <c r="JMJ189" s="83"/>
      <c r="JMK189" s="83"/>
      <c r="JML189" s="83"/>
      <c r="JMM189" s="83"/>
      <c r="JMN189" s="83"/>
      <c r="JMO189" s="83"/>
      <c r="JMP189" s="83"/>
      <c r="JMQ189" s="83"/>
      <c r="JMR189" s="83"/>
      <c r="JMS189" s="83"/>
      <c r="JMT189" s="83"/>
      <c r="JMU189" s="83"/>
      <c r="JMV189" s="83"/>
      <c r="JMW189" s="83"/>
      <c r="JMX189" s="83"/>
      <c r="JMY189" s="83"/>
      <c r="JMZ189" s="83"/>
      <c r="JNA189" s="83"/>
      <c r="JNB189" s="83"/>
      <c r="JNC189" s="83"/>
      <c r="JND189" s="83"/>
      <c r="JNE189" s="83"/>
      <c r="JNF189" s="83"/>
      <c r="JNG189" s="83"/>
      <c r="JNH189" s="83"/>
      <c r="JNI189" s="83"/>
      <c r="JNJ189" s="83"/>
      <c r="JNK189" s="83"/>
      <c r="JNL189" s="83"/>
      <c r="JNM189" s="83"/>
      <c r="JNN189" s="83"/>
      <c r="JNO189" s="83"/>
      <c r="JNP189" s="83"/>
      <c r="JNQ189" s="83"/>
      <c r="JNR189" s="83"/>
      <c r="JNS189" s="83"/>
      <c r="JNT189" s="83"/>
      <c r="JNU189" s="83"/>
      <c r="JNV189" s="83"/>
      <c r="JNW189" s="83"/>
      <c r="JNX189" s="83"/>
      <c r="JNY189" s="83"/>
      <c r="JNZ189" s="83"/>
      <c r="JOA189" s="83"/>
      <c r="JOB189" s="83"/>
      <c r="JOC189" s="83"/>
      <c r="JOD189" s="83"/>
      <c r="JOE189" s="83"/>
      <c r="JOF189" s="83"/>
      <c r="JOG189" s="83"/>
      <c r="JOH189" s="83"/>
      <c r="JOI189" s="83"/>
      <c r="JOJ189" s="83"/>
      <c r="JOK189" s="83"/>
      <c r="JOL189" s="83"/>
      <c r="JOM189" s="83"/>
      <c r="JON189" s="83"/>
      <c r="JOO189" s="83"/>
      <c r="JOP189" s="83"/>
      <c r="JOQ189" s="83"/>
      <c r="JOR189" s="83"/>
      <c r="JOS189" s="83"/>
      <c r="JOT189" s="83"/>
      <c r="JOU189" s="83"/>
      <c r="JOV189" s="83"/>
      <c r="JOW189" s="83"/>
      <c r="JOX189" s="83"/>
      <c r="JOY189" s="83"/>
      <c r="JOZ189" s="83"/>
      <c r="JPA189" s="83"/>
      <c r="JPB189" s="83"/>
      <c r="JPC189" s="83"/>
      <c r="JPD189" s="83"/>
      <c r="JPE189" s="83"/>
      <c r="JPF189" s="83"/>
      <c r="JPG189" s="83"/>
      <c r="JPH189" s="83"/>
      <c r="JPI189" s="83"/>
      <c r="JPJ189" s="83"/>
      <c r="JPK189" s="83"/>
      <c r="JPL189" s="83"/>
      <c r="JPM189" s="83"/>
      <c r="JPN189" s="83"/>
      <c r="JPO189" s="83"/>
      <c r="JPP189" s="83"/>
      <c r="JPQ189" s="83"/>
      <c r="JPR189" s="83"/>
      <c r="JPS189" s="83"/>
      <c r="JPT189" s="83"/>
      <c r="JPU189" s="83"/>
      <c r="JPV189" s="83"/>
      <c r="JPW189" s="83"/>
      <c r="JPX189" s="83"/>
      <c r="JPY189" s="83"/>
      <c r="JPZ189" s="83"/>
      <c r="JQA189" s="83"/>
      <c r="JQB189" s="83"/>
      <c r="JQC189" s="83"/>
      <c r="JQD189" s="83"/>
      <c r="JQE189" s="83"/>
      <c r="JQF189" s="83"/>
      <c r="JQG189" s="83"/>
      <c r="JQH189" s="83"/>
      <c r="JQI189" s="83"/>
      <c r="JQJ189" s="83"/>
      <c r="JQK189" s="83"/>
      <c r="JQL189" s="83"/>
      <c r="JQM189" s="83"/>
      <c r="JQN189" s="83"/>
      <c r="JQO189" s="83"/>
      <c r="JQP189" s="83"/>
      <c r="JQQ189" s="83"/>
      <c r="JQR189" s="83"/>
      <c r="JQS189" s="83"/>
      <c r="JQT189" s="83"/>
      <c r="JQU189" s="83"/>
      <c r="JQV189" s="83"/>
      <c r="JQW189" s="83"/>
      <c r="JQX189" s="83"/>
      <c r="JQY189" s="83"/>
      <c r="JQZ189" s="83"/>
      <c r="JRA189" s="83"/>
      <c r="JRB189" s="83"/>
      <c r="JRC189" s="83"/>
      <c r="JRD189" s="83"/>
      <c r="JRE189" s="83"/>
      <c r="JRF189" s="83"/>
      <c r="JRG189" s="83"/>
      <c r="JRH189" s="83"/>
      <c r="JRI189" s="83"/>
      <c r="JRJ189" s="83"/>
      <c r="JRK189" s="83"/>
      <c r="JRL189" s="83"/>
      <c r="JRM189" s="83"/>
      <c r="JRN189" s="83"/>
      <c r="JRO189" s="83"/>
      <c r="JRP189" s="83"/>
      <c r="JRQ189" s="83"/>
      <c r="JRR189" s="83"/>
      <c r="JRS189" s="83"/>
      <c r="JRT189" s="83"/>
      <c r="JRU189" s="83"/>
      <c r="JRV189" s="83"/>
      <c r="JRW189" s="83"/>
      <c r="JRX189" s="83"/>
      <c r="JRY189" s="83"/>
      <c r="JRZ189" s="83"/>
      <c r="JSA189" s="83"/>
      <c r="JSB189" s="83"/>
      <c r="JSC189" s="83"/>
      <c r="JSD189" s="83"/>
      <c r="JSE189" s="83"/>
      <c r="JSF189" s="83"/>
      <c r="JSG189" s="83"/>
      <c r="JSH189" s="83"/>
      <c r="JSI189" s="83"/>
      <c r="JSJ189" s="83"/>
      <c r="JSK189" s="83"/>
      <c r="JSL189" s="83"/>
      <c r="JSM189" s="83"/>
      <c r="JSN189" s="83"/>
      <c r="JSO189" s="83"/>
      <c r="JSP189" s="83"/>
      <c r="JSQ189" s="83"/>
      <c r="JSR189" s="83"/>
      <c r="JSS189" s="83"/>
      <c r="JST189" s="83"/>
      <c r="JSU189" s="83"/>
      <c r="JSV189" s="83"/>
      <c r="JSW189" s="83"/>
      <c r="JSX189" s="83"/>
      <c r="JSY189" s="83"/>
      <c r="JSZ189" s="83"/>
      <c r="JTA189" s="83"/>
      <c r="JTB189" s="83"/>
      <c r="JTC189" s="83"/>
      <c r="JTD189" s="83"/>
      <c r="JTE189" s="83"/>
      <c r="JTF189" s="83"/>
      <c r="JTG189" s="83"/>
      <c r="JTH189" s="83"/>
      <c r="JTI189" s="83"/>
      <c r="JTJ189" s="83"/>
      <c r="JTK189" s="83"/>
      <c r="JTL189" s="83"/>
      <c r="JTM189" s="83"/>
      <c r="JTN189" s="83"/>
      <c r="JTO189" s="83"/>
      <c r="JTP189" s="83"/>
      <c r="JTQ189" s="83"/>
      <c r="JTR189" s="83"/>
      <c r="JTS189" s="83"/>
      <c r="JTT189" s="83"/>
      <c r="JTU189" s="83"/>
      <c r="JTV189" s="83"/>
      <c r="JTW189" s="83"/>
      <c r="JTX189" s="83"/>
      <c r="JTY189" s="83"/>
      <c r="JTZ189" s="83"/>
      <c r="JUA189" s="83"/>
      <c r="JUB189" s="83"/>
      <c r="JUC189" s="83"/>
      <c r="JUD189" s="83"/>
      <c r="JUE189" s="83"/>
      <c r="JUF189" s="83"/>
      <c r="JUG189" s="83"/>
      <c r="JUH189" s="83"/>
      <c r="JUI189" s="83"/>
      <c r="JUJ189" s="83"/>
      <c r="JUK189" s="83"/>
      <c r="JUL189" s="83"/>
      <c r="JUM189" s="83"/>
      <c r="JUN189" s="83"/>
      <c r="JUO189" s="83"/>
      <c r="JUP189" s="83"/>
      <c r="JUQ189" s="83"/>
      <c r="JUR189" s="83"/>
      <c r="JUS189" s="83"/>
      <c r="JUT189" s="83"/>
      <c r="JUU189" s="83"/>
      <c r="JUV189" s="83"/>
      <c r="JUW189" s="83"/>
      <c r="JUX189" s="83"/>
      <c r="JUY189" s="83"/>
      <c r="JUZ189" s="83"/>
      <c r="JVA189" s="83"/>
      <c r="JVB189" s="83"/>
      <c r="JVC189" s="83"/>
      <c r="JVD189" s="83"/>
      <c r="JVE189" s="83"/>
      <c r="JVF189" s="83"/>
      <c r="JVG189" s="83"/>
      <c r="JVH189" s="83"/>
      <c r="JVI189" s="83"/>
      <c r="JVJ189" s="83"/>
      <c r="JVK189" s="83"/>
      <c r="JVL189" s="83"/>
      <c r="JVM189" s="83"/>
      <c r="JVN189" s="83"/>
      <c r="JVO189" s="83"/>
      <c r="JVP189" s="83"/>
      <c r="JVQ189" s="83"/>
      <c r="JVR189" s="83"/>
      <c r="JVS189" s="83"/>
      <c r="JVT189" s="83"/>
      <c r="JVU189" s="83"/>
      <c r="JVV189" s="83"/>
      <c r="JVW189" s="83"/>
      <c r="JVX189" s="83"/>
      <c r="JVY189" s="83"/>
      <c r="JVZ189" s="83"/>
      <c r="JWA189" s="83"/>
      <c r="JWB189" s="83"/>
      <c r="JWC189" s="83"/>
      <c r="JWD189" s="83"/>
      <c r="JWE189" s="83"/>
      <c r="JWF189" s="83"/>
      <c r="JWG189" s="83"/>
      <c r="JWH189" s="83"/>
      <c r="JWI189" s="83"/>
      <c r="JWJ189" s="83"/>
      <c r="JWK189" s="83"/>
      <c r="JWL189" s="83"/>
      <c r="JWM189" s="83"/>
      <c r="JWN189" s="83"/>
      <c r="JWO189" s="83"/>
      <c r="JWP189" s="83"/>
      <c r="JWQ189" s="83"/>
      <c r="JWR189" s="83"/>
      <c r="JWS189" s="83"/>
      <c r="JWT189" s="83"/>
      <c r="JWU189" s="83"/>
      <c r="JWV189" s="83"/>
      <c r="JWW189" s="83"/>
      <c r="JWX189" s="83"/>
      <c r="JWY189" s="83"/>
      <c r="JWZ189" s="83"/>
      <c r="JXA189" s="83"/>
      <c r="JXB189" s="83"/>
      <c r="JXC189" s="83"/>
      <c r="JXD189" s="83"/>
      <c r="JXE189" s="83"/>
      <c r="JXF189" s="83"/>
      <c r="JXG189" s="83"/>
      <c r="JXH189" s="83"/>
      <c r="JXI189" s="83"/>
      <c r="JXJ189" s="83"/>
      <c r="JXK189" s="83"/>
      <c r="JXL189" s="83"/>
      <c r="JXM189" s="83"/>
      <c r="JXN189" s="83"/>
      <c r="JXO189" s="83"/>
      <c r="JXP189" s="83"/>
      <c r="JXQ189" s="83"/>
      <c r="JXR189" s="83"/>
      <c r="JXS189" s="83"/>
      <c r="JXT189" s="83"/>
      <c r="JXU189" s="83"/>
      <c r="JXV189" s="83"/>
      <c r="JXW189" s="83"/>
      <c r="JXX189" s="83"/>
      <c r="JXY189" s="83"/>
      <c r="JXZ189" s="83"/>
      <c r="JYA189" s="83"/>
      <c r="JYB189" s="83"/>
      <c r="JYC189" s="83"/>
      <c r="JYD189" s="83"/>
      <c r="JYE189" s="83"/>
      <c r="JYF189" s="83"/>
      <c r="JYG189" s="83"/>
      <c r="JYH189" s="83"/>
      <c r="JYI189" s="83"/>
      <c r="JYJ189" s="83"/>
      <c r="JYK189" s="83"/>
      <c r="JYL189" s="83"/>
      <c r="JYM189" s="83"/>
      <c r="JYN189" s="83"/>
      <c r="JYO189" s="83"/>
      <c r="JYP189" s="83"/>
      <c r="JYQ189" s="83"/>
      <c r="JYR189" s="83"/>
      <c r="JYS189" s="83"/>
      <c r="JYT189" s="83"/>
      <c r="JYU189" s="83"/>
      <c r="JYV189" s="83"/>
      <c r="JYW189" s="83"/>
      <c r="JYX189" s="83"/>
      <c r="JYY189" s="83"/>
      <c r="JYZ189" s="83"/>
      <c r="JZA189" s="83"/>
      <c r="JZB189" s="83"/>
      <c r="JZC189" s="83"/>
      <c r="JZD189" s="83"/>
      <c r="JZE189" s="83"/>
      <c r="JZF189" s="83"/>
      <c r="JZG189" s="83"/>
      <c r="JZH189" s="83"/>
      <c r="JZI189" s="83"/>
      <c r="JZJ189" s="83"/>
      <c r="JZK189" s="83"/>
      <c r="JZL189" s="83"/>
      <c r="JZM189" s="83"/>
      <c r="JZN189" s="83"/>
      <c r="JZO189" s="83"/>
      <c r="JZP189" s="83"/>
      <c r="JZQ189" s="83"/>
      <c r="JZR189" s="83"/>
      <c r="JZS189" s="83"/>
      <c r="JZT189" s="83"/>
      <c r="JZU189" s="83"/>
      <c r="JZV189" s="83"/>
      <c r="JZW189" s="83"/>
      <c r="JZX189" s="83"/>
      <c r="JZY189" s="83"/>
      <c r="JZZ189" s="83"/>
      <c r="KAA189" s="83"/>
      <c r="KAB189" s="83"/>
      <c r="KAC189" s="83"/>
      <c r="KAD189" s="83"/>
      <c r="KAE189" s="83"/>
      <c r="KAF189" s="83"/>
      <c r="KAG189" s="83"/>
      <c r="KAH189" s="83"/>
      <c r="KAI189" s="83"/>
      <c r="KAJ189" s="83"/>
      <c r="KAK189" s="83"/>
      <c r="KAL189" s="83"/>
      <c r="KAM189" s="83"/>
      <c r="KAN189" s="83"/>
      <c r="KAO189" s="83"/>
      <c r="KAP189" s="83"/>
      <c r="KAQ189" s="83"/>
      <c r="KAR189" s="83"/>
      <c r="KAS189" s="83"/>
      <c r="KAT189" s="83"/>
      <c r="KAU189" s="83"/>
      <c r="KAV189" s="83"/>
      <c r="KAW189" s="83"/>
      <c r="KAX189" s="83"/>
      <c r="KAY189" s="83"/>
      <c r="KAZ189" s="83"/>
      <c r="KBA189" s="83"/>
      <c r="KBB189" s="83"/>
      <c r="KBC189" s="83"/>
      <c r="KBD189" s="83"/>
      <c r="KBE189" s="83"/>
      <c r="KBF189" s="83"/>
      <c r="KBG189" s="83"/>
      <c r="KBH189" s="83"/>
      <c r="KBI189" s="83"/>
      <c r="KBJ189" s="83"/>
      <c r="KBK189" s="83"/>
      <c r="KBL189" s="83"/>
      <c r="KBM189" s="83"/>
      <c r="KBN189" s="83"/>
      <c r="KBO189" s="83"/>
      <c r="KBP189" s="83"/>
      <c r="KBQ189" s="83"/>
      <c r="KBR189" s="83"/>
      <c r="KBS189" s="83"/>
      <c r="KBT189" s="83"/>
      <c r="KBU189" s="83"/>
      <c r="KBV189" s="83"/>
      <c r="KBW189" s="83"/>
      <c r="KBX189" s="83"/>
      <c r="KBY189" s="83"/>
      <c r="KBZ189" s="83"/>
      <c r="KCA189" s="83"/>
      <c r="KCB189" s="83"/>
      <c r="KCC189" s="83"/>
      <c r="KCD189" s="83"/>
      <c r="KCE189" s="83"/>
      <c r="KCF189" s="83"/>
      <c r="KCG189" s="83"/>
      <c r="KCH189" s="83"/>
      <c r="KCI189" s="83"/>
      <c r="KCJ189" s="83"/>
      <c r="KCK189" s="83"/>
      <c r="KCL189" s="83"/>
      <c r="KCM189" s="83"/>
      <c r="KCN189" s="83"/>
      <c r="KCO189" s="83"/>
      <c r="KCP189" s="83"/>
      <c r="KCQ189" s="83"/>
      <c r="KCR189" s="83"/>
      <c r="KCS189" s="83"/>
      <c r="KCT189" s="83"/>
      <c r="KCU189" s="83"/>
      <c r="KCV189" s="83"/>
      <c r="KCW189" s="83"/>
      <c r="KCX189" s="83"/>
      <c r="KCY189" s="83"/>
      <c r="KCZ189" s="83"/>
      <c r="KDA189" s="83"/>
      <c r="KDB189" s="83"/>
      <c r="KDC189" s="83"/>
      <c r="KDD189" s="83"/>
      <c r="KDE189" s="83"/>
      <c r="KDF189" s="83"/>
      <c r="KDG189" s="83"/>
      <c r="KDH189" s="83"/>
      <c r="KDI189" s="83"/>
      <c r="KDJ189" s="83"/>
      <c r="KDK189" s="83"/>
      <c r="KDL189" s="83"/>
      <c r="KDM189" s="83"/>
      <c r="KDN189" s="83"/>
      <c r="KDO189" s="83"/>
      <c r="KDP189" s="83"/>
      <c r="KDQ189" s="83"/>
      <c r="KDR189" s="83"/>
      <c r="KDS189" s="83"/>
      <c r="KDT189" s="83"/>
      <c r="KDU189" s="83"/>
      <c r="KDV189" s="83"/>
      <c r="KDW189" s="83"/>
      <c r="KDX189" s="83"/>
      <c r="KDY189" s="83"/>
      <c r="KDZ189" s="83"/>
      <c r="KEA189" s="83"/>
      <c r="KEB189" s="83"/>
      <c r="KEC189" s="83"/>
      <c r="KED189" s="83"/>
      <c r="KEE189" s="83"/>
      <c r="KEF189" s="83"/>
      <c r="KEG189" s="83"/>
      <c r="KEH189" s="83"/>
      <c r="KEI189" s="83"/>
      <c r="KEJ189" s="83"/>
      <c r="KEK189" s="83"/>
      <c r="KEL189" s="83"/>
      <c r="KEM189" s="83"/>
      <c r="KEN189" s="83"/>
      <c r="KEO189" s="83"/>
      <c r="KEP189" s="83"/>
      <c r="KEQ189" s="83"/>
      <c r="KER189" s="83"/>
      <c r="KES189" s="83"/>
      <c r="KET189" s="83"/>
      <c r="KEU189" s="83"/>
      <c r="KEV189" s="83"/>
      <c r="KEW189" s="83"/>
      <c r="KEX189" s="83"/>
      <c r="KEY189" s="83"/>
      <c r="KEZ189" s="83"/>
      <c r="KFA189" s="83"/>
      <c r="KFB189" s="83"/>
      <c r="KFC189" s="83"/>
      <c r="KFD189" s="83"/>
      <c r="KFE189" s="83"/>
      <c r="KFF189" s="83"/>
      <c r="KFG189" s="83"/>
      <c r="KFH189" s="83"/>
      <c r="KFI189" s="83"/>
      <c r="KFJ189" s="83"/>
      <c r="KFK189" s="83"/>
      <c r="KFL189" s="83"/>
      <c r="KFM189" s="83"/>
      <c r="KFN189" s="83"/>
      <c r="KFO189" s="83"/>
      <c r="KFP189" s="83"/>
      <c r="KFQ189" s="83"/>
      <c r="KFR189" s="83"/>
      <c r="KFS189" s="83"/>
      <c r="KFT189" s="83"/>
      <c r="KFU189" s="83"/>
      <c r="KFV189" s="83"/>
      <c r="KFW189" s="83"/>
      <c r="KFX189" s="83"/>
      <c r="KFY189" s="83"/>
      <c r="KFZ189" s="83"/>
      <c r="KGA189" s="83"/>
      <c r="KGB189" s="83"/>
      <c r="KGC189" s="83"/>
      <c r="KGD189" s="83"/>
      <c r="KGE189" s="83"/>
      <c r="KGF189" s="83"/>
      <c r="KGG189" s="83"/>
      <c r="KGH189" s="83"/>
      <c r="KGI189" s="83"/>
      <c r="KGJ189" s="83"/>
      <c r="KGK189" s="83"/>
      <c r="KGL189" s="83"/>
      <c r="KGM189" s="83"/>
      <c r="KGN189" s="83"/>
      <c r="KGO189" s="83"/>
      <c r="KGP189" s="83"/>
      <c r="KGQ189" s="83"/>
      <c r="KGR189" s="83"/>
      <c r="KGS189" s="83"/>
      <c r="KGT189" s="83"/>
      <c r="KGU189" s="83"/>
      <c r="KGV189" s="83"/>
      <c r="KGW189" s="83"/>
      <c r="KGX189" s="83"/>
      <c r="KGY189" s="83"/>
      <c r="KGZ189" s="83"/>
      <c r="KHA189" s="83"/>
      <c r="KHB189" s="83"/>
      <c r="KHC189" s="83"/>
      <c r="KHD189" s="83"/>
      <c r="KHE189" s="83"/>
      <c r="KHF189" s="83"/>
      <c r="KHG189" s="83"/>
      <c r="KHH189" s="83"/>
      <c r="KHI189" s="83"/>
      <c r="KHJ189" s="83"/>
      <c r="KHK189" s="83"/>
      <c r="KHL189" s="83"/>
      <c r="KHM189" s="83"/>
      <c r="KHN189" s="83"/>
      <c r="KHO189" s="83"/>
      <c r="KHP189" s="83"/>
      <c r="KHQ189" s="83"/>
      <c r="KHR189" s="83"/>
      <c r="KHS189" s="83"/>
      <c r="KHT189" s="83"/>
      <c r="KHU189" s="83"/>
      <c r="KHV189" s="83"/>
      <c r="KHW189" s="83"/>
      <c r="KHX189" s="83"/>
      <c r="KHY189" s="83"/>
      <c r="KHZ189" s="83"/>
      <c r="KIA189" s="83"/>
      <c r="KIB189" s="83"/>
      <c r="KIC189" s="83"/>
      <c r="KID189" s="83"/>
      <c r="KIE189" s="83"/>
      <c r="KIF189" s="83"/>
      <c r="KIG189" s="83"/>
      <c r="KIH189" s="83"/>
      <c r="KII189" s="83"/>
      <c r="KIJ189" s="83"/>
      <c r="KIK189" s="83"/>
      <c r="KIL189" s="83"/>
      <c r="KIM189" s="83"/>
      <c r="KIN189" s="83"/>
      <c r="KIO189" s="83"/>
      <c r="KIP189" s="83"/>
      <c r="KIQ189" s="83"/>
      <c r="KIR189" s="83"/>
      <c r="KIS189" s="83"/>
      <c r="KIT189" s="83"/>
      <c r="KIU189" s="83"/>
      <c r="KIV189" s="83"/>
      <c r="KIW189" s="83"/>
      <c r="KIX189" s="83"/>
      <c r="KIY189" s="83"/>
      <c r="KIZ189" s="83"/>
      <c r="KJA189" s="83"/>
      <c r="KJB189" s="83"/>
      <c r="KJC189" s="83"/>
      <c r="KJD189" s="83"/>
      <c r="KJE189" s="83"/>
      <c r="KJF189" s="83"/>
      <c r="KJG189" s="83"/>
      <c r="KJH189" s="83"/>
      <c r="KJI189" s="83"/>
      <c r="KJJ189" s="83"/>
      <c r="KJK189" s="83"/>
      <c r="KJL189" s="83"/>
      <c r="KJM189" s="83"/>
      <c r="KJN189" s="83"/>
      <c r="KJO189" s="83"/>
      <c r="KJP189" s="83"/>
      <c r="KJQ189" s="83"/>
      <c r="KJR189" s="83"/>
      <c r="KJS189" s="83"/>
      <c r="KJT189" s="83"/>
      <c r="KJU189" s="83"/>
      <c r="KJV189" s="83"/>
      <c r="KJW189" s="83"/>
      <c r="KJX189" s="83"/>
      <c r="KJY189" s="83"/>
      <c r="KJZ189" s="83"/>
      <c r="KKA189" s="83"/>
      <c r="KKB189" s="83"/>
      <c r="KKC189" s="83"/>
      <c r="KKD189" s="83"/>
      <c r="KKE189" s="83"/>
      <c r="KKF189" s="83"/>
      <c r="KKG189" s="83"/>
      <c r="KKH189" s="83"/>
      <c r="KKI189" s="83"/>
      <c r="KKJ189" s="83"/>
      <c r="KKK189" s="83"/>
      <c r="KKL189" s="83"/>
      <c r="KKM189" s="83"/>
      <c r="KKN189" s="83"/>
      <c r="KKO189" s="83"/>
      <c r="KKP189" s="83"/>
      <c r="KKQ189" s="83"/>
      <c r="KKR189" s="83"/>
      <c r="KKS189" s="83"/>
      <c r="KKT189" s="83"/>
      <c r="KKU189" s="83"/>
      <c r="KKV189" s="83"/>
      <c r="KKW189" s="83"/>
      <c r="KKX189" s="83"/>
      <c r="KKY189" s="83"/>
      <c r="KKZ189" s="83"/>
      <c r="KLA189" s="83"/>
      <c r="KLB189" s="83"/>
      <c r="KLC189" s="83"/>
      <c r="KLD189" s="83"/>
      <c r="KLE189" s="83"/>
      <c r="KLF189" s="83"/>
      <c r="KLG189" s="83"/>
      <c r="KLH189" s="83"/>
      <c r="KLI189" s="83"/>
      <c r="KLJ189" s="83"/>
      <c r="KLK189" s="83"/>
      <c r="KLL189" s="83"/>
      <c r="KLM189" s="83"/>
      <c r="KLN189" s="83"/>
      <c r="KLO189" s="83"/>
      <c r="KLP189" s="83"/>
      <c r="KLQ189" s="83"/>
      <c r="KLR189" s="83"/>
      <c r="KLS189" s="83"/>
      <c r="KLT189" s="83"/>
      <c r="KLU189" s="83"/>
      <c r="KLV189" s="83"/>
      <c r="KLW189" s="83"/>
      <c r="KLX189" s="83"/>
      <c r="KLY189" s="83"/>
      <c r="KLZ189" s="83"/>
      <c r="KMA189" s="83"/>
      <c r="KMB189" s="83"/>
      <c r="KMC189" s="83"/>
      <c r="KMD189" s="83"/>
      <c r="KME189" s="83"/>
      <c r="KMF189" s="83"/>
      <c r="KMG189" s="83"/>
      <c r="KMH189" s="83"/>
      <c r="KMI189" s="83"/>
      <c r="KMJ189" s="83"/>
      <c r="KMK189" s="83"/>
      <c r="KML189" s="83"/>
      <c r="KMM189" s="83"/>
      <c r="KMN189" s="83"/>
      <c r="KMO189" s="83"/>
      <c r="KMP189" s="83"/>
      <c r="KMQ189" s="83"/>
      <c r="KMR189" s="83"/>
      <c r="KMS189" s="83"/>
      <c r="KMT189" s="83"/>
      <c r="KMU189" s="83"/>
      <c r="KMV189" s="83"/>
      <c r="KMW189" s="83"/>
      <c r="KMX189" s="83"/>
      <c r="KMY189" s="83"/>
      <c r="KMZ189" s="83"/>
      <c r="KNA189" s="83"/>
      <c r="KNB189" s="83"/>
      <c r="KNC189" s="83"/>
      <c r="KND189" s="83"/>
      <c r="KNE189" s="83"/>
      <c r="KNF189" s="83"/>
      <c r="KNG189" s="83"/>
      <c r="KNH189" s="83"/>
      <c r="KNI189" s="83"/>
      <c r="KNJ189" s="83"/>
      <c r="KNK189" s="83"/>
      <c r="KNL189" s="83"/>
      <c r="KNM189" s="83"/>
      <c r="KNN189" s="83"/>
      <c r="KNO189" s="83"/>
      <c r="KNP189" s="83"/>
      <c r="KNQ189" s="83"/>
      <c r="KNR189" s="83"/>
      <c r="KNS189" s="83"/>
      <c r="KNT189" s="83"/>
      <c r="KNU189" s="83"/>
      <c r="KNV189" s="83"/>
      <c r="KNW189" s="83"/>
      <c r="KNX189" s="83"/>
      <c r="KNY189" s="83"/>
      <c r="KNZ189" s="83"/>
      <c r="KOA189" s="83"/>
      <c r="KOB189" s="83"/>
      <c r="KOC189" s="83"/>
      <c r="KOD189" s="83"/>
      <c r="KOE189" s="83"/>
      <c r="KOF189" s="83"/>
      <c r="KOG189" s="83"/>
      <c r="KOH189" s="83"/>
      <c r="KOI189" s="83"/>
      <c r="KOJ189" s="83"/>
      <c r="KOK189" s="83"/>
      <c r="KOL189" s="83"/>
      <c r="KOM189" s="83"/>
      <c r="KON189" s="83"/>
      <c r="KOO189" s="83"/>
      <c r="KOP189" s="83"/>
      <c r="KOQ189" s="83"/>
      <c r="KOR189" s="83"/>
      <c r="KOS189" s="83"/>
      <c r="KOT189" s="83"/>
      <c r="KOU189" s="83"/>
      <c r="KOV189" s="83"/>
      <c r="KOW189" s="83"/>
      <c r="KOX189" s="83"/>
      <c r="KOY189" s="83"/>
      <c r="KOZ189" s="83"/>
      <c r="KPA189" s="83"/>
      <c r="KPB189" s="83"/>
      <c r="KPC189" s="83"/>
      <c r="KPD189" s="83"/>
      <c r="KPE189" s="83"/>
      <c r="KPF189" s="83"/>
      <c r="KPG189" s="83"/>
      <c r="KPH189" s="83"/>
      <c r="KPI189" s="83"/>
      <c r="KPJ189" s="83"/>
      <c r="KPK189" s="83"/>
      <c r="KPL189" s="83"/>
      <c r="KPM189" s="83"/>
      <c r="KPN189" s="83"/>
      <c r="KPO189" s="83"/>
      <c r="KPP189" s="83"/>
      <c r="KPQ189" s="83"/>
      <c r="KPR189" s="83"/>
      <c r="KPS189" s="83"/>
      <c r="KPT189" s="83"/>
      <c r="KPU189" s="83"/>
      <c r="KPV189" s="83"/>
      <c r="KPW189" s="83"/>
      <c r="KPX189" s="83"/>
      <c r="KPY189" s="83"/>
      <c r="KPZ189" s="83"/>
      <c r="KQA189" s="83"/>
      <c r="KQB189" s="83"/>
      <c r="KQC189" s="83"/>
      <c r="KQD189" s="83"/>
      <c r="KQE189" s="83"/>
      <c r="KQF189" s="83"/>
      <c r="KQG189" s="83"/>
      <c r="KQH189" s="83"/>
      <c r="KQI189" s="83"/>
      <c r="KQJ189" s="83"/>
      <c r="KQK189" s="83"/>
      <c r="KQL189" s="83"/>
      <c r="KQM189" s="83"/>
      <c r="KQN189" s="83"/>
      <c r="KQO189" s="83"/>
      <c r="KQP189" s="83"/>
      <c r="KQQ189" s="83"/>
      <c r="KQR189" s="83"/>
      <c r="KQS189" s="83"/>
      <c r="KQT189" s="83"/>
      <c r="KQU189" s="83"/>
      <c r="KQV189" s="83"/>
      <c r="KQW189" s="83"/>
      <c r="KQX189" s="83"/>
      <c r="KQY189" s="83"/>
      <c r="KQZ189" s="83"/>
      <c r="KRA189" s="83"/>
      <c r="KRB189" s="83"/>
      <c r="KRC189" s="83"/>
      <c r="KRD189" s="83"/>
      <c r="KRE189" s="83"/>
      <c r="KRF189" s="83"/>
      <c r="KRG189" s="83"/>
      <c r="KRH189" s="83"/>
      <c r="KRI189" s="83"/>
      <c r="KRJ189" s="83"/>
      <c r="KRK189" s="83"/>
      <c r="KRL189" s="83"/>
      <c r="KRM189" s="83"/>
      <c r="KRN189" s="83"/>
      <c r="KRO189" s="83"/>
      <c r="KRP189" s="83"/>
      <c r="KRQ189" s="83"/>
      <c r="KRR189" s="83"/>
      <c r="KRS189" s="83"/>
      <c r="KRT189" s="83"/>
      <c r="KRU189" s="83"/>
      <c r="KRV189" s="83"/>
      <c r="KRW189" s="83"/>
      <c r="KRX189" s="83"/>
      <c r="KRY189" s="83"/>
      <c r="KRZ189" s="83"/>
      <c r="KSA189" s="83"/>
      <c r="KSB189" s="83"/>
      <c r="KSC189" s="83"/>
      <c r="KSD189" s="83"/>
      <c r="KSE189" s="83"/>
      <c r="KSF189" s="83"/>
      <c r="KSG189" s="83"/>
      <c r="KSH189" s="83"/>
      <c r="KSI189" s="83"/>
      <c r="KSJ189" s="83"/>
      <c r="KSK189" s="83"/>
      <c r="KSL189" s="83"/>
      <c r="KSM189" s="83"/>
      <c r="KSN189" s="83"/>
      <c r="KSO189" s="83"/>
      <c r="KSP189" s="83"/>
      <c r="KSQ189" s="83"/>
      <c r="KSR189" s="83"/>
      <c r="KSS189" s="83"/>
      <c r="KST189" s="83"/>
      <c r="KSU189" s="83"/>
      <c r="KSV189" s="83"/>
      <c r="KSW189" s="83"/>
      <c r="KSX189" s="83"/>
      <c r="KSY189" s="83"/>
      <c r="KSZ189" s="83"/>
      <c r="KTA189" s="83"/>
      <c r="KTB189" s="83"/>
      <c r="KTC189" s="83"/>
      <c r="KTD189" s="83"/>
      <c r="KTE189" s="83"/>
      <c r="KTF189" s="83"/>
      <c r="KTG189" s="83"/>
      <c r="KTH189" s="83"/>
      <c r="KTI189" s="83"/>
      <c r="KTJ189" s="83"/>
      <c r="KTK189" s="83"/>
      <c r="KTL189" s="83"/>
      <c r="KTM189" s="83"/>
      <c r="KTN189" s="83"/>
      <c r="KTO189" s="83"/>
      <c r="KTP189" s="83"/>
      <c r="KTQ189" s="83"/>
      <c r="KTR189" s="83"/>
      <c r="KTS189" s="83"/>
      <c r="KTT189" s="83"/>
      <c r="KTU189" s="83"/>
      <c r="KTV189" s="83"/>
      <c r="KTW189" s="83"/>
      <c r="KTX189" s="83"/>
      <c r="KTY189" s="83"/>
      <c r="KTZ189" s="83"/>
      <c r="KUA189" s="83"/>
      <c r="KUB189" s="83"/>
      <c r="KUC189" s="83"/>
      <c r="KUD189" s="83"/>
      <c r="KUE189" s="83"/>
      <c r="KUF189" s="83"/>
      <c r="KUG189" s="83"/>
      <c r="KUH189" s="83"/>
      <c r="KUI189" s="83"/>
      <c r="KUJ189" s="83"/>
      <c r="KUK189" s="83"/>
      <c r="KUL189" s="83"/>
      <c r="KUM189" s="83"/>
      <c r="KUN189" s="83"/>
      <c r="KUO189" s="83"/>
      <c r="KUP189" s="83"/>
      <c r="KUQ189" s="83"/>
      <c r="KUR189" s="83"/>
      <c r="KUS189" s="83"/>
      <c r="KUT189" s="83"/>
      <c r="KUU189" s="83"/>
      <c r="KUV189" s="83"/>
      <c r="KUW189" s="83"/>
      <c r="KUX189" s="83"/>
      <c r="KUY189" s="83"/>
      <c r="KUZ189" s="83"/>
      <c r="KVA189" s="83"/>
      <c r="KVB189" s="83"/>
      <c r="KVC189" s="83"/>
      <c r="KVD189" s="83"/>
      <c r="KVE189" s="83"/>
      <c r="KVF189" s="83"/>
      <c r="KVG189" s="83"/>
      <c r="KVH189" s="83"/>
      <c r="KVI189" s="83"/>
      <c r="KVJ189" s="83"/>
      <c r="KVK189" s="83"/>
      <c r="KVL189" s="83"/>
      <c r="KVM189" s="83"/>
      <c r="KVN189" s="83"/>
      <c r="KVO189" s="83"/>
      <c r="KVP189" s="83"/>
      <c r="KVQ189" s="83"/>
      <c r="KVR189" s="83"/>
      <c r="KVS189" s="83"/>
      <c r="KVT189" s="83"/>
      <c r="KVU189" s="83"/>
      <c r="KVV189" s="83"/>
      <c r="KVW189" s="83"/>
      <c r="KVX189" s="83"/>
      <c r="KVY189" s="83"/>
      <c r="KVZ189" s="83"/>
      <c r="KWA189" s="83"/>
      <c r="KWB189" s="83"/>
      <c r="KWC189" s="83"/>
      <c r="KWD189" s="83"/>
      <c r="KWE189" s="83"/>
      <c r="KWF189" s="83"/>
      <c r="KWG189" s="83"/>
      <c r="KWH189" s="83"/>
      <c r="KWI189" s="83"/>
      <c r="KWJ189" s="83"/>
      <c r="KWK189" s="83"/>
      <c r="KWL189" s="83"/>
      <c r="KWM189" s="83"/>
      <c r="KWN189" s="83"/>
      <c r="KWO189" s="83"/>
      <c r="KWP189" s="83"/>
      <c r="KWQ189" s="83"/>
      <c r="KWR189" s="83"/>
      <c r="KWS189" s="83"/>
      <c r="KWT189" s="83"/>
      <c r="KWU189" s="83"/>
      <c r="KWV189" s="83"/>
      <c r="KWW189" s="83"/>
      <c r="KWX189" s="83"/>
      <c r="KWY189" s="83"/>
      <c r="KWZ189" s="83"/>
      <c r="KXA189" s="83"/>
      <c r="KXB189" s="83"/>
      <c r="KXC189" s="83"/>
      <c r="KXD189" s="83"/>
      <c r="KXE189" s="83"/>
      <c r="KXF189" s="83"/>
      <c r="KXG189" s="83"/>
      <c r="KXH189" s="83"/>
      <c r="KXI189" s="83"/>
      <c r="KXJ189" s="83"/>
      <c r="KXK189" s="83"/>
      <c r="KXL189" s="83"/>
      <c r="KXM189" s="83"/>
      <c r="KXN189" s="83"/>
      <c r="KXO189" s="83"/>
      <c r="KXP189" s="83"/>
      <c r="KXQ189" s="83"/>
      <c r="KXR189" s="83"/>
      <c r="KXS189" s="83"/>
      <c r="KXT189" s="83"/>
      <c r="KXU189" s="83"/>
      <c r="KXV189" s="83"/>
      <c r="KXW189" s="83"/>
      <c r="KXX189" s="83"/>
      <c r="KXY189" s="83"/>
      <c r="KXZ189" s="83"/>
      <c r="KYA189" s="83"/>
      <c r="KYB189" s="83"/>
      <c r="KYC189" s="83"/>
      <c r="KYD189" s="83"/>
      <c r="KYE189" s="83"/>
      <c r="KYF189" s="83"/>
      <c r="KYG189" s="83"/>
      <c r="KYH189" s="83"/>
      <c r="KYI189" s="83"/>
      <c r="KYJ189" s="83"/>
      <c r="KYK189" s="83"/>
      <c r="KYL189" s="83"/>
      <c r="KYM189" s="83"/>
      <c r="KYN189" s="83"/>
      <c r="KYO189" s="83"/>
      <c r="KYP189" s="83"/>
      <c r="KYQ189" s="83"/>
      <c r="KYR189" s="83"/>
      <c r="KYS189" s="83"/>
      <c r="KYT189" s="83"/>
      <c r="KYU189" s="83"/>
      <c r="KYV189" s="83"/>
      <c r="KYW189" s="83"/>
      <c r="KYX189" s="83"/>
      <c r="KYY189" s="83"/>
      <c r="KYZ189" s="83"/>
      <c r="KZA189" s="83"/>
      <c r="KZB189" s="83"/>
      <c r="KZC189" s="83"/>
      <c r="KZD189" s="83"/>
      <c r="KZE189" s="83"/>
      <c r="KZF189" s="83"/>
      <c r="KZG189" s="83"/>
      <c r="KZH189" s="83"/>
      <c r="KZI189" s="83"/>
      <c r="KZJ189" s="83"/>
      <c r="KZK189" s="83"/>
      <c r="KZL189" s="83"/>
      <c r="KZM189" s="83"/>
      <c r="KZN189" s="83"/>
      <c r="KZO189" s="83"/>
      <c r="KZP189" s="83"/>
      <c r="KZQ189" s="83"/>
      <c r="KZR189" s="83"/>
      <c r="KZS189" s="83"/>
      <c r="KZT189" s="83"/>
      <c r="KZU189" s="83"/>
      <c r="KZV189" s="83"/>
      <c r="KZW189" s="83"/>
      <c r="KZX189" s="83"/>
      <c r="KZY189" s="83"/>
      <c r="KZZ189" s="83"/>
      <c r="LAA189" s="83"/>
      <c r="LAB189" s="83"/>
      <c r="LAC189" s="83"/>
      <c r="LAD189" s="83"/>
      <c r="LAE189" s="83"/>
      <c r="LAF189" s="83"/>
      <c r="LAG189" s="83"/>
      <c r="LAH189" s="83"/>
      <c r="LAI189" s="83"/>
      <c r="LAJ189" s="83"/>
      <c r="LAK189" s="83"/>
      <c r="LAL189" s="83"/>
      <c r="LAM189" s="83"/>
      <c r="LAN189" s="83"/>
      <c r="LAO189" s="83"/>
      <c r="LAP189" s="83"/>
      <c r="LAQ189" s="83"/>
      <c r="LAR189" s="83"/>
      <c r="LAS189" s="83"/>
      <c r="LAT189" s="83"/>
      <c r="LAU189" s="83"/>
      <c r="LAV189" s="83"/>
      <c r="LAW189" s="83"/>
      <c r="LAX189" s="83"/>
      <c r="LAY189" s="83"/>
      <c r="LAZ189" s="83"/>
      <c r="LBA189" s="83"/>
      <c r="LBB189" s="83"/>
      <c r="LBC189" s="83"/>
      <c r="LBD189" s="83"/>
      <c r="LBE189" s="83"/>
      <c r="LBF189" s="83"/>
      <c r="LBG189" s="83"/>
      <c r="LBH189" s="83"/>
      <c r="LBI189" s="83"/>
      <c r="LBJ189" s="83"/>
      <c r="LBK189" s="83"/>
      <c r="LBL189" s="83"/>
      <c r="LBM189" s="83"/>
      <c r="LBN189" s="83"/>
      <c r="LBO189" s="83"/>
      <c r="LBP189" s="83"/>
      <c r="LBQ189" s="83"/>
      <c r="LBR189" s="83"/>
      <c r="LBS189" s="83"/>
      <c r="LBT189" s="83"/>
      <c r="LBU189" s="83"/>
      <c r="LBV189" s="83"/>
      <c r="LBW189" s="83"/>
      <c r="LBX189" s="83"/>
      <c r="LBY189" s="83"/>
      <c r="LBZ189" s="83"/>
      <c r="LCA189" s="83"/>
      <c r="LCB189" s="83"/>
      <c r="LCC189" s="83"/>
      <c r="LCD189" s="83"/>
      <c r="LCE189" s="83"/>
      <c r="LCF189" s="83"/>
      <c r="LCG189" s="83"/>
      <c r="LCH189" s="83"/>
      <c r="LCI189" s="83"/>
      <c r="LCJ189" s="83"/>
      <c r="LCK189" s="83"/>
      <c r="LCL189" s="83"/>
      <c r="LCM189" s="83"/>
      <c r="LCN189" s="83"/>
      <c r="LCO189" s="83"/>
      <c r="LCP189" s="83"/>
      <c r="LCQ189" s="83"/>
      <c r="LCR189" s="83"/>
      <c r="LCS189" s="83"/>
      <c r="LCT189" s="83"/>
      <c r="LCU189" s="83"/>
      <c r="LCV189" s="83"/>
      <c r="LCW189" s="83"/>
      <c r="LCX189" s="83"/>
      <c r="LCY189" s="83"/>
      <c r="LCZ189" s="83"/>
      <c r="LDA189" s="83"/>
      <c r="LDB189" s="83"/>
      <c r="LDC189" s="83"/>
      <c r="LDD189" s="83"/>
      <c r="LDE189" s="83"/>
      <c r="LDF189" s="83"/>
      <c r="LDG189" s="83"/>
      <c r="LDH189" s="83"/>
      <c r="LDI189" s="83"/>
      <c r="LDJ189" s="83"/>
      <c r="LDK189" s="83"/>
      <c r="LDL189" s="83"/>
      <c r="LDM189" s="83"/>
      <c r="LDN189" s="83"/>
      <c r="LDO189" s="83"/>
      <c r="LDP189" s="83"/>
      <c r="LDQ189" s="83"/>
      <c r="LDR189" s="83"/>
      <c r="LDS189" s="83"/>
      <c r="LDT189" s="83"/>
      <c r="LDU189" s="83"/>
      <c r="LDV189" s="83"/>
      <c r="LDW189" s="83"/>
      <c r="LDX189" s="83"/>
      <c r="LDY189" s="83"/>
      <c r="LDZ189" s="83"/>
      <c r="LEA189" s="83"/>
      <c r="LEB189" s="83"/>
      <c r="LEC189" s="83"/>
      <c r="LED189" s="83"/>
      <c r="LEE189" s="83"/>
      <c r="LEF189" s="83"/>
      <c r="LEG189" s="83"/>
      <c r="LEH189" s="83"/>
      <c r="LEI189" s="83"/>
      <c r="LEJ189" s="83"/>
      <c r="LEK189" s="83"/>
      <c r="LEL189" s="83"/>
      <c r="LEM189" s="83"/>
      <c r="LEN189" s="83"/>
      <c r="LEO189" s="83"/>
      <c r="LEP189" s="83"/>
      <c r="LEQ189" s="83"/>
      <c r="LER189" s="83"/>
      <c r="LES189" s="83"/>
      <c r="LET189" s="83"/>
      <c r="LEU189" s="83"/>
      <c r="LEV189" s="83"/>
      <c r="LEW189" s="83"/>
      <c r="LEX189" s="83"/>
      <c r="LEY189" s="83"/>
      <c r="LEZ189" s="83"/>
      <c r="LFA189" s="83"/>
      <c r="LFB189" s="83"/>
      <c r="LFC189" s="83"/>
      <c r="LFD189" s="83"/>
      <c r="LFE189" s="83"/>
      <c r="LFF189" s="83"/>
      <c r="LFG189" s="83"/>
      <c r="LFH189" s="83"/>
      <c r="LFI189" s="83"/>
      <c r="LFJ189" s="83"/>
      <c r="LFK189" s="83"/>
      <c r="LFL189" s="83"/>
      <c r="LFM189" s="83"/>
      <c r="LFN189" s="83"/>
      <c r="LFO189" s="83"/>
      <c r="LFP189" s="83"/>
      <c r="LFQ189" s="83"/>
      <c r="LFR189" s="83"/>
      <c r="LFS189" s="83"/>
      <c r="LFT189" s="83"/>
      <c r="LFU189" s="83"/>
      <c r="LFV189" s="83"/>
      <c r="LFW189" s="83"/>
      <c r="LFX189" s="83"/>
      <c r="LFY189" s="83"/>
      <c r="LFZ189" s="83"/>
      <c r="LGA189" s="83"/>
      <c r="LGB189" s="83"/>
      <c r="LGC189" s="83"/>
      <c r="LGD189" s="83"/>
      <c r="LGE189" s="83"/>
      <c r="LGF189" s="83"/>
      <c r="LGG189" s="83"/>
      <c r="LGH189" s="83"/>
      <c r="LGI189" s="83"/>
      <c r="LGJ189" s="83"/>
      <c r="LGK189" s="83"/>
      <c r="LGL189" s="83"/>
      <c r="LGM189" s="83"/>
      <c r="LGN189" s="83"/>
      <c r="LGO189" s="83"/>
      <c r="LGP189" s="83"/>
      <c r="LGQ189" s="83"/>
      <c r="LGR189" s="83"/>
      <c r="LGS189" s="83"/>
      <c r="LGT189" s="83"/>
      <c r="LGU189" s="83"/>
      <c r="LGV189" s="83"/>
      <c r="LGW189" s="83"/>
      <c r="LGX189" s="83"/>
      <c r="LGY189" s="83"/>
      <c r="LGZ189" s="83"/>
      <c r="LHA189" s="83"/>
      <c r="LHB189" s="83"/>
      <c r="LHC189" s="83"/>
      <c r="LHD189" s="83"/>
      <c r="LHE189" s="83"/>
      <c r="LHF189" s="83"/>
      <c r="LHG189" s="83"/>
      <c r="LHH189" s="83"/>
      <c r="LHI189" s="83"/>
      <c r="LHJ189" s="83"/>
      <c r="LHK189" s="83"/>
      <c r="LHL189" s="83"/>
      <c r="LHM189" s="83"/>
      <c r="LHN189" s="83"/>
      <c r="LHO189" s="83"/>
      <c r="LHP189" s="83"/>
      <c r="LHQ189" s="83"/>
      <c r="LHR189" s="83"/>
      <c r="LHS189" s="83"/>
      <c r="LHT189" s="83"/>
      <c r="LHU189" s="83"/>
      <c r="LHV189" s="83"/>
      <c r="LHW189" s="83"/>
      <c r="LHX189" s="83"/>
      <c r="LHY189" s="83"/>
      <c r="LHZ189" s="83"/>
      <c r="LIA189" s="83"/>
      <c r="LIB189" s="83"/>
      <c r="LIC189" s="83"/>
      <c r="LID189" s="83"/>
      <c r="LIE189" s="83"/>
      <c r="LIF189" s="83"/>
      <c r="LIG189" s="83"/>
      <c r="LIH189" s="83"/>
      <c r="LII189" s="83"/>
      <c r="LIJ189" s="83"/>
      <c r="LIK189" s="83"/>
      <c r="LIL189" s="83"/>
      <c r="LIM189" s="83"/>
      <c r="LIN189" s="83"/>
      <c r="LIO189" s="83"/>
      <c r="LIP189" s="83"/>
      <c r="LIQ189" s="83"/>
      <c r="LIR189" s="83"/>
      <c r="LIS189" s="83"/>
      <c r="LIT189" s="83"/>
      <c r="LIU189" s="83"/>
      <c r="LIV189" s="83"/>
      <c r="LIW189" s="83"/>
      <c r="LIX189" s="83"/>
      <c r="LIY189" s="83"/>
      <c r="LIZ189" s="83"/>
      <c r="LJA189" s="83"/>
      <c r="LJB189" s="83"/>
      <c r="LJC189" s="83"/>
      <c r="LJD189" s="83"/>
      <c r="LJE189" s="83"/>
      <c r="LJF189" s="83"/>
      <c r="LJG189" s="83"/>
      <c r="LJH189" s="83"/>
      <c r="LJI189" s="83"/>
      <c r="LJJ189" s="83"/>
      <c r="LJK189" s="83"/>
      <c r="LJL189" s="83"/>
      <c r="LJM189" s="83"/>
      <c r="LJN189" s="83"/>
      <c r="LJO189" s="83"/>
      <c r="LJP189" s="83"/>
      <c r="LJQ189" s="83"/>
      <c r="LJR189" s="83"/>
      <c r="LJS189" s="83"/>
      <c r="LJT189" s="83"/>
      <c r="LJU189" s="83"/>
      <c r="LJV189" s="83"/>
      <c r="LJW189" s="83"/>
      <c r="LJX189" s="83"/>
      <c r="LJY189" s="83"/>
      <c r="LJZ189" s="83"/>
      <c r="LKA189" s="83"/>
      <c r="LKB189" s="83"/>
      <c r="LKC189" s="83"/>
      <c r="LKD189" s="83"/>
      <c r="LKE189" s="83"/>
      <c r="LKF189" s="83"/>
      <c r="LKG189" s="83"/>
      <c r="LKH189" s="83"/>
      <c r="LKI189" s="83"/>
      <c r="LKJ189" s="83"/>
      <c r="LKK189" s="83"/>
      <c r="LKL189" s="83"/>
      <c r="LKM189" s="83"/>
      <c r="LKN189" s="83"/>
      <c r="LKO189" s="83"/>
      <c r="LKP189" s="83"/>
      <c r="LKQ189" s="83"/>
      <c r="LKR189" s="83"/>
      <c r="LKS189" s="83"/>
      <c r="LKT189" s="83"/>
      <c r="LKU189" s="83"/>
      <c r="LKV189" s="83"/>
      <c r="LKW189" s="83"/>
      <c r="LKX189" s="83"/>
      <c r="LKY189" s="83"/>
      <c r="LKZ189" s="83"/>
      <c r="LLA189" s="83"/>
      <c r="LLB189" s="83"/>
      <c r="LLC189" s="83"/>
      <c r="LLD189" s="83"/>
      <c r="LLE189" s="83"/>
      <c r="LLF189" s="83"/>
      <c r="LLG189" s="83"/>
      <c r="LLH189" s="83"/>
      <c r="LLI189" s="83"/>
      <c r="LLJ189" s="83"/>
      <c r="LLK189" s="83"/>
      <c r="LLL189" s="83"/>
      <c r="LLM189" s="83"/>
      <c r="LLN189" s="83"/>
      <c r="LLO189" s="83"/>
      <c r="LLP189" s="83"/>
      <c r="LLQ189" s="83"/>
      <c r="LLR189" s="83"/>
      <c r="LLS189" s="83"/>
      <c r="LLT189" s="83"/>
      <c r="LLU189" s="83"/>
      <c r="LLV189" s="83"/>
      <c r="LLW189" s="83"/>
      <c r="LLX189" s="83"/>
      <c r="LLY189" s="83"/>
      <c r="LLZ189" s="83"/>
      <c r="LMA189" s="83"/>
      <c r="LMB189" s="83"/>
      <c r="LMC189" s="83"/>
      <c r="LMD189" s="83"/>
      <c r="LME189" s="83"/>
      <c r="LMF189" s="83"/>
      <c r="LMG189" s="83"/>
      <c r="LMH189" s="83"/>
      <c r="LMI189" s="83"/>
      <c r="LMJ189" s="83"/>
      <c r="LMK189" s="83"/>
      <c r="LML189" s="83"/>
      <c r="LMM189" s="83"/>
      <c r="LMN189" s="83"/>
      <c r="LMO189" s="83"/>
      <c r="LMP189" s="83"/>
      <c r="LMQ189" s="83"/>
      <c r="LMR189" s="83"/>
      <c r="LMS189" s="83"/>
      <c r="LMT189" s="83"/>
      <c r="LMU189" s="83"/>
      <c r="LMV189" s="83"/>
      <c r="LMW189" s="83"/>
      <c r="LMX189" s="83"/>
      <c r="LMY189" s="83"/>
      <c r="LMZ189" s="83"/>
      <c r="LNA189" s="83"/>
      <c r="LNB189" s="83"/>
      <c r="LNC189" s="83"/>
      <c r="LND189" s="83"/>
      <c r="LNE189" s="83"/>
      <c r="LNF189" s="83"/>
      <c r="LNG189" s="83"/>
      <c r="LNH189" s="83"/>
      <c r="LNI189" s="83"/>
      <c r="LNJ189" s="83"/>
      <c r="LNK189" s="83"/>
      <c r="LNL189" s="83"/>
      <c r="LNM189" s="83"/>
      <c r="LNN189" s="83"/>
      <c r="LNO189" s="83"/>
      <c r="LNP189" s="83"/>
      <c r="LNQ189" s="83"/>
      <c r="LNR189" s="83"/>
      <c r="LNS189" s="83"/>
      <c r="LNT189" s="83"/>
      <c r="LNU189" s="83"/>
      <c r="LNV189" s="83"/>
      <c r="LNW189" s="83"/>
      <c r="LNX189" s="83"/>
      <c r="LNY189" s="83"/>
      <c r="LNZ189" s="83"/>
      <c r="LOA189" s="83"/>
      <c r="LOB189" s="83"/>
      <c r="LOC189" s="83"/>
      <c r="LOD189" s="83"/>
      <c r="LOE189" s="83"/>
      <c r="LOF189" s="83"/>
      <c r="LOG189" s="83"/>
      <c r="LOH189" s="83"/>
      <c r="LOI189" s="83"/>
      <c r="LOJ189" s="83"/>
      <c r="LOK189" s="83"/>
      <c r="LOL189" s="83"/>
      <c r="LOM189" s="83"/>
      <c r="LON189" s="83"/>
      <c r="LOO189" s="83"/>
      <c r="LOP189" s="83"/>
      <c r="LOQ189" s="83"/>
      <c r="LOR189" s="83"/>
      <c r="LOS189" s="83"/>
      <c r="LOT189" s="83"/>
      <c r="LOU189" s="83"/>
      <c r="LOV189" s="83"/>
      <c r="LOW189" s="83"/>
      <c r="LOX189" s="83"/>
      <c r="LOY189" s="83"/>
      <c r="LOZ189" s="83"/>
      <c r="LPA189" s="83"/>
      <c r="LPB189" s="83"/>
      <c r="LPC189" s="83"/>
      <c r="LPD189" s="83"/>
      <c r="LPE189" s="83"/>
      <c r="LPF189" s="83"/>
      <c r="LPG189" s="83"/>
      <c r="LPH189" s="83"/>
      <c r="LPI189" s="83"/>
      <c r="LPJ189" s="83"/>
      <c r="LPK189" s="83"/>
      <c r="LPL189" s="83"/>
      <c r="LPM189" s="83"/>
      <c r="LPN189" s="83"/>
      <c r="LPO189" s="83"/>
      <c r="LPP189" s="83"/>
      <c r="LPQ189" s="83"/>
      <c r="LPR189" s="83"/>
      <c r="LPS189" s="83"/>
      <c r="LPT189" s="83"/>
      <c r="LPU189" s="83"/>
      <c r="LPV189" s="83"/>
      <c r="LPW189" s="83"/>
      <c r="LPX189" s="83"/>
      <c r="LPY189" s="83"/>
      <c r="LPZ189" s="83"/>
      <c r="LQA189" s="83"/>
      <c r="LQB189" s="83"/>
      <c r="LQC189" s="83"/>
      <c r="LQD189" s="83"/>
      <c r="LQE189" s="83"/>
      <c r="LQF189" s="83"/>
      <c r="LQG189" s="83"/>
      <c r="LQH189" s="83"/>
      <c r="LQI189" s="83"/>
      <c r="LQJ189" s="83"/>
      <c r="LQK189" s="83"/>
      <c r="LQL189" s="83"/>
      <c r="LQM189" s="83"/>
      <c r="LQN189" s="83"/>
      <c r="LQO189" s="83"/>
      <c r="LQP189" s="83"/>
      <c r="LQQ189" s="83"/>
      <c r="LQR189" s="83"/>
      <c r="LQS189" s="83"/>
      <c r="LQT189" s="83"/>
      <c r="LQU189" s="83"/>
      <c r="LQV189" s="83"/>
      <c r="LQW189" s="83"/>
      <c r="LQX189" s="83"/>
      <c r="LQY189" s="83"/>
      <c r="LQZ189" s="83"/>
      <c r="LRA189" s="83"/>
      <c r="LRB189" s="83"/>
      <c r="LRC189" s="83"/>
      <c r="LRD189" s="83"/>
      <c r="LRE189" s="83"/>
      <c r="LRF189" s="83"/>
      <c r="LRG189" s="83"/>
      <c r="LRH189" s="83"/>
      <c r="LRI189" s="83"/>
      <c r="LRJ189" s="83"/>
      <c r="LRK189" s="83"/>
      <c r="LRL189" s="83"/>
      <c r="LRM189" s="83"/>
      <c r="LRN189" s="83"/>
      <c r="LRO189" s="83"/>
      <c r="LRP189" s="83"/>
      <c r="LRQ189" s="83"/>
      <c r="LRR189" s="83"/>
      <c r="LRS189" s="83"/>
      <c r="LRT189" s="83"/>
      <c r="LRU189" s="83"/>
      <c r="LRV189" s="83"/>
      <c r="LRW189" s="83"/>
      <c r="LRX189" s="83"/>
      <c r="LRY189" s="83"/>
      <c r="LRZ189" s="83"/>
      <c r="LSA189" s="83"/>
      <c r="LSB189" s="83"/>
      <c r="LSC189" s="83"/>
      <c r="LSD189" s="83"/>
      <c r="LSE189" s="83"/>
      <c r="LSF189" s="83"/>
      <c r="LSG189" s="83"/>
      <c r="LSH189" s="83"/>
      <c r="LSI189" s="83"/>
      <c r="LSJ189" s="83"/>
      <c r="LSK189" s="83"/>
      <c r="LSL189" s="83"/>
      <c r="LSM189" s="83"/>
      <c r="LSN189" s="83"/>
      <c r="LSO189" s="83"/>
      <c r="LSP189" s="83"/>
      <c r="LSQ189" s="83"/>
      <c r="LSR189" s="83"/>
      <c r="LSS189" s="83"/>
      <c r="LST189" s="83"/>
      <c r="LSU189" s="83"/>
      <c r="LSV189" s="83"/>
      <c r="LSW189" s="83"/>
      <c r="LSX189" s="83"/>
      <c r="LSY189" s="83"/>
      <c r="LSZ189" s="83"/>
      <c r="LTA189" s="83"/>
      <c r="LTB189" s="83"/>
      <c r="LTC189" s="83"/>
      <c r="LTD189" s="83"/>
      <c r="LTE189" s="83"/>
      <c r="LTF189" s="83"/>
      <c r="LTG189" s="83"/>
      <c r="LTH189" s="83"/>
      <c r="LTI189" s="83"/>
      <c r="LTJ189" s="83"/>
      <c r="LTK189" s="83"/>
      <c r="LTL189" s="83"/>
      <c r="LTM189" s="83"/>
      <c r="LTN189" s="83"/>
      <c r="LTO189" s="83"/>
      <c r="LTP189" s="83"/>
      <c r="LTQ189" s="83"/>
      <c r="LTR189" s="83"/>
      <c r="LTS189" s="83"/>
      <c r="LTT189" s="83"/>
      <c r="LTU189" s="83"/>
      <c r="LTV189" s="83"/>
      <c r="LTW189" s="83"/>
      <c r="LTX189" s="83"/>
      <c r="LTY189" s="83"/>
      <c r="LTZ189" s="83"/>
      <c r="LUA189" s="83"/>
      <c r="LUB189" s="83"/>
      <c r="LUC189" s="83"/>
      <c r="LUD189" s="83"/>
      <c r="LUE189" s="83"/>
      <c r="LUF189" s="83"/>
      <c r="LUG189" s="83"/>
      <c r="LUH189" s="83"/>
      <c r="LUI189" s="83"/>
      <c r="LUJ189" s="83"/>
      <c r="LUK189" s="83"/>
      <c r="LUL189" s="83"/>
      <c r="LUM189" s="83"/>
      <c r="LUN189" s="83"/>
      <c r="LUO189" s="83"/>
      <c r="LUP189" s="83"/>
      <c r="LUQ189" s="83"/>
      <c r="LUR189" s="83"/>
      <c r="LUS189" s="83"/>
      <c r="LUT189" s="83"/>
      <c r="LUU189" s="83"/>
      <c r="LUV189" s="83"/>
      <c r="LUW189" s="83"/>
      <c r="LUX189" s="83"/>
      <c r="LUY189" s="83"/>
      <c r="LUZ189" s="83"/>
      <c r="LVA189" s="83"/>
      <c r="LVB189" s="83"/>
      <c r="LVC189" s="83"/>
      <c r="LVD189" s="83"/>
      <c r="LVE189" s="83"/>
      <c r="LVF189" s="83"/>
      <c r="LVG189" s="83"/>
      <c r="LVH189" s="83"/>
      <c r="LVI189" s="83"/>
      <c r="LVJ189" s="83"/>
      <c r="LVK189" s="83"/>
      <c r="LVL189" s="83"/>
      <c r="LVM189" s="83"/>
      <c r="LVN189" s="83"/>
      <c r="LVO189" s="83"/>
      <c r="LVP189" s="83"/>
      <c r="LVQ189" s="83"/>
      <c r="LVR189" s="83"/>
      <c r="LVS189" s="83"/>
      <c r="LVT189" s="83"/>
      <c r="LVU189" s="83"/>
      <c r="LVV189" s="83"/>
      <c r="LVW189" s="83"/>
      <c r="LVX189" s="83"/>
      <c r="LVY189" s="83"/>
      <c r="LVZ189" s="83"/>
      <c r="LWA189" s="83"/>
      <c r="LWB189" s="83"/>
      <c r="LWC189" s="83"/>
      <c r="LWD189" s="83"/>
      <c r="LWE189" s="83"/>
      <c r="LWF189" s="83"/>
      <c r="LWG189" s="83"/>
      <c r="LWH189" s="83"/>
      <c r="LWI189" s="83"/>
      <c r="LWJ189" s="83"/>
      <c r="LWK189" s="83"/>
      <c r="LWL189" s="83"/>
      <c r="LWM189" s="83"/>
      <c r="LWN189" s="83"/>
      <c r="LWO189" s="83"/>
      <c r="LWP189" s="83"/>
      <c r="LWQ189" s="83"/>
      <c r="LWR189" s="83"/>
      <c r="LWS189" s="83"/>
      <c r="LWT189" s="83"/>
      <c r="LWU189" s="83"/>
      <c r="LWV189" s="83"/>
      <c r="LWW189" s="83"/>
      <c r="LWX189" s="83"/>
      <c r="LWY189" s="83"/>
      <c r="LWZ189" s="83"/>
      <c r="LXA189" s="83"/>
      <c r="LXB189" s="83"/>
      <c r="LXC189" s="83"/>
      <c r="LXD189" s="83"/>
      <c r="LXE189" s="83"/>
      <c r="LXF189" s="83"/>
      <c r="LXG189" s="83"/>
      <c r="LXH189" s="83"/>
      <c r="LXI189" s="83"/>
      <c r="LXJ189" s="83"/>
      <c r="LXK189" s="83"/>
      <c r="LXL189" s="83"/>
      <c r="LXM189" s="83"/>
      <c r="LXN189" s="83"/>
      <c r="LXO189" s="83"/>
      <c r="LXP189" s="83"/>
      <c r="LXQ189" s="83"/>
      <c r="LXR189" s="83"/>
      <c r="LXS189" s="83"/>
      <c r="LXT189" s="83"/>
      <c r="LXU189" s="83"/>
      <c r="LXV189" s="83"/>
      <c r="LXW189" s="83"/>
      <c r="LXX189" s="83"/>
      <c r="LXY189" s="83"/>
      <c r="LXZ189" s="83"/>
      <c r="LYA189" s="83"/>
      <c r="LYB189" s="83"/>
      <c r="LYC189" s="83"/>
      <c r="LYD189" s="83"/>
      <c r="LYE189" s="83"/>
      <c r="LYF189" s="83"/>
      <c r="LYG189" s="83"/>
      <c r="LYH189" s="83"/>
      <c r="LYI189" s="83"/>
      <c r="LYJ189" s="83"/>
      <c r="LYK189" s="83"/>
      <c r="LYL189" s="83"/>
      <c r="LYM189" s="83"/>
      <c r="LYN189" s="83"/>
      <c r="LYO189" s="83"/>
      <c r="LYP189" s="83"/>
      <c r="LYQ189" s="83"/>
      <c r="LYR189" s="83"/>
      <c r="LYS189" s="83"/>
      <c r="LYT189" s="83"/>
      <c r="LYU189" s="83"/>
      <c r="LYV189" s="83"/>
      <c r="LYW189" s="83"/>
      <c r="LYX189" s="83"/>
      <c r="LYY189" s="83"/>
      <c r="LYZ189" s="83"/>
      <c r="LZA189" s="83"/>
      <c r="LZB189" s="83"/>
      <c r="LZC189" s="83"/>
      <c r="LZD189" s="83"/>
      <c r="LZE189" s="83"/>
      <c r="LZF189" s="83"/>
      <c r="LZG189" s="83"/>
      <c r="LZH189" s="83"/>
      <c r="LZI189" s="83"/>
      <c r="LZJ189" s="83"/>
      <c r="LZK189" s="83"/>
      <c r="LZL189" s="83"/>
      <c r="LZM189" s="83"/>
      <c r="LZN189" s="83"/>
      <c r="LZO189" s="83"/>
      <c r="LZP189" s="83"/>
      <c r="LZQ189" s="83"/>
      <c r="LZR189" s="83"/>
      <c r="LZS189" s="83"/>
      <c r="LZT189" s="83"/>
      <c r="LZU189" s="83"/>
      <c r="LZV189" s="83"/>
      <c r="LZW189" s="83"/>
      <c r="LZX189" s="83"/>
      <c r="LZY189" s="83"/>
      <c r="LZZ189" s="83"/>
      <c r="MAA189" s="83"/>
      <c r="MAB189" s="83"/>
      <c r="MAC189" s="83"/>
      <c r="MAD189" s="83"/>
      <c r="MAE189" s="83"/>
      <c r="MAF189" s="83"/>
      <c r="MAG189" s="83"/>
      <c r="MAH189" s="83"/>
      <c r="MAI189" s="83"/>
      <c r="MAJ189" s="83"/>
      <c r="MAK189" s="83"/>
      <c r="MAL189" s="83"/>
      <c r="MAM189" s="83"/>
      <c r="MAN189" s="83"/>
      <c r="MAO189" s="83"/>
      <c r="MAP189" s="83"/>
      <c r="MAQ189" s="83"/>
      <c r="MAR189" s="83"/>
      <c r="MAS189" s="83"/>
      <c r="MAT189" s="83"/>
      <c r="MAU189" s="83"/>
      <c r="MAV189" s="83"/>
      <c r="MAW189" s="83"/>
      <c r="MAX189" s="83"/>
      <c r="MAY189" s="83"/>
      <c r="MAZ189" s="83"/>
      <c r="MBA189" s="83"/>
      <c r="MBB189" s="83"/>
      <c r="MBC189" s="83"/>
      <c r="MBD189" s="83"/>
      <c r="MBE189" s="83"/>
      <c r="MBF189" s="83"/>
      <c r="MBG189" s="83"/>
      <c r="MBH189" s="83"/>
      <c r="MBI189" s="83"/>
      <c r="MBJ189" s="83"/>
      <c r="MBK189" s="83"/>
      <c r="MBL189" s="83"/>
      <c r="MBM189" s="83"/>
      <c r="MBN189" s="83"/>
      <c r="MBO189" s="83"/>
      <c r="MBP189" s="83"/>
      <c r="MBQ189" s="83"/>
      <c r="MBR189" s="83"/>
      <c r="MBS189" s="83"/>
      <c r="MBT189" s="83"/>
      <c r="MBU189" s="83"/>
      <c r="MBV189" s="83"/>
      <c r="MBW189" s="83"/>
      <c r="MBX189" s="83"/>
      <c r="MBY189" s="83"/>
      <c r="MBZ189" s="83"/>
      <c r="MCA189" s="83"/>
      <c r="MCB189" s="83"/>
      <c r="MCC189" s="83"/>
      <c r="MCD189" s="83"/>
      <c r="MCE189" s="83"/>
      <c r="MCF189" s="83"/>
      <c r="MCG189" s="83"/>
      <c r="MCH189" s="83"/>
      <c r="MCI189" s="83"/>
      <c r="MCJ189" s="83"/>
      <c r="MCK189" s="83"/>
      <c r="MCL189" s="83"/>
      <c r="MCM189" s="83"/>
      <c r="MCN189" s="83"/>
      <c r="MCO189" s="83"/>
      <c r="MCP189" s="83"/>
      <c r="MCQ189" s="83"/>
      <c r="MCR189" s="83"/>
      <c r="MCS189" s="83"/>
      <c r="MCT189" s="83"/>
      <c r="MCU189" s="83"/>
      <c r="MCV189" s="83"/>
      <c r="MCW189" s="83"/>
      <c r="MCX189" s="83"/>
      <c r="MCY189" s="83"/>
      <c r="MCZ189" s="83"/>
      <c r="MDA189" s="83"/>
      <c r="MDB189" s="83"/>
      <c r="MDC189" s="83"/>
      <c r="MDD189" s="83"/>
      <c r="MDE189" s="83"/>
      <c r="MDF189" s="83"/>
      <c r="MDG189" s="83"/>
      <c r="MDH189" s="83"/>
      <c r="MDI189" s="83"/>
      <c r="MDJ189" s="83"/>
      <c r="MDK189" s="83"/>
      <c r="MDL189" s="83"/>
      <c r="MDM189" s="83"/>
      <c r="MDN189" s="83"/>
      <c r="MDO189" s="83"/>
      <c r="MDP189" s="83"/>
      <c r="MDQ189" s="83"/>
      <c r="MDR189" s="83"/>
      <c r="MDS189" s="83"/>
      <c r="MDT189" s="83"/>
      <c r="MDU189" s="83"/>
      <c r="MDV189" s="83"/>
      <c r="MDW189" s="83"/>
      <c r="MDX189" s="83"/>
      <c r="MDY189" s="83"/>
      <c r="MDZ189" s="83"/>
      <c r="MEA189" s="83"/>
      <c r="MEB189" s="83"/>
      <c r="MEC189" s="83"/>
      <c r="MED189" s="83"/>
      <c r="MEE189" s="83"/>
      <c r="MEF189" s="83"/>
      <c r="MEG189" s="83"/>
      <c r="MEH189" s="83"/>
      <c r="MEI189" s="83"/>
      <c r="MEJ189" s="83"/>
      <c r="MEK189" s="83"/>
      <c r="MEL189" s="83"/>
      <c r="MEM189" s="83"/>
      <c r="MEN189" s="83"/>
      <c r="MEO189" s="83"/>
      <c r="MEP189" s="83"/>
      <c r="MEQ189" s="83"/>
      <c r="MER189" s="83"/>
      <c r="MES189" s="83"/>
      <c r="MET189" s="83"/>
      <c r="MEU189" s="83"/>
      <c r="MEV189" s="83"/>
      <c r="MEW189" s="83"/>
      <c r="MEX189" s="83"/>
      <c r="MEY189" s="83"/>
      <c r="MEZ189" s="83"/>
      <c r="MFA189" s="83"/>
      <c r="MFB189" s="83"/>
      <c r="MFC189" s="83"/>
      <c r="MFD189" s="83"/>
      <c r="MFE189" s="83"/>
      <c r="MFF189" s="83"/>
      <c r="MFG189" s="83"/>
      <c r="MFH189" s="83"/>
      <c r="MFI189" s="83"/>
      <c r="MFJ189" s="83"/>
      <c r="MFK189" s="83"/>
      <c r="MFL189" s="83"/>
      <c r="MFM189" s="83"/>
      <c r="MFN189" s="83"/>
      <c r="MFO189" s="83"/>
      <c r="MFP189" s="83"/>
      <c r="MFQ189" s="83"/>
      <c r="MFR189" s="83"/>
      <c r="MFS189" s="83"/>
      <c r="MFT189" s="83"/>
      <c r="MFU189" s="83"/>
      <c r="MFV189" s="83"/>
      <c r="MFW189" s="83"/>
      <c r="MFX189" s="83"/>
      <c r="MFY189" s="83"/>
      <c r="MFZ189" s="83"/>
      <c r="MGA189" s="83"/>
      <c r="MGB189" s="83"/>
      <c r="MGC189" s="83"/>
      <c r="MGD189" s="83"/>
      <c r="MGE189" s="83"/>
      <c r="MGF189" s="83"/>
      <c r="MGG189" s="83"/>
      <c r="MGH189" s="83"/>
      <c r="MGI189" s="83"/>
      <c r="MGJ189" s="83"/>
      <c r="MGK189" s="83"/>
      <c r="MGL189" s="83"/>
      <c r="MGM189" s="83"/>
      <c r="MGN189" s="83"/>
      <c r="MGO189" s="83"/>
      <c r="MGP189" s="83"/>
      <c r="MGQ189" s="83"/>
      <c r="MGR189" s="83"/>
      <c r="MGS189" s="83"/>
      <c r="MGT189" s="83"/>
      <c r="MGU189" s="83"/>
      <c r="MGV189" s="83"/>
      <c r="MGW189" s="83"/>
      <c r="MGX189" s="83"/>
      <c r="MGY189" s="83"/>
      <c r="MGZ189" s="83"/>
      <c r="MHA189" s="83"/>
      <c r="MHB189" s="83"/>
      <c r="MHC189" s="83"/>
      <c r="MHD189" s="83"/>
      <c r="MHE189" s="83"/>
      <c r="MHF189" s="83"/>
      <c r="MHG189" s="83"/>
      <c r="MHH189" s="83"/>
      <c r="MHI189" s="83"/>
      <c r="MHJ189" s="83"/>
      <c r="MHK189" s="83"/>
      <c r="MHL189" s="83"/>
      <c r="MHM189" s="83"/>
      <c r="MHN189" s="83"/>
      <c r="MHO189" s="83"/>
      <c r="MHP189" s="83"/>
      <c r="MHQ189" s="83"/>
      <c r="MHR189" s="83"/>
      <c r="MHS189" s="83"/>
      <c r="MHT189" s="83"/>
      <c r="MHU189" s="83"/>
      <c r="MHV189" s="83"/>
      <c r="MHW189" s="83"/>
      <c r="MHX189" s="83"/>
      <c r="MHY189" s="83"/>
      <c r="MHZ189" s="83"/>
      <c r="MIA189" s="83"/>
      <c r="MIB189" s="83"/>
      <c r="MIC189" s="83"/>
      <c r="MID189" s="83"/>
      <c r="MIE189" s="83"/>
      <c r="MIF189" s="83"/>
      <c r="MIG189" s="83"/>
      <c r="MIH189" s="83"/>
      <c r="MII189" s="83"/>
      <c r="MIJ189" s="83"/>
      <c r="MIK189" s="83"/>
      <c r="MIL189" s="83"/>
      <c r="MIM189" s="83"/>
      <c r="MIN189" s="83"/>
      <c r="MIO189" s="83"/>
      <c r="MIP189" s="83"/>
      <c r="MIQ189" s="83"/>
      <c r="MIR189" s="83"/>
      <c r="MIS189" s="83"/>
      <c r="MIT189" s="83"/>
      <c r="MIU189" s="83"/>
      <c r="MIV189" s="83"/>
      <c r="MIW189" s="83"/>
      <c r="MIX189" s="83"/>
      <c r="MIY189" s="83"/>
      <c r="MIZ189" s="83"/>
      <c r="MJA189" s="83"/>
      <c r="MJB189" s="83"/>
      <c r="MJC189" s="83"/>
      <c r="MJD189" s="83"/>
      <c r="MJE189" s="83"/>
      <c r="MJF189" s="83"/>
      <c r="MJG189" s="83"/>
      <c r="MJH189" s="83"/>
      <c r="MJI189" s="83"/>
      <c r="MJJ189" s="83"/>
      <c r="MJK189" s="83"/>
      <c r="MJL189" s="83"/>
      <c r="MJM189" s="83"/>
      <c r="MJN189" s="83"/>
      <c r="MJO189" s="83"/>
      <c r="MJP189" s="83"/>
      <c r="MJQ189" s="83"/>
      <c r="MJR189" s="83"/>
      <c r="MJS189" s="83"/>
      <c r="MJT189" s="83"/>
      <c r="MJU189" s="83"/>
      <c r="MJV189" s="83"/>
      <c r="MJW189" s="83"/>
      <c r="MJX189" s="83"/>
      <c r="MJY189" s="83"/>
      <c r="MJZ189" s="83"/>
      <c r="MKA189" s="83"/>
      <c r="MKB189" s="83"/>
      <c r="MKC189" s="83"/>
      <c r="MKD189" s="83"/>
      <c r="MKE189" s="83"/>
      <c r="MKF189" s="83"/>
      <c r="MKG189" s="83"/>
      <c r="MKH189" s="83"/>
      <c r="MKI189" s="83"/>
      <c r="MKJ189" s="83"/>
      <c r="MKK189" s="83"/>
      <c r="MKL189" s="83"/>
      <c r="MKM189" s="83"/>
      <c r="MKN189" s="83"/>
      <c r="MKO189" s="83"/>
      <c r="MKP189" s="83"/>
      <c r="MKQ189" s="83"/>
      <c r="MKR189" s="83"/>
      <c r="MKS189" s="83"/>
      <c r="MKT189" s="83"/>
      <c r="MKU189" s="83"/>
      <c r="MKV189" s="83"/>
      <c r="MKW189" s="83"/>
      <c r="MKX189" s="83"/>
      <c r="MKY189" s="83"/>
      <c r="MKZ189" s="83"/>
      <c r="MLA189" s="83"/>
      <c r="MLB189" s="83"/>
      <c r="MLC189" s="83"/>
      <c r="MLD189" s="83"/>
      <c r="MLE189" s="83"/>
      <c r="MLF189" s="83"/>
      <c r="MLG189" s="83"/>
      <c r="MLH189" s="83"/>
      <c r="MLI189" s="83"/>
      <c r="MLJ189" s="83"/>
      <c r="MLK189" s="83"/>
      <c r="MLL189" s="83"/>
      <c r="MLM189" s="83"/>
      <c r="MLN189" s="83"/>
      <c r="MLO189" s="83"/>
      <c r="MLP189" s="83"/>
      <c r="MLQ189" s="83"/>
      <c r="MLR189" s="83"/>
      <c r="MLS189" s="83"/>
      <c r="MLT189" s="83"/>
      <c r="MLU189" s="83"/>
      <c r="MLV189" s="83"/>
      <c r="MLW189" s="83"/>
      <c r="MLX189" s="83"/>
      <c r="MLY189" s="83"/>
      <c r="MLZ189" s="83"/>
      <c r="MMA189" s="83"/>
      <c r="MMB189" s="83"/>
      <c r="MMC189" s="83"/>
      <c r="MMD189" s="83"/>
      <c r="MME189" s="83"/>
      <c r="MMF189" s="83"/>
      <c r="MMG189" s="83"/>
      <c r="MMH189" s="83"/>
      <c r="MMI189" s="83"/>
      <c r="MMJ189" s="83"/>
      <c r="MMK189" s="83"/>
      <c r="MML189" s="83"/>
      <c r="MMM189" s="83"/>
      <c r="MMN189" s="83"/>
      <c r="MMO189" s="83"/>
      <c r="MMP189" s="83"/>
      <c r="MMQ189" s="83"/>
      <c r="MMR189" s="83"/>
      <c r="MMS189" s="83"/>
      <c r="MMT189" s="83"/>
      <c r="MMU189" s="83"/>
      <c r="MMV189" s="83"/>
      <c r="MMW189" s="83"/>
      <c r="MMX189" s="83"/>
      <c r="MMY189" s="83"/>
      <c r="MMZ189" s="83"/>
      <c r="MNA189" s="83"/>
      <c r="MNB189" s="83"/>
      <c r="MNC189" s="83"/>
      <c r="MND189" s="83"/>
      <c r="MNE189" s="83"/>
      <c r="MNF189" s="83"/>
      <c r="MNG189" s="83"/>
      <c r="MNH189" s="83"/>
      <c r="MNI189" s="83"/>
      <c r="MNJ189" s="83"/>
      <c r="MNK189" s="83"/>
      <c r="MNL189" s="83"/>
      <c r="MNM189" s="83"/>
      <c r="MNN189" s="83"/>
      <c r="MNO189" s="83"/>
      <c r="MNP189" s="83"/>
      <c r="MNQ189" s="83"/>
      <c r="MNR189" s="83"/>
      <c r="MNS189" s="83"/>
      <c r="MNT189" s="83"/>
      <c r="MNU189" s="83"/>
      <c r="MNV189" s="83"/>
      <c r="MNW189" s="83"/>
      <c r="MNX189" s="83"/>
      <c r="MNY189" s="83"/>
      <c r="MNZ189" s="83"/>
      <c r="MOA189" s="83"/>
      <c r="MOB189" s="83"/>
      <c r="MOC189" s="83"/>
      <c r="MOD189" s="83"/>
      <c r="MOE189" s="83"/>
      <c r="MOF189" s="83"/>
      <c r="MOG189" s="83"/>
      <c r="MOH189" s="83"/>
      <c r="MOI189" s="83"/>
      <c r="MOJ189" s="83"/>
      <c r="MOK189" s="83"/>
      <c r="MOL189" s="83"/>
      <c r="MOM189" s="83"/>
      <c r="MON189" s="83"/>
      <c r="MOO189" s="83"/>
      <c r="MOP189" s="83"/>
      <c r="MOQ189" s="83"/>
      <c r="MOR189" s="83"/>
      <c r="MOS189" s="83"/>
      <c r="MOT189" s="83"/>
      <c r="MOU189" s="83"/>
      <c r="MOV189" s="83"/>
      <c r="MOW189" s="83"/>
      <c r="MOX189" s="83"/>
      <c r="MOY189" s="83"/>
      <c r="MOZ189" s="83"/>
      <c r="MPA189" s="83"/>
      <c r="MPB189" s="83"/>
      <c r="MPC189" s="83"/>
      <c r="MPD189" s="83"/>
      <c r="MPE189" s="83"/>
      <c r="MPF189" s="83"/>
      <c r="MPG189" s="83"/>
      <c r="MPH189" s="83"/>
      <c r="MPI189" s="83"/>
      <c r="MPJ189" s="83"/>
      <c r="MPK189" s="83"/>
      <c r="MPL189" s="83"/>
      <c r="MPM189" s="83"/>
      <c r="MPN189" s="83"/>
      <c r="MPO189" s="83"/>
      <c r="MPP189" s="83"/>
      <c r="MPQ189" s="83"/>
      <c r="MPR189" s="83"/>
      <c r="MPS189" s="83"/>
      <c r="MPT189" s="83"/>
      <c r="MPU189" s="83"/>
      <c r="MPV189" s="83"/>
      <c r="MPW189" s="83"/>
      <c r="MPX189" s="83"/>
      <c r="MPY189" s="83"/>
      <c r="MPZ189" s="83"/>
      <c r="MQA189" s="83"/>
      <c r="MQB189" s="83"/>
      <c r="MQC189" s="83"/>
      <c r="MQD189" s="83"/>
      <c r="MQE189" s="83"/>
      <c r="MQF189" s="83"/>
      <c r="MQG189" s="83"/>
      <c r="MQH189" s="83"/>
      <c r="MQI189" s="83"/>
      <c r="MQJ189" s="83"/>
      <c r="MQK189" s="83"/>
      <c r="MQL189" s="83"/>
      <c r="MQM189" s="83"/>
      <c r="MQN189" s="83"/>
      <c r="MQO189" s="83"/>
      <c r="MQP189" s="83"/>
      <c r="MQQ189" s="83"/>
      <c r="MQR189" s="83"/>
      <c r="MQS189" s="83"/>
      <c r="MQT189" s="83"/>
      <c r="MQU189" s="83"/>
      <c r="MQV189" s="83"/>
      <c r="MQW189" s="83"/>
      <c r="MQX189" s="83"/>
      <c r="MQY189" s="83"/>
      <c r="MQZ189" s="83"/>
      <c r="MRA189" s="83"/>
      <c r="MRB189" s="83"/>
      <c r="MRC189" s="83"/>
      <c r="MRD189" s="83"/>
      <c r="MRE189" s="83"/>
      <c r="MRF189" s="83"/>
      <c r="MRG189" s="83"/>
      <c r="MRH189" s="83"/>
      <c r="MRI189" s="83"/>
      <c r="MRJ189" s="83"/>
      <c r="MRK189" s="83"/>
      <c r="MRL189" s="83"/>
      <c r="MRM189" s="83"/>
      <c r="MRN189" s="83"/>
      <c r="MRO189" s="83"/>
      <c r="MRP189" s="83"/>
      <c r="MRQ189" s="83"/>
      <c r="MRR189" s="83"/>
      <c r="MRS189" s="83"/>
      <c r="MRT189" s="83"/>
      <c r="MRU189" s="83"/>
      <c r="MRV189" s="83"/>
      <c r="MRW189" s="83"/>
      <c r="MRX189" s="83"/>
      <c r="MRY189" s="83"/>
      <c r="MRZ189" s="83"/>
      <c r="MSA189" s="83"/>
      <c r="MSB189" s="83"/>
      <c r="MSC189" s="83"/>
      <c r="MSD189" s="83"/>
      <c r="MSE189" s="83"/>
      <c r="MSF189" s="83"/>
      <c r="MSG189" s="83"/>
      <c r="MSH189" s="83"/>
      <c r="MSI189" s="83"/>
      <c r="MSJ189" s="83"/>
      <c r="MSK189" s="83"/>
      <c r="MSL189" s="83"/>
      <c r="MSM189" s="83"/>
      <c r="MSN189" s="83"/>
      <c r="MSO189" s="83"/>
      <c r="MSP189" s="83"/>
      <c r="MSQ189" s="83"/>
      <c r="MSR189" s="83"/>
      <c r="MSS189" s="83"/>
      <c r="MST189" s="83"/>
      <c r="MSU189" s="83"/>
      <c r="MSV189" s="83"/>
      <c r="MSW189" s="83"/>
      <c r="MSX189" s="83"/>
      <c r="MSY189" s="83"/>
      <c r="MSZ189" s="83"/>
      <c r="MTA189" s="83"/>
      <c r="MTB189" s="83"/>
      <c r="MTC189" s="83"/>
      <c r="MTD189" s="83"/>
      <c r="MTE189" s="83"/>
      <c r="MTF189" s="83"/>
      <c r="MTG189" s="83"/>
      <c r="MTH189" s="83"/>
      <c r="MTI189" s="83"/>
      <c r="MTJ189" s="83"/>
      <c r="MTK189" s="83"/>
      <c r="MTL189" s="83"/>
      <c r="MTM189" s="83"/>
      <c r="MTN189" s="83"/>
      <c r="MTO189" s="83"/>
      <c r="MTP189" s="83"/>
      <c r="MTQ189" s="83"/>
      <c r="MTR189" s="83"/>
      <c r="MTS189" s="83"/>
      <c r="MTT189" s="83"/>
      <c r="MTU189" s="83"/>
      <c r="MTV189" s="83"/>
      <c r="MTW189" s="83"/>
      <c r="MTX189" s="83"/>
      <c r="MTY189" s="83"/>
      <c r="MTZ189" s="83"/>
      <c r="MUA189" s="83"/>
      <c r="MUB189" s="83"/>
      <c r="MUC189" s="83"/>
      <c r="MUD189" s="83"/>
      <c r="MUE189" s="83"/>
      <c r="MUF189" s="83"/>
      <c r="MUG189" s="83"/>
      <c r="MUH189" s="83"/>
      <c r="MUI189" s="83"/>
      <c r="MUJ189" s="83"/>
      <c r="MUK189" s="83"/>
      <c r="MUL189" s="83"/>
      <c r="MUM189" s="83"/>
      <c r="MUN189" s="83"/>
      <c r="MUO189" s="83"/>
      <c r="MUP189" s="83"/>
      <c r="MUQ189" s="83"/>
      <c r="MUR189" s="83"/>
      <c r="MUS189" s="83"/>
      <c r="MUT189" s="83"/>
      <c r="MUU189" s="83"/>
      <c r="MUV189" s="83"/>
      <c r="MUW189" s="83"/>
      <c r="MUX189" s="83"/>
      <c r="MUY189" s="83"/>
      <c r="MUZ189" s="83"/>
      <c r="MVA189" s="83"/>
      <c r="MVB189" s="83"/>
      <c r="MVC189" s="83"/>
      <c r="MVD189" s="83"/>
      <c r="MVE189" s="83"/>
      <c r="MVF189" s="83"/>
      <c r="MVG189" s="83"/>
      <c r="MVH189" s="83"/>
      <c r="MVI189" s="83"/>
      <c r="MVJ189" s="83"/>
      <c r="MVK189" s="83"/>
      <c r="MVL189" s="83"/>
      <c r="MVM189" s="83"/>
      <c r="MVN189" s="83"/>
      <c r="MVO189" s="83"/>
      <c r="MVP189" s="83"/>
      <c r="MVQ189" s="83"/>
      <c r="MVR189" s="83"/>
      <c r="MVS189" s="83"/>
      <c r="MVT189" s="83"/>
      <c r="MVU189" s="83"/>
      <c r="MVV189" s="83"/>
      <c r="MVW189" s="83"/>
      <c r="MVX189" s="83"/>
      <c r="MVY189" s="83"/>
      <c r="MVZ189" s="83"/>
      <c r="MWA189" s="83"/>
      <c r="MWB189" s="83"/>
      <c r="MWC189" s="83"/>
      <c r="MWD189" s="83"/>
      <c r="MWE189" s="83"/>
      <c r="MWF189" s="83"/>
      <c r="MWG189" s="83"/>
      <c r="MWH189" s="83"/>
      <c r="MWI189" s="83"/>
      <c r="MWJ189" s="83"/>
      <c r="MWK189" s="83"/>
      <c r="MWL189" s="83"/>
      <c r="MWM189" s="83"/>
      <c r="MWN189" s="83"/>
      <c r="MWO189" s="83"/>
      <c r="MWP189" s="83"/>
      <c r="MWQ189" s="83"/>
      <c r="MWR189" s="83"/>
      <c r="MWS189" s="83"/>
      <c r="MWT189" s="83"/>
      <c r="MWU189" s="83"/>
      <c r="MWV189" s="83"/>
      <c r="MWW189" s="83"/>
      <c r="MWX189" s="83"/>
      <c r="MWY189" s="83"/>
      <c r="MWZ189" s="83"/>
      <c r="MXA189" s="83"/>
      <c r="MXB189" s="83"/>
      <c r="MXC189" s="83"/>
      <c r="MXD189" s="83"/>
      <c r="MXE189" s="83"/>
      <c r="MXF189" s="83"/>
      <c r="MXG189" s="83"/>
      <c r="MXH189" s="83"/>
      <c r="MXI189" s="83"/>
      <c r="MXJ189" s="83"/>
      <c r="MXK189" s="83"/>
      <c r="MXL189" s="83"/>
      <c r="MXM189" s="83"/>
      <c r="MXN189" s="83"/>
      <c r="MXO189" s="83"/>
      <c r="MXP189" s="83"/>
      <c r="MXQ189" s="83"/>
      <c r="MXR189" s="83"/>
      <c r="MXS189" s="83"/>
      <c r="MXT189" s="83"/>
      <c r="MXU189" s="83"/>
      <c r="MXV189" s="83"/>
      <c r="MXW189" s="83"/>
      <c r="MXX189" s="83"/>
      <c r="MXY189" s="83"/>
      <c r="MXZ189" s="83"/>
      <c r="MYA189" s="83"/>
      <c r="MYB189" s="83"/>
      <c r="MYC189" s="83"/>
      <c r="MYD189" s="83"/>
      <c r="MYE189" s="83"/>
      <c r="MYF189" s="83"/>
      <c r="MYG189" s="83"/>
      <c r="MYH189" s="83"/>
      <c r="MYI189" s="83"/>
      <c r="MYJ189" s="83"/>
      <c r="MYK189" s="83"/>
      <c r="MYL189" s="83"/>
      <c r="MYM189" s="83"/>
      <c r="MYN189" s="83"/>
      <c r="MYO189" s="83"/>
      <c r="MYP189" s="83"/>
      <c r="MYQ189" s="83"/>
      <c r="MYR189" s="83"/>
      <c r="MYS189" s="83"/>
      <c r="MYT189" s="83"/>
      <c r="MYU189" s="83"/>
      <c r="MYV189" s="83"/>
      <c r="MYW189" s="83"/>
      <c r="MYX189" s="83"/>
      <c r="MYY189" s="83"/>
      <c r="MYZ189" s="83"/>
      <c r="MZA189" s="83"/>
      <c r="MZB189" s="83"/>
      <c r="MZC189" s="83"/>
      <c r="MZD189" s="83"/>
      <c r="MZE189" s="83"/>
      <c r="MZF189" s="83"/>
      <c r="MZG189" s="83"/>
      <c r="MZH189" s="83"/>
      <c r="MZI189" s="83"/>
      <c r="MZJ189" s="83"/>
      <c r="MZK189" s="83"/>
      <c r="MZL189" s="83"/>
      <c r="MZM189" s="83"/>
      <c r="MZN189" s="83"/>
      <c r="MZO189" s="83"/>
      <c r="MZP189" s="83"/>
      <c r="MZQ189" s="83"/>
      <c r="MZR189" s="83"/>
      <c r="MZS189" s="83"/>
      <c r="MZT189" s="83"/>
      <c r="MZU189" s="83"/>
      <c r="MZV189" s="83"/>
      <c r="MZW189" s="83"/>
      <c r="MZX189" s="83"/>
      <c r="MZY189" s="83"/>
      <c r="MZZ189" s="83"/>
      <c r="NAA189" s="83"/>
      <c r="NAB189" s="83"/>
      <c r="NAC189" s="83"/>
      <c r="NAD189" s="83"/>
      <c r="NAE189" s="83"/>
      <c r="NAF189" s="83"/>
      <c r="NAG189" s="83"/>
      <c r="NAH189" s="83"/>
      <c r="NAI189" s="83"/>
      <c r="NAJ189" s="83"/>
      <c r="NAK189" s="83"/>
      <c r="NAL189" s="83"/>
      <c r="NAM189" s="83"/>
      <c r="NAN189" s="83"/>
      <c r="NAO189" s="83"/>
      <c r="NAP189" s="83"/>
      <c r="NAQ189" s="83"/>
      <c r="NAR189" s="83"/>
      <c r="NAS189" s="83"/>
      <c r="NAT189" s="83"/>
      <c r="NAU189" s="83"/>
      <c r="NAV189" s="83"/>
      <c r="NAW189" s="83"/>
      <c r="NAX189" s="83"/>
      <c r="NAY189" s="83"/>
      <c r="NAZ189" s="83"/>
      <c r="NBA189" s="83"/>
      <c r="NBB189" s="83"/>
      <c r="NBC189" s="83"/>
      <c r="NBD189" s="83"/>
      <c r="NBE189" s="83"/>
      <c r="NBF189" s="83"/>
      <c r="NBG189" s="83"/>
      <c r="NBH189" s="83"/>
      <c r="NBI189" s="83"/>
      <c r="NBJ189" s="83"/>
      <c r="NBK189" s="83"/>
      <c r="NBL189" s="83"/>
      <c r="NBM189" s="83"/>
      <c r="NBN189" s="83"/>
      <c r="NBO189" s="83"/>
      <c r="NBP189" s="83"/>
      <c r="NBQ189" s="83"/>
      <c r="NBR189" s="83"/>
      <c r="NBS189" s="83"/>
      <c r="NBT189" s="83"/>
      <c r="NBU189" s="83"/>
      <c r="NBV189" s="83"/>
      <c r="NBW189" s="83"/>
      <c r="NBX189" s="83"/>
      <c r="NBY189" s="83"/>
      <c r="NBZ189" s="83"/>
      <c r="NCA189" s="83"/>
      <c r="NCB189" s="83"/>
      <c r="NCC189" s="83"/>
      <c r="NCD189" s="83"/>
      <c r="NCE189" s="83"/>
      <c r="NCF189" s="83"/>
      <c r="NCG189" s="83"/>
      <c r="NCH189" s="83"/>
      <c r="NCI189" s="83"/>
      <c r="NCJ189" s="83"/>
      <c r="NCK189" s="83"/>
      <c r="NCL189" s="83"/>
      <c r="NCM189" s="83"/>
      <c r="NCN189" s="83"/>
      <c r="NCO189" s="83"/>
      <c r="NCP189" s="83"/>
      <c r="NCQ189" s="83"/>
      <c r="NCR189" s="83"/>
      <c r="NCS189" s="83"/>
      <c r="NCT189" s="83"/>
      <c r="NCU189" s="83"/>
      <c r="NCV189" s="83"/>
      <c r="NCW189" s="83"/>
      <c r="NCX189" s="83"/>
      <c r="NCY189" s="83"/>
      <c r="NCZ189" s="83"/>
      <c r="NDA189" s="83"/>
      <c r="NDB189" s="83"/>
      <c r="NDC189" s="83"/>
      <c r="NDD189" s="83"/>
      <c r="NDE189" s="83"/>
      <c r="NDF189" s="83"/>
      <c r="NDG189" s="83"/>
      <c r="NDH189" s="83"/>
      <c r="NDI189" s="83"/>
      <c r="NDJ189" s="83"/>
      <c r="NDK189" s="83"/>
      <c r="NDL189" s="83"/>
      <c r="NDM189" s="83"/>
      <c r="NDN189" s="83"/>
      <c r="NDO189" s="83"/>
      <c r="NDP189" s="83"/>
      <c r="NDQ189" s="83"/>
      <c r="NDR189" s="83"/>
      <c r="NDS189" s="83"/>
      <c r="NDT189" s="83"/>
      <c r="NDU189" s="83"/>
      <c r="NDV189" s="83"/>
      <c r="NDW189" s="83"/>
      <c r="NDX189" s="83"/>
      <c r="NDY189" s="83"/>
      <c r="NDZ189" s="83"/>
      <c r="NEA189" s="83"/>
      <c r="NEB189" s="83"/>
      <c r="NEC189" s="83"/>
      <c r="NED189" s="83"/>
      <c r="NEE189" s="83"/>
      <c r="NEF189" s="83"/>
      <c r="NEG189" s="83"/>
      <c r="NEH189" s="83"/>
      <c r="NEI189" s="83"/>
      <c r="NEJ189" s="83"/>
      <c r="NEK189" s="83"/>
      <c r="NEL189" s="83"/>
      <c r="NEM189" s="83"/>
      <c r="NEN189" s="83"/>
      <c r="NEO189" s="83"/>
      <c r="NEP189" s="83"/>
      <c r="NEQ189" s="83"/>
      <c r="NER189" s="83"/>
      <c r="NES189" s="83"/>
      <c r="NET189" s="83"/>
      <c r="NEU189" s="83"/>
      <c r="NEV189" s="83"/>
      <c r="NEW189" s="83"/>
      <c r="NEX189" s="83"/>
      <c r="NEY189" s="83"/>
      <c r="NEZ189" s="83"/>
      <c r="NFA189" s="83"/>
      <c r="NFB189" s="83"/>
      <c r="NFC189" s="83"/>
      <c r="NFD189" s="83"/>
      <c r="NFE189" s="83"/>
      <c r="NFF189" s="83"/>
      <c r="NFG189" s="83"/>
      <c r="NFH189" s="83"/>
      <c r="NFI189" s="83"/>
      <c r="NFJ189" s="83"/>
      <c r="NFK189" s="83"/>
      <c r="NFL189" s="83"/>
      <c r="NFM189" s="83"/>
      <c r="NFN189" s="83"/>
      <c r="NFO189" s="83"/>
      <c r="NFP189" s="83"/>
      <c r="NFQ189" s="83"/>
      <c r="NFR189" s="83"/>
      <c r="NFS189" s="83"/>
      <c r="NFT189" s="83"/>
      <c r="NFU189" s="83"/>
      <c r="NFV189" s="83"/>
      <c r="NFW189" s="83"/>
      <c r="NFX189" s="83"/>
      <c r="NFY189" s="83"/>
      <c r="NFZ189" s="83"/>
      <c r="NGA189" s="83"/>
      <c r="NGB189" s="83"/>
      <c r="NGC189" s="83"/>
      <c r="NGD189" s="83"/>
      <c r="NGE189" s="83"/>
      <c r="NGF189" s="83"/>
      <c r="NGG189" s="83"/>
      <c r="NGH189" s="83"/>
      <c r="NGI189" s="83"/>
      <c r="NGJ189" s="83"/>
      <c r="NGK189" s="83"/>
      <c r="NGL189" s="83"/>
      <c r="NGM189" s="83"/>
      <c r="NGN189" s="83"/>
      <c r="NGO189" s="83"/>
      <c r="NGP189" s="83"/>
      <c r="NGQ189" s="83"/>
      <c r="NGR189" s="83"/>
      <c r="NGS189" s="83"/>
      <c r="NGT189" s="83"/>
      <c r="NGU189" s="83"/>
      <c r="NGV189" s="83"/>
      <c r="NGW189" s="83"/>
      <c r="NGX189" s="83"/>
      <c r="NGY189" s="83"/>
      <c r="NGZ189" s="83"/>
      <c r="NHA189" s="83"/>
      <c r="NHB189" s="83"/>
      <c r="NHC189" s="83"/>
      <c r="NHD189" s="83"/>
      <c r="NHE189" s="83"/>
      <c r="NHF189" s="83"/>
      <c r="NHG189" s="83"/>
      <c r="NHH189" s="83"/>
      <c r="NHI189" s="83"/>
      <c r="NHJ189" s="83"/>
      <c r="NHK189" s="83"/>
      <c r="NHL189" s="83"/>
      <c r="NHM189" s="83"/>
      <c r="NHN189" s="83"/>
      <c r="NHO189" s="83"/>
      <c r="NHP189" s="83"/>
      <c r="NHQ189" s="83"/>
      <c r="NHR189" s="83"/>
      <c r="NHS189" s="83"/>
      <c r="NHT189" s="83"/>
      <c r="NHU189" s="83"/>
      <c r="NHV189" s="83"/>
      <c r="NHW189" s="83"/>
      <c r="NHX189" s="83"/>
      <c r="NHY189" s="83"/>
      <c r="NHZ189" s="83"/>
      <c r="NIA189" s="83"/>
      <c r="NIB189" s="83"/>
      <c r="NIC189" s="83"/>
      <c r="NID189" s="83"/>
      <c r="NIE189" s="83"/>
      <c r="NIF189" s="83"/>
      <c r="NIG189" s="83"/>
      <c r="NIH189" s="83"/>
      <c r="NII189" s="83"/>
      <c r="NIJ189" s="83"/>
      <c r="NIK189" s="83"/>
      <c r="NIL189" s="83"/>
      <c r="NIM189" s="83"/>
      <c r="NIN189" s="83"/>
      <c r="NIO189" s="83"/>
      <c r="NIP189" s="83"/>
      <c r="NIQ189" s="83"/>
      <c r="NIR189" s="83"/>
      <c r="NIS189" s="83"/>
      <c r="NIT189" s="83"/>
      <c r="NIU189" s="83"/>
      <c r="NIV189" s="83"/>
      <c r="NIW189" s="83"/>
      <c r="NIX189" s="83"/>
      <c r="NIY189" s="83"/>
      <c r="NIZ189" s="83"/>
      <c r="NJA189" s="83"/>
      <c r="NJB189" s="83"/>
      <c r="NJC189" s="83"/>
      <c r="NJD189" s="83"/>
      <c r="NJE189" s="83"/>
      <c r="NJF189" s="83"/>
      <c r="NJG189" s="83"/>
      <c r="NJH189" s="83"/>
      <c r="NJI189" s="83"/>
      <c r="NJJ189" s="83"/>
      <c r="NJK189" s="83"/>
      <c r="NJL189" s="83"/>
      <c r="NJM189" s="83"/>
      <c r="NJN189" s="83"/>
      <c r="NJO189" s="83"/>
      <c r="NJP189" s="83"/>
      <c r="NJQ189" s="83"/>
      <c r="NJR189" s="83"/>
      <c r="NJS189" s="83"/>
      <c r="NJT189" s="83"/>
      <c r="NJU189" s="83"/>
      <c r="NJV189" s="83"/>
      <c r="NJW189" s="83"/>
      <c r="NJX189" s="83"/>
      <c r="NJY189" s="83"/>
      <c r="NJZ189" s="83"/>
      <c r="NKA189" s="83"/>
      <c r="NKB189" s="83"/>
      <c r="NKC189" s="83"/>
      <c r="NKD189" s="83"/>
      <c r="NKE189" s="83"/>
      <c r="NKF189" s="83"/>
      <c r="NKG189" s="83"/>
      <c r="NKH189" s="83"/>
      <c r="NKI189" s="83"/>
      <c r="NKJ189" s="83"/>
      <c r="NKK189" s="83"/>
      <c r="NKL189" s="83"/>
      <c r="NKM189" s="83"/>
      <c r="NKN189" s="83"/>
      <c r="NKO189" s="83"/>
      <c r="NKP189" s="83"/>
      <c r="NKQ189" s="83"/>
      <c r="NKR189" s="83"/>
      <c r="NKS189" s="83"/>
      <c r="NKT189" s="83"/>
      <c r="NKU189" s="83"/>
      <c r="NKV189" s="83"/>
      <c r="NKW189" s="83"/>
      <c r="NKX189" s="83"/>
      <c r="NKY189" s="83"/>
      <c r="NKZ189" s="83"/>
      <c r="NLA189" s="83"/>
      <c r="NLB189" s="83"/>
      <c r="NLC189" s="83"/>
      <c r="NLD189" s="83"/>
      <c r="NLE189" s="83"/>
      <c r="NLF189" s="83"/>
      <c r="NLG189" s="83"/>
      <c r="NLH189" s="83"/>
      <c r="NLI189" s="83"/>
      <c r="NLJ189" s="83"/>
      <c r="NLK189" s="83"/>
      <c r="NLL189" s="83"/>
      <c r="NLM189" s="83"/>
      <c r="NLN189" s="83"/>
      <c r="NLO189" s="83"/>
      <c r="NLP189" s="83"/>
      <c r="NLQ189" s="83"/>
      <c r="NLR189" s="83"/>
      <c r="NLS189" s="83"/>
      <c r="NLT189" s="83"/>
      <c r="NLU189" s="83"/>
      <c r="NLV189" s="83"/>
      <c r="NLW189" s="83"/>
      <c r="NLX189" s="83"/>
      <c r="NLY189" s="83"/>
      <c r="NLZ189" s="83"/>
      <c r="NMA189" s="83"/>
      <c r="NMB189" s="83"/>
      <c r="NMC189" s="83"/>
      <c r="NMD189" s="83"/>
      <c r="NME189" s="83"/>
      <c r="NMF189" s="83"/>
      <c r="NMG189" s="83"/>
      <c r="NMH189" s="83"/>
      <c r="NMI189" s="83"/>
      <c r="NMJ189" s="83"/>
      <c r="NMK189" s="83"/>
      <c r="NML189" s="83"/>
      <c r="NMM189" s="83"/>
      <c r="NMN189" s="83"/>
      <c r="NMO189" s="83"/>
      <c r="NMP189" s="83"/>
      <c r="NMQ189" s="83"/>
      <c r="NMR189" s="83"/>
      <c r="NMS189" s="83"/>
      <c r="NMT189" s="83"/>
      <c r="NMU189" s="83"/>
      <c r="NMV189" s="83"/>
      <c r="NMW189" s="83"/>
      <c r="NMX189" s="83"/>
      <c r="NMY189" s="83"/>
      <c r="NMZ189" s="83"/>
      <c r="NNA189" s="83"/>
      <c r="NNB189" s="83"/>
      <c r="NNC189" s="83"/>
      <c r="NND189" s="83"/>
      <c r="NNE189" s="83"/>
      <c r="NNF189" s="83"/>
      <c r="NNG189" s="83"/>
      <c r="NNH189" s="83"/>
      <c r="NNI189" s="83"/>
      <c r="NNJ189" s="83"/>
      <c r="NNK189" s="83"/>
      <c r="NNL189" s="83"/>
      <c r="NNM189" s="83"/>
      <c r="NNN189" s="83"/>
      <c r="NNO189" s="83"/>
      <c r="NNP189" s="83"/>
      <c r="NNQ189" s="83"/>
      <c r="NNR189" s="83"/>
      <c r="NNS189" s="83"/>
      <c r="NNT189" s="83"/>
      <c r="NNU189" s="83"/>
      <c r="NNV189" s="83"/>
      <c r="NNW189" s="83"/>
      <c r="NNX189" s="83"/>
      <c r="NNY189" s="83"/>
      <c r="NNZ189" s="83"/>
      <c r="NOA189" s="83"/>
      <c r="NOB189" s="83"/>
      <c r="NOC189" s="83"/>
      <c r="NOD189" s="83"/>
      <c r="NOE189" s="83"/>
      <c r="NOF189" s="83"/>
      <c r="NOG189" s="83"/>
      <c r="NOH189" s="83"/>
      <c r="NOI189" s="83"/>
      <c r="NOJ189" s="83"/>
      <c r="NOK189" s="83"/>
      <c r="NOL189" s="83"/>
      <c r="NOM189" s="83"/>
      <c r="NON189" s="83"/>
      <c r="NOO189" s="83"/>
      <c r="NOP189" s="83"/>
      <c r="NOQ189" s="83"/>
      <c r="NOR189" s="83"/>
      <c r="NOS189" s="83"/>
      <c r="NOT189" s="83"/>
      <c r="NOU189" s="83"/>
      <c r="NOV189" s="83"/>
      <c r="NOW189" s="83"/>
      <c r="NOX189" s="83"/>
      <c r="NOY189" s="83"/>
      <c r="NOZ189" s="83"/>
      <c r="NPA189" s="83"/>
      <c r="NPB189" s="83"/>
      <c r="NPC189" s="83"/>
      <c r="NPD189" s="83"/>
      <c r="NPE189" s="83"/>
      <c r="NPF189" s="83"/>
      <c r="NPG189" s="83"/>
      <c r="NPH189" s="83"/>
      <c r="NPI189" s="83"/>
      <c r="NPJ189" s="83"/>
      <c r="NPK189" s="83"/>
      <c r="NPL189" s="83"/>
      <c r="NPM189" s="83"/>
      <c r="NPN189" s="83"/>
      <c r="NPO189" s="83"/>
      <c r="NPP189" s="83"/>
      <c r="NPQ189" s="83"/>
      <c r="NPR189" s="83"/>
      <c r="NPS189" s="83"/>
      <c r="NPT189" s="83"/>
      <c r="NPU189" s="83"/>
      <c r="NPV189" s="83"/>
      <c r="NPW189" s="83"/>
      <c r="NPX189" s="83"/>
      <c r="NPY189" s="83"/>
      <c r="NPZ189" s="83"/>
      <c r="NQA189" s="83"/>
      <c r="NQB189" s="83"/>
      <c r="NQC189" s="83"/>
      <c r="NQD189" s="83"/>
      <c r="NQE189" s="83"/>
      <c r="NQF189" s="83"/>
      <c r="NQG189" s="83"/>
      <c r="NQH189" s="83"/>
      <c r="NQI189" s="83"/>
      <c r="NQJ189" s="83"/>
      <c r="NQK189" s="83"/>
      <c r="NQL189" s="83"/>
      <c r="NQM189" s="83"/>
      <c r="NQN189" s="83"/>
      <c r="NQO189" s="83"/>
      <c r="NQP189" s="83"/>
      <c r="NQQ189" s="83"/>
      <c r="NQR189" s="83"/>
      <c r="NQS189" s="83"/>
      <c r="NQT189" s="83"/>
      <c r="NQU189" s="83"/>
      <c r="NQV189" s="83"/>
      <c r="NQW189" s="83"/>
      <c r="NQX189" s="83"/>
      <c r="NQY189" s="83"/>
      <c r="NQZ189" s="83"/>
      <c r="NRA189" s="83"/>
      <c r="NRB189" s="83"/>
      <c r="NRC189" s="83"/>
      <c r="NRD189" s="83"/>
      <c r="NRE189" s="83"/>
      <c r="NRF189" s="83"/>
      <c r="NRG189" s="83"/>
      <c r="NRH189" s="83"/>
      <c r="NRI189" s="83"/>
      <c r="NRJ189" s="83"/>
      <c r="NRK189" s="83"/>
      <c r="NRL189" s="83"/>
      <c r="NRM189" s="83"/>
      <c r="NRN189" s="83"/>
      <c r="NRO189" s="83"/>
      <c r="NRP189" s="83"/>
      <c r="NRQ189" s="83"/>
      <c r="NRR189" s="83"/>
      <c r="NRS189" s="83"/>
      <c r="NRT189" s="83"/>
      <c r="NRU189" s="83"/>
      <c r="NRV189" s="83"/>
      <c r="NRW189" s="83"/>
      <c r="NRX189" s="83"/>
      <c r="NRY189" s="83"/>
      <c r="NRZ189" s="83"/>
      <c r="NSA189" s="83"/>
      <c r="NSB189" s="83"/>
      <c r="NSC189" s="83"/>
      <c r="NSD189" s="83"/>
      <c r="NSE189" s="83"/>
      <c r="NSF189" s="83"/>
      <c r="NSG189" s="83"/>
      <c r="NSH189" s="83"/>
      <c r="NSI189" s="83"/>
      <c r="NSJ189" s="83"/>
      <c r="NSK189" s="83"/>
      <c r="NSL189" s="83"/>
      <c r="NSM189" s="83"/>
      <c r="NSN189" s="83"/>
      <c r="NSO189" s="83"/>
      <c r="NSP189" s="83"/>
      <c r="NSQ189" s="83"/>
      <c r="NSR189" s="83"/>
      <c r="NSS189" s="83"/>
      <c r="NST189" s="83"/>
      <c r="NSU189" s="83"/>
      <c r="NSV189" s="83"/>
      <c r="NSW189" s="83"/>
      <c r="NSX189" s="83"/>
      <c r="NSY189" s="83"/>
      <c r="NSZ189" s="83"/>
      <c r="NTA189" s="83"/>
      <c r="NTB189" s="83"/>
      <c r="NTC189" s="83"/>
      <c r="NTD189" s="83"/>
      <c r="NTE189" s="83"/>
      <c r="NTF189" s="83"/>
      <c r="NTG189" s="83"/>
      <c r="NTH189" s="83"/>
      <c r="NTI189" s="83"/>
      <c r="NTJ189" s="83"/>
      <c r="NTK189" s="83"/>
      <c r="NTL189" s="83"/>
      <c r="NTM189" s="83"/>
      <c r="NTN189" s="83"/>
      <c r="NTO189" s="83"/>
      <c r="NTP189" s="83"/>
      <c r="NTQ189" s="83"/>
      <c r="NTR189" s="83"/>
      <c r="NTS189" s="83"/>
      <c r="NTT189" s="83"/>
      <c r="NTU189" s="83"/>
      <c r="NTV189" s="83"/>
      <c r="NTW189" s="83"/>
      <c r="NTX189" s="83"/>
      <c r="NTY189" s="83"/>
      <c r="NTZ189" s="83"/>
      <c r="NUA189" s="83"/>
      <c r="NUB189" s="83"/>
      <c r="NUC189" s="83"/>
      <c r="NUD189" s="83"/>
      <c r="NUE189" s="83"/>
      <c r="NUF189" s="83"/>
      <c r="NUG189" s="83"/>
      <c r="NUH189" s="83"/>
      <c r="NUI189" s="83"/>
      <c r="NUJ189" s="83"/>
      <c r="NUK189" s="83"/>
      <c r="NUL189" s="83"/>
      <c r="NUM189" s="83"/>
      <c r="NUN189" s="83"/>
      <c r="NUO189" s="83"/>
      <c r="NUP189" s="83"/>
      <c r="NUQ189" s="83"/>
      <c r="NUR189" s="83"/>
      <c r="NUS189" s="83"/>
      <c r="NUT189" s="83"/>
      <c r="NUU189" s="83"/>
      <c r="NUV189" s="83"/>
      <c r="NUW189" s="83"/>
      <c r="NUX189" s="83"/>
      <c r="NUY189" s="83"/>
      <c r="NUZ189" s="83"/>
      <c r="NVA189" s="83"/>
      <c r="NVB189" s="83"/>
      <c r="NVC189" s="83"/>
      <c r="NVD189" s="83"/>
      <c r="NVE189" s="83"/>
      <c r="NVF189" s="83"/>
      <c r="NVG189" s="83"/>
      <c r="NVH189" s="83"/>
      <c r="NVI189" s="83"/>
      <c r="NVJ189" s="83"/>
      <c r="NVK189" s="83"/>
      <c r="NVL189" s="83"/>
      <c r="NVM189" s="83"/>
      <c r="NVN189" s="83"/>
      <c r="NVO189" s="83"/>
      <c r="NVP189" s="83"/>
      <c r="NVQ189" s="83"/>
      <c r="NVR189" s="83"/>
      <c r="NVS189" s="83"/>
      <c r="NVT189" s="83"/>
      <c r="NVU189" s="83"/>
      <c r="NVV189" s="83"/>
      <c r="NVW189" s="83"/>
      <c r="NVX189" s="83"/>
      <c r="NVY189" s="83"/>
      <c r="NVZ189" s="83"/>
      <c r="NWA189" s="83"/>
      <c r="NWB189" s="83"/>
      <c r="NWC189" s="83"/>
      <c r="NWD189" s="83"/>
      <c r="NWE189" s="83"/>
      <c r="NWF189" s="83"/>
      <c r="NWG189" s="83"/>
      <c r="NWH189" s="83"/>
      <c r="NWI189" s="83"/>
      <c r="NWJ189" s="83"/>
      <c r="NWK189" s="83"/>
      <c r="NWL189" s="83"/>
      <c r="NWM189" s="83"/>
      <c r="NWN189" s="83"/>
      <c r="NWO189" s="83"/>
      <c r="NWP189" s="83"/>
      <c r="NWQ189" s="83"/>
      <c r="NWR189" s="83"/>
      <c r="NWS189" s="83"/>
      <c r="NWT189" s="83"/>
      <c r="NWU189" s="83"/>
      <c r="NWV189" s="83"/>
      <c r="NWW189" s="83"/>
      <c r="NWX189" s="83"/>
      <c r="NWY189" s="83"/>
      <c r="NWZ189" s="83"/>
      <c r="NXA189" s="83"/>
      <c r="NXB189" s="83"/>
      <c r="NXC189" s="83"/>
      <c r="NXD189" s="83"/>
      <c r="NXE189" s="83"/>
      <c r="NXF189" s="83"/>
      <c r="NXG189" s="83"/>
      <c r="NXH189" s="83"/>
      <c r="NXI189" s="83"/>
      <c r="NXJ189" s="83"/>
      <c r="NXK189" s="83"/>
      <c r="NXL189" s="83"/>
      <c r="NXM189" s="83"/>
      <c r="NXN189" s="83"/>
      <c r="NXO189" s="83"/>
      <c r="NXP189" s="83"/>
      <c r="NXQ189" s="83"/>
      <c r="NXR189" s="83"/>
      <c r="NXS189" s="83"/>
      <c r="NXT189" s="83"/>
      <c r="NXU189" s="83"/>
      <c r="NXV189" s="83"/>
      <c r="NXW189" s="83"/>
      <c r="NXX189" s="83"/>
      <c r="NXY189" s="83"/>
      <c r="NXZ189" s="83"/>
      <c r="NYA189" s="83"/>
      <c r="NYB189" s="83"/>
      <c r="NYC189" s="83"/>
      <c r="NYD189" s="83"/>
      <c r="NYE189" s="83"/>
      <c r="NYF189" s="83"/>
      <c r="NYG189" s="83"/>
      <c r="NYH189" s="83"/>
      <c r="NYI189" s="83"/>
      <c r="NYJ189" s="83"/>
      <c r="NYK189" s="83"/>
      <c r="NYL189" s="83"/>
      <c r="NYM189" s="83"/>
      <c r="NYN189" s="83"/>
      <c r="NYO189" s="83"/>
      <c r="NYP189" s="83"/>
      <c r="NYQ189" s="83"/>
      <c r="NYR189" s="83"/>
      <c r="NYS189" s="83"/>
      <c r="NYT189" s="83"/>
      <c r="NYU189" s="83"/>
      <c r="NYV189" s="83"/>
      <c r="NYW189" s="83"/>
      <c r="NYX189" s="83"/>
      <c r="NYY189" s="83"/>
      <c r="NYZ189" s="83"/>
      <c r="NZA189" s="83"/>
      <c r="NZB189" s="83"/>
      <c r="NZC189" s="83"/>
      <c r="NZD189" s="83"/>
      <c r="NZE189" s="83"/>
      <c r="NZF189" s="83"/>
      <c r="NZG189" s="83"/>
      <c r="NZH189" s="83"/>
      <c r="NZI189" s="83"/>
      <c r="NZJ189" s="83"/>
      <c r="NZK189" s="83"/>
      <c r="NZL189" s="83"/>
      <c r="NZM189" s="83"/>
      <c r="NZN189" s="83"/>
      <c r="NZO189" s="83"/>
      <c r="NZP189" s="83"/>
      <c r="NZQ189" s="83"/>
      <c r="NZR189" s="83"/>
      <c r="NZS189" s="83"/>
      <c r="NZT189" s="83"/>
      <c r="NZU189" s="83"/>
      <c r="NZV189" s="83"/>
      <c r="NZW189" s="83"/>
      <c r="NZX189" s="83"/>
      <c r="NZY189" s="83"/>
      <c r="NZZ189" s="83"/>
      <c r="OAA189" s="83"/>
      <c r="OAB189" s="83"/>
      <c r="OAC189" s="83"/>
      <c r="OAD189" s="83"/>
      <c r="OAE189" s="83"/>
      <c r="OAF189" s="83"/>
      <c r="OAG189" s="83"/>
      <c r="OAH189" s="83"/>
      <c r="OAI189" s="83"/>
      <c r="OAJ189" s="83"/>
      <c r="OAK189" s="83"/>
      <c r="OAL189" s="83"/>
      <c r="OAM189" s="83"/>
      <c r="OAN189" s="83"/>
      <c r="OAO189" s="83"/>
      <c r="OAP189" s="83"/>
      <c r="OAQ189" s="83"/>
      <c r="OAR189" s="83"/>
      <c r="OAS189" s="83"/>
      <c r="OAT189" s="83"/>
      <c r="OAU189" s="83"/>
      <c r="OAV189" s="83"/>
      <c r="OAW189" s="83"/>
      <c r="OAX189" s="83"/>
      <c r="OAY189" s="83"/>
      <c r="OAZ189" s="83"/>
      <c r="OBA189" s="83"/>
      <c r="OBB189" s="83"/>
      <c r="OBC189" s="83"/>
      <c r="OBD189" s="83"/>
      <c r="OBE189" s="83"/>
      <c r="OBF189" s="83"/>
      <c r="OBG189" s="83"/>
      <c r="OBH189" s="83"/>
      <c r="OBI189" s="83"/>
      <c r="OBJ189" s="83"/>
      <c r="OBK189" s="83"/>
      <c r="OBL189" s="83"/>
      <c r="OBM189" s="83"/>
      <c r="OBN189" s="83"/>
      <c r="OBO189" s="83"/>
      <c r="OBP189" s="83"/>
      <c r="OBQ189" s="83"/>
      <c r="OBR189" s="83"/>
      <c r="OBS189" s="83"/>
      <c r="OBT189" s="83"/>
      <c r="OBU189" s="83"/>
      <c r="OBV189" s="83"/>
      <c r="OBW189" s="83"/>
      <c r="OBX189" s="83"/>
      <c r="OBY189" s="83"/>
      <c r="OBZ189" s="83"/>
      <c r="OCA189" s="83"/>
      <c r="OCB189" s="83"/>
      <c r="OCC189" s="83"/>
      <c r="OCD189" s="83"/>
      <c r="OCE189" s="83"/>
      <c r="OCF189" s="83"/>
      <c r="OCG189" s="83"/>
      <c r="OCH189" s="83"/>
      <c r="OCI189" s="83"/>
      <c r="OCJ189" s="83"/>
      <c r="OCK189" s="83"/>
      <c r="OCL189" s="83"/>
      <c r="OCM189" s="83"/>
      <c r="OCN189" s="83"/>
      <c r="OCO189" s="83"/>
      <c r="OCP189" s="83"/>
      <c r="OCQ189" s="83"/>
      <c r="OCR189" s="83"/>
      <c r="OCS189" s="83"/>
      <c r="OCT189" s="83"/>
      <c r="OCU189" s="83"/>
      <c r="OCV189" s="83"/>
      <c r="OCW189" s="83"/>
      <c r="OCX189" s="83"/>
      <c r="OCY189" s="83"/>
      <c r="OCZ189" s="83"/>
      <c r="ODA189" s="83"/>
      <c r="ODB189" s="83"/>
      <c r="ODC189" s="83"/>
      <c r="ODD189" s="83"/>
      <c r="ODE189" s="83"/>
      <c r="ODF189" s="83"/>
      <c r="ODG189" s="83"/>
      <c r="ODH189" s="83"/>
      <c r="ODI189" s="83"/>
      <c r="ODJ189" s="83"/>
      <c r="ODK189" s="83"/>
      <c r="ODL189" s="83"/>
      <c r="ODM189" s="83"/>
      <c r="ODN189" s="83"/>
      <c r="ODO189" s="83"/>
      <c r="ODP189" s="83"/>
      <c r="ODQ189" s="83"/>
      <c r="ODR189" s="83"/>
      <c r="ODS189" s="83"/>
      <c r="ODT189" s="83"/>
      <c r="ODU189" s="83"/>
      <c r="ODV189" s="83"/>
      <c r="ODW189" s="83"/>
      <c r="ODX189" s="83"/>
      <c r="ODY189" s="83"/>
      <c r="ODZ189" s="83"/>
      <c r="OEA189" s="83"/>
      <c r="OEB189" s="83"/>
      <c r="OEC189" s="83"/>
      <c r="OED189" s="83"/>
      <c r="OEE189" s="83"/>
      <c r="OEF189" s="83"/>
      <c r="OEG189" s="83"/>
      <c r="OEH189" s="83"/>
      <c r="OEI189" s="83"/>
      <c r="OEJ189" s="83"/>
      <c r="OEK189" s="83"/>
      <c r="OEL189" s="83"/>
      <c r="OEM189" s="83"/>
      <c r="OEN189" s="83"/>
      <c r="OEO189" s="83"/>
      <c r="OEP189" s="83"/>
      <c r="OEQ189" s="83"/>
      <c r="OER189" s="83"/>
      <c r="OES189" s="83"/>
      <c r="OET189" s="83"/>
      <c r="OEU189" s="83"/>
      <c r="OEV189" s="83"/>
      <c r="OEW189" s="83"/>
      <c r="OEX189" s="83"/>
      <c r="OEY189" s="83"/>
      <c r="OEZ189" s="83"/>
      <c r="OFA189" s="83"/>
      <c r="OFB189" s="83"/>
      <c r="OFC189" s="83"/>
      <c r="OFD189" s="83"/>
      <c r="OFE189" s="83"/>
      <c r="OFF189" s="83"/>
      <c r="OFG189" s="83"/>
      <c r="OFH189" s="83"/>
      <c r="OFI189" s="83"/>
      <c r="OFJ189" s="83"/>
      <c r="OFK189" s="83"/>
      <c r="OFL189" s="83"/>
      <c r="OFM189" s="83"/>
      <c r="OFN189" s="83"/>
      <c r="OFO189" s="83"/>
      <c r="OFP189" s="83"/>
      <c r="OFQ189" s="83"/>
      <c r="OFR189" s="83"/>
      <c r="OFS189" s="83"/>
      <c r="OFT189" s="83"/>
      <c r="OFU189" s="83"/>
      <c r="OFV189" s="83"/>
      <c r="OFW189" s="83"/>
      <c r="OFX189" s="83"/>
      <c r="OFY189" s="83"/>
      <c r="OFZ189" s="83"/>
      <c r="OGA189" s="83"/>
      <c r="OGB189" s="83"/>
      <c r="OGC189" s="83"/>
      <c r="OGD189" s="83"/>
      <c r="OGE189" s="83"/>
      <c r="OGF189" s="83"/>
      <c r="OGG189" s="83"/>
      <c r="OGH189" s="83"/>
      <c r="OGI189" s="83"/>
      <c r="OGJ189" s="83"/>
      <c r="OGK189" s="83"/>
      <c r="OGL189" s="83"/>
      <c r="OGM189" s="83"/>
      <c r="OGN189" s="83"/>
      <c r="OGO189" s="83"/>
      <c r="OGP189" s="83"/>
      <c r="OGQ189" s="83"/>
      <c r="OGR189" s="83"/>
      <c r="OGS189" s="83"/>
      <c r="OGT189" s="83"/>
      <c r="OGU189" s="83"/>
      <c r="OGV189" s="83"/>
      <c r="OGW189" s="83"/>
      <c r="OGX189" s="83"/>
      <c r="OGY189" s="83"/>
      <c r="OGZ189" s="83"/>
      <c r="OHA189" s="83"/>
      <c r="OHB189" s="83"/>
      <c r="OHC189" s="83"/>
      <c r="OHD189" s="83"/>
      <c r="OHE189" s="83"/>
      <c r="OHF189" s="83"/>
      <c r="OHG189" s="83"/>
      <c r="OHH189" s="83"/>
      <c r="OHI189" s="83"/>
      <c r="OHJ189" s="83"/>
      <c r="OHK189" s="83"/>
      <c r="OHL189" s="83"/>
      <c r="OHM189" s="83"/>
      <c r="OHN189" s="83"/>
      <c r="OHO189" s="83"/>
      <c r="OHP189" s="83"/>
      <c r="OHQ189" s="83"/>
      <c r="OHR189" s="83"/>
      <c r="OHS189" s="83"/>
      <c r="OHT189" s="83"/>
      <c r="OHU189" s="83"/>
      <c r="OHV189" s="83"/>
      <c r="OHW189" s="83"/>
      <c r="OHX189" s="83"/>
      <c r="OHY189" s="83"/>
      <c r="OHZ189" s="83"/>
      <c r="OIA189" s="83"/>
      <c r="OIB189" s="83"/>
      <c r="OIC189" s="83"/>
      <c r="OID189" s="83"/>
      <c r="OIE189" s="83"/>
      <c r="OIF189" s="83"/>
      <c r="OIG189" s="83"/>
      <c r="OIH189" s="83"/>
      <c r="OII189" s="83"/>
      <c r="OIJ189" s="83"/>
      <c r="OIK189" s="83"/>
      <c r="OIL189" s="83"/>
      <c r="OIM189" s="83"/>
      <c r="OIN189" s="83"/>
      <c r="OIO189" s="83"/>
      <c r="OIP189" s="83"/>
      <c r="OIQ189" s="83"/>
      <c r="OIR189" s="83"/>
      <c r="OIS189" s="83"/>
      <c r="OIT189" s="83"/>
      <c r="OIU189" s="83"/>
      <c r="OIV189" s="83"/>
      <c r="OIW189" s="83"/>
      <c r="OIX189" s="83"/>
      <c r="OIY189" s="83"/>
      <c r="OIZ189" s="83"/>
      <c r="OJA189" s="83"/>
      <c r="OJB189" s="83"/>
      <c r="OJC189" s="83"/>
      <c r="OJD189" s="83"/>
      <c r="OJE189" s="83"/>
      <c r="OJF189" s="83"/>
      <c r="OJG189" s="83"/>
      <c r="OJH189" s="83"/>
      <c r="OJI189" s="83"/>
      <c r="OJJ189" s="83"/>
      <c r="OJK189" s="83"/>
      <c r="OJL189" s="83"/>
      <c r="OJM189" s="83"/>
      <c r="OJN189" s="83"/>
      <c r="OJO189" s="83"/>
      <c r="OJP189" s="83"/>
      <c r="OJQ189" s="83"/>
      <c r="OJR189" s="83"/>
      <c r="OJS189" s="83"/>
      <c r="OJT189" s="83"/>
      <c r="OJU189" s="83"/>
      <c r="OJV189" s="83"/>
      <c r="OJW189" s="83"/>
      <c r="OJX189" s="83"/>
      <c r="OJY189" s="83"/>
      <c r="OJZ189" s="83"/>
      <c r="OKA189" s="83"/>
      <c r="OKB189" s="83"/>
      <c r="OKC189" s="83"/>
      <c r="OKD189" s="83"/>
      <c r="OKE189" s="83"/>
      <c r="OKF189" s="83"/>
      <c r="OKG189" s="83"/>
      <c r="OKH189" s="83"/>
      <c r="OKI189" s="83"/>
      <c r="OKJ189" s="83"/>
      <c r="OKK189" s="83"/>
      <c r="OKL189" s="83"/>
      <c r="OKM189" s="83"/>
      <c r="OKN189" s="83"/>
      <c r="OKO189" s="83"/>
      <c r="OKP189" s="83"/>
      <c r="OKQ189" s="83"/>
      <c r="OKR189" s="83"/>
      <c r="OKS189" s="83"/>
      <c r="OKT189" s="83"/>
      <c r="OKU189" s="83"/>
      <c r="OKV189" s="83"/>
      <c r="OKW189" s="83"/>
      <c r="OKX189" s="83"/>
      <c r="OKY189" s="83"/>
      <c r="OKZ189" s="83"/>
      <c r="OLA189" s="83"/>
      <c r="OLB189" s="83"/>
      <c r="OLC189" s="83"/>
      <c r="OLD189" s="83"/>
      <c r="OLE189" s="83"/>
      <c r="OLF189" s="83"/>
      <c r="OLG189" s="83"/>
      <c r="OLH189" s="83"/>
      <c r="OLI189" s="83"/>
      <c r="OLJ189" s="83"/>
      <c r="OLK189" s="83"/>
      <c r="OLL189" s="83"/>
      <c r="OLM189" s="83"/>
      <c r="OLN189" s="83"/>
      <c r="OLO189" s="83"/>
      <c r="OLP189" s="83"/>
      <c r="OLQ189" s="83"/>
      <c r="OLR189" s="83"/>
      <c r="OLS189" s="83"/>
      <c r="OLT189" s="83"/>
      <c r="OLU189" s="83"/>
      <c r="OLV189" s="83"/>
      <c r="OLW189" s="83"/>
      <c r="OLX189" s="83"/>
      <c r="OLY189" s="83"/>
      <c r="OLZ189" s="83"/>
      <c r="OMA189" s="83"/>
      <c r="OMB189" s="83"/>
      <c r="OMC189" s="83"/>
      <c r="OMD189" s="83"/>
      <c r="OME189" s="83"/>
      <c r="OMF189" s="83"/>
      <c r="OMG189" s="83"/>
      <c r="OMH189" s="83"/>
      <c r="OMI189" s="83"/>
      <c r="OMJ189" s="83"/>
      <c r="OMK189" s="83"/>
      <c r="OML189" s="83"/>
      <c r="OMM189" s="83"/>
      <c r="OMN189" s="83"/>
      <c r="OMO189" s="83"/>
      <c r="OMP189" s="83"/>
      <c r="OMQ189" s="83"/>
      <c r="OMR189" s="83"/>
      <c r="OMS189" s="83"/>
      <c r="OMT189" s="83"/>
      <c r="OMU189" s="83"/>
      <c r="OMV189" s="83"/>
      <c r="OMW189" s="83"/>
      <c r="OMX189" s="83"/>
      <c r="OMY189" s="83"/>
      <c r="OMZ189" s="83"/>
      <c r="ONA189" s="83"/>
      <c r="ONB189" s="83"/>
      <c r="ONC189" s="83"/>
      <c r="OND189" s="83"/>
      <c r="ONE189" s="83"/>
      <c r="ONF189" s="83"/>
      <c r="ONG189" s="83"/>
      <c r="ONH189" s="83"/>
      <c r="ONI189" s="83"/>
      <c r="ONJ189" s="83"/>
      <c r="ONK189" s="83"/>
      <c r="ONL189" s="83"/>
      <c r="ONM189" s="83"/>
      <c r="ONN189" s="83"/>
      <c r="ONO189" s="83"/>
      <c r="ONP189" s="83"/>
      <c r="ONQ189" s="83"/>
      <c r="ONR189" s="83"/>
      <c r="ONS189" s="83"/>
      <c r="ONT189" s="83"/>
      <c r="ONU189" s="83"/>
      <c r="ONV189" s="83"/>
      <c r="ONW189" s="83"/>
      <c r="ONX189" s="83"/>
      <c r="ONY189" s="83"/>
      <c r="ONZ189" s="83"/>
      <c r="OOA189" s="83"/>
      <c r="OOB189" s="83"/>
      <c r="OOC189" s="83"/>
      <c r="OOD189" s="83"/>
      <c r="OOE189" s="83"/>
      <c r="OOF189" s="83"/>
      <c r="OOG189" s="83"/>
      <c r="OOH189" s="83"/>
      <c r="OOI189" s="83"/>
      <c r="OOJ189" s="83"/>
      <c r="OOK189" s="83"/>
      <c r="OOL189" s="83"/>
      <c r="OOM189" s="83"/>
      <c r="OON189" s="83"/>
      <c r="OOO189" s="83"/>
      <c r="OOP189" s="83"/>
      <c r="OOQ189" s="83"/>
      <c r="OOR189" s="83"/>
      <c r="OOS189" s="83"/>
      <c r="OOT189" s="83"/>
      <c r="OOU189" s="83"/>
      <c r="OOV189" s="83"/>
      <c r="OOW189" s="83"/>
      <c r="OOX189" s="83"/>
      <c r="OOY189" s="83"/>
      <c r="OOZ189" s="83"/>
      <c r="OPA189" s="83"/>
      <c r="OPB189" s="83"/>
      <c r="OPC189" s="83"/>
      <c r="OPD189" s="83"/>
      <c r="OPE189" s="83"/>
      <c r="OPF189" s="83"/>
      <c r="OPG189" s="83"/>
      <c r="OPH189" s="83"/>
      <c r="OPI189" s="83"/>
      <c r="OPJ189" s="83"/>
      <c r="OPK189" s="83"/>
      <c r="OPL189" s="83"/>
      <c r="OPM189" s="83"/>
      <c r="OPN189" s="83"/>
      <c r="OPO189" s="83"/>
      <c r="OPP189" s="83"/>
      <c r="OPQ189" s="83"/>
      <c r="OPR189" s="83"/>
      <c r="OPS189" s="83"/>
      <c r="OPT189" s="83"/>
      <c r="OPU189" s="83"/>
      <c r="OPV189" s="83"/>
      <c r="OPW189" s="83"/>
      <c r="OPX189" s="83"/>
      <c r="OPY189" s="83"/>
      <c r="OPZ189" s="83"/>
      <c r="OQA189" s="83"/>
      <c r="OQB189" s="83"/>
      <c r="OQC189" s="83"/>
      <c r="OQD189" s="83"/>
      <c r="OQE189" s="83"/>
      <c r="OQF189" s="83"/>
      <c r="OQG189" s="83"/>
      <c r="OQH189" s="83"/>
      <c r="OQI189" s="83"/>
      <c r="OQJ189" s="83"/>
      <c r="OQK189" s="83"/>
      <c r="OQL189" s="83"/>
      <c r="OQM189" s="83"/>
      <c r="OQN189" s="83"/>
      <c r="OQO189" s="83"/>
      <c r="OQP189" s="83"/>
      <c r="OQQ189" s="83"/>
      <c r="OQR189" s="83"/>
      <c r="OQS189" s="83"/>
      <c r="OQT189" s="83"/>
      <c r="OQU189" s="83"/>
      <c r="OQV189" s="83"/>
      <c r="OQW189" s="83"/>
      <c r="OQX189" s="83"/>
      <c r="OQY189" s="83"/>
      <c r="OQZ189" s="83"/>
      <c r="ORA189" s="83"/>
      <c r="ORB189" s="83"/>
      <c r="ORC189" s="83"/>
      <c r="ORD189" s="83"/>
      <c r="ORE189" s="83"/>
      <c r="ORF189" s="83"/>
      <c r="ORG189" s="83"/>
      <c r="ORH189" s="83"/>
      <c r="ORI189" s="83"/>
      <c r="ORJ189" s="83"/>
      <c r="ORK189" s="83"/>
      <c r="ORL189" s="83"/>
      <c r="ORM189" s="83"/>
      <c r="ORN189" s="83"/>
      <c r="ORO189" s="83"/>
      <c r="ORP189" s="83"/>
      <c r="ORQ189" s="83"/>
      <c r="ORR189" s="83"/>
      <c r="ORS189" s="83"/>
      <c r="ORT189" s="83"/>
      <c r="ORU189" s="83"/>
      <c r="ORV189" s="83"/>
      <c r="ORW189" s="83"/>
      <c r="ORX189" s="83"/>
      <c r="ORY189" s="83"/>
      <c r="ORZ189" s="83"/>
      <c r="OSA189" s="83"/>
      <c r="OSB189" s="83"/>
      <c r="OSC189" s="83"/>
      <c r="OSD189" s="83"/>
      <c r="OSE189" s="83"/>
      <c r="OSF189" s="83"/>
      <c r="OSG189" s="83"/>
      <c r="OSH189" s="83"/>
      <c r="OSI189" s="83"/>
      <c r="OSJ189" s="83"/>
      <c r="OSK189" s="83"/>
      <c r="OSL189" s="83"/>
      <c r="OSM189" s="83"/>
      <c r="OSN189" s="83"/>
      <c r="OSO189" s="83"/>
      <c r="OSP189" s="83"/>
      <c r="OSQ189" s="83"/>
      <c r="OSR189" s="83"/>
      <c r="OSS189" s="83"/>
      <c r="OST189" s="83"/>
      <c r="OSU189" s="83"/>
      <c r="OSV189" s="83"/>
      <c r="OSW189" s="83"/>
      <c r="OSX189" s="83"/>
      <c r="OSY189" s="83"/>
      <c r="OSZ189" s="83"/>
      <c r="OTA189" s="83"/>
      <c r="OTB189" s="83"/>
      <c r="OTC189" s="83"/>
      <c r="OTD189" s="83"/>
      <c r="OTE189" s="83"/>
      <c r="OTF189" s="83"/>
      <c r="OTG189" s="83"/>
      <c r="OTH189" s="83"/>
      <c r="OTI189" s="83"/>
      <c r="OTJ189" s="83"/>
      <c r="OTK189" s="83"/>
      <c r="OTL189" s="83"/>
      <c r="OTM189" s="83"/>
      <c r="OTN189" s="83"/>
      <c r="OTO189" s="83"/>
      <c r="OTP189" s="83"/>
      <c r="OTQ189" s="83"/>
      <c r="OTR189" s="83"/>
      <c r="OTS189" s="83"/>
      <c r="OTT189" s="83"/>
      <c r="OTU189" s="83"/>
      <c r="OTV189" s="83"/>
      <c r="OTW189" s="83"/>
      <c r="OTX189" s="83"/>
      <c r="OTY189" s="83"/>
      <c r="OTZ189" s="83"/>
      <c r="OUA189" s="83"/>
      <c r="OUB189" s="83"/>
      <c r="OUC189" s="83"/>
      <c r="OUD189" s="83"/>
      <c r="OUE189" s="83"/>
      <c r="OUF189" s="83"/>
      <c r="OUG189" s="83"/>
      <c r="OUH189" s="83"/>
      <c r="OUI189" s="83"/>
      <c r="OUJ189" s="83"/>
      <c r="OUK189" s="83"/>
      <c r="OUL189" s="83"/>
      <c r="OUM189" s="83"/>
      <c r="OUN189" s="83"/>
      <c r="OUO189" s="83"/>
      <c r="OUP189" s="83"/>
      <c r="OUQ189" s="83"/>
      <c r="OUR189" s="83"/>
      <c r="OUS189" s="83"/>
      <c r="OUT189" s="83"/>
      <c r="OUU189" s="83"/>
      <c r="OUV189" s="83"/>
      <c r="OUW189" s="83"/>
      <c r="OUX189" s="83"/>
      <c r="OUY189" s="83"/>
      <c r="OUZ189" s="83"/>
      <c r="OVA189" s="83"/>
      <c r="OVB189" s="83"/>
      <c r="OVC189" s="83"/>
      <c r="OVD189" s="83"/>
      <c r="OVE189" s="83"/>
      <c r="OVF189" s="83"/>
      <c r="OVG189" s="83"/>
      <c r="OVH189" s="83"/>
      <c r="OVI189" s="83"/>
      <c r="OVJ189" s="83"/>
      <c r="OVK189" s="83"/>
      <c r="OVL189" s="83"/>
      <c r="OVM189" s="83"/>
      <c r="OVN189" s="83"/>
      <c r="OVO189" s="83"/>
      <c r="OVP189" s="83"/>
      <c r="OVQ189" s="83"/>
      <c r="OVR189" s="83"/>
      <c r="OVS189" s="83"/>
      <c r="OVT189" s="83"/>
      <c r="OVU189" s="83"/>
      <c r="OVV189" s="83"/>
      <c r="OVW189" s="83"/>
      <c r="OVX189" s="83"/>
      <c r="OVY189" s="83"/>
      <c r="OVZ189" s="83"/>
      <c r="OWA189" s="83"/>
      <c r="OWB189" s="83"/>
      <c r="OWC189" s="83"/>
      <c r="OWD189" s="83"/>
      <c r="OWE189" s="83"/>
      <c r="OWF189" s="83"/>
      <c r="OWG189" s="83"/>
      <c r="OWH189" s="83"/>
      <c r="OWI189" s="83"/>
      <c r="OWJ189" s="83"/>
      <c r="OWK189" s="83"/>
      <c r="OWL189" s="83"/>
      <c r="OWM189" s="83"/>
      <c r="OWN189" s="83"/>
      <c r="OWO189" s="83"/>
      <c r="OWP189" s="83"/>
      <c r="OWQ189" s="83"/>
      <c r="OWR189" s="83"/>
      <c r="OWS189" s="83"/>
      <c r="OWT189" s="83"/>
      <c r="OWU189" s="83"/>
      <c r="OWV189" s="83"/>
      <c r="OWW189" s="83"/>
      <c r="OWX189" s="83"/>
      <c r="OWY189" s="83"/>
      <c r="OWZ189" s="83"/>
      <c r="OXA189" s="83"/>
      <c r="OXB189" s="83"/>
      <c r="OXC189" s="83"/>
      <c r="OXD189" s="83"/>
      <c r="OXE189" s="83"/>
      <c r="OXF189" s="83"/>
      <c r="OXG189" s="83"/>
      <c r="OXH189" s="83"/>
      <c r="OXI189" s="83"/>
      <c r="OXJ189" s="83"/>
      <c r="OXK189" s="83"/>
      <c r="OXL189" s="83"/>
      <c r="OXM189" s="83"/>
      <c r="OXN189" s="83"/>
      <c r="OXO189" s="83"/>
      <c r="OXP189" s="83"/>
      <c r="OXQ189" s="83"/>
      <c r="OXR189" s="83"/>
      <c r="OXS189" s="83"/>
      <c r="OXT189" s="83"/>
      <c r="OXU189" s="83"/>
      <c r="OXV189" s="83"/>
      <c r="OXW189" s="83"/>
      <c r="OXX189" s="83"/>
      <c r="OXY189" s="83"/>
      <c r="OXZ189" s="83"/>
      <c r="OYA189" s="83"/>
      <c r="OYB189" s="83"/>
      <c r="OYC189" s="83"/>
      <c r="OYD189" s="83"/>
      <c r="OYE189" s="83"/>
      <c r="OYF189" s="83"/>
      <c r="OYG189" s="83"/>
      <c r="OYH189" s="83"/>
      <c r="OYI189" s="83"/>
      <c r="OYJ189" s="83"/>
      <c r="OYK189" s="83"/>
      <c r="OYL189" s="83"/>
      <c r="OYM189" s="83"/>
      <c r="OYN189" s="83"/>
      <c r="OYO189" s="83"/>
      <c r="OYP189" s="83"/>
      <c r="OYQ189" s="83"/>
      <c r="OYR189" s="83"/>
      <c r="OYS189" s="83"/>
      <c r="OYT189" s="83"/>
      <c r="OYU189" s="83"/>
      <c r="OYV189" s="83"/>
      <c r="OYW189" s="83"/>
      <c r="OYX189" s="83"/>
      <c r="OYY189" s="83"/>
      <c r="OYZ189" s="83"/>
      <c r="OZA189" s="83"/>
      <c r="OZB189" s="83"/>
      <c r="OZC189" s="83"/>
      <c r="OZD189" s="83"/>
      <c r="OZE189" s="83"/>
      <c r="OZF189" s="83"/>
      <c r="OZG189" s="83"/>
      <c r="OZH189" s="83"/>
      <c r="OZI189" s="83"/>
      <c r="OZJ189" s="83"/>
      <c r="OZK189" s="83"/>
      <c r="OZL189" s="83"/>
      <c r="OZM189" s="83"/>
      <c r="OZN189" s="83"/>
      <c r="OZO189" s="83"/>
      <c r="OZP189" s="83"/>
      <c r="OZQ189" s="83"/>
      <c r="OZR189" s="83"/>
      <c r="OZS189" s="83"/>
      <c r="OZT189" s="83"/>
      <c r="OZU189" s="83"/>
      <c r="OZV189" s="83"/>
      <c r="OZW189" s="83"/>
      <c r="OZX189" s="83"/>
      <c r="OZY189" s="83"/>
      <c r="OZZ189" s="83"/>
      <c r="PAA189" s="83"/>
      <c r="PAB189" s="83"/>
      <c r="PAC189" s="83"/>
      <c r="PAD189" s="83"/>
      <c r="PAE189" s="83"/>
      <c r="PAF189" s="83"/>
      <c r="PAG189" s="83"/>
      <c r="PAH189" s="83"/>
      <c r="PAI189" s="83"/>
      <c r="PAJ189" s="83"/>
      <c r="PAK189" s="83"/>
      <c r="PAL189" s="83"/>
      <c r="PAM189" s="83"/>
      <c r="PAN189" s="83"/>
      <c r="PAO189" s="83"/>
      <c r="PAP189" s="83"/>
      <c r="PAQ189" s="83"/>
      <c r="PAR189" s="83"/>
      <c r="PAS189" s="83"/>
      <c r="PAT189" s="83"/>
      <c r="PAU189" s="83"/>
      <c r="PAV189" s="83"/>
      <c r="PAW189" s="83"/>
      <c r="PAX189" s="83"/>
      <c r="PAY189" s="83"/>
      <c r="PAZ189" s="83"/>
      <c r="PBA189" s="83"/>
      <c r="PBB189" s="83"/>
      <c r="PBC189" s="83"/>
      <c r="PBD189" s="83"/>
      <c r="PBE189" s="83"/>
      <c r="PBF189" s="83"/>
      <c r="PBG189" s="83"/>
      <c r="PBH189" s="83"/>
      <c r="PBI189" s="83"/>
      <c r="PBJ189" s="83"/>
      <c r="PBK189" s="83"/>
      <c r="PBL189" s="83"/>
      <c r="PBM189" s="83"/>
      <c r="PBN189" s="83"/>
      <c r="PBO189" s="83"/>
      <c r="PBP189" s="83"/>
      <c r="PBQ189" s="83"/>
      <c r="PBR189" s="83"/>
      <c r="PBS189" s="83"/>
      <c r="PBT189" s="83"/>
      <c r="PBU189" s="83"/>
      <c r="PBV189" s="83"/>
      <c r="PBW189" s="83"/>
      <c r="PBX189" s="83"/>
      <c r="PBY189" s="83"/>
      <c r="PBZ189" s="83"/>
      <c r="PCA189" s="83"/>
      <c r="PCB189" s="83"/>
      <c r="PCC189" s="83"/>
      <c r="PCD189" s="83"/>
      <c r="PCE189" s="83"/>
      <c r="PCF189" s="83"/>
      <c r="PCG189" s="83"/>
      <c r="PCH189" s="83"/>
      <c r="PCI189" s="83"/>
      <c r="PCJ189" s="83"/>
      <c r="PCK189" s="83"/>
      <c r="PCL189" s="83"/>
      <c r="PCM189" s="83"/>
      <c r="PCN189" s="83"/>
      <c r="PCO189" s="83"/>
      <c r="PCP189" s="83"/>
      <c r="PCQ189" s="83"/>
      <c r="PCR189" s="83"/>
      <c r="PCS189" s="83"/>
      <c r="PCT189" s="83"/>
      <c r="PCU189" s="83"/>
      <c r="PCV189" s="83"/>
      <c r="PCW189" s="83"/>
      <c r="PCX189" s="83"/>
      <c r="PCY189" s="83"/>
      <c r="PCZ189" s="83"/>
      <c r="PDA189" s="83"/>
      <c r="PDB189" s="83"/>
      <c r="PDC189" s="83"/>
      <c r="PDD189" s="83"/>
      <c r="PDE189" s="83"/>
      <c r="PDF189" s="83"/>
      <c r="PDG189" s="83"/>
      <c r="PDH189" s="83"/>
      <c r="PDI189" s="83"/>
      <c r="PDJ189" s="83"/>
      <c r="PDK189" s="83"/>
      <c r="PDL189" s="83"/>
      <c r="PDM189" s="83"/>
      <c r="PDN189" s="83"/>
      <c r="PDO189" s="83"/>
      <c r="PDP189" s="83"/>
      <c r="PDQ189" s="83"/>
      <c r="PDR189" s="83"/>
      <c r="PDS189" s="83"/>
      <c r="PDT189" s="83"/>
      <c r="PDU189" s="83"/>
      <c r="PDV189" s="83"/>
      <c r="PDW189" s="83"/>
      <c r="PDX189" s="83"/>
      <c r="PDY189" s="83"/>
      <c r="PDZ189" s="83"/>
      <c r="PEA189" s="83"/>
      <c r="PEB189" s="83"/>
      <c r="PEC189" s="83"/>
      <c r="PED189" s="83"/>
      <c r="PEE189" s="83"/>
      <c r="PEF189" s="83"/>
      <c r="PEG189" s="83"/>
      <c r="PEH189" s="83"/>
      <c r="PEI189" s="83"/>
      <c r="PEJ189" s="83"/>
      <c r="PEK189" s="83"/>
      <c r="PEL189" s="83"/>
      <c r="PEM189" s="83"/>
      <c r="PEN189" s="83"/>
      <c r="PEO189" s="83"/>
      <c r="PEP189" s="83"/>
      <c r="PEQ189" s="83"/>
      <c r="PER189" s="83"/>
      <c r="PES189" s="83"/>
      <c r="PET189" s="83"/>
      <c r="PEU189" s="83"/>
      <c r="PEV189" s="83"/>
      <c r="PEW189" s="83"/>
      <c r="PEX189" s="83"/>
      <c r="PEY189" s="83"/>
      <c r="PEZ189" s="83"/>
      <c r="PFA189" s="83"/>
      <c r="PFB189" s="83"/>
      <c r="PFC189" s="83"/>
      <c r="PFD189" s="83"/>
      <c r="PFE189" s="83"/>
      <c r="PFF189" s="83"/>
      <c r="PFG189" s="83"/>
      <c r="PFH189" s="83"/>
      <c r="PFI189" s="83"/>
      <c r="PFJ189" s="83"/>
      <c r="PFK189" s="83"/>
      <c r="PFL189" s="83"/>
      <c r="PFM189" s="83"/>
      <c r="PFN189" s="83"/>
      <c r="PFO189" s="83"/>
      <c r="PFP189" s="83"/>
      <c r="PFQ189" s="83"/>
      <c r="PFR189" s="83"/>
      <c r="PFS189" s="83"/>
      <c r="PFT189" s="83"/>
      <c r="PFU189" s="83"/>
      <c r="PFV189" s="83"/>
      <c r="PFW189" s="83"/>
      <c r="PFX189" s="83"/>
      <c r="PFY189" s="83"/>
      <c r="PFZ189" s="83"/>
      <c r="PGA189" s="83"/>
      <c r="PGB189" s="83"/>
      <c r="PGC189" s="83"/>
      <c r="PGD189" s="83"/>
      <c r="PGE189" s="83"/>
      <c r="PGF189" s="83"/>
      <c r="PGG189" s="83"/>
      <c r="PGH189" s="83"/>
      <c r="PGI189" s="83"/>
      <c r="PGJ189" s="83"/>
      <c r="PGK189" s="83"/>
      <c r="PGL189" s="83"/>
      <c r="PGM189" s="83"/>
      <c r="PGN189" s="83"/>
      <c r="PGO189" s="83"/>
      <c r="PGP189" s="83"/>
      <c r="PGQ189" s="83"/>
      <c r="PGR189" s="83"/>
      <c r="PGS189" s="83"/>
      <c r="PGT189" s="83"/>
      <c r="PGU189" s="83"/>
      <c r="PGV189" s="83"/>
      <c r="PGW189" s="83"/>
      <c r="PGX189" s="83"/>
      <c r="PGY189" s="83"/>
      <c r="PGZ189" s="83"/>
      <c r="PHA189" s="83"/>
      <c r="PHB189" s="83"/>
      <c r="PHC189" s="83"/>
      <c r="PHD189" s="83"/>
      <c r="PHE189" s="83"/>
      <c r="PHF189" s="83"/>
      <c r="PHG189" s="83"/>
      <c r="PHH189" s="83"/>
      <c r="PHI189" s="83"/>
      <c r="PHJ189" s="83"/>
      <c r="PHK189" s="83"/>
      <c r="PHL189" s="83"/>
      <c r="PHM189" s="83"/>
      <c r="PHN189" s="83"/>
      <c r="PHO189" s="83"/>
      <c r="PHP189" s="83"/>
      <c r="PHQ189" s="83"/>
      <c r="PHR189" s="83"/>
      <c r="PHS189" s="83"/>
      <c r="PHT189" s="83"/>
      <c r="PHU189" s="83"/>
      <c r="PHV189" s="83"/>
      <c r="PHW189" s="83"/>
      <c r="PHX189" s="83"/>
      <c r="PHY189" s="83"/>
      <c r="PHZ189" s="83"/>
      <c r="PIA189" s="83"/>
      <c r="PIB189" s="83"/>
      <c r="PIC189" s="83"/>
      <c r="PID189" s="83"/>
      <c r="PIE189" s="83"/>
      <c r="PIF189" s="83"/>
      <c r="PIG189" s="83"/>
      <c r="PIH189" s="83"/>
      <c r="PII189" s="83"/>
      <c r="PIJ189" s="83"/>
      <c r="PIK189" s="83"/>
      <c r="PIL189" s="83"/>
      <c r="PIM189" s="83"/>
      <c r="PIN189" s="83"/>
      <c r="PIO189" s="83"/>
      <c r="PIP189" s="83"/>
      <c r="PIQ189" s="83"/>
      <c r="PIR189" s="83"/>
      <c r="PIS189" s="83"/>
      <c r="PIT189" s="83"/>
      <c r="PIU189" s="83"/>
      <c r="PIV189" s="83"/>
      <c r="PIW189" s="83"/>
      <c r="PIX189" s="83"/>
      <c r="PIY189" s="83"/>
      <c r="PIZ189" s="83"/>
      <c r="PJA189" s="83"/>
      <c r="PJB189" s="83"/>
      <c r="PJC189" s="83"/>
      <c r="PJD189" s="83"/>
      <c r="PJE189" s="83"/>
      <c r="PJF189" s="83"/>
      <c r="PJG189" s="83"/>
      <c r="PJH189" s="83"/>
      <c r="PJI189" s="83"/>
      <c r="PJJ189" s="83"/>
      <c r="PJK189" s="83"/>
      <c r="PJL189" s="83"/>
      <c r="PJM189" s="83"/>
      <c r="PJN189" s="83"/>
      <c r="PJO189" s="83"/>
      <c r="PJP189" s="83"/>
      <c r="PJQ189" s="83"/>
      <c r="PJR189" s="83"/>
      <c r="PJS189" s="83"/>
      <c r="PJT189" s="83"/>
      <c r="PJU189" s="83"/>
      <c r="PJV189" s="83"/>
      <c r="PJW189" s="83"/>
      <c r="PJX189" s="83"/>
      <c r="PJY189" s="83"/>
      <c r="PJZ189" s="83"/>
      <c r="PKA189" s="83"/>
      <c r="PKB189" s="83"/>
      <c r="PKC189" s="83"/>
      <c r="PKD189" s="83"/>
      <c r="PKE189" s="83"/>
      <c r="PKF189" s="83"/>
      <c r="PKG189" s="83"/>
      <c r="PKH189" s="83"/>
      <c r="PKI189" s="83"/>
      <c r="PKJ189" s="83"/>
      <c r="PKK189" s="83"/>
      <c r="PKL189" s="83"/>
      <c r="PKM189" s="83"/>
      <c r="PKN189" s="83"/>
      <c r="PKO189" s="83"/>
      <c r="PKP189" s="83"/>
      <c r="PKQ189" s="83"/>
      <c r="PKR189" s="83"/>
      <c r="PKS189" s="83"/>
      <c r="PKT189" s="83"/>
      <c r="PKU189" s="83"/>
      <c r="PKV189" s="83"/>
      <c r="PKW189" s="83"/>
      <c r="PKX189" s="83"/>
      <c r="PKY189" s="83"/>
      <c r="PKZ189" s="83"/>
      <c r="PLA189" s="83"/>
      <c r="PLB189" s="83"/>
      <c r="PLC189" s="83"/>
      <c r="PLD189" s="83"/>
      <c r="PLE189" s="83"/>
      <c r="PLF189" s="83"/>
      <c r="PLG189" s="83"/>
      <c r="PLH189" s="83"/>
      <c r="PLI189" s="83"/>
      <c r="PLJ189" s="83"/>
      <c r="PLK189" s="83"/>
      <c r="PLL189" s="83"/>
      <c r="PLM189" s="83"/>
      <c r="PLN189" s="83"/>
      <c r="PLO189" s="83"/>
      <c r="PLP189" s="83"/>
      <c r="PLQ189" s="83"/>
      <c r="PLR189" s="83"/>
      <c r="PLS189" s="83"/>
      <c r="PLT189" s="83"/>
      <c r="PLU189" s="83"/>
      <c r="PLV189" s="83"/>
      <c r="PLW189" s="83"/>
      <c r="PLX189" s="83"/>
      <c r="PLY189" s="83"/>
      <c r="PLZ189" s="83"/>
      <c r="PMA189" s="83"/>
      <c r="PMB189" s="83"/>
      <c r="PMC189" s="83"/>
      <c r="PMD189" s="83"/>
      <c r="PME189" s="83"/>
      <c r="PMF189" s="83"/>
      <c r="PMG189" s="83"/>
      <c r="PMH189" s="83"/>
      <c r="PMI189" s="83"/>
      <c r="PMJ189" s="83"/>
      <c r="PMK189" s="83"/>
      <c r="PML189" s="83"/>
      <c r="PMM189" s="83"/>
      <c r="PMN189" s="83"/>
      <c r="PMO189" s="83"/>
      <c r="PMP189" s="83"/>
      <c r="PMQ189" s="83"/>
      <c r="PMR189" s="83"/>
      <c r="PMS189" s="83"/>
      <c r="PMT189" s="83"/>
      <c r="PMU189" s="83"/>
      <c r="PMV189" s="83"/>
      <c r="PMW189" s="83"/>
      <c r="PMX189" s="83"/>
      <c r="PMY189" s="83"/>
      <c r="PMZ189" s="83"/>
      <c r="PNA189" s="83"/>
      <c r="PNB189" s="83"/>
      <c r="PNC189" s="83"/>
      <c r="PND189" s="83"/>
      <c r="PNE189" s="83"/>
      <c r="PNF189" s="83"/>
      <c r="PNG189" s="83"/>
      <c r="PNH189" s="83"/>
      <c r="PNI189" s="83"/>
      <c r="PNJ189" s="83"/>
      <c r="PNK189" s="83"/>
      <c r="PNL189" s="83"/>
      <c r="PNM189" s="83"/>
      <c r="PNN189" s="83"/>
      <c r="PNO189" s="83"/>
      <c r="PNP189" s="83"/>
      <c r="PNQ189" s="83"/>
      <c r="PNR189" s="83"/>
      <c r="PNS189" s="83"/>
      <c r="PNT189" s="83"/>
      <c r="PNU189" s="83"/>
      <c r="PNV189" s="83"/>
      <c r="PNW189" s="83"/>
      <c r="PNX189" s="83"/>
      <c r="PNY189" s="83"/>
      <c r="PNZ189" s="83"/>
      <c r="POA189" s="83"/>
      <c r="POB189" s="83"/>
      <c r="POC189" s="83"/>
      <c r="POD189" s="83"/>
      <c r="POE189" s="83"/>
      <c r="POF189" s="83"/>
      <c r="POG189" s="83"/>
      <c r="POH189" s="83"/>
      <c r="POI189" s="83"/>
      <c r="POJ189" s="83"/>
      <c r="POK189" s="83"/>
      <c r="POL189" s="83"/>
      <c r="POM189" s="83"/>
      <c r="PON189" s="83"/>
      <c r="POO189" s="83"/>
      <c r="POP189" s="83"/>
      <c r="POQ189" s="83"/>
      <c r="POR189" s="83"/>
      <c r="POS189" s="83"/>
      <c r="POT189" s="83"/>
      <c r="POU189" s="83"/>
      <c r="POV189" s="83"/>
      <c r="POW189" s="83"/>
      <c r="POX189" s="83"/>
      <c r="POY189" s="83"/>
      <c r="POZ189" s="83"/>
      <c r="PPA189" s="83"/>
      <c r="PPB189" s="83"/>
      <c r="PPC189" s="83"/>
      <c r="PPD189" s="83"/>
      <c r="PPE189" s="83"/>
      <c r="PPF189" s="83"/>
      <c r="PPG189" s="83"/>
      <c r="PPH189" s="83"/>
      <c r="PPI189" s="83"/>
      <c r="PPJ189" s="83"/>
      <c r="PPK189" s="83"/>
      <c r="PPL189" s="83"/>
      <c r="PPM189" s="83"/>
      <c r="PPN189" s="83"/>
      <c r="PPO189" s="83"/>
      <c r="PPP189" s="83"/>
      <c r="PPQ189" s="83"/>
      <c r="PPR189" s="83"/>
      <c r="PPS189" s="83"/>
      <c r="PPT189" s="83"/>
      <c r="PPU189" s="83"/>
      <c r="PPV189" s="83"/>
      <c r="PPW189" s="83"/>
      <c r="PPX189" s="83"/>
      <c r="PPY189" s="83"/>
      <c r="PPZ189" s="83"/>
      <c r="PQA189" s="83"/>
      <c r="PQB189" s="83"/>
      <c r="PQC189" s="83"/>
      <c r="PQD189" s="83"/>
      <c r="PQE189" s="83"/>
      <c r="PQF189" s="83"/>
      <c r="PQG189" s="83"/>
      <c r="PQH189" s="83"/>
      <c r="PQI189" s="83"/>
      <c r="PQJ189" s="83"/>
      <c r="PQK189" s="83"/>
      <c r="PQL189" s="83"/>
      <c r="PQM189" s="83"/>
      <c r="PQN189" s="83"/>
      <c r="PQO189" s="83"/>
      <c r="PQP189" s="83"/>
      <c r="PQQ189" s="83"/>
      <c r="PQR189" s="83"/>
      <c r="PQS189" s="83"/>
      <c r="PQT189" s="83"/>
      <c r="PQU189" s="83"/>
      <c r="PQV189" s="83"/>
      <c r="PQW189" s="83"/>
      <c r="PQX189" s="83"/>
      <c r="PQY189" s="83"/>
      <c r="PQZ189" s="83"/>
      <c r="PRA189" s="83"/>
      <c r="PRB189" s="83"/>
      <c r="PRC189" s="83"/>
      <c r="PRD189" s="83"/>
      <c r="PRE189" s="83"/>
      <c r="PRF189" s="83"/>
      <c r="PRG189" s="83"/>
      <c r="PRH189" s="83"/>
      <c r="PRI189" s="83"/>
      <c r="PRJ189" s="83"/>
      <c r="PRK189" s="83"/>
      <c r="PRL189" s="83"/>
      <c r="PRM189" s="83"/>
      <c r="PRN189" s="83"/>
      <c r="PRO189" s="83"/>
      <c r="PRP189" s="83"/>
      <c r="PRQ189" s="83"/>
      <c r="PRR189" s="83"/>
      <c r="PRS189" s="83"/>
      <c r="PRT189" s="83"/>
      <c r="PRU189" s="83"/>
      <c r="PRV189" s="83"/>
      <c r="PRW189" s="83"/>
      <c r="PRX189" s="83"/>
      <c r="PRY189" s="83"/>
      <c r="PRZ189" s="83"/>
      <c r="PSA189" s="83"/>
      <c r="PSB189" s="83"/>
      <c r="PSC189" s="83"/>
      <c r="PSD189" s="83"/>
      <c r="PSE189" s="83"/>
      <c r="PSF189" s="83"/>
      <c r="PSG189" s="83"/>
      <c r="PSH189" s="83"/>
      <c r="PSI189" s="83"/>
      <c r="PSJ189" s="83"/>
      <c r="PSK189" s="83"/>
      <c r="PSL189" s="83"/>
      <c r="PSM189" s="83"/>
      <c r="PSN189" s="83"/>
      <c r="PSO189" s="83"/>
      <c r="PSP189" s="83"/>
      <c r="PSQ189" s="83"/>
      <c r="PSR189" s="83"/>
      <c r="PSS189" s="83"/>
      <c r="PST189" s="83"/>
      <c r="PSU189" s="83"/>
      <c r="PSV189" s="83"/>
      <c r="PSW189" s="83"/>
      <c r="PSX189" s="83"/>
      <c r="PSY189" s="83"/>
      <c r="PSZ189" s="83"/>
      <c r="PTA189" s="83"/>
      <c r="PTB189" s="83"/>
      <c r="PTC189" s="83"/>
      <c r="PTD189" s="83"/>
      <c r="PTE189" s="83"/>
      <c r="PTF189" s="83"/>
      <c r="PTG189" s="83"/>
      <c r="PTH189" s="83"/>
      <c r="PTI189" s="83"/>
      <c r="PTJ189" s="83"/>
      <c r="PTK189" s="83"/>
      <c r="PTL189" s="83"/>
      <c r="PTM189" s="83"/>
      <c r="PTN189" s="83"/>
      <c r="PTO189" s="83"/>
      <c r="PTP189" s="83"/>
      <c r="PTQ189" s="83"/>
      <c r="PTR189" s="83"/>
      <c r="PTS189" s="83"/>
      <c r="PTT189" s="83"/>
      <c r="PTU189" s="83"/>
      <c r="PTV189" s="83"/>
      <c r="PTW189" s="83"/>
      <c r="PTX189" s="83"/>
      <c r="PTY189" s="83"/>
      <c r="PTZ189" s="83"/>
      <c r="PUA189" s="83"/>
      <c r="PUB189" s="83"/>
      <c r="PUC189" s="83"/>
      <c r="PUD189" s="83"/>
      <c r="PUE189" s="83"/>
      <c r="PUF189" s="83"/>
      <c r="PUG189" s="83"/>
      <c r="PUH189" s="83"/>
      <c r="PUI189" s="83"/>
      <c r="PUJ189" s="83"/>
      <c r="PUK189" s="83"/>
      <c r="PUL189" s="83"/>
      <c r="PUM189" s="83"/>
      <c r="PUN189" s="83"/>
      <c r="PUO189" s="83"/>
      <c r="PUP189" s="83"/>
      <c r="PUQ189" s="83"/>
      <c r="PUR189" s="83"/>
      <c r="PUS189" s="83"/>
      <c r="PUT189" s="83"/>
      <c r="PUU189" s="83"/>
      <c r="PUV189" s="83"/>
      <c r="PUW189" s="83"/>
      <c r="PUX189" s="83"/>
      <c r="PUY189" s="83"/>
      <c r="PUZ189" s="83"/>
      <c r="PVA189" s="83"/>
      <c r="PVB189" s="83"/>
      <c r="PVC189" s="83"/>
      <c r="PVD189" s="83"/>
      <c r="PVE189" s="83"/>
      <c r="PVF189" s="83"/>
      <c r="PVG189" s="83"/>
      <c r="PVH189" s="83"/>
      <c r="PVI189" s="83"/>
      <c r="PVJ189" s="83"/>
      <c r="PVK189" s="83"/>
      <c r="PVL189" s="83"/>
      <c r="PVM189" s="83"/>
      <c r="PVN189" s="83"/>
      <c r="PVO189" s="83"/>
      <c r="PVP189" s="83"/>
      <c r="PVQ189" s="83"/>
      <c r="PVR189" s="83"/>
      <c r="PVS189" s="83"/>
      <c r="PVT189" s="83"/>
      <c r="PVU189" s="83"/>
      <c r="PVV189" s="83"/>
      <c r="PVW189" s="83"/>
      <c r="PVX189" s="83"/>
      <c r="PVY189" s="83"/>
      <c r="PVZ189" s="83"/>
      <c r="PWA189" s="83"/>
      <c r="PWB189" s="83"/>
      <c r="PWC189" s="83"/>
      <c r="PWD189" s="83"/>
      <c r="PWE189" s="83"/>
      <c r="PWF189" s="83"/>
      <c r="PWG189" s="83"/>
      <c r="PWH189" s="83"/>
      <c r="PWI189" s="83"/>
      <c r="PWJ189" s="83"/>
      <c r="PWK189" s="83"/>
      <c r="PWL189" s="83"/>
      <c r="PWM189" s="83"/>
      <c r="PWN189" s="83"/>
      <c r="PWO189" s="83"/>
      <c r="PWP189" s="83"/>
      <c r="PWQ189" s="83"/>
      <c r="PWR189" s="83"/>
      <c r="PWS189" s="83"/>
      <c r="PWT189" s="83"/>
      <c r="PWU189" s="83"/>
      <c r="PWV189" s="83"/>
      <c r="PWW189" s="83"/>
      <c r="PWX189" s="83"/>
      <c r="PWY189" s="83"/>
      <c r="PWZ189" s="83"/>
      <c r="PXA189" s="83"/>
      <c r="PXB189" s="83"/>
      <c r="PXC189" s="83"/>
      <c r="PXD189" s="83"/>
      <c r="PXE189" s="83"/>
      <c r="PXF189" s="83"/>
      <c r="PXG189" s="83"/>
      <c r="PXH189" s="83"/>
      <c r="PXI189" s="83"/>
      <c r="PXJ189" s="83"/>
      <c r="PXK189" s="83"/>
      <c r="PXL189" s="83"/>
      <c r="PXM189" s="83"/>
      <c r="PXN189" s="83"/>
      <c r="PXO189" s="83"/>
      <c r="PXP189" s="83"/>
      <c r="PXQ189" s="83"/>
      <c r="PXR189" s="83"/>
      <c r="PXS189" s="83"/>
      <c r="PXT189" s="83"/>
      <c r="PXU189" s="83"/>
      <c r="PXV189" s="83"/>
      <c r="PXW189" s="83"/>
      <c r="PXX189" s="83"/>
      <c r="PXY189" s="83"/>
      <c r="PXZ189" s="83"/>
      <c r="PYA189" s="83"/>
      <c r="PYB189" s="83"/>
      <c r="PYC189" s="83"/>
      <c r="PYD189" s="83"/>
      <c r="PYE189" s="83"/>
      <c r="PYF189" s="83"/>
      <c r="PYG189" s="83"/>
      <c r="PYH189" s="83"/>
      <c r="PYI189" s="83"/>
      <c r="PYJ189" s="83"/>
      <c r="PYK189" s="83"/>
      <c r="PYL189" s="83"/>
      <c r="PYM189" s="83"/>
      <c r="PYN189" s="83"/>
      <c r="PYO189" s="83"/>
      <c r="PYP189" s="83"/>
      <c r="PYQ189" s="83"/>
      <c r="PYR189" s="83"/>
      <c r="PYS189" s="83"/>
      <c r="PYT189" s="83"/>
      <c r="PYU189" s="83"/>
      <c r="PYV189" s="83"/>
      <c r="PYW189" s="83"/>
      <c r="PYX189" s="83"/>
      <c r="PYY189" s="83"/>
      <c r="PYZ189" s="83"/>
      <c r="PZA189" s="83"/>
      <c r="PZB189" s="83"/>
      <c r="PZC189" s="83"/>
      <c r="PZD189" s="83"/>
      <c r="PZE189" s="83"/>
      <c r="PZF189" s="83"/>
      <c r="PZG189" s="83"/>
      <c r="PZH189" s="83"/>
      <c r="PZI189" s="83"/>
      <c r="PZJ189" s="83"/>
      <c r="PZK189" s="83"/>
      <c r="PZL189" s="83"/>
      <c r="PZM189" s="83"/>
      <c r="PZN189" s="83"/>
      <c r="PZO189" s="83"/>
      <c r="PZP189" s="83"/>
      <c r="PZQ189" s="83"/>
      <c r="PZR189" s="83"/>
      <c r="PZS189" s="83"/>
      <c r="PZT189" s="83"/>
      <c r="PZU189" s="83"/>
      <c r="PZV189" s="83"/>
      <c r="PZW189" s="83"/>
      <c r="PZX189" s="83"/>
      <c r="PZY189" s="83"/>
      <c r="PZZ189" s="83"/>
      <c r="QAA189" s="83"/>
      <c r="QAB189" s="83"/>
      <c r="QAC189" s="83"/>
      <c r="QAD189" s="83"/>
      <c r="QAE189" s="83"/>
      <c r="QAF189" s="83"/>
      <c r="QAG189" s="83"/>
      <c r="QAH189" s="83"/>
      <c r="QAI189" s="83"/>
      <c r="QAJ189" s="83"/>
      <c r="QAK189" s="83"/>
      <c r="QAL189" s="83"/>
      <c r="QAM189" s="83"/>
      <c r="QAN189" s="83"/>
      <c r="QAO189" s="83"/>
      <c r="QAP189" s="83"/>
      <c r="QAQ189" s="83"/>
      <c r="QAR189" s="83"/>
      <c r="QAS189" s="83"/>
      <c r="QAT189" s="83"/>
      <c r="QAU189" s="83"/>
      <c r="QAV189" s="83"/>
      <c r="QAW189" s="83"/>
      <c r="QAX189" s="83"/>
      <c r="QAY189" s="83"/>
      <c r="QAZ189" s="83"/>
      <c r="QBA189" s="83"/>
      <c r="QBB189" s="83"/>
      <c r="QBC189" s="83"/>
      <c r="QBD189" s="83"/>
      <c r="QBE189" s="83"/>
      <c r="QBF189" s="83"/>
      <c r="QBG189" s="83"/>
      <c r="QBH189" s="83"/>
      <c r="QBI189" s="83"/>
      <c r="QBJ189" s="83"/>
      <c r="QBK189" s="83"/>
      <c r="QBL189" s="83"/>
      <c r="QBM189" s="83"/>
      <c r="QBN189" s="83"/>
      <c r="QBO189" s="83"/>
      <c r="QBP189" s="83"/>
      <c r="QBQ189" s="83"/>
      <c r="QBR189" s="83"/>
      <c r="QBS189" s="83"/>
      <c r="QBT189" s="83"/>
      <c r="QBU189" s="83"/>
      <c r="QBV189" s="83"/>
      <c r="QBW189" s="83"/>
      <c r="QBX189" s="83"/>
      <c r="QBY189" s="83"/>
      <c r="QBZ189" s="83"/>
      <c r="QCA189" s="83"/>
      <c r="QCB189" s="83"/>
      <c r="QCC189" s="83"/>
      <c r="QCD189" s="83"/>
      <c r="QCE189" s="83"/>
      <c r="QCF189" s="83"/>
      <c r="QCG189" s="83"/>
      <c r="QCH189" s="83"/>
      <c r="QCI189" s="83"/>
      <c r="QCJ189" s="83"/>
      <c r="QCK189" s="83"/>
      <c r="QCL189" s="83"/>
      <c r="QCM189" s="83"/>
      <c r="QCN189" s="83"/>
      <c r="QCO189" s="83"/>
      <c r="QCP189" s="83"/>
      <c r="QCQ189" s="83"/>
      <c r="QCR189" s="83"/>
      <c r="QCS189" s="83"/>
      <c r="QCT189" s="83"/>
      <c r="QCU189" s="83"/>
      <c r="QCV189" s="83"/>
      <c r="QCW189" s="83"/>
      <c r="QCX189" s="83"/>
      <c r="QCY189" s="83"/>
      <c r="QCZ189" s="83"/>
      <c r="QDA189" s="83"/>
      <c r="QDB189" s="83"/>
      <c r="QDC189" s="83"/>
      <c r="QDD189" s="83"/>
      <c r="QDE189" s="83"/>
      <c r="QDF189" s="83"/>
      <c r="QDG189" s="83"/>
      <c r="QDH189" s="83"/>
      <c r="QDI189" s="83"/>
      <c r="QDJ189" s="83"/>
      <c r="QDK189" s="83"/>
      <c r="QDL189" s="83"/>
      <c r="QDM189" s="83"/>
      <c r="QDN189" s="83"/>
      <c r="QDO189" s="83"/>
      <c r="QDP189" s="83"/>
      <c r="QDQ189" s="83"/>
      <c r="QDR189" s="83"/>
      <c r="QDS189" s="83"/>
      <c r="QDT189" s="83"/>
      <c r="QDU189" s="83"/>
      <c r="QDV189" s="83"/>
      <c r="QDW189" s="83"/>
      <c r="QDX189" s="83"/>
      <c r="QDY189" s="83"/>
      <c r="QDZ189" s="83"/>
      <c r="QEA189" s="83"/>
      <c r="QEB189" s="83"/>
      <c r="QEC189" s="83"/>
      <c r="QED189" s="83"/>
      <c r="QEE189" s="83"/>
      <c r="QEF189" s="83"/>
      <c r="QEG189" s="83"/>
      <c r="QEH189" s="83"/>
      <c r="QEI189" s="83"/>
      <c r="QEJ189" s="83"/>
      <c r="QEK189" s="83"/>
      <c r="QEL189" s="83"/>
      <c r="QEM189" s="83"/>
      <c r="QEN189" s="83"/>
      <c r="QEO189" s="83"/>
      <c r="QEP189" s="83"/>
      <c r="QEQ189" s="83"/>
      <c r="QER189" s="83"/>
      <c r="QES189" s="83"/>
      <c r="QET189" s="83"/>
      <c r="QEU189" s="83"/>
      <c r="QEV189" s="83"/>
      <c r="QEW189" s="83"/>
      <c r="QEX189" s="83"/>
      <c r="QEY189" s="83"/>
      <c r="QEZ189" s="83"/>
      <c r="QFA189" s="83"/>
      <c r="QFB189" s="83"/>
      <c r="QFC189" s="83"/>
      <c r="QFD189" s="83"/>
      <c r="QFE189" s="83"/>
      <c r="QFF189" s="83"/>
      <c r="QFG189" s="83"/>
      <c r="QFH189" s="83"/>
      <c r="QFI189" s="83"/>
      <c r="QFJ189" s="83"/>
      <c r="QFK189" s="83"/>
      <c r="QFL189" s="83"/>
      <c r="QFM189" s="83"/>
      <c r="QFN189" s="83"/>
      <c r="QFO189" s="83"/>
      <c r="QFP189" s="83"/>
      <c r="QFQ189" s="83"/>
      <c r="QFR189" s="83"/>
      <c r="QFS189" s="83"/>
      <c r="QFT189" s="83"/>
      <c r="QFU189" s="83"/>
      <c r="QFV189" s="83"/>
      <c r="QFW189" s="83"/>
      <c r="QFX189" s="83"/>
      <c r="QFY189" s="83"/>
      <c r="QFZ189" s="83"/>
      <c r="QGA189" s="83"/>
      <c r="QGB189" s="83"/>
      <c r="QGC189" s="83"/>
      <c r="QGD189" s="83"/>
      <c r="QGE189" s="83"/>
      <c r="QGF189" s="83"/>
      <c r="QGG189" s="83"/>
      <c r="QGH189" s="83"/>
      <c r="QGI189" s="83"/>
      <c r="QGJ189" s="83"/>
      <c r="QGK189" s="83"/>
      <c r="QGL189" s="83"/>
      <c r="QGM189" s="83"/>
      <c r="QGN189" s="83"/>
      <c r="QGO189" s="83"/>
      <c r="QGP189" s="83"/>
      <c r="QGQ189" s="83"/>
      <c r="QGR189" s="83"/>
      <c r="QGS189" s="83"/>
      <c r="QGT189" s="83"/>
      <c r="QGU189" s="83"/>
      <c r="QGV189" s="83"/>
      <c r="QGW189" s="83"/>
      <c r="QGX189" s="83"/>
      <c r="QGY189" s="83"/>
      <c r="QGZ189" s="83"/>
      <c r="QHA189" s="83"/>
      <c r="QHB189" s="83"/>
      <c r="QHC189" s="83"/>
      <c r="QHD189" s="83"/>
      <c r="QHE189" s="83"/>
      <c r="QHF189" s="83"/>
      <c r="QHG189" s="83"/>
      <c r="QHH189" s="83"/>
      <c r="QHI189" s="83"/>
      <c r="QHJ189" s="83"/>
      <c r="QHK189" s="83"/>
      <c r="QHL189" s="83"/>
      <c r="QHM189" s="83"/>
      <c r="QHN189" s="83"/>
      <c r="QHO189" s="83"/>
      <c r="QHP189" s="83"/>
      <c r="QHQ189" s="83"/>
      <c r="QHR189" s="83"/>
      <c r="QHS189" s="83"/>
      <c r="QHT189" s="83"/>
      <c r="QHU189" s="83"/>
      <c r="QHV189" s="83"/>
      <c r="QHW189" s="83"/>
      <c r="QHX189" s="83"/>
      <c r="QHY189" s="83"/>
      <c r="QHZ189" s="83"/>
      <c r="QIA189" s="83"/>
      <c r="QIB189" s="83"/>
      <c r="QIC189" s="83"/>
      <c r="QID189" s="83"/>
      <c r="QIE189" s="83"/>
      <c r="QIF189" s="83"/>
      <c r="QIG189" s="83"/>
      <c r="QIH189" s="83"/>
      <c r="QII189" s="83"/>
      <c r="QIJ189" s="83"/>
      <c r="QIK189" s="83"/>
      <c r="QIL189" s="83"/>
      <c r="QIM189" s="83"/>
      <c r="QIN189" s="83"/>
      <c r="QIO189" s="83"/>
      <c r="QIP189" s="83"/>
      <c r="QIQ189" s="83"/>
      <c r="QIR189" s="83"/>
      <c r="QIS189" s="83"/>
      <c r="QIT189" s="83"/>
      <c r="QIU189" s="83"/>
      <c r="QIV189" s="83"/>
      <c r="QIW189" s="83"/>
      <c r="QIX189" s="83"/>
      <c r="QIY189" s="83"/>
      <c r="QIZ189" s="83"/>
      <c r="QJA189" s="83"/>
      <c r="QJB189" s="83"/>
      <c r="QJC189" s="83"/>
      <c r="QJD189" s="83"/>
      <c r="QJE189" s="83"/>
      <c r="QJF189" s="83"/>
      <c r="QJG189" s="83"/>
      <c r="QJH189" s="83"/>
      <c r="QJI189" s="83"/>
      <c r="QJJ189" s="83"/>
      <c r="QJK189" s="83"/>
      <c r="QJL189" s="83"/>
      <c r="QJM189" s="83"/>
      <c r="QJN189" s="83"/>
      <c r="QJO189" s="83"/>
      <c r="QJP189" s="83"/>
      <c r="QJQ189" s="83"/>
      <c r="QJR189" s="83"/>
      <c r="QJS189" s="83"/>
      <c r="QJT189" s="83"/>
      <c r="QJU189" s="83"/>
      <c r="QJV189" s="83"/>
      <c r="QJW189" s="83"/>
      <c r="QJX189" s="83"/>
      <c r="QJY189" s="83"/>
      <c r="QJZ189" s="83"/>
      <c r="QKA189" s="83"/>
      <c r="QKB189" s="83"/>
      <c r="QKC189" s="83"/>
      <c r="QKD189" s="83"/>
      <c r="QKE189" s="83"/>
      <c r="QKF189" s="83"/>
      <c r="QKG189" s="83"/>
      <c r="QKH189" s="83"/>
      <c r="QKI189" s="83"/>
      <c r="QKJ189" s="83"/>
      <c r="QKK189" s="83"/>
      <c r="QKL189" s="83"/>
      <c r="QKM189" s="83"/>
      <c r="QKN189" s="83"/>
      <c r="QKO189" s="83"/>
      <c r="QKP189" s="83"/>
      <c r="QKQ189" s="83"/>
      <c r="QKR189" s="83"/>
      <c r="QKS189" s="83"/>
      <c r="QKT189" s="83"/>
      <c r="QKU189" s="83"/>
      <c r="QKV189" s="83"/>
      <c r="QKW189" s="83"/>
      <c r="QKX189" s="83"/>
      <c r="QKY189" s="83"/>
      <c r="QKZ189" s="83"/>
      <c r="QLA189" s="83"/>
      <c r="QLB189" s="83"/>
      <c r="QLC189" s="83"/>
      <c r="QLD189" s="83"/>
      <c r="QLE189" s="83"/>
      <c r="QLF189" s="83"/>
      <c r="QLG189" s="83"/>
      <c r="QLH189" s="83"/>
      <c r="QLI189" s="83"/>
      <c r="QLJ189" s="83"/>
      <c r="QLK189" s="83"/>
      <c r="QLL189" s="83"/>
      <c r="QLM189" s="83"/>
      <c r="QLN189" s="83"/>
      <c r="QLO189" s="83"/>
      <c r="QLP189" s="83"/>
      <c r="QLQ189" s="83"/>
      <c r="QLR189" s="83"/>
      <c r="QLS189" s="83"/>
      <c r="QLT189" s="83"/>
      <c r="QLU189" s="83"/>
      <c r="QLV189" s="83"/>
      <c r="QLW189" s="83"/>
      <c r="QLX189" s="83"/>
      <c r="QLY189" s="83"/>
      <c r="QLZ189" s="83"/>
      <c r="QMA189" s="83"/>
      <c r="QMB189" s="83"/>
      <c r="QMC189" s="83"/>
      <c r="QMD189" s="83"/>
      <c r="QME189" s="83"/>
      <c r="QMF189" s="83"/>
      <c r="QMG189" s="83"/>
      <c r="QMH189" s="83"/>
      <c r="QMI189" s="83"/>
      <c r="QMJ189" s="83"/>
      <c r="QMK189" s="83"/>
      <c r="QML189" s="83"/>
      <c r="QMM189" s="83"/>
      <c r="QMN189" s="83"/>
      <c r="QMO189" s="83"/>
      <c r="QMP189" s="83"/>
      <c r="QMQ189" s="83"/>
      <c r="QMR189" s="83"/>
      <c r="QMS189" s="83"/>
      <c r="QMT189" s="83"/>
      <c r="QMU189" s="83"/>
      <c r="QMV189" s="83"/>
      <c r="QMW189" s="83"/>
      <c r="QMX189" s="83"/>
      <c r="QMY189" s="83"/>
      <c r="QMZ189" s="83"/>
      <c r="QNA189" s="83"/>
      <c r="QNB189" s="83"/>
      <c r="QNC189" s="83"/>
      <c r="QND189" s="83"/>
      <c r="QNE189" s="83"/>
      <c r="QNF189" s="83"/>
      <c r="QNG189" s="83"/>
      <c r="QNH189" s="83"/>
      <c r="QNI189" s="83"/>
      <c r="QNJ189" s="83"/>
      <c r="QNK189" s="83"/>
      <c r="QNL189" s="83"/>
      <c r="QNM189" s="83"/>
      <c r="QNN189" s="83"/>
      <c r="QNO189" s="83"/>
      <c r="QNP189" s="83"/>
      <c r="QNQ189" s="83"/>
      <c r="QNR189" s="83"/>
      <c r="QNS189" s="83"/>
      <c r="QNT189" s="83"/>
      <c r="QNU189" s="83"/>
      <c r="QNV189" s="83"/>
      <c r="QNW189" s="83"/>
      <c r="QNX189" s="83"/>
      <c r="QNY189" s="83"/>
      <c r="QNZ189" s="83"/>
      <c r="QOA189" s="83"/>
      <c r="QOB189" s="83"/>
      <c r="QOC189" s="83"/>
      <c r="QOD189" s="83"/>
      <c r="QOE189" s="83"/>
      <c r="QOF189" s="83"/>
      <c r="QOG189" s="83"/>
      <c r="QOH189" s="83"/>
      <c r="QOI189" s="83"/>
      <c r="QOJ189" s="83"/>
      <c r="QOK189" s="83"/>
      <c r="QOL189" s="83"/>
      <c r="QOM189" s="83"/>
      <c r="QON189" s="83"/>
      <c r="QOO189" s="83"/>
      <c r="QOP189" s="83"/>
      <c r="QOQ189" s="83"/>
      <c r="QOR189" s="83"/>
      <c r="QOS189" s="83"/>
      <c r="QOT189" s="83"/>
      <c r="QOU189" s="83"/>
      <c r="QOV189" s="83"/>
      <c r="QOW189" s="83"/>
      <c r="QOX189" s="83"/>
      <c r="QOY189" s="83"/>
      <c r="QOZ189" s="83"/>
      <c r="QPA189" s="83"/>
      <c r="QPB189" s="83"/>
      <c r="QPC189" s="83"/>
      <c r="QPD189" s="83"/>
      <c r="QPE189" s="83"/>
      <c r="QPF189" s="83"/>
      <c r="QPG189" s="83"/>
      <c r="QPH189" s="83"/>
      <c r="QPI189" s="83"/>
      <c r="QPJ189" s="83"/>
      <c r="QPK189" s="83"/>
      <c r="QPL189" s="83"/>
      <c r="QPM189" s="83"/>
      <c r="QPN189" s="83"/>
      <c r="QPO189" s="83"/>
      <c r="QPP189" s="83"/>
      <c r="QPQ189" s="83"/>
      <c r="QPR189" s="83"/>
      <c r="QPS189" s="83"/>
      <c r="QPT189" s="83"/>
      <c r="QPU189" s="83"/>
      <c r="QPV189" s="83"/>
      <c r="QPW189" s="83"/>
      <c r="QPX189" s="83"/>
      <c r="QPY189" s="83"/>
      <c r="QPZ189" s="83"/>
      <c r="QQA189" s="83"/>
      <c r="QQB189" s="83"/>
      <c r="QQC189" s="83"/>
      <c r="QQD189" s="83"/>
      <c r="QQE189" s="83"/>
      <c r="QQF189" s="83"/>
      <c r="QQG189" s="83"/>
      <c r="QQH189" s="83"/>
      <c r="QQI189" s="83"/>
      <c r="QQJ189" s="83"/>
      <c r="QQK189" s="83"/>
      <c r="QQL189" s="83"/>
      <c r="QQM189" s="83"/>
      <c r="QQN189" s="83"/>
      <c r="QQO189" s="83"/>
      <c r="QQP189" s="83"/>
      <c r="QQQ189" s="83"/>
      <c r="QQR189" s="83"/>
      <c r="QQS189" s="83"/>
      <c r="QQT189" s="83"/>
      <c r="QQU189" s="83"/>
      <c r="QQV189" s="83"/>
      <c r="QQW189" s="83"/>
      <c r="QQX189" s="83"/>
      <c r="QQY189" s="83"/>
      <c r="QQZ189" s="83"/>
      <c r="QRA189" s="83"/>
      <c r="QRB189" s="83"/>
      <c r="QRC189" s="83"/>
      <c r="QRD189" s="83"/>
      <c r="QRE189" s="83"/>
      <c r="QRF189" s="83"/>
      <c r="QRG189" s="83"/>
      <c r="QRH189" s="83"/>
      <c r="QRI189" s="83"/>
      <c r="QRJ189" s="83"/>
      <c r="QRK189" s="83"/>
      <c r="QRL189" s="83"/>
      <c r="QRM189" s="83"/>
      <c r="QRN189" s="83"/>
      <c r="QRO189" s="83"/>
      <c r="QRP189" s="83"/>
      <c r="QRQ189" s="83"/>
      <c r="QRR189" s="83"/>
      <c r="QRS189" s="83"/>
      <c r="QRT189" s="83"/>
      <c r="QRU189" s="83"/>
      <c r="QRV189" s="83"/>
      <c r="QRW189" s="83"/>
      <c r="QRX189" s="83"/>
      <c r="QRY189" s="83"/>
      <c r="QRZ189" s="83"/>
      <c r="QSA189" s="83"/>
      <c r="QSB189" s="83"/>
      <c r="QSC189" s="83"/>
      <c r="QSD189" s="83"/>
      <c r="QSE189" s="83"/>
      <c r="QSF189" s="83"/>
      <c r="QSG189" s="83"/>
      <c r="QSH189" s="83"/>
      <c r="QSI189" s="83"/>
      <c r="QSJ189" s="83"/>
      <c r="QSK189" s="83"/>
      <c r="QSL189" s="83"/>
      <c r="QSM189" s="83"/>
      <c r="QSN189" s="83"/>
      <c r="QSO189" s="83"/>
      <c r="QSP189" s="83"/>
      <c r="QSQ189" s="83"/>
      <c r="QSR189" s="83"/>
      <c r="QSS189" s="83"/>
      <c r="QST189" s="83"/>
      <c r="QSU189" s="83"/>
      <c r="QSV189" s="83"/>
      <c r="QSW189" s="83"/>
      <c r="QSX189" s="83"/>
      <c r="QSY189" s="83"/>
      <c r="QSZ189" s="83"/>
      <c r="QTA189" s="83"/>
      <c r="QTB189" s="83"/>
      <c r="QTC189" s="83"/>
      <c r="QTD189" s="83"/>
      <c r="QTE189" s="83"/>
      <c r="QTF189" s="83"/>
      <c r="QTG189" s="83"/>
      <c r="QTH189" s="83"/>
      <c r="QTI189" s="83"/>
      <c r="QTJ189" s="83"/>
      <c r="QTK189" s="83"/>
      <c r="QTL189" s="83"/>
      <c r="QTM189" s="83"/>
      <c r="QTN189" s="83"/>
      <c r="QTO189" s="83"/>
      <c r="QTP189" s="83"/>
      <c r="QTQ189" s="83"/>
      <c r="QTR189" s="83"/>
      <c r="QTS189" s="83"/>
      <c r="QTT189" s="83"/>
      <c r="QTU189" s="83"/>
      <c r="QTV189" s="83"/>
      <c r="QTW189" s="83"/>
      <c r="QTX189" s="83"/>
      <c r="QTY189" s="83"/>
      <c r="QTZ189" s="83"/>
      <c r="QUA189" s="83"/>
      <c r="QUB189" s="83"/>
      <c r="QUC189" s="83"/>
      <c r="QUD189" s="83"/>
      <c r="QUE189" s="83"/>
      <c r="QUF189" s="83"/>
      <c r="QUG189" s="83"/>
      <c r="QUH189" s="83"/>
      <c r="QUI189" s="83"/>
      <c r="QUJ189" s="83"/>
      <c r="QUK189" s="83"/>
      <c r="QUL189" s="83"/>
      <c r="QUM189" s="83"/>
      <c r="QUN189" s="83"/>
      <c r="QUO189" s="83"/>
      <c r="QUP189" s="83"/>
      <c r="QUQ189" s="83"/>
      <c r="QUR189" s="83"/>
      <c r="QUS189" s="83"/>
      <c r="QUT189" s="83"/>
      <c r="QUU189" s="83"/>
      <c r="QUV189" s="83"/>
      <c r="QUW189" s="83"/>
      <c r="QUX189" s="83"/>
      <c r="QUY189" s="83"/>
      <c r="QUZ189" s="83"/>
      <c r="QVA189" s="83"/>
      <c r="QVB189" s="83"/>
      <c r="QVC189" s="83"/>
      <c r="QVD189" s="83"/>
      <c r="QVE189" s="83"/>
      <c r="QVF189" s="83"/>
      <c r="QVG189" s="83"/>
      <c r="QVH189" s="83"/>
      <c r="QVI189" s="83"/>
      <c r="QVJ189" s="83"/>
      <c r="QVK189" s="83"/>
      <c r="QVL189" s="83"/>
      <c r="QVM189" s="83"/>
      <c r="QVN189" s="83"/>
      <c r="QVO189" s="83"/>
      <c r="QVP189" s="83"/>
      <c r="QVQ189" s="83"/>
      <c r="QVR189" s="83"/>
      <c r="QVS189" s="83"/>
      <c r="QVT189" s="83"/>
      <c r="QVU189" s="83"/>
      <c r="QVV189" s="83"/>
      <c r="QVW189" s="83"/>
      <c r="QVX189" s="83"/>
      <c r="QVY189" s="83"/>
      <c r="QVZ189" s="83"/>
      <c r="QWA189" s="83"/>
      <c r="QWB189" s="83"/>
      <c r="QWC189" s="83"/>
      <c r="QWD189" s="83"/>
      <c r="QWE189" s="83"/>
      <c r="QWF189" s="83"/>
      <c r="QWG189" s="83"/>
      <c r="QWH189" s="83"/>
      <c r="QWI189" s="83"/>
      <c r="QWJ189" s="83"/>
      <c r="QWK189" s="83"/>
      <c r="QWL189" s="83"/>
      <c r="QWM189" s="83"/>
      <c r="QWN189" s="83"/>
      <c r="QWO189" s="83"/>
      <c r="QWP189" s="83"/>
      <c r="QWQ189" s="83"/>
      <c r="QWR189" s="83"/>
      <c r="QWS189" s="83"/>
      <c r="QWT189" s="83"/>
      <c r="QWU189" s="83"/>
      <c r="QWV189" s="83"/>
      <c r="QWW189" s="83"/>
      <c r="QWX189" s="83"/>
      <c r="QWY189" s="83"/>
      <c r="QWZ189" s="83"/>
      <c r="QXA189" s="83"/>
      <c r="QXB189" s="83"/>
      <c r="QXC189" s="83"/>
      <c r="QXD189" s="83"/>
      <c r="QXE189" s="83"/>
      <c r="QXF189" s="83"/>
      <c r="QXG189" s="83"/>
      <c r="QXH189" s="83"/>
      <c r="QXI189" s="83"/>
      <c r="QXJ189" s="83"/>
      <c r="QXK189" s="83"/>
      <c r="QXL189" s="83"/>
      <c r="QXM189" s="83"/>
      <c r="QXN189" s="83"/>
      <c r="QXO189" s="83"/>
      <c r="QXP189" s="83"/>
      <c r="QXQ189" s="83"/>
      <c r="QXR189" s="83"/>
      <c r="QXS189" s="83"/>
      <c r="QXT189" s="83"/>
      <c r="QXU189" s="83"/>
      <c r="QXV189" s="83"/>
      <c r="QXW189" s="83"/>
      <c r="QXX189" s="83"/>
      <c r="QXY189" s="83"/>
      <c r="QXZ189" s="83"/>
      <c r="QYA189" s="83"/>
      <c r="QYB189" s="83"/>
      <c r="QYC189" s="83"/>
      <c r="QYD189" s="83"/>
      <c r="QYE189" s="83"/>
      <c r="QYF189" s="83"/>
      <c r="QYG189" s="83"/>
      <c r="QYH189" s="83"/>
      <c r="QYI189" s="83"/>
      <c r="QYJ189" s="83"/>
      <c r="QYK189" s="83"/>
      <c r="QYL189" s="83"/>
      <c r="QYM189" s="83"/>
      <c r="QYN189" s="83"/>
      <c r="QYO189" s="83"/>
      <c r="QYP189" s="83"/>
      <c r="QYQ189" s="83"/>
      <c r="QYR189" s="83"/>
      <c r="QYS189" s="83"/>
      <c r="QYT189" s="83"/>
      <c r="QYU189" s="83"/>
      <c r="QYV189" s="83"/>
      <c r="QYW189" s="83"/>
      <c r="QYX189" s="83"/>
      <c r="QYY189" s="83"/>
      <c r="QYZ189" s="83"/>
      <c r="QZA189" s="83"/>
      <c r="QZB189" s="83"/>
      <c r="QZC189" s="83"/>
      <c r="QZD189" s="83"/>
      <c r="QZE189" s="83"/>
      <c r="QZF189" s="83"/>
      <c r="QZG189" s="83"/>
      <c r="QZH189" s="83"/>
      <c r="QZI189" s="83"/>
      <c r="QZJ189" s="83"/>
      <c r="QZK189" s="83"/>
      <c r="QZL189" s="83"/>
      <c r="QZM189" s="83"/>
      <c r="QZN189" s="83"/>
      <c r="QZO189" s="83"/>
      <c r="QZP189" s="83"/>
      <c r="QZQ189" s="83"/>
      <c r="QZR189" s="83"/>
      <c r="QZS189" s="83"/>
      <c r="QZT189" s="83"/>
      <c r="QZU189" s="83"/>
      <c r="QZV189" s="83"/>
      <c r="QZW189" s="83"/>
      <c r="QZX189" s="83"/>
      <c r="QZY189" s="83"/>
      <c r="QZZ189" s="83"/>
      <c r="RAA189" s="83"/>
      <c r="RAB189" s="83"/>
      <c r="RAC189" s="83"/>
      <c r="RAD189" s="83"/>
      <c r="RAE189" s="83"/>
      <c r="RAF189" s="83"/>
      <c r="RAG189" s="83"/>
      <c r="RAH189" s="83"/>
      <c r="RAI189" s="83"/>
      <c r="RAJ189" s="83"/>
      <c r="RAK189" s="83"/>
      <c r="RAL189" s="83"/>
      <c r="RAM189" s="83"/>
      <c r="RAN189" s="83"/>
      <c r="RAO189" s="83"/>
      <c r="RAP189" s="83"/>
      <c r="RAQ189" s="83"/>
      <c r="RAR189" s="83"/>
      <c r="RAS189" s="83"/>
      <c r="RAT189" s="83"/>
      <c r="RAU189" s="83"/>
      <c r="RAV189" s="83"/>
      <c r="RAW189" s="83"/>
      <c r="RAX189" s="83"/>
      <c r="RAY189" s="83"/>
      <c r="RAZ189" s="83"/>
      <c r="RBA189" s="83"/>
      <c r="RBB189" s="83"/>
      <c r="RBC189" s="83"/>
      <c r="RBD189" s="83"/>
      <c r="RBE189" s="83"/>
      <c r="RBF189" s="83"/>
      <c r="RBG189" s="83"/>
      <c r="RBH189" s="83"/>
      <c r="RBI189" s="83"/>
      <c r="RBJ189" s="83"/>
      <c r="RBK189" s="83"/>
      <c r="RBL189" s="83"/>
      <c r="RBM189" s="83"/>
      <c r="RBN189" s="83"/>
      <c r="RBO189" s="83"/>
      <c r="RBP189" s="83"/>
      <c r="RBQ189" s="83"/>
      <c r="RBR189" s="83"/>
      <c r="RBS189" s="83"/>
      <c r="RBT189" s="83"/>
      <c r="RBU189" s="83"/>
      <c r="RBV189" s="83"/>
      <c r="RBW189" s="83"/>
      <c r="RBX189" s="83"/>
      <c r="RBY189" s="83"/>
      <c r="RBZ189" s="83"/>
      <c r="RCA189" s="83"/>
      <c r="RCB189" s="83"/>
      <c r="RCC189" s="83"/>
      <c r="RCD189" s="83"/>
      <c r="RCE189" s="83"/>
      <c r="RCF189" s="83"/>
      <c r="RCG189" s="83"/>
      <c r="RCH189" s="83"/>
      <c r="RCI189" s="83"/>
      <c r="RCJ189" s="83"/>
      <c r="RCK189" s="83"/>
      <c r="RCL189" s="83"/>
      <c r="RCM189" s="83"/>
      <c r="RCN189" s="83"/>
      <c r="RCO189" s="83"/>
      <c r="RCP189" s="83"/>
      <c r="RCQ189" s="83"/>
      <c r="RCR189" s="83"/>
      <c r="RCS189" s="83"/>
      <c r="RCT189" s="83"/>
      <c r="RCU189" s="83"/>
      <c r="RCV189" s="83"/>
      <c r="RCW189" s="83"/>
      <c r="RCX189" s="83"/>
      <c r="RCY189" s="83"/>
      <c r="RCZ189" s="83"/>
      <c r="RDA189" s="83"/>
      <c r="RDB189" s="83"/>
      <c r="RDC189" s="83"/>
      <c r="RDD189" s="83"/>
      <c r="RDE189" s="83"/>
      <c r="RDF189" s="83"/>
      <c r="RDG189" s="83"/>
      <c r="RDH189" s="83"/>
      <c r="RDI189" s="83"/>
      <c r="RDJ189" s="83"/>
      <c r="RDK189" s="83"/>
      <c r="RDL189" s="83"/>
      <c r="RDM189" s="83"/>
      <c r="RDN189" s="83"/>
      <c r="RDO189" s="83"/>
      <c r="RDP189" s="83"/>
      <c r="RDQ189" s="83"/>
      <c r="RDR189" s="83"/>
      <c r="RDS189" s="83"/>
      <c r="RDT189" s="83"/>
      <c r="RDU189" s="83"/>
      <c r="RDV189" s="83"/>
      <c r="RDW189" s="83"/>
      <c r="RDX189" s="83"/>
      <c r="RDY189" s="83"/>
      <c r="RDZ189" s="83"/>
      <c r="REA189" s="83"/>
      <c r="REB189" s="83"/>
      <c r="REC189" s="83"/>
      <c r="RED189" s="83"/>
      <c r="REE189" s="83"/>
      <c r="REF189" s="83"/>
      <c r="REG189" s="83"/>
      <c r="REH189" s="83"/>
      <c r="REI189" s="83"/>
      <c r="REJ189" s="83"/>
      <c r="REK189" s="83"/>
      <c r="REL189" s="83"/>
      <c r="REM189" s="83"/>
      <c r="REN189" s="83"/>
      <c r="REO189" s="83"/>
      <c r="REP189" s="83"/>
      <c r="REQ189" s="83"/>
      <c r="RER189" s="83"/>
      <c r="RES189" s="83"/>
      <c r="RET189" s="83"/>
      <c r="REU189" s="83"/>
      <c r="REV189" s="83"/>
      <c r="REW189" s="83"/>
      <c r="REX189" s="83"/>
      <c r="REY189" s="83"/>
      <c r="REZ189" s="83"/>
      <c r="RFA189" s="83"/>
      <c r="RFB189" s="83"/>
      <c r="RFC189" s="83"/>
      <c r="RFD189" s="83"/>
      <c r="RFE189" s="83"/>
      <c r="RFF189" s="83"/>
      <c r="RFG189" s="83"/>
      <c r="RFH189" s="83"/>
      <c r="RFI189" s="83"/>
      <c r="RFJ189" s="83"/>
      <c r="RFK189" s="83"/>
      <c r="RFL189" s="83"/>
      <c r="RFM189" s="83"/>
      <c r="RFN189" s="83"/>
      <c r="RFO189" s="83"/>
      <c r="RFP189" s="83"/>
      <c r="RFQ189" s="83"/>
      <c r="RFR189" s="83"/>
      <c r="RFS189" s="83"/>
      <c r="RFT189" s="83"/>
      <c r="RFU189" s="83"/>
      <c r="RFV189" s="83"/>
      <c r="RFW189" s="83"/>
      <c r="RFX189" s="83"/>
      <c r="RFY189" s="83"/>
      <c r="RFZ189" s="83"/>
      <c r="RGA189" s="83"/>
      <c r="RGB189" s="83"/>
      <c r="RGC189" s="83"/>
      <c r="RGD189" s="83"/>
      <c r="RGE189" s="83"/>
      <c r="RGF189" s="83"/>
      <c r="RGG189" s="83"/>
      <c r="RGH189" s="83"/>
      <c r="RGI189" s="83"/>
      <c r="RGJ189" s="83"/>
      <c r="RGK189" s="83"/>
      <c r="RGL189" s="83"/>
      <c r="RGM189" s="83"/>
      <c r="RGN189" s="83"/>
      <c r="RGO189" s="83"/>
      <c r="RGP189" s="83"/>
      <c r="RGQ189" s="83"/>
      <c r="RGR189" s="83"/>
      <c r="RGS189" s="83"/>
      <c r="RGT189" s="83"/>
      <c r="RGU189" s="83"/>
      <c r="RGV189" s="83"/>
      <c r="RGW189" s="83"/>
      <c r="RGX189" s="83"/>
      <c r="RGY189" s="83"/>
      <c r="RGZ189" s="83"/>
      <c r="RHA189" s="83"/>
      <c r="RHB189" s="83"/>
      <c r="RHC189" s="83"/>
      <c r="RHD189" s="83"/>
      <c r="RHE189" s="83"/>
      <c r="RHF189" s="83"/>
      <c r="RHG189" s="83"/>
      <c r="RHH189" s="83"/>
      <c r="RHI189" s="83"/>
      <c r="RHJ189" s="83"/>
      <c r="RHK189" s="83"/>
      <c r="RHL189" s="83"/>
      <c r="RHM189" s="83"/>
      <c r="RHN189" s="83"/>
      <c r="RHO189" s="83"/>
      <c r="RHP189" s="83"/>
      <c r="RHQ189" s="83"/>
      <c r="RHR189" s="83"/>
      <c r="RHS189" s="83"/>
      <c r="RHT189" s="83"/>
      <c r="RHU189" s="83"/>
      <c r="RHV189" s="83"/>
      <c r="RHW189" s="83"/>
      <c r="RHX189" s="83"/>
      <c r="RHY189" s="83"/>
      <c r="RHZ189" s="83"/>
      <c r="RIA189" s="83"/>
      <c r="RIB189" s="83"/>
      <c r="RIC189" s="83"/>
      <c r="RID189" s="83"/>
      <c r="RIE189" s="83"/>
      <c r="RIF189" s="83"/>
      <c r="RIG189" s="83"/>
      <c r="RIH189" s="83"/>
      <c r="RII189" s="83"/>
      <c r="RIJ189" s="83"/>
      <c r="RIK189" s="83"/>
      <c r="RIL189" s="83"/>
      <c r="RIM189" s="83"/>
      <c r="RIN189" s="83"/>
      <c r="RIO189" s="83"/>
      <c r="RIP189" s="83"/>
      <c r="RIQ189" s="83"/>
      <c r="RIR189" s="83"/>
      <c r="RIS189" s="83"/>
      <c r="RIT189" s="83"/>
      <c r="RIU189" s="83"/>
      <c r="RIV189" s="83"/>
      <c r="RIW189" s="83"/>
      <c r="RIX189" s="83"/>
      <c r="RIY189" s="83"/>
      <c r="RIZ189" s="83"/>
      <c r="RJA189" s="83"/>
      <c r="RJB189" s="83"/>
      <c r="RJC189" s="83"/>
      <c r="RJD189" s="83"/>
      <c r="RJE189" s="83"/>
      <c r="RJF189" s="83"/>
      <c r="RJG189" s="83"/>
      <c r="RJH189" s="83"/>
      <c r="RJI189" s="83"/>
      <c r="RJJ189" s="83"/>
      <c r="RJK189" s="83"/>
      <c r="RJL189" s="83"/>
      <c r="RJM189" s="83"/>
      <c r="RJN189" s="83"/>
      <c r="RJO189" s="83"/>
      <c r="RJP189" s="83"/>
      <c r="RJQ189" s="83"/>
      <c r="RJR189" s="83"/>
      <c r="RJS189" s="83"/>
      <c r="RJT189" s="83"/>
      <c r="RJU189" s="83"/>
      <c r="RJV189" s="83"/>
      <c r="RJW189" s="83"/>
      <c r="RJX189" s="83"/>
      <c r="RJY189" s="83"/>
      <c r="RJZ189" s="83"/>
      <c r="RKA189" s="83"/>
      <c r="RKB189" s="83"/>
      <c r="RKC189" s="83"/>
      <c r="RKD189" s="83"/>
      <c r="RKE189" s="83"/>
      <c r="RKF189" s="83"/>
      <c r="RKG189" s="83"/>
      <c r="RKH189" s="83"/>
      <c r="RKI189" s="83"/>
      <c r="RKJ189" s="83"/>
      <c r="RKK189" s="83"/>
      <c r="RKL189" s="83"/>
      <c r="RKM189" s="83"/>
      <c r="RKN189" s="83"/>
      <c r="RKO189" s="83"/>
      <c r="RKP189" s="83"/>
      <c r="RKQ189" s="83"/>
      <c r="RKR189" s="83"/>
      <c r="RKS189" s="83"/>
      <c r="RKT189" s="83"/>
      <c r="RKU189" s="83"/>
      <c r="RKV189" s="83"/>
      <c r="RKW189" s="83"/>
      <c r="RKX189" s="83"/>
      <c r="RKY189" s="83"/>
      <c r="RKZ189" s="83"/>
      <c r="RLA189" s="83"/>
      <c r="RLB189" s="83"/>
      <c r="RLC189" s="83"/>
      <c r="RLD189" s="83"/>
      <c r="RLE189" s="83"/>
      <c r="RLF189" s="83"/>
      <c r="RLG189" s="83"/>
      <c r="RLH189" s="83"/>
      <c r="RLI189" s="83"/>
      <c r="RLJ189" s="83"/>
      <c r="RLK189" s="83"/>
      <c r="RLL189" s="83"/>
      <c r="RLM189" s="83"/>
      <c r="RLN189" s="83"/>
      <c r="RLO189" s="83"/>
      <c r="RLP189" s="83"/>
      <c r="RLQ189" s="83"/>
      <c r="RLR189" s="83"/>
      <c r="RLS189" s="83"/>
      <c r="RLT189" s="83"/>
      <c r="RLU189" s="83"/>
      <c r="RLV189" s="83"/>
      <c r="RLW189" s="83"/>
      <c r="RLX189" s="83"/>
      <c r="RLY189" s="83"/>
      <c r="RLZ189" s="83"/>
      <c r="RMA189" s="83"/>
      <c r="RMB189" s="83"/>
      <c r="RMC189" s="83"/>
      <c r="RMD189" s="83"/>
      <c r="RME189" s="83"/>
      <c r="RMF189" s="83"/>
      <c r="RMG189" s="83"/>
      <c r="RMH189" s="83"/>
      <c r="RMI189" s="83"/>
      <c r="RMJ189" s="83"/>
      <c r="RMK189" s="83"/>
      <c r="RML189" s="83"/>
      <c r="RMM189" s="83"/>
      <c r="RMN189" s="83"/>
      <c r="RMO189" s="83"/>
      <c r="RMP189" s="83"/>
      <c r="RMQ189" s="83"/>
      <c r="RMR189" s="83"/>
      <c r="RMS189" s="83"/>
      <c r="RMT189" s="83"/>
      <c r="RMU189" s="83"/>
      <c r="RMV189" s="83"/>
      <c r="RMW189" s="83"/>
      <c r="RMX189" s="83"/>
      <c r="RMY189" s="83"/>
      <c r="RMZ189" s="83"/>
      <c r="RNA189" s="83"/>
      <c r="RNB189" s="83"/>
      <c r="RNC189" s="83"/>
      <c r="RND189" s="83"/>
      <c r="RNE189" s="83"/>
      <c r="RNF189" s="83"/>
      <c r="RNG189" s="83"/>
      <c r="RNH189" s="83"/>
      <c r="RNI189" s="83"/>
      <c r="RNJ189" s="83"/>
      <c r="RNK189" s="83"/>
      <c r="RNL189" s="83"/>
      <c r="RNM189" s="83"/>
      <c r="RNN189" s="83"/>
      <c r="RNO189" s="83"/>
      <c r="RNP189" s="83"/>
      <c r="RNQ189" s="83"/>
      <c r="RNR189" s="83"/>
      <c r="RNS189" s="83"/>
      <c r="RNT189" s="83"/>
      <c r="RNU189" s="83"/>
      <c r="RNV189" s="83"/>
      <c r="RNW189" s="83"/>
      <c r="RNX189" s="83"/>
      <c r="RNY189" s="83"/>
      <c r="RNZ189" s="83"/>
      <c r="ROA189" s="83"/>
      <c r="ROB189" s="83"/>
      <c r="ROC189" s="83"/>
      <c r="ROD189" s="83"/>
      <c r="ROE189" s="83"/>
      <c r="ROF189" s="83"/>
      <c r="ROG189" s="83"/>
      <c r="ROH189" s="83"/>
      <c r="ROI189" s="83"/>
      <c r="ROJ189" s="83"/>
      <c r="ROK189" s="83"/>
      <c r="ROL189" s="83"/>
      <c r="ROM189" s="83"/>
      <c r="RON189" s="83"/>
      <c r="ROO189" s="83"/>
      <c r="ROP189" s="83"/>
      <c r="ROQ189" s="83"/>
      <c r="ROR189" s="83"/>
      <c r="ROS189" s="83"/>
      <c r="ROT189" s="83"/>
      <c r="ROU189" s="83"/>
      <c r="ROV189" s="83"/>
      <c r="ROW189" s="83"/>
      <c r="ROX189" s="83"/>
      <c r="ROY189" s="83"/>
      <c r="ROZ189" s="83"/>
      <c r="RPA189" s="83"/>
      <c r="RPB189" s="83"/>
      <c r="RPC189" s="83"/>
      <c r="RPD189" s="83"/>
      <c r="RPE189" s="83"/>
      <c r="RPF189" s="83"/>
      <c r="RPG189" s="83"/>
      <c r="RPH189" s="83"/>
      <c r="RPI189" s="83"/>
      <c r="RPJ189" s="83"/>
      <c r="RPK189" s="83"/>
      <c r="RPL189" s="83"/>
      <c r="RPM189" s="83"/>
      <c r="RPN189" s="83"/>
      <c r="RPO189" s="83"/>
      <c r="RPP189" s="83"/>
      <c r="RPQ189" s="83"/>
      <c r="RPR189" s="83"/>
      <c r="RPS189" s="83"/>
      <c r="RPT189" s="83"/>
      <c r="RPU189" s="83"/>
      <c r="RPV189" s="83"/>
      <c r="RPW189" s="83"/>
      <c r="RPX189" s="83"/>
      <c r="RPY189" s="83"/>
      <c r="RPZ189" s="83"/>
      <c r="RQA189" s="83"/>
      <c r="RQB189" s="83"/>
      <c r="RQC189" s="83"/>
      <c r="RQD189" s="83"/>
      <c r="RQE189" s="83"/>
      <c r="RQF189" s="83"/>
      <c r="RQG189" s="83"/>
      <c r="RQH189" s="83"/>
      <c r="RQI189" s="83"/>
      <c r="RQJ189" s="83"/>
      <c r="RQK189" s="83"/>
      <c r="RQL189" s="83"/>
      <c r="RQM189" s="83"/>
      <c r="RQN189" s="83"/>
      <c r="RQO189" s="83"/>
      <c r="RQP189" s="83"/>
      <c r="RQQ189" s="83"/>
      <c r="RQR189" s="83"/>
      <c r="RQS189" s="83"/>
      <c r="RQT189" s="83"/>
      <c r="RQU189" s="83"/>
      <c r="RQV189" s="83"/>
      <c r="RQW189" s="83"/>
      <c r="RQX189" s="83"/>
      <c r="RQY189" s="83"/>
      <c r="RQZ189" s="83"/>
      <c r="RRA189" s="83"/>
      <c r="RRB189" s="83"/>
      <c r="RRC189" s="83"/>
      <c r="RRD189" s="83"/>
      <c r="RRE189" s="83"/>
      <c r="RRF189" s="83"/>
      <c r="RRG189" s="83"/>
      <c r="RRH189" s="83"/>
      <c r="RRI189" s="83"/>
      <c r="RRJ189" s="83"/>
      <c r="RRK189" s="83"/>
      <c r="RRL189" s="83"/>
      <c r="RRM189" s="83"/>
      <c r="RRN189" s="83"/>
      <c r="RRO189" s="83"/>
      <c r="RRP189" s="83"/>
      <c r="RRQ189" s="83"/>
      <c r="RRR189" s="83"/>
      <c r="RRS189" s="83"/>
      <c r="RRT189" s="83"/>
      <c r="RRU189" s="83"/>
      <c r="RRV189" s="83"/>
      <c r="RRW189" s="83"/>
      <c r="RRX189" s="83"/>
      <c r="RRY189" s="83"/>
      <c r="RRZ189" s="83"/>
      <c r="RSA189" s="83"/>
      <c r="RSB189" s="83"/>
      <c r="RSC189" s="83"/>
      <c r="RSD189" s="83"/>
      <c r="RSE189" s="83"/>
      <c r="RSF189" s="83"/>
      <c r="RSG189" s="83"/>
      <c r="RSH189" s="83"/>
      <c r="RSI189" s="83"/>
      <c r="RSJ189" s="83"/>
      <c r="RSK189" s="83"/>
      <c r="RSL189" s="83"/>
      <c r="RSM189" s="83"/>
      <c r="RSN189" s="83"/>
      <c r="RSO189" s="83"/>
      <c r="RSP189" s="83"/>
      <c r="RSQ189" s="83"/>
      <c r="RSR189" s="83"/>
      <c r="RSS189" s="83"/>
      <c r="RST189" s="83"/>
      <c r="RSU189" s="83"/>
      <c r="RSV189" s="83"/>
      <c r="RSW189" s="83"/>
      <c r="RSX189" s="83"/>
      <c r="RSY189" s="83"/>
      <c r="RSZ189" s="83"/>
      <c r="RTA189" s="83"/>
      <c r="RTB189" s="83"/>
      <c r="RTC189" s="83"/>
      <c r="RTD189" s="83"/>
      <c r="RTE189" s="83"/>
      <c r="RTF189" s="83"/>
      <c r="RTG189" s="83"/>
      <c r="RTH189" s="83"/>
      <c r="RTI189" s="83"/>
      <c r="RTJ189" s="83"/>
      <c r="RTK189" s="83"/>
      <c r="RTL189" s="83"/>
      <c r="RTM189" s="83"/>
      <c r="RTN189" s="83"/>
      <c r="RTO189" s="83"/>
      <c r="RTP189" s="83"/>
      <c r="RTQ189" s="83"/>
      <c r="RTR189" s="83"/>
      <c r="RTS189" s="83"/>
      <c r="RTT189" s="83"/>
      <c r="RTU189" s="83"/>
      <c r="RTV189" s="83"/>
      <c r="RTW189" s="83"/>
      <c r="RTX189" s="83"/>
      <c r="RTY189" s="83"/>
      <c r="RTZ189" s="83"/>
      <c r="RUA189" s="83"/>
      <c r="RUB189" s="83"/>
      <c r="RUC189" s="83"/>
      <c r="RUD189" s="83"/>
      <c r="RUE189" s="83"/>
      <c r="RUF189" s="83"/>
      <c r="RUG189" s="83"/>
      <c r="RUH189" s="83"/>
      <c r="RUI189" s="83"/>
      <c r="RUJ189" s="83"/>
      <c r="RUK189" s="83"/>
      <c r="RUL189" s="83"/>
      <c r="RUM189" s="83"/>
      <c r="RUN189" s="83"/>
      <c r="RUO189" s="83"/>
      <c r="RUP189" s="83"/>
      <c r="RUQ189" s="83"/>
      <c r="RUR189" s="83"/>
      <c r="RUS189" s="83"/>
      <c r="RUT189" s="83"/>
      <c r="RUU189" s="83"/>
      <c r="RUV189" s="83"/>
      <c r="RUW189" s="83"/>
      <c r="RUX189" s="83"/>
      <c r="RUY189" s="83"/>
      <c r="RUZ189" s="83"/>
      <c r="RVA189" s="83"/>
      <c r="RVB189" s="83"/>
      <c r="RVC189" s="83"/>
      <c r="RVD189" s="83"/>
      <c r="RVE189" s="83"/>
      <c r="RVF189" s="83"/>
      <c r="RVG189" s="83"/>
      <c r="RVH189" s="83"/>
      <c r="RVI189" s="83"/>
      <c r="RVJ189" s="83"/>
      <c r="RVK189" s="83"/>
      <c r="RVL189" s="83"/>
      <c r="RVM189" s="83"/>
      <c r="RVN189" s="83"/>
      <c r="RVO189" s="83"/>
      <c r="RVP189" s="83"/>
      <c r="RVQ189" s="83"/>
      <c r="RVR189" s="83"/>
      <c r="RVS189" s="83"/>
      <c r="RVT189" s="83"/>
      <c r="RVU189" s="83"/>
      <c r="RVV189" s="83"/>
      <c r="RVW189" s="83"/>
      <c r="RVX189" s="83"/>
      <c r="RVY189" s="83"/>
      <c r="RVZ189" s="83"/>
      <c r="RWA189" s="83"/>
      <c r="RWB189" s="83"/>
      <c r="RWC189" s="83"/>
      <c r="RWD189" s="83"/>
      <c r="RWE189" s="83"/>
      <c r="RWF189" s="83"/>
      <c r="RWG189" s="83"/>
      <c r="RWH189" s="83"/>
      <c r="RWI189" s="83"/>
      <c r="RWJ189" s="83"/>
      <c r="RWK189" s="83"/>
      <c r="RWL189" s="83"/>
      <c r="RWM189" s="83"/>
      <c r="RWN189" s="83"/>
      <c r="RWO189" s="83"/>
      <c r="RWP189" s="83"/>
      <c r="RWQ189" s="83"/>
      <c r="RWR189" s="83"/>
      <c r="RWS189" s="83"/>
      <c r="RWT189" s="83"/>
      <c r="RWU189" s="83"/>
      <c r="RWV189" s="83"/>
      <c r="RWW189" s="83"/>
      <c r="RWX189" s="83"/>
      <c r="RWY189" s="83"/>
      <c r="RWZ189" s="83"/>
      <c r="RXA189" s="83"/>
      <c r="RXB189" s="83"/>
      <c r="RXC189" s="83"/>
      <c r="RXD189" s="83"/>
      <c r="RXE189" s="83"/>
      <c r="RXF189" s="83"/>
      <c r="RXG189" s="83"/>
      <c r="RXH189" s="83"/>
      <c r="RXI189" s="83"/>
      <c r="RXJ189" s="83"/>
      <c r="RXK189" s="83"/>
      <c r="RXL189" s="83"/>
      <c r="RXM189" s="83"/>
      <c r="RXN189" s="83"/>
      <c r="RXO189" s="83"/>
      <c r="RXP189" s="83"/>
      <c r="RXQ189" s="83"/>
      <c r="RXR189" s="83"/>
      <c r="RXS189" s="83"/>
      <c r="RXT189" s="83"/>
      <c r="RXU189" s="83"/>
      <c r="RXV189" s="83"/>
      <c r="RXW189" s="83"/>
      <c r="RXX189" s="83"/>
      <c r="RXY189" s="83"/>
      <c r="RXZ189" s="83"/>
      <c r="RYA189" s="83"/>
      <c r="RYB189" s="83"/>
      <c r="RYC189" s="83"/>
      <c r="RYD189" s="83"/>
      <c r="RYE189" s="83"/>
      <c r="RYF189" s="83"/>
      <c r="RYG189" s="83"/>
      <c r="RYH189" s="83"/>
      <c r="RYI189" s="83"/>
      <c r="RYJ189" s="83"/>
      <c r="RYK189" s="83"/>
      <c r="RYL189" s="83"/>
      <c r="RYM189" s="83"/>
      <c r="RYN189" s="83"/>
      <c r="RYO189" s="83"/>
      <c r="RYP189" s="83"/>
      <c r="RYQ189" s="83"/>
      <c r="RYR189" s="83"/>
      <c r="RYS189" s="83"/>
      <c r="RYT189" s="83"/>
      <c r="RYU189" s="83"/>
      <c r="RYV189" s="83"/>
      <c r="RYW189" s="83"/>
      <c r="RYX189" s="83"/>
      <c r="RYY189" s="83"/>
      <c r="RYZ189" s="83"/>
      <c r="RZA189" s="83"/>
      <c r="RZB189" s="83"/>
      <c r="RZC189" s="83"/>
      <c r="RZD189" s="83"/>
      <c r="RZE189" s="83"/>
      <c r="RZF189" s="83"/>
      <c r="RZG189" s="83"/>
      <c r="RZH189" s="83"/>
      <c r="RZI189" s="83"/>
      <c r="RZJ189" s="83"/>
      <c r="RZK189" s="83"/>
      <c r="RZL189" s="83"/>
      <c r="RZM189" s="83"/>
      <c r="RZN189" s="83"/>
      <c r="RZO189" s="83"/>
      <c r="RZP189" s="83"/>
      <c r="RZQ189" s="83"/>
      <c r="RZR189" s="83"/>
      <c r="RZS189" s="83"/>
      <c r="RZT189" s="83"/>
      <c r="RZU189" s="83"/>
      <c r="RZV189" s="83"/>
      <c r="RZW189" s="83"/>
      <c r="RZX189" s="83"/>
      <c r="RZY189" s="83"/>
      <c r="RZZ189" s="83"/>
      <c r="SAA189" s="83"/>
      <c r="SAB189" s="83"/>
      <c r="SAC189" s="83"/>
      <c r="SAD189" s="83"/>
      <c r="SAE189" s="83"/>
      <c r="SAF189" s="83"/>
      <c r="SAG189" s="83"/>
      <c r="SAH189" s="83"/>
      <c r="SAI189" s="83"/>
      <c r="SAJ189" s="83"/>
      <c r="SAK189" s="83"/>
      <c r="SAL189" s="83"/>
      <c r="SAM189" s="83"/>
      <c r="SAN189" s="83"/>
      <c r="SAO189" s="83"/>
      <c r="SAP189" s="83"/>
      <c r="SAQ189" s="83"/>
      <c r="SAR189" s="83"/>
      <c r="SAS189" s="83"/>
      <c r="SAT189" s="83"/>
      <c r="SAU189" s="83"/>
      <c r="SAV189" s="83"/>
      <c r="SAW189" s="83"/>
      <c r="SAX189" s="83"/>
      <c r="SAY189" s="83"/>
      <c r="SAZ189" s="83"/>
      <c r="SBA189" s="83"/>
      <c r="SBB189" s="83"/>
      <c r="SBC189" s="83"/>
      <c r="SBD189" s="83"/>
      <c r="SBE189" s="83"/>
      <c r="SBF189" s="83"/>
      <c r="SBG189" s="83"/>
      <c r="SBH189" s="83"/>
      <c r="SBI189" s="83"/>
      <c r="SBJ189" s="83"/>
      <c r="SBK189" s="83"/>
      <c r="SBL189" s="83"/>
      <c r="SBM189" s="83"/>
      <c r="SBN189" s="83"/>
      <c r="SBO189" s="83"/>
      <c r="SBP189" s="83"/>
      <c r="SBQ189" s="83"/>
      <c r="SBR189" s="83"/>
      <c r="SBS189" s="83"/>
      <c r="SBT189" s="83"/>
      <c r="SBU189" s="83"/>
      <c r="SBV189" s="83"/>
      <c r="SBW189" s="83"/>
      <c r="SBX189" s="83"/>
      <c r="SBY189" s="83"/>
      <c r="SBZ189" s="83"/>
      <c r="SCA189" s="83"/>
      <c r="SCB189" s="83"/>
      <c r="SCC189" s="83"/>
      <c r="SCD189" s="83"/>
      <c r="SCE189" s="83"/>
      <c r="SCF189" s="83"/>
      <c r="SCG189" s="83"/>
      <c r="SCH189" s="83"/>
      <c r="SCI189" s="83"/>
      <c r="SCJ189" s="83"/>
      <c r="SCK189" s="83"/>
      <c r="SCL189" s="83"/>
      <c r="SCM189" s="83"/>
      <c r="SCN189" s="83"/>
      <c r="SCO189" s="83"/>
      <c r="SCP189" s="83"/>
      <c r="SCQ189" s="83"/>
      <c r="SCR189" s="83"/>
      <c r="SCS189" s="83"/>
      <c r="SCT189" s="83"/>
      <c r="SCU189" s="83"/>
      <c r="SCV189" s="83"/>
      <c r="SCW189" s="83"/>
      <c r="SCX189" s="83"/>
      <c r="SCY189" s="83"/>
      <c r="SCZ189" s="83"/>
      <c r="SDA189" s="83"/>
      <c r="SDB189" s="83"/>
      <c r="SDC189" s="83"/>
      <c r="SDD189" s="83"/>
      <c r="SDE189" s="83"/>
      <c r="SDF189" s="83"/>
      <c r="SDG189" s="83"/>
      <c r="SDH189" s="83"/>
      <c r="SDI189" s="83"/>
      <c r="SDJ189" s="83"/>
      <c r="SDK189" s="83"/>
      <c r="SDL189" s="83"/>
      <c r="SDM189" s="83"/>
      <c r="SDN189" s="83"/>
      <c r="SDO189" s="83"/>
      <c r="SDP189" s="83"/>
      <c r="SDQ189" s="83"/>
      <c r="SDR189" s="83"/>
      <c r="SDS189" s="83"/>
      <c r="SDT189" s="83"/>
      <c r="SDU189" s="83"/>
      <c r="SDV189" s="83"/>
      <c r="SDW189" s="83"/>
      <c r="SDX189" s="83"/>
      <c r="SDY189" s="83"/>
      <c r="SDZ189" s="83"/>
      <c r="SEA189" s="83"/>
      <c r="SEB189" s="83"/>
      <c r="SEC189" s="83"/>
      <c r="SED189" s="83"/>
      <c r="SEE189" s="83"/>
      <c r="SEF189" s="83"/>
      <c r="SEG189" s="83"/>
      <c r="SEH189" s="83"/>
      <c r="SEI189" s="83"/>
      <c r="SEJ189" s="83"/>
      <c r="SEK189" s="83"/>
      <c r="SEL189" s="83"/>
      <c r="SEM189" s="83"/>
      <c r="SEN189" s="83"/>
      <c r="SEO189" s="83"/>
      <c r="SEP189" s="83"/>
      <c r="SEQ189" s="83"/>
      <c r="SER189" s="83"/>
      <c r="SES189" s="83"/>
      <c r="SET189" s="83"/>
      <c r="SEU189" s="83"/>
      <c r="SEV189" s="83"/>
      <c r="SEW189" s="83"/>
      <c r="SEX189" s="83"/>
      <c r="SEY189" s="83"/>
      <c r="SEZ189" s="83"/>
      <c r="SFA189" s="83"/>
      <c r="SFB189" s="83"/>
      <c r="SFC189" s="83"/>
      <c r="SFD189" s="83"/>
      <c r="SFE189" s="83"/>
      <c r="SFF189" s="83"/>
      <c r="SFG189" s="83"/>
      <c r="SFH189" s="83"/>
      <c r="SFI189" s="83"/>
      <c r="SFJ189" s="83"/>
      <c r="SFK189" s="83"/>
      <c r="SFL189" s="83"/>
      <c r="SFM189" s="83"/>
      <c r="SFN189" s="83"/>
      <c r="SFO189" s="83"/>
      <c r="SFP189" s="83"/>
      <c r="SFQ189" s="83"/>
      <c r="SFR189" s="83"/>
      <c r="SFS189" s="83"/>
      <c r="SFT189" s="83"/>
      <c r="SFU189" s="83"/>
      <c r="SFV189" s="83"/>
      <c r="SFW189" s="83"/>
      <c r="SFX189" s="83"/>
      <c r="SFY189" s="83"/>
      <c r="SFZ189" s="83"/>
      <c r="SGA189" s="83"/>
      <c r="SGB189" s="83"/>
      <c r="SGC189" s="83"/>
      <c r="SGD189" s="83"/>
      <c r="SGE189" s="83"/>
      <c r="SGF189" s="83"/>
      <c r="SGG189" s="83"/>
      <c r="SGH189" s="83"/>
      <c r="SGI189" s="83"/>
      <c r="SGJ189" s="83"/>
      <c r="SGK189" s="83"/>
      <c r="SGL189" s="83"/>
      <c r="SGM189" s="83"/>
      <c r="SGN189" s="83"/>
      <c r="SGO189" s="83"/>
      <c r="SGP189" s="83"/>
      <c r="SGQ189" s="83"/>
      <c r="SGR189" s="83"/>
      <c r="SGS189" s="83"/>
      <c r="SGT189" s="83"/>
      <c r="SGU189" s="83"/>
      <c r="SGV189" s="83"/>
      <c r="SGW189" s="83"/>
      <c r="SGX189" s="83"/>
      <c r="SGY189" s="83"/>
      <c r="SGZ189" s="83"/>
      <c r="SHA189" s="83"/>
      <c r="SHB189" s="83"/>
      <c r="SHC189" s="83"/>
      <c r="SHD189" s="83"/>
      <c r="SHE189" s="83"/>
      <c r="SHF189" s="83"/>
      <c r="SHG189" s="83"/>
      <c r="SHH189" s="83"/>
      <c r="SHI189" s="83"/>
      <c r="SHJ189" s="83"/>
      <c r="SHK189" s="83"/>
      <c r="SHL189" s="83"/>
      <c r="SHM189" s="83"/>
      <c r="SHN189" s="83"/>
      <c r="SHO189" s="83"/>
      <c r="SHP189" s="83"/>
      <c r="SHQ189" s="83"/>
      <c r="SHR189" s="83"/>
      <c r="SHS189" s="83"/>
      <c r="SHT189" s="83"/>
      <c r="SHU189" s="83"/>
      <c r="SHV189" s="83"/>
      <c r="SHW189" s="83"/>
      <c r="SHX189" s="83"/>
      <c r="SHY189" s="83"/>
      <c r="SHZ189" s="83"/>
      <c r="SIA189" s="83"/>
      <c r="SIB189" s="83"/>
      <c r="SIC189" s="83"/>
      <c r="SID189" s="83"/>
      <c r="SIE189" s="83"/>
      <c r="SIF189" s="83"/>
      <c r="SIG189" s="83"/>
      <c r="SIH189" s="83"/>
      <c r="SII189" s="83"/>
      <c r="SIJ189" s="83"/>
      <c r="SIK189" s="83"/>
      <c r="SIL189" s="83"/>
      <c r="SIM189" s="83"/>
      <c r="SIN189" s="83"/>
      <c r="SIO189" s="83"/>
      <c r="SIP189" s="83"/>
      <c r="SIQ189" s="83"/>
      <c r="SIR189" s="83"/>
      <c r="SIS189" s="83"/>
      <c r="SIT189" s="83"/>
      <c r="SIU189" s="83"/>
      <c r="SIV189" s="83"/>
      <c r="SIW189" s="83"/>
      <c r="SIX189" s="83"/>
      <c r="SIY189" s="83"/>
      <c r="SIZ189" s="83"/>
      <c r="SJA189" s="83"/>
      <c r="SJB189" s="83"/>
      <c r="SJC189" s="83"/>
      <c r="SJD189" s="83"/>
      <c r="SJE189" s="83"/>
      <c r="SJF189" s="83"/>
      <c r="SJG189" s="83"/>
      <c r="SJH189" s="83"/>
      <c r="SJI189" s="83"/>
      <c r="SJJ189" s="83"/>
      <c r="SJK189" s="83"/>
      <c r="SJL189" s="83"/>
      <c r="SJM189" s="83"/>
      <c r="SJN189" s="83"/>
      <c r="SJO189" s="83"/>
      <c r="SJP189" s="83"/>
      <c r="SJQ189" s="83"/>
      <c r="SJR189" s="83"/>
      <c r="SJS189" s="83"/>
      <c r="SJT189" s="83"/>
      <c r="SJU189" s="83"/>
      <c r="SJV189" s="83"/>
      <c r="SJW189" s="83"/>
      <c r="SJX189" s="83"/>
      <c r="SJY189" s="83"/>
      <c r="SJZ189" s="83"/>
      <c r="SKA189" s="83"/>
      <c r="SKB189" s="83"/>
      <c r="SKC189" s="83"/>
      <c r="SKD189" s="83"/>
      <c r="SKE189" s="83"/>
      <c r="SKF189" s="83"/>
      <c r="SKG189" s="83"/>
      <c r="SKH189" s="83"/>
      <c r="SKI189" s="83"/>
      <c r="SKJ189" s="83"/>
      <c r="SKK189" s="83"/>
      <c r="SKL189" s="83"/>
      <c r="SKM189" s="83"/>
      <c r="SKN189" s="83"/>
      <c r="SKO189" s="83"/>
      <c r="SKP189" s="83"/>
      <c r="SKQ189" s="83"/>
      <c r="SKR189" s="83"/>
      <c r="SKS189" s="83"/>
      <c r="SKT189" s="83"/>
      <c r="SKU189" s="83"/>
      <c r="SKV189" s="83"/>
      <c r="SKW189" s="83"/>
      <c r="SKX189" s="83"/>
      <c r="SKY189" s="83"/>
      <c r="SKZ189" s="83"/>
      <c r="SLA189" s="83"/>
      <c r="SLB189" s="83"/>
      <c r="SLC189" s="83"/>
      <c r="SLD189" s="83"/>
      <c r="SLE189" s="83"/>
      <c r="SLF189" s="83"/>
      <c r="SLG189" s="83"/>
      <c r="SLH189" s="83"/>
      <c r="SLI189" s="83"/>
      <c r="SLJ189" s="83"/>
      <c r="SLK189" s="83"/>
      <c r="SLL189" s="83"/>
      <c r="SLM189" s="83"/>
      <c r="SLN189" s="83"/>
      <c r="SLO189" s="83"/>
      <c r="SLP189" s="83"/>
      <c r="SLQ189" s="83"/>
      <c r="SLR189" s="83"/>
      <c r="SLS189" s="83"/>
      <c r="SLT189" s="83"/>
      <c r="SLU189" s="83"/>
      <c r="SLV189" s="83"/>
      <c r="SLW189" s="83"/>
      <c r="SLX189" s="83"/>
      <c r="SLY189" s="83"/>
      <c r="SLZ189" s="83"/>
      <c r="SMA189" s="83"/>
      <c r="SMB189" s="83"/>
      <c r="SMC189" s="83"/>
      <c r="SMD189" s="83"/>
      <c r="SME189" s="83"/>
      <c r="SMF189" s="83"/>
      <c r="SMG189" s="83"/>
      <c r="SMH189" s="83"/>
      <c r="SMI189" s="83"/>
      <c r="SMJ189" s="83"/>
      <c r="SMK189" s="83"/>
      <c r="SML189" s="83"/>
      <c r="SMM189" s="83"/>
      <c r="SMN189" s="83"/>
      <c r="SMO189" s="83"/>
      <c r="SMP189" s="83"/>
      <c r="SMQ189" s="83"/>
      <c r="SMR189" s="83"/>
      <c r="SMS189" s="83"/>
      <c r="SMT189" s="83"/>
      <c r="SMU189" s="83"/>
      <c r="SMV189" s="83"/>
      <c r="SMW189" s="83"/>
      <c r="SMX189" s="83"/>
      <c r="SMY189" s="83"/>
      <c r="SMZ189" s="83"/>
      <c r="SNA189" s="83"/>
      <c r="SNB189" s="83"/>
      <c r="SNC189" s="83"/>
      <c r="SND189" s="83"/>
      <c r="SNE189" s="83"/>
      <c r="SNF189" s="83"/>
      <c r="SNG189" s="83"/>
      <c r="SNH189" s="83"/>
      <c r="SNI189" s="83"/>
      <c r="SNJ189" s="83"/>
      <c r="SNK189" s="83"/>
      <c r="SNL189" s="83"/>
      <c r="SNM189" s="83"/>
      <c r="SNN189" s="83"/>
      <c r="SNO189" s="83"/>
      <c r="SNP189" s="83"/>
      <c r="SNQ189" s="83"/>
      <c r="SNR189" s="83"/>
      <c r="SNS189" s="83"/>
      <c r="SNT189" s="83"/>
      <c r="SNU189" s="83"/>
      <c r="SNV189" s="83"/>
      <c r="SNW189" s="83"/>
      <c r="SNX189" s="83"/>
      <c r="SNY189" s="83"/>
      <c r="SNZ189" s="83"/>
      <c r="SOA189" s="83"/>
      <c r="SOB189" s="83"/>
      <c r="SOC189" s="83"/>
      <c r="SOD189" s="83"/>
      <c r="SOE189" s="83"/>
      <c r="SOF189" s="83"/>
      <c r="SOG189" s="83"/>
      <c r="SOH189" s="83"/>
      <c r="SOI189" s="83"/>
      <c r="SOJ189" s="83"/>
      <c r="SOK189" s="83"/>
      <c r="SOL189" s="83"/>
      <c r="SOM189" s="83"/>
      <c r="SON189" s="83"/>
      <c r="SOO189" s="83"/>
      <c r="SOP189" s="83"/>
      <c r="SOQ189" s="83"/>
      <c r="SOR189" s="83"/>
      <c r="SOS189" s="83"/>
      <c r="SOT189" s="83"/>
      <c r="SOU189" s="83"/>
      <c r="SOV189" s="83"/>
      <c r="SOW189" s="83"/>
      <c r="SOX189" s="83"/>
      <c r="SOY189" s="83"/>
      <c r="SOZ189" s="83"/>
      <c r="SPA189" s="83"/>
      <c r="SPB189" s="83"/>
      <c r="SPC189" s="83"/>
      <c r="SPD189" s="83"/>
      <c r="SPE189" s="83"/>
      <c r="SPF189" s="83"/>
      <c r="SPG189" s="83"/>
      <c r="SPH189" s="83"/>
      <c r="SPI189" s="83"/>
      <c r="SPJ189" s="83"/>
      <c r="SPK189" s="83"/>
      <c r="SPL189" s="83"/>
      <c r="SPM189" s="83"/>
      <c r="SPN189" s="83"/>
      <c r="SPO189" s="83"/>
      <c r="SPP189" s="83"/>
      <c r="SPQ189" s="83"/>
      <c r="SPR189" s="83"/>
      <c r="SPS189" s="83"/>
      <c r="SPT189" s="83"/>
      <c r="SPU189" s="83"/>
      <c r="SPV189" s="83"/>
      <c r="SPW189" s="83"/>
      <c r="SPX189" s="83"/>
      <c r="SPY189" s="83"/>
      <c r="SPZ189" s="83"/>
      <c r="SQA189" s="83"/>
      <c r="SQB189" s="83"/>
      <c r="SQC189" s="83"/>
      <c r="SQD189" s="83"/>
      <c r="SQE189" s="83"/>
      <c r="SQF189" s="83"/>
      <c r="SQG189" s="83"/>
      <c r="SQH189" s="83"/>
      <c r="SQI189" s="83"/>
      <c r="SQJ189" s="83"/>
      <c r="SQK189" s="83"/>
      <c r="SQL189" s="83"/>
      <c r="SQM189" s="83"/>
      <c r="SQN189" s="83"/>
      <c r="SQO189" s="83"/>
      <c r="SQP189" s="83"/>
      <c r="SQQ189" s="83"/>
      <c r="SQR189" s="83"/>
      <c r="SQS189" s="83"/>
      <c r="SQT189" s="83"/>
      <c r="SQU189" s="83"/>
      <c r="SQV189" s="83"/>
      <c r="SQW189" s="83"/>
      <c r="SQX189" s="83"/>
      <c r="SQY189" s="83"/>
      <c r="SQZ189" s="83"/>
      <c r="SRA189" s="83"/>
      <c r="SRB189" s="83"/>
      <c r="SRC189" s="83"/>
      <c r="SRD189" s="83"/>
      <c r="SRE189" s="83"/>
      <c r="SRF189" s="83"/>
      <c r="SRG189" s="83"/>
      <c r="SRH189" s="83"/>
      <c r="SRI189" s="83"/>
      <c r="SRJ189" s="83"/>
      <c r="SRK189" s="83"/>
      <c r="SRL189" s="83"/>
      <c r="SRM189" s="83"/>
      <c r="SRN189" s="83"/>
      <c r="SRO189" s="83"/>
      <c r="SRP189" s="83"/>
      <c r="SRQ189" s="83"/>
      <c r="SRR189" s="83"/>
      <c r="SRS189" s="83"/>
      <c r="SRT189" s="83"/>
      <c r="SRU189" s="83"/>
      <c r="SRV189" s="83"/>
      <c r="SRW189" s="83"/>
      <c r="SRX189" s="83"/>
      <c r="SRY189" s="83"/>
      <c r="SRZ189" s="83"/>
      <c r="SSA189" s="83"/>
      <c r="SSB189" s="83"/>
      <c r="SSC189" s="83"/>
      <c r="SSD189" s="83"/>
      <c r="SSE189" s="83"/>
      <c r="SSF189" s="83"/>
      <c r="SSG189" s="83"/>
      <c r="SSH189" s="83"/>
      <c r="SSI189" s="83"/>
      <c r="SSJ189" s="83"/>
      <c r="SSK189" s="83"/>
      <c r="SSL189" s="83"/>
      <c r="SSM189" s="83"/>
      <c r="SSN189" s="83"/>
      <c r="SSO189" s="83"/>
      <c r="SSP189" s="83"/>
      <c r="SSQ189" s="83"/>
      <c r="SSR189" s="83"/>
      <c r="SSS189" s="83"/>
      <c r="SST189" s="83"/>
      <c r="SSU189" s="83"/>
      <c r="SSV189" s="83"/>
      <c r="SSW189" s="83"/>
      <c r="SSX189" s="83"/>
      <c r="SSY189" s="83"/>
      <c r="SSZ189" s="83"/>
      <c r="STA189" s="83"/>
      <c r="STB189" s="83"/>
      <c r="STC189" s="83"/>
      <c r="STD189" s="83"/>
      <c r="STE189" s="83"/>
      <c r="STF189" s="83"/>
      <c r="STG189" s="83"/>
      <c r="STH189" s="83"/>
      <c r="STI189" s="83"/>
      <c r="STJ189" s="83"/>
      <c r="STK189" s="83"/>
      <c r="STL189" s="83"/>
      <c r="STM189" s="83"/>
      <c r="STN189" s="83"/>
      <c r="STO189" s="83"/>
      <c r="STP189" s="83"/>
      <c r="STQ189" s="83"/>
      <c r="STR189" s="83"/>
      <c r="STS189" s="83"/>
      <c r="STT189" s="83"/>
      <c r="STU189" s="83"/>
      <c r="STV189" s="83"/>
      <c r="STW189" s="83"/>
      <c r="STX189" s="83"/>
      <c r="STY189" s="83"/>
      <c r="STZ189" s="83"/>
      <c r="SUA189" s="83"/>
      <c r="SUB189" s="83"/>
      <c r="SUC189" s="83"/>
      <c r="SUD189" s="83"/>
      <c r="SUE189" s="83"/>
      <c r="SUF189" s="83"/>
      <c r="SUG189" s="83"/>
      <c r="SUH189" s="83"/>
      <c r="SUI189" s="83"/>
      <c r="SUJ189" s="83"/>
      <c r="SUK189" s="83"/>
      <c r="SUL189" s="83"/>
      <c r="SUM189" s="83"/>
      <c r="SUN189" s="83"/>
      <c r="SUO189" s="83"/>
      <c r="SUP189" s="83"/>
      <c r="SUQ189" s="83"/>
      <c r="SUR189" s="83"/>
      <c r="SUS189" s="83"/>
      <c r="SUT189" s="83"/>
      <c r="SUU189" s="83"/>
      <c r="SUV189" s="83"/>
      <c r="SUW189" s="83"/>
      <c r="SUX189" s="83"/>
      <c r="SUY189" s="83"/>
      <c r="SUZ189" s="83"/>
      <c r="SVA189" s="83"/>
      <c r="SVB189" s="83"/>
      <c r="SVC189" s="83"/>
      <c r="SVD189" s="83"/>
      <c r="SVE189" s="83"/>
      <c r="SVF189" s="83"/>
      <c r="SVG189" s="83"/>
      <c r="SVH189" s="83"/>
      <c r="SVI189" s="83"/>
      <c r="SVJ189" s="83"/>
      <c r="SVK189" s="83"/>
      <c r="SVL189" s="83"/>
      <c r="SVM189" s="83"/>
      <c r="SVN189" s="83"/>
      <c r="SVO189" s="83"/>
      <c r="SVP189" s="83"/>
      <c r="SVQ189" s="83"/>
      <c r="SVR189" s="83"/>
      <c r="SVS189" s="83"/>
      <c r="SVT189" s="83"/>
      <c r="SVU189" s="83"/>
      <c r="SVV189" s="83"/>
      <c r="SVW189" s="83"/>
      <c r="SVX189" s="83"/>
      <c r="SVY189" s="83"/>
      <c r="SVZ189" s="83"/>
      <c r="SWA189" s="83"/>
      <c r="SWB189" s="83"/>
      <c r="SWC189" s="83"/>
      <c r="SWD189" s="83"/>
      <c r="SWE189" s="83"/>
      <c r="SWF189" s="83"/>
      <c r="SWG189" s="83"/>
      <c r="SWH189" s="83"/>
      <c r="SWI189" s="83"/>
      <c r="SWJ189" s="83"/>
      <c r="SWK189" s="83"/>
      <c r="SWL189" s="83"/>
      <c r="SWM189" s="83"/>
      <c r="SWN189" s="83"/>
      <c r="SWO189" s="83"/>
      <c r="SWP189" s="83"/>
      <c r="SWQ189" s="83"/>
      <c r="SWR189" s="83"/>
      <c r="SWS189" s="83"/>
      <c r="SWT189" s="83"/>
      <c r="SWU189" s="83"/>
      <c r="SWV189" s="83"/>
      <c r="SWW189" s="83"/>
      <c r="SWX189" s="83"/>
      <c r="SWY189" s="83"/>
      <c r="SWZ189" s="83"/>
      <c r="SXA189" s="83"/>
      <c r="SXB189" s="83"/>
      <c r="SXC189" s="83"/>
      <c r="SXD189" s="83"/>
      <c r="SXE189" s="83"/>
      <c r="SXF189" s="83"/>
      <c r="SXG189" s="83"/>
      <c r="SXH189" s="83"/>
      <c r="SXI189" s="83"/>
      <c r="SXJ189" s="83"/>
      <c r="SXK189" s="83"/>
      <c r="SXL189" s="83"/>
      <c r="SXM189" s="83"/>
      <c r="SXN189" s="83"/>
      <c r="SXO189" s="83"/>
      <c r="SXP189" s="83"/>
      <c r="SXQ189" s="83"/>
      <c r="SXR189" s="83"/>
      <c r="SXS189" s="83"/>
      <c r="SXT189" s="83"/>
      <c r="SXU189" s="83"/>
      <c r="SXV189" s="83"/>
      <c r="SXW189" s="83"/>
      <c r="SXX189" s="83"/>
      <c r="SXY189" s="83"/>
      <c r="SXZ189" s="83"/>
      <c r="SYA189" s="83"/>
      <c r="SYB189" s="83"/>
      <c r="SYC189" s="83"/>
      <c r="SYD189" s="83"/>
      <c r="SYE189" s="83"/>
      <c r="SYF189" s="83"/>
      <c r="SYG189" s="83"/>
      <c r="SYH189" s="83"/>
      <c r="SYI189" s="83"/>
      <c r="SYJ189" s="83"/>
      <c r="SYK189" s="83"/>
      <c r="SYL189" s="83"/>
      <c r="SYM189" s="83"/>
      <c r="SYN189" s="83"/>
      <c r="SYO189" s="83"/>
      <c r="SYP189" s="83"/>
      <c r="SYQ189" s="83"/>
      <c r="SYR189" s="83"/>
      <c r="SYS189" s="83"/>
      <c r="SYT189" s="83"/>
      <c r="SYU189" s="83"/>
      <c r="SYV189" s="83"/>
      <c r="SYW189" s="83"/>
      <c r="SYX189" s="83"/>
      <c r="SYY189" s="83"/>
      <c r="SYZ189" s="83"/>
      <c r="SZA189" s="83"/>
      <c r="SZB189" s="83"/>
      <c r="SZC189" s="83"/>
      <c r="SZD189" s="83"/>
      <c r="SZE189" s="83"/>
      <c r="SZF189" s="83"/>
      <c r="SZG189" s="83"/>
      <c r="SZH189" s="83"/>
      <c r="SZI189" s="83"/>
      <c r="SZJ189" s="83"/>
      <c r="SZK189" s="83"/>
      <c r="SZL189" s="83"/>
      <c r="SZM189" s="83"/>
      <c r="SZN189" s="83"/>
      <c r="SZO189" s="83"/>
      <c r="SZP189" s="83"/>
      <c r="SZQ189" s="83"/>
      <c r="SZR189" s="83"/>
      <c r="SZS189" s="83"/>
      <c r="SZT189" s="83"/>
      <c r="SZU189" s="83"/>
      <c r="SZV189" s="83"/>
      <c r="SZW189" s="83"/>
      <c r="SZX189" s="83"/>
      <c r="SZY189" s="83"/>
      <c r="SZZ189" s="83"/>
      <c r="TAA189" s="83"/>
      <c r="TAB189" s="83"/>
      <c r="TAC189" s="83"/>
      <c r="TAD189" s="83"/>
      <c r="TAE189" s="83"/>
      <c r="TAF189" s="83"/>
      <c r="TAG189" s="83"/>
      <c r="TAH189" s="83"/>
      <c r="TAI189" s="83"/>
      <c r="TAJ189" s="83"/>
      <c r="TAK189" s="83"/>
      <c r="TAL189" s="83"/>
      <c r="TAM189" s="83"/>
      <c r="TAN189" s="83"/>
      <c r="TAO189" s="83"/>
      <c r="TAP189" s="83"/>
      <c r="TAQ189" s="83"/>
      <c r="TAR189" s="83"/>
      <c r="TAS189" s="83"/>
      <c r="TAT189" s="83"/>
      <c r="TAU189" s="83"/>
      <c r="TAV189" s="83"/>
      <c r="TAW189" s="83"/>
      <c r="TAX189" s="83"/>
      <c r="TAY189" s="83"/>
      <c r="TAZ189" s="83"/>
      <c r="TBA189" s="83"/>
      <c r="TBB189" s="83"/>
      <c r="TBC189" s="83"/>
      <c r="TBD189" s="83"/>
      <c r="TBE189" s="83"/>
      <c r="TBF189" s="83"/>
      <c r="TBG189" s="83"/>
      <c r="TBH189" s="83"/>
      <c r="TBI189" s="83"/>
      <c r="TBJ189" s="83"/>
      <c r="TBK189" s="83"/>
      <c r="TBL189" s="83"/>
      <c r="TBM189" s="83"/>
      <c r="TBN189" s="83"/>
      <c r="TBO189" s="83"/>
      <c r="TBP189" s="83"/>
      <c r="TBQ189" s="83"/>
      <c r="TBR189" s="83"/>
      <c r="TBS189" s="83"/>
      <c r="TBT189" s="83"/>
      <c r="TBU189" s="83"/>
      <c r="TBV189" s="83"/>
      <c r="TBW189" s="83"/>
      <c r="TBX189" s="83"/>
      <c r="TBY189" s="83"/>
      <c r="TBZ189" s="83"/>
      <c r="TCA189" s="83"/>
      <c r="TCB189" s="83"/>
      <c r="TCC189" s="83"/>
      <c r="TCD189" s="83"/>
      <c r="TCE189" s="83"/>
      <c r="TCF189" s="83"/>
      <c r="TCG189" s="83"/>
      <c r="TCH189" s="83"/>
      <c r="TCI189" s="83"/>
      <c r="TCJ189" s="83"/>
      <c r="TCK189" s="83"/>
      <c r="TCL189" s="83"/>
      <c r="TCM189" s="83"/>
      <c r="TCN189" s="83"/>
      <c r="TCO189" s="83"/>
      <c r="TCP189" s="83"/>
      <c r="TCQ189" s="83"/>
      <c r="TCR189" s="83"/>
      <c r="TCS189" s="83"/>
      <c r="TCT189" s="83"/>
      <c r="TCU189" s="83"/>
      <c r="TCV189" s="83"/>
      <c r="TCW189" s="83"/>
      <c r="TCX189" s="83"/>
      <c r="TCY189" s="83"/>
      <c r="TCZ189" s="83"/>
      <c r="TDA189" s="83"/>
      <c r="TDB189" s="83"/>
      <c r="TDC189" s="83"/>
      <c r="TDD189" s="83"/>
      <c r="TDE189" s="83"/>
      <c r="TDF189" s="83"/>
      <c r="TDG189" s="83"/>
      <c r="TDH189" s="83"/>
      <c r="TDI189" s="83"/>
      <c r="TDJ189" s="83"/>
      <c r="TDK189" s="83"/>
      <c r="TDL189" s="83"/>
      <c r="TDM189" s="83"/>
      <c r="TDN189" s="83"/>
      <c r="TDO189" s="83"/>
      <c r="TDP189" s="83"/>
      <c r="TDQ189" s="83"/>
      <c r="TDR189" s="83"/>
      <c r="TDS189" s="83"/>
      <c r="TDT189" s="83"/>
      <c r="TDU189" s="83"/>
      <c r="TDV189" s="83"/>
      <c r="TDW189" s="83"/>
      <c r="TDX189" s="83"/>
      <c r="TDY189" s="83"/>
      <c r="TDZ189" s="83"/>
      <c r="TEA189" s="83"/>
      <c r="TEB189" s="83"/>
      <c r="TEC189" s="83"/>
      <c r="TED189" s="83"/>
      <c r="TEE189" s="83"/>
      <c r="TEF189" s="83"/>
      <c r="TEG189" s="83"/>
      <c r="TEH189" s="83"/>
      <c r="TEI189" s="83"/>
      <c r="TEJ189" s="83"/>
      <c r="TEK189" s="83"/>
      <c r="TEL189" s="83"/>
      <c r="TEM189" s="83"/>
      <c r="TEN189" s="83"/>
      <c r="TEO189" s="83"/>
      <c r="TEP189" s="83"/>
      <c r="TEQ189" s="83"/>
      <c r="TER189" s="83"/>
      <c r="TES189" s="83"/>
      <c r="TET189" s="83"/>
      <c r="TEU189" s="83"/>
      <c r="TEV189" s="83"/>
      <c r="TEW189" s="83"/>
      <c r="TEX189" s="83"/>
      <c r="TEY189" s="83"/>
      <c r="TEZ189" s="83"/>
      <c r="TFA189" s="83"/>
      <c r="TFB189" s="83"/>
      <c r="TFC189" s="83"/>
      <c r="TFD189" s="83"/>
      <c r="TFE189" s="83"/>
      <c r="TFF189" s="83"/>
      <c r="TFG189" s="83"/>
      <c r="TFH189" s="83"/>
      <c r="TFI189" s="83"/>
      <c r="TFJ189" s="83"/>
      <c r="TFK189" s="83"/>
      <c r="TFL189" s="83"/>
      <c r="TFM189" s="83"/>
      <c r="TFN189" s="83"/>
      <c r="TFO189" s="83"/>
      <c r="TFP189" s="83"/>
      <c r="TFQ189" s="83"/>
      <c r="TFR189" s="83"/>
      <c r="TFS189" s="83"/>
      <c r="TFT189" s="83"/>
      <c r="TFU189" s="83"/>
      <c r="TFV189" s="83"/>
      <c r="TFW189" s="83"/>
      <c r="TFX189" s="83"/>
      <c r="TFY189" s="83"/>
      <c r="TFZ189" s="83"/>
      <c r="TGA189" s="83"/>
      <c r="TGB189" s="83"/>
      <c r="TGC189" s="83"/>
      <c r="TGD189" s="83"/>
      <c r="TGE189" s="83"/>
      <c r="TGF189" s="83"/>
      <c r="TGG189" s="83"/>
      <c r="TGH189" s="83"/>
      <c r="TGI189" s="83"/>
      <c r="TGJ189" s="83"/>
      <c r="TGK189" s="83"/>
      <c r="TGL189" s="83"/>
      <c r="TGM189" s="83"/>
      <c r="TGN189" s="83"/>
      <c r="TGO189" s="83"/>
      <c r="TGP189" s="83"/>
      <c r="TGQ189" s="83"/>
      <c r="TGR189" s="83"/>
      <c r="TGS189" s="83"/>
      <c r="TGT189" s="83"/>
      <c r="TGU189" s="83"/>
      <c r="TGV189" s="83"/>
      <c r="TGW189" s="83"/>
      <c r="TGX189" s="83"/>
      <c r="TGY189" s="83"/>
      <c r="TGZ189" s="83"/>
      <c r="THA189" s="83"/>
      <c r="THB189" s="83"/>
      <c r="THC189" s="83"/>
      <c r="THD189" s="83"/>
      <c r="THE189" s="83"/>
      <c r="THF189" s="83"/>
      <c r="THG189" s="83"/>
      <c r="THH189" s="83"/>
      <c r="THI189" s="83"/>
      <c r="THJ189" s="83"/>
      <c r="THK189" s="83"/>
      <c r="THL189" s="83"/>
      <c r="THM189" s="83"/>
      <c r="THN189" s="83"/>
      <c r="THO189" s="83"/>
      <c r="THP189" s="83"/>
      <c r="THQ189" s="83"/>
      <c r="THR189" s="83"/>
      <c r="THS189" s="83"/>
      <c r="THT189" s="83"/>
      <c r="THU189" s="83"/>
      <c r="THV189" s="83"/>
      <c r="THW189" s="83"/>
      <c r="THX189" s="83"/>
      <c r="THY189" s="83"/>
      <c r="THZ189" s="83"/>
      <c r="TIA189" s="83"/>
      <c r="TIB189" s="83"/>
      <c r="TIC189" s="83"/>
      <c r="TID189" s="83"/>
      <c r="TIE189" s="83"/>
      <c r="TIF189" s="83"/>
      <c r="TIG189" s="83"/>
      <c r="TIH189" s="83"/>
      <c r="TII189" s="83"/>
      <c r="TIJ189" s="83"/>
      <c r="TIK189" s="83"/>
      <c r="TIL189" s="83"/>
      <c r="TIM189" s="83"/>
      <c r="TIN189" s="83"/>
      <c r="TIO189" s="83"/>
      <c r="TIP189" s="83"/>
      <c r="TIQ189" s="83"/>
      <c r="TIR189" s="83"/>
      <c r="TIS189" s="83"/>
      <c r="TIT189" s="83"/>
      <c r="TIU189" s="83"/>
      <c r="TIV189" s="83"/>
      <c r="TIW189" s="83"/>
      <c r="TIX189" s="83"/>
      <c r="TIY189" s="83"/>
      <c r="TIZ189" s="83"/>
      <c r="TJA189" s="83"/>
      <c r="TJB189" s="83"/>
      <c r="TJC189" s="83"/>
      <c r="TJD189" s="83"/>
      <c r="TJE189" s="83"/>
      <c r="TJF189" s="83"/>
      <c r="TJG189" s="83"/>
      <c r="TJH189" s="83"/>
      <c r="TJI189" s="83"/>
      <c r="TJJ189" s="83"/>
      <c r="TJK189" s="83"/>
      <c r="TJL189" s="83"/>
      <c r="TJM189" s="83"/>
      <c r="TJN189" s="83"/>
      <c r="TJO189" s="83"/>
      <c r="TJP189" s="83"/>
      <c r="TJQ189" s="83"/>
      <c r="TJR189" s="83"/>
      <c r="TJS189" s="83"/>
      <c r="TJT189" s="83"/>
      <c r="TJU189" s="83"/>
      <c r="TJV189" s="83"/>
      <c r="TJW189" s="83"/>
      <c r="TJX189" s="83"/>
      <c r="TJY189" s="83"/>
      <c r="TJZ189" s="83"/>
      <c r="TKA189" s="83"/>
      <c r="TKB189" s="83"/>
      <c r="TKC189" s="83"/>
      <c r="TKD189" s="83"/>
      <c r="TKE189" s="83"/>
      <c r="TKF189" s="83"/>
      <c r="TKG189" s="83"/>
      <c r="TKH189" s="83"/>
      <c r="TKI189" s="83"/>
      <c r="TKJ189" s="83"/>
      <c r="TKK189" s="83"/>
      <c r="TKL189" s="83"/>
      <c r="TKM189" s="83"/>
      <c r="TKN189" s="83"/>
      <c r="TKO189" s="83"/>
      <c r="TKP189" s="83"/>
      <c r="TKQ189" s="83"/>
      <c r="TKR189" s="83"/>
      <c r="TKS189" s="83"/>
      <c r="TKT189" s="83"/>
      <c r="TKU189" s="83"/>
      <c r="TKV189" s="83"/>
      <c r="TKW189" s="83"/>
      <c r="TKX189" s="83"/>
      <c r="TKY189" s="83"/>
      <c r="TKZ189" s="83"/>
      <c r="TLA189" s="83"/>
      <c r="TLB189" s="83"/>
      <c r="TLC189" s="83"/>
      <c r="TLD189" s="83"/>
      <c r="TLE189" s="83"/>
      <c r="TLF189" s="83"/>
      <c r="TLG189" s="83"/>
      <c r="TLH189" s="83"/>
      <c r="TLI189" s="83"/>
      <c r="TLJ189" s="83"/>
      <c r="TLK189" s="83"/>
      <c r="TLL189" s="83"/>
      <c r="TLM189" s="83"/>
      <c r="TLN189" s="83"/>
      <c r="TLO189" s="83"/>
      <c r="TLP189" s="83"/>
      <c r="TLQ189" s="83"/>
      <c r="TLR189" s="83"/>
      <c r="TLS189" s="83"/>
      <c r="TLT189" s="83"/>
      <c r="TLU189" s="83"/>
      <c r="TLV189" s="83"/>
      <c r="TLW189" s="83"/>
      <c r="TLX189" s="83"/>
      <c r="TLY189" s="83"/>
      <c r="TLZ189" s="83"/>
      <c r="TMA189" s="83"/>
      <c r="TMB189" s="83"/>
      <c r="TMC189" s="83"/>
      <c r="TMD189" s="83"/>
      <c r="TME189" s="83"/>
      <c r="TMF189" s="83"/>
      <c r="TMG189" s="83"/>
      <c r="TMH189" s="83"/>
      <c r="TMI189" s="83"/>
      <c r="TMJ189" s="83"/>
      <c r="TMK189" s="83"/>
      <c r="TML189" s="83"/>
      <c r="TMM189" s="83"/>
      <c r="TMN189" s="83"/>
      <c r="TMO189" s="83"/>
      <c r="TMP189" s="83"/>
      <c r="TMQ189" s="83"/>
      <c r="TMR189" s="83"/>
      <c r="TMS189" s="83"/>
      <c r="TMT189" s="83"/>
      <c r="TMU189" s="83"/>
      <c r="TMV189" s="83"/>
      <c r="TMW189" s="83"/>
      <c r="TMX189" s="83"/>
      <c r="TMY189" s="83"/>
      <c r="TMZ189" s="83"/>
      <c r="TNA189" s="83"/>
      <c r="TNB189" s="83"/>
      <c r="TNC189" s="83"/>
      <c r="TND189" s="83"/>
      <c r="TNE189" s="83"/>
      <c r="TNF189" s="83"/>
      <c r="TNG189" s="83"/>
      <c r="TNH189" s="83"/>
      <c r="TNI189" s="83"/>
      <c r="TNJ189" s="83"/>
      <c r="TNK189" s="83"/>
      <c r="TNL189" s="83"/>
      <c r="TNM189" s="83"/>
      <c r="TNN189" s="83"/>
      <c r="TNO189" s="83"/>
      <c r="TNP189" s="83"/>
      <c r="TNQ189" s="83"/>
      <c r="TNR189" s="83"/>
      <c r="TNS189" s="83"/>
      <c r="TNT189" s="83"/>
      <c r="TNU189" s="83"/>
      <c r="TNV189" s="83"/>
      <c r="TNW189" s="83"/>
      <c r="TNX189" s="83"/>
      <c r="TNY189" s="83"/>
      <c r="TNZ189" s="83"/>
      <c r="TOA189" s="83"/>
      <c r="TOB189" s="83"/>
      <c r="TOC189" s="83"/>
      <c r="TOD189" s="83"/>
      <c r="TOE189" s="83"/>
      <c r="TOF189" s="83"/>
      <c r="TOG189" s="83"/>
      <c r="TOH189" s="83"/>
      <c r="TOI189" s="83"/>
      <c r="TOJ189" s="83"/>
      <c r="TOK189" s="83"/>
      <c r="TOL189" s="83"/>
      <c r="TOM189" s="83"/>
      <c r="TON189" s="83"/>
      <c r="TOO189" s="83"/>
      <c r="TOP189" s="83"/>
      <c r="TOQ189" s="83"/>
      <c r="TOR189" s="83"/>
      <c r="TOS189" s="83"/>
      <c r="TOT189" s="83"/>
      <c r="TOU189" s="83"/>
      <c r="TOV189" s="83"/>
      <c r="TOW189" s="83"/>
      <c r="TOX189" s="83"/>
      <c r="TOY189" s="83"/>
      <c r="TOZ189" s="83"/>
      <c r="TPA189" s="83"/>
      <c r="TPB189" s="83"/>
      <c r="TPC189" s="83"/>
      <c r="TPD189" s="83"/>
      <c r="TPE189" s="83"/>
      <c r="TPF189" s="83"/>
      <c r="TPG189" s="83"/>
      <c r="TPH189" s="83"/>
      <c r="TPI189" s="83"/>
      <c r="TPJ189" s="83"/>
      <c r="TPK189" s="83"/>
      <c r="TPL189" s="83"/>
      <c r="TPM189" s="83"/>
      <c r="TPN189" s="83"/>
      <c r="TPO189" s="83"/>
      <c r="TPP189" s="83"/>
      <c r="TPQ189" s="83"/>
      <c r="TPR189" s="83"/>
      <c r="TPS189" s="83"/>
      <c r="TPT189" s="83"/>
      <c r="TPU189" s="83"/>
      <c r="TPV189" s="83"/>
      <c r="TPW189" s="83"/>
      <c r="TPX189" s="83"/>
      <c r="TPY189" s="83"/>
      <c r="TPZ189" s="83"/>
      <c r="TQA189" s="83"/>
      <c r="TQB189" s="83"/>
      <c r="TQC189" s="83"/>
      <c r="TQD189" s="83"/>
      <c r="TQE189" s="83"/>
      <c r="TQF189" s="83"/>
      <c r="TQG189" s="83"/>
      <c r="TQH189" s="83"/>
      <c r="TQI189" s="83"/>
      <c r="TQJ189" s="83"/>
      <c r="TQK189" s="83"/>
      <c r="TQL189" s="83"/>
      <c r="TQM189" s="83"/>
      <c r="TQN189" s="83"/>
      <c r="TQO189" s="83"/>
      <c r="TQP189" s="83"/>
      <c r="TQQ189" s="83"/>
      <c r="TQR189" s="83"/>
      <c r="TQS189" s="83"/>
      <c r="TQT189" s="83"/>
      <c r="TQU189" s="83"/>
      <c r="TQV189" s="83"/>
      <c r="TQW189" s="83"/>
      <c r="TQX189" s="83"/>
      <c r="TQY189" s="83"/>
      <c r="TQZ189" s="83"/>
      <c r="TRA189" s="83"/>
      <c r="TRB189" s="83"/>
      <c r="TRC189" s="83"/>
      <c r="TRD189" s="83"/>
      <c r="TRE189" s="83"/>
      <c r="TRF189" s="83"/>
      <c r="TRG189" s="83"/>
      <c r="TRH189" s="83"/>
      <c r="TRI189" s="83"/>
      <c r="TRJ189" s="83"/>
      <c r="TRK189" s="83"/>
      <c r="TRL189" s="83"/>
      <c r="TRM189" s="83"/>
      <c r="TRN189" s="83"/>
      <c r="TRO189" s="83"/>
      <c r="TRP189" s="83"/>
      <c r="TRQ189" s="83"/>
      <c r="TRR189" s="83"/>
      <c r="TRS189" s="83"/>
      <c r="TRT189" s="83"/>
      <c r="TRU189" s="83"/>
      <c r="TRV189" s="83"/>
      <c r="TRW189" s="83"/>
      <c r="TRX189" s="83"/>
      <c r="TRY189" s="83"/>
      <c r="TRZ189" s="83"/>
      <c r="TSA189" s="83"/>
      <c r="TSB189" s="83"/>
      <c r="TSC189" s="83"/>
      <c r="TSD189" s="83"/>
      <c r="TSE189" s="83"/>
      <c r="TSF189" s="83"/>
      <c r="TSG189" s="83"/>
      <c r="TSH189" s="83"/>
      <c r="TSI189" s="83"/>
      <c r="TSJ189" s="83"/>
      <c r="TSK189" s="83"/>
      <c r="TSL189" s="83"/>
      <c r="TSM189" s="83"/>
      <c r="TSN189" s="83"/>
      <c r="TSO189" s="83"/>
      <c r="TSP189" s="83"/>
      <c r="TSQ189" s="83"/>
      <c r="TSR189" s="83"/>
      <c r="TSS189" s="83"/>
      <c r="TST189" s="83"/>
      <c r="TSU189" s="83"/>
      <c r="TSV189" s="83"/>
      <c r="TSW189" s="83"/>
      <c r="TSX189" s="83"/>
      <c r="TSY189" s="83"/>
      <c r="TSZ189" s="83"/>
      <c r="TTA189" s="83"/>
      <c r="TTB189" s="83"/>
      <c r="TTC189" s="83"/>
      <c r="TTD189" s="83"/>
      <c r="TTE189" s="83"/>
      <c r="TTF189" s="83"/>
      <c r="TTG189" s="83"/>
      <c r="TTH189" s="83"/>
      <c r="TTI189" s="83"/>
      <c r="TTJ189" s="83"/>
      <c r="TTK189" s="83"/>
      <c r="TTL189" s="83"/>
      <c r="TTM189" s="83"/>
      <c r="TTN189" s="83"/>
      <c r="TTO189" s="83"/>
      <c r="TTP189" s="83"/>
      <c r="TTQ189" s="83"/>
      <c r="TTR189" s="83"/>
      <c r="TTS189" s="83"/>
      <c r="TTT189" s="83"/>
      <c r="TTU189" s="83"/>
      <c r="TTV189" s="83"/>
      <c r="TTW189" s="83"/>
      <c r="TTX189" s="83"/>
      <c r="TTY189" s="83"/>
      <c r="TTZ189" s="83"/>
      <c r="TUA189" s="83"/>
      <c r="TUB189" s="83"/>
      <c r="TUC189" s="83"/>
      <c r="TUD189" s="83"/>
      <c r="TUE189" s="83"/>
      <c r="TUF189" s="83"/>
      <c r="TUG189" s="83"/>
      <c r="TUH189" s="83"/>
      <c r="TUI189" s="83"/>
      <c r="TUJ189" s="83"/>
      <c r="TUK189" s="83"/>
      <c r="TUL189" s="83"/>
      <c r="TUM189" s="83"/>
      <c r="TUN189" s="83"/>
      <c r="TUO189" s="83"/>
      <c r="TUP189" s="83"/>
      <c r="TUQ189" s="83"/>
      <c r="TUR189" s="83"/>
      <c r="TUS189" s="83"/>
      <c r="TUT189" s="83"/>
      <c r="TUU189" s="83"/>
      <c r="TUV189" s="83"/>
      <c r="TUW189" s="83"/>
      <c r="TUX189" s="83"/>
      <c r="TUY189" s="83"/>
      <c r="TUZ189" s="83"/>
      <c r="TVA189" s="83"/>
      <c r="TVB189" s="83"/>
      <c r="TVC189" s="83"/>
      <c r="TVD189" s="83"/>
      <c r="TVE189" s="83"/>
      <c r="TVF189" s="83"/>
      <c r="TVG189" s="83"/>
      <c r="TVH189" s="83"/>
      <c r="TVI189" s="83"/>
      <c r="TVJ189" s="83"/>
      <c r="TVK189" s="83"/>
      <c r="TVL189" s="83"/>
      <c r="TVM189" s="83"/>
      <c r="TVN189" s="83"/>
      <c r="TVO189" s="83"/>
      <c r="TVP189" s="83"/>
      <c r="TVQ189" s="83"/>
      <c r="TVR189" s="83"/>
      <c r="TVS189" s="83"/>
      <c r="TVT189" s="83"/>
      <c r="TVU189" s="83"/>
      <c r="TVV189" s="83"/>
      <c r="TVW189" s="83"/>
      <c r="TVX189" s="83"/>
      <c r="TVY189" s="83"/>
      <c r="TVZ189" s="83"/>
      <c r="TWA189" s="83"/>
      <c r="TWB189" s="83"/>
      <c r="TWC189" s="83"/>
      <c r="TWD189" s="83"/>
      <c r="TWE189" s="83"/>
      <c r="TWF189" s="83"/>
      <c r="TWG189" s="83"/>
      <c r="TWH189" s="83"/>
      <c r="TWI189" s="83"/>
      <c r="TWJ189" s="83"/>
      <c r="TWK189" s="83"/>
      <c r="TWL189" s="83"/>
      <c r="TWM189" s="83"/>
      <c r="TWN189" s="83"/>
      <c r="TWO189" s="83"/>
      <c r="TWP189" s="83"/>
      <c r="TWQ189" s="83"/>
      <c r="TWR189" s="83"/>
      <c r="TWS189" s="83"/>
      <c r="TWT189" s="83"/>
      <c r="TWU189" s="83"/>
      <c r="TWV189" s="83"/>
      <c r="TWW189" s="83"/>
      <c r="TWX189" s="83"/>
      <c r="TWY189" s="83"/>
      <c r="TWZ189" s="83"/>
      <c r="TXA189" s="83"/>
      <c r="TXB189" s="83"/>
      <c r="TXC189" s="83"/>
      <c r="TXD189" s="83"/>
      <c r="TXE189" s="83"/>
      <c r="TXF189" s="83"/>
      <c r="TXG189" s="83"/>
      <c r="TXH189" s="83"/>
      <c r="TXI189" s="83"/>
      <c r="TXJ189" s="83"/>
      <c r="TXK189" s="83"/>
      <c r="TXL189" s="83"/>
      <c r="TXM189" s="83"/>
      <c r="TXN189" s="83"/>
      <c r="TXO189" s="83"/>
      <c r="TXP189" s="83"/>
      <c r="TXQ189" s="83"/>
      <c r="TXR189" s="83"/>
      <c r="TXS189" s="83"/>
      <c r="TXT189" s="83"/>
      <c r="TXU189" s="83"/>
      <c r="TXV189" s="83"/>
      <c r="TXW189" s="83"/>
      <c r="TXX189" s="83"/>
      <c r="TXY189" s="83"/>
      <c r="TXZ189" s="83"/>
      <c r="TYA189" s="83"/>
      <c r="TYB189" s="83"/>
      <c r="TYC189" s="83"/>
      <c r="TYD189" s="83"/>
      <c r="TYE189" s="83"/>
      <c r="TYF189" s="83"/>
      <c r="TYG189" s="83"/>
      <c r="TYH189" s="83"/>
      <c r="TYI189" s="83"/>
      <c r="TYJ189" s="83"/>
      <c r="TYK189" s="83"/>
      <c r="TYL189" s="83"/>
      <c r="TYM189" s="83"/>
      <c r="TYN189" s="83"/>
      <c r="TYO189" s="83"/>
      <c r="TYP189" s="83"/>
      <c r="TYQ189" s="83"/>
      <c r="TYR189" s="83"/>
      <c r="TYS189" s="83"/>
      <c r="TYT189" s="83"/>
      <c r="TYU189" s="83"/>
      <c r="TYV189" s="83"/>
      <c r="TYW189" s="83"/>
      <c r="TYX189" s="83"/>
      <c r="TYY189" s="83"/>
      <c r="TYZ189" s="83"/>
      <c r="TZA189" s="83"/>
      <c r="TZB189" s="83"/>
      <c r="TZC189" s="83"/>
      <c r="TZD189" s="83"/>
      <c r="TZE189" s="83"/>
      <c r="TZF189" s="83"/>
      <c r="TZG189" s="83"/>
      <c r="TZH189" s="83"/>
      <c r="TZI189" s="83"/>
      <c r="TZJ189" s="83"/>
      <c r="TZK189" s="83"/>
      <c r="TZL189" s="83"/>
      <c r="TZM189" s="83"/>
      <c r="TZN189" s="83"/>
      <c r="TZO189" s="83"/>
      <c r="TZP189" s="83"/>
      <c r="TZQ189" s="83"/>
      <c r="TZR189" s="83"/>
      <c r="TZS189" s="83"/>
      <c r="TZT189" s="83"/>
      <c r="TZU189" s="83"/>
      <c r="TZV189" s="83"/>
      <c r="TZW189" s="83"/>
      <c r="TZX189" s="83"/>
      <c r="TZY189" s="83"/>
      <c r="TZZ189" s="83"/>
      <c r="UAA189" s="83"/>
      <c r="UAB189" s="83"/>
      <c r="UAC189" s="83"/>
      <c r="UAD189" s="83"/>
      <c r="UAE189" s="83"/>
      <c r="UAF189" s="83"/>
      <c r="UAG189" s="83"/>
      <c r="UAH189" s="83"/>
      <c r="UAI189" s="83"/>
      <c r="UAJ189" s="83"/>
      <c r="UAK189" s="83"/>
      <c r="UAL189" s="83"/>
      <c r="UAM189" s="83"/>
      <c r="UAN189" s="83"/>
      <c r="UAO189" s="83"/>
      <c r="UAP189" s="83"/>
      <c r="UAQ189" s="83"/>
      <c r="UAR189" s="83"/>
      <c r="UAS189" s="83"/>
      <c r="UAT189" s="83"/>
      <c r="UAU189" s="83"/>
      <c r="UAV189" s="83"/>
      <c r="UAW189" s="83"/>
      <c r="UAX189" s="83"/>
      <c r="UAY189" s="83"/>
      <c r="UAZ189" s="83"/>
      <c r="UBA189" s="83"/>
      <c r="UBB189" s="83"/>
      <c r="UBC189" s="83"/>
      <c r="UBD189" s="83"/>
      <c r="UBE189" s="83"/>
      <c r="UBF189" s="83"/>
      <c r="UBG189" s="83"/>
      <c r="UBH189" s="83"/>
      <c r="UBI189" s="83"/>
      <c r="UBJ189" s="83"/>
      <c r="UBK189" s="83"/>
      <c r="UBL189" s="83"/>
      <c r="UBM189" s="83"/>
      <c r="UBN189" s="83"/>
      <c r="UBO189" s="83"/>
      <c r="UBP189" s="83"/>
      <c r="UBQ189" s="83"/>
      <c r="UBR189" s="83"/>
      <c r="UBS189" s="83"/>
      <c r="UBT189" s="83"/>
      <c r="UBU189" s="83"/>
      <c r="UBV189" s="83"/>
      <c r="UBW189" s="83"/>
      <c r="UBX189" s="83"/>
      <c r="UBY189" s="83"/>
      <c r="UBZ189" s="83"/>
      <c r="UCA189" s="83"/>
      <c r="UCB189" s="83"/>
      <c r="UCC189" s="83"/>
      <c r="UCD189" s="83"/>
      <c r="UCE189" s="83"/>
      <c r="UCF189" s="83"/>
      <c r="UCG189" s="83"/>
      <c r="UCH189" s="83"/>
      <c r="UCI189" s="83"/>
      <c r="UCJ189" s="83"/>
      <c r="UCK189" s="83"/>
      <c r="UCL189" s="83"/>
      <c r="UCM189" s="83"/>
      <c r="UCN189" s="83"/>
      <c r="UCO189" s="83"/>
      <c r="UCP189" s="83"/>
      <c r="UCQ189" s="83"/>
      <c r="UCR189" s="83"/>
      <c r="UCS189" s="83"/>
      <c r="UCT189" s="83"/>
      <c r="UCU189" s="83"/>
      <c r="UCV189" s="83"/>
      <c r="UCW189" s="83"/>
      <c r="UCX189" s="83"/>
      <c r="UCY189" s="83"/>
      <c r="UCZ189" s="83"/>
      <c r="UDA189" s="83"/>
      <c r="UDB189" s="83"/>
      <c r="UDC189" s="83"/>
      <c r="UDD189" s="83"/>
      <c r="UDE189" s="83"/>
      <c r="UDF189" s="83"/>
      <c r="UDG189" s="83"/>
      <c r="UDH189" s="83"/>
      <c r="UDI189" s="83"/>
      <c r="UDJ189" s="83"/>
      <c r="UDK189" s="83"/>
      <c r="UDL189" s="83"/>
      <c r="UDM189" s="83"/>
      <c r="UDN189" s="83"/>
      <c r="UDO189" s="83"/>
      <c r="UDP189" s="83"/>
      <c r="UDQ189" s="83"/>
      <c r="UDR189" s="83"/>
      <c r="UDS189" s="83"/>
      <c r="UDT189" s="83"/>
      <c r="UDU189" s="83"/>
      <c r="UDV189" s="83"/>
      <c r="UDW189" s="83"/>
      <c r="UDX189" s="83"/>
      <c r="UDY189" s="83"/>
      <c r="UDZ189" s="83"/>
      <c r="UEA189" s="83"/>
      <c r="UEB189" s="83"/>
      <c r="UEC189" s="83"/>
      <c r="UED189" s="83"/>
      <c r="UEE189" s="83"/>
      <c r="UEF189" s="83"/>
      <c r="UEG189" s="83"/>
      <c r="UEH189" s="83"/>
      <c r="UEI189" s="83"/>
      <c r="UEJ189" s="83"/>
      <c r="UEK189" s="83"/>
      <c r="UEL189" s="83"/>
      <c r="UEM189" s="83"/>
      <c r="UEN189" s="83"/>
      <c r="UEO189" s="83"/>
      <c r="UEP189" s="83"/>
      <c r="UEQ189" s="83"/>
      <c r="UER189" s="83"/>
      <c r="UES189" s="83"/>
      <c r="UET189" s="83"/>
      <c r="UEU189" s="83"/>
      <c r="UEV189" s="83"/>
      <c r="UEW189" s="83"/>
      <c r="UEX189" s="83"/>
      <c r="UEY189" s="83"/>
      <c r="UEZ189" s="83"/>
      <c r="UFA189" s="83"/>
      <c r="UFB189" s="83"/>
      <c r="UFC189" s="83"/>
      <c r="UFD189" s="83"/>
      <c r="UFE189" s="83"/>
      <c r="UFF189" s="83"/>
      <c r="UFG189" s="83"/>
      <c r="UFH189" s="83"/>
      <c r="UFI189" s="83"/>
      <c r="UFJ189" s="83"/>
      <c r="UFK189" s="83"/>
      <c r="UFL189" s="83"/>
      <c r="UFM189" s="83"/>
      <c r="UFN189" s="83"/>
      <c r="UFO189" s="83"/>
      <c r="UFP189" s="83"/>
      <c r="UFQ189" s="83"/>
      <c r="UFR189" s="83"/>
      <c r="UFS189" s="83"/>
      <c r="UFT189" s="83"/>
      <c r="UFU189" s="83"/>
      <c r="UFV189" s="83"/>
      <c r="UFW189" s="83"/>
      <c r="UFX189" s="83"/>
      <c r="UFY189" s="83"/>
      <c r="UFZ189" s="83"/>
      <c r="UGA189" s="83"/>
      <c r="UGB189" s="83"/>
      <c r="UGC189" s="83"/>
      <c r="UGD189" s="83"/>
      <c r="UGE189" s="83"/>
      <c r="UGF189" s="83"/>
      <c r="UGG189" s="83"/>
      <c r="UGH189" s="83"/>
      <c r="UGI189" s="83"/>
      <c r="UGJ189" s="83"/>
      <c r="UGK189" s="83"/>
      <c r="UGL189" s="83"/>
      <c r="UGM189" s="83"/>
      <c r="UGN189" s="83"/>
      <c r="UGO189" s="83"/>
      <c r="UGP189" s="83"/>
      <c r="UGQ189" s="83"/>
      <c r="UGR189" s="83"/>
      <c r="UGS189" s="83"/>
      <c r="UGT189" s="83"/>
      <c r="UGU189" s="83"/>
      <c r="UGV189" s="83"/>
      <c r="UGW189" s="83"/>
      <c r="UGX189" s="83"/>
      <c r="UGY189" s="83"/>
      <c r="UGZ189" s="83"/>
      <c r="UHA189" s="83"/>
      <c r="UHB189" s="83"/>
      <c r="UHC189" s="83"/>
      <c r="UHD189" s="83"/>
      <c r="UHE189" s="83"/>
      <c r="UHF189" s="83"/>
      <c r="UHG189" s="83"/>
      <c r="UHH189" s="83"/>
      <c r="UHI189" s="83"/>
      <c r="UHJ189" s="83"/>
      <c r="UHK189" s="83"/>
      <c r="UHL189" s="83"/>
      <c r="UHM189" s="83"/>
      <c r="UHN189" s="83"/>
      <c r="UHO189" s="83"/>
      <c r="UHP189" s="83"/>
      <c r="UHQ189" s="83"/>
      <c r="UHR189" s="83"/>
      <c r="UHS189" s="83"/>
      <c r="UHT189" s="83"/>
      <c r="UHU189" s="83"/>
      <c r="UHV189" s="83"/>
      <c r="UHW189" s="83"/>
      <c r="UHX189" s="83"/>
      <c r="UHY189" s="83"/>
      <c r="UHZ189" s="83"/>
      <c r="UIA189" s="83"/>
      <c r="UIB189" s="83"/>
      <c r="UIC189" s="83"/>
      <c r="UID189" s="83"/>
      <c r="UIE189" s="83"/>
      <c r="UIF189" s="83"/>
      <c r="UIG189" s="83"/>
      <c r="UIH189" s="83"/>
      <c r="UII189" s="83"/>
      <c r="UIJ189" s="83"/>
      <c r="UIK189" s="83"/>
      <c r="UIL189" s="83"/>
      <c r="UIM189" s="83"/>
      <c r="UIN189" s="83"/>
      <c r="UIO189" s="83"/>
      <c r="UIP189" s="83"/>
      <c r="UIQ189" s="83"/>
      <c r="UIR189" s="83"/>
      <c r="UIS189" s="83"/>
      <c r="UIT189" s="83"/>
      <c r="UIU189" s="83"/>
      <c r="UIV189" s="83"/>
      <c r="UIW189" s="83"/>
      <c r="UIX189" s="83"/>
      <c r="UIY189" s="83"/>
      <c r="UIZ189" s="83"/>
      <c r="UJA189" s="83"/>
      <c r="UJB189" s="83"/>
      <c r="UJC189" s="83"/>
      <c r="UJD189" s="83"/>
      <c r="UJE189" s="83"/>
      <c r="UJF189" s="83"/>
      <c r="UJG189" s="83"/>
      <c r="UJH189" s="83"/>
      <c r="UJI189" s="83"/>
      <c r="UJJ189" s="83"/>
      <c r="UJK189" s="83"/>
      <c r="UJL189" s="83"/>
      <c r="UJM189" s="83"/>
      <c r="UJN189" s="83"/>
      <c r="UJO189" s="83"/>
      <c r="UJP189" s="83"/>
      <c r="UJQ189" s="83"/>
      <c r="UJR189" s="83"/>
      <c r="UJS189" s="83"/>
      <c r="UJT189" s="83"/>
      <c r="UJU189" s="83"/>
      <c r="UJV189" s="83"/>
      <c r="UJW189" s="83"/>
      <c r="UJX189" s="83"/>
      <c r="UJY189" s="83"/>
      <c r="UJZ189" s="83"/>
      <c r="UKA189" s="83"/>
      <c r="UKB189" s="83"/>
      <c r="UKC189" s="83"/>
      <c r="UKD189" s="83"/>
      <c r="UKE189" s="83"/>
      <c r="UKF189" s="83"/>
      <c r="UKG189" s="83"/>
      <c r="UKH189" s="83"/>
      <c r="UKI189" s="83"/>
      <c r="UKJ189" s="83"/>
      <c r="UKK189" s="83"/>
      <c r="UKL189" s="83"/>
      <c r="UKM189" s="83"/>
      <c r="UKN189" s="83"/>
      <c r="UKO189" s="83"/>
      <c r="UKP189" s="83"/>
      <c r="UKQ189" s="83"/>
      <c r="UKR189" s="83"/>
      <c r="UKS189" s="83"/>
      <c r="UKT189" s="83"/>
      <c r="UKU189" s="83"/>
      <c r="UKV189" s="83"/>
      <c r="UKW189" s="83"/>
      <c r="UKX189" s="83"/>
      <c r="UKY189" s="83"/>
      <c r="UKZ189" s="83"/>
      <c r="ULA189" s="83"/>
      <c r="ULB189" s="83"/>
      <c r="ULC189" s="83"/>
      <c r="ULD189" s="83"/>
      <c r="ULE189" s="83"/>
      <c r="ULF189" s="83"/>
      <c r="ULG189" s="83"/>
      <c r="ULH189" s="83"/>
      <c r="ULI189" s="83"/>
      <c r="ULJ189" s="83"/>
      <c r="ULK189" s="83"/>
      <c r="ULL189" s="83"/>
      <c r="ULM189" s="83"/>
      <c r="ULN189" s="83"/>
      <c r="ULO189" s="83"/>
      <c r="ULP189" s="83"/>
      <c r="ULQ189" s="83"/>
      <c r="ULR189" s="83"/>
      <c r="ULS189" s="83"/>
      <c r="ULT189" s="83"/>
      <c r="ULU189" s="83"/>
      <c r="ULV189" s="83"/>
      <c r="ULW189" s="83"/>
      <c r="ULX189" s="83"/>
      <c r="ULY189" s="83"/>
      <c r="ULZ189" s="83"/>
      <c r="UMA189" s="83"/>
      <c r="UMB189" s="83"/>
      <c r="UMC189" s="83"/>
      <c r="UMD189" s="83"/>
      <c r="UME189" s="83"/>
      <c r="UMF189" s="83"/>
      <c r="UMG189" s="83"/>
      <c r="UMH189" s="83"/>
      <c r="UMI189" s="83"/>
      <c r="UMJ189" s="83"/>
      <c r="UMK189" s="83"/>
      <c r="UML189" s="83"/>
      <c r="UMM189" s="83"/>
      <c r="UMN189" s="83"/>
      <c r="UMO189" s="83"/>
      <c r="UMP189" s="83"/>
      <c r="UMQ189" s="83"/>
      <c r="UMR189" s="83"/>
      <c r="UMS189" s="83"/>
      <c r="UMT189" s="83"/>
      <c r="UMU189" s="83"/>
      <c r="UMV189" s="83"/>
      <c r="UMW189" s="83"/>
      <c r="UMX189" s="83"/>
      <c r="UMY189" s="83"/>
      <c r="UMZ189" s="83"/>
      <c r="UNA189" s="83"/>
      <c r="UNB189" s="83"/>
      <c r="UNC189" s="83"/>
      <c r="UND189" s="83"/>
      <c r="UNE189" s="83"/>
      <c r="UNF189" s="83"/>
      <c r="UNG189" s="83"/>
      <c r="UNH189" s="83"/>
      <c r="UNI189" s="83"/>
      <c r="UNJ189" s="83"/>
      <c r="UNK189" s="83"/>
      <c r="UNL189" s="83"/>
      <c r="UNM189" s="83"/>
      <c r="UNN189" s="83"/>
      <c r="UNO189" s="83"/>
      <c r="UNP189" s="83"/>
      <c r="UNQ189" s="83"/>
      <c r="UNR189" s="83"/>
      <c r="UNS189" s="83"/>
      <c r="UNT189" s="83"/>
      <c r="UNU189" s="83"/>
      <c r="UNV189" s="83"/>
      <c r="UNW189" s="83"/>
      <c r="UNX189" s="83"/>
      <c r="UNY189" s="83"/>
      <c r="UNZ189" s="83"/>
      <c r="UOA189" s="83"/>
      <c r="UOB189" s="83"/>
      <c r="UOC189" s="83"/>
      <c r="UOD189" s="83"/>
      <c r="UOE189" s="83"/>
      <c r="UOF189" s="83"/>
      <c r="UOG189" s="83"/>
      <c r="UOH189" s="83"/>
      <c r="UOI189" s="83"/>
      <c r="UOJ189" s="83"/>
      <c r="UOK189" s="83"/>
      <c r="UOL189" s="83"/>
      <c r="UOM189" s="83"/>
      <c r="UON189" s="83"/>
      <c r="UOO189" s="83"/>
      <c r="UOP189" s="83"/>
      <c r="UOQ189" s="83"/>
      <c r="UOR189" s="83"/>
      <c r="UOS189" s="83"/>
      <c r="UOT189" s="83"/>
      <c r="UOU189" s="83"/>
      <c r="UOV189" s="83"/>
      <c r="UOW189" s="83"/>
      <c r="UOX189" s="83"/>
      <c r="UOY189" s="83"/>
      <c r="UOZ189" s="83"/>
      <c r="UPA189" s="83"/>
      <c r="UPB189" s="83"/>
      <c r="UPC189" s="83"/>
      <c r="UPD189" s="83"/>
      <c r="UPE189" s="83"/>
      <c r="UPF189" s="83"/>
      <c r="UPG189" s="83"/>
      <c r="UPH189" s="83"/>
      <c r="UPI189" s="83"/>
      <c r="UPJ189" s="83"/>
      <c r="UPK189" s="83"/>
      <c r="UPL189" s="83"/>
      <c r="UPM189" s="83"/>
      <c r="UPN189" s="83"/>
      <c r="UPO189" s="83"/>
      <c r="UPP189" s="83"/>
      <c r="UPQ189" s="83"/>
      <c r="UPR189" s="83"/>
      <c r="UPS189" s="83"/>
      <c r="UPT189" s="83"/>
      <c r="UPU189" s="83"/>
      <c r="UPV189" s="83"/>
      <c r="UPW189" s="83"/>
      <c r="UPX189" s="83"/>
      <c r="UPY189" s="83"/>
      <c r="UPZ189" s="83"/>
      <c r="UQA189" s="83"/>
      <c r="UQB189" s="83"/>
      <c r="UQC189" s="83"/>
      <c r="UQD189" s="83"/>
      <c r="UQE189" s="83"/>
      <c r="UQF189" s="83"/>
      <c r="UQG189" s="83"/>
      <c r="UQH189" s="83"/>
      <c r="UQI189" s="83"/>
      <c r="UQJ189" s="83"/>
      <c r="UQK189" s="83"/>
      <c r="UQL189" s="83"/>
      <c r="UQM189" s="83"/>
      <c r="UQN189" s="83"/>
      <c r="UQO189" s="83"/>
      <c r="UQP189" s="83"/>
      <c r="UQQ189" s="83"/>
      <c r="UQR189" s="83"/>
      <c r="UQS189" s="83"/>
      <c r="UQT189" s="83"/>
      <c r="UQU189" s="83"/>
      <c r="UQV189" s="83"/>
      <c r="UQW189" s="83"/>
      <c r="UQX189" s="83"/>
      <c r="UQY189" s="83"/>
      <c r="UQZ189" s="83"/>
      <c r="URA189" s="83"/>
      <c r="URB189" s="83"/>
      <c r="URC189" s="83"/>
      <c r="URD189" s="83"/>
      <c r="URE189" s="83"/>
      <c r="URF189" s="83"/>
      <c r="URG189" s="83"/>
      <c r="URH189" s="83"/>
      <c r="URI189" s="83"/>
      <c r="URJ189" s="83"/>
      <c r="URK189" s="83"/>
      <c r="URL189" s="83"/>
      <c r="URM189" s="83"/>
      <c r="URN189" s="83"/>
      <c r="URO189" s="83"/>
      <c r="URP189" s="83"/>
      <c r="URQ189" s="83"/>
      <c r="URR189" s="83"/>
      <c r="URS189" s="83"/>
      <c r="URT189" s="83"/>
      <c r="URU189" s="83"/>
      <c r="URV189" s="83"/>
      <c r="URW189" s="83"/>
      <c r="URX189" s="83"/>
      <c r="URY189" s="83"/>
      <c r="URZ189" s="83"/>
      <c r="USA189" s="83"/>
      <c r="USB189" s="83"/>
      <c r="USC189" s="83"/>
      <c r="USD189" s="83"/>
      <c r="USE189" s="83"/>
      <c r="USF189" s="83"/>
      <c r="USG189" s="83"/>
      <c r="USH189" s="83"/>
      <c r="USI189" s="83"/>
      <c r="USJ189" s="83"/>
      <c r="USK189" s="83"/>
      <c r="USL189" s="83"/>
      <c r="USM189" s="83"/>
      <c r="USN189" s="83"/>
      <c r="USO189" s="83"/>
      <c r="USP189" s="83"/>
      <c r="USQ189" s="83"/>
      <c r="USR189" s="83"/>
      <c r="USS189" s="83"/>
      <c r="UST189" s="83"/>
      <c r="USU189" s="83"/>
      <c r="USV189" s="83"/>
      <c r="USW189" s="83"/>
      <c r="USX189" s="83"/>
      <c r="USY189" s="83"/>
      <c r="USZ189" s="83"/>
      <c r="UTA189" s="83"/>
      <c r="UTB189" s="83"/>
      <c r="UTC189" s="83"/>
      <c r="UTD189" s="83"/>
      <c r="UTE189" s="83"/>
      <c r="UTF189" s="83"/>
      <c r="UTG189" s="83"/>
      <c r="UTH189" s="83"/>
      <c r="UTI189" s="83"/>
      <c r="UTJ189" s="83"/>
      <c r="UTK189" s="83"/>
      <c r="UTL189" s="83"/>
      <c r="UTM189" s="83"/>
      <c r="UTN189" s="83"/>
      <c r="UTO189" s="83"/>
      <c r="UTP189" s="83"/>
      <c r="UTQ189" s="83"/>
      <c r="UTR189" s="83"/>
      <c r="UTS189" s="83"/>
      <c r="UTT189" s="83"/>
      <c r="UTU189" s="83"/>
      <c r="UTV189" s="83"/>
      <c r="UTW189" s="83"/>
      <c r="UTX189" s="83"/>
      <c r="UTY189" s="83"/>
      <c r="UTZ189" s="83"/>
      <c r="UUA189" s="83"/>
      <c r="UUB189" s="83"/>
      <c r="UUC189" s="83"/>
      <c r="UUD189" s="83"/>
      <c r="UUE189" s="83"/>
      <c r="UUF189" s="83"/>
      <c r="UUG189" s="83"/>
      <c r="UUH189" s="83"/>
      <c r="UUI189" s="83"/>
      <c r="UUJ189" s="83"/>
      <c r="UUK189" s="83"/>
      <c r="UUL189" s="83"/>
      <c r="UUM189" s="83"/>
      <c r="UUN189" s="83"/>
      <c r="UUO189" s="83"/>
      <c r="UUP189" s="83"/>
      <c r="UUQ189" s="83"/>
      <c r="UUR189" s="83"/>
      <c r="UUS189" s="83"/>
      <c r="UUT189" s="83"/>
      <c r="UUU189" s="83"/>
      <c r="UUV189" s="83"/>
      <c r="UUW189" s="83"/>
      <c r="UUX189" s="83"/>
      <c r="UUY189" s="83"/>
      <c r="UUZ189" s="83"/>
      <c r="UVA189" s="83"/>
      <c r="UVB189" s="83"/>
      <c r="UVC189" s="83"/>
      <c r="UVD189" s="83"/>
      <c r="UVE189" s="83"/>
      <c r="UVF189" s="83"/>
      <c r="UVG189" s="83"/>
      <c r="UVH189" s="83"/>
      <c r="UVI189" s="83"/>
      <c r="UVJ189" s="83"/>
      <c r="UVK189" s="83"/>
      <c r="UVL189" s="83"/>
      <c r="UVM189" s="83"/>
      <c r="UVN189" s="83"/>
      <c r="UVO189" s="83"/>
      <c r="UVP189" s="83"/>
      <c r="UVQ189" s="83"/>
      <c r="UVR189" s="83"/>
      <c r="UVS189" s="83"/>
      <c r="UVT189" s="83"/>
      <c r="UVU189" s="83"/>
      <c r="UVV189" s="83"/>
      <c r="UVW189" s="83"/>
      <c r="UVX189" s="83"/>
      <c r="UVY189" s="83"/>
      <c r="UVZ189" s="83"/>
      <c r="UWA189" s="83"/>
      <c r="UWB189" s="83"/>
      <c r="UWC189" s="83"/>
      <c r="UWD189" s="83"/>
      <c r="UWE189" s="83"/>
      <c r="UWF189" s="83"/>
      <c r="UWG189" s="83"/>
      <c r="UWH189" s="83"/>
      <c r="UWI189" s="83"/>
      <c r="UWJ189" s="83"/>
      <c r="UWK189" s="83"/>
      <c r="UWL189" s="83"/>
      <c r="UWM189" s="83"/>
      <c r="UWN189" s="83"/>
      <c r="UWO189" s="83"/>
      <c r="UWP189" s="83"/>
      <c r="UWQ189" s="83"/>
      <c r="UWR189" s="83"/>
      <c r="UWS189" s="83"/>
      <c r="UWT189" s="83"/>
      <c r="UWU189" s="83"/>
      <c r="UWV189" s="83"/>
      <c r="UWW189" s="83"/>
      <c r="UWX189" s="83"/>
      <c r="UWY189" s="83"/>
      <c r="UWZ189" s="83"/>
      <c r="UXA189" s="83"/>
      <c r="UXB189" s="83"/>
      <c r="UXC189" s="83"/>
      <c r="UXD189" s="83"/>
      <c r="UXE189" s="83"/>
      <c r="UXF189" s="83"/>
      <c r="UXG189" s="83"/>
      <c r="UXH189" s="83"/>
      <c r="UXI189" s="83"/>
      <c r="UXJ189" s="83"/>
      <c r="UXK189" s="83"/>
      <c r="UXL189" s="83"/>
      <c r="UXM189" s="83"/>
      <c r="UXN189" s="83"/>
      <c r="UXO189" s="83"/>
      <c r="UXP189" s="83"/>
      <c r="UXQ189" s="83"/>
      <c r="UXR189" s="83"/>
      <c r="UXS189" s="83"/>
      <c r="UXT189" s="83"/>
      <c r="UXU189" s="83"/>
      <c r="UXV189" s="83"/>
      <c r="UXW189" s="83"/>
      <c r="UXX189" s="83"/>
      <c r="UXY189" s="83"/>
      <c r="UXZ189" s="83"/>
      <c r="UYA189" s="83"/>
      <c r="UYB189" s="83"/>
      <c r="UYC189" s="83"/>
      <c r="UYD189" s="83"/>
      <c r="UYE189" s="83"/>
      <c r="UYF189" s="83"/>
      <c r="UYG189" s="83"/>
      <c r="UYH189" s="83"/>
      <c r="UYI189" s="83"/>
      <c r="UYJ189" s="83"/>
      <c r="UYK189" s="83"/>
      <c r="UYL189" s="83"/>
      <c r="UYM189" s="83"/>
      <c r="UYN189" s="83"/>
      <c r="UYO189" s="83"/>
      <c r="UYP189" s="83"/>
      <c r="UYQ189" s="83"/>
      <c r="UYR189" s="83"/>
      <c r="UYS189" s="83"/>
      <c r="UYT189" s="83"/>
      <c r="UYU189" s="83"/>
      <c r="UYV189" s="83"/>
      <c r="UYW189" s="83"/>
      <c r="UYX189" s="83"/>
      <c r="UYY189" s="83"/>
      <c r="UYZ189" s="83"/>
      <c r="UZA189" s="83"/>
      <c r="UZB189" s="83"/>
      <c r="UZC189" s="83"/>
      <c r="UZD189" s="83"/>
      <c r="UZE189" s="83"/>
      <c r="UZF189" s="83"/>
      <c r="UZG189" s="83"/>
      <c r="UZH189" s="83"/>
      <c r="UZI189" s="83"/>
      <c r="UZJ189" s="83"/>
      <c r="UZK189" s="83"/>
      <c r="UZL189" s="83"/>
      <c r="UZM189" s="83"/>
      <c r="UZN189" s="83"/>
      <c r="UZO189" s="83"/>
      <c r="UZP189" s="83"/>
      <c r="UZQ189" s="83"/>
      <c r="UZR189" s="83"/>
      <c r="UZS189" s="83"/>
      <c r="UZT189" s="83"/>
      <c r="UZU189" s="83"/>
      <c r="UZV189" s="83"/>
      <c r="UZW189" s="83"/>
      <c r="UZX189" s="83"/>
      <c r="UZY189" s="83"/>
      <c r="UZZ189" s="83"/>
      <c r="VAA189" s="83"/>
      <c r="VAB189" s="83"/>
      <c r="VAC189" s="83"/>
      <c r="VAD189" s="83"/>
      <c r="VAE189" s="83"/>
      <c r="VAF189" s="83"/>
      <c r="VAG189" s="83"/>
      <c r="VAH189" s="83"/>
      <c r="VAI189" s="83"/>
      <c r="VAJ189" s="83"/>
      <c r="VAK189" s="83"/>
      <c r="VAL189" s="83"/>
      <c r="VAM189" s="83"/>
      <c r="VAN189" s="83"/>
      <c r="VAO189" s="83"/>
      <c r="VAP189" s="83"/>
      <c r="VAQ189" s="83"/>
      <c r="VAR189" s="83"/>
      <c r="VAS189" s="83"/>
      <c r="VAT189" s="83"/>
      <c r="VAU189" s="83"/>
      <c r="VAV189" s="83"/>
      <c r="VAW189" s="83"/>
      <c r="VAX189" s="83"/>
      <c r="VAY189" s="83"/>
      <c r="VAZ189" s="83"/>
      <c r="VBA189" s="83"/>
      <c r="VBB189" s="83"/>
      <c r="VBC189" s="83"/>
      <c r="VBD189" s="83"/>
      <c r="VBE189" s="83"/>
      <c r="VBF189" s="83"/>
      <c r="VBG189" s="83"/>
      <c r="VBH189" s="83"/>
      <c r="VBI189" s="83"/>
      <c r="VBJ189" s="83"/>
      <c r="VBK189" s="83"/>
      <c r="VBL189" s="83"/>
      <c r="VBM189" s="83"/>
      <c r="VBN189" s="83"/>
      <c r="VBO189" s="83"/>
      <c r="VBP189" s="83"/>
      <c r="VBQ189" s="83"/>
      <c r="VBR189" s="83"/>
      <c r="VBS189" s="83"/>
      <c r="VBT189" s="83"/>
      <c r="VBU189" s="83"/>
      <c r="VBV189" s="83"/>
      <c r="VBW189" s="83"/>
      <c r="VBX189" s="83"/>
      <c r="VBY189" s="83"/>
      <c r="VBZ189" s="83"/>
      <c r="VCA189" s="83"/>
      <c r="VCB189" s="83"/>
      <c r="VCC189" s="83"/>
      <c r="VCD189" s="83"/>
      <c r="VCE189" s="83"/>
      <c r="VCF189" s="83"/>
      <c r="VCG189" s="83"/>
      <c r="VCH189" s="83"/>
      <c r="VCI189" s="83"/>
      <c r="VCJ189" s="83"/>
      <c r="VCK189" s="83"/>
      <c r="VCL189" s="83"/>
      <c r="VCM189" s="83"/>
      <c r="VCN189" s="83"/>
      <c r="VCO189" s="83"/>
      <c r="VCP189" s="83"/>
      <c r="VCQ189" s="83"/>
      <c r="VCR189" s="83"/>
      <c r="VCS189" s="83"/>
      <c r="VCT189" s="83"/>
      <c r="VCU189" s="83"/>
      <c r="VCV189" s="83"/>
      <c r="VCW189" s="83"/>
      <c r="VCX189" s="83"/>
      <c r="VCY189" s="83"/>
      <c r="VCZ189" s="83"/>
      <c r="VDA189" s="83"/>
      <c r="VDB189" s="83"/>
      <c r="VDC189" s="83"/>
      <c r="VDD189" s="83"/>
      <c r="VDE189" s="83"/>
      <c r="VDF189" s="83"/>
      <c r="VDG189" s="83"/>
      <c r="VDH189" s="83"/>
      <c r="VDI189" s="83"/>
      <c r="VDJ189" s="83"/>
      <c r="VDK189" s="83"/>
      <c r="VDL189" s="83"/>
      <c r="VDM189" s="83"/>
      <c r="VDN189" s="83"/>
      <c r="VDO189" s="83"/>
      <c r="VDP189" s="83"/>
      <c r="VDQ189" s="83"/>
      <c r="VDR189" s="83"/>
      <c r="VDS189" s="83"/>
      <c r="VDT189" s="83"/>
      <c r="VDU189" s="83"/>
      <c r="VDV189" s="83"/>
      <c r="VDW189" s="83"/>
      <c r="VDX189" s="83"/>
      <c r="VDY189" s="83"/>
      <c r="VDZ189" s="83"/>
      <c r="VEA189" s="83"/>
      <c r="VEB189" s="83"/>
      <c r="VEC189" s="83"/>
      <c r="VED189" s="83"/>
      <c r="VEE189" s="83"/>
      <c r="VEF189" s="83"/>
      <c r="VEG189" s="83"/>
      <c r="VEH189" s="83"/>
      <c r="VEI189" s="83"/>
      <c r="VEJ189" s="83"/>
      <c r="VEK189" s="83"/>
      <c r="VEL189" s="83"/>
      <c r="VEM189" s="83"/>
      <c r="VEN189" s="83"/>
      <c r="VEO189" s="83"/>
      <c r="VEP189" s="83"/>
      <c r="VEQ189" s="83"/>
      <c r="VER189" s="83"/>
      <c r="VES189" s="83"/>
      <c r="VET189" s="83"/>
      <c r="VEU189" s="83"/>
      <c r="VEV189" s="83"/>
      <c r="VEW189" s="83"/>
      <c r="VEX189" s="83"/>
      <c r="VEY189" s="83"/>
      <c r="VEZ189" s="83"/>
      <c r="VFA189" s="83"/>
      <c r="VFB189" s="83"/>
      <c r="VFC189" s="83"/>
      <c r="VFD189" s="83"/>
      <c r="VFE189" s="83"/>
      <c r="VFF189" s="83"/>
      <c r="VFG189" s="83"/>
      <c r="VFH189" s="83"/>
      <c r="VFI189" s="83"/>
      <c r="VFJ189" s="83"/>
      <c r="VFK189" s="83"/>
      <c r="VFL189" s="83"/>
      <c r="VFM189" s="83"/>
      <c r="VFN189" s="83"/>
      <c r="VFO189" s="83"/>
      <c r="VFP189" s="83"/>
      <c r="VFQ189" s="83"/>
      <c r="VFR189" s="83"/>
      <c r="VFS189" s="83"/>
      <c r="VFT189" s="83"/>
      <c r="VFU189" s="83"/>
      <c r="VFV189" s="83"/>
      <c r="VFW189" s="83"/>
      <c r="VFX189" s="83"/>
      <c r="VFY189" s="83"/>
      <c r="VFZ189" s="83"/>
      <c r="VGA189" s="83"/>
      <c r="VGB189" s="83"/>
      <c r="VGC189" s="83"/>
      <c r="VGD189" s="83"/>
      <c r="VGE189" s="83"/>
      <c r="VGF189" s="83"/>
      <c r="VGG189" s="83"/>
      <c r="VGH189" s="83"/>
      <c r="VGI189" s="83"/>
      <c r="VGJ189" s="83"/>
      <c r="VGK189" s="83"/>
      <c r="VGL189" s="83"/>
      <c r="VGM189" s="83"/>
      <c r="VGN189" s="83"/>
      <c r="VGO189" s="83"/>
      <c r="VGP189" s="83"/>
      <c r="VGQ189" s="83"/>
      <c r="VGR189" s="83"/>
      <c r="VGS189" s="83"/>
      <c r="VGT189" s="83"/>
      <c r="VGU189" s="83"/>
      <c r="VGV189" s="83"/>
      <c r="VGW189" s="83"/>
      <c r="VGX189" s="83"/>
      <c r="VGY189" s="83"/>
      <c r="VGZ189" s="83"/>
      <c r="VHA189" s="83"/>
      <c r="VHB189" s="83"/>
      <c r="VHC189" s="83"/>
      <c r="VHD189" s="83"/>
      <c r="VHE189" s="83"/>
      <c r="VHF189" s="83"/>
      <c r="VHG189" s="83"/>
      <c r="VHH189" s="83"/>
      <c r="VHI189" s="83"/>
      <c r="VHJ189" s="83"/>
      <c r="VHK189" s="83"/>
      <c r="VHL189" s="83"/>
      <c r="VHM189" s="83"/>
      <c r="VHN189" s="83"/>
      <c r="VHO189" s="83"/>
      <c r="VHP189" s="83"/>
      <c r="VHQ189" s="83"/>
      <c r="VHR189" s="83"/>
      <c r="VHS189" s="83"/>
      <c r="VHT189" s="83"/>
      <c r="VHU189" s="83"/>
      <c r="VHV189" s="83"/>
      <c r="VHW189" s="83"/>
      <c r="VHX189" s="83"/>
      <c r="VHY189" s="83"/>
      <c r="VHZ189" s="83"/>
      <c r="VIA189" s="83"/>
      <c r="VIB189" s="83"/>
      <c r="VIC189" s="83"/>
      <c r="VID189" s="83"/>
      <c r="VIE189" s="83"/>
      <c r="VIF189" s="83"/>
      <c r="VIG189" s="83"/>
      <c r="VIH189" s="83"/>
      <c r="VII189" s="83"/>
      <c r="VIJ189" s="83"/>
      <c r="VIK189" s="83"/>
      <c r="VIL189" s="83"/>
      <c r="VIM189" s="83"/>
      <c r="VIN189" s="83"/>
      <c r="VIO189" s="83"/>
      <c r="VIP189" s="83"/>
      <c r="VIQ189" s="83"/>
      <c r="VIR189" s="83"/>
      <c r="VIS189" s="83"/>
      <c r="VIT189" s="83"/>
      <c r="VIU189" s="83"/>
      <c r="VIV189" s="83"/>
      <c r="VIW189" s="83"/>
      <c r="VIX189" s="83"/>
      <c r="VIY189" s="83"/>
      <c r="VIZ189" s="83"/>
      <c r="VJA189" s="83"/>
      <c r="VJB189" s="83"/>
      <c r="VJC189" s="83"/>
      <c r="VJD189" s="83"/>
      <c r="VJE189" s="83"/>
      <c r="VJF189" s="83"/>
      <c r="VJG189" s="83"/>
      <c r="VJH189" s="83"/>
      <c r="VJI189" s="83"/>
      <c r="VJJ189" s="83"/>
      <c r="VJK189" s="83"/>
      <c r="VJL189" s="83"/>
      <c r="VJM189" s="83"/>
      <c r="VJN189" s="83"/>
      <c r="VJO189" s="83"/>
      <c r="VJP189" s="83"/>
      <c r="VJQ189" s="83"/>
      <c r="VJR189" s="83"/>
      <c r="VJS189" s="83"/>
      <c r="VJT189" s="83"/>
      <c r="VJU189" s="83"/>
      <c r="VJV189" s="83"/>
      <c r="VJW189" s="83"/>
      <c r="VJX189" s="83"/>
      <c r="VJY189" s="83"/>
      <c r="VJZ189" s="83"/>
      <c r="VKA189" s="83"/>
      <c r="VKB189" s="83"/>
      <c r="VKC189" s="83"/>
      <c r="VKD189" s="83"/>
      <c r="VKE189" s="83"/>
      <c r="VKF189" s="83"/>
      <c r="VKG189" s="83"/>
      <c r="VKH189" s="83"/>
      <c r="VKI189" s="83"/>
      <c r="VKJ189" s="83"/>
      <c r="VKK189" s="83"/>
      <c r="VKL189" s="83"/>
      <c r="VKM189" s="83"/>
      <c r="VKN189" s="83"/>
      <c r="VKO189" s="83"/>
      <c r="VKP189" s="83"/>
      <c r="VKQ189" s="83"/>
      <c r="VKR189" s="83"/>
      <c r="VKS189" s="83"/>
      <c r="VKT189" s="83"/>
      <c r="VKU189" s="83"/>
      <c r="VKV189" s="83"/>
      <c r="VKW189" s="83"/>
      <c r="VKX189" s="83"/>
      <c r="VKY189" s="83"/>
      <c r="VKZ189" s="83"/>
      <c r="VLA189" s="83"/>
      <c r="VLB189" s="83"/>
      <c r="VLC189" s="83"/>
      <c r="VLD189" s="83"/>
      <c r="VLE189" s="83"/>
      <c r="VLF189" s="83"/>
      <c r="VLG189" s="83"/>
      <c r="VLH189" s="83"/>
      <c r="VLI189" s="83"/>
      <c r="VLJ189" s="83"/>
      <c r="VLK189" s="83"/>
      <c r="VLL189" s="83"/>
      <c r="VLM189" s="83"/>
      <c r="VLN189" s="83"/>
      <c r="VLO189" s="83"/>
      <c r="VLP189" s="83"/>
      <c r="VLQ189" s="83"/>
      <c r="VLR189" s="83"/>
      <c r="VLS189" s="83"/>
      <c r="VLT189" s="83"/>
      <c r="VLU189" s="83"/>
      <c r="VLV189" s="83"/>
      <c r="VLW189" s="83"/>
      <c r="VLX189" s="83"/>
      <c r="VLY189" s="83"/>
      <c r="VLZ189" s="83"/>
      <c r="VMA189" s="83"/>
      <c r="VMB189" s="83"/>
      <c r="VMC189" s="83"/>
      <c r="VMD189" s="83"/>
      <c r="VME189" s="83"/>
      <c r="VMF189" s="83"/>
      <c r="VMG189" s="83"/>
      <c r="VMH189" s="83"/>
      <c r="VMI189" s="83"/>
      <c r="VMJ189" s="83"/>
      <c r="VMK189" s="83"/>
      <c r="VML189" s="83"/>
      <c r="VMM189" s="83"/>
      <c r="VMN189" s="83"/>
      <c r="VMO189" s="83"/>
      <c r="VMP189" s="83"/>
      <c r="VMQ189" s="83"/>
      <c r="VMR189" s="83"/>
      <c r="VMS189" s="83"/>
      <c r="VMT189" s="83"/>
      <c r="VMU189" s="83"/>
      <c r="VMV189" s="83"/>
      <c r="VMW189" s="83"/>
      <c r="VMX189" s="83"/>
      <c r="VMY189" s="83"/>
      <c r="VMZ189" s="83"/>
      <c r="VNA189" s="83"/>
      <c r="VNB189" s="83"/>
      <c r="VNC189" s="83"/>
      <c r="VND189" s="83"/>
      <c r="VNE189" s="83"/>
      <c r="VNF189" s="83"/>
      <c r="VNG189" s="83"/>
      <c r="VNH189" s="83"/>
      <c r="VNI189" s="83"/>
      <c r="VNJ189" s="83"/>
      <c r="VNK189" s="83"/>
      <c r="VNL189" s="83"/>
      <c r="VNM189" s="83"/>
      <c r="VNN189" s="83"/>
      <c r="VNO189" s="83"/>
      <c r="VNP189" s="83"/>
      <c r="VNQ189" s="83"/>
      <c r="VNR189" s="83"/>
      <c r="VNS189" s="83"/>
      <c r="VNT189" s="83"/>
      <c r="VNU189" s="83"/>
      <c r="VNV189" s="83"/>
      <c r="VNW189" s="83"/>
      <c r="VNX189" s="83"/>
      <c r="VNY189" s="83"/>
      <c r="VNZ189" s="83"/>
      <c r="VOA189" s="83"/>
      <c r="VOB189" s="83"/>
      <c r="VOC189" s="83"/>
      <c r="VOD189" s="83"/>
      <c r="VOE189" s="83"/>
      <c r="VOF189" s="83"/>
      <c r="VOG189" s="83"/>
      <c r="VOH189" s="83"/>
      <c r="VOI189" s="83"/>
      <c r="VOJ189" s="83"/>
      <c r="VOK189" s="83"/>
      <c r="VOL189" s="83"/>
      <c r="VOM189" s="83"/>
      <c r="VON189" s="83"/>
      <c r="VOO189" s="83"/>
      <c r="VOP189" s="83"/>
      <c r="VOQ189" s="83"/>
      <c r="VOR189" s="83"/>
      <c r="VOS189" s="83"/>
      <c r="VOT189" s="83"/>
      <c r="VOU189" s="83"/>
      <c r="VOV189" s="83"/>
      <c r="VOW189" s="83"/>
      <c r="VOX189" s="83"/>
      <c r="VOY189" s="83"/>
      <c r="VOZ189" s="83"/>
      <c r="VPA189" s="83"/>
      <c r="VPB189" s="83"/>
      <c r="VPC189" s="83"/>
      <c r="VPD189" s="83"/>
      <c r="VPE189" s="83"/>
      <c r="VPF189" s="83"/>
      <c r="VPG189" s="83"/>
      <c r="VPH189" s="83"/>
      <c r="VPI189" s="83"/>
      <c r="VPJ189" s="83"/>
      <c r="VPK189" s="83"/>
      <c r="VPL189" s="83"/>
      <c r="VPM189" s="83"/>
      <c r="VPN189" s="83"/>
      <c r="VPO189" s="83"/>
      <c r="VPP189" s="83"/>
      <c r="VPQ189" s="83"/>
      <c r="VPR189" s="83"/>
      <c r="VPS189" s="83"/>
      <c r="VPT189" s="83"/>
      <c r="VPU189" s="83"/>
      <c r="VPV189" s="83"/>
      <c r="VPW189" s="83"/>
      <c r="VPX189" s="83"/>
      <c r="VPY189" s="83"/>
      <c r="VPZ189" s="83"/>
      <c r="VQA189" s="83"/>
      <c r="VQB189" s="83"/>
      <c r="VQC189" s="83"/>
      <c r="VQD189" s="83"/>
      <c r="VQE189" s="83"/>
      <c r="VQF189" s="83"/>
      <c r="VQG189" s="83"/>
      <c r="VQH189" s="83"/>
      <c r="VQI189" s="83"/>
      <c r="VQJ189" s="83"/>
      <c r="VQK189" s="83"/>
      <c r="VQL189" s="83"/>
      <c r="VQM189" s="83"/>
      <c r="VQN189" s="83"/>
      <c r="VQO189" s="83"/>
      <c r="VQP189" s="83"/>
      <c r="VQQ189" s="83"/>
      <c r="VQR189" s="83"/>
      <c r="VQS189" s="83"/>
      <c r="VQT189" s="83"/>
      <c r="VQU189" s="83"/>
      <c r="VQV189" s="83"/>
      <c r="VQW189" s="83"/>
      <c r="VQX189" s="83"/>
      <c r="VQY189" s="83"/>
      <c r="VQZ189" s="83"/>
      <c r="VRA189" s="83"/>
      <c r="VRB189" s="83"/>
      <c r="VRC189" s="83"/>
      <c r="VRD189" s="83"/>
      <c r="VRE189" s="83"/>
      <c r="VRF189" s="83"/>
      <c r="VRG189" s="83"/>
      <c r="VRH189" s="83"/>
      <c r="VRI189" s="83"/>
      <c r="VRJ189" s="83"/>
      <c r="VRK189" s="83"/>
      <c r="VRL189" s="83"/>
      <c r="VRM189" s="83"/>
      <c r="VRN189" s="83"/>
      <c r="VRO189" s="83"/>
      <c r="VRP189" s="83"/>
      <c r="VRQ189" s="83"/>
      <c r="VRR189" s="83"/>
      <c r="VRS189" s="83"/>
      <c r="VRT189" s="83"/>
      <c r="VRU189" s="83"/>
      <c r="VRV189" s="83"/>
      <c r="VRW189" s="83"/>
      <c r="VRX189" s="83"/>
      <c r="VRY189" s="83"/>
      <c r="VRZ189" s="83"/>
      <c r="VSA189" s="83"/>
      <c r="VSB189" s="83"/>
      <c r="VSC189" s="83"/>
      <c r="VSD189" s="83"/>
      <c r="VSE189" s="83"/>
      <c r="VSF189" s="83"/>
      <c r="VSG189" s="83"/>
      <c r="VSH189" s="83"/>
      <c r="VSI189" s="83"/>
      <c r="VSJ189" s="83"/>
      <c r="VSK189" s="83"/>
      <c r="VSL189" s="83"/>
      <c r="VSM189" s="83"/>
      <c r="VSN189" s="83"/>
      <c r="VSO189" s="83"/>
      <c r="VSP189" s="83"/>
      <c r="VSQ189" s="83"/>
      <c r="VSR189" s="83"/>
      <c r="VSS189" s="83"/>
      <c r="VST189" s="83"/>
      <c r="VSU189" s="83"/>
      <c r="VSV189" s="83"/>
      <c r="VSW189" s="83"/>
      <c r="VSX189" s="83"/>
      <c r="VSY189" s="83"/>
      <c r="VSZ189" s="83"/>
      <c r="VTA189" s="83"/>
      <c r="VTB189" s="83"/>
      <c r="VTC189" s="83"/>
      <c r="VTD189" s="83"/>
      <c r="VTE189" s="83"/>
      <c r="VTF189" s="83"/>
      <c r="VTG189" s="83"/>
      <c r="VTH189" s="83"/>
      <c r="VTI189" s="83"/>
      <c r="VTJ189" s="83"/>
      <c r="VTK189" s="83"/>
      <c r="VTL189" s="83"/>
      <c r="VTM189" s="83"/>
      <c r="VTN189" s="83"/>
      <c r="VTO189" s="83"/>
      <c r="VTP189" s="83"/>
      <c r="VTQ189" s="83"/>
      <c r="VTR189" s="83"/>
      <c r="VTS189" s="83"/>
      <c r="VTT189" s="83"/>
      <c r="VTU189" s="83"/>
      <c r="VTV189" s="83"/>
      <c r="VTW189" s="83"/>
      <c r="VTX189" s="83"/>
      <c r="VTY189" s="83"/>
      <c r="VTZ189" s="83"/>
      <c r="VUA189" s="83"/>
      <c r="VUB189" s="83"/>
      <c r="VUC189" s="83"/>
      <c r="VUD189" s="83"/>
      <c r="VUE189" s="83"/>
      <c r="VUF189" s="83"/>
      <c r="VUG189" s="83"/>
      <c r="VUH189" s="83"/>
      <c r="VUI189" s="83"/>
      <c r="VUJ189" s="83"/>
      <c r="VUK189" s="83"/>
      <c r="VUL189" s="83"/>
      <c r="VUM189" s="83"/>
      <c r="VUN189" s="83"/>
      <c r="VUO189" s="83"/>
      <c r="VUP189" s="83"/>
      <c r="VUQ189" s="83"/>
      <c r="VUR189" s="83"/>
      <c r="VUS189" s="83"/>
      <c r="VUT189" s="83"/>
      <c r="VUU189" s="83"/>
      <c r="VUV189" s="83"/>
      <c r="VUW189" s="83"/>
      <c r="VUX189" s="83"/>
      <c r="VUY189" s="83"/>
      <c r="VUZ189" s="83"/>
      <c r="VVA189" s="83"/>
      <c r="VVB189" s="83"/>
      <c r="VVC189" s="83"/>
      <c r="VVD189" s="83"/>
      <c r="VVE189" s="83"/>
      <c r="VVF189" s="83"/>
      <c r="VVG189" s="83"/>
      <c r="VVH189" s="83"/>
      <c r="VVI189" s="83"/>
      <c r="VVJ189" s="83"/>
      <c r="VVK189" s="83"/>
      <c r="VVL189" s="83"/>
      <c r="VVM189" s="83"/>
      <c r="VVN189" s="83"/>
      <c r="VVO189" s="83"/>
      <c r="VVP189" s="83"/>
      <c r="VVQ189" s="83"/>
      <c r="VVR189" s="83"/>
      <c r="VVS189" s="83"/>
      <c r="VVT189" s="83"/>
      <c r="VVU189" s="83"/>
      <c r="VVV189" s="83"/>
      <c r="VVW189" s="83"/>
      <c r="VVX189" s="83"/>
      <c r="VVY189" s="83"/>
      <c r="VVZ189" s="83"/>
      <c r="VWA189" s="83"/>
      <c r="VWB189" s="83"/>
      <c r="VWC189" s="83"/>
      <c r="VWD189" s="83"/>
      <c r="VWE189" s="83"/>
      <c r="VWF189" s="83"/>
      <c r="VWG189" s="83"/>
      <c r="VWH189" s="83"/>
      <c r="VWI189" s="83"/>
      <c r="VWJ189" s="83"/>
      <c r="VWK189" s="83"/>
      <c r="VWL189" s="83"/>
      <c r="VWM189" s="83"/>
      <c r="VWN189" s="83"/>
      <c r="VWO189" s="83"/>
      <c r="VWP189" s="83"/>
      <c r="VWQ189" s="83"/>
      <c r="VWR189" s="83"/>
      <c r="VWS189" s="83"/>
      <c r="VWT189" s="83"/>
      <c r="VWU189" s="83"/>
      <c r="VWV189" s="83"/>
      <c r="VWW189" s="83"/>
      <c r="VWX189" s="83"/>
      <c r="VWY189" s="83"/>
      <c r="VWZ189" s="83"/>
      <c r="VXA189" s="83"/>
      <c r="VXB189" s="83"/>
      <c r="VXC189" s="83"/>
      <c r="VXD189" s="83"/>
      <c r="VXE189" s="83"/>
      <c r="VXF189" s="83"/>
      <c r="VXG189" s="83"/>
      <c r="VXH189" s="83"/>
      <c r="VXI189" s="83"/>
      <c r="VXJ189" s="83"/>
      <c r="VXK189" s="83"/>
      <c r="VXL189" s="83"/>
      <c r="VXM189" s="83"/>
      <c r="VXN189" s="83"/>
      <c r="VXO189" s="83"/>
      <c r="VXP189" s="83"/>
      <c r="VXQ189" s="83"/>
      <c r="VXR189" s="83"/>
      <c r="VXS189" s="83"/>
      <c r="VXT189" s="83"/>
      <c r="VXU189" s="83"/>
      <c r="VXV189" s="83"/>
      <c r="VXW189" s="83"/>
      <c r="VXX189" s="83"/>
      <c r="VXY189" s="83"/>
      <c r="VXZ189" s="83"/>
      <c r="VYA189" s="83"/>
      <c r="VYB189" s="83"/>
      <c r="VYC189" s="83"/>
      <c r="VYD189" s="83"/>
      <c r="VYE189" s="83"/>
      <c r="VYF189" s="83"/>
      <c r="VYG189" s="83"/>
      <c r="VYH189" s="83"/>
      <c r="VYI189" s="83"/>
      <c r="VYJ189" s="83"/>
      <c r="VYK189" s="83"/>
      <c r="VYL189" s="83"/>
      <c r="VYM189" s="83"/>
      <c r="VYN189" s="83"/>
      <c r="VYO189" s="83"/>
      <c r="VYP189" s="83"/>
      <c r="VYQ189" s="83"/>
      <c r="VYR189" s="83"/>
      <c r="VYS189" s="83"/>
      <c r="VYT189" s="83"/>
      <c r="VYU189" s="83"/>
      <c r="VYV189" s="83"/>
      <c r="VYW189" s="83"/>
      <c r="VYX189" s="83"/>
      <c r="VYY189" s="83"/>
      <c r="VYZ189" s="83"/>
      <c r="VZA189" s="83"/>
      <c r="VZB189" s="83"/>
      <c r="VZC189" s="83"/>
      <c r="VZD189" s="83"/>
      <c r="VZE189" s="83"/>
      <c r="VZF189" s="83"/>
      <c r="VZG189" s="83"/>
      <c r="VZH189" s="83"/>
      <c r="VZI189" s="83"/>
      <c r="VZJ189" s="83"/>
      <c r="VZK189" s="83"/>
      <c r="VZL189" s="83"/>
      <c r="VZM189" s="83"/>
      <c r="VZN189" s="83"/>
      <c r="VZO189" s="83"/>
      <c r="VZP189" s="83"/>
      <c r="VZQ189" s="83"/>
      <c r="VZR189" s="83"/>
      <c r="VZS189" s="83"/>
      <c r="VZT189" s="83"/>
      <c r="VZU189" s="83"/>
      <c r="VZV189" s="83"/>
      <c r="VZW189" s="83"/>
      <c r="VZX189" s="83"/>
      <c r="VZY189" s="83"/>
      <c r="VZZ189" s="83"/>
      <c r="WAA189" s="83"/>
      <c r="WAB189" s="83"/>
      <c r="WAC189" s="83"/>
      <c r="WAD189" s="83"/>
      <c r="WAE189" s="83"/>
      <c r="WAF189" s="83"/>
      <c r="WAG189" s="83"/>
      <c r="WAH189" s="83"/>
      <c r="WAI189" s="83"/>
      <c r="WAJ189" s="83"/>
      <c r="WAK189" s="83"/>
      <c r="WAL189" s="83"/>
      <c r="WAM189" s="83"/>
      <c r="WAN189" s="83"/>
      <c r="WAO189" s="83"/>
      <c r="WAP189" s="83"/>
      <c r="WAQ189" s="83"/>
      <c r="WAR189" s="83"/>
      <c r="WAS189" s="83"/>
      <c r="WAT189" s="83"/>
      <c r="WAU189" s="83"/>
      <c r="WAV189" s="83"/>
      <c r="WAW189" s="83"/>
      <c r="WAX189" s="83"/>
      <c r="WAY189" s="83"/>
      <c r="WAZ189" s="83"/>
      <c r="WBA189" s="83"/>
      <c r="WBB189" s="83"/>
      <c r="WBC189" s="83"/>
      <c r="WBD189" s="83"/>
      <c r="WBE189" s="83"/>
      <c r="WBF189" s="83"/>
      <c r="WBG189" s="83"/>
      <c r="WBH189" s="83"/>
      <c r="WBI189" s="83"/>
      <c r="WBJ189" s="83"/>
      <c r="WBK189" s="83"/>
      <c r="WBL189" s="83"/>
      <c r="WBM189" s="83"/>
      <c r="WBN189" s="83"/>
      <c r="WBO189" s="83"/>
      <c r="WBP189" s="83"/>
      <c r="WBQ189" s="83"/>
      <c r="WBR189" s="83"/>
      <c r="WBS189" s="83"/>
      <c r="WBT189" s="83"/>
      <c r="WBU189" s="83"/>
      <c r="WBV189" s="83"/>
      <c r="WBW189" s="83"/>
      <c r="WBX189" s="83"/>
      <c r="WBY189" s="83"/>
      <c r="WBZ189" s="83"/>
      <c r="WCA189" s="83"/>
      <c r="WCB189" s="83"/>
      <c r="WCC189" s="83"/>
      <c r="WCD189" s="83"/>
      <c r="WCE189" s="83"/>
      <c r="WCF189" s="83"/>
      <c r="WCG189" s="83"/>
      <c r="WCH189" s="83"/>
      <c r="WCI189" s="83"/>
      <c r="WCJ189" s="83"/>
      <c r="WCK189" s="83"/>
      <c r="WCL189" s="83"/>
      <c r="WCM189" s="83"/>
      <c r="WCN189" s="83"/>
      <c r="WCO189" s="83"/>
      <c r="WCP189" s="83"/>
      <c r="WCQ189" s="83"/>
      <c r="WCR189" s="83"/>
      <c r="WCS189" s="83"/>
      <c r="WCT189" s="83"/>
      <c r="WCU189" s="83"/>
      <c r="WCV189" s="83"/>
      <c r="WCW189" s="83"/>
      <c r="WCX189" s="83"/>
      <c r="WCY189" s="83"/>
      <c r="WCZ189" s="83"/>
      <c r="WDA189" s="83"/>
      <c r="WDB189" s="83"/>
      <c r="WDC189" s="83"/>
      <c r="WDD189" s="83"/>
      <c r="WDE189" s="83"/>
      <c r="WDF189" s="83"/>
      <c r="WDG189" s="83"/>
      <c r="WDH189" s="83"/>
      <c r="WDI189" s="83"/>
      <c r="WDJ189" s="83"/>
      <c r="WDK189" s="83"/>
      <c r="WDL189" s="83"/>
      <c r="WDM189" s="83"/>
      <c r="WDN189" s="83"/>
      <c r="WDO189" s="83"/>
      <c r="WDP189" s="83"/>
      <c r="WDQ189" s="83"/>
      <c r="WDR189" s="83"/>
      <c r="WDS189" s="83"/>
      <c r="WDT189" s="83"/>
      <c r="WDU189" s="83"/>
      <c r="WDV189" s="83"/>
      <c r="WDW189" s="83"/>
      <c r="WDX189" s="83"/>
      <c r="WDY189" s="83"/>
      <c r="WDZ189" s="83"/>
      <c r="WEA189" s="83"/>
      <c r="WEB189" s="83"/>
      <c r="WEC189" s="83"/>
      <c r="WED189" s="83"/>
      <c r="WEE189" s="83"/>
      <c r="WEF189" s="83"/>
      <c r="WEG189" s="83"/>
      <c r="WEH189" s="83"/>
      <c r="WEI189" s="83"/>
      <c r="WEJ189" s="83"/>
      <c r="WEK189" s="83"/>
      <c r="WEL189" s="83"/>
      <c r="WEM189" s="83"/>
      <c r="WEN189" s="83"/>
      <c r="WEO189" s="83"/>
      <c r="WEP189" s="83"/>
      <c r="WEQ189" s="83"/>
      <c r="WER189" s="83"/>
      <c r="WES189" s="83"/>
      <c r="WET189" s="83"/>
      <c r="WEU189" s="83"/>
      <c r="WEV189" s="83"/>
      <c r="WEW189" s="83"/>
      <c r="WEX189" s="83"/>
      <c r="WEY189" s="83"/>
      <c r="WEZ189" s="83"/>
      <c r="WFA189" s="83"/>
      <c r="WFB189" s="83"/>
      <c r="WFC189" s="83"/>
      <c r="WFD189" s="83"/>
      <c r="WFE189" s="83"/>
      <c r="WFF189" s="83"/>
      <c r="WFG189" s="83"/>
      <c r="WFH189" s="83"/>
      <c r="WFI189" s="83"/>
      <c r="WFJ189" s="83"/>
      <c r="WFK189" s="83"/>
      <c r="WFL189" s="83"/>
      <c r="WFM189" s="83"/>
      <c r="WFN189" s="83"/>
      <c r="WFO189" s="83"/>
      <c r="WFP189" s="83"/>
      <c r="WFQ189" s="83"/>
      <c r="WFR189" s="83"/>
      <c r="WFS189" s="83"/>
      <c r="WFT189" s="83"/>
      <c r="WFU189" s="83"/>
      <c r="WFV189" s="83"/>
      <c r="WFW189" s="83"/>
      <c r="WFX189" s="83"/>
      <c r="WFY189" s="83"/>
      <c r="WFZ189" s="83"/>
      <c r="WGA189" s="83"/>
      <c r="WGB189" s="83"/>
      <c r="WGC189" s="83"/>
      <c r="WGD189" s="83"/>
      <c r="WGE189" s="83"/>
      <c r="WGF189" s="83"/>
      <c r="WGG189" s="83"/>
      <c r="WGH189" s="83"/>
      <c r="WGI189" s="83"/>
      <c r="WGJ189" s="83"/>
      <c r="WGK189" s="83"/>
      <c r="WGL189" s="83"/>
      <c r="WGM189" s="83"/>
      <c r="WGN189" s="83"/>
      <c r="WGO189" s="83"/>
      <c r="WGP189" s="83"/>
      <c r="WGQ189" s="83"/>
      <c r="WGR189" s="83"/>
      <c r="WGS189" s="83"/>
      <c r="WGT189" s="83"/>
      <c r="WGU189" s="83"/>
      <c r="WGV189" s="83"/>
      <c r="WGW189" s="83"/>
      <c r="WGX189" s="83"/>
      <c r="WGY189" s="83"/>
      <c r="WGZ189" s="83"/>
      <c r="WHA189" s="83"/>
      <c r="WHB189" s="83"/>
      <c r="WHC189" s="83"/>
      <c r="WHD189" s="83"/>
      <c r="WHE189" s="83"/>
      <c r="WHF189" s="83"/>
      <c r="WHG189" s="83"/>
      <c r="WHH189" s="83"/>
      <c r="WHI189" s="83"/>
      <c r="WHJ189" s="83"/>
      <c r="WHK189" s="83"/>
      <c r="WHL189" s="83"/>
      <c r="WHM189" s="83"/>
      <c r="WHN189" s="83"/>
      <c r="WHO189" s="83"/>
      <c r="WHP189" s="83"/>
      <c r="WHQ189" s="83"/>
      <c r="WHR189" s="83"/>
      <c r="WHS189" s="83"/>
      <c r="WHT189" s="83"/>
      <c r="WHU189" s="83"/>
      <c r="WHV189" s="83"/>
      <c r="WHW189" s="83"/>
      <c r="WHX189" s="83"/>
      <c r="WHY189" s="83"/>
      <c r="WHZ189" s="83"/>
      <c r="WIA189" s="83"/>
      <c r="WIB189" s="83"/>
      <c r="WIC189" s="83"/>
      <c r="WID189" s="83"/>
      <c r="WIE189" s="83"/>
      <c r="WIF189" s="83"/>
      <c r="WIG189" s="83"/>
      <c r="WIH189" s="83"/>
      <c r="WII189" s="83"/>
      <c r="WIJ189" s="83"/>
      <c r="WIK189" s="83"/>
      <c r="WIL189" s="83"/>
      <c r="WIM189" s="83"/>
      <c r="WIN189" s="83"/>
      <c r="WIO189" s="83"/>
      <c r="WIP189" s="83"/>
      <c r="WIQ189" s="83"/>
      <c r="WIR189" s="83"/>
      <c r="WIS189" s="83"/>
      <c r="WIT189" s="83"/>
      <c r="WIU189" s="83"/>
      <c r="WIV189" s="83"/>
      <c r="WIW189" s="83"/>
      <c r="WIX189" s="83"/>
      <c r="WIY189" s="83"/>
      <c r="WIZ189" s="83"/>
      <c r="WJA189" s="83"/>
      <c r="WJB189" s="83"/>
      <c r="WJC189" s="83"/>
      <c r="WJD189" s="83"/>
      <c r="WJE189" s="83"/>
      <c r="WJF189" s="83"/>
      <c r="WJG189" s="83"/>
      <c r="WJH189" s="83"/>
      <c r="WJI189" s="83"/>
      <c r="WJJ189" s="83"/>
      <c r="WJK189" s="83"/>
      <c r="WJL189" s="83"/>
      <c r="WJM189" s="83"/>
      <c r="WJN189" s="83"/>
      <c r="WJO189" s="83"/>
      <c r="WJP189" s="83"/>
      <c r="WJQ189" s="83"/>
      <c r="WJR189" s="83"/>
      <c r="WJS189" s="83"/>
      <c r="WJT189" s="83"/>
      <c r="WJU189" s="83"/>
      <c r="WJV189" s="83"/>
      <c r="WJW189" s="83"/>
      <c r="WJX189" s="83"/>
      <c r="WJY189" s="83"/>
      <c r="WJZ189" s="83"/>
      <c r="WKA189" s="83"/>
      <c r="WKB189" s="83"/>
      <c r="WKC189" s="83"/>
      <c r="WKD189" s="83"/>
      <c r="WKE189" s="83"/>
      <c r="WKF189" s="83"/>
      <c r="WKG189" s="83"/>
      <c r="WKH189" s="83"/>
      <c r="WKI189" s="83"/>
      <c r="WKJ189" s="83"/>
      <c r="WKK189" s="83"/>
      <c r="WKL189" s="83"/>
      <c r="WKM189" s="83"/>
      <c r="WKN189" s="83"/>
      <c r="WKO189" s="83"/>
      <c r="WKP189" s="83"/>
      <c r="WKQ189" s="83"/>
      <c r="WKR189" s="83"/>
      <c r="WKS189" s="83"/>
      <c r="WKT189" s="83"/>
      <c r="WKU189" s="83"/>
      <c r="WKV189" s="83"/>
      <c r="WKW189" s="83"/>
      <c r="WKX189" s="83"/>
      <c r="WKY189" s="83"/>
      <c r="WKZ189" s="83"/>
      <c r="WLA189" s="83"/>
      <c r="WLB189" s="83"/>
      <c r="WLC189" s="83"/>
      <c r="WLD189" s="83"/>
      <c r="WLE189" s="83"/>
      <c r="WLF189" s="83"/>
      <c r="WLG189" s="83"/>
      <c r="WLH189" s="83"/>
      <c r="WLI189" s="83"/>
      <c r="WLJ189" s="83"/>
      <c r="WLK189" s="83"/>
      <c r="WLL189" s="83"/>
      <c r="WLM189" s="83"/>
      <c r="WLN189" s="83"/>
      <c r="WLO189" s="83"/>
      <c r="WLP189" s="83"/>
      <c r="WLQ189" s="83"/>
      <c r="WLR189" s="83"/>
      <c r="WLS189" s="83"/>
      <c r="WLT189" s="83"/>
      <c r="WLU189" s="83"/>
      <c r="WLV189" s="83"/>
      <c r="WLW189" s="83"/>
      <c r="WLX189" s="83"/>
      <c r="WLY189" s="83"/>
      <c r="WLZ189" s="83"/>
      <c r="WMA189" s="83"/>
      <c r="WMB189" s="83"/>
      <c r="WMC189" s="83"/>
      <c r="WMD189" s="83"/>
      <c r="WME189" s="83"/>
      <c r="WMF189" s="83"/>
      <c r="WMG189" s="83"/>
      <c r="WMH189" s="83"/>
      <c r="WMI189" s="83"/>
      <c r="WMJ189" s="83"/>
      <c r="WMK189" s="83"/>
      <c r="WML189" s="83"/>
      <c r="WMM189" s="83"/>
      <c r="WMN189" s="83"/>
      <c r="WMO189" s="83"/>
      <c r="WMP189" s="83"/>
      <c r="WMQ189" s="83"/>
      <c r="WMR189" s="83"/>
      <c r="WMS189" s="83"/>
      <c r="WMT189" s="83"/>
      <c r="WMU189" s="83"/>
      <c r="WMV189" s="83"/>
      <c r="WMW189" s="83"/>
      <c r="WMX189" s="83"/>
      <c r="WMY189" s="83"/>
      <c r="WMZ189" s="83"/>
      <c r="WNA189" s="83"/>
      <c r="WNB189" s="83"/>
      <c r="WNC189" s="83"/>
      <c r="WND189" s="83"/>
      <c r="WNE189" s="83"/>
      <c r="WNF189" s="83"/>
      <c r="WNG189" s="83"/>
      <c r="WNH189" s="83"/>
      <c r="WNI189" s="83"/>
      <c r="WNJ189" s="83"/>
      <c r="WNK189" s="83"/>
      <c r="WNL189" s="83"/>
      <c r="WNM189" s="83"/>
      <c r="WNN189" s="83"/>
      <c r="WNO189" s="83"/>
      <c r="WNP189" s="83"/>
      <c r="WNQ189" s="83"/>
      <c r="WNR189" s="83"/>
      <c r="WNS189" s="83"/>
      <c r="WNT189" s="83"/>
      <c r="WNU189" s="83"/>
      <c r="WNV189" s="83"/>
      <c r="WNW189" s="83"/>
      <c r="WNX189" s="83"/>
      <c r="WNY189" s="83"/>
      <c r="WNZ189" s="83"/>
      <c r="WOA189" s="83"/>
      <c r="WOB189" s="83"/>
      <c r="WOC189" s="83"/>
      <c r="WOD189" s="83"/>
      <c r="WOE189" s="83"/>
      <c r="WOF189" s="83"/>
      <c r="WOG189" s="83"/>
      <c r="WOH189" s="83"/>
      <c r="WOI189" s="83"/>
      <c r="WOJ189" s="83"/>
      <c r="WOK189" s="83"/>
      <c r="WOL189" s="83"/>
      <c r="WOM189" s="83"/>
      <c r="WON189" s="83"/>
      <c r="WOO189" s="83"/>
      <c r="WOP189" s="83"/>
      <c r="WOQ189" s="83"/>
      <c r="WOR189" s="83"/>
      <c r="WOS189" s="83"/>
      <c r="WOT189" s="83"/>
      <c r="WOU189" s="83"/>
      <c r="WOV189" s="83"/>
      <c r="WOW189" s="83"/>
      <c r="WOX189" s="83"/>
      <c r="WOY189" s="83"/>
      <c r="WOZ189" s="83"/>
      <c r="WPA189" s="83"/>
      <c r="WPB189" s="83"/>
      <c r="WPC189" s="83"/>
      <c r="WPD189" s="83"/>
      <c r="WPE189" s="83"/>
      <c r="WPF189" s="83"/>
      <c r="WPG189" s="83"/>
      <c r="WPH189" s="83"/>
      <c r="WPI189" s="83"/>
      <c r="WPJ189" s="83"/>
      <c r="WPK189" s="83"/>
      <c r="WPL189" s="83"/>
      <c r="WPM189" s="83"/>
      <c r="WPN189" s="83"/>
      <c r="WPO189" s="83"/>
      <c r="WPP189" s="83"/>
      <c r="WPQ189" s="83"/>
      <c r="WPR189" s="83"/>
      <c r="WPS189" s="83"/>
      <c r="WPT189" s="83"/>
      <c r="WPU189" s="83"/>
      <c r="WPV189" s="83"/>
      <c r="WPW189" s="83"/>
      <c r="WPX189" s="83"/>
      <c r="WPY189" s="83"/>
      <c r="WPZ189" s="83"/>
      <c r="WQA189" s="83"/>
      <c r="WQB189" s="83"/>
      <c r="WQC189" s="83"/>
      <c r="WQD189" s="83"/>
      <c r="WQE189" s="83"/>
      <c r="WQF189" s="83"/>
      <c r="WQG189" s="83"/>
      <c r="WQH189" s="83"/>
      <c r="WQI189" s="83"/>
      <c r="WQJ189" s="83"/>
      <c r="WQK189" s="83"/>
      <c r="WQL189" s="83"/>
      <c r="WQM189" s="83"/>
      <c r="WQN189" s="83"/>
      <c r="WQO189" s="83"/>
      <c r="WQP189" s="83"/>
      <c r="WQQ189" s="83"/>
      <c r="WQR189" s="83"/>
      <c r="WQS189" s="83"/>
      <c r="WQT189" s="83"/>
      <c r="WQU189" s="83"/>
      <c r="WQV189" s="83"/>
      <c r="WQW189" s="83"/>
      <c r="WQX189" s="83"/>
      <c r="WQY189" s="83"/>
      <c r="WQZ189" s="83"/>
      <c r="WRA189" s="83"/>
      <c r="WRB189" s="83"/>
      <c r="WRC189" s="83"/>
      <c r="WRD189" s="83"/>
      <c r="WRE189" s="83"/>
      <c r="WRF189" s="83"/>
      <c r="WRG189" s="83"/>
      <c r="WRH189" s="83"/>
      <c r="WRI189" s="83"/>
      <c r="WRJ189" s="83"/>
      <c r="WRK189" s="83"/>
      <c r="WRL189" s="83"/>
      <c r="WRM189" s="83"/>
      <c r="WRN189" s="83"/>
      <c r="WRO189" s="83"/>
      <c r="WRP189" s="83"/>
      <c r="WRQ189" s="83"/>
      <c r="WRR189" s="83"/>
      <c r="WRS189" s="83"/>
      <c r="WRT189" s="83"/>
      <c r="WRU189" s="83"/>
      <c r="WRV189" s="83"/>
      <c r="WRW189" s="83"/>
      <c r="WRX189" s="83"/>
      <c r="WRY189" s="83"/>
      <c r="WRZ189" s="83"/>
      <c r="WSA189" s="83"/>
      <c r="WSB189" s="83"/>
      <c r="WSC189" s="83"/>
      <c r="WSD189" s="83"/>
      <c r="WSE189" s="83"/>
      <c r="WSF189" s="83"/>
      <c r="WSG189" s="83"/>
      <c r="WSH189" s="83"/>
      <c r="WSI189" s="83"/>
      <c r="WSJ189" s="83"/>
      <c r="WSK189" s="83"/>
      <c r="WSL189" s="83"/>
      <c r="WSM189" s="83"/>
      <c r="WSN189" s="83"/>
      <c r="WSO189" s="83"/>
      <c r="WSP189" s="83"/>
      <c r="WSQ189" s="83"/>
      <c r="WSR189" s="83"/>
      <c r="WSS189" s="83"/>
      <c r="WST189" s="83"/>
      <c r="WSU189" s="83"/>
      <c r="WSV189" s="83"/>
      <c r="WSW189" s="83"/>
      <c r="WSX189" s="83"/>
      <c r="WSY189" s="83"/>
      <c r="WSZ189" s="83"/>
      <c r="WTA189" s="83"/>
      <c r="WTB189" s="83"/>
      <c r="WTC189" s="83"/>
      <c r="WTD189" s="83"/>
      <c r="WTE189" s="83"/>
      <c r="WTF189" s="83"/>
      <c r="WTG189" s="83"/>
      <c r="WTH189" s="83"/>
      <c r="WTI189" s="83"/>
      <c r="WTJ189" s="83"/>
      <c r="WTK189" s="83"/>
      <c r="WTL189" s="83"/>
      <c r="WTM189" s="83"/>
      <c r="WTN189" s="83"/>
      <c r="WTO189" s="83"/>
      <c r="WTP189" s="83"/>
      <c r="WTQ189" s="83"/>
      <c r="WTR189" s="83"/>
      <c r="WTS189" s="83"/>
      <c r="WTT189" s="83"/>
      <c r="WTU189" s="83"/>
      <c r="WTV189" s="83"/>
      <c r="WTW189" s="83"/>
      <c r="WTX189" s="83"/>
      <c r="WTY189" s="83"/>
      <c r="WTZ189" s="83"/>
      <c r="WUA189" s="83"/>
      <c r="WUB189" s="83"/>
      <c r="WUC189" s="83"/>
      <c r="WUD189" s="83"/>
      <c r="WUE189" s="83"/>
      <c r="WUF189" s="83"/>
      <c r="WUG189" s="83"/>
      <c r="WUH189" s="83"/>
      <c r="WUI189" s="83"/>
      <c r="WUJ189" s="83"/>
      <c r="WUK189" s="83"/>
      <c r="WUL189" s="83"/>
      <c r="WUM189" s="83"/>
      <c r="WUN189" s="83"/>
      <c r="WUO189" s="83"/>
      <c r="WUP189" s="83"/>
      <c r="WUQ189" s="83"/>
      <c r="WUR189" s="83"/>
      <c r="WUS189" s="83"/>
      <c r="WUT189" s="83"/>
      <c r="WUU189" s="83"/>
      <c r="WUV189" s="83"/>
      <c r="WUW189" s="83"/>
      <c r="WUX189" s="83"/>
      <c r="WUY189" s="83"/>
      <c r="WUZ189" s="83"/>
      <c r="WVA189" s="83"/>
      <c r="WVB189" s="83"/>
      <c r="WVC189" s="83"/>
      <c r="WVD189" s="83"/>
      <c r="WVE189" s="83"/>
      <c r="WVF189" s="83"/>
      <c r="WVG189" s="83"/>
      <c r="WVH189" s="83"/>
      <c r="WVI189" s="83"/>
      <c r="WVJ189" s="83"/>
      <c r="WVK189" s="83"/>
      <c r="WVL189" s="83"/>
      <c r="WVM189" s="83"/>
      <c r="WVN189" s="83"/>
      <c r="WVO189" s="83"/>
      <c r="WVP189" s="83"/>
      <c r="WVQ189" s="83"/>
      <c r="WVR189" s="83"/>
      <c r="WVS189" s="83"/>
      <c r="WVT189" s="83"/>
      <c r="WVU189" s="83"/>
      <c r="WVV189" s="83"/>
      <c r="WVW189" s="83"/>
      <c r="WVX189" s="83"/>
      <c r="WVY189" s="83"/>
      <c r="WVZ189" s="83"/>
      <c r="WWA189" s="83"/>
      <c r="WWB189" s="83"/>
      <c r="WWC189" s="83"/>
      <c r="WWD189" s="83"/>
      <c r="WWE189" s="83"/>
      <c r="WWF189" s="83"/>
      <c r="WWG189" s="83"/>
      <c r="WWH189" s="83"/>
      <c r="WWI189" s="83"/>
      <c r="WWJ189" s="83"/>
      <c r="WWK189" s="83"/>
      <c r="WWL189" s="83"/>
      <c r="WWM189" s="83"/>
      <c r="WWN189" s="83"/>
      <c r="WWO189" s="83"/>
      <c r="WWP189" s="83"/>
      <c r="WWQ189" s="83"/>
      <c r="WWR189" s="83"/>
      <c r="WWS189" s="83"/>
      <c r="WWT189" s="83"/>
      <c r="WWU189" s="83"/>
      <c r="WWV189" s="83"/>
      <c r="WWW189" s="83"/>
      <c r="WWX189" s="83"/>
      <c r="WWY189" s="83"/>
      <c r="WWZ189" s="83"/>
      <c r="WXA189" s="83"/>
      <c r="WXB189" s="83"/>
      <c r="WXC189" s="83"/>
      <c r="WXD189" s="83"/>
      <c r="WXE189" s="83"/>
      <c r="WXF189" s="83"/>
      <c r="WXG189" s="83"/>
      <c r="WXH189" s="83"/>
      <c r="WXI189" s="83"/>
      <c r="WXJ189" s="83"/>
      <c r="WXK189" s="83"/>
      <c r="WXL189" s="83"/>
      <c r="WXM189" s="83"/>
      <c r="WXN189" s="83"/>
      <c r="WXO189" s="83"/>
      <c r="WXP189" s="83"/>
      <c r="WXQ189" s="83"/>
      <c r="WXR189" s="83"/>
      <c r="WXS189" s="83"/>
      <c r="WXT189" s="83"/>
      <c r="WXU189" s="83"/>
      <c r="WXV189" s="83"/>
      <c r="WXW189" s="83"/>
      <c r="WXX189" s="83"/>
      <c r="WXY189" s="83"/>
      <c r="WXZ189" s="83"/>
      <c r="WYA189" s="83"/>
      <c r="WYB189" s="83"/>
      <c r="WYC189" s="83"/>
      <c r="WYD189" s="83"/>
      <c r="WYE189" s="83"/>
      <c r="WYF189" s="83"/>
      <c r="WYG189" s="83"/>
      <c r="WYH189" s="83"/>
      <c r="WYI189" s="83"/>
      <c r="WYJ189" s="83"/>
      <c r="WYK189" s="83"/>
      <c r="WYL189" s="83"/>
      <c r="WYM189" s="83"/>
      <c r="WYN189" s="83"/>
      <c r="WYO189" s="83"/>
      <c r="WYP189" s="83"/>
      <c r="WYQ189" s="83"/>
      <c r="WYR189" s="83"/>
      <c r="WYS189" s="83"/>
      <c r="WYT189" s="83"/>
      <c r="WYU189" s="83"/>
      <c r="WYV189" s="83"/>
      <c r="WYW189" s="83"/>
      <c r="WYX189" s="83"/>
      <c r="WYY189" s="83"/>
      <c r="WYZ189" s="83"/>
      <c r="WZA189" s="83"/>
      <c r="WZB189" s="83"/>
      <c r="WZC189" s="83"/>
      <c r="WZD189" s="83"/>
      <c r="WZE189" s="83"/>
      <c r="WZF189" s="83"/>
      <c r="WZG189" s="83"/>
      <c r="WZH189" s="83"/>
      <c r="WZI189" s="83"/>
      <c r="WZJ189" s="83"/>
      <c r="WZK189" s="83"/>
      <c r="WZL189" s="83"/>
      <c r="WZM189" s="83"/>
      <c r="WZN189" s="83"/>
      <c r="WZO189" s="83"/>
      <c r="WZP189" s="83"/>
      <c r="WZQ189" s="83"/>
      <c r="WZR189" s="83"/>
      <c r="WZS189" s="83"/>
      <c r="WZT189" s="83"/>
      <c r="WZU189" s="83"/>
      <c r="WZV189" s="83"/>
      <c r="WZW189" s="83"/>
      <c r="WZX189" s="83"/>
      <c r="WZY189" s="83"/>
      <c r="WZZ189" s="83"/>
      <c r="XAA189" s="83"/>
      <c r="XAB189" s="83"/>
      <c r="XAC189" s="83"/>
      <c r="XAD189" s="83"/>
      <c r="XAE189" s="83"/>
      <c r="XAF189" s="83"/>
      <c r="XAG189" s="83"/>
      <c r="XAH189" s="83"/>
      <c r="XAI189" s="83"/>
      <c r="XAJ189" s="83"/>
      <c r="XAK189" s="83"/>
      <c r="XAL189" s="83"/>
      <c r="XAM189" s="83"/>
      <c r="XAN189" s="83"/>
      <c r="XAO189" s="83"/>
      <c r="XAP189" s="83"/>
      <c r="XAQ189" s="83"/>
      <c r="XAR189" s="83"/>
      <c r="XAS189" s="83"/>
      <c r="XAT189" s="83"/>
      <c r="XAU189" s="83"/>
      <c r="XAV189" s="83"/>
      <c r="XAW189" s="83"/>
      <c r="XAX189" s="83"/>
      <c r="XAY189" s="83"/>
      <c r="XAZ189" s="83"/>
      <c r="XBA189" s="83"/>
      <c r="XBB189" s="83"/>
      <c r="XBC189" s="83"/>
      <c r="XBD189" s="83"/>
      <c r="XBE189" s="83"/>
      <c r="XBF189" s="83"/>
      <c r="XBG189" s="83"/>
      <c r="XBH189" s="83"/>
      <c r="XBI189" s="83"/>
      <c r="XBJ189" s="83"/>
      <c r="XBK189" s="83"/>
      <c r="XBL189" s="83"/>
      <c r="XBM189" s="83"/>
      <c r="XBN189" s="83"/>
      <c r="XBO189" s="83"/>
      <c r="XBP189" s="83"/>
      <c r="XBQ189" s="83"/>
      <c r="XBR189" s="83"/>
      <c r="XBS189" s="83"/>
      <c r="XBT189" s="83"/>
      <c r="XBU189" s="83"/>
      <c r="XBV189" s="83"/>
      <c r="XBW189" s="83"/>
      <c r="XBX189" s="83"/>
      <c r="XBY189" s="83"/>
      <c r="XBZ189" s="83"/>
      <c r="XCA189" s="83"/>
      <c r="XCB189" s="83"/>
      <c r="XCC189" s="83"/>
      <c r="XCD189" s="83"/>
      <c r="XCE189" s="83"/>
      <c r="XCF189" s="83"/>
      <c r="XCG189" s="83"/>
      <c r="XCH189" s="83"/>
      <c r="XCI189" s="83"/>
      <c r="XCJ189" s="83"/>
      <c r="XCK189" s="83"/>
      <c r="XCL189" s="83"/>
      <c r="XCM189" s="83"/>
      <c r="XCN189" s="83"/>
      <c r="XCO189" s="83"/>
      <c r="XCP189" s="83"/>
      <c r="XCQ189" s="83"/>
      <c r="XCR189" s="83"/>
      <c r="XCS189" s="83"/>
      <c r="XCT189" s="83"/>
      <c r="XCU189" s="83"/>
      <c r="XCV189" s="83"/>
      <c r="XCW189" s="83"/>
      <c r="XCX189" s="83"/>
      <c r="XCY189" s="83"/>
      <c r="XCZ189" s="83"/>
      <c r="XDA189" s="83"/>
      <c r="XDB189" s="83"/>
      <c r="XDC189" s="83"/>
      <c r="XDD189" s="83"/>
      <c r="XDE189" s="83"/>
      <c r="XDF189" s="83"/>
      <c r="XDG189" s="83"/>
      <c r="XDH189" s="83"/>
      <c r="XDI189" s="83"/>
      <c r="XDJ189" s="83"/>
      <c r="XDK189" s="83"/>
      <c r="XDL189" s="83"/>
      <c r="XDM189" s="83"/>
      <c r="XDN189" s="83"/>
      <c r="XDO189" s="83"/>
      <c r="XDP189" s="83"/>
      <c r="XDQ189" s="83"/>
      <c r="XDR189" s="83"/>
      <c r="XDS189" s="83"/>
      <c r="XDT189" s="83"/>
      <c r="XDU189" s="83"/>
      <c r="XDV189" s="83"/>
      <c r="XDW189" s="83"/>
      <c r="XDX189" s="83"/>
      <c r="XDY189" s="83"/>
      <c r="XDZ189" s="83"/>
      <c r="XEA189" s="83"/>
      <c r="XEB189" s="83"/>
      <c r="XEC189" s="83"/>
      <c r="XED189" s="83"/>
      <c r="XEE189" s="83"/>
      <c r="XEF189" s="83"/>
      <c r="XEG189" s="83"/>
      <c r="XEH189" s="83"/>
      <c r="XEI189" s="83"/>
      <c r="XEJ189" s="83"/>
      <c r="XEK189" s="83"/>
      <c r="XEL189" s="83"/>
      <c r="XEM189" s="83"/>
      <c r="XEN189" s="83"/>
      <c r="XEO189" s="83"/>
      <c r="XEP189" s="83"/>
      <c r="XEQ189" s="83"/>
      <c r="XER189" s="83"/>
      <c r="XES189" s="83"/>
      <c r="XET189" s="83"/>
      <c r="XEU189" s="83"/>
      <c r="XEV189" s="83"/>
      <c r="XEW189" s="83"/>
      <c r="XEX189" s="83"/>
      <c r="XEY189" s="83"/>
      <c r="XEZ189" s="83"/>
      <c r="XFA189" s="83"/>
      <c r="XFB189" s="83"/>
      <c r="XFC189" s="83"/>
    </row>
    <row r="190" spans="1:16383" s="107" customFormat="1" hidden="1">
      <c r="A190" s="92">
        <v>8</v>
      </c>
      <c r="B190" s="92" t="s">
        <v>45</v>
      </c>
      <c r="C190" s="92" t="s">
        <v>512</v>
      </c>
      <c r="D190" s="92" t="s">
        <v>543</v>
      </c>
      <c r="E190" s="92">
        <v>1</v>
      </c>
      <c r="F190" s="94">
        <v>40867</v>
      </c>
      <c r="G190" s="92" t="s">
        <v>514</v>
      </c>
      <c r="H190" s="92" t="s">
        <v>515</v>
      </c>
      <c r="I190" s="92" t="s">
        <v>516</v>
      </c>
      <c r="J190" s="99">
        <v>43525</v>
      </c>
      <c r="K190" s="167" t="s">
        <v>337</v>
      </c>
      <c r="L190" s="167" t="s">
        <v>291</v>
      </c>
      <c r="M190" s="92" t="s">
        <v>517</v>
      </c>
      <c r="N190" s="92" t="s">
        <v>101</v>
      </c>
      <c r="O190" s="95">
        <v>43647</v>
      </c>
      <c r="P190" s="130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3"/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  <c r="EX190" s="83"/>
      <c r="EY190" s="83"/>
      <c r="EZ190" s="83"/>
      <c r="FA190" s="83"/>
      <c r="FB190" s="83"/>
      <c r="FC190" s="83"/>
      <c r="FD190" s="83"/>
      <c r="FE190" s="83"/>
      <c r="FF190" s="83"/>
      <c r="FG190" s="83"/>
      <c r="FH190" s="83"/>
      <c r="FI190" s="83"/>
      <c r="FJ190" s="83"/>
      <c r="FK190" s="83"/>
      <c r="FL190" s="83"/>
      <c r="FM190" s="83"/>
      <c r="FN190" s="83"/>
      <c r="FO190" s="83"/>
      <c r="FP190" s="83"/>
      <c r="FQ190" s="83"/>
      <c r="FR190" s="83"/>
      <c r="FS190" s="83"/>
      <c r="FT190" s="83"/>
      <c r="FU190" s="83"/>
      <c r="FV190" s="83"/>
      <c r="FW190" s="83"/>
      <c r="FX190" s="83"/>
      <c r="FY190" s="83"/>
      <c r="FZ190" s="83"/>
      <c r="GA190" s="83"/>
      <c r="GB190" s="83"/>
      <c r="GC190" s="83"/>
      <c r="GD190" s="83"/>
      <c r="GE190" s="83"/>
      <c r="GF190" s="83"/>
      <c r="GG190" s="83"/>
      <c r="GH190" s="83"/>
      <c r="GI190" s="83"/>
      <c r="GJ190" s="83"/>
      <c r="GK190" s="83"/>
      <c r="GL190" s="83"/>
      <c r="GM190" s="83"/>
      <c r="GN190" s="83"/>
      <c r="GO190" s="83"/>
      <c r="GP190" s="83"/>
      <c r="GQ190" s="83"/>
      <c r="GR190" s="83"/>
      <c r="GS190" s="83"/>
      <c r="GT190" s="83"/>
      <c r="GU190" s="83"/>
      <c r="GV190" s="83"/>
      <c r="GW190" s="83"/>
      <c r="GX190" s="83"/>
      <c r="GY190" s="83"/>
      <c r="GZ190" s="83"/>
      <c r="HA190" s="83"/>
      <c r="HB190" s="83"/>
      <c r="HC190" s="83"/>
      <c r="HD190" s="83"/>
      <c r="HE190" s="83"/>
      <c r="HF190" s="83"/>
      <c r="HG190" s="83"/>
      <c r="HH190" s="83"/>
      <c r="HI190" s="83"/>
      <c r="HJ190" s="83"/>
      <c r="HK190" s="83"/>
      <c r="HL190" s="83"/>
      <c r="HM190" s="83"/>
      <c r="HN190" s="83"/>
      <c r="HO190" s="83"/>
      <c r="HP190" s="83"/>
      <c r="HQ190" s="83"/>
      <c r="HR190" s="83"/>
      <c r="HS190" s="83"/>
      <c r="HT190" s="83"/>
      <c r="HU190" s="83"/>
      <c r="HV190" s="83"/>
      <c r="HW190" s="83"/>
      <c r="HX190" s="83"/>
      <c r="HY190" s="83"/>
      <c r="HZ190" s="83"/>
      <c r="IA190" s="83"/>
      <c r="IB190" s="83"/>
      <c r="IC190" s="83"/>
      <c r="ID190" s="83"/>
      <c r="IE190" s="83"/>
      <c r="IF190" s="83"/>
      <c r="IG190" s="83"/>
      <c r="IH190" s="83"/>
      <c r="II190" s="83"/>
      <c r="IJ190" s="83"/>
      <c r="IK190" s="83"/>
      <c r="IL190" s="83"/>
      <c r="IM190" s="83"/>
      <c r="IN190" s="83"/>
      <c r="IO190" s="83"/>
      <c r="IP190" s="83"/>
      <c r="IQ190" s="83"/>
      <c r="IR190" s="83"/>
      <c r="IS190" s="83"/>
      <c r="IT190" s="83"/>
      <c r="IU190" s="83"/>
      <c r="IV190" s="83"/>
      <c r="IW190" s="83"/>
      <c r="IX190" s="83"/>
      <c r="IY190" s="83"/>
      <c r="IZ190" s="83"/>
      <c r="JA190" s="83"/>
      <c r="JB190" s="83"/>
      <c r="JC190" s="83"/>
      <c r="JD190" s="83"/>
      <c r="JE190" s="83"/>
      <c r="JF190" s="83"/>
      <c r="JG190" s="83"/>
      <c r="JH190" s="83"/>
      <c r="JI190" s="83"/>
      <c r="JJ190" s="83"/>
      <c r="JK190" s="83"/>
      <c r="JL190" s="83"/>
      <c r="JM190" s="83"/>
      <c r="JN190" s="83"/>
      <c r="JO190" s="83"/>
      <c r="JP190" s="83"/>
      <c r="JQ190" s="83"/>
      <c r="JR190" s="83"/>
      <c r="JS190" s="83"/>
      <c r="JT190" s="83"/>
      <c r="JU190" s="83"/>
      <c r="JV190" s="83"/>
      <c r="JW190" s="83"/>
      <c r="JX190" s="83"/>
      <c r="JY190" s="83"/>
      <c r="JZ190" s="83"/>
      <c r="KA190" s="83"/>
      <c r="KB190" s="83"/>
      <c r="KC190" s="83"/>
      <c r="KD190" s="83"/>
      <c r="KE190" s="83"/>
      <c r="KF190" s="83"/>
      <c r="KG190" s="83"/>
      <c r="KH190" s="83"/>
      <c r="KI190" s="83"/>
      <c r="KJ190" s="83"/>
      <c r="KK190" s="83"/>
      <c r="KL190" s="83"/>
      <c r="KM190" s="83"/>
      <c r="KN190" s="83"/>
      <c r="KO190" s="83"/>
      <c r="KP190" s="83"/>
      <c r="KQ190" s="83"/>
      <c r="KR190" s="83"/>
      <c r="KS190" s="83"/>
      <c r="KT190" s="83"/>
      <c r="KU190" s="83"/>
      <c r="KV190" s="83"/>
      <c r="KW190" s="83"/>
      <c r="KX190" s="83"/>
      <c r="KY190" s="83"/>
      <c r="KZ190" s="83"/>
      <c r="LA190" s="83"/>
      <c r="LB190" s="83"/>
      <c r="LC190" s="83"/>
      <c r="LD190" s="83"/>
      <c r="LE190" s="83"/>
      <c r="LF190" s="83"/>
      <c r="LG190" s="83"/>
      <c r="LH190" s="83"/>
      <c r="LI190" s="83"/>
      <c r="LJ190" s="83"/>
      <c r="LK190" s="83"/>
      <c r="LL190" s="83"/>
      <c r="LM190" s="83"/>
      <c r="LN190" s="83"/>
      <c r="LO190" s="83"/>
      <c r="LP190" s="83"/>
      <c r="LQ190" s="83"/>
      <c r="LR190" s="83"/>
      <c r="LS190" s="83"/>
      <c r="LT190" s="83"/>
      <c r="LU190" s="83"/>
      <c r="LV190" s="83"/>
      <c r="LW190" s="83"/>
      <c r="LX190" s="83"/>
      <c r="LY190" s="83"/>
      <c r="LZ190" s="83"/>
      <c r="MA190" s="83"/>
      <c r="MB190" s="83"/>
      <c r="MC190" s="83"/>
      <c r="MD190" s="83"/>
      <c r="ME190" s="83"/>
      <c r="MF190" s="83"/>
      <c r="MG190" s="83"/>
      <c r="MH190" s="83"/>
      <c r="MI190" s="83"/>
      <c r="MJ190" s="83"/>
      <c r="MK190" s="83"/>
      <c r="ML190" s="83"/>
      <c r="MM190" s="83"/>
      <c r="MN190" s="83"/>
      <c r="MO190" s="83"/>
      <c r="MP190" s="83"/>
      <c r="MQ190" s="83"/>
      <c r="MR190" s="83"/>
      <c r="MS190" s="83"/>
      <c r="MT190" s="83"/>
      <c r="MU190" s="83"/>
      <c r="MV190" s="83"/>
      <c r="MW190" s="83"/>
      <c r="MX190" s="83"/>
      <c r="MY190" s="83"/>
      <c r="MZ190" s="83"/>
      <c r="NA190" s="83"/>
      <c r="NB190" s="83"/>
      <c r="NC190" s="83"/>
      <c r="ND190" s="83"/>
      <c r="NE190" s="83"/>
      <c r="NF190" s="83"/>
      <c r="NG190" s="83"/>
      <c r="NH190" s="83"/>
      <c r="NI190" s="83"/>
      <c r="NJ190" s="83"/>
      <c r="NK190" s="83"/>
      <c r="NL190" s="83"/>
      <c r="NM190" s="83"/>
      <c r="NN190" s="83"/>
      <c r="NO190" s="83"/>
      <c r="NP190" s="83"/>
      <c r="NQ190" s="83"/>
      <c r="NR190" s="83"/>
      <c r="NS190" s="83"/>
      <c r="NT190" s="83"/>
      <c r="NU190" s="83"/>
      <c r="NV190" s="83"/>
      <c r="NW190" s="83"/>
      <c r="NX190" s="83"/>
      <c r="NY190" s="83"/>
      <c r="NZ190" s="83"/>
      <c r="OA190" s="83"/>
      <c r="OB190" s="83"/>
      <c r="OC190" s="83"/>
      <c r="OD190" s="83"/>
      <c r="OE190" s="83"/>
      <c r="OF190" s="83"/>
      <c r="OG190" s="83"/>
      <c r="OH190" s="83"/>
      <c r="OI190" s="83"/>
      <c r="OJ190" s="83"/>
      <c r="OK190" s="83"/>
      <c r="OL190" s="83"/>
      <c r="OM190" s="83"/>
      <c r="ON190" s="83"/>
      <c r="OO190" s="83"/>
      <c r="OP190" s="83"/>
      <c r="OQ190" s="83"/>
      <c r="OR190" s="83"/>
      <c r="OS190" s="83"/>
      <c r="OT190" s="83"/>
      <c r="OU190" s="83"/>
      <c r="OV190" s="83"/>
      <c r="OW190" s="83"/>
      <c r="OX190" s="83"/>
      <c r="OY190" s="83"/>
      <c r="OZ190" s="83"/>
      <c r="PA190" s="83"/>
      <c r="PB190" s="83"/>
      <c r="PC190" s="83"/>
      <c r="PD190" s="83"/>
      <c r="PE190" s="83"/>
      <c r="PF190" s="83"/>
      <c r="PG190" s="83"/>
      <c r="PH190" s="83"/>
      <c r="PI190" s="83"/>
      <c r="PJ190" s="83"/>
      <c r="PK190" s="83"/>
      <c r="PL190" s="83"/>
      <c r="PM190" s="83"/>
      <c r="PN190" s="83"/>
      <c r="PO190" s="83"/>
      <c r="PP190" s="83"/>
      <c r="PQ190" s="83"/>
      <c r="PR190" s="83"/>
      <c r="PS190" s="83"/>
      <c r="PT190" s="83"/>
      <c r="PU190" s="83"/>
      <c r="PV190" s="83"/>
      <c r="PW190" s="83"/>
      <c r="PX190" s="83"/>
      <c r="PY190" s="83"/>
      <c r="PZ190" s="83"/>
      <c r="QA190" s="83"/>
      <c r="QB190" s="83"/>
      <c r="QC190" s="83"/>
      <c r="QD190" s="83"/>
      <c r="QE190" s="83"/>
      <c r="QF190" s="83"/>
      <c r="QG190" s="83"/>
      <c r="QH190" s="83"/>
      <c r="QI190" s="83"/>
      <c r="QJ190" s="83"/>
      <c r="QK190" s="83"/>
      <c r="QL190" s="83"/>
      <c r="QM190" s="83"/>
      <c r="QN190" s="83"/>
      <c r="QO190" s="83"/>
      <c r="QP190" s="83"/>
      <c r="QQ190" s="83"/>
      <c r="QR190" s="83"/>
      <c r="QS190" s="83"/>
      <c r="QT190" s="83"/>
      <c r="QU190" s="83"/>
      <c r="QV190" s="83"/>
      <c r="QW190" s="83"/>
      <c r="QX190" s="83"/>
      <c r="QY190" s="83"/>
      <c r="QZ190" s="83"/>
      <c r="RA190" s="83"/>
      <c r="RB190" s="83"/>
      <c r="RC190" s="83"/>
      <c r="RD190" s="83"/>
      <c r="RE190" s="83"/>
      <c r="RF190" s="83"/>
      <c r="RG190" s="83"/>
      <c r="RH190" s="83"/>
      <c r="RI190" s="83"/>
      <c r="RJ190" s="83"/>
      <c r="RK190" s="83"/>
      <c r="RL190" s="83"/>
      <c r="RM190" s="83"/>
      <c r="RN190" s="83"/>
      <c r="RO190" s="83"/>
      <c r="RP190" s="83"/>
      <c r="RQ190" s="83"/>
      <c r="RR190" s="83"/>
      <c r="RS190" s="83"/>
      <c r="RT190" s="83"/>
      <c r="RU190" s="83"/>
      <c r="RV190" s="83"/>
      <c r="RW190" s="83"/>
      <c r="RX190" s="83"/>
      <c r="RY190" s="83"/>
      <c r="RZ190" s="83"/>
      <c r="SA190" s="83"/>
      <c r="SB190" s="83"/>
      <c r="SC190" s="83"/>
      <c r="SD190" s="83"/>
      <c r="SE190" s="83"/>
      <c r="SF190" s="83"/>
      <c r="SG190" s="83"/>
      <c r="SH190" s="83"/>
      <c r="SI190" s="83"/>
      <c r="SJ190" s="83"/>
      <c r="SK190" s="83"/>
      <c r="SL190" s="83"/>
      <c r="SM190" s="83"/>
      <c r="SN190" s="83"/>
      <c r="SO190" s="83"/>
      <c r="SP190" s="83"/>
      <c r="SQ190" s="83"/>
      <c r="SR190" s="83"/>
      <c r="SS190" s="83"/>
      <c r="ST190" s="83"/>
      <c r="SU190" s="83"/>
      <c r="SV190" s="83"/>
      <c r="SW190" s="83"/>
      <c r="SX190" s="83"/>
      <c r="SY190" s="83"/>
      <c r="SZ190" s="83"/>
      <c r="TA190" s="83"/>
      <c r="TB190" s="83"/>
      <c r="TC190" s="83"/>
      <c r="TD190" s="83"/>
      <c r="TE190" s="83"/>
      <c r="TF190" s="83"/>
      <c r="TG190" s="83"/>
      <c r="TH190" s="83"/>
      <c r="TI190" s="83"/>
      <c r="TJ190" s="83"/>
      <c r="TK190" s="83"/>
      <c r="TL190" s="83"/>
      <c r="TM190" s="83"/>
      <c r="TN190" s="83"/>
      <c r="TO190" s="83"/>
      <c r="TP190" s="83"/>
      <c r="TQ190" s="83"/>
      <c r="TR190" s="83"/>
      <c r="TS190" s="83"/>
      <c r="TT190" s="83"/>
      <c r="TU190" s="83"/>
      <c r="TV190" s="83"/>
      <c r="TW190" s="83"/>
      <c r="TX190" s="83"/>
      <c r="TY190" s="83"/>
      <c r="TZ190" s="83"/>
      <c r="UA190" s="83"/>
      <c r="UB190" s="83"/>
      <c r="UC190" s="83"/>
      <c r="UD190" s="83"/>
      <c r="UE190" s="83"/>
      <c r="UF190" s="83"/>
      <c r="UG190" s="83"/>
      <c r="UH190" s="83"/>
      <c r="UI190" s="83"/>
      <c r="UJ190" s="83"/>
      <c r="UK190" s="83"/>
      <c r="UL190" s="83"/>
      <c r="UM190" s="83"/>
      <c r="UN190" s="83"/>
      <c r="UO190" s="83"/>
      <c r="UP190" s="83"/>
      <c r="UQ190" s="83"/>
      <c r="UR190" s="83"/>
      <c r="US190" s="83"/>
      <c r="UT190" s="83"/>
      <c r="UU190" s="83"/>
      <c r="UV190" s="83"/>
      <c r="UW190" s="83"/>
      <c r="UX190" s="83"/>
      <c r="UY190" s="83"/>
      <c r="UZ190" s="83"/>
      <c r="VA190" s="83"/>
      <c r="VB190" s="83"/>
      <c r="VC190" s="83"/>
      <c r="VD190" s="83"/>
      <c r="VE190" s="83"/>
      <c r="VF190" s="83"/>
      <c r="VG190" s="83"/>
      <c r="VH190" s="83"/>
      <c r="VI190" s="83"/>
      <c r="VJ190" s="83"/>
      <c r="VK190" s="83"/>
      <c r="VL190" s="83"/>
      <c r="VM190" s="83"/>
      <c r="VN190" s="83"/>
      <c r="VO190" s="83"/>
      <c r="VP190" s="83"/>
      <c r="VQ190" s="83"/>
      <c r="VR190" s="83"/>
      <c r="VS190" s="83"/>
      <c r="VT190" s="83"/>
      <c r="VU190" s="83"/>
      <c r="VV190" s="83"/>
      <c r="VW190" s="83"/>
      <c r="VX190" s="83"/>
      <c r="VY190" s="83"/>
      <c r="VZ190" s="83"/>
      <c r="WA190" s="83"/>
      <c r="WB190" s="83"/>
      <c r="WC190" s="83"/>
      <c r="WD190" s="83"/>
      <c r="WE190" s="83"/>
      <c r="WF190" s="83"/>
      <c r="WG190" s="83"/>
      <c r="WH190" s="83"/>
      <c r="WI190" s="83"/>
      <c r="WJ190" s="83"/>
      <c r="WK190" s="83"/>
      <c r="WL190" s="83"/>
      <c r="WM190" s="83"/>
      <c r="WN190" s="83"/>
      <c r="WO190" s="83"/>
      <c r="WP190" s="83"/>
      <c r="WQ190" s="83"/>
      <c r="WR190" s="83"/>
      <c r="WS190" s="83"/>
      <c r="WT190" s="83"/>
      <c r="WU190" s="83"/>
      <c r="WV190" s="83"/>
      <c r="WW190" s="83"/>
      <c r="WX190" s="83"/>
      <c r="WY190" s="83"/>
      <c r="WZ190" s="83"/>
      <c r="XA190" s="83"/>
      <c r="XB190" s="83"/>
      <c r="XC190" s="83"/>
      <c r="XD190" s="83"/>
      <c r="XE190" s="83"/>
      <c r="XF190" s="83"/>
      <c r="XG190" s="83"/>
      <c r="XH190" s="83"/>
      <c r="XI190" s="83"/>
      <c r="XJ190" s="83"/>
      <c r="XK190" s="83"/>
      <c r="XL190" s="83"/>
      <c r="XM190" s="83"/>
      <c r="XN190" s="83"/>
      <c r="XO190" s="83"/>
      <c r="XP190" s="83"/>
      <c r="XQ190" s="83"/>
      <c r="XR190" s="83"/>
      <c r="XS190" s="83"/>
      <c r="XT190" s="83"/>
      <c r="XU190" s="83"/>
      <c r="XV190" s="83"/>
      <c r="XW190" s="83"/>
      <c r="XX190" s="83"/>
      <c r="XY190" s="83"/>
      <c r="XZ190" s="83"/>
      <c r="YA190" s="83"/>
      <c r="YB190" s="83"/>
      <c r="YC190" s="83"/>
      <c r="YD190" s="83"/>
      <c r="YE190" s="83"/>
      <c r="YF190" s="83"/>
      <c r="YG190" s="83"/>
      <c r="YH190" s="83"/>
      <c r="YI190" s="83"/>
      <c r="YJ190" s="83"/>
      <c r="YK190" s="83"/>
      <c r="YL190" s="83"/>
      <c r="YM190" s="83"/>
      <c r="YN190" s="83"/>
      <c r="YO190" s="83"/>
      <c r="YP190" s="83"/>
      <c r="YQ190" s="83"/>
      <c r="YR190" s="83"/>
      <c r="YS190" s="83"/>
      <c r="YT190" s="83"/>
      <c r="YU190" s="83"/>
      <c r="YV190" s="83"/>
      <c r="YW190" s="83"/>
      <c r="YX190" s="83"/>
      <c r="YY190" s="83"/>
      <c r="YZ190" s="83"/>
      <c r="ZA190" s="83"/>
      <c r="ZB190" s="83"/>
      <c r="ZC190" s="83"/>
      <c r="ZD190" s="83"/>
      <c r="ZE190" s="83"/>
      <c r="ZF190" s="83"/>
      <c r="ZG190" s="83"/>
      <c r="ZH190" s="83"/>
      <c r="ZI190" s="83"/>
      <c r="ZJ190" s="83"/>
      <c r="ZK190" s="83"/>
      <c r="ZL190" s="83"/>
      <c r="ZM190" s="83"/>
      <c r="ZN190" s="83"/>
      <c r="ZO190" s="83"/>
      <c r="ZP190" s="83"/>
      <c r="ZQ190" s="83"/>
      <c r="ZR190" s="83"/>
      <c r="ZS190" s="83"/>
      <c r="ZT190" s="83"/>
      <c r="ZU190" s="83"/>
      <c r="ZV190" s="83"/>
      <c r="ZW190" s="83"/>
      <c r="ZX190" s="83"/>
      <c r="ZY190" s="83"/>
      <c r="ZZ190" s="83"/>
      <c r="AAA190" s="83"/>
      <c r="AAB190" s="83"/>
      <c r="AAC190" s="83"/>
      <c r="AAD190" s="83"/>
      <c r="AAE190" s="83"/>
      <c r="AAF190" s="83"/>
      <c r="AAG190" s="83"/>
      <c r="AAH190" s="83"/>
      <c r="AAI190" s="83"/>
      <c r="AAJ190" s="83"/>
      <c r="AAK190" s="83"/>
      <c r="AAL190" s="83"/>
      <c r="AAM190" s="83"/>
      <c r="AAN190" s="83"/>
      <c r="AAO190" s="83"/>
      <c r="AAP190" s="83"/>
      <c r="AAQ190" s="83"/>
      <c r="AAR190" s="83"/>
      <c r="AAS190" s="83"/>
      <c r="AAT190" s="83"/>
      <c r="AAU190" s="83"/>
      <c r="AAV190" s="83"/>
      <c r="AAW190" s="83"/>
      <c r="AAX190" s="83"/>
      <c r="AAY190" s="83"/>
      <c r="AAZ190" s="83"/>
      <c r="ABA190" s="83"/>
      <c r="ABB190" s="83"/>
      <c r="ABC190" s="83"/>
      <c r="ABD190" s="83"/>
      <c r="ABE190" s="83"/>
      <c r="ABF190" s="83"/>
      <c r="ABG190" s="83"/>
      <c r="ABH190" s="83"/>
      <c r="ABI190" s="83"/>
      <c r="ABJ190" s="83"/>
      <c r="ABK190" s="83"/>
      <c r="ABL190" s="83"/>
      <c r="ABM190" s="83"/>
      <c r="ABN190" s="83"/>
      <c r="ABO190" s="83"/>
      <c r="ABP190" s="83"/>
      <c r="ABQ190" s="83"/>
      <c r="ABR190" s="83"/>
      <c r="ABS190" s="83"/>
      <c r="ABT190" s="83"/>
      <c r="ABU190" s="83"/>
      <c r="ABV190" s="83"/>
      <c r="ABW190" s="83"/>
      <c r="ABX190" s="83"/>
      <c r="ABY190" s="83"/>
      <c r="ABZ190" s="83"/>
      <c r="ACA190" s="83"/>
      <c r="ACB190" s="83"/>
      <c r="ACC190" s="83"/>
      <c r="ACD190" s="83"/>
      <c r="ACE190" s="83"/>
      <c r="ACF190" s="83"/>
      <c r="ACG190" s="83"/>
      <c r="ACH190" s="83"/>
      <c r="ACI190" s="83"/>
      <c r="ACJ190" s="83"/>
      <c r="ACK190" s="83"/>
      <c r="ACL190" s="83"/>
      <c r="ACM190" s="83"/>
      <c r="ACN190" s="83"/>
      <c r="ACO190" s="83"/>
      <c r="ACP190" s="83"/>
      <c r="ACQ190" s="83"/>
      <c r="ACR190" s="83"/>
      <c r="ACS190" s="83"/>
      <c r="ACT190" s="83"/>
      <c r="ACU190" s="83"/>
      <c r="ACV190" s="83"/>
      <c r="ACW190" s="83"/>
      <c r="ACX190" s="83"/>
      <c r="ACY190" s="83"/>
      <c r="ACZ190" s="83"/>
      <c r="ADA190" s="83"/>
      <c r="ADB190" s="83"/>
      <c r="ADC190" s="83"/>
      <c r="ADD190" s="83"/>
      <c r="ADE190" s="83"/>
      <c r="ADF190" s="83"/>
      <c r="ADG190" s="83"/>
      <c r="ADH190" s="83"/>
      <c r="ADI190" s="83"/>
      <c r="ADJ190" s="83"/>
      <c r="ADK190" s="83"/>
      <c r="ADL190" s="83"/>
      <c r="ADM190" s="83"/>
      <c r="ADN190" s="83"/>
      <c r="ADO190" s="83"/>
      <c r="ADP190" s="83"/>
      <c r="ADQ190" s="83"/>
      <c r="ADR190" s="83"/>
      <c r="ADS190" s="83"/>
      <c r="ADT190" s="83"/>
      <c r="ADU190" s="83"/>
      <c r="ADV190" s="83"/>
      <c r="ADW190" s="83"/>
      <c r="ADX190" s="83"/>
      <c r="ADY190" s="83"/>
      <c r="ADZ190" s="83"/>
      <c r="AEA190" s="83"/>
      <c r="AEB190" s="83"/>
      <c r="AEC190" s="83"/>
      <c r="AED190" s="83"/>
      <c r="AEE190" s="83"/>
      <c r="AEF190" s="83"/>
      <c r="AEG190" s="83"/>
      <c r="AEH190" s="83"/>
      <c r="AEI190" s="83"/>
      <c r="AEJ190" s="83"/>
      <c r="AEK190" s="83"/>
      <c r="AEL190" s="83"/>
      <c r="AEM190" s="83"/>
      <c r="AEN190" s="83"/>
      <c r="AEO190" s="83"/>
      <c r="AEP190" s="83"/>
      <c r="AEQ190" s="83"/>
      <c r="AER190" s="83"/>
      <c r="AES190" s="83"/>
      <c r="AET190" s="83"/>
      <c r="AEU190" s="83"/>
      <c r="AEV190" s="83"/>
      <c r="AEW190" s="83"/>
      <c r="AEX190" s="83"/>
      <c r="AEY190" s="83"/>
      <c r="AEZ190" s="83"/>
      <c r="AFA190" s="83"/>
      <c r="AFB190" s="83"/>
      <c r="AFC190" s="83"/>
      <c r="AFD190" s="83"/>
      <c r="AFE190" s="83"/>
      <c r="AFF190" s="83"/>
      <c r="AFG190" s="83"/>
      <c r="AFH190" s="83"/>
      <c r="AFI190" s="83"/>
      <c r="AFJ190" s="83"/>
      <c r="AFK190" s="83"/>
      <c r="AFL190" s="83"/>
      <c r="AFM190" s="83"/>
      <c r="AFN190" s="83"/>
      <c r="AFO190" s="83"/>
      <c r="AFP190" s="83"/>
      <c r="AFQ190" s="83"/>
      <c r="AFR190" s="83"/>
      <c r="AFS190" s="83"/>
      <c r="AFT190" s="83"/>
      <c r="AFU190" s="83"/>
      <c r="AFV190" s="83"/>
      <c r="AFW190" s="83"/>
      <c r="AFX190" s="83"/>
      <c r="AFY190" s="83"/>
      <c r="AFZ190" s="83"/>
      <c r="AGA190" s="83"/>
      <c r="AGB190" s="83"/>
      <c r="AGC190" s="83"/>
      <c r="AGD190" s="83"/>
      <c r="AGE190" s="83"/>
      <c r="AGF190" s="83"/>
      <c r="AGG190" s="83"/>
      <c r="AGH190" s="83"/>
      <c r="AGI190" s="83"/>
      <c r="AGJ190" s="83"/>
      <c r="AGK190" s="83"/>
      <c r="AGL190" s="83"/>
      <c r="AGM190" s="83"/>
      <c r="AGN190" s="83"/>
      <c r="AGO190" s="83"/>
      <c r="AGP190" s="83"/>
      <c r="AGQ190" s="83"/>
      <c r="AGR190" s="83"/>
      <c r="AGS190" s="83"/>
      <c r="AGT190" s="83"/>
      <c r="AGU190" s="83"/>
      <c r="AGV190" s="83"/>
      <c r="AGW190" s="83"/>
      <c r="AGX190" s="83"/>
      <c r="AGY190" s="83"/>
      <c r="AGZ190" s="83"/>
      <c r="AHA190" s="83"/>
      <c r="AHB190" s="83"/>
      <c r="AHC190" s="83"/>
      <c r="AHD190" s="83"/>
      <c r="AHE190" s="83"/>
      <c r="AHF190" s="83"/>
      <c r="AHG190" s="83"/>
      <c r="AHH190" s="83"/>
      <c r="AHI190" s="83"/>
      <c r="AHJ190" s="83"/>
      <c r="AHK190" s="83"/>
      <c r="AHL190" s="83"/>
      <c r="AHM190" s="83"/>
      <c r="AHN190" s="83"/>
      <c r="AHO190" s="83"/>
      <c r="AHP190" s="83"/>
      <c r="AHQ190" s="83"/>
      <c r="AHR190" s="83"/>
      <c r="AHS190" s="83"/>
      <c r="AHT190" s="83"/>
      <c r="AHU190" s="83"/>
      <c r="AHV190" s="83"/>
      <c r="AHW190" s="83"/>
      <c r="AHX190" s="83"/>
      <c r="AHY190" s="83"/>
      <c r="AHZ190" s="83"/>
      <c r="AIA190" s="83"/>
      <c r="AIB190" s="83"/>
      <c r="AIC190" s="83"/>
      <c r="AID190" s="83"/>
      <c r="AIE190" s="83"/>
      <c r="AIF190" s="83"/>
      <c r="AIG190" s="83"/>
      <c r="AIH190" s="83"/>
      <c r="AII190" s="83"/>
      <c r="AIJ190" s="83"/>
      <c r="AIK190" s="83"/>
      <c r="AIL190" s="83"/>
      <c r="AIM190" s="83"/>
      <c r="AIN190" s="83"/>
      <c r="AIO190" s="83"/>
      <c r="AIP190" s="83"/>
      <c r="AIQ190" s="83"/>
      <c r="AIR190" s="83"/>
      <c r="AIS190" s="83"/>
      <c r="AIT190" s="83"/>
      <c r="AIU190" s="83"/>
      <c r="AIV190" s="83"/>
      <c r="AIW190" s="83"/>
      <c r="AIX190" s="83"/>
      <c r="AIY190" s="83"/>
      <c r="AIZ190" s="83"/>
      <c r="AJA190" s="83"/>
      <c r="AJB190" s="83"/>
      <c r="AJC190" s="83"/>
      <c r="AJD190" s="83"/>
      <c r="AJE190" s="83"/>
      <c r="AJF190" s="83"/>
      <c r="AJG190" s="83"/>
      <c r="AJH190" s="83"/>
      <c r="AJI190" s="83"/>
      <c r="AJJ190" s="83"/>
      <c r="AJK190" s="83"/>
      <c r="AJL190" s="83"/>
      <c r="AJM190" s="83"/>
      <c r="AJN190" s="83"/>
      <c r="AJO190" s="83"/>
      <c r="AJP190" s="83"/>
      <c r="AJQ190" s="83"/>
      <c r="AJR190" s="83"/>
      <c r="AJS190" s="83"/>
      <c r="AJT190" s="83"/>
      <c r="AJU190" s="83"/>
      <c r="AJV190" s="83"/>
      <c r="AJW190" s="83"/>
      <c r="AJX190" s="83"/>
      <c r="AJY190" s="83"/>
      <c r="AJZ190" s="83"/>
      <c r="AKA190" s="83"/>
      <c r="AKB190" s="83"/>
      <c r="AKC190" s="83"/>
      <c r="AKD190" s="83"/>
      <c r="AKE190" s="83"/>
      <c r="AKF190" s="83"/>
      <c r="AKG190" s="83"/>
      <c r="AKH190" s="83"/>
      <c r="AKI190" s="83"/>
      <c r="AKJ190" s="83"/>
      <c r="AKK190" s="83"/>
      <c r="AKL190" s="83"/>
      <c r="AKM190" s="83"/>
      <c r="AKN190" s="83"/>
      <c r="AKO190" s="83"/>
      <c r="AKP190" s="83"/>
      <c r="AKQ190" s="83"/>
      <c r="AKR190" s="83"/>
      <c r="AKS190" s="83"/>
      <c r="AKT190" s="83"/>
      <c r="AKU190" s="83"/>
      <c r="AKV190" s="83"/>
      <c r="AKW190" s="83"/>
      <c r="AKX190" s="83"/>
      <c r="AKY190" s="83"/>
      <c r="AKZ190" s="83"/>
      <c r="ALA190" s="83"/>
      <c r="ALB190" s="83"/>
      <c r="ALC190" s="83"/>
      <c r="ALD190" s="83"/>
      <c r="ALE190" s="83"/>
      <c r="ALF190" s="83"/>
      <c r="ALG190" s="83"/>
      <c r="ALH190" s="83"/>
      <c r="ALI190" s="83"/>
      <c r="ALJ190" s="83"/>
      <c r="ALK190" s="83"/>
      <c r="ALL190" s="83"/>
      <c r="ALM190" s="83"/>
      <c r="ALN190" s="83"/>
      <c r="ALO190" s="83"/>
      <c r="ALP190" s="83"/>
      <c r="ALQ190" s="83"/>
      <c r="ALR190" s="83"/>
      <c r="ALS190" s="83"/>
      <c r="ALT190" s="83"/>
      <c r="ALU190" s="83"/>
      <c r="ALV190" s="83"/>
      <c r="ALW190" s="83"/>
      <c r="ALX190" s="83"/>
      <c r="ALY190" s="83"/>
      <c r="ALZ190" s="83"/>
      <c r="AMA190" s="83"/>
      <c r="AMB190" s="83"/>
      <c r="AMC190" s="83"/>
      <c r="AMD190" s="83"/>
      <c r="AME190" s="83"/>
      <c r="AMF190" s="83"/>
      <c r="AMG190" s="83"/>
      <c r="AMH190" s="83"/>
      <c r="AMI190" s="83"/>
      <c r="AMJ190" s="83"/>
      <c r="AMK190" s="83"/>
      <c r="AML190" s="83"/>
      <c r="AMM190" s="83"/>
      <c r="AMN190" s="83"/>
      <c r="AMO190" s="83"/>
      <c r="AMP190" s="83"/>
      <c r="AMQ190" s="83"/>
      <c r="AMR190" s="83"/>
      <c r="AMS190" s="83"/>
      <c r="AMT190" s="83"/>
      <c r="AMU190" s="83"/>
      <c r="AMV190" s="83"/>
      <c r="AMW190" s="83"/>
      <c r="AMX190" s="83"/>
      <c r="AMY190" s="83"/>
      <c r="AMZ190" s="83"/>
      <c r="ANA190" s="83"/>
      <c r="ANB190" s="83"/>
      <c r="ANC190" s="83"/>
      <c r="AND190" s="83"/>
      <c r="ANE190" s="83"/>
      <c r="ANF190" s="83"/>
      <c r="ANG190" s="83"/>
      <c r="ANH190" s="83"/>
      <c r="ANI190" s="83"/>
      <c r="ANJ190" s="83"/>
      <c r="ANK190" s="83"/>
      <c r="ANL190" s="83"/>
      <c r="ANM190" s="83"/>
      <c r="ANN190" s="83"/>
      <c r="ANO190" s="83"/>
      <c r="ANP190" s="83"/>
      <c r="ANQ190" s="83"/>
      <c r="ANR190" s="83"/>
      <c r="ANS190" s="83"/>
      <c r="ANT190" s="83"/>
      <c r="ANU190" s="83"/>
      <c r="ANV190" s="83"/>
      <c r="ANW190" s="83"/>
      <c r="ANX190" s="83"/>
      <c r="ANY190" s="83"/>
      <c r="ANZ190" s="83"/>
      <c r="AOA190" s="83"/>
      <c r="AOB190" s="83"/>
      <c r="AOC190" s="83"/>
      <c r="AOD190" s="83"/>
      <c r="AOE190" s="83"/>
      <c r="AOF190" s="83"/>
      <c r="AOG190" s="83"/>
      <c r="AOH190" s="83"/>
      <c r="AOI190" s="83"/>
      <c r="AOJ190" s="83"/>
      <c r="AOK190" s="83"/>
      <c r="AOL190" s="83"/>
      <c r="AOM190" s="83"/>
      <c r="AON190" s="83"/>
      <c r="AOO190" s="83"/>
      <c r="AOP190" s="83"/>
      <c r="AOQ190" s="83"/>
      <c r="AOR190" s="83"/>
      <c r="AOS190" s="83"/>
      <c r="AOT190" s="83"/>
      <c r="AOU190" s="83"/>
      <c r="AOV190" s="83"/>
      <c r="AOW190" s="83"/>
      <c r="AOX190" s="83"/>
      <c r="AOY190" s="83"/>
      <c r="AOZ190" s="83"/>
      <c r="APA190" s="83"/>
      <c r="APB190" s="83"/>
      <c r="APC190" s="83"/>
      <c r="APD190" s="83"/>
      <c r="APE190" s="83"/>
      <c r="APF190" s="83"/>
      <c r="APG190" s="83"/>
      <c r="APH190" s="83"/>
      <c r="API190" s="83"/>
      <c r="APJ190" s="83"/>
      <c r="APK190" s="83"/>
      <c r="APL190" s="83"/>
      <c r="APM190" s="83"/>
      <c r="APN190" s="83"/>
      <c r="APO190" s="83"/>
      <c r="APP190" s="83"/>
      <c r="APQ190" s="83"/>
      <c r="APR190" s="83"/>
      <c r="APS190" s="83"/>
      <c r="APT190" s="83"/>
      <c r="APU190" s="83"/>
      <c r="APV190" s="83"/>
      <c r="APW190" s="83"/>
      <c r="APX190" s="83"/>
      <c r="APY190" s="83"/>
      <c r="APZ190" s="83"/>
      <c r="AQA190" s="83"/>
      <c r="AQB190" s="83"/>
      <c r="AQC190" s="83"/>
      <c r="AQD190" s="83"/>
      <c r="AQE190" s="83"/>
      <c r="AQF190" s="83"/>
      <c r="AQG190" s="83"/>
      <c r="AQH190" s="83"/>
      <c r="AQI190" s="83"/>
      <c r="AQJ190" s="83"/>
      <c r="AQK190" s="83"/>
      <c r="AQL190" s="83"/>
      <c r="AQM190" s="83"/>
      <c r="AQN190" s="83"/>
      <c r="AQO190" s="83"/>
      <c r="AQP190" s="83"/>
      <c r="AQQ190" s="83"/>
      <c r="AQR190" s="83"/>
      <c r="AQS190" s="83"/>
      <c r="AQT190" s="83"/>
      <c r="AQU190" s="83"/>
      <c r="AQV190" s="83"/>
      <c r="AQW190" s="83"/>
      <c r="AQX190" s="83"/>
      <c r="AQY190" s="83"/>
      <c r="AQZ190" s="83"/>
      <c r="ARA190" s="83"/>
      <c r="ARB190" s="83"/>
      <c r="ARC190" s="83"/>
      <c r="ARD190" s="83"/>
      <c r="ARE190" s="83"/>
      <c r="ARF190" s="83"/>
      <c r="ARG190" s="83"/>
      <c r="ARH190" s="83"/>
      <c r="ARI190" s="83"/>
      <c r="ARJ190" s="83"/>
      <c r="ARK190" s="83"/>
      <c r="ARL190" s="83"/>
      <c r="ARM190" s="83"/>
      <c r="ARN190" s="83"/>
      <c r="ARO190" s="83"/>
      <c r="ARP190" s="83"/>
      <c r="ARQ190" s="83"/>
      <c r="ARR190" s="83"/>
      <c r="ARS190" s="83"/>
      <c r="ART190" s="83"/>
      <c r="ARU190" s="83"/>
      <c r="ARV190" s="83"/>
      <c r="ARW190" s="83"/>
      <c r="ARX190" s="83"/>
      <c r="ARY190" s="83"/>
      <c r="ARZ190" s="83"/>
      <c r="ASA190" s="83"/>
      <c r="ASB190" s="83"/>
      <c r="ASC190" s="83"/>
      <c r="ASD190" s="83"/>
      <c r="ASE190" s="83"/>
      <c r="ASF190" s="83"/>
      <c r="ASG190" s="83"/>
      <c r="ASH190" s="83"/>
      <c r="ASI190" s="83"/>
      <c r="ASJ190" s="83"/>
      <c r="ASK190" s="83"/>
      <c r="ASL190" s="83"/>
      <c r="ASM190" s="83"/>
      <c r="ASN190" s="83"/>
      <c r="ASO190" s="83"/>
      <c r="ASP190" s="83"/>
      <c r="ASQ190" s="83"/>
      <c r="ASR190" s="83"/>
      <c r="ASS190" s="83"/>
      <c r="AST190" s="83"/>
      <c r="ASU190" s="83"/>
      <c r="ASV190" s="83"/>
      <c r="ASW190" s="83"/>
      <c r="ASX190" s="83"/>
      <c r="ASY190" s="83"/>
      <c r="ASZ190" s="83"/>
      <c r="ATA190" s="83"/>
      <c r="ATB190" s="83"/>
      <c r="ATC190" s="83"/>
      <c r="ATD190" s="83"/>
      <c r="ATE190" s="83"/>
      <c r="ATF190" s="83"/>
      <c r="ATG190" s="83"/>
      <c r="ATH190" s="83"/>
      <c r="ATI190" s="83"/>
      <c r="ATJ190" s="83"/>
      <c r="ATK190" s="83"/>
      <c r="ATL190" s="83"/>
      <c r="ATM190" s="83"/>
      <c r="ATN190" s="83"/>
      <c r="ATO190" s="83"/>
      <c r="ATP190" s="83"/>
      <c r="ATQ190" s="83"/>
      <c r="ATR190" s="83"/>
      <c r="ATS190" s="83"/>
      <c r="ATT190" s="83"/>
      <c r="ATU190" s="83"/>
      <c r="ATV190" s="83"/>
      <c r="ATW190" s="83"/>
      <c r="ATX190" s="83"/>
      <c r="ATY190" s="83"/>
      <c r="ATZ190" s="83"/>
      <c r="AUA190" s="83"/>
      <c r="AUB190" s="83"/>
      <c r="AUC190" s="83"/>
      <c r="AUD190" s="83"/>
      <c r="AUE190" s="83"/>
      <c r="AUF190" s="83"/>
      <c r="AUG190" s="83"/>
      <c r="AUH190" s="83"/>
      <c r="AUI190" s="83"/>
      <c r="AUJ190" s="83"/>
      <c r="AUK190" s="83"/>
      <c r="AUL190" s="83"/>
      <c r="AUM190" s="83"/>
      <c r="AUN190" s="83"/>
      <c r="AUO190" s="83"/>
      <c r="AUP190" s="83"/>
      <c r="AUQ190" s="83"/>
      <c r="AUR190" s="83"/>
      <c r="AUS190" s="83"/>
      <c r="AUT190" s="83"/>
      <c r="AUU190" s="83"/>
      <c r="AUV190" s="83"/>
      <c r="AUW190" s="83"/>
      <c r="AUX190" s="83"/>
      <c r="AUY190" s="83"/>
      <c r="AUZ190" s="83"/>
      <c r="AVA190" s="83"/>
      <c r="AVB190" s="83"/>
      <c r="AVC190" s="83"/>
      <c r="AVD190" s="83"/>
      <c r="AVE190" s="83"/>
      <c r="AVF190" s="83"/>
      <c r="AVG190" s="83"/>
      <c r="AVH190" s="83"/>
      <c r="AVI190" s="83"/>
      <c r="AVJ190" s="83"/>
      <c r="AVK190" s="83"/>
      <c r="AVL190" s="83"/>
      <c r="AVM190" s="83"/>
      <c r="AVN190" s="83"/>
      <c r="AVO190" s="83"/>
      <c r="AVP190" s="83"/>
      <c r="AVQ190" s="83"/>
      <c r="AVR190" s="83"/>
      <c r="AVS190" s="83"/>
      <c r="AVT190" s="83"/>
      <c r="AVU190" s="83"/>
      <c r="AVV190" s="83"/>
      <c r="AVW190" s="83"/>
      <c r="AVX190" s="83"/>
      <c r="AVY190" s="83"/>
      <c r="AVZ190" s="83"/>
      <c r="AWA190" s="83"/>
      <c r="AWB190" s="83"/>
      <c r="AWC190" s="83"/>
      <c r="AWD190" s="83"/>
      <c r="AWE190" s="83"/>
      <c r="AWF190" s="83"/>
      <c r="AWG190" s="83"/>
      <c r="AWH190" s="83"/>
      <c r="AWI190" s="83"/>
      <c r="AWJ190" s="83"/>
      <c r="AWK190" s="83"/>
      <c r="AWL190" s="83"/>
      <c r="AWM190" s="83"/>
      <c r="AWN190" s="83"/>
      <c r="AWO190" s="83"/>
      <c r="AWP190" s="83"/>
      <c r="AWQ190" s="83"/>
      <c r="AWR190" s="83"/>
      <c r="AWS190" s="83"/>
      <c r="AWT190" s="83"/>
      <c r="AWU190" s="83"/>
      <c r="AWV190" s="83"/>
      <c r="AWW190" s="83"/>
      <c r="AWX190" s="83"/>
      <c r="AWY190" s="83"/>
      <c r="AWZ190" s="83"/>
      <c r="AXA190" s="83"/>
      <c r="AXB190" s="83"/>
      <c r="AXC190" s="83"/>
      <c r="AXD190" s="83"/>
      <c r="AXE190" s="83"/>
      <c r="AXF190" s="83"/>
      <c r="AXG190" s="83"/>
      <c r="AXH190" s="83"/>
      <c r="AXI190" s="83"/>
      <c r="AXJ190" s="83"/>
      <c r="AXK190" s="83"/>
      <c r="AXL190" s="83"/>
      <c r="AXM190" s="83"/>
      <c r="AXN190" s="83"/>
      <c r="AXO190" s="83"/>
      <c r="AXP190" s="83"/>
      <c r="AXQ190" s="83"/>
      <c r="AXR190" s="83"/>
      <c r="AXS190" s="83"/>
      <c r="AXT190" s="83"/>
      <c r="AXU190" s="83"/>
      <c r="AXV190" s="83"/>
      <c r="AXW190" s="83"/>
      <c r="AXX190" s="83"/>
      <c r="AXY190" s="83"/>
      <c r="AXZ190" s="83"/>
      <c r="AYA190" s="83"/>
      <c r="AYB190" s="83"/>
      <c r="AYC190" s="83"/>
      <c r="AYD190" s="83"/>
      <c r="AYE190" s="83"/>
      <c r="AYF190" s="83"/>
      <c r="AYG190" s="83"/>
      <c r="AYH190" s="83"/>
      <c r="AYI190" s="83"/>
      <c r="AYJ190" s="83"/>
      <c r="AYK190" s="83"/>
      <c r="AYL190" s="83"/>
      <c r="AYM190" s="83"/>
      <c r="AYN190" s="83"/>
      <c r="AYO190" s="83"/>
      <c r="AYP190" s="83"/>
      <c r="AYQ190" s="83"/>
      <c r="AYR190" s="83"/>
      <c r="AYS190" s="83"/>
      <c r="AYT190" s="83"/>
      <c r="AYU190" s="83"/>
      <c r="AYV190" s="83"/>
      <c r="AYW190" s="83"/>
      <c r="AYX190" s="83"/>
      <c r="AYY190" s="83"/>
      <c r="AYZ190" s="83"/>
      <c r="AZA190" s="83"/>
      <c r="AZB190" s="83"/>
      <c r="AZC190" s="83"/>
      <c r="AZD190" s="83"/>
      <c r="AZE190" s="83"/>
      <c r="AZF190" s="83"/>
      <c r="AZG190" s="83"/>
      <c r="AZH190" s="83"/>
      <c r="AZI190" s="83"/>
      <c r="AZJ190" s="83"/>
      <c r="AZK190" s="83"/>
      <c r="AZL190" s="83"/>
      <c r="AZM190" s="83"/>
      <c r="AZN190" s="83"/>
      <c r="AZO190" s="83"/>
      <c r="AZP190" s="83"/>
      <c r="AZQ190" s="83"/>
      <c r="AZR190" s="83"/>
      <c r="AZS190" s="83"/>
      <c r="AZT190" s="83"/>
      <c r="AZU190" s="83"/>
      <c r="AZV190" s="83"/>
      <c r="AZW190" s="83"/>
      <c r="AZX190" s="83"/>
      <c r="AZY190" s="83"/>
      <c r="AZZ190" s="83"/>
      <c r="BAA190" s="83"/>
      <c r="BAB190" s="83"/>
      <c r="BAC190" s="83"/>
      <c r="BAD190" s="83"/>
      <c r="BAE190" s="83"/>
      <c r="BAF190" s="83"/>
      <c r="BAG190" s="83"/>
      <c r="BAH190" s="83"/>
      <c r="BAI190" s="83"/>
      <c r="BAJ190" s="83"/>
      <c r="BAK190" s="83"/>
      <c r="BAL190" s="83"/>
      <c r="BAM190" s="83"/>
      <c r="BAN190" s="83"/>
      <c r="BAO190" s="83"/>
      <c r="BAP190" s="83"/>
      <c r="BAQ190" s="83"/>
      <c r="BAR190" s="83"/>
      <c r="BAS190" s="83"/>
      <c r="BAT190" s="83"/>
      <c r="BAU190" s="83"/>
      <c r="BAV190" s="83"/>
      <c r="BAW190" s="83"/>
      <c r="BAX190" s="83"/>
      <c r="BAY190" s="83"/>
      <c r="BAZ190" s="83"/>
      <c r="BBA190" s="83"/>
      <c r="BBB190" s="83"/>
      <c r="BBC190" s="83"/>
      <c r="BBD190" s="83"/>
      <c r="BBE190" s="83"/>
      <c r="BBF190" s="83"/>
      <c r="BBG190" s="83"/>
      <c r="BBH190" s="83"/>
      <c r="BBI190" s="83"/>
      <c r="BBJ190" s="83"/>
      <c r="BBK190" s="83"/>
      <c r="BBL190" s="83"/>
      <c r="BBM190" s="83"/>
      <c r="BBN190" s="83"/>
      <c r="BBO190" s="83"/>
      <c r="BBP190" s="83"/>
      <c r="BBQ190" s="83"/>
      <c r="BBR190" s="83"/>
      <c r="BBS190" s="83"/>
      <c r="BBT190" s="83"/>
      <c r="BBU190" s="83"/>
      <c r="BBV190" s="83"/>
      <c r="BBW190" s="83"/>
      <c r="BBX190" s="83"/>
      <c r="BBY190" s="83"/>
      <c r="BBZ190" s="83"/>
      <c r="BCA190" s="83"/>
      <c r="BCB190" s="83"/>
      <c r="BCC190" s="83"/>
      <c r="BCD190" s="83"/>
      <c r="BCE190" s="83"/>
      <c r="BCF190" s="83"/>
      <c r="BCG190" s="83"/>
      <c r="BCH190" s="83"/>
      <c r="BCI190" s="83"/>
      <c r="BCJ190" s="83"/>
      <c r="BCK190" s="83"/>
      <c r="BCL190" s="83"/>
      <c r="BCM190" s="83"/>
      <c r="BCN190" s="83"/>
      <c r="BCO190" s="83"/>
      <c r="BCP190" s="83"/>
      <c r="BCQ190" s="83"/>
      <c r="BCR190" s="83"/>
      <c r="BCS190" s="83"/>
      <c r="BCT190" s="83"/>
      <c r="BCU190" s="83"/>
      <c r="BCV190" s="83"/>
      <c r="BCW190" s="83"/>
      <c r="BCX190" s="83"/>
      <c r="BCY190" s="83"/>
      <c r="BCZ190" s="83"/>
      <c r="BDA190" s="83"/>
      <c r="BDB190" s="83"/>
      <c r="BDC190" s="83"/>
      <c r="BDD190" s="83"/>
      <c r="BDE190" s="83"/>
      <c r="BDF190" s="83"/>
      <c r="BDG190" s="83"/>
      <c r="BDH190" s="83"/>
      <c r="BDI190" s="83"/>
      <c r="BDJ190" s="83"/>
      <c r="BDK190" s="83"/>
      <c r="BDL190" s="83"/>
      <c r="BDM190" s="83"/>
      <c r="BDN190" s="83"/>
      <c r="BDO190" s="83"/>
      <c r="BDP190" s="83"/>
      <c r="BDQ190" s="83"/>
      <c r="BDR190" s="83"/>
      <c r="BDS190" s="83"/>
      <c r="BDT190" s="83"/>
      <c r="BDU190" s="83"/>
      <c r="BDV190" s="83"/>
      <c r="BDW190" s="83"/>
      <c r="BDX190" s="83"/>
      <c r="BDY190" s="83"/>
      <c r="BDZ190" s="83"/>
      <c r="BEA190" s="83"/>
      <c r="BEB190" s="83"/>
      <c r="BEC190" s="83"/>
      <c r="BED190" s="83"/>
      <c r="BEE190" s="83"/>
      <c r="BEF190" s="83"/>
      <c r="BEG190" s="83"/>
      <c r="BEH190" s="83"/>
      <c r="BEI190" s="83"/>
      <c r="BEJ190" s="83"/>
      <c r="BEK190" s="83"/>
      <c r="BEL190" s="83"/>
      <c r="BEM190" s="83"/>
      <c r="BEN190" s="83"/>
      <c r="BEO190" s="83"/>
      <c r="BEP190" s="83"/>
      <c r="BEQ190" s="83"/>
      <c r="BER190" s="83"/>
      <c r="BES190" s="83"/>
      <c r="BET190" s="83"/>
      <c r="BEU190" s="83"/>
      <c r="BEV190" s="83"/>
      <c r="BEW190" s="83"/>
      <c r="BEX190" s="83"/>
      <c r="BEY190" s="83"/>
      <c r="BEZ190" s="83"/>
      <c r="BFA190" s="83"/>
      <c r="BFB190" s="83"/>
      <c r="BFC190" s="83"/>
      <c r="BFD190" s="83"/>
      <c r="BFE190" s="83"/>
      <c r="BFF190" s="83"/>
      <c r="BFG190" s="83"/>
      <c r="BFH190" s="83"/>
      <c r="BFI190" s="83"/>
      <c r="BFJ190" s="83"/>
      <c r="BFK190" s="83"/>
      <c r="BFL190" s="83"/>
      <c r="BFM190" s="83"/>
      <c r="BFN190" s="83"/>
      <c r="BFO190" s="83"/>
      <c r="BFP190" s="83"/>
      <c r="BFQ190" s="83"/>
      <c r="BFR190" s="83"/>
      <c r="BFS190" s="83"/>
      <c r="BFT190" s="83"/>
      <c r="BFU190" s="83"/>
      <c r="BFV190" s="83"/>
      <c r="BFW190" s="83"/>
      <c r="BFX190" s="83"/>
      <c r="BFY190" s="83"/>
      <c r="BFZ190" s="83"/>
      <c r="BGA190" s="83"/>
      <c r="BGB190" s="83"/>
      <c r="BGC190" s="83"/>
      <c r="BGD190" s="83"/>
      <c r="BGE190" s="83"/>
      <c r="BGF190" s="83"/>
      <c r="BGG190" s="83"/>
      <c r="BGH190" s="83"/>
      <c r="BGI190" s="83"/>
      <c r="BGJ190" s="83"/>
      <c r="BGK190" s="83"/>
      <c r="BGL190" s="83"/>
      <c r="BGM190" s="83"/>
      <c r="BGN190" s="83"/>
      <c r="BGO190" s="83"/>
      <c r="BGP190" s="83"/>
      <c r="BGQ190" s="83"/>
      <c r="BGR190" s="83"/>
      <c r="BGS190" s="83"/>
      <c r="BGT190" s="83"/>
      <c r="BGU190" s="83"/>
      <c r="BGV190" s="83"/>
      <c r="BGW190" s="83"/>
      <c r="BGX190" s="83"/>
      <c r="BGY190" s="83"/>
      <c r="BGZ190" s="83"/>
      <c r="BHA190" s="83"/>
      <c r="BHB190" s="83"/>
      <c r="BHC190" s="83"/>
      <c r="BHD190" s="83"/>
      <c r="BHE190" s="83"/>
      <c r="BHF190" s="83"/>
      <c r="BHG190" s="83"/>
      <c r="BHH190" s="83"/>
      <c r="BHI190" s="83"/>
      <c r="BHJ190" s="83"/>
      <c r="BHK190" s="83"/>
      <c r="BHL190" s="83"/>
      <c r="BHM190" s="83"/>
      <c r="BHN190" s="83"/>
      <c r="BHO190" s="83"/>
      <c r="BHP190" s="83"/>
      <c r="BHQ190" s="83"/>
      <c r="BHR190" s="83"/>
      <c r="BHS190" s="83"/>
      <c r="BHT190" s="83"/>
      <c r="BHU190" s="83"/>
      <c r="BHV190" s="83"/>
      <c r="BHW190" s="83"/>
      <c r="BHX190" s="83"/>
      <c r="BHY190" s="83"/>
      <c r="BHZ190" s="83"/>
      <c r="BIA190" s="83"/>
      <c r="BIB190" s="83"/>
      <c r="BIC190" s="83"/>
      <c r="BID190" s="83"/>
      <c r="BIE190" s="83"/>
      <c r="BIF190" s="83"/>
      <c r="BIG190" s="83"/>
      <c r="BIH190" s="83"/>
      <c r="BII190" s="83"/>
      <c r="BIJ190" s="83"/>
      <c r="BIK190" s="83"/>
      <c r="BIL190" s="83"/>
      <c r="BIM190" s="83"/>
      <c r="BIN190" s="83"/>
      <c r="BIO190" s="83"/>
      <c r="BIP190" s="83"/>
      <c r="BIQ190" s="83"/>
      <c r="BIR190" s="83"/>
      <c r="BIS190" s="83"/>
      <c r="BIT190" s="83"/>
      <c r="BIU190" s="83"/>
      <c r="BIV190" s="83"/>
      <c r="BIW190" s="83"/>
      <c r="BIX190" s="83"/>
      <c r="BIY190" s="83"/>
      <c r="BIZ190" s="83"/>
      <c r="BJA190" s="83"/>
      <c r="BJB190" s="83"/>
      <c r="BJC190" s="83"/>
      <c r="BJD190" s="83"/>
      <c r="BJE190" s="83"/>
      <c r="BJF190" s="83"/>
      <c r="BJG190" s="83"/>
      <c r="BJH190" s="83"/>
      <c r="BJI190" s="83"/>
      <c r="BJJ190" s="83"/>
      <c r="BJK190" s="83"/>
      <c r="BJL190" s="83"/>
      <c r="BJM190" s="83"/>
      <c r="BJN190" s="83"/>
      <c r="BJO190" s="83"/>
      <c r="BJP190" s="83"/>
      <c r="BJQ190" s="83"/>
      <c r="BJR190" s="83"/>
      <c r="BJS190" s="83"/>
      <c r="BJT190" s="83"/>
      <c r="BJU190" s="83"/>
      <c r="BJV190" s="83"/>
      <c r="BJW190" s="83"/>
      <c r="BJX190" s="83"/>
      <c r="BJY190" s="83"/>
      <c r="BJZ190" s="83"/>
      <c r="BKA190" s="83"/>
      <c r="BKB190" s="83"/>
      <c r="BKC190" s="83"/>
      <c r="BKD190" s="83"/>
      <c r="BKE190" s="83"/>
      <c r="BKF190" s="83"/>
      <c r="BKG190" s="83"/>
      <c r="BKH190" s="83"/>
      <c r="BKI190" s="83"/>
      <c r="BKJ190" s="83"/>
      <c r="BKK190" s="83"/>
      <c r="BKL190" s="83"/>
      <c r="BKM190" s="83"/>
      <c r="BKN190" s="83"/>
      <c r="BKO190" s="83"/>
      <c r="BKP190" s="83"/>
      <c r="BKQ190" s="83"/>
      <c r="BKR190" s="83"/>
      <c r="BKS190" s="83"/>
      <c r="BKT190" s="83"/>
      <c r="BKU190" s="83"/>
      <c r="BKV190" s="83"/>
      <c r="BKW190" s="83"/>
      <c r="BKX190" s="83"/>
      <c r="BKY190" s="83"/>
      <c r="BKZ190" s="83"/>
      <c r="BLA190" s="83"/>
      <c r="BLB190" s="83"/>
      <c r="BLC190" s="83"/>
      <c r="BLD190" s="83"/>
      <c r="BLE190" s="83"/>
      <c r="BLF190" s="83"/>
      <c r="BLG190" s="83"/>
      <c r="BLH190" s="83"/>
      <c r="BLI190" s="83"/>
      <c r="BLJ190" s="83"/>
      <c r="BLK190" s="83"/>
      <c r="BLL190" s="83"/>
      <c r="BLM190" s="83"/>
      <c r="BLN190" s="83"/>
      <c r="BLO190" s="83"/>
      <c r="BLP190" s="83"/>
      <c r="BLQ190" s="83"/>
      <c r="BLR190" s="83"/>
      <c r="BLS190" s="83"/>
      <c r="BLT190" s="83"/>
      <c r="BLU190" s="83"/>
      <c r="BLV190" s="83"/>
      <c r="BLW190" s="83"/>
      <c r="BLX190" s="83"/>
      <c r="BLY190" s="83"/>
      <c r="BLZ190" s="83"/>
      <c r="BMA190" s="83"/>
      <c r="BMB190" s="83"/>
      <c r="BMC190" s="83"/>
      <c r="BMD190" s="83"/>
      <c r="BME190" s="83"/>
      <c r="BMF190" s="83"/>
      <c r="BMG190" s="83"/>
      <c r="BMH190" s="83"/>
      <c r="BMI190" s="83"/>
      <c r="BMJ190" s="83"/>
      <c r="BMK190" s="83"/>
      <c r="BML190" s="83"/>
      <c r="BMM190" s="83"/>
      <c r="BMN190" s="83"/>
      <c r="BMO190" s="83"/>
      <c r="BMP190" s="83"/>
      <c r="BMQ190" s="83"/>
      <c r="BMR190" s="83"/>
      <c r="BMS190" s="83"/>
      <c r="BMT190" s="83"/>
      <c r="BMU190" s="83"/>
      <c r="BMV190" s="83"/>
      <c r="BMW190" s="83"/>
      <c r="BMX190" s="83"/>
      <c r="BMY190" s="83"/>
      <c r="BMZ190" s="83"/>
      <c r="BNA190" s="83"/>
      <c r="BNB190" s="83"/>
      <c r="BNC190" s="83"/>
      <c r="BND190" s="83"/>
      <c r="BNE190" s="83"/>
      <c r="BNF190" s="83"/>
      <c r="BNG190" s="83"/>
      <c r="BNH190" s="83"/>
      <c r="BNI190" s="83"/>
      <c r="BNJ190" s="83"/>
      <c r="BNK190" s="83"/>
      <c r="BNL190" s="83"/>
      <c r="BNM190" s="83"/>
      <c r="BNN190" s="83"/>
      <c r="BNO190" s="83"/>
      <c r="BNP190" s="83"/>
      <c r="BNQ190" s="83"/>
      <c r="BNR190" s="83"/>
      <c r="BNS190" s="83"/>
      <c r="BNT190" s="83"/>
      <c r="BNU190" s="83"/>
      <c r="BNV190" s="83"/>
      <c r="BNW190" s="83"/>
      <c r="BNX190" s="83"/>
      <c r="BNY190" s="83"/>
      <c r="BNZ190" s="83"/>
      <c r="BOA190" s="83"/>
      <c r="BOB190" s="83"/>
      <c r="BOC190" s="83"/>
      <c r="BOD190" s="83"/>
      <c r="BOE190" s="83"/>
      <c r="BOF190" s="83"/>
      <c r="BOG190" s="83"/>
      <c r="BOH190" s="83"/>
      <c r="BOI190" s="83"/>
      <c r="BOJ190" s="83"/>
      <c r="BOK190" s="83"/>
      <c r="BOL190" s="83"/>
      <c r="BOM190" s="83"/>
      <c r="BON190" s="83"/>
      <c r="BOO190" s="83"/>
      <c r="BOP190" s="83"/>
      <c r="BOQ190" s="83"/>
      <c r="BOR190" s="83"/>
      <c r="BOS190" s="83"/>
      <c r="BOT190" s="83"/>
      <c r="BOU190" s="83"/>
      <c r="BOV190" s="83"/>
      <c r="BOW190" s="83"/>
      <c r="BOX190" s="83"/>
      <c r="BOY190" s="83"/>
      <c r="BOZ190" s="83"/>
      <c r="BPA190" s="83"/>
      <c r="BPB190" s="83"/>
      <c r="BPC190" s="83"/>
      <c r="BPD190" s="83"/>
      <c r="BPE190" s="83"/>
      <c r="BPF190" s="83"/>
      <c r="BPG190" s="83"/>
      <c r="BPH190" s="83"/>
      <c r="BPI190" s="83"/>
      <c r="BPJ190" s="83"/>
      <c r="BPK190" s="83"/>
      <c r="BPL190" s="83"/>
      <c r="BPM190" s="83"/>
      <c r="BPN190" s="83"/>
      <c r="BPO190" s="83"/>
      <c r="BPP190" s="83"/>
      <c r="BPQ190" s="83"/>
      <c r="BPR190" s="83"/>
      <c r="BPS190" s="83"/>
      <c r="BPT190" s="83"/>
      <c r="BPU190" s="83"/>
      <c r="BPV190" s="83"/>
      <c r="BPW190" s="83"/>
      <c r="BPX190" s="83"/>
      <c r="BPY190" s="83"/>
      <c r="BPZ190" s="83"/>
      <c r="BQA190" s="83"/>
      <c r="BQB190" s="83"/>
      <c r="BQC190" s="83"/>
      <c r="BQD190" s="83"/>
      <c r="BQE190" s="83"/>
      <c r="BQF190" s="83"/>
      <c r="BQG190" s="83"/>
      <c r="BQH190" s="83"/>
      <c r="BQI190" s="83"/>
      <c r="BQJ190" s="83"/>
      <c r="BQK190" s="83"/>
      <c r="BQL190" s="83"/>
      <c r="BQM190" s="83"/>
      <c r="BQN190" s="83"/>
      <c r="BQO190" s="83"/>
      <c r="BQP190" s="83"/>
      <c r="BQQ190" s="83"/>
      <c r="BQR190" s="83"/>
      <c r="BQS190" s="83"/>
      <c r="BQT190" s="83"/>
      <c r="BQU190" s="83"/>
      <c r="BQV190" s="83"/>
      <c r="BQW190" s="83"/>
      <c r="BQX190" s="83"/>
      <c r="BQY190" s="83"/>
      <c r="BQZ190" s="83"/>
      <c r="BRA190" s="83"/>
      <c r="BRB190" s="83"/>
      <c r="BRC190" s="83"/>
      <c r="BRD190" s="83"/>
      <c r="BRE190" s="83"/>
      <c r="BRF190" s="83"/>
      <c r="BRG190" s="83"/>
      <c r="BRH190" s="83"/>
      <c r="BRI190" s="83"/>
      <c r="BRJ190" s="83"/>
      <c r="BRK190" s="83"/>
      <c r="BRL190" s="83"/>
      <c r="BRM190" s="83"/>
      <c r="BRN190" s="83"/>
      <c r="BRO190" s="83"/>
      <c r="BRP190" s="83"/>
      <c r="BRQ190" s="83"/>
      <c r="BRR190" s="83"/>
      <c r="BRS190" s="83"/>
      <c r="BRT190" s="83"/>
      <c r="BRU190" s="83"/>
      <c r="BRV190" s="83"/>
      <c r="BRW190" s="83"/>
      <c r="BRX190" s="83"/>
      <c r="BRY190" s="83"/>
      <c r="BRZ190" s="83"/>
      <c r="BSA190" s="83"/>
      <c r="BSB190" s="83"/>
      <c r="BSC190" s="83"/>
      <c r="BSD190" s="83"/>
      <c r="BSE190" s="83"/>
      <c r="BSF190" s="83"/>
      <c r="BSG190" s="83"/>
      <c r="BSH190" s="83"/>
      <c r="BSI190" s="83"/>
      <c r="BSJ190" s="83"/>
      <c r="BSK190" s="83"/>
      <c r="BSL190" s="83"/>
      <c r="BSM190" s="83"/>
      <c r="BSN190" s="83"/>
      <c r="BSO190" s="83"/>
      <c r="BSP190" s="83"/>
      <c r="BSQ190" s="83"/>
      <c r="BSR190" s="83"/>
      <c r="BSS190" s="83"/>
      <c r="BST190" s="83"/>
      <c r="BSU190" s="83"/>
      <c r="BSV190" s="83"/>
      <c r="BSW190" s="83"/>
      <c r="BSX190" s="83"/>
      <c r="BSY190" s="83"/>
      <c r="BSZ190" s="83"/>
      <c r="BTA190" s="83"/>
      <c r="BTB190" s="83"/>
      <c r="BTC190" s="83"/>
      <c r="BTD190" s="83"/>
      <c r="BTE190" s="83"/>
      <c r="BTF190" s="83"/>
      <c r="BTG190" s="83"/>
      <c r="BTH190" s="83"/>
      <c r="BTI190" s="83"/>
      <c r="BTJ190" s="83"/>
      <c r="BTK190" s="83"/>
      <c r="BTL190" s="83"/>
      <c r="BTM190" s="83"/>
      <c r="BTN190" s="83"/>
      <c r="BTO190" s="83"/>
      <c r="BTP190" s="83"/>
      <c r="BTQ190" s="83"/>
      <c r="BTR190" s="83"/>
      <c r="BTS190" s="83"/>
      <c r="BTT190" s="83"/>
      <c r="BTU190" s="83"/>
      <c r="BTV190" s="83"/>
      <c r="BTW190" s="83"/>
      <c r="BTX190" s="83"/>
      <c r="BTY190" s="83"/>
      <c r="BTZ190" s="83"/>
      <c r="BUA190" s="83"/>
      <c r="BUB190" s="83"/>
      <c r="BUC190" s="83"/>
      <c r="BUD190" s="83"/>
      <c r="BUE190" s="83"/>
      <c r="BUF190" s="83"/>
      <c r="BUG190" s="83"/>
      <c r="BUH190" s="83"/>
      <c r="BUI190" s="83"/>
      <c r="BUJ190" s="83"/>
      <c r="BUK190" s="83"/>
      <c r="BUL190" s="83"/>
      <c r="BUM190" s="83"/>
      <c r="BUN190" s="83"/>
      <c r="BUO190" s="83"/>
      <c r="BUP190" s="83"/>
      <c r="BUQ190" s="83"/>
      <c r="BUR190" s="83"/>
      <c r="BUS190" s="83"/>
      <c r="BUT190" s="83"/>
      <c r="BUU190" s="83"/>
      <c r="BUV190" s="83"/>
      <c r="BUW190" s="83"/>
      <c r="BUX190" s="83"/>
      <c r="BUY190" s="83"/>
      <c r="BUZ190" s="83"/>
      <c r="BVA190" s="83"/>
      <c r="BVB190" s="83"/>
      <c r="BVC190" s="83"/>
      <c r="BVD190" s="83"/>
      <c r="BVE190" s="83"/>
      <c r="BVF190" s="83"/>
      <c r="BVG190" s="83"/>
      <c r="BVH190" s="83"/>
      <c r="BVI190" s="83"/>
      <c r="BVJ190" s="83"/>
      <c r="BVK190" s="83"/>
      <c r="BVL190" s="83"/>
      <c r="BVM190" s="83"/>
      <c r="BVN190" s="83"/>
      <c r="BVO190" s="83"/>
      <c r="BVP190" s="83"/>
      <c r="BVQ190" s="83"/>
      <c r="BVR190" s="83"/>
      <c r="BVS190" s="83"/>
      <c r="BVT190" s="83"/>
      <c r="BVU190" s="83"/>
      <c r="BVV190" s="83"/>
      <c r="BVW190" s="83"/>
      <c r="BVX190" s="83"/>
      <c r="BVY190" s="83"/>
      <c r="BVZ190" s="83"/>
      <c r="BWA190" s="83"/>
      <c r="BWB190" s="83"/>
      <c r="BWC190" s="83"/>
      <c r="BWD190" s="83"/>
      <c r="BWE190" s="83"/>
      <c r="BWF190" s="83"/>
      <c r="BWG190" s="83"/>
      <c r="BWH190" s="83"/>
      <c r="BWI190" s="83"/>
      <c r="BWJ190" s="83"/>
      <c r="BWK190" s="83"/>
      <c r="BWL190" s="83"/>
      <c r="BWM190" s="83"/>
      <c r="BWN190" s="83"/>
      <c r="BWO190" s="83"/>
      <c r="BWP190" s="83"/>
      <c r="BWQ190" s="83"/>
      <c r="BWR190" s="83"/>
      <c r="BWS190" s="83"/>
      <c r="BWT190" s="83"/>
      <c r="BWU190" s="83"/>
      <c r="BWV190" s="83"/>
      <c r="BWW190" s="83"/>
      <c r="BWX190" s="83"/>
      <c r="BWY190" s="83"/>
      <c r="BWZ190" s="83"/>
      <c r="BXA190" s="83"/>
      <c r="BXB190" s="83"/>
      <c r="BXC190" s="83"/>
      <c r="BXD190" s="83"/>
      <c r="BXE190" s="83"/>
      <c r="BXF190" s="83"/>
      <c r="BXG190" s="83"/>
      <c r="BXH190" s="83"/>
      <c r="BXI190" s="83"/>
      <c r="BXJ190" s="83"/>
      <c r="BXK190" s="83"/>
      <c r="BXL190" s="83"/>
      <c r="BXM190" s="83"/>
      <c r="BXN190" s="83"/>
      <c r="BXO190" s="83"/>
      <c r="BXP190" s="83"/>
      <c r="BXQ190" s="83"/>
      <c r="BXR190" s="83"/>
      <c r="BXS190" s="83"/>
      <c r="BXT190" s="83"/>
      <c r="BXU190" s="83"/>
      <c r="BXV190" s="83"/>
      <c r="BXW190" s="83"/>
      <c r="BXX190" s="83"/>
      <c r="BXY190" s="83"/>
      <c r="BXZ190" s="83"/>
      <c r="BYA190" s="83"/>
      <c r="BYB190" s="83"/>
      <c r="BYC190" s="83"/>
      <c r="BYD190" s="83"/>
      <c r="BYE190" s="83"/>
      <c r="BYF190" s="83"/>
      <c r="BYG190" s="83"/>
      <c r="BYH190" s="83"/>
      <c r="BYI190" s="83"/>
      <c r="BYJ190" s="83"/>
      <c r="BYK190" s="83"/>
      <c r="BYL190" s="83"/>
      <c r="BYM190" s="83"/>
      <c r="BYN190" s="83"/>
      <c r="BYO190" s="83"/>
      <c r="BYP190" s="83"/>
      <c r="BYQ190" s="83"/>
      <c r="BYR190" s="83"/>
      <c r="BYS190" s="83"/>
      <c r="BYT190" s="83"/>
      <c r="BYU190" s="83"/>
      <c r="BYV190" s="83"/>
      <c r="BYW190" s="83"/>
      <c r="BYX190" s="83"/>
      <c r="BYY190" s="83"/>
      <c r="BYZ190" s="83"/>
      <c r="BZA190" s="83"/>
      <c r="BZB190" s="83"/>
      <c r="BZC190" s="83"/>
      <c r="BZD190" s="83"/>
      <c r="BZE190" s="83"/>
      <c r="BZF190" s="83"/>
      <c r="BZG190" s="83"/>
      <c r="BZH190" s="83"/>
      <c r="BZI190" s="83"/>
      <c r="BZJ190" s="83"/>
      <c r="BZK190" s="83"/>
      <c r="BZL190" s="83"/>
      <c r="BZM190" s="83"/>
      <c r="BZN190" s="83"/>
      <c r="BZO190" s="83"/>
      <c r="BZP190" s="83"/>
      <c r="BZQ190" s="83"/>
      <c r="BZR190" s="83"/>
      <c r="BZS190" s="83"/>
      <c r="BZT190" s="83"/>
      <c r="BZU190" s="83"/>
      <c r="BZV190" s="83"/>
      <c r="BZW190" s="83"/>
      <c r="BZX190" s="83"/>
      <c r="BZY190" s="83"/>
      <c r="BZZ190" s="83"/>
      <c r="CAA190" s="83"/>
      <c r="CAB190" s="83"/>
      <c r="CAC190" s="83"/>
      <c r="CAD190" s="83"/>
      <c r="CAE190" s="83"/>
      <c r="CAF190" s="83"/>
      <c r="CAG190" s="83"/>
      <c r="CAH190" s="83"/>
      <c r="CAI190" s="83"/>
      <c r="CAJ190" s="83"/>
      <c r="CAK190" s="83"/>
      <c r="CAL190" s="83"/>
      <c r="CAM190" s="83"/>
      <c r="CAN190" s="83"/>
      <c r="CAO190" s="83"/>
      <c r="CAP190" s="83"/>
      <c r="CAQ190" s="83"/>
      <c r="CAR190" s="83"/>
      <c r="CAS190" s="83"/>
      <c r="CAT190" s="83"/>
      <c r="CAU190" s="83"/>
      <c r="CAV190" s="83"/>
      <c r="CAW190" s="83"/>
      <c r="CAX190" s="83"/>
      <c r="CAY190" s="83"/>
      <c r="CAZ190" s="83"/>
      <c r="CBA190" s="83"/>
      <c r="CBB190" s="83"/>
      <c r="CBC190" s="83"/>
      <c r="CBD190" s="83"/>
      <c r="CBE190" s="83"/>
      <c r="CBF190" s="83"/>
      <c r="CBG190" s="83"/>
      <c r="CBH190" s="83"/>
      <c r="CBI190" s="83"/>
      <c r="CBJ190" s="83"/>
      <c r="CBK190" s="83"/>
      <c r="CBL190" s="83"/>
      <c r="CBM190" s="83"/>
      <c r="CBN190" s="83"/>
      <c r="CBO190" s="83"/>
      <c r="CBP190" s="83"/>
      <c r="CBQ190" s="83"/>
      <c r="CBR190" s="83"/>
      <c r="CBS190" s="83"/>
      <c r="CBT190" s="83"/>
      <c r="CBU190" s="83"/>
      <c r="CBV190" s="83"/>
      <c r="CBW190" s="83"/>
      <c r="CBX190" s="83"/>
      <c r="CBY190" s="83"/>
      <c r="CBZ190" s="83"/>
      <c r="CCA190" s="83"/>
      <c r="CCB190" s="83"/>
      <c r="CCC190" s="83"/>
      <c r="CCD190" s="83"/>
      <c r="CCE190" s="83"/>
      <c r="CCF190" s="83"/>
      <c r="CCG190" s="83"/>
      <c r="CCH190" s="83"/>
      <c r="CCI190" s="83"/>
      <c r="CCJ190" s="83"/>
      <c r="CCK190" s="83"/>
      <c r="CCL190" s="83"/>
      <c r="CCM190" s="83"/>
      <c r="CCN190" s="83"/>
      <c r="CCO190" s="83"/>
      <c r="CCP190" s="83"/>
      <c r="CCQ190" s="83"/>
      <c r="CCR190" s="83"/>
      <c r="CCS190" s="83"/>
      <c r="CCT190" s="83"/>
      <c r="CCU190" s="83"/>
      <c r="CCV190" s="83"/>
      <c r="CCW190" s="83"/>
      <c r="CCX190" s="83"/>
      <c r="CCY190" s="83"/>
      <c r="CCZ190" s="83"/>
      <c r="CDA190" s="83"/>
      <c r="CDB190" s="83"/>
      <c r="CDC190" s="83"/>
      <c r="CDD190" s="83"/>
      <c r="CDE190" s="83"/>
      <c r="CDF190" s="83"/>
      <c r="CDG190" s="83"/>
      <c r="CDH190" s="83"/>
      <c r="CDI190" s="83"/>
      <c r="CDJ190" s="83"/>
      <c r="CDK190" s="83"/>
      <c r="CDL190" s="83"/>
      <c r="CDM190" s="83"/>
      <c r="CDN190" s="83"/>
      <c r="CDO190" s="83"/>
      <c r="CDP190" s="83"/>
      <c r="CDQ190" s="83"/>
      <c r="CDR190" s="83"/>
      <c r="CDS190" s="83"/>
      <c r="CDT190" s="83"/>
      <c r="CDU190" s="83"/>
      <c r="CDV190" s="83"/>
      <c r="CDW190" s="83"/>
      <c r="CDX190" s="83"/>
      <c r="CDY190" s="83"/>
      <c r="CDZ190" s="83"/>
      <c r="CEA190" s="83"/>
      <c r="CEB190" s="83"/>
      <c r="CEC190" s="83"/>
      <c r="CED190" s="83"/>
      <c r="CEE190" s="83"/>
      <c r="CEF190" s="83"/>
      <c r="CEG190" s="83"/>
      <c r="CEH190" s="83"/>
      <c r="CEI190" s="83"/>
      <c r="CEJ190" s="83"/>
      <c r="CEK190" s="83"/>
      <c r="CEL190" s="83"/>
      <c r="CEM190" s="83"/>
      <c r="CEN190" s="83"/>
      <c r="CEO190" s="83"/>
      <c r="CEP190" s="83"/>
      <c r="CEQ190" s="83"/>
      <c r="CER190" s="83"/>
      <c r="CES190" s="83"/>
      <c r="CET190" s="83"/>
      <c r="CEU190" s="83"/>
      <c r="CEV190" s="83"/>
      <c r="CEW190" s="83"/>
      <c r="CEX190" s="83"/>
      <c r="CEY190" s="83"/>
      <c r="CEZ190" s="83"/>
      <c r="CFA190" s="83"/>
      <c r="CFB190" s="83"/>
      <c r="CFC190" s="83"/>
      <c r="CFD190" s="83"/>
      <c r="CFE190" s="83"/>
      <c r="CFF190" s="83"/>
      <c r="CFG190" s="83"/>
      <c r="CFH190" s="83"/>
      <c r="CFI190" s="83"/>
      <c r="CFJ190" s="83"/>
      <c r="CFK190" s="83"/>
      <c r="CFL190" s="83"/>
      <c r="CFM190" s="83"/>
      <c r="CFN190" s="83"/>
      <c r="CFO190" s="83"/>
      <c r="CFP190" s="83"/>
      <c r="CFQ190" s="83"/>
      <c r="CFR190" s="83"/>
      <c r="CFS190" s="83"/>
      <c r="CFT190" s="83"/>
      <c r="CFU190" s="83"/>
      <c r="CFV190" s="83"/>
      <c r="CFW190" s="83"/>
      <c r="CFX190" s="83"/>
      <c r="CFY190" s="83"/>
      <c r="CFZ190" s="83"/>
      <c r="CGA190" s="83"/>
      <c r="CGB190" s="83"/>
      <c r="CGC190" s="83"/>
      <c r="CGD190" s="83"/>
      <c r="CGE190" s="83"/>
      <c r="CGF190" s="83"/>
      <c r="CGG190" s="83"/>
      <c r="CGH190" s="83"/>
      <c r="CGI190" s="83"/>
      <c r="CGJ190" s="83"/>
      <c r="CGK190" s="83"/>
      <c r="CGL190" s="83"/>
      <c r="CGM190" s="83"/>
      <c r="CGN190" s="83"/>
      <c r="CGO190" s="83"/>
      <c r="CGP190" s="83"/>
      <c r="CGQ190" s="83"/>
      <c r="CGR190" s="83"/>
      <c r="CGS190" s="83"/>
      <c r="CGT190" s="83"/>
      <c r="CGU190" s="83"/>
      <c r="CGV190" s="83"/>
      <c r="CGW190" s="83"/>
      <c r="CGX190" s="83"/>
      <c r="CGY190" s="83"/>
      <c r="CGZ190" s="83"/>
      <c r="CHA190" s="83"/>
      <c r="CHB190" s="83"/>
      <c r="CHC190" s="83"/>
      <c r="CHD190" s="83"/>
      <c r="CHE190" s="83"/>
      <c r="CHF190" s="83"/>
      <c r="CHG190" s="83"/>
      <c r="CHH190" s="83"/>
      <c r="CHI190" s="83"/>
      <c r="CHJ190" s="83"/>
      <c r="CHK190" s="83"/>
      <c r="CHL190" s="83"/>
      <c r="CHM190" s="83"/>
      <c r="CHN190" s="83"/>
      <c r="CHO190" s="83"/>
      <c r="CHP190" s="83"/>
      <c r="CHQ190" s="83"/>
      <c r="CHR190" s="83"/>
      <c r="CHS190" s="83"/>
      <c r="CHT190" s="83"/>
      <c r="CHU190" s="83"/>
      <c r="CHV190" s="83"/>
      <c r="CHW190" s="83"/>
      <c r="CHX190" s="83"/>
      <c r="CHY190" s="83"/>
      <c r="CHZ190" s="83"/>
      <c r="CIA190" s="83"/>
      <c r="CIB190" s="83"/>
      <c r="CIC190" s="83"/>
      <c r="CID190" s="83"/>
      <c r="CIE190" s="83"/>
      <c r="CIF190" s="83"/>
      <c r="CIG190" s="83"/>
      <c r="CIH190" s="83"/>
      <c r="CII190" s="83"/>
      <c r="CIJ190" s="83"/>
      <c r="CIK190" s="83"/>
      <c r="CIL190" s="83"/>
      <c r="CIM190" s="83"/>
      <c r="CIN190" s="83"/>
      <c r="CIO190" s="83"/>
      <c r="CIP190" s="83"/>
      <c r="CIQ190" s="83"/>
      <c r="CIR190" s="83"/>
      <c r="CIS190" s="83"/>
      <c r="CIT190" s="83"/>
      <c r="CIU190" s="83"/>
      <c r="CIV190" s="83"/>
      <c r="CIW190" s="83"/>
      <c r="CIX190" s="83"/>
      <c r="CIY190" s="83"/>
      <c r="CIZ190" s="83"/>
      <c r="CJA190" s="83"/>
      <c r="CJB190" s="83"/>
      <c r="CJC190" s="83"/>
      <c r="CJD190" s="83"/>
      <c r="CJE190" s="83"/>
      <c r="CJF190" s="83"/>
      <c r="CJG190" s="83"/>
      <c r="CJH190" s="83"/>
      <c r="CJI190" s="83"/>
      <c r="CJJ190" s="83"/>
      <c r="CJK190" s="83"/>
      <c r="CJL190" s="83"/>
      <c r="CJM190" s="83"/>
      <c r="CJN190" s="83"/>
      <c r="CJO190" s="83"/>
      <c r="CJP190" s="83"/>
      <c r="CJQ190" s="83"/>
      <c r="CJR190" s="83"/>
      <c r="CJS190" s="83"/>
      <c r="CJT190" s="83"/>
      <c r="CJU190" s="83"/>
      <c r="CJV190" s="83"/>
      <c r="CJW190" s="83"/>
      <c r="CJX190" s="83"/>
      <c r="CJY190" s="83"/>
      <c r="CJZ190" s="83"/>
      <c r="CKA190" s="83"/>
      <c r="CKB190" s="83"/>
      <c r="CKC190" s="83"/>
      <c r="CKD190" s="83"/>
      <c r="CKE190" s="83"/>
      <c r="CKF190" s="83"/>
      <c r="CKG190" s="83"/>
      <c r="CKH190" s="83"/>
      <c r="CKI190" s="83"/>
      <c r="CKJ190" s="83"/>
      <c r="CKK190" s="83"/>
      <c r="CKL190" s="83"/>
      <c r="CKM190" s="83"/>
      <c r="CKN190" s="83"/>
      <c r="CKO190" s="83"/>
      <c r="CKP190" s="83"/>
      <c r="CKQ190" s="83"/>
      <c r="CKR190" s="83"/>
      <c r="CKS190" s="83"/>
      <c r="CKT190" s="83"/>
      <c r="CKU190" s="83"/>
      <c r="CKV190" s="83"/>
      <c r="CKW190" s="83"/>
      <c r="CKX190" s="83"/>
      <c r="CKY190" s="83"/>
      <c r="CKZ190" s="83"/>
      <c r="CLA190" s="83"/>
      <c r="CLB190" s="83"/>
      <c r="CLC190" s="83"/>
      <c r="CLD190" s="83"/>
      <c r="CLE190" s="83"/>
      <c r="CLF190" s="83"/>
      <c r="CLG190" s="83"/>
      <c r="CLH190" s="83"/>
      <c r="CLI190" s="83"/>
      <c r="CLJ190" s="83"/>
      <c r="CLK190" s="83"/>
      <c r="CLL190" s="83"/>
      <c r="CLM190" s="83"/>
      <c r="CLN190" s="83"/>
      <c r="CLO190" s="83"/>
      <c r="CLP190" s="83"/>
      <c r="CLQ190" s="83"/>
      <c r="CLR190" s="83"/>
      <c r="CLS190" s="83"/>
      <c r="CLT190" s="83"/>
      <c r="CLU190" s="83"/>
      <c r="CLV190" s="83"/>
      <c r="CLW190" s="83"/>
      <c r="CLX190" s="83"/>
      <c r="CLY190" s="83"/>
      <c r="CLZ190" s="83"/>
      <c r="CMA190" s="83"/>
      <c r="CMB190" s="83"/>
      <c r="CMC190" s="83"/>
      <c r="CMD190" s="83"/>
      <c r="CME190" s="83"/>
      <c r="CMF190" s="83"/>
      <c r="CMG190" s="83"/>
      <c r="CMH190" s="83"/>
      <c r="CMI190" s="83"/>
      <c r="CMJ190" s="83"/>
      <c r="CMK190" s="83"/>
      <c r="CML190" s="83"/>
      <c r="CMM190" s="83"/>
      <c r="CMN190" s="83"/>
      <c r="CMO190" s="83"/>
      <c r="CMP190" s="83"/>
      <c r="CMQ190" s="83"/>
      <c r="CMR190" s="83"/>
      <c r="CMS190" s="83"/>
      <c r="CMT190" s="83"/>
      <c r="CMU190" s="83"/>
      <c r="CMV190" s="83"/>
      <c r="CMW190" s="83"/>
      <c r="CMX190" s="83"/>
      <c r="CMY190" s="83"/>
      <c r="CMZ190" s="83"/>
      <c r="CNA190" s="83"/>
      <c r="CNB190" s="83"/>
      <c r="CNC190" s="83"/>
      <c r="CND190" s="83"/>
      <c r="CNE190" s="83"/>
      <c r="CNF190" s="83"/>
      <c r="CNG190" s="83"/>
      <c r="CNH190" s="83"/>
      <c r="CNI190" s="83"/>
      <c r="CNJ190" s="83"/>
      <c r="CNK190" s="83"/>
      <c r="CNL190" s="83"/>
      <c r="CNM190" s="83"/>
      <c r="CNN190" s="83"/>
      <c r="CNO190" s="83"/>
      <c r="CNP190" s="83"/>
      <c r="CNQ190" s="83"/>
      <c r="CNR190" s="83"/>
      <c r="CNS190" s="83"/>
      <c r="CNT190" s="83"/>
      <c r="CNU190" s="83"/>
      <c r="CNV190" s="83"/>
      <c r="CNW190" s="83"/>
      <c r="CNX190" s="83"/>
      <c r="CNY190" s="83"/>
      <c r="CNZ190" s="83"/>
      <c r="COA190" s="83"/>
      <c r="COB190" s="83"/>
      <c r="COC190" s="83"/>
      <c r="COD190" s="83"/>
      <c r="COE190" s="83"/>
      <c r="COF190" s="83"/>
      <c r="COG190" s="83"/>
      <c r="COH190" s="83"/>
      <c r="COI190" s="83"/>
      <c r="COJ190" s="83"/>
      <c r="COK190" s="83"/>
      <c r="COL190" s="83"/>
      <c r="COM190" s="83"/>
      <c r="CON190" s="83"/>
      <c r="COO190" s="83"/>
      <c r="COP190" s="83"/>
      <c r="COQ190" s="83"/>
      <c r="COR190" s="83"/>
      <c r="COS190" s="83"/>
      <c r="COT190" s="83"/>
      <c r="COU190" s="83"/>
      <c r="COV190" s="83"/>
      <c r="COW190" s="83"/>
      <c r="COX190" s="83"/>
      <c r="COY190" s="83"/>
      <c r="COZ190" s="83"/>
      <c r="CPA190" s="83"/>
      <c r="CPB190" s="83"/>
      <c r="CPC190" s="83"/>
      <c r="CPD190" s="83"/>
      <c r="CPE190" s="83"/>
      <c r="CPF190" s="83"/>
      <c r="CPG190" s="83"/>
      <c r="CPH190" s="83"/>
      <c r="CPI190" s="83"/>
      <c r="CPJ190" s="83"/>
      <c r="CPK190" s="83"/>
      <c r="CPL190" s="83"/>
      <c r="CPM190" s="83"/>
      <c r="CPN190" s="83"/>
      <c r="CPO190" s="83"/>
      <c r="CPP190" s="83"/>
      <c r="CPQ190" s="83"/>
      <c r="CPR190" s="83"/>
      <c r="CPS190" s="83"/>
      <c r="CPT190" s="83"/>
      <c r="CPU190" s="83"/>
      <c r="CPV190" s="83"/>
      <c r="CPW190" s="83"/>
      <c r="CPX190" s="83"/>
      <c r="CPY190" s="83"/>
      <c r="CPZ190" s="83"/>
      <c r="CQA190" s="83"/>
      <c r="CQB190" s="83"/>
      <c r="CQC190" s="83"/>
      <c r="CQD190" s="83"/>
      <c r="CQE190" s="83"/>
      <c r="CQF190" s="83"/>
      <c r="CQG190" s="83"/>
      <c r="CQH190" s="83"/>
      <c r="CQI190" s="83"/>
      <c r="CQJ190" s="83"/>
      <c r="CQK190" s="83"/>
      <c r="CQL190" s="83"/>
      <c r="CQM190" s="83"/>
      <c r="CQN190" s="83"/>
      <c r="CQO190" s="83"/>
      <c r="CQP190" s="83"/>
      <c r="CQQ190" s="83"/>
      <c r="CQR190" s="83"/>
      <c r="CQS190" s="83"/>
      <c r="CQT190" s="83"/>
      <c r="CQU190" s="83"/>
      <c r="CQV190" s="83"/>
      <c r="CQW190" s="83"/>
      <c r="CQX190" s="83"/>
      <c r="CQY190" s="83"/>
      <c r="CQZ190" s="83"/>
      <c r="CRA190" s="83"/>
      <c r="CRB190" s="83"/>
      <c r="CRC190" s="83"/>
      <c r="CRD190" s="83"/>
      <c r="CRE190" s="83"/>
      <c r="CRF190" s="83"/>
      <c r="CRG190" s="83"/>
      <c r="CRH190" s="83"/>
      <c r="CRI190" s="83"/>
      <c r="CRJ190" s="83"/>
      <c r="CRK190" s="83"/>
      <c r="CRL190" s="83"/>
      <c r="CRM190" s="83"/>
      <c r="CRN190" s="83"/>
      <c r="CRO190" s="83"/>
      <c r="CRP190" s="83"/>
      <c r="CRQ190" s="83"/>
      <c r="CRR190" s="83"/>
      <c r="CRS190" s="83"/>
      <c r="CRT190" s="83"/>
      <c r="CRU190" s="83"/>
      <c r="CRV190" s="83"/>
      <c r="CRW190" s="83"/>
      <c r="CRX190" s="83"/>
      <c r="CRY190" s="83"/>
      <c r="CRZ190" s="83"/>
      <c r="CSA190" s="83"/>
      <c r="CSB190" s="83"/>
      <c r="CSC190" s="83"/>
      <c r="CSD190" s="83"/>
      <c r="CSE190" s="83"/>
      <c r="CSF190" s="83"/>
      <c r="CSG190" s="83"/>
      <c r="CSH190" s="83"/>
      <c r="CSI190" s="83"/>
      <c r="CSJ190" s="83"/>
      <c r="CSK190" s="83"/>
      <c r="CSL190" s="83"/>
      <c r="CSM190" s="83"/>
      <c r="CSN190" s="83"/>
      <c r="CSO190" s="83"/>
      <c r="CSP190" s="83"/>
      <c r="CSQ190" s="83"/>
      <c r="CSR190" s="83"/>
      <c r="CSS190" s="83"/>
      <c r="CST190" s="83"/>
      <c r="CSU190" s="83"/>
      <c r="CSV190" s="83"/>
      <c r="CSW190" s="83"/>
      <c r="CSX190" s="83"/>
      <c r="CSY190" s="83"/>
      <c r="CSZ190" s="83"/>
      <c r="CTA190" s="83"/>
      <c r="CTB190" s="83"/>
      <c r="CTC190" s="83"/>
      <c r="CTD190" s="83"/>
      <c r="CTE190" s="83"/>
      <c r="CTF190" s="83"/>
      <c r="CTG190" s="83"/>
      <c r="CTH190" s="83"/>
      <c r="CTI190" s="83"/>
      <c r="CTJ190" s="83"/>
      <c r="CTK190" s="83"/>
      <c r="CTL190" s="83"/>
      <c r="CTM190" s="83"/>
      <c r="CTN190" s="83"/>
      <c r="CTO190" s="83"/>
      <c r="CTP190" s="83"/>
      <c r="CTQ190" s="83"/>
      <c r="CTR190" s="83"/>
      <c r="CTS190" s="83"/>
      <c r="CTT190" s="83"/>
      <c r="CTU190" s="83"/>
      <c r="CTV190" s="83"/>
      <c r="CTW190" s="83"/>
      <c r="CTX190" s="83"/>
      <c r="CTY190" s="83"/>
      <c r="CTZ190" s="83"/>
      <c r="CUA190" s="83"/>
      <c r="CUB190" s="83"/>
      <c r="CUC190" s="83"/>
      <c r="CUD190" s="83"/>
      <c r="CUE190" s="83"/>
      <c r="CUF190" s="83"/>
      <c r="CUG190" s="83"/>
      <c r="CUH190" s="83"/>
      <c r="CUI190" s="83"/>
      <c r="CUJ190" s="83"/>
      <c r="CUK190" s="83"/>
      <c r="CUL190" s="83"/>
      <c r="CUM190" s="83"/>
      <c r="CUN190" s="83"/>
      <c r="CUO190" s="83"/>
      <c r="CUP190" s="83"/>
      <c r="CUQ190" s="83"/>
      <c r="CUR190" s="83"/>
      <c r="CUS190" s="83"/>
      <c r="CUT190" s="83"/>
      <c r="CUU190" s="83"/>
      <c r="CUV190" s="83"/>
      <c r="CUW190" s="83"/>
      <c r="CUX190" s="83"/>
      <c r="CUY190" s="83"/>
      <c r="CUZ190" s="83"/>
      <c r="CVA190" s="83"/>
      <c r="CVB190" s="83"/>
      <c r="CVC190" s="83"/>
      <c r="CVD190" s="83"/>
      <c r="CVE190" s="83"/>
      <c r="CVF190" s="83"/>
      <c r="CVG190" s="83"/>
      <c r="CVH190" s="83"/>
      <c r="CVI190" s="83"/>
      <c r="CVJ190" s="83"/>
      <c r="CVK190" s="83"/>
      <c r="CVL190" s="83"/>
      <c r="CVM190" s="83"/>
      <c r="CVN190" s="83"/>
      <c r="CVO190" s="83"/>
      <c r="CVP190" s="83"/>
      <c r="CVQ190" s="83"/>
      <c r="CVR190" s="83"/>
      <c r="CVS190" s="83"/>
      <c r="CVT190" s="83"/>
      <c r="CVU190" s="83"/>
      <c r="CVV190" s="83"/>
      <c r="CVW190" s="83"/>
      <c r="CVX190" s="83"/>
      <c r="CVY190" s="83"/>
      <c r="CVZ190" s="83"/>
      <c r="CWA190" s="83"/>
      <c r="CWB190" s="83"/>
      <c r="CWC190" s="83"/>
      <c r="CWD190" s="83"/>
      <c r="CWE190" s="83"/>
      <c r="CWF190" s="83"/>
      <c r="CWG190" s="83"/>
      <c r="CWH190" s="83"/>
      <c r="CWI190" s="83"/>
      <c r="CWJ190" s="83"/>
      <c r="CWK190" s="83"/>
      <c r="CWL190" s="83"/>
      <c r="CWM190" s="83"/>
      <c r="CWN190" s="83"/>
      <c r="CWO190" s="83"/>
      <c r="CWP190" s="83"/>
      <c r="CWQ190" s="83"/>
      <c r="CWR190" s="83"/>
      <c r="CWS190" s="83"/>
      <c r="CWT190" s="83"/>
      <c r="CWU190" s="83"/>
      <c r="CWV190" s="83"/>
      <c r="CWW190" s="83"/>
      <c r="CWX190" s="83"/>
      <c r="CWY190" s="83"/>
      <c r="CWZ190" s="83"/>
      <c r="CXA190" s="83"/>
      <c r="CXB190" s="83"/>
      <c r="CXC190" s="83"/>
      <c r="CXD190" s="83"/>
      <c r="CXE190" s="83"/>
      <c r="CXF190" s="83"/>
      <c r="CXG190" s="83"/>
      <c r="CXH190" s="83"/>
      <c r="CXI190" s="83"/>
      <c r="CXJ190" s="83"/>
      <c r="CXK190" s="83"/>
      <c r="CXL190" s="83"/>
      <c r="CXM190" s="83"/>
      <c r="CXN190" s="83"/>
      <c r="CXO190" s="83"/>
      <c r="CXP190" s="83"/>
      <c r="CXQ190" s="83"/>
      <c r="CXR190" s="83"/>
      <c r="CXS190" s="83"/>
      <c r="CXT190" s="83"/>
      <c r="CXU190" s="83"/>
      <c r="CXV190" s="83"/>
      <c r="CXW190" s="83"/>
      <c r="CXX190" s="83"/>
      <c r="CXY190" s="83"/>
      <c r="CXZ190" s="83"/>
      <c r="CYA190" s="83"/>
      <c r="CYB190" s="83"/>
      <c r="CYC190" s="83"/>
      <c r="CYD190" s="83"/>
      <c r="CYE190" s="83"/>
      <c r="CYF190" s="83"/>
      <c r="CYG190" s="83"/>
      <c r="CYH190" s="83"/>
      <c r="CYI190" s="83"/>
      <c r="CYJ190" s="83"/>
      <c r="CYK190" s="83"/>
      <c r="CYL190" s="83"/>
      <c r="CYM190" s="83"/>
      <c r="CYN190" s="83"/>
      <c r="CYO190" s="83"/>
      <c r="CYP190" s="83"/>
      <c r="CYQ190" s="83"/>
      <c r="CYR190" s="83"/>
      <c r="CYS190" s="83"/>
      <c r="CYT190" s="83"/>
      <c r="CYU190" s="83"/>
      <c r="CYV190" s="83"/>
      <c r="CYW190" s="83"/>
      <c r="CYX190" s="83"/>
      <c r="CYY190" s="83"/>
      <c r="CYZ190" s="83"/>
      <c r="CZA190" s="83"/>
      <c r="CZB190" s="83"/>
      <c r="CZC190" s="83"/>
      <c r="CZD190" s="83"/>
      <c r="CZE190" s="83"/>
      <c r="CZF190" s="83"/>
      <c r="CZG190" s="83"/>
      <c r="CZH190" s="83"/>
      <c r="CZI190" s="83"/>
      <c r="CZJ190" s="83"/>
      <c r="CZK190" s="83"/>
      <c r="CZL190" s="83"/>
      <c r="CZM190" s="83"/>
      <c r="CZN190" s="83"/>
      <c r="CZO190" s="83"/>
      <c r="CZP190" s="83"/>
      <c r="CZQ190" s="83"/>
      <c r="CZR190" s="83"/>
      <c r="CZS190" s="83"/>
      <c r="CZT190" s="83"/>
      <c r="CZU190" s="83"/>
      <c r="CZV190" s="83"/>
      <c r="CZW190" s="83"/>
      <c r="CZX190" s="83"/>
      <c r="CZY190" s="83"/>
      <c r="CZZ190" s="83"/>
      <c r="DAA190" s="83"/>
      <c r="DAB190" s="83"/>
      <c r="DAC190" s="83"/>
      <c r="DAD190" s="83"/>
      <c r="DAE190" s="83"/>
      <c r="DAF190" s="83"/>
      <c r="DAG190" s="83"/>
      <c r="DAH190" s="83"/>
      <c r="DAI190" s="83"/>
      <c r="DAJ190" s="83"/>
      <c r="DAK190" s="83"/>
      <c r="DAL190" s="83"/>
      <c r="DAM190" s="83"/>
      <c r="DAN190" s="83"/>
      <c r="DAO190" s="83"/>
      <c r="DAP190" s="83"/>
      <c r="DAQ190" s="83"/>
      <c r="DAR190" s="83"/>
      <c r="DAS190" s="83"/>
      <c r="DAT190" s="83"/>
      <c r="DAU190" s="83"/>
      <c r="DAV190" s="83"/>
      <c r="DAW190" s="83"/>
      <c r="DAX190" s="83"/>
      <c r="DAY190" s="83"/>
      <c r="DAZ190" s="83"/>
      <c r="DBA190" s="83"/>
      <c r="DBB190" s="83"/>
      <c r="DBC190" s="83"/>
      <c r="DBD190" s="83"/>
      <c r="DBE190" s="83"/>
      <c r="DBF190" s="83"/>
      <c r="DBG190" s="83"/>
      <c r="DBH190" s="83"/>
      <c r="DBI190" s="83"/>
      <c r="DBJ190" s="83"/>
      <c r="DBK190" s="83"/>
      <c r="DBL190" s="83"/>
      <c r="DBM190" s="83"/>
      <c r="DBN190" s="83"/>
      <c r="DBO190" s="83"/>
      <c r="DBP190" s="83"/>
      <c r="DBQ190" s="83"/>
      <c r="DBR190" s="83"/>
      <c r="DBS190" s="83"/>
      <c r="DBT190" s="83"/>
      <c r="DBU190" s="83"/>
      <c r="DBV190" s="83"/>
      <c r="DBW190" s="83"/>
      <c r="DBX190" s="83"/>
      <c r="DBY190" s="83"/>
      <c r="DBZ190" s="83"/>
      <c r="DCA190" s="83"/>
      <c r="DCB190" s="83"/>
      <c r="DCC190" s="83"/>
      <c r="DCD190" s="83"/>
      <c r="DCE190" s="83"/>
      <c r="DCF190" s="83"/>
      <c r="DCG190" s="83"/>
      <c r="DCH190" s="83"/>
      <c r="DCI190" s="83"/>
      <c r="DCJ190" s="83"/>
      <c r="DCK190" s="83"/>
      <c r="DCL190" s="83"/>
      <c r="DCM190" s="83"/>
      <c r="DCN190" s="83"/>
      <c r="DCO190" s="83"/>
      <c r="DCP190" s="83"/>
      <c r="DCQ190" s="83"/>
      <c r="DCR190" s="83"/>
      <c r="DCS190" s="83"/>
      <c r="DCT190" s="83"/>
      <c r="DCU190" s="83"/>
      <c r="DCV190" s="83"/>
      <c r="DCW190" s="83"/>
      <c r="DCX190" s="83"/>
      <c r="DCY190" s="83"/>
      <c r="DCZ190" s="83"/>
      <c r="DDA190" s="83"/>
      <c r="DDB190" s="83"/>
      <c r="DDC190" s="83"/>
      <c r="DDD190" s="83"/>
      <c r="DDE190" s="83"/>
      <c r="DDF190" s="83"/>
      <c r="DDG190" s="83"/>
      <c r="DDH190" s="83"/>
      <c r="DDI190" s="83"/>
      <c r="DDJ190" s="83"/>
      <c r="DDK190" s="83"/>
      <c r="DDL190" s="83"/>
      <c r="DDM190" s="83"/>
      <c r="DDN190" s="83"/>
      <c r="DDO190" s="83"/>
      <c r="DDP190" s="83"/>
      <c r="DDQ190" s="83"/>
      <c r="DDR190" s="83"/>
      <c r="DDS190" s="83"/>
      <c r="DDT190" s="83"/>
      <c r="DDU190" s="83"/>
      <c r="DDV190" s="83"/>
      <c r="DDW190" s="83"/>
      <c r="DDX190" s="83"/>
      <c r="DDY190" s="83"/>
      <c r="DDZ190" s="83"/>
      <c r="DEA190" s="83"/>
      <c r="DEB190" s="83"/>
      <c r="DEC190" s="83"/>
      <c r="DED190" s="83"/>
      <c r="DEE190" s="83"/>
      <c r="DEF190" s="83"/>
      <c r="DEG190" s="83"/>
      <c r="DEH190" s="83"/>
      <c r="DEI190" s="83"/>
      <c r="DEJ190" s="83"/>
      <c r="DEK190" s="83"/>
      <c r="DEL190" s="83"/>
      <c r="DEM190" s="83"/>
      <c r="DEN190" s="83"/>
      <c r="DEO190" s="83"/>
      <c r="DEP190" s="83"/>
      <c r="DEQ190" s="83"/>
      <c r="DER190" s="83"/>
      <c r="DES190" s="83"/>
      <c r="DET190" s="83"/>
      <c r="DEU190" s="83"/>
      <c r="DEV190" s="83"/>
      <c r="DEW190" s="83"/>
      <c r="DEX190" s="83"/>
      <c r="DEY190" s="83"/>
      <c r="DEZ190" s="83"/>
      <c r="DFA190" s="83"/>
      <c r="DFB190" s="83"/>
      <c r="DFC190" s="83"/>
      <c r="DFD190" s="83"/>
      <c r="DFE190" s="83"/>
      <c r="DFF190" s="83"/>
      <c r="DFG190" s="83"/>
      <c r="DFH190" s="83"/>
      <c r="DFI190" s="83"/>
      <c r="DFJ190" s="83"/>
      <c r="DFK190" s="83"/>
      <c r="DFL190" s="83"/>
      <c r="DFM190" s="83"/>
      <c r="DFN190" s="83"/>
      <c r="DFO190" s="83"/>
      <c r="DFP190" s="83"/>
      <c r="DFQ190" s="83"/>
      <c r="DFR190" s="83"/>
      <c r="DFS190" s="83"/>
      <c r="DFT190" s="83"/>
      <c r="DFU190" s="83"/>
      <c r="DFV190" s="83"/>
      <c r="DFW190" s="83"/>
      <c r="DFX190" s="83"/>
      <c r="DFY190" s="83"/>
      <c r="DFZ190" s="83"/>
      <c r="DGA190" s="83"/>
      <c r="DGB190" s="83"/>
      <c r="DGC190" s="83"/>
      <c r="DGD190" s="83"/>
      <c r="DGE190" s="83"/>
      <c r="DGF190" s="83"/>
      <c r="DGG190" s="83"/>
      <c r="DGH190" s="83"/>
      <c r="DGI190" s="83"/>
      <c r="DGJ190" s="83"/>
      <c r="DGK190" s="83"/>
      <c r="DGL190" s="83"/>
      <c r="DGM190" s="83"/>
      <c r="DGN190" s="83"/>
      <c r="DGO190" s="83"/>
      <c r="DGP190" s="83"/>
      <c r="DGQ190" s="83"/>
      <c r="DGR190" s="83"/>
      <c r="DGS190" s="83"/>
      <c r="DGT190" s="83"/>
      <c r="DGU190" s="83"/>
      <c r="DGV190" s="83"/>
      <c r="DGW190" s="83"/>
      <c r="DGX190" s="83"/>
      <c r="DGY190" s="83"/>
      <c r="DGZ190" s="83"/>
      <c r="DHA190" s="83"/>
      <c r="DHB190" s="83"/>
      <c r="DHC190" s="83"/>
      <c r="DHD190" s="83"/>
      <c r="DHE190" s="83"/>
      <c r="DHF190" s="83"/>
      <c r="DHG190" s="83"/>
      <c r="DHH190" s="83"/>
      <c r="DHI190" s="83"/>
      <c r="DHJ190" s="83"/>
      <c r="DHK190" s="83"/>
      <c r="DHL190" s="83"/>
      <c r="DHM190" s="83"/>
      <c r="DHN190" s="83"/>
      <c r="DHO190" s="83"/>
      <c r="DHP190" s="83"/>
      <c r="DHQ190" s="83"/>
      <c r="DHR190" s="83"/>
      <c r="DHS190" s="83"/>
      <c r="DHT190" s="83"/>
      <c r="DHU190" s="83"/>
      <c r="DHV190" s="83"/>
      <c r="DHW190" s="83"/>
      <c r="DHX190" s="83"/>
      <c r="DHY190" s="83"/>
      <c r="DHZ190" s="83"/>
      <c r="DIA190" s="83"/>
      <c r="DIB190" s="83"/>
      <c r="DIC190" s="83"/>
      <c r="DID190" s="83"/>
      <c r="DIE190" s="83"/>
      <c r="DIF190" s="83"/>
      <c r="DIG190" s="83"/>
      <c r="DIH190" s="83"/>
      <c r="DII190" s="83"/>
      <c r="DIJ190" s="83"/>
      <c r="DIK190" s="83"/>
      <c r="DIL190" s="83"/>
      <c r="DIM190" s="83"/>
      <c r="DIN190" s="83"/>
      <c r="DIO190" s="83"/>
      <c r="DIP190" s="83"/>
      <c r="DIQ190" s="83"/>
      <c r="DIR190" s="83"/>
      <c r="DIS190" s="83"/>
      <c r="DIT190" s="83"/>
      <c r="DIU190" s="83"/>
      <c r="DIV190" s="83"/>
      <c r="DIW190" s="83"/>
      <c r="DIX190" s="83"/>
      <c r="DIY190" s="83"/>
      <c r="DIZ190" s="83"/>
      <c r="DJA190" s="83"/>
      <c r="DJB190" s="83"/>
      <c r="DJC190" s="83"/>
      <c r="DJD190" s="83"/>
      <c r="DJE190" s="83"/>
      <c r="DJF190" s="83"/>
      <c r="DJG190" s="83"/>
      <c r="DJH190" s="83"/>
      <c r="DJI190" s="83"/>
      <c r="DJJ190" s="83"/>
      <c r="DJK190" s="83"/>
      <c r="DJL190" s="83"/>
      <c r="DJM190" s="83"/>
      <c r="DJN190" s="83"/>
      <c r="DJO190" s="83"/>
      <c r="DJP190" s="83"/>
      <c r="DJQ190" s="83"/>
      <c r="DJR190" s="83"/>
      <c r="DJS190" s="83"/>
      <c r="DJT190" s="83"/>
      <c r="DJU190" s="83"/>
      <c r="DJV190" s="83"/>
      <c r="DJW190" s="83"/>
      <c r="DJX190" s="83"/>
      <c r="DJY190" s="83"/>
      <c r="DJZ190" s="83"/>
      <c r="DKA190" s="83"/>
      <c r="DKB190" s="83"/>
      <c r="DKC190" s="83"/>
      <c r="DKD190" s="83"/>
      <c r="DKE190" s="83"/>
      <c r="DKF190" s="83"/>
      <c r="DKG190" s="83"/>
      <c r="DKH190" s="83"/>
      <c r="DKI190" s="83"/>
      <c r="DKJ190" s="83"/>
      <c r="DKK190" s="83"/>
      <c r="DKL190" s="83"/>
      <c r="DKM190" s="83"/>
      <c r="DKN190" s="83"/>
      <c r="DKO190" s="83"/>
      <c r="DKP190" s="83"/>
      <c r="DKQ190" s="83"/>
      <c r="DKR190" s="83"/>
      <c r="DKS190" s="83"/>
      <c r="DKT190" s="83"/>
      <c r="DKU190" s="83"/>
      <c r="DKV190" s="83"/>
      <c r="DKW190" s="83"/>
      <c r="DKX190" s="83"/>
      <c r="DKY190" s="83"/>
      <c r="DKZ190" s="83"/>
      <c r="DLA190" s="83"/>
      <c r="DLB190" s="83"/>
      <c r="DLC190" s="83"/>
      <c r="DLD190" s="83"/>
      <c r="DLE190" s="83"/>
      <c r="DLF190" s="83"/>
      <c r="DLG190" s="83"/>
      <c r="DLH190" s="83"/>
      <c r="DLI190" s="83"/>
      <c r="DLJ190" s="83"/>
      <c r="DLK190" s="83"/>
      <c r="DLL190" s="83"/>
      <c r="DLM190" s="83"/>
      <c r="DLN190" s="83"/>
      <c r="DLO190" s="83"/>
      <c r="DLP190" s="83"/>
      <c r="DLQ190" s="83"/>
      <c r="DLR190" s="83"/>
      <c r="DLS190" s="83"/>
      <c r="DLT190" s="83"/>
      <c r="DLU190" s="83"/>
      <c r="DLV190" s="83"/>
      <c r="DLW190" s="83"/>
      <c r="DLX190" s="83"/>
      <c r="DLY190" s="83"/>
      <c r="DLZ190" s="83"/>
      <c r="DMA190" s="83"/>
      <c r="DMB190" s="83"/>
      <c r="DMC190" s="83"/>
      <c r="DMD190" s="83"/>
      <c r="DME190" s="83"/>
      <c r="DMF190" s="83"/>
      <c r="DMG190" s="83"/>
      <c r="DMH190" s="83"/>
      <c r="DMI190" s="83"/>
      <c r="DMJ190" s="83"/>
      <c r="DMK190" s="83"/>
      <c r="DML190" s="83"/>
      <c r="DMM190" s="83"/>
      <c r="DMN190" s="83"/>
      <c r="DMO190" s="83"/>
      <c r="DMP190" s="83"/>
      <c r="DMQ190" s="83"/>
      <c r="DMR190" s="83"/>
      <c r="DMS190" s="83"/>
      <c r="DMT190" s="83"/>
      <c r="DMU190" s="83"/>
      <c r="DMV190" s="83"/>
      <c r="DMW190" s="83"/>
      <c r="DMX190" s="83"/>
      <c r="DMY190" s="83"/>
      <c r="DMZ190" s="83"/>
      <c r="DNA190" s="83"/>
      <c r="DNB190" s="83"/>
      <c r="DNC190" s="83"/>
      <c r="DND190" s="83"/>
      <c r="DNE190" s="83"/>
      <c r="DNF190" s="83"/>
      <c r="DNG190" s="83"/>
      <c r="DNH190" s="83"/>
      <c r="DNI190" s="83"/>
      <c r="DNJ190" s="83"/>
      <c r="DNK190" s="83"/>
      <c r="DNL190" s="83"/>
      <c r="DNM190" s="83"/>
      <c r="DNN190" s="83"/>
      <c r="DNO190" s="83"/>
      <c r="DNP190" s="83"/>
      <c r="DNQ190" s="83"/>
      <c r="DNR190" s="83"/>
      <c r="DNS190" s="83"/>
      <c r="DNT190" s="83"/>
      <c r="DNU190" s="83"/>
      <c r="DNV190" s="83"/>
      <c r="DNW190" s="83"/>
      <c r="DNX190" s="83"/>
      <c r="DNY190" s="83"/>
      <c r="DNZ190" s="83"/>
      <c r="DOA190" s="83"/>
      <c r="DOB190" s="83"/>
      <c r="DOC190" s="83"/>
      <c r="DOD190" s="83"/>
      <c r="DOE190" s="83"/>
      <c r="DOF190" s="83"/>
      <c r="DOG190" s="83"/>
      <c r="DOH190" s="83"/>
      <c r="DOI190" s="83"/>
      <c r="DOJ190" s="83"/>
      <c r="DOK190" s="83"/>
      <c r="DOL190" s="83"/>
      <c r="DOM190" s="83"/>
      <c r="DON190" s="83"/>
      <c r="DOO190" s="83"/>
      <c r="DOP190" s="83"/>
      <c r="DOQ190" s="83"/>
      <c r="DOR190" s="83"/>
      <c r="DOS190" s="83"/>
      <c r="DOT190" s="83"/>
      <c r="DOU190" s="83"/>
      <c r="DOV190" s="83"/>
      <c r="DOW190" s="83"/>
      <c r="DOX190" s="83"/>
      <c r="DOY190" s="83"/>
      <c r="DOZ190" s="83"/>
      <c r="DPA190" s="83"/>
      <c r="DPB190" s="83"/>
      <c r="DPC190" s="83"/>
      <c r="DPD190" s="83"/>
      <c r="DPE190" s="83"/>
      <c r="DPF190" s="83"/>
      <c r="DPG190" s="83"/>
      <c r="DPH190" s="83"/>
      <c r="DPI190" s="83"/>
      <c r="DPJ190" s="83"/>
      <c r="DPK190" s="83"/>
      <c r="DPL190" s="83"/>
      <c r="DPM190" s="83"/>
      <c r="DPN190" s="83"/>
      <c r="DPO190" s="83"/>
      <c r="DPP190" s="83"/>
      <c r="DPQ190" s="83"/>
      <c r="DPR190" s="83"/>
      <c r="DPS190" s="83"/>
      <c r="DPT190" s="83"/>
      <c r="DPU190" s="83"/>
      <c r="DPV190" s="83"/>
      <c r="DPW190" s="83"/>
      <c r="DPX190" s="83"/>
      <c r="DPY190" s="83"/>
      <c r="DPZ190" s="83"/>
      <c r="DQA190" s="83"/>
      <c r="DQB190" s="83"/>
      <c r="DQC190" s="83"/>
      <c r="DQD190" s="83"/>
      <c r="DQE190" s="83"/>
      <c r="DQF190" s="83"/>
      <c r="DQG190" s="83"/>
      <c r="DQH190" s="83"/>
      <c r="DQI190" s="83"/>
      <c r="DQJ190" s="83"/>
      <c r="DQK190" s="83"/>
      <c r="DQL190" s="83"/>
      <c r="DQM190" s="83"/>
      <c r="DQN190" s="83"/>
      <c r="DQO190" s="83"/>
      <c r="DQP190" s="83"/>
      <c r="DQQ190" s="83"/>
      <c r="DQR190" s="83"/>
      <c r="DQS190" s="83"/>
      <c r="DQT190" s="83"/>
      <c r="DQU190" s="83"/>
      <c r="DQV190" s="83"/>
      <c r="DQW190" s="83"/>
      <c r="DQX190" s="83"/>
      <c r="DQY190" s="83"/>
      <c r="DQZ190" s="83"/>
      <c r="DRA190" s="83"/>
      <c r="DRB190" s="83"/>
      <c r="DRC190" s="83"/>
      <c r="DRD190" s="83"/>
      <c r="DRE190" s="83"/>
      <c r="DRF190" s="83"/>
      <c r="DRG190" s="83"/>
      <c r="DRH190" s="83"/>
      <c r="DRI190" s="83"/>
      <c r="DRJ190" s="83"/>
      <c r="DRK190" s="83"/>
      <c r="DRL190" s="83"/>
      <c r="DRM190" s="83"/>
      <c r="DRN190" s="83"/>
      <c r="DRO190" s="83"/>
      <c r="DRP190" s="83"/>
      <c r="DRQ190" s="83"/>
      <c r="DRR190" s="83"/>
      <c r="DRS190" s="83"/>
      <c r="DRT190" s="83"/>
      <c r="DRU190" s="83"/>
      <c r="DRV190" s="83"/>
      <c r="DRW190" s="83"/>
      <c r="DRX190" s="83"/>
      <c r="DRY190" s="83"/>
      <c r="DRZ190" s="83"/>
      <c r="DSA190" s="83"/>
      <c r="DSB190" s="83"/>
      <c r="DSC190" s="83"/>
      <c r="DSD190" s="83"/>
      <c r="DSE190" s="83"/>
      <c r="DSF190" s="83"/>
      <c r="DSG190" s="83"/>
      <c r="DSH190" s="83"/>
      <c r="DSI190" s="83"/>
      <c r="DSJ190" s="83"/>
      <c r="DSK190" s="83"/>
      <c r="DSL190" s="83"/>
      <c r="DSM190" s="83"/>
      <c r="DSN190" s="83"/>
      <c r="DSO190" s="83"/>
      <c r="DSP190" s="83"/>
      <c r="DSQ190" s="83"/>
      <c r="DSR190" s="83"/>
      <c r="DSS190" s="83"/>
      <c r="DST190" s="83"/>
      <c r="DSU190" s="83"/>
      <c r="DSV190" s="83"/>
      <c r="DSW190" s="83"/>
      <c r="DSX190" s="83"/>
      <c r="DSY190" s="83"/>
      <c r="DSZ190" s="83"/>
      <c r="DTA190" s="83"/>
      <c r="DTB190" s="83"/>
      <c r="DTC190" s="83"/>
      <c r="DTD190" s="83"/>
      <c r="DTE190" s="83"/>
      <c r="DTF190" s="83"/>
      <c r="DTG190" s="83"/>
      <c r="DTH190" s="83"/>
      <c r="DTI190" s="83"/>
      <c r="DTJ190" s="83"/>
      <c r="DTK190" s="83"/>
      <c r="DTL190" s="83"/>
      <c r="DTM190" s="83"/>
      <c r="DTN190" s="83"/>
      <c r="DTO190" s="83"/>
      <c r="DTP190" s="83"/>
      <c r="DTQ190" s="83"/>
      <c r="DTR190" s="83"/>
      <c r="DTS190" s="83"/>
      <c r="DTT190" s="83"/>
      <c r="DTU190" s="83"/>
      <c r="DTV190" s="83"/>
      <c r="DTW190" s="83"/>
      <c r="DTX190" s="83"/>
      <c r="DTY190" s="83"/>
      <c r="DTZ190" s="83"/>
      <c r="DUA190" s="83"/>
      <c r="DUB190" s="83"/>
      <c r="DUC190" s="83"/>
      <c r="DUD190" s="83"/>
      <c r="DUE190" s="83"/>
      <c r="DUF190" s="83"/>
      <c r="DUG190" s="83"/>
      <c r="DUH190" s="83"/>
      <c r="DUI190" s="83"/>
      <c r="DUJ190" s="83"/>
      <c r="DUK190" s="83"/>
      <c r="DUL190" s="83"/>
      <c r="DUM190" s="83"/>
      <c r="DUN190" s="83"/>
      <c r="DUO190" s="83"/>
      <c r="DUP190" s="83"/>
      <c r="DUQ190" s="83"/>
      <c r="DUR190" s="83"/>
      <c r="DUS190" s="83"/>
      <c r="DUT190" s="83"/>
      <c r="DUU190" s="83"/>
      <c r="DUV190" s="83"/>
      <c r="DUW190" s="83"/>
      <c r="DUX190" s="83"/>
      <c r="DUY190" s="83"/>
      <c r="DUZ190" s="83"/>
      <c r="DVA190" s="83"/>
      <c r="DVB190" s="83"/>
      <c r="DVC190" s="83"/>
      <c r="DVD190" s="83"/>
      <c r="DVE190" s="83"/>
      <c r="DVF190" s="83"/>
      <c r="DVG190" s="83"/>
      <c r="DVH190" s="83"/>
      <c r="DVI190" s="83"/>
      <c r="DVJ190" s="83"/>
      <c r="DVK190" s="83"/>
      <c r="DVL190" s="83"/>
      <c r="DVM190" s="83"/>
      <c r="DVN190" s="83"/>
      <c r="DVO190" s="83"/>
      <c r="DVP190" s="83"/>
      <c r="DVQ190" s="83"/>
      <c r="DVR190" s="83"/>
      <c r="DVS190" s="83"/>
      <c r="DVT190" s="83"/>
      <c r="DVU190" s="83"/>
      <c r="DVV190" s="83"/>
      <c r="DVW190" s="83"/>
      <c r="DVX190" s="83"/>
      <c r="DVY190" s="83"/>
      <c r="DVZ190" s="83"/>
      <c r="DWA190" s="83"/>
      <c r="DWB190" s="83"/>
      <c r="DWC190" s="83"/>
      <c r="DWD190" s="83"/>
      <c r="DWE190" s="83"/>
      <c r="DWF190" s="83"/>
      <c r="DWG190" s="83"/>
      <c r="DWH190" s="83"/>
      <c r="DWI190" s="83"/>
      <c r="DWJ190" s="83"/>
      <c r="DWK190" s="83"/>
      <c r="DWL190" s="83"/>
      <c r="DWM190" s="83"/>
      <c r="DWN190" s="83"/>
      <c r="DWO190" s="83"/>
      <c r="DWP190" s="83"/>
      <c r="DWQ190" s="83"/>
      <c r="DWR190" s="83"/>
      <c r="DWS190" s="83"/>
      <c r="DWT190" s="83"/>
      <c r="DWU190" s="83"/>
      <c r="DWV190" s="83"/>
      <c r="DWW190" s="83"/>
      <c r="DWX190" s="83"/>
      <c r="DWY190" s="83"/>
      <c r="DWZ190" s="83"/>
      <c r="DXA190" s="83"/>
      <c r="DXB190" s="83"/>
      <c r="DXC190" s="83"/>
      <c r="DXD190" s="83"/>
      <c r="DXE190" s="83"/>
      <c r="DXF190" s="83"/>
      <c r="DXG190" s="83"/>
      <c r="DXH190" s="83"/>
      <c r="DXI190" s="83"/>
      <c r="DXJ190" s="83"/>
      <c r="DXK190" s="83"/>
      <c r="DXL190" s="83"/>
      <c r="DXM190" s="83"/>
      <c r="DXN190" s="83"/>
      <c r="DXO190" s="83"/>
      <c r="DXP190" s="83"/>
      <c r="DXQ190" s="83"/>
      <c r="DXR190" s="83"/>
      <c r="DXS190" s="83"/>
      <c r="DXT190" s="83"/>
      <c r="DXU190" s="83"/>
      <c r="DXV190" s="83"/>
      <c r="DXW190" s="83"/>
      <c r="DXX190" s="83"/>
      <c r="DXY190" s="83"/>
      <c r="DXZ190" s="83"/>
      <c r="DYA190" s="83"/>
      <c r="DYB190" s="83"/>
      <c r="DYC190" s="83"/>
      <c r="DYD190" s="83"/>
      <c r="DYE190" s="83"/>
      <c r="DYF190" s="83"/>
      <c r="DYG190" s="83"/>
      <c r="DYH190" s="83"/>
      <c r="DYI190" s="83"/>
      <c r="DYJ190" s="83"/>
      <c r="DYK190" s="83"/>
      <c r="DYL190" s="83"/>
      <c r="DYM190" s="83"/>
      <c r="DYN190" s="83"/>
      <c r="DYO190" s="83"/>
      <c r="DYP190" s="83"/>
      <c r="DYQ190" s="83"/>
      <c r="DYR190" s="83"/>
      <c r="DYS190" s="83"/>
      <c r="DYT190" s="83"/>
      <c r="DYU190" s="83"/>
      <c r="DYV190" s="83"/>
      <c r="DYW190" s="83"/>
      <c r="DYX190" s="83"/>
      <c r="DYY190" s="83"/>
      <c r="DYZ190" s="83"/>
      <c r="DZA190" s="83"/>
      <c r="DZB190" s="83"/>
      <c r="DZC190" s="83"/>
      <c r="DZD190" s="83"/>
      <c r="DZE190" s="83"/>
      <c r="DZF190" s="83"/>
      <c r="DZG190" s="83"/>
      <c r="DZH190" s="83"/>
      <c r="DZI190" s="83"/>
      <c r="DZJ190" s="83"/>
      <c r="DZK190" s="83"/>
      <c r="DZL190" s="83"/>
      <c r="DZM190" s="83"/>
      <c r="DZN190" s="83"/>
      <c r="DZO190" s="83"/>
      <c r="DZP190" s="83"/>
      <c r="DZQ190" s="83"/>
      <c r="DZR190" s="83"/>
      <c r="DZS190" s="83"/>
      <c r="DZT190" s="83"/>
      <c r="DZU190" s="83"/>
      <c r="DZV190" s="83"/>
      <c r="DZW190" s="83"/>
      <c r="DZX190" s="83"/>
      <c r="DZY190" s="83"/>
      <c r="DZZ190" s="83"/>
      <c r="EAA190" s="83"/>
      <c r="EAB190" s="83"/>
      <c r="EAC190" s="83"/>
      <c r="EAD190" s="83"/>
      <c r="EAE190" s="83"/>
      <c r="EAF190" s="83"/>
      <c r="EAG190" s="83"/>
      <c r="EAH190" s="83"/>
      <c r="EAI190" s="83"/>
      <c r="EAJ190" s="83"/>
      <c r="EAK190" s="83"/>
      <c r="EAL190" s="83"/>
      <c r="EAM190" s="83"/>
      <c r="EAN190" s="83"/>
      <c r="EAO190" s="83"/>
      <c r="EAP190" s="83"/>
      <c r="EAQ190" s="83"/>
      <c r="EAR190" s="83"/>
      <c r="EAS190" s="83"/>
      <c r="EAT190" s="83"/>
      <c r="EAU190" s="83"/>
      <c r="EAV190" s="83"/>
      <c r="EAW190" s="83"/>
      <c r="EAX190" s="83"/>
      <c r="EAY190" s="83"/>
      <c r="EAZ190" s="83"/>
      <c r="EBA190" s="83"/>
      <c r="EBB190" s="83"/>
      <c r="EBC190" s="83"/>
      <c r="EBD190" s="83"/>
      <c r="EBE190" s="83"/>
      <c r="EBF190" s="83"/>
      <c r="EBG190" s="83"/>
      <c r="EBH190" s="83"/>
      <c r="EBI190" s="83"/>
      <c r="EBJ190" s="83"/>
      <c r="EBK190" s="83"/>
      <c r="EBL190" s="83"/>
      <c r="EBM190" s="83"/>
      <c r="EBN190" s="83"/>
      <c r="EBO190" s="83"/>
      <c r="EBP190" s="83"/>
      <c r="EBQ190" s="83"/>
      <c r="EBR190" s="83"/>
      <c r="EBS190" s="83"/>
      <c r="EBT190" s="83"/>
      <c r="EBU190" s="83"/>
      <c r="EBV190" s="83"/>
      <c r="EBW190" s="83"/>
      <c r="EBX190" s="83"/>
      <c r="EBY190" s="83"/>
      <c r="EBZ190" s="83"/>
      <c r="ECA190" s="83"/>
      <c r="ECB190" s="83"/>
      <c r="ECC190" s="83"/>
      <c r="ECD190" s="83"/>
      <c r="ECE190" s="83"/>
      <c r="ECF190" s="83"/>
      <c r="ECG190" s="83"/>
      <c r="ECH190" s="83"/>
      <c r="ECI190" s="83"/>
      <c r="ECJ190" s="83"/>
      <c r="ECK190" s="83"/>
      <c r="ECL190" s="83"/>
      <c r="ECM190" s="83"/>
      <c r="ECN190" s="83"/>
      <c r="ECO190" s="83"/>
      <c r="ECP190" s="83"/>
      <c r="ECQ190" s="83"/>
      <c r="ECR190" s="83"/>
      <c r="ECS190" s="83"/>
      <c r="ECT190" s="83"/>
      <c r="ECU190" s="83"/>
      <c r="ECV190" s="83"/>
      <c r="ECW190" s="83"/>
      <c r="ECX190" s="83"/>
      <c r="ECY190" s="83"/>
      <c r="ECZ190" s="83"/>
      <c r="EDA190" s="83"/>
      <c r="EDB190" s="83"/>
      <c r="EDC190" s="83"/>
      <c r="EDD190" s="83"/>
      <c r="EDE190" s="83"/>
      <c r="EDF190" s="83"/>
      <c r="EDG190" s="83"/>
      <c r="EDH190" s="83"/>
      <c r="EDI190" s="83"/>
      <c r="EDJ190" s="83"/>
      <c r="EDK190" s="83"/>
      <c r="EDL190" s="83"/>
      <c r="EDM190" s="83"/>
      <c r="EDN190" s="83"/>
      <c r="EDO190" s="83"/>
      <c r="EDP190" s="83"/>
      <c r="EDQ190" s="83"/>
      <c r="EDR190" s="83"/>
      <c r="EDS190" s="83"/>
      <c r="EDT190" s="83"/>
      <c r="EDU190" s="83"/>
      <c r="EDV190" s="83"/>
      <c r="EDW190" s="83"/>
      <c r="EDX190" s="83"/>
      <c r="EDY190" s="83"/>
      <c r="EDZ190" s="83"/>
      <c r="EEA190" s="83"/>
      <c r="EEB190" s="83"/>
      <c r="EEC190" s="83"/>
      <c r="EED190" s="83"/>
      <c r="EEE190" s="83"/>
      <c r="EEF190" s="83"/>
      <c r="EEG190" s="83"/>
      <c r="EEH190" s="83"/>
      <c r="EEI190" s="83"/>
      <c r="EEJ190" s="83"/>
      <c r="EEK190" s="83"/>
      <c r="EEL190" s="83"/>
      <c r="EEM190" s="83"/>
      <c r="EEN190" s="83"/>
      <c r="EEO190" s="83"/>
      <c r="EEP190" s="83"/>
      <c r="EEQ190" s="83"/>
      <c r="EER190" s="83"/>
      <c r="EES190" s="83"/>
      <c r="EET190" s="83"/>
      <c r="EEU190" s="83"/>
      <c r="EEV190" s="83"/>
      <c r="EEW190" s="83"/>
      <c r="EEX190" s="83"/>
      <c r="EEY190" s="83"/>
      <c r="EEZ190" s="83"/>
      <c r="EFA190" s="83"/>
      <c r="EFB190" s="83"/>
      <c r="EFC190" s="83"/>
      <c r="EFD190" s="83"/>
      <c r="EFE190" s="83"/>
      <c r="EFF190" s="83"/>
      <c r="EFG190" s="83"/>
      <c r="EFH190" s="83"/>
      <c r="EFI190" s="83"/>
      <c r="EFJ190" s="83"/>
      <c r="EFK190" s="83"/>
      <c r="EFL190" s="83"/>
      <c r="EFM190" s="83"/>
      <c r="EFN190" s="83"/>
      <c r="EFO190" s="83"/>
      <c r="EFP190" s="83"/>
      <c r="EFQ190" s="83"/>
      <c r="EFR190" s="83"/>
      <c r="EFS190" s="83"/>
      <c r="EFT190" s="83"/>
      <c r="EFU190" s="83"/>
      <c r="EFV190" s="83"/>
      <c r="EFW190" s="83"/>
      <c r="EFX190" s="83"/>
      <c r="EFY190" s="83"/>
      <c r="EFZ190" s="83"/>
      <c r="EGA190" s="83"/>
      <c r="EGB190" s="83"/>
      <c r="EGC190" s="83"/>
      <c r="EGD190" s="83"/>
      <c r="EGE190" s="83"/>
      <c r="EGF190" s="83"/>
      <c r="EGG190" s="83"/>
      <c r="EGH190" s="83"/>
      <c r="EGI190" s="83"/>
      <c r="EGJ190" s="83"/>
      <c r="EGK190" s="83"/>
      <c r="EGL190" s="83"/>
      <c r="EGM190" s="83"/>
      <c r="EGN190" s="83"/>
      <c r="EGO190" s="83"/>
      <c r="EGP190" s="83"/>
      <c r="EGQ190" s="83"/>
      <c r="EGR190" s="83"/>
      <c r="EGS190" s="83"/>
      <c r="EGT190" s="83"/>
      <c r="EGU190" s="83"/>
      <c r="EGV190" s="83"/>
      <c r="EGW190" s="83"/>
      <c r="EGX190" s="83"/>
      <c r="EGY190" s="83"/>
      <c r="EGZ190" s="83"/>
      <c r="EHA190" s="83"/>
      <c r="EHB190" s="83"/>
      <c r="EHC190" s="83"/>
      <c r="EHD190" s="83"/>
      <c r="EHE190" s="83"/>
      <c r="EHF190" s="83"/>
      <c r="EHG190" s="83"/>
      <c r="EHH190" s="83"/>
      <c r="EHI190" s="83"/>
      <c r="EHJ190" s="83"/>
      <c r="EHK190" s="83"/>
      <c r="EHL190" s="83"/>
      <c r="EHM190" s="83"/>
      <c r="EHN190" s="83"/>
      <c r="EHO190" s="83"/>
      <c r="EHP190" s="83"/>
      <c r="EHQ190" s="83"/>
      <c r="EHR190" s="83"/>
      <c r="EHS190" s="83"/>
      <c r="EHT190" s="83"/>
      <c r="EHU190" s="83"/>
      <c r="EHV190" s="83"/>
      <c r="EHW190" s="83"/>
      <c r="EHX190" s="83"/>
      <c r="EHY190" s="83"/>
      <c r="EHZ190" s="83"/>
      <c r="EIA190" s="83"/>
      <c r="EIB190" s="83"/>
      <c r="EIC190" s="83"/>
      <c r="EID190" s="83"/>
      <c r="EIE190" s="83"/>
      <c r="EIF190" s="83"/>
      <c r="EIG190" s="83"/>
      <c r="EIH190" s="83"/>
      <c r="EII190" s="83"/>
      <c r="EIJ190" s="83"/>
      <c r="EIK190" s="83"/>
      <c r="EIL190" s="83"/>
      <c r="EIM190" s="83"/>
      <c r="EIN190" s="83"/>
      <c r="EIO190" s="83"/>
      <c r="EIP190" s="83"/>
      <c r="EIQ190" s="83"/>
      <c r="EIR190" s="83"/>
      <c r="EIS190" s="83"/>
      <c r="EIT190" s="83"/>
      <c r="EIU190" s="83"/>
      <c r="EIV190" s="83"/>
      <c r="EIW190" s="83"/>
      <c r="EIX190" s="83"/>
      <c r="EIY190" s="83"/>
      <c r="EIZ190" s="83"/>
      <c r="EJA190" s="83"/>
      <c r="EJB190" s="83"/>
      <c r="EJC190" s="83"/>
      <c r="EJD190" s="83"/>
      <c r="EJE190" s="83"/>
      <c r="EJF190" s="83"/>
      <c r="EJG190" s="83"/>
      <c r="EJH190" s="83"/>
      <c r="EJI190" s="83"/>
      <c r="EJJ190" s="83"/>
      <c r="EJK190" s="83"/>
      <c r="EJL190" s="83"/>
      <c r="EJM190" s="83"/>
      <c r="EJN190" s="83"/>
      <c r="EJO190" s="83"/>
      <c r="EJP190" s="83"/>
      <c r="EJQ190" s="83"/>
      <c r="EJR190" s="83"/>
      <c r="EJS190" s="83"/>
      <c r="EJT190" s="83"/>
      <c r="EJU190" s="83"/>
      <c r="EJV190" s="83"/>
      <c r="EJW190" s="83"/>
      <c r="EJX190" s="83"/>
      <c r="EJY190" s="83"/>
      <c r="EJZ190" s="83"/>
      <c r="EKA190" s="83"/>
      <c r="EKB190" s="83"/>
      <c r="EKC190" s="83"/>
      <c r="EKD190" s="83"/>
      <c r="EKE190" s="83"/>
      <c r="EKF190" s="83"/>
      <c r="EKG190" s="83"/>
      <c r="EKH190" s="83"/>
      <c r="EKI190" s="83"/>
      <c r="EKJ190" s="83"/>
      <c r="EKK190" s="83"/>
      <c r="EKL190" s="83"/>
      <c r="EKM190" s="83"/>
      <c r="EKN190" s="83"/>
      <c r="EKO190" s="83"/>
      <c r="EKP190" s="83"/>
      <c r="EKQ190" s="83"/>
      <c r="EKR190" s="83"/>
      <c r="EKS190" s="83"/>
      <c r="EKT190" s="83"/>
      <c r="EKU190" s="83"/>
      <c r="EKV190" s="83"/>
      <c r="EKW190" s="83"/>
      <c r="EKX190" s="83"/>
      <c r="EKY190" s="83"/>
      <c r="EKZ190" s="83"/>
      <c r="ELA190" s="83"/>
      <c r="ELB190" s="83"/>
      <c r="ELC190" s="83"/>
      <c r="ELD190" s="83"/>
      <c r="ELE190" s="83"/>
      <c r="ELF190" s="83"/>
      <c r="ELG190" s="83"/>
      <c r="ELH190" s="83"/>
      <c r="ELI190" s="83"/>
      <c r="ELJ190" s="83"/>
      <c r="ELK190" s="83"/>
      <c r="ELL190" s="83"/>
      <c r="ELM190" s="83"/>
      <c r="ELN190" s="83"/>
      <c r="ELO190" s="83"/>
      <c r="ELP190" s="83"/>
      <c r="ELQ190" s="83"/>
      <c r="ELR190" s="83"/>
      <c r="ELS190" s="83"/>
      <c r="ELT190" s="83"/>
      <c r="ELU190" s="83"/>
      <c r="ELV190" s="83"/>
      <c r="ELW190" s="83"/>
      <c r="ELX190" s="83"/>
      <c r="ELY190" s="83"/>
      <c r="ELZ190" s="83"/>
      <c r="EMA190" s="83"/>
      <c r="EMB190" s="83"/>
      <c r="EMC190" s="83"/>
      <c r="EMD190" s="83"/>
      <c r="EME190" s="83"/>
      <c r="EMF190" s="83"/>
      <c r="EMG190" s="83"/>
      <c r="EMH190" s="83"/>
      <c r="EMI190" s="83"/>
      <c r="EMJ190" s="83"/>
      <c r="EMK190" s="83"/>
      <c r="EML190" s="83"/>
      <c r="EMM190" s="83"/>
      <c r="EMN190" s="83"/>
      <c r="EMO190" s="83"/>
      <c r="EMP190" s="83"/>
      <c r="EMQ190" s="83"/>
      <c r="EMR190" s="83"/>
      <c r="EMS190" s="83"/>
      <c r="EMT190" s="83"/>
      <c r="EMU190" s="83"/>
      <c r="EMV190" s="83"/>
      <c r="EMW190" s="83"/>
      <c r="EMX190" s="83"/>
      <c r="EMY190" s="83"/>
      <c r="EMZ190" s="83"/>
      <c r="ENA190" s="83"/>
      <c r="ENB190" s="83"/>
      <c r="ENC190" s="83"/>
      <c r="END190" s="83"/>
      <c r="ENE190" s="83"/>
      <c r="ENF190" s="83"/>
      <c r="ENG190" s="83"/>
      <c r="ENH190" s="83"/>
      <c r="ENI190" s="83"/>
      <c r="ENJ190" s="83"/>
      <c r="ENK190" s="83"/>
      <c r="ENL190" s="83"/>
      <c r="ENM190" s="83"/>
      <c r="ENN190" s="83"/>
      <c r="ENO190" s="83"/>
      <c r="ENP190" s="83"/>
      <c r="ENQ190" s="83"/>
      <c r="ENR190" s="83"/>
      <c r="ENS190" s="83"/>
      <c r="ENT190" s="83"/>
      <c r="ENU190" s="83"/>
      <c r="ENV190" s="83"/>
      <c r="ENW190" s="83"/>
      <c r="ENX190" s="83"/>
      <c r="ENY190" s="83"/>
      <c r="ENZ190" s="83"/>
      <c r="EOA190" s="83"/>
      <c r="EOB190" s="83"/>
      <c r="EOC190" s="83"/>
      <c r="EOD190" s="83"/>
      <c r="EOE190" s="83"/>
      <c r="EOF190" s="83"/>
      <c r="EOG190" s="83"/>
      <c r="EOH190" s="83"/>
      <c r="EOI190" s="83"/>
      <c r="EOJ190" s="83"/>
      <c r="EOK190" s="83"/>
      <c r="EOL190" s="83"/>
      <c r="EOM190" s="83"/>
      <c r="EON190" s="83"/>
      <c r="EOO190" s="83"/>
      <c r="EOP190" s="83"/>
      <c r="EOQ190" s="83"/>
      <c r="EOR190" s="83"/>
      <c r="EOS190" s="83"/>
      <c r="EOT190" s="83"/>
      <c r="EOU190" s="83"/>
      <c r="EOV190" s="83"/>
      <c r="EOW190" s="83"/>
      <c r="EOX190" s="83"/>
      <c r="EOY190" s="83"/>
      <c r="EOZ190" s="83"/>
      <c r="EPA190" s="83"/>
      <c r="EPB190" s="83"/>
      <c r="EPC190" s="83"/>
      <c r="EPD190" s="83"/>
      <c r="EPE190" s="83"/>
      <c r="EPF190" s="83"/>
      <c r="EPG190" s="83"/>
      <c r="EPH190" s="83"/>
      <c r="EPI190" s="83"/>
      <c r="EPJ190" s="83"/>
      <c r="EPK190" s="83"/>
      <c r="EPL190" s="83"/>
      <c r="EPM190" s="83"/>
      <c r="EPN190" s="83"/>
      <c r="EPO190" s="83"/>
      <c r="EPP190" s="83"/>
      <c r="EPQ190" s="83"/>
      <c r="EPR190" s="83"/>
      <c r="EPS190" s="83"/>
      <c r="EPT190" s="83"/>
      <c r="EPU190" s="83"/>
      <c r="EPV190" s="83"/>
      <c r="EPW190" s="83"/>
      <c r="EPX190" s="83"/>
      <c r="EPY190" s="83"/>
      <c r="EPZ190" s="83"/>
      <c r="EQA190" s="83"/>
      <c r="EQB190" s="83"/>
      <c r="EQC190" s="83"/>
      <c r="EQD190" s="83"/>
      <c r="EQE190" s="83"/>
      <c r="EQF190" s="83"/>
      <c r="EQG190" s="83"/>
      <c r="EQH190" s="83"/>
      <c r="EQI190" s="83"/>
      <c r="EQJ190" s="83"/>
      <c r="EQK190" s="83"/>
      <c r="EQL190" s="83"/>
      <c r="EQM190" s="83"/>
      <c r="EQN190" s="83"/>
      <c r="EQO190" s="83"/>
      <c r="EQP190" s="83"/>
      <c r="EQQ190" s="83"/>
      <c r="EQR190" s="83"/>
      <c r="EQS190" s="83"/>
      <c r="EQT190" s="83"/>
      <c r="EQU190" s="83"/>
      <c r="EQV190" s="83"/>
      <c r="EQW190" s="83"/>
      <c r="EQX190" s="83"/>
      <c r="EQY190" s="83"/>
      <c r="EQZ190" s="83"/>
      <c r="ERA190" s="83"/>
      <c r="ERB190" s="83"/>
      <c r="ERC190" s="83"/>
      <c r="ERD190" s="83"/>
      <c r="ERE190" s="83"/>
      <c r="ERF190" s="83"/>
      <c r="ERG190" s="83"/>
      <c r="ERH190" s="83"/>
      <c r="ERI190" s="83"/>
      <c r="ERJ190" s="83"/>
      <c r="ERK190" s="83"/>
      <c r="ERL190" s="83"/>
      <c r="ERM190" s="83"/>
      <c r="ERN190" s="83"/>
      <c r="ERO190" s="83"/>
      <c r="ERP190" s="83"/>
      <c r="ERQ190" s="83"/>
      <c r="ERR190" s="83"/>
      <c r="ERS190" s="83"/>
      <c r="ERT190" s="83"/>
      <c r="ERU190" s="83"/>
      <c r="ERV190" s="83"/>
      <c r="ERW190" s="83"/>
      <c r="ERX190" s="83"/>
      <c r="ERY190" s="83"/>
      <c r="ERZ190" s="83"/>
      <c r="ESA190" s="83"/>
      <c r="ESB190" s="83"/>
      <c r="ESC190" s="83"/>
      <c r="ESD190" s="83"/>
      <c r="ESE190" s="83"/>
      <c r="ESF190" s="83"/>
      <c r="ESG190" s="83"/>
      <c r="ESH190" s="83"/>
      <c r="ESI190" s="83"/>
      <c r="ESJ190" s="83"/>
      <c r="ESK190" s="83"/>
      <c r="ESL190" s="83"/>
      <c r="ESM190" s="83"/>
      <c r="ESN190" s="83"/>
      <c r="ESO190" s="83"/>
      <c r="ESP190" s="83"/>
      <c r="ESQ190" s="83"/>
      <c r="ESR190" s="83"/>
      <c r="ESS190" s="83"/>
      <c r="EST190" s="83"/>
      <c r="ESU190" s="83"/>
      <c r="ESV190" s="83"/>
      <c r="ESW190" s="83"/>
      <c r="ESX190" s="83"/>
      <c r="ESY190" s="83"/>
      <c r="ESZ190" s="83"/>
      <c r="ETA190" s="83"/>
      <c r="ETB190" s="83"/>
      <c r="ETC190" s="83"/>
      <c r="ETD190" s="83"/>
      <c r="ETE190" s="83"/>
      <c r="ETF190" s="83"/>
      <c r="ETG190" s="83"/>
      <c r="ETH190" s="83"/>
      <c r="ETI190" s="83"/>
      <c r="ETJ190" s="83"/>
      <c r="ETK190" s="83"/>
      <c r="ETL190" s="83"/>
      <c r="ETM190" s="83"/>
      <c r="ETN190" s="83"/>
      <c r="ETO190" s="83"/>
      <c r="ETP190" s="83"/>
      <c r="ETQ190" s="83"/>
      <c r="ETR190" s="83"/>
      <c r="ETS190" s="83"/>
      <c r="ETT190" s="83"/>
      <c r="ETU190" s="83"/>
      <c r="ETV190" s="83"/>
      <c r="ETW190" s="83"/>
      <c r="ETX190" s="83"/>
      <c r="ETY190" s="83"/>
      <c r="ETZ190" s="83"/>
      <c r="EUA190" s="83"/>
      <c r="EUB190" s="83"/>
      <c r="EUC190" s="83"/>
      <c r="EUD190" s="83"/>
      <c r="EUE190" s="83"/>
      <c r="EUF190" s="83"/>
      <c r="EUG190" s="83"/>
      <c r="EUH190" s="83"/>
      <c r="EUI190" s="83"/>
      <c r="EUJ190" s="83"/>
      <c r="EUK190" s="83"/>
      <c r="EUL190" s="83"/>
      <c r="EUM190" s="83"/>
      <c r="EUN190" s="83"/>
      <c r="EUO190" s="83"/>
      <c r="EUP190" s="83"/>
      <c r="EUQ190" s="83"/>
      <c r="EUR190" s="83"/>
      <c r="EUS190" s="83"/>
      <c r="EUT190" s="83"/>
      <c r="EUU190" s="83"/>
      <c r="EUV190" s="83"/>
      <c r="EUW190" s="83"/>
      <c r="EUX190" s="83"/>
      <c r="EUY190" s="83"/>
      <c r="EUZ190" s="83"/>
      <c r="EVA190" s="83"/>
      <c r="EVB190" s="83"/>
      <c r="EVC190" s="83"/>
      <c r="EVD190" s="83"/>
      <c r="EVE190" s="83"/>
      <c r="EVF190" s="83"/>
      <c r="EVG190" s="83"/>
      <c r="EVH190" s="83"/>
      <c r="EVI190" s="83"/>
      <c r="EVJ190" s="83"/>
      <c r="EVK190" s="83"/>
      <c r="EVL190" s="83"/>
      <c r="EVM190" s="83"/>
      <c r="EVN190" s="83"/>
      <c r="EVO190" s="83"/>
      <c r="EVP190" s="83"/>
      <c r="EVQ190" s="83"/>
      <c r="EVR190" s="83"/>
      <c r="EVS190" s="83"/>
      <c r="EVT190" s="83"/>
      <c r="EVU190" s="83"/>
      <c r="EVV190" s="83"/>
      <c r="EVW190" s="83"/>
      <c r="EVX190" s="83"/>
      <c r="EVY190" s="83"/>
      <c r="EVZ190" s="83"/>
      <c r="EWA190" s="83"/>
      <c r="EWB190" s="83"/>
      <c r="EWC190" s="83"/>
      <c r="EWD190" s="83"/>
      <c r="EWE190" s="83"/>
      <c r="EWF190" s="83"/>
      <c r="EWG190" s="83"/>
      <c r="EWH190" s="83"/>
      <c r="EWI190" s="83"/>
      <c r="EWJ190" s="83"/>
      <c r="EWK190" s="83"/>
      <c r="EWL190" s="83"/>
      <c r="EWM190" s="83"/>
      <c r="EWN190" s="83"/>
      <c r="EWO190" s="83"/>
      <c r="EWP190" s="83"/>
      <c r="EWQ190" s="83"/>
      <c r="EWR190" s="83"/>
      <c r="EWS190" s="83"/>
      <c r="EWT190" s="83"/>
      <c r="EWU190" s="83"/>
      <c r="EWV190" s="83"/>
      <c r="EWW190" s="83"/>
      <c r="EWX190" s="83"/>
      <c r="EWY190" s="83"/>
      <c r="EWZ190" s="83"/>
      <c r="EXA190" s="83"/>
      <c r="EXB190" s="83"/>
      <c r="EXC190" s="83"/>
      <c r="EXD190" s="83"/>
      <c r="EXE190" s="83"/>
      <c r="EXF190" s="83"/>
      <c r="EXG190" s="83"/>
      <c r="EXH190" s="83"/>
      <c r="EXI190" s="83"/>
      <c r="EXJ190" s="83"/>
      <c r="EXK190" s="83"/>
      <c r="EXL190" s="83"/>
      <c r="EXM190" s="83"/>
      <c r="EXN190" s="83"/>
      <c r="EXO190" s="83"/>
      <c r="EXP190" s="83"/>
      <c r="EXQ190" s="83"/>
      <c r="EXR190" s="83"/>
      <c r="EXS190" s="83"/>
      <c r="EXT190" s="83"/>
      <c r="EXU190" s="83"/>
      <c r="EXV190" s="83"/>
      <c r="EXW190" s="83"/>
      <c r="EXX190" s="83"/>
      <c r="EXY190" s="83"/>
      <c r="EXZ190" s="83"/>
      <c r="EYA190" s="83"/>
      <c r="EYB190" s="83"/>
      <c r="EYC190" s="83"/>
      <c r="EYD190" s="83"/>
      <c r="EYE190" s="83"/>
      <c r="EYF190" s="83"/>
      <c r="EYG190" s="83"/>
      <c r="EYH190" s="83"/>
      <c r="EYI190" s="83"/>
      <c r="EYJ190" s="83"/>
      <c r="EYK190" s="83"/>
      <c r="EYL190" s="83"/>
      <c r="EYM190" s="83"/>
      <c r="EYN190" s="83"/>
      <c r="EYO190" s="83"/>
      <c r="EYP190" s="83"/>
      <c r="EYQ190" s="83"/>
      <c r="EYR190" s="83"/>
      <c r="EYS190" s="83"/>
      <c r="EYT190" s="83"/>
      <c r="EYU190" s="83"/>
      <c r="EYV190" s="83"/>
      <c r="EYW190" s="83"/>
      <c r="EYX190" s="83"/>
      <c r="EYY190" s="83"/>
      <c r="EYZ190" s="83"/>
      <c r="EZA190" s="83"/>
      <c r="EZB190" s="83"/>
      <c r="EZC190" s="83"/>
      <c r="EZD190" s="83"/>
      <c r="EZE190" s="83"/>
      <c r="EZF190" s="83"/>
      <c r="EZG190" s="83"/>
      <c r="EZH190" s="83"/>
      <c r="EZI190" s="83"/>
      <c r="EZJ190" s="83"/>
      <c r="EZK190" s="83"/>
      <c r="EZL190" s="83"/>
      <c r="EZM190" s="83"/>
      <c r="EZN190" s="83"/>
      <c r="EZO190" s="83"/>
      <c r="EZP190" s="83"/>
      <c r="EZQ190" s="83"/>
      <c r="EZR190" s="83"/>
      <c r="EZS190" s="83"/>
      <c r="EZT190" s="83"/>
      <c r="EZU190" s="83"/>
      <c r="EZV190" s="83"/>
      <c r="EZW190" s="83"/>
      <c r="EZX190" s="83"/>
      <c r="EZY190" s="83"/>
      <c r="EZZ190" s="83"/>
      <c r="FAA190" s="83"/>
      <c r="FAB190" s="83"/>
      <c r="FAC190" s="83"/>
      <c r="FAD190" s="83"/>
      <c r="FAE190" s="83"/>
      <c r="FAF190" s="83"/>
      <c r="FAG190" s="83"/>
      <c r="FAH190" s="83"/>
      <c r="FAI190" s="83"/>
      <c r="FAJ190" s="83"/>
      <c r="FAK190" s="83"/>
      <c r="FAL190" s="83"/>
      <c r="FAM190" s="83"/>
      <c r="FAN190" s="83"/>
      <c r="FAO190" s="83"/>
      <c r="FAP190" s="83"/>
      <c r="FAQ190" s="83"/>
      <c r="FAR190" s="83"/>
      <c r="FAS190" s="83"/>
      <c r="FAT190" s="83"/>
      <c r="FAU190" s="83"/>
      <c r="FAV190" s="83"/>
      <c r="FAW190" s="83"/>
      <c r="FAX190" s="83"/>
      <c r="FAY190" s="83"/>
      <c r="FAZ190" s="83"/>
      <c r="FBA190" s="83"/>
      <c r="FBB190" s="83"/>
      <c r="FBC190" s="83"/>
      <c r="FBD190" s="83"/>
      <c r="FBE190" s="83"/>
      <c r="FBF190" s="83"/>
      <c r="FBG190" s="83"/>
      <c r="FBH190" s="83"/>
      <c r="FBI190" s="83"/>
      <c r="FBJ190" s="83"/>
      <c r="FBK190" s="83"/>
      <c r="FBL190" s="83"/>
      <c r="FBM190" s="83"/>
      <c r="FBN190" s="83"/>
      <c r="FBO190" s="83"/>
      <c r="FBP190" s="83"/>
      <c r="FBQ190" s="83"/>
      <c r="FBR190" s="83"/>
      <c r="FBS190" s="83"/>
      <c r="FBT190" s="83"/>
      <c r="FBU190" s="83"/>
      <c r="FBV190" s="83"/>
      <c r="FBW190" s="83"/>
      <c r="FBX190" s="83"/>
      <c r="FBY190" s="83"/>
      <c r="FBZ190" s="83"/>
      <c r="FCA190" s="83"/>
      <c r="FCB190" s="83"/>
      <c r="FCC190" s="83"/>
      <c r="FCD190" s="83"/>
      <c r="FCE190" s="83"/>
      <c r="FCF190" s="83"/>
      <c r="FCG190" s="83"/>
      <c r="FCH190" s="83"/>
      <c r="FCI190" s="83"/>
      <c r="FCJ190" s="83"/>
      <c r="FCK190" s="83"/>
      <c r="FCL190" s="83"/>
      <c r="FCM190" s="83"/>
      <c r="FCN190" s="83"/>
      <c r="FCO190" s="83"/>
      <c r="FCP190" s="83"/>
      <c r="FCQ190" s="83"/>
      <c r="FCR190" s="83"/>
      <c r="FCS190" s="83"/>
      <c r="FCT190" s="83"/>
      <c r="FCU190" s="83"/>
      <c r="FCV190" s="83"/>
      <c r="FCW190" s="83"/>
      <c r="FCX190" s="83"/>
      <c r="FCY190" s="83"/>
      <c r="FCZ190" s="83"/>
      <c r="FDA190" s="83"/>
      <c r="FDB190" s="83"/>
      <c r="FDC190" s="83"/>
      <c r="FDD190" s="83"/>
      <c r="FDE190" s="83"/>
      <c r="FDF190" s="83"/>
      <c r="FDG190" s="83"/>
      <c r="FDH190" s="83"/>
      <c r="FDI190" s="83"/>
      <c r="FDJ190" s="83"/>
      <c r="FDK190" s="83"/>
      <c r="FDL190" s="83"/>
      <c r="FDM190" s="83"/>
      <c r="FDN190" s="83"/>
      <c r="FDO190" s="83"/>
      <c r="FDP190" s="83"/>
      <c r="FDQ190" s="83"/>
      <c r="FDR190" s="83"/>
      <c r="FDS190" s="83"/>
      <c r="FDT190" s="83"/>
      <c r="FDU190" s="83"/>
      <c r="FDV190" s="83"/>
      <c r="FDW190" s="83"/>
      <c r="FDX190" s="83"/>
      <c r="FDY190" s="83"/>
      <c r="FDZ190" s="83"/>
      <c r="FEA190" s="83"/>
      <c r="FEB190" s="83"/>
      <c r="FEC190" s="83"/>
      <c r="FED190" s="83"/>
      <c r="FEE190" s="83"/>
      <c r="FEF190" s="83"/>
      <c r="FEG190" s="83"/>
      <c r="FEH190" s="83"/>
      <c r="FEI190" s="83"/>
      <c r="FEJ190" s="83"/>
      <c r="FEK190" s="83"/>
      <c r="FEL190" s="83"/>
      <c r="FEM190" s="83"/>
      <c r="FEN190" s="83"/>
      <c r="FEO190" s="83"/>
      <c r="FEP190" s="83"/>
      <c r="FEQ190" s="83"/>
      <c r="FER190" s="83"/>
      <c r="FES190" s="83"/>
      <c r="FET190" s="83"/>
      <c r="FEU190" s="83"/>
      <c r="FEV190" s="83"/>
      <c r="FEW190" s="83"/>
      <c r="FEX190" s="83"/>
      <c r="FEY190" s="83"/>
      <c r="FEZ190" s="83"/>
      <c r="FFA190" s="83"/>
      <c r="FFB190" s="83"/>
      <c r="FFC190" s="83"/>
      <c r="FFD190" s="83"/>
      <c r="FFE190" s="83"/>
      <c r="FFF190" s="83"/>
      <c r="FFG190" s="83"/>
      <c r="FFH190" s="83"/>
      <c r="FFI190" s="83"/>
      <c r="FFJ190" s="83"/>
      <c r="FFK190" s="83"/>
      <c r="FFL190" s="83"/>
      <c r="FFM190" s="83"/>
      <c r="FFN190" s="83"/>
      <c r="FFO190" s="83"/>
      <c r="FFP190" s="83"/>
      <c r="FFQ190" s="83"/>
      <c r="FFR190" s="83"/>
      <c r="FFS190" s="83"/>
      <c r="FFT190" s="83"/>
      <c r="FFU190" s="83"/>
      <c r="FFV190" s="83"/>
      <c r="FFW190" s="83"/>
      <c r="FFX190" s="83"/>
      <c r="FFY190" s="83"/>
      <c r="FFZ190" s="83"/>
      <c r="FGA190" s="83"/>
      <c r="FGB190" s="83"/>
      <c r="FGC190" s="83"/>
      <c r="FGD190" s="83"/>
      <c r="FGE190" s="83"/>
      <c r="FGF190" s="83"/>
      <c r="FGG190" s="83"/>
      <c r="FGH190" s="83"/>
      <c r="FGI190" s="83"/>
      <c r="FGJ190" s="83"/>
      <c r="FGK190" s="83"/>
      <c r="FGL190" s="83"/>
      <c r="FGM190" s="83"/>
      <c r="FGN190" s="83"/>
      <c r="FGO190" s="83"/>
      <c r="FGP190" s="83"/>
      <c r="FGQ190" s="83"/>
      <c r="FGR190" s="83"/>
      <c r="FGS190" s="83"/>
      <c r="FGT190" s="83"/>
      <c r="FGU190" s="83"/>
      <c r="FGV190" s="83"/>
      <c r="FGW190" s="83"/>
      <c r="FGX190" s="83"/>
      <c r="FGY190" s="83"/>
      <c r="FGZ190" s="83"/>
      <c r="FHA190" s="83"/>
      <c r="FHB190" s="83"/>
      <c r="FHC190" s="83"/>
      <c r="FHD190" s="83"/>
      <c r="FHE190" s="83"/>
      <c r="FHF190" s="83"/>
      <c r="FHG190" s="83"/>
      <c r="FHH190" s="83"/>
      <c r="FHI190" s="83"/>
      <c r="FHJ190" s="83"/>
      <c r="FHK190" s="83"/>
      <c r="FHL190" s="83"/>
      <c r="FHM190" s="83"/>
      <c r="FHN190" s="83"/>
      <c r="FHO190" s="83"/>
      <c r="FHP190" s="83"/>
      <c r="FHQ190" s="83"/>
      <c r="FHR190" s="83"/>
      <c r="FHS190" s="83"/>
      <c r="FHT190" s="83"/>
      <c r="FHU190" s="83"/>
      <c r="FHV190" s="83"/>
      <c r="FHW190" s="83"/>
      <c r="FHX190" s="83"/>
      <c r="FHY190" s="83"/>
      <c r="FHZ190" s="83"/>
      <c r="FIA190" s="83"/>
      <c r="FIB190" s="83"/>
      <c r="FIC190" s="83"/>
      <c r="FID190" s="83"/>
      <c r="FIE190" s="83"/>
      <c r="FIF190" s="83"/>
      <c r="FIG190" s="83"/>
      <c r="FIH190" s="83"/>
      <c r="FII190" s="83"/>
      <c r="FIJ190" s="83"/>
      <c r="FIK190" s="83"/>
      <c r="FIL190" s="83"/>
      <c r="FIM190" s="83"/>
      <c r="FIN190" s="83"/>
      <c r="FIO190" s="83"/>
      <c r="FIP190" s="83"/>
      <c r="FIQ190" s="83"/>
      <c r="FIR190" s="83"/>
      <c r="FIS190" s="83"/>
      <c r="FIT190" s="83"/>
      <c r="FIU190" s="83"/>
      <c r="FIV190" s="83"/>
      <c r="FIW190" s="83"/>
      <c r="FIX190" s="83"/>
      <c r="FIY190" s="83"/>
      <c r="FIZ190" s="83"/>
      <c r="FJA190" s="83"/>
      <c r="FJB190" s="83"/>
      <c r="FJC190" s="83"/>
      <c r="FJD190" s="83"/>
      <c r="FJE190" s="83"/>
      <c r="FJF190" s="83"/>
      <c r="FJG190" s="83"/>
      <c r="FJH190" s="83"/>
      <c r="FJI190" s="83"/>
      <c r="FJJ190" s="83"/>
      <c r="FJK190" s="83"/>
      <c r="FJL190" s="83"/>
      <c r="FJM190" s="83"/>
      <c r="FJN190" s="83"/>
      <c r="FJO190" s="83"/>
      <c r="FJP190" s="83"/>
      <c r="FJQ190" s="83"/>
      <c r="FJR190" s="83"/>
      <c r="FJS190" s="83"/>
      <c r="FJT190" s="83"/>
      <c r="FJU190" s="83"/>
      <c r="FJV190" s="83"/>
      <c r="FJW190" s="83"/>
      <c r="FJX190" s="83"/>
      <c r="FJY190" s="83"/>
      <c r="FJZ190" s="83"/>
      <c r="FKA190" s="83"/>
      <c r="FKB190" s="83"/>
      <c r="FKC190" s="83"/>
      <c r="FKD190" s="83"/>
      <c r="FKE190" s="83"/>
      <c r="FKF190" s="83"/>
      <c r="FKG190" s="83"/>
      <c r="FKH190" s="83"/>
      <c r="FKI190" s="83"/>
      <c r="FKJ190" s="83"/>
      <c r="FKK190" s="83"/>
      <c r="FKL190" s="83"/>
      <c r="FKM190" s="83"/>
      <c r="FKN190" s="83"/>
      <c r="FKO190" s="83"/>
      <c r="FKP190" s="83"/>
      <c r="FKQ190" s="83"/>
      <c r="FKR190" s="83"/>
      <c r="FKS190" s="83"/>
      <c r="FKT190" s="83"/>
      <c r="FKU190" s="83"/>
      <c r="FKV190" s="83"/>
      <c r="FKW190" s="83"/>
      <c r="FKX190" s="83"/>
      <c r="FKY190" s="83"/>
      <c r="FKZ190" s="83"/>
      <c r="FLA190" s="83"/>
      <c r="FLB190" s="83"/>
      <c r="FLC190" s="83"/>
      <c r="FLD190" s="83"/>
      <c r="FLE190" s="83"/>
      <c r="FLF190" s="83"/>
      <c r="FLG190" s="83"/>
      <c r="FLH190" s="83"/>
      <c r="FLI190" s="83"/>
      <c r="FLJ190" s="83"/>
      <c r="FLK190" s="83"/>
      <c r="FLL190" s="83"/>
      <c r="FLM190" s="83"/>
      <c r="FLN190" s="83"/>
      <c r="FLO190" s="83"/>
      <c r="FLP190" s="83"/>
      <c r="FLQ190" s="83"/>
      <c r="FLR190" s="83"/>
      <c r="FLS190" s="83"/>
      <c r="FLT190" s="83"/>
      <c r="FLU190" s="83"/>
      <c r="FLV190" s="83"/>
      <c r="FLW190" s="83"/>
      <c r="FLX190" s="83"/>
      <c r="FLY190" s="83"/>
      <c r="FLZ190" s="83"/>
      <c r="FMA190" s="83"/>
      <c r="FMB190" s="83"/>
      <c r="FMC190" s="83"/>
      <c r="FMD190" s="83"/>
      <c r="FME190" s="83"/>
      <c r="FMF190" s="83"/>
      <c r="FMG190" s="83"/>
      <c r="FMH190" s="83"/>
      <c r="FMI190" s="83"/>
      <c r="FMJ190" s="83"/>
      <c r="FMK190" s="83"/>
      <c r="FML190" s="83"/>
      <c r="FMM190" s="83"/>
      <c r="FMN190" s="83"/>
      <c r="FMO190" s="83"/>
      <c r="FMP190" s="83"/>
      <c r="FMQ190" s="83"/>
      <c r="FMR190" s="83"/>
      <c r="FMS190" s="83"/>
      <c r="FMT190" s="83"/>
      <c r="FMU190" s="83"/>
      <c r="FMV190" s="83"/>
      <c r="FMW190" s="83"/>
      <c r="FMX190" s="83"/>
      <c r="FMY190" s="83"/>
      <c r="FMZ190" s="83"/>
      <c r="FNA190" s="83"/>
      <c r="FNB190" s="83"/>
      <c r="FNC190" s="83"/>
      <c r="FND190" s="83"/>
      <c r="FNE190" s="83"/>
      <c r="FNF190" s="83"/>
      <c r="FNG190" s="83"/>
      <c r="FNH190" s="83"/>
      <c r="FNI190" s="83"/>
      <c r="FNJ190" s="83"/>
      <c r="FNK190" s="83"/>
      <c r="FNL190" s="83"/>
      <c r="FNM190" s="83"/>
      <c r="FNN190" s="83"/>
      <c r="FNO190" s="83"/>
      <c r="FNP190" s="83"/>
      <c r="FNQ190" s="83"/>
      <c r="FNR190" s="83"/>
      <c r="FNS190" s="83"/>
      <c r="FNT190" s="83"/>
      <c r="FNU190" s="83"/>
      <c r="FNV190" s="83"/>
      <c r="FNW190" s="83"/>
      <c r="FNX190" s="83"/>
      <c r="FNY190" s="83"/>
      <c r="FNZ190" s="83"/>
      <c r="FOA190" s="83"/>
      <c r="FOB190" s="83"/>
      <c r="FOC190" s="83"/>
      <c r="FOD190" s="83"/>
      <c r="FOE190" s="83"/>
      <c r="FOF190" s="83"/>
      <c r="FOG190" s="83"/>
      <c r="FOH190" s="83"/>
      <c r="FOI190" s="83"/>
      <c r="FOJ190" s="83"/>
      <c r="FOK190" s="83"/>
      <c r="FOL190" s="83"/>
      <c r="FOM190" s="83"/>
      <c r="FON190" s="83"/>
      <c r="FOO190" s="83"/>
      <c r="FOP190" s="83"/>
      <c r="FOQ190" s="83"/>
      <c r="FOR190" s="83"/>
      <c r="FOS190" s="83"/>
      <c r="FOT190" s="83"/>
      <c r="FOU190" s="83"/>
      <c r="FOV190" s="83"/>
      <c r="FOW190" s="83"/>
      <c r="FOX190" s="83"/>
      <c r="FOY190" s="83"/>
      <c r="FOZ190" s="83"/>
      <c r="FPA190" s="83"/>
      <c r="FPB190" s="83"/>
      <c r="FPC190" s="83"/>
      <c r="FPD190" s="83"/>
      <c r="FPE190" s="83"/>
      <c r="FPF190" s="83"/>
      <c r="FPG190" s="83"/>
      <c r="FPH190" s="83"/>
      <c r="FPI190" s="83"/>
      <c r="FPJ190" s="83"/>
      <c r="FPK190" s="83"/>
      <c r="FPL190" s="83"/>
      <c r="FPM190" s="83"/>
      <c r="FPN190" s="83"/>
      <c r="FPO190" s="83"/>
      <c r="FPP190" s="83"/>
      <c r="FPQ190" s="83"/>
      <c r="FPR190" s="83"/>
      <c r="FPS190" s="83"/>
      <c r="FPT190" s="83"/>
      <c r="FPU190" s="83"/>
      <c r="FPV190" s="83"/>
      <c r="FPW190" s="83"/>
      <c r="FPX190" s="83"/>
      <c r="FPY190" s="83"/>
      <c r="FPZ190" s="83"/>
      <c r="FQA190" s="83"/>
      <c r="FQB190" s="83"/>
      <c r="FQC190" s="83"/>
      <c r="FQD190" s="83"/>
      <c r="FQE190" s="83"/>
      <c r="FQF190" s="83"/>
      <c r="FQG190" s="83"/>
      <c r="FQH190" s="83"/>
      <c r="FQI190" s="83"/>
      <c r="FQJ190" s="83"/>
      <c r="FQK190" s="83"/>
      <c r="FQL190" s="83"/>
      <c r="FQM190" s="83"/>
      <c r="FQN190" s="83"/>
      <c r="FQO190" s="83"/>
      <c r="FQP190" s="83"/>
      <c r="FQQ190" s="83"/>
      <c r="FQR190" s="83"/>
      <c r="FQS190" s="83"/>
      <c r="FQT190" s="83"/>
      <c r="FQU190" s="83"/>
      <c r="FQV190" s="83"/>
      <c r="FQW190" s="83"/>
      <c r="FQX190" s="83"/>
      <c r="FQY190" s="83"/>
      <c r="FQZ190" s="83"/>
      <c r="FRA190" s="83"/>
      <c r="FRB190" s="83"/>
      <c r="FRC190" s="83"/>
      <c r="FRD190" s="83"/>
      <c r="FRE190" s="83"/>
      <c r="FRF190" s="83"/>
      <c r="FRG190" s="83"/>
      <c r="FRH190" s="83"/>
      <c r="FRI190" s="83"/>
      <c r="FRJ190" s="83"/>
      <c r="FRK190" s="83"/>
      <c r="FRL190" s="83"/>
      <c r="FRM190" s="83"/>
      <c r="FRN190" s="83"/>
      <c r="FRO190" s="83"/>
      <c r="FRP190" s="83"/>
      <c r="FRQ190" s="83"/>
      <c r="FRR190" s="83"/>
      <c r="FRS190" s="83"/>
      <c r="FRT190" s="83"/>
      <c r="FRU190" s="83"/>
      <c r="FRV190" s="83"/>
      <c r="FRW190" s="83"/>
      <c r="FRX190" s="83"/>
      <c r="FRY190" s="83"/>
      <c r="FRZ190" s="83"/>
      <c r="FSA190" s="83"/>
      <c r="FSB190" s="83"/>
      <c r="FSC190" s="83"/>
      <c r="FSD190" s="83"/>
      <c r="FSE190" s="83"/>
      <c r="FSF190" s="83"/>
      <c r="FSG190" s="83"/>
      <c r="FSH190" s="83"/>
      <c r="FSI190" s="83"/>
      <c r="FSJ190" s="83"/>
      <c r="FSK190" s="83"/>
      <c r="FSL190" s="83"/>
      <c r="FSM190" s="83"/>
      <c r="FSN190" s="83"/>
      <c r="FSO190" s="83"/>
      <c r="FSP190" s="83"/>
      <c r="FSQ190" s="83"/>
      <c r="FSR190" s="83"/>
      <c r="FSS190" s="83"/>
      <c r="FST190" s="83"/>
      <c r="FSU190" s="83"/>
      <c r="FSV190" s="83"/>
      <c r="FSW190" s="83"/>
      <c r="FSX190" s="83"/>
      <c r="FSY190" s="83"/>
      <c r="FSZ190" s="83"/>
      <c r="FTA190" s="83"/>
      <c r="FTB190" s="83"/>
      <c r="FTC190" s="83"/>
      <c r="FTD190" s="83"/>
      <c r="FTE190" s="83"/>
      <c r="FTF190" s="83"/>
      <c r="FTG190" s="83"/>
      <c r="FTH190" s="83"/>
      <c r="FTI190" s="83"/>
      <c r="FTJ190" s="83"/>
      <c r="FTK190" s="83"/>
      <c r="FTL190" s="83"/>
      <c r="FTM190" s="83"/>
      <c r="FTN190" s="83"/>
      <c r="FTO190" s="83"/>
      <c r="FTP190" s="83"/>
      <c r="FTQ190" s="83"/>
      <c r="FTR190" s="83"/>
      <c r="FTS190" s="83"/>
      <c r="FTT190" s="83"/>
      <c r="FTU190" s="83"/>
      <c r="FTV190" s="83"/>
      <c r="FTW190" s="83"/>
      <c r="FTX190" s="83"/>
      <c r="FTY190" s="83"/>
      <c r="FTZ190" s="83"/>
      <c r="FUA190" s="83"/>
      <c r="FUB190" s="83"/>
      <c r="FUC190" s="83"/>
      <c r="FUD190" s="83"/>
      <c r="FUE190" s="83"/>
      <c r="FUF190" s="83"/>
      <c r="FUG190" s="83"/>
      <c r="FUH190" s="83"/>
      <c r="FUI190" s="83"/>
      <c r="FUJ190" s="83"/>
      <c r="FUK190" s="83"/>
      <c r="FUL190" s="83"/>
      <c r="FUM190" s="83"/>
      <c r="FUN190" s="83"/>
      <c r="FUO190" s="83"/>
      <c r="FUP190" s="83"/>
      <c r="FUQ190" s="83"/>
      <c r="FUR190" s="83"/>
      <c r="FUS190" s="83"/>
      <c r="FUT190" s="83"/>
      <c r="FUU190" s="83"/>
      <c r="FUV190" s="83"/>
      <c r="FUW190" s="83"/>
      <c r="FUX190" s="83"/>
      <c r="FUY190" s="83"/>
      <c r="FUZ190" s="83"/>
      <c r="FVA190" s="83"/>
      <c r="FVB190" s="83"/>
      <c r="FVC190" s="83"/>
      <c r="FVD190" s="83"/>
      <c r="FVE190" s="83"/>
      <c r="FVF190" s="83"/>
      <c r="FVG190" s="83"/>
      <c r="FVH190" s="83"/>
      <c r="FVI190" s="83"/>
      <c r="FVJ190" s="83"/>
      <c r="FVK190" s="83"/>
      <c r="FVL190" s="83"/>
      <c r="FVM190" s="83"/>
      <c r="FVN190" s="83"/>
      <c r="FVO190" s="83"/>
      <c r="FVP190" s="83"/>
      <c r="FVQ190" s="83"/>
      <c r="FVR190" s="83"/>
      <c r="FVS190" s="83"/>
      <c r="FVT190" s="83"/>
      <c r="FVU190" s="83"/>
      <c r="FVV190" s="83"/>
      <c r="FVW190" s="83"/>
      <c r="FVX190" s="83"/>
      <c r="FVY190" s="83"/>
      <c r="FVZ190" s="83"/>
      <c r="FWA190" s="83"/>
      <c r="FWB190" s="83"/>
      <c r="FWC190" s="83"/>
      <c r="FWD190" s="83"/>
      <c r="FWE190" s="83"/>
      <c r="FWF190" s="83"/>
      <c r="FWG190" s="83"/>
      <c r="FWH190" s="83"/>
      <c r="FWI190" s="83"/>
      <c r="FWJ190" s="83"/>
      <c r="FWK190" s="83"/>
      <c r="FWL190" s="83"/>
      <c r="FWM190" s="83"/>
      <c r="FWN190" s="83"/>
      <c r="FWO190" s="83"/>
      <c r="FWP190" s="83"/>
      <c r="FWQ190" s="83"/>
      <c r="FWR190" s="83"/>
      <c r="FWS190" s="83"/>
      <c r="FWT190" s="83"/>
      <c r="FWU190" s="83"/>
      <c r="FWV190" s="83"/>
      <c r="FWW190" s="83"/>
      <c r="FWX190" s="83"/>
      <c r="FWY190" s="83"/>
      <c r="FWZ190" s="83"/>
      <c r="FXA190" s="83"/>
      <c r="FXB190" s="83"/>
      <c r="FXC190" s="83"/>
      <c r="FXD190" s="83"/>
      <c r="FXE190" s="83"/>
      <c r="FXF190" s="83"/>
      <c r="FXG190" s="83"/>
      <c r="FXH190" s="83"/>
      <c r="FXI190" s="83"/>
      <c r="FXJ190" s="83"/>
      <c r="FXK190" s="83"/>
      <c r="FXL190" s="83"/>
      <c r="FXM190" s="83"/>
      <c r="FXN190" s="83"/>
      <c r="FXO190" s="83"/>
      <c r="FXP190" s="83"/>
      <c r="FXQ190" s="83"/>
      <c r="FXR190" s="83"/>
      <c r="FXS190" s="83"/>
      <c r="FXT190" s="83"/>
      <c r="FXU190" s="83"/>
      <c r="FXV190" s="83"/>
      <c r="FXW190" s="83"/>
      <c r="FXX190" s="83"/>
      <c r="FXY190" s="83"/>
      <c r="FXZ190" s="83"/>
      <c r="FYA190" s="83"/>
      <c r="FYB190" s="83"/>
      <c r="FYC190" s="83"/>
      <c r="FYD190" s="83"/>
      <c r="FYE190" s="83"/>
      <c r="FYF190" s="83"/>
      <c r="FYG190" s="83"/>
      <c r="FYH190" s="83"/>
      <c r="FYI190" s="83"/>
      <c r="FYJ190" s="83"/>
      <c r="FYK190" s="83"/>
      <c r="FYL190" s="83"/>
      <c r="FYM190" s="83"/>
      <c r="FYN190" s="83"/>
      <c r="FYO190" s="83"/>
      <c r="FYP190" s="83"/>
      <c r="FYQ190" s="83"/>
      <c r="FYR190" s="83"/>
      <c r="FYS190" s="83"/>
      <c r="FYT190" s="83"/>
      <c r="FYU190" s="83"/>
      <c r="FYV190" s="83"/>
      <c r="FYW190" s="83"/>
      <c r="FYX190" s="83"/>
      <c r="FYY190" s="83"/>
      <c r="FYZ190" s="83"/>
      <c r="FZA190" s="83"/>
      <c r="FZB190" s="83"/>
      <c r="FZC190" s="83"/>
      <c r="FZD190" s="83"/>
      <c r="FZE190" s="83"/>
      <c r="FZF190" s="83"/>
      <c r="FZG190" s="83"/>
      <c r="FZH190" s="83"/>
      <c r="FZI190" s="83"/>
      <c r="FZJ190" s="83"/>
      <c r="FZK190" s="83"/>
      <c r="FZL190" s="83"/>
      <c r="FZM190" s="83"/>
      <c r="FZN190" s="83"/>
      <c r="FZO190" s="83"/>
      <c r="FZP190" s="83"/>
      <c r="FZQ190" s="83"/>
      <c r="FZR190" s="83"/>
      <c r="FZS190" s="83"/>
      <c r="FZT190" s="83"/>
      <c r="FZU190" s="83"/>
      <c r="FZV190" s="83"/>
      <c r="FZW190" s="83"/>
      <c r="FZX190" s="83"/>
      <c r="FZY190" s="83"/>
      <c r="FZZ190" s="83"/>
      <c r="GAA190" s="83"/>
      <c r="GAB190" s="83"/>
      <c r="GAC190" s="83"/>
      <c r="GAD190" s="83"/>
      <c r="GAE190" s="83"/>
      <c r="GAF190" s="83"/>
      <c r="GAG190" s="83"/>
      <c r="GAH190" s="83"/>
      <c r="GAI190" s="83"/>
      <c r="GAJ190" s="83"/>
      <c r="GAK190" s="83"/>
      <c r="GAL190" s="83"/>
      <c r="GAM190" s="83"/>
      <c r="GAN190" s="83"/>
      <c r="GAO190" s="83"/>
      <c r="GAP190" s="83"/>
      <c r="GAQ190" s="83"/>
      <c r="GAR190" s="83"/>
      <c r="GAS190" s="83"/>
      <c r="GAT190" s="83"/>
      <c r="GAU190" s="83"/>
      <c r="GAV190" s="83"/>
      <c r="GAW190" s="83"/>
      <c r="GAX190" s="83"/>
      <c r="GAY190" s="83"/>
      <c r="GAZ190" s="83"/>
      <c r="GBA190" s="83"/>
      <c r="GBB190" s="83"/>
      <c r="GBC190" s="83"/>
      <c r="GBD190" s="83"/>
      <c r="GBE190" s="83"/>
      <c r="GBF190" s="83"/>
      <c r="GBG190" s="83"/>
      <c r="GBH190" s="83"/>
      <c r="GBI190" s="83"/>
      <c r="GBJ190" s="83"/>
      <c r="GBK190" s="83"/>
      <c r="GBL190" s="83"/>
      <c r="GBM190" s="83"/>
      <c r="GBN190" s="83"/>
      <c r="GBO190" s="83"/>
      <c r="GBP190" s="83"/>
      <c r="GBQ190" s="83"/>
      <c r="GBR190" s="83"/>
      <c r="GBS190" s="83"/>
      <c r="GBT190" s="83"/>
      <c r="GBU190" s="83"/>
      <c r="GBV190" s="83"/>
      <c r="GBW190" s="83"/>
      <c r="GBX190" s="83"/>
      <c r="GBY190" s="83"/>
      <c r="GBZ190" s="83"/>
      <c r="GCA190" s="83"/>
      <c r="GCB190" s="83"/>
      <c r="GCC190" s="83"/>
      <c r="GCD190" s="83"/>
      <c r="GCE190" s="83"/>
      <c r="GCF190" s="83"/>
      <c r="GCG190" s="83"/>
      <c r="GCH190" s="83"/>
      <c r="GCI190" s="83"/>
      <c r="GCJ190" s="83"/>
      <c r="GCK190" s="83"/>
      <c r="GCL190" s="83"/>
      <c r="GCM190" s="83"/>
      <c r="GCN190" s="83"/>
      <c r="GCO190" s="83"/>
      <c r="GCP190" s="83"/>
      <c r="GCQ190" s="83"/>
      <c r="GCR190" s="83"/>
      <c r="GCS190" s="83"/>
      <c r="GCT190" s="83"/>
      <c r="GCU190" s="83"/>
      <c r="GCV190" s="83"/>
      <c r="GCW190" s="83"/>
      <c r="GCX190" s="83"/>
      <c r="GCY190" s="83"/>
      <c r="GCZ190" s="83"/>
      <c r="GDA190" s="83"/>
      <c r="GDB190" s="83"/>
      <c r="GDC190" s="83"/>
      <c r="GDD190" s="83"/>
      <c r="GDE190" s="83"/>
      <c r="GDF190" s="83"/>
      <c r="GDG190" s="83"/>
      <c r="GDH190" s="83"/>
      <c r="GDI190" s="83"/>
      <c r="GDJ190" s="83"/>
      <c r="GDK190" s="83"/>
      <c r="GDL190" s="83"/>
      <c r="GDM190" s="83"/>
      <c r="GDN190" s="83"/>
      <c r="GDO190" s="83"/>
      <c r="GDP190" s="83"/>
      <c r="GDQ190" s="83"/>
      <c r="GDR190" s="83"/>
      <c r="GDS190" s="83"/>
      <c r="GDT190" s="83"/>
      <c r="GDU190" s="83"/>
      <c r="GDV190" s="83"/>
      <c r="GDW190" s="83"/>
      <c r="GDX190" s="83"/>
      <c r="GDY190" s="83"/>
      <c r="GDZ190" s="83"/>
      <c r="GEA190" s="83"/>
      <c r="GEB190" s="83"/>
      <c r="GEC190" s="83"/>
      <c r="GED190" s="83"/>
      <c r="GEE190" s="83"/>
      <c r="GEF190" s="83"/>
      <c r="GEG190" s="83"/>
      <c r="GEH190" s="83"/>
      <c r="GEI190" s="83"/>
      <c r="GEJ190" s="83"/>
      <c r="GEK190" s="83"/>
      <c r="GEL190" s="83"/>
      <c r="GEM190" s="83"/>
      <c r="GEN190" s="83"/>
      <c r="GEO190" s="83"/>
      <c r="GEP190" s="83"/>
      <c r="GEQ190" s="83"/>
      <c r="GER190" s="83"/>
      <c r="GES190" s="83"/>
      <c r="GET190" s="83"/>
      <c r="GEU190" s="83"/>
      <c r="GEV190" s="83"/>
      <c r="GEW190" s="83"/>
      <c r="GEX190" s="83"/>
      <c r="GEY190" s="83"/>
      <c r="GEZ190" s="83"/>
      <c r="GFA190" s="83"/>
      <c r="GFB190" s="83"/>
      <c r="GFC190" s="83"/>
      <c r="GFD190" s="83"/>
      <c r="GFE190" s="83"/>
      <c r="GFF190" s="83"/>
      <c r="GFG190" s="83"/>
      <c r="GFH190" s="83"/>
      <c r="GFI190" s="83"/>
      <c r="GFJ190" s="83"/>
      <c r="GFK190" s="83"/>
      <c r="GFL190" s="83"/>
      <c r="GFM190" s="83"/>
      <c r="GFN190" s="83"/>
      <c r="GFO190" s="83"/>
      <c r="GFP190" s="83"/>
      <c r="GFQ190" s="83"/>
      <c r="GFR190" s="83"/>
      <c r="GFS190" s="83"/>
      <c r="GFT190" s="83"/>
      <c r="GFU190" s="83"/>
      <c r="GFV190" s="83"/>
      <c r="GFW190" s="83"/>
      <c r="GFX190" s="83"/>
      <c r="GFY190" s="83"/>
      <c r="GFZ190" s="83"/>
      <c r="GGA190" s="83"/>
      <c r="GGB190" s="83"/>
      <c r="GGC190" s="83"/>
      <c r="GGD190" s="83"/>
      <c r="GGE190" s="83"/>
      <c r="GGF190" s="83"/>
      <c r="GGG190" s="83"/>
      <c r="GGH190" s="83"/>
      <c r="GGI190" s="83"/>
      <c r="GGJ190" s="83"/>
      <c r="GGK190" s="83"/>
      <c r="GGL190" s="83"/>
      <c r="GGM190" s="83"/>
      <c r="GGN190" s="83"/>
      <c r="GGO190" s="83"/>
      <c r="GGP190" s="83"/>
      <c r="GGQ190" s="83"/>
      <c r="GGR190" s="83"/>
      <c r="GGS190" s="83"/>
      <c r="GGT190" s="83"/>
      <c r="GGU190" s="83"/>
      <c r="GGV190" s="83"/>
      <c r="GGW190" s="83"/>
      <c r="GGX190" s="83"/>
      <c r="GGY190" s="83"/>
      <c r="GGZ190" s="83"/>
      <c r="GHA190" s="83"/>
      <c r="GHB190" s="83"/>
      <c r="GHC190" s="83"/>
      <c r="GHD190" s="83"/>
      <c r="GHE190" s="83"/>
      <c r="GHF190" s="83"/>
      <c r="GHG190" s="83"/>
      <c r="GHH190" s="83"/>
      <c r="GHI190" s="83"/>
      <c r="GHJ190" s="83"/>
      <c r="GHK190" s="83"/>
      <c r="GHL190" s="83"/>
      <c r="GHM190" s="83"/>
      <c r="GHN190" s="83"/>
      <c r="GHO190" s="83"/>
      <c r="GHP190" s="83"/>
      <c r="GHQ190" s="83"/>
      <c r="GHR190" s="83"/>
      <c r="GHS190" s="83"/>
      <c r="GHT190" s="83"/>
      <c r="GHU190" s="83"/>
      <c r="GHV190" s="83"/>
      <c r="GHW190" s="83"/>
      <c r="GHX190" s="83"/>
      <c r="GHY190" s="83"/>
      <c r="GHZ190" s="83"/>
      <c r="GIA190" s="83"/>
      <c r="GIB190" s="83"/>
      <c r="GIC190" s="83"/>
      <c r="GID190" s="83"/>
      <c r="GIE190" s="83"/>
      <c r="GIF190" s="83"/>
      <c r="GIG190" s="83"/>
      <c r="GIH190" s="83"/>
      <c r="GII190" s="83"/>
      <c r="GIJ190" s="83"/>
      <c r="GIK190" s="83"/>
      <c r="GIL190" s="83"/>
      <c r="GIM190" s="83"/>
      <c r="GIN190" s="83"/>
      <c r="GIO190" s="83"/>
      <c r="GIP190" s="83"/>
      <c r="GIQ190" s="83"/>
      <c r="GIR190" s="83"/>
      <c r="GIS190" s="83"/>
      <c r="GIT190" s="83"/>
      <c r="GIU190" s="83"/>
      <c r="GIV190" s="83"/>
      <c r="GIW190" s="83"/>
      <c r="GIX190" s="83"/>
      <c r="GIY190" s="83"/>
      <c r="GIZ190" s="83"/>
      <c r="GJA190" s="83"/>
      <c r="GJB190" s="83"/>
      <c r="GJC190" s="83"/>
      <c r="GJD190" s="83"/>
      <c r="GJE190" s="83"/>
      <c r="GJF190" s="83"/>
      <c r="GJG190" s="83"/>
      <c r="GJH190" s="83"/>
      <c r="GJI190" s="83"/>
      <c r="GJJ190" s="83"/>
      <c r="GJK190" s="83"/>
      <c r="GJL190" s="83"/>
      <c r="GJM190" s="83"/>
      <c r="GJN190" s="83"/>
      <c r="GJO190" s="83"/>
      <c r="GJP190" s="83"/>
      <c r="GJQ190" s="83"/>
      <c r="GJR190" s="83"/>
      <c r="GJS190" s="83"/>
      <c r="GJT190" s="83"/>
      <c r="GJU190" s="83"/>
      <c r="GJV190" s="83"/>
      <c r="GJW190" s="83"/>
      <c r="GJX190" s="83"/>
      <c r="GJY190" s="83"/>
      <c r="GJZ190" s="83"/>
      <c r="GKA190" s="83"/>
      <c r="GKB190" s="83"/>
      <c r="GKC190" s="83"/>
      <c r="GKD190" s="83"/>
      <c r="GKE190" s="83"/>
      <c r="GKF190" s="83"/>
      <c r="GKG190" s="83"/>
      <c r="GKH190" s="83"/>
      <c r="GKI190" s="83"/>
      <c r="GKJ190" s="83"/>
      <c r="GKK190" s="83"/>
      <c r="GKL190" s="83"/>
      <c r="GKM190" s="83"/>
      <c r="GKN190" s="83"/>
      <c r="GKO190" s="83"/>
      <c r="GKP190" s="83"/>
      <c r="GKQ190" s="83"/>
      <c r="GKR190" s="83"/>
      <c r="GKS190" s="83"/>
      <c r="GKT190" s="83"/>
      <c r="GKU190" s="83"/>
      <c r="GKV190" s="83"/>
      <c r="GKW190" s="83"/>
      <c r="GKX190" s="83"/>
      <c r="GKY190" s="83"/>
      <c r="GKZ190" s="83"/>
      <c r="GLA190" s="83"/>
      <c r="GLB190" s="83"/>
      <c r="GLC190" s="83"/>
      <c r="GLD190" s="83"/>
      <c r="GLE190" s="83"/>
      <c r="GLF190" s="83"/>
      <c r="GLG190" s="83"/>
      <c r="GLH190" s="83"/>
      <c r="GLI190" s="83"/>
      <c r="GLJ190" s="83"/>
      <c r="GLK190" s="83"/>
      <c r="GLL190" s="83"/>
      <c r="GLM190" s="83"/>
      <c r="GLN190" s="83"/>
      <c r="GLO190" s="83"/>
      <c r="GLP190" s="83"/>
      <c r="GLQ190" s="83"/>
      <c r="GLR190" s="83"/>
      <c r="GLS190" s="83"/>
      <c r="GLT190" s="83"/>
      <c r="GLU190" s="83"/>
      <c r="GLV190" s="83"/>
      <c r="GLW190" s="83"/>
      <c r="GLX190" s="83"/>
      <c r="GLY190" s="83"/>
      <c r="GLZ190" s="83"/>
      <c r="GMA190" s="83"/>
      <c r="GMB190" s="83"/>
      <c r="GMC190" s="83"/>
      <c r="GMD190" s="83"/>
      <c r="GME190" s="83"/>
      <c r="GMF190" s="83"/>
      <c r="GMG190" s="83"/>
      <c r="GMH190" s="83"/>
      <c r="GMI190" s="83"/>
      <c r="GMJ190" s="83"/>
      <c r="GMK190" s="83"/>
      <c r="GML190" s="83"/>
      <c r="GMM190" s="83"/>
      <c r="GMN190" s="83"/>
      <c r="GMO190" s="83"/>
      <c r="GMP190" s="83"/>
      <c r="GMQ190" s="83"/>
      <c r="GMR190" s="83"/>
      <c r="GMS190" s="83"/>
      <c r="GMT190" s="83"/>
      <c r="GMU190" s="83"/>
      <c r="GMV190" s="83"/>
      <c r="GMW190" s="83"/>
      <c r="GMX190" s="83"/>
      <c r="GMY190" s="83"/>
      <c r="GMZ190" s="83"/>
      <c r="GNA190" s="83"/>
      <c r="GNB190" s="83"/>
      <c r="GNC190" s="83"/>
      <c r="GND190" s="83"/>
      <c r="GNE190" s="83"/>
      <c r="GNF190" s="83"/>
      <c r="GNG190" s="83"/>
      <c r="GNH190" s="83"/>
      <c r="GNI190" s="83"/>
      <c r="GNJ190" s="83"/>
      <c r="GNK190" s="83"/>
      <c r="GNL190" s="83"/>
      <c r="GNM190" s="83"/>
      <c r="GNN190" s="83"/>
      <c r="GNO190" s="83"/>
      <c r="GNP190" s="83"/>
      <c r="GNQ190" s="83"/>
      <c r="GNR190" s="83"/>
      <c r="GNS190" s="83"/>
      <c r="GNT190" s="83"/>
      <c r="GNU190" s="83"/>
      <c r="GNV190" s="83"/>
      <c r="GNW190" s="83"/>
      <c r="GNX190" s="83"/>
      <c r="GNY190" s="83"/>
      <c r="GNZ190" s="83"/>
      <c r="GOA190" s="83"/>
      <c r="GOB190" s="83"/>
      <c r="GOC190" s="83"/>
      <c r="GOD190" s="83"/>
      <c r="GOE190" s="83"/>
      <c r="GOF190" s="83"/>
      <c r="GOG190" s="83"/>
      <c r="GOH190" s="83"/>
      <c r="GOI190" s="83"/>
      <c r="GOJ190" s="83"/>
      <c r="GOK190" s="83"/>
      <c r="GOL190" s="83"/>
      <c r="GOM190" s="83"/>
      <c r="GON190" s="83"/>
      <c r="GOO190" s="83"/>
      <c r="GOP190" s="83"/>
      <c r="GOQ190" s="83"/>
      <c r="GOR190" s="83"/>
      <c r="GOS190" s="83"/>
      <c r="GOT190" s="83"/>
      <c r="GOU190" s="83"/>
      <c r="GOV190" s="83"/>
      <c r="GOW190" s="83"/>
      <c r="GOX190" s="83"/>
      <c r="GOY190" s="83"/>
      <c r="GOZ190" s="83"/>
      <c r="GPA190" s="83"/>
      <c r="GPB190" s="83"/>
      <c r="GPC190" s="83"/>
      <c r="GPD190" s="83"/>
      <c r="GPE190" s="83"/>
      <c r="GPF190" s="83"/>
      <c r="GPG190" s="83"/>
      <c r="GPH190" s="83"/>
      <c r="GPI190" s="83"/>
      <c r="GPJ190" s="83"/>
      <c r="GPK190" s="83"/>
      <c r="GPL190" s="83"/>
      <c r="GPM190" s="83"/>
      <c r="GPN190" s="83"/>
      <c r="GPO190" s="83"/>
      <c r="GPP190" s="83"/>
      <c r="GPQ190" s="83"/>
      <c r="GPR190" s="83"/>
      <c r="GPS190" s="83"/>
      <c r="GPT190" s="83"/>
      <c r="GPU190" s="83"/>
      <c r="GPV190" s="83"/>
      <c r="GPW190" s="83"/>
      <c r="GPX190" s="83"/>
      <c r="GPY190" s="83"/>
      <c r="GPZ190" s="83"/>
      <c r="GQA190" s="83"/>
      <c r="GQB190" s="83"/>
      <c r="GQC190" s="83"/>
      <c r="GQD190" s="83"/>
      <c r="GQE190" s="83"/>
      <c r="GQF190" s="83"/>
      <c r="GQG190" s="83"/>
      <c r="GQH190" s="83"/>
      <c r="GQI190" s="83"/>
      <c r="GQJ190" s="83"/>
      <c r="GQK190" s="83"/>
      <c r="GQL190" s="83"/>
      <c r="GQM190" s="83"/>
      <c r="GQN190" s="83"/>
      <c r="GQO190" s="83"/>
      <c r="GQP190" s="83"/>
      <c r="GQQ190" s="83"/>
      <c r="GQR190" s="83"/>
      <c r="GQS190" s="83"/>
      <c r="GQT190" s="83"/>
      <c r="GQU190" s="83"/>
      <c r="GQV190" s="83"/>
      <c r="GQW190" s="83"/>
      <c r="GQX190" s="83"/>
      <c r="GQY190" s="83"/>
      <c r="GQZ190" s="83"/>
      <c r="GRA190" s="83"/>
      <c r="GRB190" s="83"/>
      <c r="GRC190" s="83"/>
      <c r="GRD190" s="83"/>
      <c r="GRE190" s="83"/>
      <c r="GRF190" s="83"/>
      <c r="GRG190" s="83"/>
      <c r="GRH190" s="83"/>
      <c r="GRI190" s="83"/>
      <c r="GRJ190" s="83"/>
      <c r="GRK190" s="83"/>
      <c r="GRL190" s="83"/>
      <c r="GRM190" s="83"/>
      <c r="GRN190" s="83"/>
      <c r="GRO190" s="83"/>
      <c r="GRP190" s="83"/>
      <c r="GRQ190" s="83"/>
      <c r="GRR190" s="83"/>
      <c r="GRS190" s="83"/>
      <c r="GRT190" s="83"/>
      <c r="GRU190" s="83"/>
      <c r="GRV190" s="83"/>
      <c r="GRW190" s="83"/>
      <c r="GRX190" s="83"/>
      <c r="GRY190" s="83"/>
      <c r="GRZ190" s="83"/>
      <c r="GSA190" s="83"/>
      <c r="GSB190" s="83"/>
      <c r="GSC190" s="83"/>
      <c r="GSD190" s="83"/>
      <c r="GSE190" s="83"/>
      <c r="GSF190" s="83"/>
      <c r="GSG190" s="83"/>
      <c r="GSH190" s="83"/>
      <c r="GSI190" s="83"/>
      <c r="GSJ190" s="83"/>
      <c r="GSK190" s="83"/>
      <c r="GSL190" s="83"/>
      <c r="GSM190" s="83"/>
      <c r="GSN190" s="83"/>
      <c r="GSO190" s="83"/>
      <c r="GSP190" s="83"/>
      <c r="GSQ190" s="83"/>
      <c r="GSR190" s="83"/>
      <c r="GSS190" s="83"/>
      <c r="GST190" s="83"/>
      <c r="GSU190" s="83"/>
      <c r="GSV190" s="83"/>
      <c r="GSW190" s="83"/>
      <c r="GSX190" s="83"/>
      <c r="GSY190" s="83"/>
      <c r="GSZ190" s="83"/>
      <c r="GTA190" s="83"/>
      <c r="GTB190" s="83"/>
      <c r="GTC190" s="83"/>
      <c r="GTD190" s="83"/>
      <c r="GTE190" s="83"/>
      <c r="GTF190" s="83"/>
      <c r="GTG190" s="83"/>
      <c r="GTH190" s="83"/>
      <c r="GTI190" s="83"/>
      <c r="GTJ190" s="83"/>
      <c r="GTK190" s="83"/>
      <c r="GTL190" s="83"/>
      <c r="GTM190" s="83"/>
      <c r="GTN190" s="83"/>
      <c r="GTO190" s="83"/>
      <c r="GTP190" s="83"/>
      <c r="GTQ190" s="83"/>
      <c r="GTR190" s="83"/>
      <c r="GTS190" s="83"/>
      <c r="GTT190" s="83"/>
      <c r="GTU190" s="83"/>
      <c r="GTV190" s="83"/>
      <c r="GTW190" s="83"/>
      <c r="GTX190" s="83"/>
      <c r="GTY190" s="83"/>
      <c r="GTZ190" s="83"/>
      <c r="GUA190" s="83"/>
      <c r="GUB190" s="83"/>
      <c r="GUC190" s="83"/>
      <c r="GUD190" s="83"/>
      <c r="GUE190" s="83"/>
      <c r="GUF190" s="83"/>
      <c r="GUG190" s="83"/>
      <c r="GUH190" s="83"/>
      <c r="GUI190" s="83"/>
      <c r="GUJ190" s="83"/>
      <c r="GUK190" s="83"/>
      <c r="GUL190" s="83"/>
      <c r="GUM190" s="83"/>
      <c r="GUN190" s="83"/>
      <c r="GUO190" s="83"/>
      <c r="GUP190" s="83"/>
      <c r="GUQ190" s="83"/>
      <c r="GUR190" s="83"/>
      <c r="GUS190" s="83"/>
      <c r="GUT190" s="83"/>
      <c r="GUU190" s="83"/>
      <c r="GUV190" s="83"/>
      <c r="GUW190" s="83"/>
      <c r="GUX190" s="83"/>
      <c r="GUY190" s="83"/>
      <c r="GUZ190" s="83"/>
      <c r="GVA190" s="83"/>
      <c r="GVB190" s="83"/>
      <c r="GVC190" s="83"/>
      <c r="GVD190" s="83"/>
      <c r="GVE190" s="83"/>
      <c r="GVF190" s="83"/>
      <c r="GVG190" s="83"/>
      <c r="GVH190" s="83"/>
      <c r="GVI190" s="83"/>
      <c r="GVJ190" s="83"/>
      <c r="GVK190" s="83"/>
      <c r="GVL190" s="83"/>
      <c r="GVM190" s="83"/>
      <c r="GVN190" s="83"/>
      <c r="GVO190" s="83"/>
      <c r="GVP190" s="83"/>
      <c r="GVQ190" s="83"/>
      <c r="GVR190" s="83"/>
      <c r="GVS190" s="83"/>
      <c r="GVT190" s="83"/>
      <c r="GVU190" s="83"/>
      <c r="GVV190" s="83"/>
      <c r="GVW190" s="83"/>
      <c r="GVX190" s="83"/>
      <c r="GVY190" s="83"/>
      <c r="GVZ190" s="83"/>
      <c r="GWA190" s="83"/>
      <c r="GWB190" s="83"/>
      <c r="GWC190" s="83"/>
      <c r="GWD190" s="83"/>
      <c r="GWE190" s="83"/>
      <c r="GWF190" s="83"/>
      <c r="GWG190" s="83"/>
      <c r="GWH190" s="83"/>
      <c r="GWI190" s="83"/>
      <c r="GWJ190" s="83"/>
      <c r="GWK190" s="83"/>
      <c r="GWL190" s="83"/>
      <c r="GWM190" s="83"/>
      <c r="GWN190" s="83"/>
      <c r="GWO190" s="83"/>
      <c r="GWP190" s="83"/>
      <c r="GWQ190" s="83"/>
      <c r="GWR190" s="83"/>
      <c r="GWS190" s="83"/>
      <c r="GWT190" s="83"/>
      <c r="GWU190" s="83"/>
      <c r="GWV190" s="83"/>
      <c r="GWW190" s="83"/>
      <c r="GWX190" s="83"/>
      <c r="GWY190" s="83"/>
      <c r="GWZ190" s="83"/>
      <c r="GXA190" s="83"/>
      <c r="GXB190" s="83"/>
      <c r="GXC190" s="83"/>
      <c r="GXD190" s="83"/>
      <c r="GXE190" s="83"/>
      <c r="GXF190" s="83"/>
      <c r="GXG190" s="83"/>
      <c r="GXH190" s="83"/>
      <c r="GXI190" s="83"/>
      <c r="GXJ190" s="83"/>
      <c r="GXK190" s="83"/>
      <c r="GXL190" s="83"/>
      <c r="GXM190" s="83"/>
      <c r="GXN190" s="83"/>
      <c r="GXO190" s="83"/>
      <c r="GXP190" s="83"/>
      <c r="GXQ190" s="83"/>
      <c r="GXR190" s="83"/>
      <c r="GXS190" s="83"/>
      <c r="GXT190" s="83"/>
      <c r="GXU190" s="83"/>
      <c r="GXV190" s="83"/>
      <c r="GXW190" s="83"/>
      <c r="GXX190" s="83"/>
      <c r="GXY190" s="83"/>
      <c r="GXZ190" s="83"/>
      <c r="GYA190" s="83"/>
      <c r="GYB190" s="83"/>
      <c r="GYC190" s="83"/>
      <c r="GYD190" s="83"/>
      <c r="GYE190" s="83"/>
      <c r="GYF190" s="83"/>
      <c r="GYG190" s="83"/>
      <c r="GYH190" s="83"/>
      <c r="GYI190" s="83"/>
      <c r="GYJ190" s="83"/>
      <c r="GYK190" s="83"/>
      <c r="GYL190" s="83"/>
      <c r="GYM190" s="83"/>
      <c r="GYN190" s="83"/>
      <c r="GYO190" s="83"/>
      <c r="GYP190" s="83"/>
      <c r="GYQ190" s="83"/>
      <c r="GYR190" s="83"/>
      <c r="GYS190" s="83"/>
      <c r="GYT190" s="83"/>
      <c r="GYU190" s="83"/>
      <c r="GYV190" s="83"/>
      <c r="GYW190" s="83"/>
      <c r="GYX190" s="83"/>
      <c r="GYY190" s="83"/>
      <c r="GYZ190" s="83"/>
      <c r="GZA190" s="83"/>
      <c r="GZB190" s="83"/>
      <c r="GZC190" s="83"/>
      <c r="GZD190" s="83"/>
      <c r="GZE190" s="83"/>
      <c r="GZF190" s="83"/>
      <c r="GZG190" s="83"/>
      <c r="GZH190" s="83"/>
      <c r="GZI190" s="83"/>
      <c r="GZJ190" s="83"/>
      <c r="GZK190" s="83"/>
      <c r="GZL190" s="83"/>
      <c r="GZM190" s="83"/>
      <c r="GZN190" s="83"/>
      <c r="GZO190" s="83"/>
      <c r="GZP190" s="83"/>
      <c r="GZQ190" s="83"/>
      <c r="GZR190" s="83"/>
      <c r="GZS190" s="83"/>
      <c r="GZT190" s="83"/>
      <c r="GZU190" s="83"/>
      <c r="GZV190" s="83"/>
      <c r="GZW190" s="83"/>
      <c r="GZX190" s="83"/>
      <c r="GZY190" s="83"/>
      <c r="GZZ190" s="83"/>
      <c r="HAA190" s="83"/>
      <c r="HAB190" s="83"/>
      <c r="HAC190" s="83"/>
      <c r="HAD190" s="83"/>
      <c r="HAE190" s="83"/>
      <c r="HAF190" s="83"/>
      <c r="HAG190" s="83"/>
      <c r="HAH190" s="83"/>
      <c r="HAI190" s="83"/>
      <c r="HAJ190" s="83"/>
      <c r="HAK190" s="83"/>
      <c r="HAL190" s="83"/>
      <c r="HAM190" s="83"/>
      <c r="HAN190" s="83"/>
      <c r="HAO190" s="83"/>
      <c r="HAP190" s="83"/>
      <c r="HAQ190" s="83"/>
      <c r="HAR190" s="83"/>
      <c r="HAS190" s="83"/>
      <c r="HAT190" s="83"/>
      <c r="HAU190" s="83"/>
      <c r="HAV190" s="83"/>
      <c r="HAW190" s="83"/>
      <c r="HAX190" s="83"/>
      <c r="HAY190" s="83"/>
      <c r="HAZ190" s="83"/>
      <c r="HBA190" s="83"/>
      <c r="HBB190" s="83"/>
      <c r="HBC190" s="83"/>
      <c r="HBD190" s="83"/>
      <c r="HBE190" s="83"/>
      <c r="HBF190" s="83"/>
      <c r="HBG190" s="83"/>
      <c r="HBH190" s="83"/>
      <c r="HBI190" s="83"/>
      <c r="HBJ190" s="83"/>
      <c r="HBK190" s="83"/>
      <c r="HBL190" s="83"/>
      <c r="HBM190" s="83"/>
      <c r="HBN190" s="83"/>
      <c r="HBO190" s="83"/>
      <c r="HBP190" s="83"/>
      <c r="HBQ190" s="83"/>
      <c r="HBR190" s="83"/>
      <c r="HBS190" s="83"/>
      <c r="HBT190" s="83"/>
      <c r="HBU190" s="83"/>
      <c r="HBV190" s="83"/>
      <c r="HBW190" s="83"/>
      <c r="HBX190" s="83"/>
      <c r="HBY190" s="83"/>
      <c r="HBZ190" s="83"/>
      <c r="HCA190" s="83"/>
      <c r="HCB190" s="83"/>
      <c r="HCC190" s="83"/>
      <c r="HCD190" s="83"/>
      <c r="HCE190" s="83"/>
      <c r="HCF190" s="83"/>
      <c r="HCG190" s="83"/>
      <c r="HCH190" s="83"/>
      <c r="HCI190" s="83"/>
      <c r="HCJ190" s="83"/>
      <c r="HCK190" s="83"/>
      <c r="HCL190" s="83"/>
      <c r="HCM190" s="83"/>
      <c r="HCN190" s="83"/>
      <c r="HCO190" s="83"/>
      <c r="HCP190" s="83"/>
      <c r="HCQ190" s="83"/>
      <c r="HCR190" s="83"/>
      <c r="HCS190" s="83"/>
      <c r="HCT190" s="83"/>
      <c r="HCU190" s="83"/>
      <c r="HCV190" s="83"/>
      <c r="HCW190" s="83"/>
      <c r="HCX190" s="83"/>
      <c r="HCY190" s="83"/>
      <c r="HCZ190" s="83"/>
      <c r="HDA190" s="83"/>
      <c r="HDB190" s="83"/>
      <c r="HDC190" s="83"/>
      <c r="HDD190" s="83"/>
      <c r="HDE190" s="83"/>
      <c r="HDF190" s="83"/>
      <c r="HDG190" s="83"/>
      <c r="HDH190" s="83"/>
      <c r="HDI190" s="83"/>
      <c r="HDJ190" s="83"/>
      <c r="HDK190" s="83"/>
      <c r="HDL190" s="83"/>
      <c r="HDM190" s="83"/>
      <c r="HDN190" s="83"/>
      <c r="HDO190" s="83"/>
      <c r="HDP190" s="83"/>
      <c r="HDQ190" s="83"/>
      <c r="HDR190" s="83"/>
      <c r="HDS190" s="83"/>
      <c r="HDT190" s="83"/>
      <c r="HDU190" s="83"/>
      <c r="HDV190" s="83"/>
      <c r="HDW190" s="83"/>
      <c r="HDX190" s="83"/>
      <c r="HDY190" s="83"/>
      <c r="HDZ190" s="83"/>
      <c r="HEA190" s="83"/>
      <c r="HEB190" s="83"/>
      <c r="HEC190" s="83"/>
      <c r="HED190" s="83"/>
      <c r="HEE190" s="83"/>
      <c r="HEF190" s="83"/>
      <c r="HEG190" s="83"/>
      <c r="HEH190" s="83"/>
      <c r="HEI190" s="83"/>
      <c r="HEJ190" s="83"/>
      <c r="HEK190" s="83"/>
      <c r="HEL190" s="83"/>
      <c r="HEM190" s="83"/>
      <c r="HEN190" s="83"/>
      <c r="HEO190" s="83"/>
      <c r="HEP190" s="83"/>
      <c r="HEQ190" s="83"/>
      <c r="HER190" s="83"/>
      <c r="HES190" s="83"/>
      <c r="HET190" s="83"/>
      <c r="HEU190" s="83"/>
      <c r="HEV190" s="83"/>
      <c r="HEW190" s="83"/>
      <c r="HEX190" s="83"/>
      <c r="HEY190" s="83"/>
      <c r="HEZ190" s="83"/>
      <c r="HFA190" s="83"/>
      <c r="HFB190" s="83"/>
      <c r="HFC190" s="83"/>
      <c r="HFD190" s="83"/>
      <c r="HFE190" s="83"/>
      <c r="HFF190" s="83"/>
      <c r="HFG190" s="83"/>
      <c r="HFH190" s="83"/>
      <c r="HFI190" s="83"/>
      <c r="HFJ190" s="83"/>
      <c r="HFK190" s="83"/>
      <c r="HFL190" s="83"/>
      <c r="HFM190" s="83"/>
      <c r="HFN190" s="83"/>
      <c r="HFO190" s="83"/>
      <c r="HFP190" s="83"/>
      <c r="HFQ190" s="83"/>
      <c r="HFR190" s="83"/>
      <c r="HFS190" s="83"/>
      <c r="HFT190" s="83"/>
      <c r="HFU190" s="83"/>
      <c r="HFV190" s="83"/>
      <c r="HFW190" s="83"/>
      <c r="HFX190" s="83"/>
      <c r="HFY190" s="83"/>
      <c r="HFZ190" s="83"/>
      <c r="HGA190" s="83"/>
      <c r="HGB190" s="83"/>
      <c r="HGC190" s="83"/>
      <c r="HGD190" s="83"/>
      <c r="HGE190" s="83"/>
      <c r="HGF190" s="83"/>
      <c r="HGG190" s="83"/>
      <c r="HGH190" s="83"/>
      <c r="HGI190" s="83"/>
      <c r="HGJ190" s="83"/>
      <c r="HGK190" s="83"/>
      <c r="HGL190" s="83"/>
      <c r="HGM190" s="83"/>
      <c r="HGN190" s="83"/>
      <c r="HGO190" s="83"/>
      <c r="HGP190" s="83"/>
      <c r="HGQ190" s="83"/>
      <c r="HGR190" s="83"/>
      <c r="HGS190" s="83"/>
      <c r="HGT190" s="83"/>
      <c r="HGU190" s="83"/>
      <c r="HGV190" s="83"/>
      <c r="HGW190" s="83"/>
      <c r="HGX190" s="83"/>
      <c r="HGY190" s="83"/>
      <c r="HGZ190" s="83"/>
      <c r="HHA190" s="83"/>
      <c r="HHB190" s="83"/>
      <c r="HHC190" s="83"/>
      <c r="HHD190" s="83"/>
      <c r="HHE190" s="83"/>
      <c r="HHF190" s="83"/>
      <c r="HHG190" s="83"/>
      <c r="HHH190" s="83"/>
      <c r="HHI190" s="83"/>
      <c r="HHJ190" s="83"/>
      <c r="HHK190" s="83"/>
      <c r="HHL190" s="83"/>
      <c r="HHM190" s="83"/>
      <c r="HHN190" s="83"/>
      <c r="HHO190" s="83"/>
      <c r="HHP190" s="83"/>
      <c r="HHQ190" s="83"/>
      <c r="HHR190" s="83"/>
      <c r="HHS190" s="83"/>
      <c r="HHT190" s="83"/>
      <c r="HHU190" s="83"/>
      <c r="HHV190" s="83"/>
      <c r="HHW190" s="83"/>
      <c r="HHX190" s="83"/>
      <c r="HHY190" s="83"/>
      <c r="HHZ190" s="83"/>
      <c r="HIA190" s="83"/>
      <c r="HIB190" s="83"/>
      <c r="HIC190" s="83"/>
      <c r="HID190" s="83"/>
      <c r="HIE190" s="83"/>
      <c r="HIF190" s="83"/>
      <c r="HIG190" s="83"/>
      <c r="HIH190" s="83"/>
      <c r="HII190" s="83"/>
      <c r="HIJ190" s="83"/>
      <c r="HIK190" s="83"/>
      <c r="HIL190" s="83"/>
      <c r="HIM190" s="83"/>
      <c r="HIN190" s="83"/>
      <c r="HIO190" s="83"/>
      <c r="HIP190" s="83"/>
      <c r="HIQ190" s="83"/>
      <c r="HIR190" s="83"/>
      <c r="HIS190" s="83"/>
      <c r="HIT190" s="83"/>
      <c r="HIU190" s="83"/>
      <c r="HIV190" s="83"/>
      <c r="HIW190" s="83"/>
      <c r="HIX190" s="83"/>
      <c r="HIY190" s="83"/>
      <c r="HIZ190" s="83"/>
      <c r="HJA190" s="83"/>
      <c r="HJB190" s="83"/>
      <c r="HJC190" s="83"/>
      <c r="HJD190" s="83"/>
      <c r="HJE190" s="83"/>
      <c r="HJF190" s="83"/>
      <c r="HJG190" s="83"/>
      <c r="HJH190" s="83"/>
      <c r="HJI190" s="83"/>
      <c r="HJJ190" s="83"/>
      <c r="HJK190" s="83"/>
      <c r="HJL190" s="83"/>
      <c r="HJM190" s="83"/>
      <c r="HJN190" s="83"/>
      <c r="HJO190" s="83"/>
      <c r="HJP190" s="83"/>
      <c r="HJQ190" s="83"/>
      <c r="HJR190" s="83"/>
      <c r="HJS190" s="83"/>
      <c r="HJT190" s="83"/>
      <c r="HJU190" s="83"/>
      <c r="HJV190" s="83"/>
      <c r="HJW190" s="83"/>
      <c r="HJX190" s="83"/>
      <c r="HJY190" s="83"/>
      <c r="HJZ190" s="83"/>
      <c r="HKA190" s="83"/>
      <c r="HKB190" s="83"/>
      <c r="HKC190" s="83"/>
      <c r="HKD190" s="83"/>
      <c r="HKE190" s="83"/>
      <c r="HKF190" s="83"/>
      <c r="HKG190" s="83"/>
      <c r="HKH190" s="83"/>
      <c r="HKI190" s="83"/>
      <c r="HKJ190" s="83"/>
      <c r="HKK190" s="83"/>
      <c r="HKL190" s="83"/>
      <c r="HKM190" s="83"/>
      <c r="HKN190" s="83"/>
      <c r="HKO190" s="83"/>
      <c r="HKP190" s="83"/>
      <c r="HKQ190" s="83"/>
      <c r="HKR190" s="83"/>
      <c r="HKS190" s="83"/>
      <c r="HKT190" s="83"/>
      <c r="HKU190" s="83"/>
      <c r="HKV190" s="83"/>
      <c r="HKW190" s="83"/>
      <c r="HKX190" s="83"/>
      <c r="HKY190" s="83"/>
      <c r="HKZ190" s="83"/>
      <c r="HLA190" s="83"/>
      <c r="HLB190" s="83"/>
      <c r="HLC190" s="83"/>
      <c r="HLD190" s="83"/>
      <c r="HLE190" s="83"/>
      <c r="HLF190" s="83"/>
      <c r="HLG190" s="83"/>
      <c r="HLH190" s="83"/>
      <c r="HLI190" s="83"/>
      <c r="HLJ190" s="83"/>
      <c r="HLK190" s="83"/>
      <c r="HLL190" s="83"/>
      <c r="HLM190" s="83"/>
      <c r="HLN190" s="83"/>
      <c r="HLO190" s="83"/>
      <c r="HLP190" s="83"/>
      <c r="HLQ190" s="83"/>
      <c r="HLR190" s="83"/>
      <c r="HLS190" s="83"/>
      <c r="HLT190" s="83"/>
      <c r="HLU190" s="83"/>
      <c r="HLV190" s="83"/>
      <c r="HLW190" s="83"/>
      <c r="HLX190" s="83"/>
      <c r="HLY190" s="83"/>
      <c r="HLZ190" s="83"/>
      <c r="HMA190" s="83"/>
      <c r="HMB190" s="83"/>
      <c r="HMC190" s="83"/>
      <c r="HMD190" s="83"/>
      <c r="HME190" s="83"/>
      <c r="HMF190" s="83"/>
      <c r="HMG190" s="83"/>
      <c r="HMH190" s="83"/>
      <c r="HMI190" s="83"/>
      <c r="HMJ190" s="83"/>
      <c r="HMK190" s="83"/>
      <c r="HML190" s="83"/>
      <c r="HMM190" s="83"/>
      <c r="HMN190" s="83"/>
      <c r="HMO190" s="83"/>
      <c r="HMP190" s="83"/>
      <c r="HMQ190" s="83"/>
      <c r="HMR190" s="83"/>
      <c r="HMS190" s="83"/>
      <c r="HMT190" s="83"/>
      <c r="HMU190" s="83"/>
      <c r="HMV190" s="83"/>
      <c r="HMW190" s="83"/>
      <c r="HMX190" s="83"/>
      <c r="HMY190" s="83"/>
      <c r="HMZ190" s="83"/>
      <c r="HNA190" s="83"/>
      <c r="HNB190" s="83"/>
      <c r="HNC190" s="83"/>
      <c r="HND190" s="83"/>
      <c r="HNE190" s="83"/>
      <c r="HNF190" s="83"/>
      <c r="HNG190" s="83"/>
      <c r="HNH190" s="83"/>
      <c r="HNI190" s="83"/>
      <c r="HNJ190" s="83"/>
      <c r="HNK190" s="83"/>
      <c r="HNL190" s="83"/>
      <c r="HNM190" s="83"/>
      <c r="HNN190" s="83"/>
      <c r="HNO190" s="83"/>
      <c r="HNP190" s="83"/>
      <c r="HNQ190" s="83"/>
      <c r="HNR190" s="83"/>
      <c r="HNS190" s="83"/>
      <c r="HNT190" s="83"/>
      <c r="HNU190" s="83"/>
      <c r="HNV190" s="83"/>
      <c r="HNW190" s="83"/>
      <c r="HNX190" s="83"/>
      <c r="HNY190" s="83"/>
      <c r="HNZ190" s="83"/>
      <c r="HOA190" s="83"/>
      <c r="HOB190" s="83"/>
      <c r="HOC190" s="83"/>
      <c r="HOD190" s="83"/>
      <c r="HOE190" s="83"/>
      <c r="HOF190" s="83"/>
      <c r="HOG190" s="83"/>
      <c r="HOH190" s="83"/>
      <c r="HOI190" s="83"/>
      <c r="HOJ190" s="83"/>
      <c r="HOK190" s="83"/>
      <c r="HOL190" s="83"/>
      <c r="HOM190" s="83"/>
      <c r="HON190" s="83"/>
      <c r="HOO190" s="83"/>
      <c r="HOP190" s="83"/>
      <c r="HOQ190" s="83"/>
      <c r="HOR190" s="83"/>
      <c r="HOS190" s="83"/>
      <c r="HOT190" s="83"/>
      <c r="HOU190" s="83"/>
      <c r="HOV190" s="83"/>
      <c r="HOW190" s="83"/>
      <c r="HOX190" s="83"/>
      <c r="HOY190" s="83"/>
      <c r="HOZ190" s="83"/>
      <c r="HPA190" s="83"/>
      <c r="HPB190" s="83"/>
      <c r="HPC190" s="83"/>
      <c r="HPD190" s="83"/>
      <c r="HPE190" s="83"/>
      <c r="HPF190" s="83"/>
      <c r="HPG190" s="83"/>
      <c r="HPH190" s="83"/>
      <c r="HPI190" s="83"/>
      <c r="HPJ190" s="83"/>
      <c r="HPK190" s="83"/>
      <c r="HPL190" s="83"/>
      <c r="HPM190" s="83"/>
      <c r="HPN190" s="83"/>
      <c r="HPO190" s="83"/>
      <c r="HPP190" s="83"/>
      <c r="HPQ190" s="83"/>
      <c r="HPR190" s="83"/>
      <c r="HPS190" s="83"/>
      <c r="HPT190" s="83"/>
      <c r="HPU190" s="83"/>
      <c r="HPV190" s="83"/>
      <c r="HPW190" s="83"/>
      <c r="HPX190" s="83"/>
      <c r="HPY190" s="83"/>
      <c r="HPZ190" s="83"/>
      <c r="HQA190" s="83"/>
      <c r="HQB190" s="83"/>
      <c r="HQC190" s="83"/>
      <c r="HQD190" s="83"/>
      <c r="HQE190" s="83"/>
      <c r="HQF190" s="83"/>
      <c r="HQG190" s="83"/>
      <c r="HQH190" s="83"/>
      <c r="HQI190" s="83"/>
      <c r="HQJ190" s="83"/>
      <c r="HQK190" s="83"/>
      <c r="HQL190" s="83"/>
      <c r="HQM190" s="83"/>
      <c r="HQN190" s="83"/>
      <c r="HQO190" s="83"/>
      <c r="HQP190" s="83"/>
      <c r="HQQ190" s="83"/>
      <c r="HQR190" s="83"/>
      <c r="HQS190" s="83"/>
      <c r="HQT190" s="83"/>
      <c r="HQU190" s="83"/>
      <c r="HQV190" s="83"/>
      <c r="HQW190" s="83"/>
      <c r="HQX190" s="83"/>
      <c r="HQY190" s="83"/>
      <c r="HQZ190" s="83"/>
      <c r="HRA190" s="83"/>
      <c r="HRB190" s="83"/>
      <c r="HRC190" s="83"/>
      <c r="HRD190" s="83"/>
      <c r="HRE190" s="83"/>
      <c r="HRF190" s="83"/>
      <c r="HRG190" s="83"/>
      <c r="HRH190" s="83"/>
      <c r="HRI190" s="83"/>
      <c r="HRJ190" s="83"/>
      <c r="HRK190" s="83"/>
      <c r="HRL190" s="83"/>
      <c r="HRM190" s="83"/>
      <c r="HRN190" s="83"/>
      <c r="HRO190" s="83"/>
      <c r="HRP190" s="83"/>
      <c r="HRQ190" s="83"/>
      <c r="HRR190" s="83"/>
      <c r="HRS190" s="83"/>
      <c r="HRT190" s="83"/>
      <c r="HRU190" s="83"/>
      <c r="HRV190" s="83"/>
      <c r="HRW190" s="83"/>
      <c r="HRX190" s="83"/>
      <c r="HRY190" s="83"/>
      <c r="HRZ190" s="83"/>
      <c r="HSA190" s="83"/>
      <c r="HSB190" s="83"/>
      <c r="HSC190" s="83"/>
      <c r="HSD190" s="83"/>
      <c r="HSE190" s="83"/>
      <c r="HSF190" s="83"/>
      <c r="HSG190" s="83"/>
      <c r="HSH190" s="83"/>
      <c r="HSI190" s="83"/>
      <c r="HSJ190" s="83"/>
      <c r="HSK190" s="83"/>
      <c r="HSL190" s="83"/>
      <c r="HSM190" s="83"/>
      <c r="HSN190" s="83"/>
      <c r="HSO190" s="83"/>
      <c r="HSP190" s="83"/>
      <c r="HSQ190" s="83"/>
      <c r="HSR190" s="83"/>
      <c r="HSS190" s="83"/>
      <c r="HST190" s="83"/>
      <c r="HSU190" s="83"/>
      <c r="HSV190" s="83"/>
      <c r="HSW190" s="83"/>
      <c r="HSX190" s="83"/>
      <c r="HSY190" s="83"/>
      <c r="HSZ190" s="83"/>
      <c r="HTA190" s="83"/>
      <c r="HTB190" s="83"/>
      <c r="HTC190" s="83"/>
      <c r="HTD190" s="83"/>
      <c r="HTE190" s="83"/>
      <c r="HTF190" s="83"/>
      <c r="HTG190" s="83"/>
      <c r="HTH190" s="83"/>
      <c r="HTI190" s="83"/>
      <c r="HTJ190" s="83"/>
      <c r="HTK190" s="83"/>
      <c r="HTL190" s="83"/>
      <c r="HTM190" s="83"/>
      <c r="HTN190" s="83"/>
      <c r="HTO190" s="83"/>
      <c r="HTP190" s="83"/>
      <c r="HTQ190" s="83"/>
      <c r="HTR190" s="83"/>
      <c r="HTS190" s="83"/>
      <c r="HTT190" s="83"/>
      <c r="HTU190" s="83"/>
      <c r="HTV190" s="83"/>
      <c r="HTW190" s="83"/>
      <c r="HTX190" s="83"/>
      <c r="HTY190" s="83"/>
      <c r="HTZ190" s="83"/>
      <c r="HUA190" s="83"/>
      <c r="HUB190" s="83"/>
      <c r="HUC190" s="83"/>
      <c r="HUD190" s="83"/>
      <c r="HUE190" s="83"/>
      <c r="HUF190" s="83"/>
      <c r="HUG190" s="83"/>
      <c r="HUH190" s="83"/>
      <c r="HUI190" s="83"/>
      <c r="HUJ190" s="83"/>
      <c r="HUK190" s="83"/>
      <c r="HUL190" s="83"/>
      <c r="HUM190" s="83"/>
      <c r="HUN190" s="83"/>
      <c r="HUO190" s="83"/>
      <c r="HUP190" s="83"/>
      <c r="HUQ190" s="83"/>
      <c r="HUR190" s="83"/>
      <c r="HUS190" s="83"/>
      <c r="HUT190" s="83"/>
      <c r="HUU190" s="83"/>
      <c r="HUV190" s="83"/>
      <c r="HUW190" s="83"/>
      <c r="HUX190" s="83"/>
      <c r="HUY190" s="83"/>
      <c r="HUZ190" s="83"/>
      <c r="HVA190" s="83"/>
      <c r="HVB190" s="83"/>
      <c r="HVC190" s="83"/>
      <c r="HVD190" s="83"/>
      <c r="HVE190" s="83"/>
      <c r="HVF190" s="83"/>
      <c r="HVG190" s="83"/>
      <c r="HVH190" s="83"/>
      <c r="HVI190" s="83"/>
      <c r="HVJ190" s="83"/>
      <c r="HVK190" s="83"/>
      <c r="HVL190" s="83"/>
      <c r="HVM190" s="83"/>
      <c r="HVN190" s="83"/>
      <c r="HVO190" s="83"/>
      <c r="HVP190" s="83"/>
      <c r="HVQ190" s="83"/>
      <c r="HVR190" s="83"/>
      <c r="HVS190" s="83"/>
      <c r="HVT190" s="83"/>
      <c r="HVU190" s="83"/>
      <c r="HVV190" s="83"/>
      <c r="HVW190" s="83"/>
      <c r="HVX190" s="83"/>
      <c r="HVY190" s="83"/>
      <c r="HVZ190" s="83"/>
      <c r="HWA190" s="83"/>
      <c r="HWB190" s="83"/>
      <c r="HWC190" s="83"/>
      <c r="HWD190" s="83"/>
      <c r="HWE190" s="83"/>
      <c r="HWF190" s="83"/>
      <c r="HWG190" s="83"/>
      <c r="HWH190" s="83"/>
      <c r="HWI190" s="83"/>
      <c r="HWJ190" s="83"/>
      <c r="HWK190" s="83"/>
      <c r="HWL190" s="83"/>
      <c r="HWM190" s="83"/>
      <c r="HWN190" s="83"/>
      <c r="HWO190" s="83"/>
      <c r="HWP190" s="83"/>
      <c r="HWQ190" s="83"/>
      <c r="HWR190" s="83"/>
      <c r="HWS190" s="83"/>
      <c r="HWT190" s="83"/>
      <c r="HWU190" s="83"/>
      <c r="HWV190" s="83"/>
      <c r="HWW190" s="83"/>
      <c r="HWX190" s="83"/>
      <c r="HWY190" s="83"/>
      <c r="HWZ190" s="83"/>
      <c r="HXA190" s="83"/>
      <c r="HXB190" s="83"/>
      <c r="HXC190" s="83"/>
      <c r="HXD190" s="83"/>
      <c r="HXE190" s="83"/>
      <c r="HXF190" s="83"/>
      <c r="HXG190" s="83"/>
      <c r="HXH190" s="83"/>
      <c r="HXI190" s="83"/>
      <c r="HXJ190" s="83"/>
      <c r="HXK190" s="83"/>
      <c r="HXL190" s="83"/>
      <c r="HXM190" s="83"/>
      <c r="HXN190" s="83"/>
      <c r="HXO190" s="83"/>
      <c r="HXP190" s="83"/>
      <c r="HXQ190" s="83"/>
      <c r="HXR190" s="83"/>
      <c r="HXS190" s="83"/>
      <c r="HXT190" s="83"/>
      <c r="HXU190" s="83"/>
      <c r="HXV190" s="83"/>
      <c r="HXW190" s="83"/>
      <c r="HXX190" s="83"/>
      <c r="HXY190" s="83"/>
      <c r="HXZ190" s="83"/>
      <c r="HYA190" s="83"/>
      <c r="HYB190" s="83"/>
      <c r="HYC190" s="83"/>
      <c r="HYD190" s="83"/>
      <c r="HYE190" s="83"/>
      <c r="HYF190" s="83"/>
      <c r="HYG190" s="83"/>
      <c r="HYH190" s="83"/>
      <c r="HYI190" s="83"/>
      <c r="HYJ190" s="83"/>
      <c r="HYK190" s="83"/>
      <c r="HYL190" s="83"/>
      <c r="HYM190" s="83"/>
      <c r="HYN190" s="83"/>
      <c r="HYO190" s="83"/>
      <c r="HYP190" s="83"/>
      <c r="HYQ190" s="83"/>
      <c r="HYR190" s="83"/>
      <c r="HYS190" s="83"/>
      <c r="HYT190" s="83"/>
      <c r="HYU190" s="83"/>
      <c r="HYV190" s="83"/>
      <c r="HYW190" s="83"/>
      <c r="HYX190" s="83"/>
      <c r="HYY190" s="83"/>
      <c r="HYZ190" s="83"/>
      <c r="HZA190" s="83"/>
      <c r="HZB190" s="83"/>
      <c r="HZC190" s="83"/>
      <c r="HZD190" s="83"/>
      <c r="HZE190" s="83"/>
      <c r="HZF190" s="83"/>
      <c r="HZG190" s="83"/>
      <c r="HZH190" s="83"/>
      <c r="HZI190" s="83"/>
      <c r="HZJ190" s="83"/>
      <c r="HZK190" s="83"/>
      <c r="HZL190" s="83"/>
      <c r="HZM190" s="83"/>
      <c r="HZN190" s="83"/>
      <c r="HZO190" s="83"/>
      <c r="HZP190" s="83"/>
      <c r="HZQ190" s="83"/>
      <c r="HZR190" s="83"/>
      <c r="HZS190" s="83"/>
      <c r="HZT190" s="83"/>
      <c r="HZU190" s="83"/>
      <c r="HZV190" s="83"/>
      <c r="HZW190" s="83"/>
      <c r="HZX190" s="83"/>
      <c r="HZY190" s="83"/>
      <c r="HZZ190" s="83"/>
      <c r="IAA190" s="83"/>
      <c r="IAB190" s="83"/>
      <c r="IAC190" s="83"/>
      <c r="IAD190" s="83"/>
      <c r="IAE190" s="83"/>
      <c r="IAF190" s="83"/>
      <c r="IAG190" s="83"/>
      <c r="IAH190" s="83"/>
      <c r="IAI190" s="83"/>
      <c r="IAJ190" s="83"/>
      <c r="IAK190" s="83"/>
      <c r="IAL190" s="83"/>
      <c r="IAM190" s="83"/>
      <c r="IAN190" s="83"/>
      <c r="IAO190" s="83"/>
      <c r="IAP190" s="83"/>
      <c r="IAQ190" s="83"/>
      <c r="IAR190" s="83"/>
      <c r="IAS190" s="83"/>
      <c r="IAT190" s="83"/>
      <c r="IAU190" s="83"/>
      <c r="IAV190" s="83"/>
      <c r="IAW190" s="83"/>
      <c r="IAX190" s="83"/>
      <c r="IAY190" s="83"/>
      <c r="IAZ190" s="83"/>
      <c r="IBA190" s="83"/>
      <c r="IBB190" s="83"/>
      <c r="IBC190" s="83"/>
      <c r="IBD190" s="83"/>
      <c r="IBE190" s="83"/>
      <c r="IBF190" s="83"/>
      <c r="IBG190" s="83"/>
      <c r="IBH190" s="83"/>
      <c r="IBI190" s="83"/>
      <c r="IBJ190" s="83"/>
      <c r="IBK190" s="83"/>
      <c r="IBL190" s="83"/>
      <c r="IBM190" s="83"/>
      <c r="IBN190" s="83"/>
      <c r="IBO190" s="83"/>
      <c r="IBP190" s="83"/>
      <c r="IBQ190" s="83"/>
      <c r="IBR190" s="83"/>
      <c r="IBS190" s="83"/>
      <c r="IBT190" s="83"/>
      <c r="IBU190" s="83"/>
      <c r="IBV190" s="83"/>
      <c r="IBW190" s="83"/>
      <c r="IBX190" s="83"/>
      <c r="IBY190" s="83"/>
      <c r="IBZ190" s="83"/>
      <c r="ICA190" s="83"/>
      <c r="ICB190" s="83"/>
      <c r="ICC190" s="83"/>
      <c r="ICD190" s="83"/>
      <c r="ICE190" s="83"/>
      <c r="ICF190" s="83"/>
      <c r="ICG190" s="83"/>
      <c r="ICH190" s="83"/>
      <c r="ICI190" s="83"/>
      <c r="ICJ190" s="83"/>
      <c r="ICK190" s="83"/>
      <c r="ICL190" s="83"/>
      <c r="ICM190" s="83"/>
      <c r="ICN190" s="83"/>
      <c r="ICO190" s="83"/>
      <c r="ICP190" s="83"/>
      <c r="ICQ190" s="83"/>
      <c r="ICR190" s="83"/>
      <c r="ICS190" s="83"/>
      <c r="ICT190" s="83"/>
      <c r="ICU190" s="83"/>
      <c r="ICV190" s="83"/>
      <c r="ICW190" s="83"/>
      <c r="ICX190" s="83"/>
      <c r="ICY190" s="83"/>
      <c r="ICZ190" s="83"/>
      <c r="IDA190" s="83"/>
      <c r="IDB190" s="83"/>
      <c r="IDC190" s="83"/>
      <c r="IDD190" s="83"/>
      <c r="IDE190" s="83"/>
      <c r="IDF190" s="83"/>
      <c r="IDG190" s="83"/>
      <c r="IDH190" s="83"/>
      <c r="IDI190" s="83"/>
      <c r="IDJ190" s="83"/>
      <c r="IDK190" s="83"/>
      <c r="IDL190" s="83"/>
      <c r="IDM190" s="83"/>
      <c r="IDN190" s="83"/>
      <c r="IDO190" s="83"/>
      <c r="IDP190" s="83"/>
      <c r="IDQ190" s="83"/>
      <c r="IDR190" s="83"/>
      <c r="IDS190" s="83"/>
      <c r="IDT190" s="83"/>
      <c r="IDU190" s="83"/>
      <c r="IDV190" s="83"/>
      <c r="IDW190" s="83"/>
      <c r="IDX190" s="83"/>
      <c r="IDY190" s="83"/>
      <c r="IDZ190" s="83"/>
      <c r="IEA190" s="83"/>
      <c r="IEB190" s="83"/>
      <c r="IEC190" s="83"/>
      <c r="IED190" s="83"/>
      <c r="IEE190" s="83"/>
      <c r="IEF190" s="83"/>
      <c r="IEG190" s="83"/>
      <c r="IEH190" s="83"/>
      <c r="IEI190" s="83"/>
      <c r="IEJ190" s="83"/>
      <c r="IEK190" s="83"/>
      <c r="IEL190" s="83"/>
      <c r="IEM190" s="83"/>
      <c r="IEN190" s="83"/>
      <c r="IEO190" s="83"/>
      <c r="IEP190" s="83"/>
      <c r="IEQ190" s="83"/>
      <c r="IER190" s="83"/>
      <c r="IES190" s="83"/>
      <c r="IET190" s="83"/>
      <c r="IEU190" s="83"/>
      <c r="IEV190" s="83"/>
      <c r="IEW190" s="83"/>
      <c r="IEX190" s="83"/>
      <c r="IEY190" s="83"/>
      <c r="IEZ190" s="83"/>
      <c r="IFA190" s="83"/>
      <c r="IFB190" s="83"/>
      <c r="IFC190" s="83"/>
      <c r="IFD190" s="83"/>
      <c r="IFE190" s="83"/>
      <c r="IFF190" s="83"/>
      <c r="IFG190" s="83"/>
      <c r="IFH190" s="83"/>
      <c r="IFI190" s="83"/>
      <c r="IFJ190" s="83"/>
      <c r="IFK190" s="83"/>
      <c r="IFL190" s="83"/>
      <c r="IFM190" s="83"/>
      <c r="IFN190" s="83"/>
      <c r="IFO190" s="83"/>
      <c r="IFP190" s="83"/>
      <c r="IFQ190" s="83"/>
      <c r="IFR190" s="83"/>
      <c r="IFS190" s="83"/>
      <c r="IFT190" s="83"/>
      <c r="IFU190" s="83"/>
      <c r="IFV190" s="83"/>
      <c r="IFW190" s="83"/>
      <c r="IFX190" s="83"/>
      <c r="IFY190" s="83"/>
      <c r="IFZ190" s="83"/>
      <c r="IGA190" s="83"/>
      <c r="IGB190" s="83"/>
      <c r="IGC190" s="83"/>
      <c r="IGD190" s="83"/>
      <c r="IGE190" s="83"/>
      <c r="IGF190" s="83"/>
      <c r="IGG190" s="83"/>
      <c r="IGH190" s="83"/>
      <c r="IGI190" s="83"/>
      <c r="IGJ190" s="83"/>
      <c r="IGK190" s="83"/>
      <c r="IGL190" s="83"/>
      <c r="IGM190" s="83"/>
      <c r="IGN190" s="83"/>
      <c r="IGO190" s="83"/>
      <c r="IGP190" s="83"/>
      <c r="IGQ190" s="83"/>
      <c r="IGR190" s="83"/>
      <c r="IGS190" s="83"/>
      <c r="IGT190" s="83"/>
      <c r="IGU190" s="83"/>
      <c r="IGV190" s="83"/>
      <c r="IGW190" s="83"/>
      <c r="IGX190" s="83"/>
      <c r="IGY190" s="83"/>
      <c r="IGZ190" s="83"/>
      <c r="IHA190" s="83"/>
      <c r="IHB190" s="83"/>
      <c r="IHC190" s="83"/>
      <c r="IHD190" s="83"/>
      <c r="IHE190" s="83"/>
      <c r="IHF190" s="83"/>
      <c r="IHG190" s="83"/>
      <c r="IHH190" s="83"/>
      <c r="IHI190" s="83"/>
      <c r="IHJ190" s="83"/>
      <c r="IHK190" s="83"/>
      <c r="IHL190" s="83"/>
      <c r="IHM190" s="83"/>
      <c r="IHN190" s="83"/>
      <c r="IHO190" s="83"/>
      <c r="IHP190" s="83"/>
      <c r="IHQ190" s="83"/>
      <c r="IHR190" s="83"/>
      <c r="IHS190" s="83"/>
      <c r="IHT190" s="83"/>
      <c r="IHU190" s="83"/>
      <c r="IHV190" s="83"/>
      <c r="IHW190" s="83"/>
      <c r="IHX190" s="83"/>
      <c r="IHY190" s="83"/>
      <c r="IHZ190" s="83"/>
      <c r="IIA190" s="83"/>
      <c r="IIB190" s="83"/>
      <c r="IIC190" s="83"/>
      <c r="IID190" s="83"/>
      <c r="IIE190" s="83"/>
      <c r="IIF190" s="83"/>
      <c r="IIG190" s="83"/>
      <c r="IIH190" s="83"/>
      <c r="III190" s="83"/>
      <c r="IIJ190" s="83"/>
      <c r="IIK190" s="83"/>
      <c r="IIL190" s="83"/>
      <c r="IIM190" s="83"/>
      <c r="IIN190" s="83"/>
      <c r="IIO190" s="83"/>
      <c r="IIP190" s="83"/>
      <c r="IIQ190" s="83"/>
      <c r="IIR190" s="83"/>
      <c r="IIS190" s="83"/>
      <c r="IIT190" s="83"/>
      <c r="IIU190" s="83"/>
      <c r="IIV190" s="83"/>
      <c r="IIW190" s="83"/>
      <c r="IIX190" s="83"/>
      <c r="IIY190" s="83"/>
      <c r="IIZ190" s="83"/>
      <c r="IJA190" s="83"/>
      <c r="IJB190" s="83"/>
      <c r="IJC190" s="83"/>
      <c r="IJD190" s="83"/>
      <c r="IJE190" s="83"/>
      <c r="IJF190" s="83"/>
      <c r="IJG190" s="83"/>
      <c r="IJH190" s="83"/>
      <c r="IJI190" s="83"/>
      <c r="IJJ190" s="83"/>
      <c r="IJK190" s="83"/>
      <c r="IJL190" s="83"/>
      <c r="IJM190" s="83"/>
      <c r="IJN190" s="83"/>
      <c r="IJO190" s="83"/>
      <c r="IJP190" s="83"/>
      <c r="IJQ190" s="83"/>
      <c r="IJR190" s="83"/>
      <c r="IJS190" s="83"/>
      <c r="IJT190" s="83"/>
      <c r="IJU190" s="83"/>
      <c r="IJV190" s="83"/>
      <c r="IJW190" s="83"/>
      <c r="IJX190" s="83"/>
      <c r="IJY190" s="83"/>
      <c r="IJZ190" s="83"/>
      <c r="IKA190" s="83"/>
      <c r="IKB190" s="83"/>
      <c r="IKC190" s="83"/>
      <c r="IKD190" s="83"/>
      <c r="IKE190" s="83"/>
      <c r="IKF190" s="83"/>
      <c r="IKG190" s="83"/>
      <c r="IKH190" s="83"/>
      <c r="IKI190" s="83"/>
      <c r="IKJ190" s="83"/>
      <c r="IKK190" s="83"/>
      <c r="IKL190" s="83"/>
      <c r="IKM190" s="83"/>
      <c r="IKN190" s="83"/>
      <c r="IKO190" s="83"/>
      <c r="IKP190" s="83"/>
      <c r="IKQ190" s="83"/>
      <c r="IKR190" s="83"/>
      <c r="IKS190" s="83"/>
      <c r="IKT190" s="83"/>
      <c r="IKU190" s="83"/>
      <c r="IKV190" s="83"/>
      <c r="IKW190" s="83"/>
      <c r="IKX190" s="83"/>
      <c r="IKY190" s="83"/>
      <c r="IKZ190" s="83"/>
      <c r="ILA190" s="83"/>
      <c r="ILB190" s="83"/>
      <c r="ILC190" s="83"/>
      <c r="ILD190" s="83"/>
      <c r="ILE190" s="83"/>
      <c r="ILF190" s="83"/>
      <c r="ILG190" s="83"/>
      <c r="ILH190" s="83"/>
      <c r="ILI190" s="83"/>
      <c r="ILJ190" s="83"/>
      <c r="ILK190" s="83"/>
      <c r="ILL190" s="83"/>
      <c r="ILM190" s="83"/>
      <c r="ILN190" s="83"/>
      <c r="ILO190" s="83"/>
      <c r="ILP190" s="83"/>
      <c r="ILQ190" s="83"/>
      <c r="ILR190" s="83"/>
      <c r="ILS190" s="83"/>
      <c r="ILT190" s="83"/>
      <c r="ILU190" s="83"/>
      <c r="ILV190" s="83"/>
      <c r="ILW190" s="83"/>
      <c r="ILX190" s="83"/>
      <c r="ILY190" s="83"/>
      <c r="ILZ190" s="83"/>
      <c r="IMA190" s="83"/>
      <c r="IMB190" s="83"/>
      <c r="IMC190" s="83"/>
      <c r="IMD190" s="83"/>
      <c r="IME190" s="83"/>
      <c r="IMF190" s="83"/>
      <c r="IMG190" s="83"/>
      <c r="IMH190" s="83"/>
      <c r="IMI190" s="83"/>
      <c r="IMJ190" s="83"/>
      <c r="IMK190" s="83"/>
      <c r="IML190" s="83"/>
      <c r="IMM190" s="83"/>
      <c r="IMN190" s="83"/>
      <c r="IMO190" s="83"/>
      <c r="IMP190" s="83"/>
      <c r="IMQ190" s="83"/>
      <c r="IMR190" s="83"/>
      <c r="IMS190" s="83"/>
      <c r="IMT190" s="83"/>
      <c r="IMU190" s="83"/>
      <c r="IMV190" s="83"/>
      <c r="IMW190" s="83"/>
      <c r="IMX190" s="83"/>
      <c r="IMY190" s="83"/>
      <c r="IMZ190" s="83"/>
      <c r="INA190" s="83"/>
      <c r="INB190" s="83"/>
      <c r="INC190" s="83"/>
      <c r="IND190" s="83"/>
      <c r="INE190" s="83"/>
      <c r="INF190" s="83"/>
      <c r="ING190" s="83"/>
      <c r="INH190" s="83"/>
      <c r="INI190" s="83"/>
      <c r="INJ190" s="83"/>
      <c r="INK190" s="83"/>
      <c r="INL190" s="83"/>
      <c r="INM190" s="83"/>
      <c r="INN190" s="83"/>
      <c r="INO190" s="83"/>
      <c r="INP190" s="83"/>
      <c r="INQ190" s="83"/>
      <c r="INR190" s="83"/>
      <c r="INS190" s="83"/>
      <c r="INT190" s="83"/>
      <c r="INU190" s="83"/>
      <c r="INV190" s="83"/>
      <c r="INW190" s="83"/>
      <c r="INX190" s="83"/>
      <c r="INY190" s="83"/>
      <c r="INZ190" s="83"/>
      <c r="IOA190" s="83"/>
      <c r="IOB190" s="83"/>
      <c r="IOC190" s="83"/>
      <c r="IOD190" s="83"/>
      <c r="IOE190" s="83"/>
      <c r="IOF190" s="83"/>
      <c r="IOG190" s="83"/>
      <c r="IOH190" s="83"/>
      <c r="IOI190" s="83"/>
      <c r="IOJ190" s="83"/>
      <c r="IOK190" s="83"/>
      <c r="IOL190" s="83"/>
      <c r="IOM190" s="83"/>
      <c r="ION190" s="83"/>
      <c r="IOO190" s="83"/>
      <c r="IOP190" s="83"/>
      <c r="IOQ190" s="83"/>
      <c r="IOR190" s="83"/>
      <c r="IOS190" s="83"/>
      <c r="IOT190" s="83"/>
      <c r="IOU190" s="83"/>
      <c r="IOV190" s="83"/>
      <c r="IOW190" s="83"/>
      <c r="IOX190" s="83"/>
      <c r="IOY190" s="83"/>
      <c r="IOZ190" s="83"/>
      <c r="IPA190" s="83"/>
      <c r="IPB190" s="83"/>
      <c r="IPC190" s="83"/>
      <c r="IPD190" s="83"/>
      <c r="IPE190" s="83"/>
      <c r="IPF190" s="83"/>
      <c r="IPG190" s="83"/>
      <c r="IPH190" s="83"/>
      <c r="IPI190" s="83"/>
      <c r="IPJ190" s="83"/>
      <c r="IPK190" s="83"/>
      <c r="IPL190" s="83"/>
      <c r="IPM190" s="83"/>
      <c r="IPN190" s="83"/>
      <c r="IPO190" s="83"/>
      <c r="IPP190" s="83"/>
      <c r="IPQ190" s="83"/>
      <c r="IPR190" s="83"/>
      <c r="IPS190" s="83"/>
      <c r="IPT190" s="83"/>
      <c r="IPU190" s="83"/>
      <c r="IPV190" s="83"/>
      <c r="IPW190" s="83"/>
      <c r="IPX190" s="83"/>
      <c r="IPY190" s="83"/>
      <c r="IPZ190" s="83"/>
      <c r="IQA190" s="83"/>
      <c r="IQB190" s="83"/>
      <c r="IQC190" s="83"/>
      <c r="IQD190" s="83"/>
      <c r="IQE190" s="83"/>
      <c r="IQF190" s="83"/>
      <c r="IQG190" s="83"/>
      <c r="IQH190" s="83"/>
      <c r="IQI190" s="83"/>
      <c r="IQJ190" s="83"/>
      <c r="IQK190" s="83"/>
      <c r="IQL190" s="83"/>
      <c r="IQM190" s="83"/>
      <c r="IQN190" s="83"/>
      <c r="IQO190" s="83"/>
      <c r="IQP190" s="83"/>
      <c r="IQQ190" s="83"/>
      <c r="IQR190" s="83"/>
      <c r="IQS190" s="83"/>
      <c r="IQT190" s="83"/>
      <c r="IQU190" s="83"/>
      <c r="IQV190" s="83"/>
      <c r="IQW190" s="83"/>
      <c r="IQX190" s="83"/>
      <c r="IQY190" s="83"/>
      <c r="IQZ190" s="83"/>
      <c r="IRA190" s="83"/>
      <c r="IRB190" s="83"/>
      <c r="IRC190" s="83"/>
      <c r="IRD190" s="83"/>
      <c r="IRE190" s="83"/>
      <c r="IRF190" s="83"/>
      <c r="IRG190" s="83"/>
      <c r="IRH190" s="83"/>
      <c r="IRI190" s="83"/>
      <c r="IRJ190" s="83"/>
      <c r="IRK190" s="83"/>
      <c r="IRL190" s="83"/>
      <c r="IRM190" s="83"/>
      <c r="IRN190" s="83"/>
      <c r="IRO190" s="83"/>
      <c r="IRP190" s="83"/>
      <c r="IRQ190" s="83"/>
      <c r="IRR190" s="83"/>
      <c r="IRS190" s="83"/>
      <c r="IRT190" s="83"/>
      <c r="IRU190" s="83"/>
      <c r="IRV190" s="83"/>
      <c r="IRW190" s="83"/>
      <c r="IRX190" s="83"/>
      <c r="IRY190" s="83"/>
      <c r="IRZ190" s="83"/>
      <c r="ISA190" s="83"/>
      <c r="ISB190" s="83"/>
      <c r="ISC190" s="83"/>
      <c r="ISD190" s="83"/>
      <c r="ISE190" s="83"/>
      <c r="ISF190" s="83"/>
      <c r="ISG190" s="83"/>
      <c r="ISH190" s="83"/>
      <c r="ISI190" s="83"/>
      <c r="ISJ190" s="83"/>
      <c r="ISK190" s="83"/>
      <c r="ISL190" s="83"/>
      <c r="ISM190" s="83"/>
      <c r="ISN190" s="83"/>
      <c r="ISO190" s="83"/>
      <c r="ISP190" s="83"/>
      <c r="ISQ190" s="83"/>
      <c r="ISR190" s="83"/>
      <c r="ISS190" s="83"/>
      <c r="IST190" s="83"/>
      <c r="ISU190" s="83"/>
      <c r="ISV190" s="83"/>
      <c r="ISW190" s="83"/>
      <c r="ISX190" s="83"/>
      <c r="ISY190" s="83"/>
      <c r="ISZ190" s="83"/>
      <c r="ITA190" s="83"/>
      <c r="ITB190" s="83"/>
      <c r="ITC190" s="83"/>
      <c r="ITD190" s="83"/>
      <c r="ITE190" s="83"/>
      <c r="ITF190" s="83"/>
      <c r="ITG190" s="83"/>
      <c r="ITH190" s="83"/>
      <c r="ITI190" s="83"/>
      <c r="ITJ190" s="83"/>
      <c r="ITK190" s="83"/>
      <c r="ITL190" s="83"/>
      <c r="ITM190" s="83"/>
      <c r="ITN190" s="83"/>
      <c r="ITO190" s="83"/>
      <c r="ITP190" s="83"/>
      <c r="ITQ190" s="83"/>
      <c r="ITR190" s="83"/>
      <c r="ITS190" s="83"/>
      <c r="ITT190" s="83"/>
      <c r="ITU190" s="83"/>
      <c r="ITV190" s="83"/>
      <c r="ITW190" s="83"/>
      <c r="ITX190" s="83"/>
      <c r="ITY190" s="83"/>
      <c r="ITZ190" s="83"/>
      <c r="IUA190" s="83"/>
      <c r="IUB190" s="83"/>
      <c r="IUC190" s="83"/>
      <c r="IUD190" s="83"/>
      <c r="IUE190" s="83"/>
      <c r="IUF190" s="83"/>
      <c r="IUG190" s="83"/>
      <c r="IUH190" s="83"/>
      <c r="IUI190" s="83"/>
      <c r="IUJ190" s="83"/>
      <c r="IUK190" s="83"/>
      <c r="IUL190" s="83"/>
      <c r="IUM190" s="83"/>
      <c r="IUN190" s="83"/>
      <c r="IUO190" s="83"/>
      <c r="IUP190" s="83"/>
      <c r="IUQ190" s="83"/>
      <c r="IUR190" s="83"/>
      <c r="IUS190" s="83"/>
      <c r="IUT190" s="83"/>
      <c r="IUU190" s="83"/>
      <c r="IUV190" s="83"/>
      <c r="IUW190" s="83"/>
      <c r="IUX190" s="83"/>
      <c r="IUY190" s="83"/>
      <c r="IUZ190" s="83"/>
      <c r="IVA190" s="83"/>
      <c r="IVB190" s="83"/>
      <c r="IVC190" s="83"/>
      <c r="IVD190" s="83"/>
      <c r="IVE190" s="83"/>
      <c r="IVF190" s="83"/>
      <c r="IVG190" s="83"/>
      <c r="IVH190" s="83"/>
      <c r="IVI190" s="83"/>
      <c r="IVJ190" s="83"/>
      <c r="IVK190" s="83"/>
      <c r="IVL190" s="83"/>
      <c r="IVM190" s="83"/>
      <c r="IVN190" s="83"/>
      <c r="IVO190" s="83"/>
      <c r="IVP190" s="83"/>
      <c r="IVQ190" s="83"/>
      <c r="IVR190" s="83"/>
      <c r="IVS190" s="83"/>
      <c r="IVT190" s="83"/>
      <c r="IVU190" s="83"/>
      <c r="IVV190" s="83"/>
      <c r="IVW190" s="83"/>
      <c r="IVX190" s="83"/>
      <c r="IVY190" s="83"/>
      <c r="IVZ190" s="83"/>
      <c r="IWA190" s="83"/>
      <c r="IWB190" s="83"/>
      <c r="IWC190" s="83"/>
      <c r="IWD190" s="83"/>
      <c r="IWE190" s="83"/>
      <c r="IWF190" s="83"/>
      <c r="IWG190" s="83"/>
      <c r="IWH190" s="83"/>
      <c r="IWI190" s="83"/>
      <c r="IWJ190" s="83"/>
      <c r="IWK190" s="83"/>
      <c r="IWL190" s="83"/>
      <c r="IWM190" s="83"/>
      <c r="IWN190" s="83"/>
      <c r="IWO190" s="83"/>
      <c r="IWP190" s="83"/>
      <c r="IWQ190" s="83"/>
      <c r="IWR190" s="83"/>
      <c r="IWS190" s="83"/>
      <c r="IWT190" s="83"/>
      <c r="IWU190" s="83"/>
      <c r="IWV190" s="83"/>
      <c r="IWW190" s="83"/>
      <c r="IWX190" s="83"/>
      <c r="IWY190" s="83"/>
      <c r="IWZ190" s="83"/>
      <c r="IXA190" s="83"/>
      <c r="IXB190" s="83"/>
      <c r="IXC190" s="83"/>
      <c r="IXD190" s="83"/>
      <c r="IXE190" s="83"/>
      <c r="IXF190" s="83"/>
      <c r="IXG190" s="83"/>
      <c r="IXH190" s="83"/>
      <c r="IXI190" s="83"/>
      <c r="IXJ190" s="83"/>
      <c r="IXK190" s="83"/>
      <c r="IXL190" s="83"/>
      <c r="IXM190" s="83"/>
      <c r="IXN190" s="83"/>
      <c r="IXO190" s="83"/>
      <c r="IXP190" s="83"/>
      <c r="IXQ190" s="83"/>
      <c r="IXR190" s="83"/>
      <c r="IXS190" s="83"/>
      <c r="IXT190" s="83"/>
      <c r="IXU190" s="83"/>
      <c r="IXV190" s="83"/>
      <c r="IXW190" s="83"/>
      <c r="IXX190" s="83"/>
      <c r="IXY190" s="83"/>
      <c r="IXZ190" s="83"/>
      <c r="IYA190" s="83"/>
      <c r="IYB190" s="83"/>
      <c r="IYC190" s="83"/>
      <c r="IYD190" s="83"/>
      <c r="IYE190" s="83"/>
      <c r="IYF190" s="83"/>
      <c r="IYG190" s="83"/>
      <c r="IYH190" s="83"/>
      <c r="IYI190" s="83"/>
      <c r="IYJ190" s="83"/>
      <c r="IYK190" s="83"/>
      <c r="IYL190" s="83"/>
      <c r="IYM190" s="83"/>
      <c r="IYN190" s="83"/>
      <c r="IYO190" s="83"/>
      <c r="IYP190" s="83"/>
      <c r="IYQ190" s="83"/>
      <c r="IYR190" s="83"/>
      <c r="IYS190" s="83"/>
      <c r="IYT190" s="83"/>
      <c r="IYU190" s="83"/>
      <c r="IYV190" s="83"/>
      <c r="IYW190" s="83"/>
      <c r="IYX190" s="83"/>
      <c r="IYY190" s="83"/>
      <c r="IYZ190" s="83"/>
      <c r="IZA190" s="83"/>
      <c r="IZB190" s="83"/>
      <c r="IZC190" s="83"/>
      <c r="IZD190" s="83"/>
      <c r="IZE190" s="83"/>
      <c r="IZF190" s="83"/>
      <c r="IZG190" s="83"/>
      <c r="IZH190" s="83"/>
      <c r="IZI190" s="83"/>
      <c r="IZJ190" s="83"/>
      <c r="IZK190" s="83"/>
      <c r="IZL190" s="83"/>
      <c r="IZM190" s="83"/>
      <c r="IZN190" s="83"/>
      <c r="IZO190" s="83"/>
      <c r="IZP190" s="83"/>
      <c r="IZQ190" s="83"/>
      <c r="IZR190" s="83"/>
      <c r="IZS190" s="83"/>
      <c r="IZT190" s="83"/>
      <c r="IZU190" s="83"/>
      <c r="IZV190" s="83"/>
      <c r="IZW190" s="83"/>
      <c r="IZX190" s="83"/>
      <c r="IZY190" s="83"/>
      <c r="IZZ190" s="83"/>
      <c r="JAA190" s="83"/>
      <c r="JAB190" s="83"/>
      <c r="JAC190" s="83"/>
      <c r="JAD190" s="83"/>
      <c r="JAE190" s="83"/>
      <c r="JAF190" s="83"/>
      <c r="JAG190" s="83"/>
      <c r="JAH190" s="83"/>
      <c r="JAI190" s="83"/>
      <c r="JAJ190" s="83"/>
      <c r="JAK190" s="83"/>
      <c r="JAL190" s="83"/>
      <c r="JAM190" s="83"/>
      <c r="JAN190" s="83"/>
      <c r="JAO190" s="83"/>
      <c r="JAP190" s="83"/>
      <c r="JAQ190" s="83"/>
      <c r="JAR190" s="83"/>
      <c r="JAS190" s="83"/>
      <c r="JAT190" s="83"/>
      <c r="JAU190" s="83"/>
      <c r="JAV190" s="83"/>
      <c r="JAW190" s="83"/>
      <c r="JAX190" s="83"/>
      <c r="JAY190" s="83"/>
      <c r="JAZ190" s="83"/>
      <c r="JBA190" s="83"/>
      <c r="JBB190" s="83"/>
      <c r="JBC190" s="83"/>
      <c r="JBD190" s="83"/>
      <c r="JBE190" s="83"/>
      <c r="JBF190" s="83"/>
      <c r="JBG190" s="83"/>
      <c r="JBH190" s="83"/>
      <c r="JBI190" s="83"/>
      <c r="JBJ190" s="83"/>
      <c r="JBK190" s="83"/>
      <c r="JBL190" s="83"/>
      <c r="JBM190" s="83"/>
      <c r="JBN190" s="83"/>
      <c r="JBO190" s="83"/>
      <c r="JBP190" s="83"/>
      <c r="JBQ190" s="83"/>
      <c r="JBR190" s="83"/>
      <c r="JBS190" s="83"/>
      <c r="JBT190" s="83"/>
      <c r="JBU190" s="83"/>
      <c r="JBV190" s="83"/>
      <c r="JBW190" s="83"/>
      <c r="JBX190" s="83"/>
      <c r="JBY190" s="83"/>
      <c r="JBZ190" s="83"/>
      <c r="JCA190" s="83"/>
      <c r="JCB190" s="83"/>
      <c r="JCC190" s="83"/>
      <c r="JCD190" s="83"/>
      <c r="JCE190" s="83"/>
      <c r="JCF190" s="83"/>
      <c r="JCG190" s="83"/>
      <c r="JCH190" s="83"/>
      <c r="JCI190" s="83"/>
      <c r="JCJ190" s="83"/>
      <c r="JCK190" s="83"/>
      <c r="JCL190" s="83"/>
      <c r="JCM190" s="83"/>
      <c r="JCN190" s="83"/>
      <c r="JCO190" s="83"/>
      <c r="JCP190" s="83"/>
      <c r="JCQ190" s="83"/>
      <c r="JCR190" s="83"/>
      <c r="JCS190" s="83"/>
      <c r="JCT190" s="83"/>
      <c r="JCU190" s="83"/>
      <c r="JCV190" s="83"/>
      <c r="JCW190" s="83"/>
      <c r="JCX190" s="83"/>
      <c r="JCY190" s="83"/>
      <c r="JCZ190" s="83"/>
      <c r="JDA190" s="83"/>
      <c r="JDB190" s="83"/>
      <c r="JDC190" s="83"/>
      <c r="JDD190" s="83"/>
      <c r="JDE190" s="83"/>
      <c r="JDF190" s="83"/>
      <c r="JDG190" s="83"/>
      <c r="JDH190" s="83"/>
      <c r="JDI190" s="83"/>
      <c r="JDJ190" s="83"/>
      <c r="JDK190" s="83"/>
      <c r="JDL190" s="83"/>
      <c r="JDM190" s="83"/>
      <c r="JDN190" s="83"/>
      <c r="JDO190" s="83"/>
      <c r="JDP190" s="83"/>
      <c r="JDQ190" s="83"/>
      <c r="JDR190" s="83"/>
      <c r="JDS190" s="83"/>
      <c r="JDT190" s="83"/>
      <c r="JDU190" s="83"/>
      <c r="JDV190" s="83"/>
      <c r="JDW190" s="83"/>
      <c r="JDX190" s="83"/>
      <c r="JDY190" s="83"/>
      <c r="JDZ190" s="83"/>
      <c r="JEA190" s="83"/>
      <c r="JEB190" s="83"/>
      <c r="JEC190" s="83"/>
      <c r="JED190" s="83"/>
      <c r="JEE190" s="83"/>
      <c r="JEF190" s="83"/>
      <c r="JEG190" s="83"/>
      <c r="JEH190" s="83"/>
      <c r="JEI190" s="83"/>
      <c r="JEJ190" s="83"/>
      <c r="JEK190" s="83"/>
      <c r="JEL190" s="83"/>
      <c r="JEM190" s="83"/>
      <c r="JEN190" s="83"/>
      <c r="JEO190" s="83"/>
      <c r="JEP190" s="83"/>
      <c r="JEQ190" s="83"/>
      <c r="JER190" s="83"/>
      <c r="JES190" s="83"/>
      <c r="JET190" s="83"/>
      <c r="JEU190" s="83"/>
      <c r="JEV190" s="83"/>
      <c r="JEW190" s="83"/>
      <c r="JEX190" s="83"/>
      <c r="JEY190" s="83"/>
      <c r="JEZ190" s="83"/>
      <c r="JFA190" s="83"/>
      <c r="JFB190" s="83"/>
      <c r="JFC190" s="83"/>
      <c r="JFD190" s="83"/>
      <c r="JFE190" s="83"/>
      <c r="JFF190" s="83"/>
      <c r="JFG190" s="83"/>
      <c r="JFH190" s="83"/>
      <c r="JFI190" s="83"/>
      <c r="JFJ190" s="83"/>
      <c r="JFK190" s="83"/>
      <c r="JFL190" s="83"/>
      <c r="JFM190" s="83"/>
      <c r="JFN190" s="83"/>
      <c r="JFO190" s="83"/>
      <c r="JFP190" s="83"/>
      <c r="JFQ190" s="83"/>
      <c r="JFR190" s="83"/>
      <c r="JFS190" s="83"/>
      <c r="JFT190" s="83"/>
      <c r="JFU190" s="83"/>
      <c r="JFV190" s="83"/>
      <c r="JFW190" s="83"/>
      <c r="JFX190" s="83"/>
      <c r="JFY190" s="83"/>
      <c r="JFZ190" s="83"/>
      <c r="JGA190" s="83"/>
      <c r="JGB190" s="83"/>
      <c r="JGC190" s="83"/>
      <c r="JGD190" s="83"/>
      <c r="JGE190" s="83"/>
      <c r="JGF190" s="83"/>
      <c r="JGG190" s="83"/>
      <c r="JGH190" s="83"/>
      <c r="JGI190" s="83"/>
      <c r="JGJ190" s="83"/>
      <c r="JGK190" s="83"/>
      <c r="JGL190" s="83"/>
      <c r="JGM190" s="83"/>
      <c r="JGN190" s="83"/>
      <c r="JGO190" s="83"/>
      <c r="JGP190" s="83"/>
      <c r="JGQ190" s="83"/>
      <c r="JGR190" s="83"/>
      <c r="JGS190" s="83"/>
      <c r="JGT190" s="83"/>
      <c r="JGU190" s="83"/>
      <c r="JGV190" s="83"/>
      <c r="JGW190" s="83"/>
      <c r="JGX190" s="83"/>
      <c r="JGY190" s="83"/>
      <c r="JGZ190" s="83"/>
      <c r="JHA190" s="83"/>
      <c r="JHB190" s="83"/>
      <c r="JHC190" s="83"/>
      <c r="JHD190" s="83"/>
      <c r="JHE190" s="83"/>
      <c r="JHF190" s="83"/>
      <c r="JHG190" s="83"/>
      <c r="JHH190" s="83"/>
      <c r="JHI190" s="83"/>
      <c r="JHJ190" s="83"/>
      <c r="JHK190" s="83"/>
      <c r="JHL190" s="83"/>
      <c r="JHM190" s="83"/>
      <c r="JHN190" s="83"/>
      <c r="JHO190" s="83"/>
      <c r="JHP190" s="83"/>
      <c r="JHQ190" s="83"/>
      <c r="JHR190" s="83"/>
      <c r="JHS190" s="83"/>
      <c r="JHT190" s="83"/>
      <c r="JHU190" s="83"/>
      <c r="JHV190" s="83"/>
      <c r="JHW190" s="83"/>
      <c r="JHX190" s="83"/>
      <c r="JHY190" s="83"/>
      <c r="JHZ190" s="83"/>
      <c r="JIA190" s="83"/>
      <c r="JIB190" s="83"/>
      <c r="JIC190" s="83"/>
      <c r="JID190" s="83"/>
      <c r="JIE190" s="83"/>
      <c r="JIF190" s="83"/>
      <c r="JIG190" s="83"/>
      <c r="JIH190" s="83"/>
      <c r="JII190" s="83"/>
      <c r="JIJ190" s="83"/>
      <c r="JIK190" s="83"/>
      <c r="JIL190" s="83"/>
      <c r="JIM190" s="83"/>
      <c r="JIN190" s="83"/>
      <c r="JIO190" s="83"/>
      <c r="JIP190" s="83"/>
      <c r="JIQ190" s="83"/>
      <c r="JIR190" s="83"/>
      <c r="JIS190" s="83"/>
      <c r="JIT190" s="83"/>
      <c r="JIU190" s="83"/>
      <c r="JIV190" s="83"/>
      <c r="JIW190" s="83"/>
      <c r="JIX190" s="83"/>
      <c r="JIY190" s="83"/>
      <c r="JIZ190" s="83"/>
      <c r="JJA190" s="83"/>
      <c r="JJB190" s="83"/>
      <c r="JJC190" s="83"/>
      <c r="JJD190" s="83"/>
      <c r="JJE190" s="83"/>
      <c r="JJF190" s="83"/>
      <c r="JJG190" s="83"/>
      <c r="JJH190" s="83"/>
      <c r="JJI190" s="83"/>
      <c r="JJJ190" s="83"/>
      <c r="JJK190" s="83"/>
      <c r="JJL190" s="83"/>
      <c r="JJM190" s="83"/>
      <c r="JJN190" s="83"/>
      <c r="JJO190" s="83"/>
      <c r="JJP190" s="83"/>
      <c r="JJQ190" s="83"/>
      <c r="JJR190" s="83"/>
      <c r="JJS190" s="83"/>
      <c r="JJT190" s="83"/>
      <c r="JJU190" s="83"/>
      <c r="JJV190" s="83"/>
      <c r="JJW190" s="83"/>
      <c r="JJX190" s="83"/>
      <c r="JJY190" s="83"/>
      <c r="JJZ190" s="83"/>
      <c r="JKA190" s="83"/>
      <c r="JKB190" s="83"/>
      <c r="JKC190" s="83"/>
      <c r="JKD190" s="83"/>
      <c r="JKE190" s="83"/>
      <c r="JKF190" s="83"/>
      <c r="JKG190" s="83"/>
      <c r="JKH190" s="83"/>
      <c r="JKI190" s="83"/>
      <c r="JKJ190" s="83"/>
      <c r="JKK190" s="83"/>
      <c r="JKL190" s="83"/>
      <c r="JKM190" s="83"/>
      <c r="JKN190" s="83"/>
      <c r="JKO190" s="83"/>
      <c r="JKP190" s="83"/>
      <c r="JKQ190" s="83"/>
      <c r="JKR190" s="83"/>
      <c r="JKS190" s="83"/>
      <c r="JKT190" s="83"/>
      <c r="JKU190" s="83"/>
      <c r="JKV190" s="83"/>
      <c r="JKW190" s="83"/>
      <c r="JKX190" s="83"/>
      <c r="JKY190" s="83"/>
      <c r="JKZ190" s="83"/>
      <c r="JLA190" s="83"/>
      <c r="JLB190" s="83"/>
      <c r="JLC190" s="83"/>
      <c r="JLD190" s="83"/>
      <c r="JLE190" s="83"/>
      <c r="JLF190" s="83"/>
      <c r="JLG190" s="83"/>
      <c r="JLH190" s="83"/>
      <c r="JLI190" s="83"/>
      <c r="JLJ190" s="83"/>
      <c r="JLK190" s="83"/>
      <c r="JLL190" s="83"/>
      <c r="JLM190" s="83"/>
      <c r="JLN190" s="83"/>
      <c r="JLO190" s="83"/>
      <c r="JLP190" s="83"/>
      <c r="JLQ190" s="83"/>
      <c r="JLR190" s="83"/>
      <c r="JLS190" s="83"/>
      <c r="JLT190" s="83"/>
      <c r="JLU190" s="83"/>
      <c r="JLV190" s="83"/>
      <c r="JLW190" s="83"/>
      <c r="JLX190" s="83"/>
      <c r="JLY190" s="83"/>
      <c r="JLZ190" s="83"/>
      <c r="JMA190" s="83"/>
      <c r="JMB190" s="83"/>
      <c r="JMC190" s="83"/>
      <c r="JMD190" s="83"/>
      <c r="JME190" s="83"/>
      <c r="JMF190" s="83"/>
      <c r="JMG190" s="83"/>
      <c r="JMH190" s="83"/>
      <c r="JMI190" s="83"/>
      <c r="JMJ190" s="83"/>
      <c r="JMK190" s="83"/>
      <c r="JML190" s="83"/>
      <c r="JMM190" s="83"/>
      <c r="JMN190" s="83"/>
      <c r="JMO190" s="83"/>
      <c r="JMP190" s="83"/>
      <c r="JMQ190" s="83"/>
      <c r="JMR190" s="83"/>
      <c r="JMS190" s="83"/>
      <c r="JMT190" s="83"/>
      <c r="JMU190" s="83"/>
      <c r="JMV190" s="83"/>
      <c r="JMW190" s="83"/>
      <c r="JMX190" s="83"/>
      <c r="JMY190" s="83"/>
      <c r="JMZ190" s="83"/>
      <c r="JNA190" s="83"/>
      <c r="JNB190" s="83"/>
      <c r="JNC190" s="83"/>
      <c r="JND190" s="83"/>
      <c r="JNE190" s="83"/>
      <c r="JNF190" s="83"/>
      <c r="JNG190" s="83"/>
      <c r="JNH190" s="83"/>
      <c r="JNI190" s="83"/>
      <c r="JNJ190" s="83"/>
      <c r="JNK190" s="83"/>
      <c r="JNL190" s="83"/>
      <c r="JNM190" s="83"/>
      <c r="JNN190" s="83"/>
      <c r="JNO190" s="83"/>
      <c r="JNP190" s="83"/>
      <c r="JNQ190" s="83"/>
      <c r="JNR190" s="83"/>
      <c r="JNS190" s="83"/>
      <c r="JNT190" s="83"/>
      <c r="JNU190" s="83"/>
      <c r="JNV190" s="83"/>
      <c r="JNW190" s="83"/>
      <c r="JNX190" s="83"/>
      <c r="JNY190" s="83"/>
      <c r="JNZ190" s="83"/>
      <c r="JOA190" s="83"/>
      <c r="JOB190" s="83"/>
      <c r="JOC190" s="83"/>
      <c r="JOD190" s="83"/>
      <c r="JOE190" s="83"/>
      <c r="JOF190" s="83"/>
      <c r="JOG190" s="83"/>
      <c r="JOH190" s="83"/>
      <c r="JOI190" s="83"/>
      <c r="JOJ190" s="83"/>
      <c r="JOK190" s="83"/>
      <c r="JOL190" s="83"/>
      <c r="JOM190" s="83"/>
      <c r="JON190" s="83"/>
      <c r="JOO190" s="83"/>
      <c r="JOP190" s="83"/>
      <c r="JOQ190" s="83"/>
      <c r="JOR190" s="83"/>
      <c r="JOS190" s="83"/>
      <c r="JOT190" s="83"/>
      <c r="JOU190" s="83"/>
      <c r="JOV190" s="83"/>
      <c r="JOW190" s="83"/>
      <c r="JOX190" s="83"/>
      <c r="JOY190" s="83"/>
      <c r="JOZ190" s="83"/>
      <c r="JPA190" s="83"/>
      <c r="JPB190" s="83"/>
      <c r="JPC190" s="83"/>
      <c r="JPD190" s="83"/>
      <c r="JPE190" s="83"/>
      <c r="JPF190" s="83"/>
      <c r="JPG190" s="83"/>
      <c r="JPH190" s="83"/>
      <c r="JPI190" s="83"/>
      <c r="JPJ190" s="83"/>
      <c r="JPK190" s="83"/>
      <c r="JPL190" s="83"/>
      <c r="JPM190" s="83"/>
      <c r="JPN190" s="83"/>
      <c r="JPO190" s="83"/>
      <c r="JPP190" s="83"/>
      <c r="JPQ190" s="83"/>
      <c r="JPR190" s="83"/>
      <c r="JPS190" s="83"/>
      <c r="JPT190" s="83"/>
      <c r="JPU190" s="83"/>
      <c r="JPV190" s="83"/>
      <c r="JPW190" s="83"/>
      <c r="JPX190" s="83"/>
      <c r="JPY190" s="83"/>
      <c r="JPZ190" s="83"/>
      <c r="JQA190" s="83"/>
      <c r="JQB190" s="83"/>
      <c r="JQC190" s="83"/>
      <c r="JQD190" s="83"/>
      <c r="JQE190" s="83"/>
      <c r="JQF190" s="83"/>
      <c r="JQG190" s="83"/>
      <c r="JQH190" s="83"/>
      <c r="JQI190" s="83"/>
      <c r="JQJ190" s="83"/>
      <c r="JQK190" s="83"/>
      <c r="JQL190" s="83"/>
      <c r="JQM190" s="83"/>
      <c r="JQN190" s="83"/>
      <c r="JQO190" s="83"/>
      <c r="JQP190" s="83"/>
      <c r="JQQ190" s="83"/>
      <c r="JQR190" s="83"/>
      <c r="JQS190" s="83"/>
      <c r="JQT190" s="83"/>
      <c r="JQU190" s="83"/>
      <c r="JQV190" s="83"/>
      <c r="JQW190" s="83"/>
      <c r="JQX190" s="83"/>
      <c r="JQY190" s="83"/>
      <c r="JQZ190" s="83"/>
      <c r="JRA190" s="83"/>
      <c r="JRB190" s="83"/>
      <c r="JRC190" s="83"/>
      <c r="JRD190" s="83"/>
      <c r="JRE190" s="83"/>
      <c r="JRF190" s="83"/>
      <c r="JRG190" s="83"/>
      <c r="JRH190" s="83"/>
      <c r="JRI190" s="83"/>
      <c r="JRJ190" s="83"/>
      <c r="JRK190" s="83"/>
      <c r="JRL190" s="83"/>
      <c r="JRM190" s="83"/>
      <c r="JRN190" s="83"/>
      <c r="JRO190" s="83"/>
      <c r="JRP190" s="83"/>
      <c r="JRQ190" s="83"/>
      <c r="JRR190" s="83"/>
      <c r="JRS190" s="83"/>
      <c r="JRT190" s="83"/>
      <c r="JRU190" s="83"/>
      <c r="JRV190" s="83"/>
      <c r="JRW190" s="83"/>
      <c r="JRX190" s="83"/>
      <c r="JRY190" s="83"/>
      <c r="JRZ190" s="83"/>
      <c r="JSA190" s="83"/>
      <c r="JSB190" s="83"/>
      <c r="JSC190" s="83"/>
      <c r="JSD190" s="83"/>
      <c r="JSE190" s="83"/>
      <c r="JSF190" s="83"/>
      <c r="JSG190" s="83"/>
      <c r="JSH190" s="83"/>
      <c r="JSI190" s="83"/>
      <c r="JSJ190" s="83"/>
      <c r="JSK190" s="83"/>
      <c r="JSL190" s="83"/>
      <c r="JSM190" s="83"/>
      <c r="JSN190" s="83"/>
      <c r="JSO190" s="83"/>
      <c r="JSP190" s="83"/>
      <c r="JSQ190" s="83"/>
      <c r="JSR190" s="83"/>
      <c r="JSS190" s="83"/>
      <c r="JST190" s="83"/>
      <c r="JSU190" s="83"/>
      <c r="JSV190" s="83"/>
      <c r="JSW190" s="83"/>
      <c r="JSX190" s="83"/>
      <c r="JSY190" s="83"/>
      <c r="JSZ190" s="83"/>
      <c r="JTA190" s="83"/>
      <c r="JTB190" s="83"/>
      <c r="JTC190" s="83"/>
      <c r="JTD190" s="83"/>
      <c r="JTE190" s="83"/>
      <c r="JTF190" s="83"/>
      <c r="JTG190" s="83"/>
      <c r="JTH190" s="83"/>
      <c r="JTI190" s="83"/>
      <c r="JTJ190" s="83"/>
      <c r="JTK190" s="83"/>
      <c r="JTL190" s="83"/>
      <c r="JTM190" s="83"/>
      <c r="JTN190" s="83"/>
      <c r="JTO190" s="83"/>
      <c r="JTP190" s="83"/>
      <c r="JTQ190" s="83"/>
      <c r="JTR190" s="83"/>
      <c r="JTS190" s="83"/>
      <c r="JTT190" s="83"/>
      <c r="JTU190" s="83"/>
      <c r="JTV190" s="83"/>
      <c r="JTW190" s="83"/>
      <c r="JTX190" s="83"/>
      <c r="JTY190" s="83"/>
      <c r="JTZ190" s="83"/>
      <c r="JUA190" s="83"/>
      <c r="JUB190" s="83"/>
      <c r="JUC190" s="83"/>
      <c r="JUD190" s="83"/>
      <c r="JUE190" s="83"/>
      <c r="JUF190" s="83"/>
      <c r="JUG190" s="83"/>
      <c r="JUH190" s="83"/>
      <c r="JUI190" s="83"/>
      <c r="JUJ190" s="83"/>
      <c r="JUK190" s="83"/>
      <c r="JUL190" s="83"/>
      <c r="JUM190" s="83"/>
      <c r="JUN190" s="83"/>
      <c r="JUO190" s="83"/>
      <c r="JUP190" s="83"/>
      <c r="JUQ190" s="83"/>
      <c r="JUR190" s="83"/>
      <c r="JUS190" s="83"/>
      <c r="JUT190" s="83"/>
      <c r="JUU190" s="83"/>
      <c r="JUV190" s="83"/>
      <c r="JUW190" s="83"/>
      <c r="JUX190" s="83"/>
      <c r="JUY190" s="83"/>
      <c r="JUZ190" s="83"/>
      <c r="JVA190" s="83"/>
      <c r="JVB190" s="83"/>
      <c r="JVC190" s="83"/>
      <c r="JVD190" s="83"/>
      <c r="JVE190" s="83"/>
      <c r="JVF190" s="83"/>
      <c r="JVG190" s="83"/>
      <c r="JVH190" s="83"/>
      <c r="JVI190" s="83"/>
      <c r="JVJ190" s="83"/>
      <c r="JVK190" s="83"/>
      <c r="JVL190" s="83"/>
      <c r="JVM190" s="83"/>
      <c r="JVN190" s="83"/>
      <c r="JVO190" s="83"/>
      <c r="JVP190" s="83"/>
      <c r="JVQ190" s="83"/>
      <c r="JVR190" s="83"/>
      <c r="JVS190" s="83"/>
      <c r="JVT190" s="83"/>
      <c r="JVU190" s="83"/>
      <c r="JVV190" s="83"/>
      <c r="JVW190" s="83"/>
      <c r="JVX190" s="83"/>
      <c r="JVY190" s="83"/>
      <c r="JVZ190" s="83"/>
      <c r="JWA190" s="83"/>
      <c r="JWB190" s="83"/>
      <c r="JWC190" s="83"/>
      <c r="JWD190" s="83"/>
      <c r="JWE190" s="83"/>
      <c r="JWF190" s="83"/>
      <c r="JWG190" s="83"/>
      <c r="JWH190" s="83"/>
      <c r="JWI190" s="83"/>
      <c r="JWJ190" s="83"/>
      <c r="JWK190" s="83"/>
      <c r="JWL190" s="83"/>
      <c r="JWM190" s="83"/>
      <c r="JWN190" s="83"/>
      <c r="JWO190" s="83"/>
      <c r="JWP190" s="83"/>
      <c r="JWQ190" s="83"/>
      <c r="JWR190" s="83"/>
      <c r="JWS190" s="83"/>
      <c r="JWT190" s="83"/>
      <c r="JWU190" s="83"/>
      <c r="JWV190" s="83"/>
      <c r="JWW190" s="83"/>
      <c r="JWX190" s="83"/>
      <c r="JWY190" s="83"/>
      <c r="JWZ190" s="83"/>
      <c r="JXA190" s="83"/>
      <c r="JXB190" s="83"/>
      <c r="JXC190" s="83"/>
      <c r="JXD190" s="83"/>
      <c r="JXE190" s="83"/>
      <c r="JXF190" s="83"/>
      <c r="JXG190" s="83"/>
      <c r="JXH190" s="83"/>
      <c r="JXI190" s="83"/>
      <c r="JXJ190" s="83"/>
      <c r="JXK190" s="83"/>
      <c r="JXL190" s="83"/>
      <c r="JXM190" s="83"/>
      <c r="JXN190" s="83"/>
      <c r="JXO190" s="83"/>
      <c r="JXP190" s="83"/>
      <c r="JXQ190" s="83"/>
      <c r="JXR190" s="83"/>
      <c r="JXS190" s="83"/>
      <c r="JXT190" s="83"/>
      <c r="JXU190" s="83"/>
      <c r="JXV190" s="83"/>
      <c r="JXW190" s="83"/>
      <c r="JXX190" s="83"/>
      <c r="JXY190" s="83"/>
      <c r="JXZ190" s="83"/>
      <c r="JYA190" s="83"/>
      <c r="JYB190" s="83"/>
      <c r="JYC190" s="83"/>
      <c r="JYD190" s="83"/>
      <c r="JYE190" s="83"/>
      <c r="JYF190" s="83"/>
      <c r="JYG190" s="83"/>
      <c r="JYH190" s="83"/>
      <c r="JYI190" s="83"/>
      <c r="JYJ190" s="83"/>
      <c r="JYK190" s="83"/>
      <c r="JYL190" s="83"/>
      <c r="JYM190" s="83"/>
      <c r="JYN190" s="83"/>
      <c r="JYO190" s="83"/>
      <c r="JYP190" s="83"/>
      <c r="JYQ190" s="83"/>
      <c r="JYR190" s="83"/>
      <c r="JYS190" s="83"/>
      <c r="JYT190" s="83"/>
      <c r="JYU190" s="83"/>
      <c r="JYV190" s="83"/>
      <c r="JYW190" s="83"/>
      <c r="JYX190" s="83"/>
      <c r="JYY190" s="83"/>
      <c r="JYZ190" s="83"/>
      <c r="JZA190" s="83"/>
      <c r="JZB190" s="83"/>
      <c r="JZC190" s="83"/>
      <c r="JZD190" s="83"/>
      <c r="JZE190" s="83"/>
      <c r="JZF190" s="83"/>
      <c r="JZG190" s="83"/>
      <c r="JZH190" s="83"/>
      <c r="JZI190" s="83"/>
      <c r="JZJ190" s="83"/>
      <c r="JZK190" s="83"/>
      <c r="JZL190" s="83"/>
      <c r="JZM190" s="83"/>
      <c r="JZN190" s="83"/>
      <c r="JZO190" s="83"/>
      <c r="JZP190" s="83"/>
      <c r="JZQ190" s="83"/>
      <c r="JZR190" s="83"/>
      <c r="JZS190" s="83"/>
      <c r="JZT190" s="83"/>
      <c r="JZU190" s="83"/>
      <c r="JZV190" s="83"/>
      <c r="JZW190" s="83"/>
      <c r="JZX190" s="83"/>
      <c r="JZY190" s="83"/>
      <c r="JZZ190" s="83"/>
      <c r="KAA190" s="83"/>
      <c r="KAB190" s="83"/>
      <c r="KAC190" s="83"/>
      <c r="KAD190" s="83"/>
      <c r="KAE190" s="83"/>
      <c r="KAF190" s="83"/>
      <c r="KAG190" s="83"/>
      <c r="KAH190" s="83"/>
      <c r="KAI190" s="83"/>
      <c r="KAJ190" s="83"/>
      <c r="KAK190" s="83"/>
      <c r="KAL190" s="83"/>
      <c r="KAM190" s="83"/>
      <c r="KAN190" s="83"/>
      <c r="KAO190" s="83"/>
      <c r="KAP190" s="83"/>
      <c r="KAQ190" s="83"/>
      <c r="KAR190" s="83"/>
      <c r="KAS190" s="83"/>
      <c r="KAT190" s="83"/>
      <c r="KAU190" s="83"/>
      <c r="KAV190" s="83"/>
      <c r="KAW190" s="83"/>
      <c r="KAX190" s="83"/>
      <c r="KAY190" s="83"/>
      <c r="KAZ190" s="83"/>
      <c r="KBA190" s="83"/>
      <c r="KBB190" s="83"/>
      <c r="KBC190" s="83"/>
      <c r="KBD190" s="83"/>
      <c r="KBE190" s="83"/>
      <c r="KBF190" s="83"/>
      <c r="KBG190" s="83"/>
      <c r="KBH190" s="83"/>
      <c r="KBI190" s="83"/>
      <c r="KBJ190" s="83"/>
      <c r="KBK190" s="83"/>
      <c r="KBL190" s="83"/>
      <c r="KBM190" s="83"/>
      <c r="KBN190" s="83"/>
      <c r="KBO190" s="83"/>
      <c r="KBP190" s="83"/>
      <c r="KBQ190" s="83"/>
      <c r="KBR190" s="83"/>
      <c r="KBS190" s="83"/>
      <c r="KBT190" s="83"/>
      <c r="KBU190" s="83"/>
      <c r="KBV190" s="83"/>
      <c r="KBW190" s="83"/>
      <c r="KBX190" s="83"/>
      <c r="KBY190" s="83"/>
      <c r="KBZ190" s="83"/>
      <c r="KCA190" s="83"/>
      <c r="KCB190" s="83"/>
      <c r="KCC190" s="83"/>
      <c r="KCD190" s="83"/>
      <c r="KCE190" s="83"/>
      <c r="KCF190" s="83"/>
      <c r="KCG190" s="83"/>
      <c r="KCH190" s="83"/>
      <c r="KCI190" s="83"/>
      <c r="KCJ190" s="83"/>
      <c r="KCK190" s="83"/>
      <c r="KCL190" s="83"/>
      <c r="KCM190" s="83"/>
      <c r="KCN190" s="83"/>
      <c r="KCO190" s="83"/>
      <c r="KCP190" s="83"/>
      <c r="KCQ190" s="83"/>
      <c r="KCR190" s="83"/>
      <c r="KCS190" s="83"/>
      <c r="KCT190" s="83"/>
      <c r="KCU190" s="83"/>
      <c r="KCV190" s="83"/>
      <c r="KCW190" s="83"/>
      <c r="KCX190" s="83"/>
      <c r="KCY190" s="83"/>
      <c r="KCZ190" s="83"/>
      <c r="KDA190" s="83"/>
      <c r="KDB190" s="83"/>
      <c r="KDC190" s="83"/>
      <c r="KDD190" s="83"/>
      <c r="KDE190" s="83"/>
      <c r="KDF190" s="83"/>
      <c r="KDG190" s="83"/>
      <c r="KDH190" s="83"/>
      <c r="KDI190" s="83"/>
      <c r="KDJ190" s="83"/>
      <c r="KDK190" s="83"/>
      <c r="KDL190" s="83"/>
      <c r="KDM190" s="83"/>
      <c r="KDN190" s="83"/>
      <c r="KDO190" s="83"/>
      <c r="KDP190" s="83"/>
      <c r="KDQ190" s="83"/>
      <c r="KDR190" s="83"/>
      <c r="KDS190" s="83"/>
      <c r="KDT190" s="83"/>
      <c r="KDU190" s="83"/>
      <c r="KDV190" s="83"/>
      <c r="KDW190" s="83"/>
      <c r="KDX190" s="83"/>
      <c r="KDY190" s="83"/>
      <c r="KDZ190" s="83"/>
      <c r="KEA190" s="83"/>
      <c r="KEB190" s="83"/>
      <c r="KEC190" s="83"/>
      <c r="KED190" s="83"/>
      <c r="KEE190" s="83"/>
      <c r="KEF190" s="83"/>
      <c r="KEG190" s="83"/>
      <c r="KEH190" s="83"/>
      <c r="KEI190" s="83"/>
      <c r="KEJ190" s="83"/>
      <c r="KEK190" s="83"/>
      <c r="KEL190" s="83"/>
      <c r="KEM190" s="83"/>
      <c r="KEN190" s="83"/>
      <c r="KEO190" s="83"/>
      <c r="KEP190" s="83"/>
      <c r="KEQ190" s="83"/>
      <c r="KER190" s="83"/>
      <c r="KES190" s="83"/>
      <c r="KET190" s="83"/>
      <c r="KEU190" s="83"/>
      <c r="KEV190" s="83"/>
      <c r="KEW190" s="83"/>
      <c r="KEX190" s="83"/>
      <c r="KEY190" s="83"/>
      <c r="KEZ190" s="83"/>
      <c r="KFA190" s="83"/>
      <c r="KFB190" s="83"/>
      <c r="KFC190" s="83"/>
      <c r="KFD190" s="83"/>
      <c r="KFE190" s="83"/>
      <c r="KFF190" s="83"/>
      <c r="KFG190" s="83"/>
      <c r="KFH190" s="83"/>
      <c r="KFI190" s="83"/>
      <c r="KFJ190" s="83"/>
      <c r="KFK190" s="83"/>
      <c r="KFL190" s="83"/>
      <c r="KFM190" s="83"/>
      <c r="KFN190" s="83"/>
      <c r="KFO190" s="83"/>
      <c r="KFP190" s="83"/>
      <c r="KFQ190" s="83"/>
      <c r="KFR190" s="83"/>
      <c r="KFS190" s="83"/>
      <c r="KFT190" s="83"/>
      <c r="KFU190" s="83"/>
      <c r="KFV190" s="83"/>
      <c r="KFW190" s="83"/>
      <c r="KFX190" s="83"/>
      <c r="KFY190" s="83"/>
      <c r="KFZ190" s="83"/>
      <c r="KGA190" s="83"/>
      <c r="KGB190" s="83"/>
      <c r="KGC190" s="83"/>
      <c r="KGD190" s="83"/>
      <c r="KGE190" s="83"/>
      <c r="KGF190" s="83"/>
      <c r="KGG190" s="83"/>
      <c r="KGH190" s="83"/>
      <c r="KGI190" s="83"/>
      <c r="KGJ190" s="83"/>
      <c r="KGK190" s="83"/>
      <c r="KGL190" s="83"/>
      <c r="KGM190" s="83"/>
      <c r="KGN190" s="83"/>
      <c r="KGO190" s="83"/>
      <c r="KGP190" s="83"/>
      <c r="KGQ190" s="83"/>
      <c r="KGR190" s="83"/>
      <c r="KGS190" s="83"/>
      <c r="KGT190" s="83"/>
      <c r="KGU190" s="83"/>
      <c r="KGV190" s="83"/>
      <c r="KGW190" s="83"/>
      <c r="KGX190" s="83"/>
      <c r="KGY190" s="83"/>
      <c r="KGZ190" s="83"/>
      <c r="KHA190" s="83"/>
      <c r="KHB190" s="83"/>
      <c r="KHC190" s="83"/>
      <c r="KHD190" s="83"/>
      <c r="KHE190" s="83"/>
      <c r="KHF190" s="83"/>
      <c r="KHG190" s="83"/>
      <c r="KHH190" s="83"/>
      <c r="KHI190" s="83"/>
      <c r="KHJ190" s="83"/>
      <c r="KHK190" s="83"/>
      <c r="KHL190" s="83"/>
      <c r="KHM190" s="83"/>
      <c r="KHN190" s="83"/>
      <c r="KHO190" s="83"/>
      <c r="KHP190" s="83"/>
      <c r="KHQ190" s="83"/>
      <c r="KHR190" s="83"/>
      <c r="KHS190" s="83"/>
      <c r="KHT190" s="83"/>
      <c r="KHU190" s="83"/>
      <c r="KHV190" s="83"/>
      <c r="KHW190" s="83"/>
      <c r="KHX190" s="83"/>
      <c r="KHY190" s="83"/>
      <c r="KHZ190" s="83"/>
      <c r="KIA190" s="83"/>
      <c r="KIB190" s="83"/>
      <c r="KIC190" s="83"/>
      <c r="KID190" s="83"/>
      <c r="KIE190" s="83"/>
      <c r="KIF190" s="83"/>
      <c r="KIG190" s="83"/>
      <c r="KIH190" s="83"/>
      <c r="KII190" s="83"/>
      <c r="KIJ190" s="83"/>
      <c r="KIK190" s="83"/>
      <c r="KIL190" s="83"/>
      <c r="KIM190" s="83"/>
      <c r="KIN190" s="83"/>
      <c r="KIO190" s="83"/>
      <c r="KIP190" s="83"/>
      <c r="KIQ190" s="83"/>
      <c r="KIR190" s="83"/>
      <c r="KIS190" s="83"/>
      <c r="KIT190" s="83"/>
      <c r="KIU190" s="83"/>
      <c r="KIV190" s="83"/>
      <c r="KIW190" s="83"/>
      <c r="KIX190" s="83"/>
      <c r="KIY190" s="83"/>
      <c r="KIZ190" s="83"/>
      <c r="KJA190" s="83"/>
      <c r="KJB190" s="83"/>
      <c r="KJC190" s="83"/>
      <c r="KJD190" s="83"/>
      <c r="KJE190" s="83"/>
      <c r="KJF190" s="83"/>
      <c r="KJG190" s="83"/>
      <c r="KJH190" s="83"/>
      <c r="KJI190" s="83"/>
      <c r="KJJ190" s="83"/>
      <c r="KJK190" s="83"/>
      <c r="KJL190" s="83"/>
      <c r="KJM190" s="83"/>
      <c r="KJN190" s="83"/>
      <c r="KJO190" s="83"/>
      <c r="KJP190" s="83"/>
      <c r="KJQ190" s="83"/>
      <c r="KJR190" s="83"/>
      <c r="KJS190" s="83"/>
      <c r="KJT190" s="83"/>
      <c r="KJU190" s="83"/>
      <c r="KJV190" s="83"/>
      <c r="KJW190" s="83"/>
      <c r="KJX190" s="83"/>
      <c r="KJY190" s="83"/>
      <c r="KJZ190" s="83"/>
      <c r="KKA190" s="83"/>
      <c r="KKB190" s="83"/>
      <c r="KKC190" s="83"/>
      <c r="KKD190" s="83"/>
      <c r="KKE190" s="83"/>
      <c r="KKF190" s="83"/>
      <c r="KKG190" s="83"/>
      <c r="KKH190" s="83"/>
      <c r="KKI190" s="83"/>
      <c r="KKJ190" s="83"/>
      <c r="KKK190" s="83"/>
      <c r="KKL190" s="83"/>
      <c r="KKM190" s="83"/>
      <c r="KKN190" s="83"/>
      <c r="KKO190" s="83"/>
      <c r="KKP190" s="83"/>
      <c r="KKQ190" s="83"/>
      <c r="KKR190" s="83"/>
      <c r="KKS190" s="83"/>
      <c r="KKT190" s="83"/>
      <c r="KKU190" s="83"/>
      <c r="KKV190" s="83"/>
      <c r="KKW190" s="83"/>
      <c r="KKX190" s="83"/>
      <c r="KKY190" s="83"/>
      <c r="KKZ190" s="83"/>
      <c r="KLA190" s="83"/>
      <c r="KLB190" s="83"/>
      <c r="KLC190" s="83"/>
      <c r="KLD190" s="83"/>
      <c r="KLE190" s="83"/>
      <c r="KLF190" s="83"/>
      <c r="KLG190" s="83"/>
      <c r="KLH190" s="83"/>
      <c r="KLI190" s="83"/>
      <c r="KLJ190" s="83"/>
      <c r="KLK190" s="83"/>
      <c r="KLL190" s="83"/>
      <c r="KLM190" s="83"/>
      <c r="KLN190" s="83"/>
      <c r="KLO190" s="83"/>
      <c r="KLP190" s="83"/>
      <c r="KLQ190" s="83"/>
      <c r="KLR190" s="83"/>
      <c r="KLS190" s="83"/>
      <c r="KLT190" s="83"/>
      <c r="KLU190" s="83"/>
      <c r="KLV190" s="83"/>
      <c r="KLW190" s="83"/>
      <c r="KLX190" s="83"/>
      <c r="KLY190" s="83"/>
      <c r="KLZ190" s="83"/>
      <c r="KMA190" s="83"/>
      <c r="KMB190" s="83"/>
      <c r="KMC190" s="83"/>
      <c r="KMD190" s="83"/>
      <c r="KME190" s="83"/>
      <c r="KMF190" s="83"/>
      <c r="KMG190" s="83"/>
      <c r="KMH190" s="83"/>
      <c r="KMI190" s="83"/>
      <c r="KMJ190" s="83"/>
      <c r="KMK190" s="83"/>
      <c r="KML190" s="83"/>
      <c r="KMM190" s="83"/>
      <c r="KMN190" s="83"/>
      <c r="KMO190" s="83"/>
      <c r="KMP190" s="83"/>
      <c r="KMQ190" s="83"/>
      <c r="KMR190" s="83"/>
      <c r="KMS190" s="83"/>
      <c r="KMT190" s="83"/>
      <c r="KMU190" s="83"/>
      <c r="KMV190" s="83"/>
      <c r="KMW190" s="83"/>
      <c r="KMX190" s="83"/>
      <c r="KMY190" s="83"/>
      <c r="KMZ190" s="83"/>
      <c r="KNA190" s="83"/>
      <c r="KNB190" s="83"/>
      <c r="KNC190" s="83"/>
      <c r="KND190" s="83"/>
      <c r="KNE190" s="83"/>
      <c r="KNF190" s="83"/>
      <c r="KNG190" s="83"/>
      <c r="KNH190" s="83"/>
      <c r="KNI190" s="83"/>
      <c r="KNJ190" s="83"/>
      <c r="KNK190" s="83"/>
      <c r="KNL190" s="83"/>
      <c r="KNM190" s="83"/>
      <c r="KNN190" s="83"/>
      <c r="KNO190" s="83"/>
      <c r="KNP190" s="83"/>
      <c r="KNQ190" s="83"/>
      <c r="KNR190" s="83"/>
      <c r="KNS190" s="83"/>
      <c r="KNT190" s="83"/>
      <c r="KNU190" s="83"/>
      <c r="KNV190" s="83"/>
      <c r="KNW190" s="83"/>
      <c r="KNX190" s="83"/>
      <c r="KNY190" s="83"/>
      <c r="KNZ190" s="83"/>
      <c r="KOA190" s="83"/>
      <c r="KOB190" s="83"/>
      <c r="KOC190" s="83"/>
      <c r="KOD190" s="83"/>
      <c r="KOE190" s="83"/>
      <c r="KOF190" s="83"/>
      <c r="KOG190" s="83"/>
      <c r="KOH190" s="83"/>
      <c r="KOI190" s="83"/>
      <c r="KOJ190" s="83"/>
      <c r="KOK190" s="83"/>
      <c r="KOL190" s="83"/>
      <c r="KOM190" s="83"/>
      <c r="KON190" s="83"/>
      <c r="KOO190" s="83"/>
      <c r="KOP190" s="83"/>
      <c r="KOQ190" s="83"/>
      <c r="KOR190" s="83"/>
      <c r="KOS190" s="83"/>
      <c r="KOT190" s="83"/>
      <c r="KOU190" s="83"/>
      <c r="KOV190" s="83"/>
      <c r="KOW190" s="83"/>
      <c r="KOX190" s="83"/>
      <c r="KOY190" s="83"/>
      <c r="KOZ190" s="83"/>
      <c r="KPA190" s="83"/>
      <c r="KPB190" s="83"/>
      <c r="KPC190" s="83"/>
      <c r="KPD190" s="83"/>
      <c r="KPE190" s="83"/>
      <c r="KPF190" s="83"/>
      <c r="KPG190" s="83"/>
      <c r="KPH190" s="83"/>
      <c r="KPI190" s="83"/>
      <c r="KPJ190" s="83"/>
      <c r="KPK190" s="83"/>
      <c r="KPL190" s="83"/>
      <c r="KPM190" s="83"/>
      <c r="KPN190" s="83"/>
      <c r="KPO190" s="83"/>
      <c r="KPP190" s="83"/>
      <c r="KPQ190" s="83"/>
      <c r="KPR190" s="83"/>
      <c r="KPS190" s="83"/>
      <c r="KPT190" s="83"/>
      <c r="KPU190" s="83"/>
      <c r="KPV190" s="83"/>
      <c r="KPW190" s="83"/>
      <c r="KPX190" s="83"/>
      <c r="KPY190" s="83"/>
      <c r="KPZ190" s="83"/>
      <c r="KQA190" s="83"/>
      <c r="KQB190" s="83"/>
      <c r="KQC190" s="83"/>
      <c r="KQD190" s="83"/>
      <c r="KQE190" s="83"/>
      <c r="KQF190" s="83"/>
      <c r="KQG190" s="83"/>
      <c r="KQH190" s="83"/>
      <c r="KQI190" s="83"/>
      <c r="KQJ190" s="83"/>
      <c r="KQK190" s="83"/>
      <c r="KQL190" s="83"/>
      <c r="KQM190" s="83"/>
      <c r="KQN190" s="83"/>
      <c r="KQO190" s="83"/>
      <c r="KQP190" s="83"/>
      <c r="KQQ190" s="83"/>
      <c r="KQR190" s="83"/>
      <c r="KQS190" s="83"/>
      <c r="KQT190" s="83"/>
      <c r="KQU190" s="83"/>
      <c r="KQV190" s="83"/>
      <c r="KQW190" s="83"/>
      <c r="KQX190" s="83"/>
      <c r="KQY190" s="83"/>
      <c r="KQZ190" s="83"/>
      <c r="KRA190" s="83"/>
      <c r="KRB190" s="83"/>
      <c r="KRC190" s="83"/>
      <c r="KRD190" s="83"/>
      <c r="KRE190" s="83"/>
      <c r="KRF190" s="83"/>
      <c r="KRG190" s="83"/>
      <c r="KRH190" s="83"/>
      <c r="KRI190" s="83"/>
      <c r="KRJ190" s="83"/>
      <c r="KRK190" s="83"/>
      <c r="KRL190" s="83"/>
      <c r="KRM190" s="83"/>
      <c r="KRN190" s="83"/>
      <c r="KRO190" s="83"/>
      <c r="KRP190" s="83"/>
      <c r="KRQ190" s="83"/>
      <c r="KRR190" s="83"/>
      <c r="KRS190" s="83"/>
      <c r="KRT190" s="83"/>
      <c r="KRU190" s="83"/>
      <c r="KRV190" s="83"/>
      <c r="KRW190" s="83"/>
      <c r="KRX190" s="83"/>
      <c r="KRY190" s="83"/>
      <c r="KRZ190" s="83"/>
      <c r="KSA190" s="83"/>
      <c r="KSB190" s="83"/>
      <c r="KSC190" s="83"/>
      <c r="KSD190" s="83"/>
      <c r="KSE190" s="83"/>
      <c r="KSF190" s="83"/>
      <c r="KSG190" s="83"/>
      <c r="KSH190" s="83"/>
      <c r="KSI190" s="83"/>
      <c r="KSJ190" s="83"/>
      <c r="KSK190" s="83"/>
      <c r="KSL190" s="83"/>
      <c r="KSM190" s="83"/>
      <c r="KSN190" s="83"/>
      <c r="KSO190" s="83"/>
      <c r="KSP190" s="83"/>
      <c r="KSQ190" s="83"/>
      <c r="KSR190" s="83"/>
      <c r="KSS190" s="83"/>
      <c r="KST190" s="83"/>
      <c r="KSU190" s="83"/>
      <c r="KSV190" s="83"/>
      <c r="KSW190" s="83"/>
      <c r="KSX190" s="83"/>
      <c r="KSY190" s="83"/>
      <c r="KSZ190" s="83"/>
      <c r="KTA190" s="83"/>
      <c r="KTB190" s="83"/>
      <c r="KTC190" s="83"/>
      <c r="KTD190" s="83"/>
      <c r="KTE190" s="83"/>
      <c r="KTF190" s="83"/>
      <c r="KTG190" s="83"/>
      <c r="KTH190" s="83"/>
      <c r="KTI190" s="83"/>
      <c r="KTJ190" s="83"/>
      <c r="KTK190" s="83"/>
      <c r="KTL190" s="83"/>
      <c r="KTM190" s="83"/>
      <c r="KTN190" s="83"/>
      <c r="KTO190" s="83"/>
      <c r="KTP190" s="83"/>
      <c r="KTQ190" s="83"/>
      <c r="KTR190" s="83"/>
      <c r="KTS190" s="83"/>
      <c r="KTT190" s="83"/>
      <c r="KTU190" s="83"/>
      <c r="KTV190" s="83"/>
      <c r="KTW190" s="83"/>
      <c r="KTX190" s="83"/>
      <c r="KTY190" s="83"/>
      <c r="KTZ190" s="83"/>
      <c r="KUA190" s="83"/>
      <c r="KUB190" s="83"/>
      <c r="KUC190" s="83"/>
      <c r="KUD190" s="83"/>
      <c r="KUE190" s="83"/>
      <c r="KUF190" s="83"/>
      <c r="KUG190" s="83"/>
      <c r="KUH190" s="83"/>
      <c r="KUI190" s="83"/>
      <c r="KUJ190" s="83"/>
      <c r="KUK190" s="83"/>
      <c r="KUL190" s="83"/>
      <c r="KUM190" s="83"/>
      <c r="KUN190" s="83"/>
      <c r="KUO190" s="83"/>
      <c r="KUP190" s="83"/>
      <c r="KUQ190" s="83"/>
      <c r="KUR190" s="83"/>
      <c r="KUS190" s="83"/>
      <c r="KUT190" s="83"/>
      <c r="KUU190" s="83"/>
      <c r="KUV190" s="83"/>
      <c r="KUW190" s="83"/>
      <c r="KUX190" s="83"/>
      <c r="KUY190" s="83"/>
      <c r="KUZ190" s="83"/>
      <c r="KVA190" s="83"/>
      <c r="KVB190" s="83"/>
      <c r="KVC190" s="83"/>
      <c r="KVD190" s="83"/>
      <c r="KVE190" s="83"/>
      <c r="KVF190" s="83"/>
      <c r="KVG190" s="83"/>
      <c r="KVH190" s="83"/>
      <c r="KVI190" s="83"/>
      <c r="KVJ190" s="83"/>
      <c r="KVK190" s="83"/>
      <c r="KVL190" s="83"/>
      <c r="KVM190" s="83"/>
      <c r="KVN190" s="83"/>
      <c r="KVO190" s="83"/>
      <c r="KVP190" s="83"/>
      <c r="KVQ190" s="83"/>
      <c r="KVR190" s="83"/>
      <c r="KVS190" s="83"/>
      <c r="KVT190" s="83"/>
      <c r="KVU190" s="83"/>
      <c r="KVV190" s="83"/>
      <c r="KVW190" s="83"/>
      <c r="KVX190" s="83"/>
      <c r="KVY190" s="83"/>
      <c r="KVZ190" s="83"/>
      <c r="KWA190" s="83"/>
      <c r="KWB190" s="83"/>
      <c r="KWC190" s="83"/>
      <c r="KWD190" s="83"/>
      <c r="KWE190" s="83"/>
      <c r="KWF190" s="83"/>
      <c r="KWG190" s="83"/>
      <c r="KWH190" s="83"/>
      <c r="KWI190" s="83"/>
      <c r="KWJ190" s="83"/>
      <c r="KWK190" s="83"/>
      <c r="KWL190" s="83"/>
      <c r="KWM190" s="83"/>
      <c r="KWN190" s="83"/>
      <c r="KWO190" s="83"/>
      <c r="KWP190" s="83"/>
      <c r="KWQ190" s="83"/>
      <c r="KWR190" s="83"/>
      <c r="KWS190" s="83"/>
      <c r="KWT190" s="83"/>
      <c r="KWU190" s="83"/>
      <c r="KWV190" s="83"/>
      <c r="KWW190" s="83"/>
      <c r="KWX190" s="83"/>
      <c r="KWY190" s="83"/>
      <c r="KWZ190" s="83"/>
      <c r="KXA190" s="83"/>
      <c r="KXB190" s="83"/>
      <c r="KXC190" s="83"/>
      <c r="KXD190" s="83"/>
      <c r="KXE190" s="83"/>
      <c r="KXF190" s="83"/>
      <c r="KXG190" s="83"/>
      <c r="KXH190" s="83"/>
      <c r="KXI190" s="83"/>
      <c r="KXJ190" s="83"/>
      <c r="KXK190" s="83"/>
      <c r="KXL190" s="83"/>
      <c r="KXM190" s="83"/>
      <c r="KXN190" s="83"/>
      <c r="KXO190" s="83"/>
      <c r="KXP190" s="83"/>
      <c r="KXQ190" s="83"/>
      <c r="KXR190" s="83"/>
      <c r="KXS190" s="83"/>
      <c r="KXT190" s="83"/>
      <c r="KXU190" s="83"/>
      <c r="KXV190" s="83"/>
      <c r="KXW190" s="83"/>
      <c r="KXX190" s="83"/>
      <c r="KXY190" s="83"/>
      <c r="KXZ190" s="83"/>
      <c r="KYA190" s="83"/>
      <c r="KYB190" s="83"/>
      <c r="KYC190" s="83"/>
      <c r="KYD190" s="83"/>
      <c r="KYE190" s="83"/>
      <c r="KYF190" s="83"/>
      <c r="KYG190" s="83"/>
      <c r="KYH190" s="83"/>
      <c r="KYI190" s="83"/>
      <c r="KYJ190" s="83"/>
      <c r="KYK190" s="83"/>
      <c r="KYL190" s="83"/>
      <c r="KYM190" s="83"/>
      <c r="KYN190" s="83"/>
      <c r="KYO190" s="83"/>
      <c r="KYP190" s="83"/>
      <c r="KYQ190" s="83"/>
      <c r="KYR190" s="83"/>
      <c r="KYS190" s="83"/>
      <c r="KYT190" s="83"/>
      <c r="KYU190" s="83"/>
      <c r="KYV190" s="83"/>
      <c r="KYW190" s="83"/>
      <c r="KYX190" s="83"/>
      <c r="KYY190" s="83"/>
      <c r="KYZ190" s="83"/>
      <c r="KZA190" s="83"/>
      <c r="KZB190" s="83"/>
      <c r="KZC190" s="83"/>
      <c r="KZD190" s="83"/>
      <c r="KZE190" s="83"/>
      <c r="KZF190" s="83"/>
      <c r="KZG190" s="83"/>
      <c r="KZH190" s="83"/>
      <c r="KZI190" s="83"/>
      <c r="KZJ190" s="83"/>
      <c r="KZK190" s="83"/>
      <c r="KZL190" s="83"/>
      <c r="KZM190" s="83"/>
      <c r="KZN190" s="83"/>
      <c r="KZO190" s="83"/>
      <c r="KZP190" s="83"/>
      <c r="KZQ190" s="83"/>
      <c r="KZR190" s="83"/>
      <c r="KZS190" s="83"/>
      <c r="KZT190" s="83"/>
      <c r="KZU190" s="83"/>
      <c r="KZV190" s="83"/>
      <c r="KZW190" s="83"/>
      <c r="KZX190" s="83"/>
      <c r="KZY190" s="83"/>
      <c r="KZZ190" s="83"/>
      <c r="LAA190" s="83"/>
      <c r="LAB190" s="83"/>
      <c r="LAC190" s="83"/>
      <c r="LAD190" s="83"/>
      <c r="LAE190" s="83"/>
      <c r="LAF190" s="83"/>
      <c r="LAG190" s="83"/>
      <c r="LAH190" s="83"/>
      <c r="LAI190" s="83"/>
      <c r="LAJ190" s="83"/>
      <c r="LAK190" s="83"/>
      <c r="LAL190" s="83"/>
      <c r="LAM190" s="83"/>
      <c r="LAN190" s="83"/>
      <c r="LAO190" s="83"/>
      <c r="LAP190" s="83"/>
      <c r="LAQ190" s="83"/>
      <c r="LAR190" s="83"/>
      <c r="LAS190" s="83"/>
      <c r="LAT190" s="83"/>
      <c r="LAU190" s="83"/>
      <c r="LAV190" s="83"/>
      <c r="LAW190" s="83"/>
      <c r="LAX190" s="83"/>
      <c r="LAY190" s="83"/>
      <c r="LAZ190" s="83"/>
      <c r="LBA190" s="83"/>
      <c r="LBB190" s="83"/>
      <c r="LBC190" s="83"/>
      <c r="LBD190" s="83"/>
      <c r="LBE190" s="83"/>
      <c r="LBF190" s="83"/>
      <c r="LBG190" s="83"/>
      <c r="LBH190" s="83"/>
      <c r="LBI190" s="83"/>
      <c r="LBJ190" s="83"/>
      <c r="LBK190" s="83"/>
      <c r="LBL190" s="83"/>
      <c r="LBM190" s="83"/>
      <c r="LBN190" s="83"/>
      <c r="LBO190" s="83"/>
      <c r="LBP190" s="83"/>
      <c r="LBQ190" s="83"/>
      <c r="LBR190" s="83"/>
      <c r="LBS190" s="83"/>
      <c r="LBT190" s="83"/>
      <c r="LBU190" s="83"/>
      <c r="LBV190" s="83"/>
      <c r="LBW190" s="83"/>
      <c r="LBX190" s="83"/>
      <c r="LBY190" s="83"/>
      <c r="LBZ190" s="83"/>
      <c r="LCA190" s="83"/>
      <c r="LCB190" s="83"/>
      <c r="LCC190" s="83"/>
      <c r="LCD190" s="83"/>
      <c r="LCE190" s="83"/>
      <c r="LCF190" s="83"/>
      <c r="LCG190" s="83"/>
      <c r="LCH190" s="83"/>
      <c r="LCI190" s="83"/>
      <c r="LCJ190" s="83"/>
      <c r="LCK190" s="83"/>
      <c r="LCL190" s="83"/>
      <c r="LCM190" s="83"/>
      <c r="LCN190" s="83"/>
      <c r="LCO190" s="83"/>
      <c r="LCP190" s="83"/>
      <c r="LCQ190" s="83"/>
      <c r="LCR190" s="83"/>
      <c r="LCS190" s="83"/>
      <c r="LCT190" s="83"/>
      <c r="LCU190" s="83"/>
      <c r="LCV190" s="83"/>
      <c r="LCW190" s="83"/>
      <c r="LCX190" s="83"/>
      <c r="LCY190" s="83"/>
      <c r="LCZ190" s="83"/>
      <c r="LDA190" s="83"/>
      <c r="LDB190" s="83"/>
      <c r="LDC190" s="83"/>
      <c r="LDD190" s="83"/>
      <c r="LDE190" s="83"/>
      <c r="LDF190" s="83"/>
      <c r="LDG190" s="83"/>
      <c r="LDH190" s="83"/>
      <c r="LDI190" s="83"/>
      <c r="LDJ190" s="83"/>
      <c r="LDK190" s="83"/>
      <c r="LDL190" s="83"/>
      <c r="LDM190" s="83"/>
      <c r="LDN190" s="83"/>
      <c r="LDO190" s="83"/>
      <c r="LDP190" s="83"/>
      <c r="LDQ190" s="83"/>
      <c r="LDR190" s="83"/>
      <c r="LDS190" s="83"/>
      <c r="LDT190" s="83"/>
      <c r="LDU190" s="83"/>
      <c r="LDV190" s="83"/>
      <c r="LDW190" s="83"/>
      <c r="LDX190" s="83"/>
      <c r="LDY190" s="83"/>
      <c r="LDZ190" s="83"/>
      <c r="LEA190" s="83"/>
      <c r="LEB190" s="83"/>
      <c r="LEC190" s="83"/>
      <c r="LED190" s="83"/>
      <c r="LEE190" s="83"/>
      <c r="LEF190" s="83"/>
      <c r="LEG190" s="83"/>
      <c r="LEH190" s="83"/>
      <c r="LEI190" s="83"/>
      <c r="LEJ190" s="83"/>
      <c r="LEK190" s="83"/>
      <c r="LEL190" s="83"/>
      <c r="LEM190" s="83"/>
      <c r="LEN190" s="83"/>
      <c r="LEO190" s="83"/>
      <c r="LEP190" s="83"/>
      <c r="LEQ190" s="83"/>
      <c r="LER190" s="83"/>
      <c r="LES190" s="83"/>
      <c r="LET190" s="83"/>
      <c r="LEU190" s="83"/>
      <c r="LEV190" s="83"/>
      <c r="LEW190" s="83"/>
      <c r="LEX190" s="83"/>
      <c r="LEY190" s="83"/>
      <c r="LEZ190" s="83"/>
      <c r="LFA190" s="83"/>
      <c r="LFB190" s="83"/>
      <c r="LFC190" s="83"/>
      <c r="LFD190" s="83"/>
      <c r="LFE190" s="83"/>
      <c r="LFF190" s="83"/>
      <c r="LFG190" s="83"/>
      <c r="LFH190" s="83"/>
      <c r="LFI190" s="83"/>
      <c r="LFJ190" s="83"/>
      <c r="LFK190" s="83"/>
      <c r="LFL190" s="83"/>
      <c r="LFM190" s="83"/>
      <c r="LFN190" s="83"/>
      <c r="LFO190" s="83"/>
      <c r="LFP190" s="83"/>
      <c r="LFQ190" s="83"/>
      <c r="LFR190" s="83"/>
      <c r="LFS190" s="83"/>
      <c r="LFT190" s="83"/>
      <c r="LFU190" s="83"/>
      <c r="LFV190" s="83"/>
      <c r="LFW190" s="83"/>
      <c r="LFX190" s="83"/>
      <c r="LFY190" s="83"/>
      <c r="LFZ190" s="83"/>
      <c r="LGA190" s="83"/>
      <c r="LGB190" s="83"/>
      <c r="LGC190" s="83"/>
      <c r="LGD190" s="83"/>
      <c r="LGE190" s="83"/>
      <c r="LGF190" s="83"/>
      <c r="LGG190" s="83"/>
      <c r="LGH190" s="83"/>
      <c r="LGI190" s="83"/>
      <c r="LGJ190" s="83"/>
      <c r="LGK190" s="83"/>
      <c r="LGL190" s="83"/>
      <c r="LGM190" s="83"/>
      <c r="LGN190" s="83"/>
      <c r="LGO190" s="83"/>
      <c r="LGP190" s="83"/>
      <c r="LGQ190" s="83"/>
      <c r="LGR190" s="83"/>
      <c r="LGS190" s="83"/>
      <c r="LGT190" s="83"/>
      <c r="LGU190" s="83"/>
      <c r="LGV190" s="83"/>
      <c r="LGW190" s="83"/>
      <c r="LGX190" s="83"/>
      <c r="LGY190" s="83"/>
      <c r="LGZ190" s="83"/>
      <c r="LHA190" s="83"/>
      <c r="LHB190" s="83"/>
      <c r="LHC190" s="83"/>
      <c r="LHD190" s="83"/>
      <c r="LHE190" s="83"/>
      <c r="LHF190" s="83"/>
      <c r="LHG190" s="83"/>
      <c r="LHH190" s="83"/>
      <c r="LHI190" s="83"/>
      <c r="LHJ190" s="83"/>
      <c r="LHK190" s="83"/>
      <c r="LHL190" s="83"/>
      <c r="LHM190" s="83"/>
      <c r="LHN190" s="83"/>
      <c r="LHO190" s="83"/>
      <c r="LHP190" s="83"/>
      <c r="LHQ190" s="83"/>
      <c r="LHR190" s="83"/>
      <c r="LHS190" s="83"/>
      <c r="LHT190" s="83"/>
      <c r="LHU190" s="83"/>
      <c r="LHV190" s="83"/>
      <c r="LHW190" s="83"/>
      <c r="LHX190" s="83"/>
      <c r="LHY190" s="83"/>
      <c r="LHZ190" s="83"/>
      <c r="LIA190" s="83"/>
      <c r="LIB190" s="83"/>
      <c r="LIC190" s="83"/>
      <c r="LID190" s="83"/>
      <c r="LIE190" s="83"/>
      <c r="LIF190" s="83"/>
      <c r="LIG190" s="83"/>
      <c r="LIH190" s="83"/>
      <c r="LII190" s="83"/>
      <c r="LIJ190" s="83"/>
      <c r="LIK190" s="83"/>
      <c r="LIL190" s="83"/>
      <c r="LIM190" s="83"/>
      <c r="LIN190" s="83"/>
      <c r="LIO190" s="83"/>
      <c r="LIP190" s="83"/>
      <c r="LIQ190" s="83"/>
      <c r="LIR190" s="83"/>
      <c r="LIS190" s="83"/>
      <c r="LIT190" s="83"/>
      <c r="LIU190" s="83"/>
      <c r="LIV190" s="83"/>
      <c r="LIW190" s="83"/>
      <c r="LIX190" s="83"/>
      <c r="LIY190" s="83"/>
      <c r="LIZ190" s="83"/>
      <c r="LJA190" s="83"/>
      <c r="LJB190" s="83"/>
      <c r="LJC190" s="83"/>
      <c r="LJD190" s="83"/>
      <c r="LJE190" s="83"/>
      <c r="LJF190" s="83"/>
      <c r="LJG190" s="83"/>
      <c r="LJH190" s="83"/>
      <c r="LJI190" s="83"/>
      <c r="LJJ190" s="83"/>
      <c r="LJK190" s="83"/>
      <c r="LJL190" s="83"/>
      <c r="LJM190" s="83"/>
      <c r="LJN190" s="83"/>
      <c r="LJO190" s="83"/>
      <c r="LJP190" s="83"/>
      <c r="LJQ190" s="83"/>
      <c r="LJR190" s="83"/>
      <c r="LJS190" s="83"/>
      <c r="LJT190" s="83"/>
      <c r="LJU190" s="83"/>
      <c r="LJV190" s="83"/>
      <c r="LJW190" s="83"/>
      <c r="LJX190" s="83"/>
      <c r="LJY190" s="83"/>
      <c r="LJZ190" s="83"/>
      <c r="LKA190" s="83"/>
      <c r="LKB190" s="83"/>
      <c r="LKC190" s="83"/>
      <c r="LKD190" s="83"/>
      <c r="LKE190" s="83"/>
      <c r="LKF190" s="83"/>
      <c r="LKG190" s="83"/>
      <c r="LKH190" s="83"/>
      <c r="LKI190" s="83"/>
      <c r="LKJ190" s="83"/>
      <c r="LKK190" s="83"/>
      <c r="LKL190" s="83"/>
      <c r="LKM190" s="83"/>
      <c r="LKN190" s="83"/>
      <c r="LKO190" s="83"/>
      <c r="LKP190" s="83"/>
      <c r="LKQ190" s="83"/>
      <c r="LKR190" s="83"/>
      <c r="LKS190" s="83"/>
      <c r="LKT190" s="83"/>
      <c r="LKU190" s="83"/>
      <c r="LKV190" s="83"/>
      <c r="LKW190" s="83"/>
      <c r="LKX190" s="83"/>
      <c r="LKY190" s="83"/>
      <c r="LKZ190" s="83"/>
      <c r="LLA190" s="83"/>
      <c r="LLB190" s="83"/>
      <c r="LLC190" s="83"/>
      <c r="LLD190" s="83"/>
      <c r="LLE190" s="83"/>
      <c r="LLF190" s="83"/>
      <c r="LLG190" s="83"/>
      <c r="LLH190" s="83"/>
      <c r="LLI190" s="83"/>
      <c r="LLJ190" s="83"/>
      <c r="LLK190" s="83"/>
      <c r="LLL190" s="83"/>
      <c r="LLM190" s="83"/>
      <c r="LLN190" s="83"/>
      <c r="LLO190" s="83"/>
      <c r="LLP190" s="83"/>
      <c r="LLQ190" s="83"/>
      <c r="LLR190" s="83"/>
      <c r="LLS190" s="83"/>
      <c r="LLT190" s="83"/>
      <c r="LLU190" s="83"/>
      <c r="LLV190" s="83"/>
      <c r="LLW190" s="83"/>
      <c r="LLX190" s="83"/>
      <c r="LLY190" s="83"/>
      <c r="LLZ190" s="83"/>
      <c r="LMA190" s="83"/>
      <c r="LMB190" s="83"/>
      <c r="LMC190" s="83"/>
      <c r="LMD190" s="83"/>
      <c r="LME190" s="83"/>
      <c r="LMF190" s="83"/>
      <c r="LMG190" s="83"/>
      <c r="LMH190" s="83"/>
      <c r="LMI190" s="83"/>
      <c r="LMJ190" s="83"/>
      <c r="LMK190" s="83"/>
      <c r="LML190" s="83"/>
      <c r="LMM190" s="83"/>
      <c r="LMN190" s="83"/>
      <c r="LMO190" s="83"/>
      <c r="LMP190" s="83"/>
      <c r="LMQ190" s="83"/>
      <c r="LMR190" s="83"/>
      <c r="LMS190" s="83"/>
      <c r="LMT190" s="83"/>
      <c r="LMU190" s="83"/>
      <c r="LMV190" s="83"/>
      <c r="LMW190" s="83"/>
      <c r="LMX190" s="83"/>
      <c r="LMY190" s="83"/>
      <c r="LMZ190" s="83"/>
      <c r="LNA190" s="83"/>
      <c r="LNB190" s="83"/>
      <c r="LNC190" s="83"/>
      <c r="LND190" s="83"/>
      <c r="LNE190" s="83"/>
      <c r="LNF190" s="83"/>
      <c r="LNG190" s="83"/>
      <c r="LNH190" s="83"/>
      <c r="LNI190" s="83"/>
      <c r="LNJ190" s="83"/>
      <c r="LNK190" s="83"/>
      <c r="LNL190" s="83"/>
      <c r="LNM190" s="83"/>
      <c r="LNN190" s="83"/>
      <c r="LNO190" s="83"/>
      <c r="LNP190" s="83"/>
      <c r="LNQ190" s="83"/>
      <c r="LNR190" s="83"/>
      <c r="LNS190" s="83"/>
      <c r="LNT190" s="83"/>
      <c r="LNU190" s="83"/>
      <c r="LNV190" s="83"/>
      <c r="LNW190" s="83"/>
      <c r="LNX190" s="83"/>
      <c r="LNY190" s="83"/>
      <c r="LNZ190" s="83"/>
      <c r="LOA190" s="83"/>
      <c r="LOB190" s="83"/>
      <c r="LOC190" s="83"/>
      <c r="LOD190" s="83"/>
      <c r="LOE190" s="83"/>
      <c r="LOF190" s="83"/>
      <c r="LOG190" s="83"/>
      <c r="LOH190" s="83"/>
      <c r="LOI190" s="83"/>
      <c r="LOJ190" s="83"/>
      <c r="LOK190" s="83"/>
      <c r="LOL190" s="83"/>
      <c r="LOM190" s="83"/>
      <c r="LON190" s="83"/>
      <c r="LOO190" s="83"/>
      <c r="LOP190" s="83"/>
      <c r="LOQ190" s="83"/>
      <c r="LOR190" s="83"/>
      <c r="LOS190" s="83"/>
      <c r="LOT190" s="83"/>
      <c r="LOU190" s="83"/>
      <c r="LOV190" s="83"/>
      <c r="LOW190" s="83"/>
      <c r="LOX190" s="83"/>
      <c r="LOY190" s="83"/>
      <c r="LOZ190" s="83"/>
      <c r="LPA190" s="83"/>
      <c r="LPB190" s="83"/>
      <c r="LPC190" s="83"/>
      <c r="LPD190" s="83"/>
      <c r="LPE190" s="83"/>
      <c r="LPF190" s="83"/>
      <c r="LPG190" s="83"/>
      <c r="LPH190" s="83"/>
      <c r="LPI190" s="83"/>
      <c r="LPJ190" s="83"/>
      <c r="LPK190" s="83"/>
      <c r="LPL190" s="83"/>
      <c r="LPM190" s="83"/>
      <c r="LPN190" s="83"/>
      <c r="LPO190" s="83"/>
      <c r="LPP190" s="83"/>
      <c r="LPQ190" s="83"/>
      <c r="LPR190" s="83"/>
      <c r="LPS190" s="83"/>
      <c r="LPT190" s="83"/>
      <c r="LPU190" s="83"/>
      <c r="LPV190" s="83"/>
      <c r="LPW190" s="83"/>
      <c r="LPX190" s="83"/>
      <c r="LPY190" s="83"/>
      <c r="LPZ190" s="83"/>
      <c r="LQA190" s="83"/>
      <c r="LQB190" s="83"/>
      <c r="LQC190" s="83"/>
      <c r="LQD190" s="83"/>
      <c r="LQE190" s="83"/>
      <c r="LQF190" s="83"/>
      <c r="LQG190" s="83"/>
      <c r="LQH190" s="83"/>
      <c r="LQI190" s="83"/>
      <c r="LQJ190" s="83"/>
      <c r="LQK190" s="83"/>
      <c r="LQL190" s="83"/>
      <c r="LQM190" s="83"/>
      <c r="LQN190" s="83"/>
      <c r="LQO190" s="83"/>
      <c r="LQP190" s="83"/>
      <c r="LQQ190" s="83"/>
      <c r="LQR190" s="83"/>
      <c r="LQS190" s="83"/>
      <c r="LQT190" s="83"/>
      <c r="LQU190" s="83"/>
      <c r="LQV190" s="83"/>
      <c r="LQW190" s="83"/>
      <c r="LQX190" s="83"/>
      <c r="LQY190" s="83"/>
      <c r="LQZ190" s="83"/>
      <c r="LRA190" s="83"/>
      <c r="LRB190" s="83"/>
      <c r="LRC190" s="83"/>
      <c r="LRD190" s="83"/>
      <c r="LRE190" s="83"/>
      <c r="LRF190" s="83"/>
      <c r="LRG190" s="83"/>
      <c r="LRH190" s="83"/>
      <c r="LRI190" s="83"/>
      <c r="LRJ190" s="83"/>
      <c r="LRK190" s="83"/>
      <c r="LRL190" s="83"/>
      <c r="LRM190" s="83"/>
      <c r="LRN190" s="83"/>
      <c r="LRO190" s="83"/>
      <c r="LRP190" s="83"/>
      <c r="LRQ190" s="83"/>
      <c r="LRR190" s="83"/>
      <c r="LRS190" s="83"/>
      <c r="LRT190" s="83"/>
      <c r="LRU190" s="83"/>
      <c r="LRV190" s="83"/>
      <c r="LRW190" s="83"/>
      <c r="LRX190" s="83"/>
      <c r="LRY190" s="83"/>
      <c r="LRZ190" s="83"/>
      <c r="LSA190" s="83"/>
      <c r="LSB190" s="83"/>
      <c r="LSC190" s="83"/>
      <c r="LSD190" s="83"/>
      <c r="LSE190" s="83"/>
      <c r="LSF190" s="83"/>
      <c r="LSG190" s="83"/>
      <c r="LSH190" s="83"/>
      <c r="LSI190" s="83"/>
      <c r="LSJ190" s="83"/>
      <c r="LSK190" s="83"/>
      <c r="LSL190" s="83"/>
      <c r="LSM190" s="83"/>
      <c r="LSN190" s="83"/>
      <c r="LSO190" s="83"/>
      <c r="LSP190" s="83"/>
      <c r="LSQ190" s="83"/>
      <c r="LSR190" s="83"/>
      <c r="LSS190" s="83"/>
      <c r="LST190" s="83"/>
      <c r="LSU190" s="83"/>
      <c r="LSV190" s="83"/>
      <c r="LSW190" s="83"/>
      <c r="LSX190" s="83"/>
      <c r="LSY190" s="83"/>
      <c r="LSZ190" s="83"/>
      <c r="LTA190" s="83"/>
      <c r="LTB190" s="83"/>
      <c r="LTC190" s="83"/>
      <c r="LTD190" s="83"/>
      <c r="LTE190" s="83"/>
      <c r="LTF190" s="83"/>
      <c r="LTG190" s="83"/>
      <c r="LTH190" s="83"/>
      <c r="LTI190" s="83"/>
      <c r="LTJ190" s="83"/>
      <c r="LTK190" s="83"/>
      <c r="LTL190" s="83"/>
      <c r="LTM190" s="83"/>
      <c r="LTN190" s="83"/>
      <c r="LTO190" s="83"/>
      <c r="LTP190" s="83"/>
      <c r="LTQ190" s="83"/>
      <c r="LTR190" s="83"/>
      <c r="LTS190" s="83"/>
      <c r="LTT190" s="83"/>
      <c r="LTU190" s="83"/>
      <c r="LTV190" s="83"/>
      <c r="LTW190" s="83"/>
      <c r="LTX190" s="83"/>
      <c r="LTY190" s="83"/>
      <c r="LTZ190" s="83"/>
      <c r="LUA190" s="83"/>
      <c r="LUB190" s="83"/>
      <c r="LUC190" s="83"/>
      <c r="LUD190" s="83"/>
      <c r="LUE190" s="83"/>
      <c r="LUF190" s="83"/>
      <c r="LUG190" s="83"/>
      <c r="LUH190" s="83"/>
      <c r="LUI190" s="83"/>
      <c r="LUJ190" s="83"/>
      <c r="LUK190" s="83"/>
      <c r="LUL190" s="83"/>
      <c r="LUM190" s="83"/>
      <c r="LUN190" s="83"/>
      <c r="LUO190" s="83"/>
      <c r="LUP190" s="83"/>
      <c r="LUQ190" s="83"/>
      <c r="LUR190" s="83"/>
      <c r="LUS190" s="83"/>
      <c r="LUT190" s="83"/>
      <c r="LUU190" s="83"/>
      <c r="LUV190" s="83"/>
      <c r="LUW190" s="83"/>
      <c r="LUX190" s="83"/>
      <c r="LUY190" s="83"/>
      <c r="LUZ190" s="83"/>
      <c r="LVA190" s="83"/>
      <c r="LVB190" s="83"/>
      <c r="LVC190" s="83"/>
      <c r="LVD190" s="83"/>
      <c r="LVE190" s="83"/>
      <c r="LVF190" s="83"/>
      <c r="LVG190" s="83"/>
      <c r="LVH190" s="83"/>
      <c r="LVI190" s="83"/>
      <c r="LVJ190" s="83"/>
      <c r="LVK190" s="83"/>
      <c r="LVL190" s="83"/>
      <c r="LVM190" s="83"/>
      <c r="LVN190" s="83"/>
      <c r="LVO190" s="83"/>
      <c r="LVP190" s="83"/>
      <c r="LVQ190" s="83"/>
      <c r="LVR190" s="83"/>
      <c r="LVS190" s="83"/>
      <c r="LVT190" s="83"/>
      <c r="LVU190" s="83"/>
      <c r="LVV190" s="83"/>
      <c r="LVW190" s="83"/>
      <c r="LVX190" s="83"/>
      <c r="LVY190" s="83"/>
      <c r="LVZ190" s="83"/>
      <c r="LWA190" s="83"/>
      <c r="LWB190" s="83"/>
      <c r="LWC190" s="83"/>
      <c r="LWD190" s="83"/>
      <c r="LWE190" s="83"/>
      <c r="LWF190" s="83"/>
      <c r="LWG190" s="83"/>
      <c r="LWH190" s="83"/>
      <c r="LWI190" s="83"/>
      <c r="LWJ190" s="83"/>
      <c r="LWK190" s="83"/>
      <c r="LWL190" s="83"/>
      <c r="LWM190" s="83"/>
      <c r="LWN190" s="83"/>
      <c r="LWO190" s="83"/>
      <c r="LWP190" s="83"/>
      <c r="LWQ190" s="83"/>
      <c r="LWR190" s="83"/>
      <c r="LWS190" s="83"/>
      <c r="LWT190" s="83"/>
      <c r="LWU190" s="83"/>
      <c r="LWV190" s="83"/>
      <c r="LWW190" s="83"/>
      <c r="LWX190" s="83"/>
      <c r="LWY190" s="83"/>
      <c r="LWZ190" s="83"/>
      <c r="LXA190" s="83"/>
      <c r="LXB190" s="83"/>
      <c r="LXC190" s="83"/>
      <c r="LXD190" s="83"/>
      <c r="LXE190" s="83"/>
      <c r="LXF190" s="83"/>
      <c r="LXG190" s="83"/>
      <c r="LXH190" s="83"/>
      <c r="LXI190" s="83"/>
      <c r="LXJ190" s="83"/>
      <c r="LXK190" s="83"/>
      <c r="LXL190" s="83"/>
      <c r="LXM190" s="83"/>
      <c r="LXN190" s="83"/>
      <c r="LXO190" s="83"/>
      <c r="LXP190" s="83"/>
      <c r="LXQ190" s="83"/>
      <c r="LXR190" s="83"/>
      <c r="LXS190" s="83"/>
      <c r="LXT190" s="83"/>
      <c r="LXU190" s="83"/>
      <c r="LXV190" s="83"/>
      <c r="LXW190" s="83"/>
      <c r="LXX190" s="83"/>
      <c r="LXY190" s="83"/>
      <c r="LXZ190" s="83"/>
      <c r="LYA190" s="83"/>
      <c r="LYB190" s="83"/>
      <c r="LYC190" s="83"/>
      <c r="LYD190" s="83"/>
      <c r="LYE190" s="83"/>
      <c r="LYF190" s="83"/>
      <c r="LYG190" s="83"/>
      <c r="LYH190" s="83"/>
      <c r="LYI190" s="83"/>
      <c r="LYJ190" s="83"/>
      <c r="LYK190" s="83"/>
      <c r="LYL190" s="83"/>
      <c r="LYM190" s="83"/>
      <c r="LYN190" s="83"/>
      <c r="LYO190" s="83"/>
      <c r="LYP190" s="83"/>
      <c r="LYQ190" s="83"/>
      <c r="LYR190" s="83"/>
      <c r="LYS190" s="83"/>
      <c r="LYT190" s="83"/>
      <c r="LYU190" s="83"/>
      <c r="LYV190" s="83"/>
      <c r="LYW190" s="83"/>
      <c r="LYX190" s="83"/>
      <c r="LYY190" s="83"/>
      <c r="LYZ190" s="83"/>
      <c r="LZA190" s="83"/>
      <c r="LZB190" s="83"/>
      <c r="LZC190" s="83"/>
      <c r="LZD190" s="83"/>
      <c r="LZE190" s="83"/>
      <c r="LZF190" s="83"/>
      <c r="LZG190" s="83"/>
      <c r="LZH190" s="83"/>
      <c r="LZI190" s="83"/>
      <c r="LZJ190" s="83"/>
      <c r="LZK190" s="83"/>
      <c r="LZL190" s="83"/>
      <c r="LZM190" s="83"/>
      <c r="LZN190" s="83"/>
      <c r="LZO190" s="83"/>
      <c r="LZP190" s="83"/>
      <c r="LZQ190" s="83"/>
      <c r="LZR190" s="83"/>
      <c r="LZS190" s="83"/>
      <c r="LZT190" s="83"/>
      <c r="LZU190" s="83"/>
      <c r="LZV190" s="83"/>
      <c r="LZW190" s="83"/>
      <c r="LZX190" s="83"/>
      <c r="LZY190" s="83"/>
      <c r="LZZ190" s="83"/>
      <c r="MAA190" s="83"/>
      <c r="MAB190" s="83"/>
      <c r="MAC190" s="83"/>
      <c r="MAD190" s="83"/>
      <c r="MAE190" s="83"/>
      <c r="MAF190" s="83"/>
      <c r="MAG190" s="83"/>
      <c r="MAH190" s="83"/>
      <c r="MAI190" s="83"/>
      <c r="MAJ190" s="83"/>
      <c r="MAK190" s="83"/>
      <c r="MAL190" s="83"/>
      <c r="MAM190" s="83"/>
      <c r="MAN190" s="83"/>
      <c r="MAO190" s="83"/>
      <c r="MAP190" s="83"/>
      <c r="MAQ190" s="83"/>
      <c r="MAR190" s="83"/>
      <c r="MAS190" s="83"/>
      <c r="MAT190" s="83"/>
      <c r="MAU190" s="83"/>
      <c r="MAV190" s="83"/>
      <c r="MAW190" s="83"/>
      <c r="MAX190" s="83"/>
      <c r="MAY190" s="83"/>
      <c r="MAZ190" s="83"/>
      <c r="MBA190" s="83"/>
      <c r="MBB190" s="83"/>
      <c r="MBC190" s="83"/>
      <c r="MBD190" s="83"/>
      <c r="MBE190" s="83"/>
      <c r="MBF190" s="83"/>
      <c r="MBG190" s="83"/>
      <c r="MBH190" s="83"/>
      <c r="MBI190" s="83"/>
      <c r="MBJ190" s="83"/>
      <c r="MBK190" s="83"/>
      <c r="MBL190" s="83"/>
      <c r="MBM190" s="83"/>
      <c r="MBN190" s="83"/>
      <c r="MBO190" s="83"/>
      <c r="MBP190" s="83"/>
      <c r="MBQ190" s="83"/>
      <c r="MBR190" s="83"/>
      <c r="MBS190" s="83"/>
      <c r="MBT190" s="83"/>
      <c r="MBU190" s="83"/>
      <c r="MBV190" s="83"/>
      <c r="MBW190" s="83"/>
      <c r="MBX190" s="83"/>
      <c r="MBY190" s="83"/>
      <c r="MBZ190" s="83"/>
      <c r="MCA190" s="83"/>
      <c r="MCB190" s="83"/>
      <c r="MCC190" s="83"/>
      <c r="MCD190" s="83"/>
      <c r="MCE190" s="83"/>
      <c r="MCF190" s="83"/>
      <c r="MCG190" s="83"/>
      <c r="MCH190" s="83"/>
      <c r="MCI190" s="83"/>
      <c r="MCJ190" s="83"/>
      <c r="MCK190" s="83"/>
      <c r="MCL190" s="83"/>
      <c r="MCM190" s="83"/>
      <c r="MCN190" s="83"/>
      <c r="MCO190" s="83"/>
      <c r="MCP190" s="83"/>
      <c r="MCQ190" s="83"/>
      <c r="MCR190" s="83"/>
      <c r="MCS190" s="83"/>
      <c r="MCT190" s="83"/>
      <c r="MCU190" s="83"/>
      <c r="MCV190" s="83"/>
      <c r="MCW190" s="83"/>
      <c r="MCX190" s="83"/>
      <c r="MCY190" s="83"/>
      <c r="MCZ190" s="83"/>
      <c r="MDA190" s="83"/>
      <c r="MDB190" s="83"/>
      <c r="MDC190" s="83"/>
      <c r="MDD190" s="83"/>
      <c r="MDE190" s="83"/>
      <c r="MDF190" s="83"/>
      <c r="MDG190" s="83"/>
      <c r="MDH190" s="83"/>
      <c r="MDI190" s="83"/>
      <c r="MDJ190" s="83"/>
      <c r="MDK190" s="83"/>
      <c r="MDL190" s="83"/>
      <c r="MDM190" s="83"/>
      <c r="MDN190" s="83"/>
      <c r="MDO190" s="83"/>
      <c r="MDP190" s="83"/>
      <c r="MDQ190" s="83"/>
      <c r="MDR190" s="83"/>
      <c r="MDS190" s="83"/>
      <c r="MDT190" s="83"/>
      <c r="MDU190" s="83"/>
      <c r="MDV190" s="83"/>
      <c r="MDW190" s="83"/>
      <c r="MDX190" s="83"/>
      <c r="MDY190" s="83"/>
      <c r="MDZ190" s="83"/>
      <c r="MEA190" s="83"/>
      <c r="MEB190" s="83"/>
      <c r="MEC190" s="83"/>
      <c r="MED190" s="83"/>
      <c r="MEE190" s="83"/>
      <c r="MEF190" s="83"/>
      <c r="MEG190" s="83"/>
      <c r="MEH190" s="83"/>
      <c r="MEI190" s="83"/>
      <c r="MEJ190" s="83"/>
      <c r="MEK190" s="83"/>
      <c r="MEL190" s="83"/>
      <c r="MEM190" s="83"/>
      <c r="MEN190" s="83"/>
      <c r="MEO190" s="83"/>
      <c r="MEP190" s="83"/>
      <c r="MEQ190" s="83"/>
      <c r="MER190" s="83"/>
      <c r="MES190" s="83"/>
      <c r="MET190" s="83"/>
      <c r="MEU190" s="83"/>
      <c r="MEV190" s="83"/>
      <c r="MEW190" s="83"/>
      <c r="MEX190" s="83"/>
      <c r="MEY190" s="83"/>
      <c r="MEZ190" s="83"/>
      <c r="MFA190" s="83"/>
      <c r="MFB190" s="83"/>
      <c r="MFC190" s="83"/>
      <c r="MFD190" s="83"/>
      <c r="MFE190" s="83"/>
      <c r="MFF190" s="83"/>
      <c r="MFG190" s="83"/>
      <c r="MFH190" s="83"/>
      <c r="MFI190" s="83"/>
      <c r="MFJ190" s="83"/>
      <c r="MFK190" s="83"/>
      <c r="MFL190" s="83"/>
      <c r="MFM190" s="83"/>
      <c r="MFN190" s="83"/>
      <c r="MFO190" s="83"/>
      <c r="MFP190" s="83"/>
      <c r="MFQ190" s="83"/>
      <c r="MFR190" s="83"/>
      <c r="MFS190" s="83"/>
      <c r="MFT190" s="83"/>
      <c r="MFU190" s="83"/>
      <c r="MFV190" s="83"/>
      <c r="MFW190" s="83"/>
      <c r="MFX190" s="83"/>
      <c r="MFY190" s="83"/>
      <c r="MFZ190" s="83"/>
      <c r="MGA190" s="83"/>
      <c r="MGB190" s="83"/>
      <c r="MGC190" s="83"/>
      <c r="MGD190" s="83"/>
      <c r="MGE190" s="83"/>
      <c r="MGF190" s="83"/>
      <c r="MGG190" s="83"/>
      <c r="MGH190" s="83"/>
      <c r="MGI190" s="83"/>
      <c r="MGJ190" s="83"/>
      <c r="MGK190" s="83"/>
      <c r="MGL190" s="83"/>
      <c r="MGM190" s="83"/>
      <c r="MGN190" s="83"/>
      <c r="MGO190" s="83"/>
      <c r="MGP190" s="83"/>
      <c r="MGQ190" s="83"/>
      <c r="MGR190" s="83"/>
      <c r="MGS190" s="83"/>
      <c r="MGT190" s="83"/>
      <c r="MGU190" s="83"/>
      <c r="MGV190" s="83"/>
      <c r="MGW190" s="83"/>
      <c r="MGX190" s="83"/>
      <c r="MGY190" s="83"/>
      <c r="MGZ190" s="83"/>
      <c r="MHA190" s="83"/>
      <c r="MHB190" s="83"/>
      <c r="MHC190" s="83"/>
      <c r="MHD190" s="83"/>
      <c r="MHE190" s="83"/>
      <c r="MHF190" s="83"/>
      <c r="MHG190" s="83"/>
      <c r="MHH190" s="83"/>
      <c r="MHI190" s="83"/>
      <c r="MHJ190" s="83"/>
      <c r="MHK190" s="83"/>
      <c r="MHL190" s="83"/>
      <c r="MHM190" s="83"/>
      <c r="MHN190" s="83"/>
      <c r="MHO190" s="83"/>
      <c r="MHP190" s="83"/>
      <c r="MHQ190" s="83"/>
      <c r="MHR190" s="83"/>
      <c r="MHS190" s="83"/>
      <c r="MHT190" s="83"/>
      <c r="MHU190" s="83"/>
      <c r="MHV190" s="83"/>
      <c r="MHW190" s="83"/>
      <c r="MHX190" s="83"/>
      <c r="MHY190" s="83"/>
      <c r="MHZ190" s="83"/>
      <c r="MIA190" s="83"/>
      <c r="MIB190" s="83"/>
      <c r="MIC190" s="83"/>
      <c r="MID190" s="83"/>
      <c r="MIE190" s="83"/>
      <c r="MIF190" s="83"/>
      <c r="MIG190" s="83"/>
      <c r="MIH190" s="83"/>
      <c r="MII190" s="83"/>
      <c r="MIJ190" s="83"/>
      <c r="MIK190" s="83"/>
      <c r="MIL190" s="83"/>
      <c r="MIM190" s="83"/>
      <c r="MIN190" s="83"/>
      <c r="MIO190" s="83"/>
      <c r="MIP190" s="83"/>
      <c r="MIQ190" s="83"/>
      <c r="MIR190" s="83"/>
      <c r="MIS190" s="83"/>
      <c r="MIT190" s="83"/>
      <c r="MIU190" s="83"/>
      <c r="MIV190" s="83"/>
      <c r="MIW190" s="83"/>
      <c r="MIX190" s="83"/>
      <c r="MIY190" s="83"/>
      <c r="MIZ190" s="83"/>
      <c r="MJA190" s="83"/>
      <c r="MJB190" s="83"/>
      <c r="MJC190" s="83"/>
      <c r="MJD190" s="83"/>
      <c r="MJE190" s="83"/>
      <c r="MJF190" s="83"/>
      <c r="MJG190" s="83"/>
      <c r="MJH190" s="83"/>
      <c r="MJI190" s="83"/>
      <c r="MJJ190" s="83"/>
      <c r="MJK190" s="83"/>
      <c r="MJL190" s="83"/>
      <c r="MJM190" s="83"/>
      <c r="MJN190" s="83"/>
      <c r="MJO190" s="83"/>
      <c r="MJP190" s="83"/>
      <c r="MJQ190" s="83"/>
      <c r="MJR190" s="83"/>
      <c r="MJS190" s="83"/>
      <c r="MJT190" s="83"/>
      <c r="MJU190" s="83"/>
      <c r="MJV190" s="83"/>
      <c r="MJW190" s="83"/>
      <c r="MJX190" s="83"/>
      <c r="MJY190" s="83"/>
      <c r="MJZ190" s="83"/>
      <c r="MKA190" s="83"/>
      <c r="MKB190" s="83"/>
      <c r="MKC190" s="83"/>
      <c r="MKD190" s="83"/>
      <c r="MKE190" s="83"/>
      <c r="MKF190" s="83"/>
      <c r="MKG190" s="83"/>
      <c r="MKH190" s="83"/>
      <c r="MKI190" s="83"/>
      <c r="MKJ190" s="83"/>
      <c r="MKK190" s="83"/>
      <c r="MKL190" s="83"/>
      <c r="MKM190" s="83"/>
      <c r="MKN190" s="83"/>
      <c r="MKO190" s="83"/>
      <c r="MKP190" s="83"/>
      <c r="MKQ190" s="83"/>
      <c r="MKR190" s="83"/>
      <c r="MKS190" s="83"/>
      <c r="MKT190" s="83"/>
      <c r="MKU190" s="83"/>
      <c r="MKV190" s="83"/>
      <c r="MKW190" s="83"/>
      <c r="MKX190" s="83"/>
      <c r="MKY190" s="83"/>
      <c r="MKZ190" s="83"/>
      <c r="MLA190" s="83"/>
      <c r="MLB190" s="83"/>
      <c r="MLC190" s="83"/>
      <c r="MLD190" s="83"/>
      <c r="MLE190" s="83"/>
      <c r="MLF190" s="83"/>
      <c r="MLG190" s="83"/>
      <c r="MLH190" s="83"/>
      <c r="MLI190" s="83"/>
      <c r="MLJ190" s="83"/>
      <c r="MLK190" s="83"/>
      <c r="MLL190" s="83"/>
      <c r="MLM190" s="83"/>
      <c r="MLN190" s="83"/>
      <c r="MLO190" s="83"/>
      <c r="MLP190" s="83"/>
      <c r="MLQ190" s="83"/>
      <c r="MLR190" s="83"/>
      <c r="MLS190" s="83"/>
      <c r="MLT190" s="83"/>
      <c r="MLU190" s="83"/>
      <c r="MLV190" s="83"/>
      <c r="MLW190" s="83"/>
      <c r="MLX190" s="83"/>
      <c r="MLY190" s="83"/>
      <c r="MLZ190" s="83"/>
      <c r="MMA190" s="83"/>
      <c r="MMB190" s="83"/>
      <c r="MMC190" s="83"/>
      <c r="MMD190" s="83"/>
      <c r="MME190" s="83"/>
      <c r="MMF190" s="83"/>
      <c r="MMG190" s="83"/>
      <c r="MMH190" s="83"/>
      <c r="MMI190" s="83"/>
      <c r="MMJ190" s="83"/>
      <c r="MMK190" s="83"/>
      <c r="MML190" s="83"/>
      <c r="MMM190" s="83"/>
      <c r="MMN190" s="83"/>
      <c r="MMO190" s="83"/>
      <c r="MMP190" s="83"/>
      <c r="MMQ190" s="83"/>
      <c r="MMR190" s="83"/>
      <c r="MMS190" s="83"/>
      <c r="MMT190" s="83"/>
      <c r="MMU190" s="83"/>
      <c r="MMV190" s="83"/>
      <c r="MMW190" s="83"/>
      <c r="MMX190" s="83"/>
      <c r="MMY190" s="83"/>
      <c r="MMZ190" s="83"/>
      <c r="MNA190" s="83"/>
      <c r="MNB190" s="83"/>
      <c r="MNC190" s="83"/>
      <c r="MND190" s="83"/>
      <c r="MNE190" s="83"/>
      <c r="MNF190" s="83"/>
      <c r="MNG190" s="83"/>
      <c r="MNH190" s="83"/>
      <c r="MNI190" s="83"/>
      <c r="MNJ190" s="83"/>
      <c r="MNK190" s="83"/>
      <c r="MNL190" s="83"/>
      <c r="MNM190" s="83"/>
      <c r="MNN190" s="83"/>
      <c r="MNO190" s="83"/>
      <c r="MNP190" s="83"/>
      <c r="MNQ190" s="83"/>
      <c r="MNR190" s="83"/>
      <c r="MNS190" s="83"/>
      <c r="MNT190" s="83"/>
      <c r="MNU190" s="83"/>
      <c r="MNV190" s="83"/>
      <c r="MNW190" s="83"/>
      <c r="MNX190" s="83"/>
      <c r="MNY190" s="83"/>
      <c r="MNZ190" s="83"/>
      <c r="MOA190" s="83"/>
      <c r="MOB190" s="83"/>
      <c r="MOC190" s="83"/>
      <c r="MOD190" s="83"/>
      <c r="MOE190" s="83"/>
      <c r="MOF190" s="83"/>
      <c r="MOG190" s="83"/>
      <c r="MOH190" s="83"/>
      <c r="MOI190" s="83"/>
      <c r="MOJ190" s="83"/>
      <c r="MOK190" s="83"/>
      <c r="MOL190" s="83"/>
      <c r="MOM190" s="83"/>
      <c r="MON190" s="83"/>
      <c r="MOO190" s="83"/>
      <c r="MOP190" s="83"/>
      <c r="MOQ190" s="83"/>
      <c r="MOR190" s="83"/>
      <c r="MOS190" s="83"/>
      <c r="MOT190" s="83"/>
      <c r="MOU190" s="83"/>
      <c r="MOV190" s="83"/>
      <c r="MOW190" s="83"/>
      <c r="MOX190" s="83"/>
      <c r="MOY190" s="83"/>
      <c r="MOZ190" s="83"/>
      <c r="MPA190" s="83"/>
      <c r="MPB190" s="83"/>
      <c r="MPC190" s="83"/>
      <c r="MPD190" s="83"/>
      <c r="MPE190" s="83"/>
      <c r="MPF190" s="83"/>
      <c r="MPG190" s="83"/>
      <c r="MPH190" s="83"/>
      <c r="MPI190" s="83"/>
      <c r="MPJ190" s="83"/>
      <c r="MPK190" s="83"/>
      <c r="MPL190" s="83"/>
      <c r="MPM190" s="83"/>
      <c r="MPN190" s="83"/>
      <c r="MPO190" s="83"/>
      <c r="MPP190" s="83"/>
      <c r="MPQ190" s="83"/>
      <c r="MPR190" s="83"/>
      <c r="MPS190" s="83"/>
      <c r="MPT190" s="83"/>
      <c r="MPU190" s="83"/>
      <c r="MPV190" s="83"/>
      <c r="MPW190" s="83"/>
      <c r="MPX190" s="83"/>
      <c r="MPY190" s="83"/>
      <c r="MPZ190" s="83"/>
      <c r="MQA190" s="83"/>
      <c r="MQB190" s="83"/>
      <c r="MQC190" s="83"/>
      <c r="MQD190" s="83"/>
      <c r="MQE190" s="83"/>
      <c r="MQF190" s="83"/>
      <c r="MQG190" s="83"/>
      <c r="MQH190" s="83"/>
      <c r="MQI190" s="83"/>
      <c r="MQJ190" s="83"/>
      <c r="MQK190" s="83"/>
      <c r="MQL190" s="83"/>
      <c r="MQM190" s="83"/>
      <c r="MQN190" s="83"/>
      <c r="MQO190" s="83"/>
      <c r="MQP190" s="83"/>
      <c r="MQQ190" s="83"/>
      <c r="MQR190" s="83"/>
      <c r="MQS190" s="83"/>
      <c r="MQT190" s="83"/>
      <c r="MQU190" s="83"/>
      <c r="MQV190" s="83"/>
      <c r="MQW190" s="83"/>
      <c r="MQX190" s="83"/>
      <c r="MQY190" s="83"/>
      <c r="MQZ190" s="83"/>
      <c r="MRA190" s="83"/>
      <c r="MRB190" s="83"/>
      <c r="MRC190" s="83"/>
      <c r="MRD190" s="83"/>
      <c r="MRE190" s="83"/>
      <c r="MRF190" s="83"/>
      <c r="MRG190" s="83"/>
      <c r="MRH190" s="83"/>
      <c r="MRI190" s="83"/>
      <c r="MRJ190" s="83"/>
      <c r="MRK190" s="83"/>
      <c r="MRL190" s="83"/>
      <c r="MRM190" s="83"/>
      <c r="MRN190" s="83"/>
      <c r="MRO190" s="83"/>
      <c r="MRP190" s="83"/>
      <c r="MRQ190" s="83"/>
      <c r="MRR190" s="83"/>
      <c r="MRS190" s="83"/>
      <c r="MRT190" s="83"/>
      <c r="MRU190" s="83"/>
      <c r="MRV190" s="83"/>
      <c r="MRW190" s="83"/>
      <c r="MRX190" s="83"/>
      <c r="MRY190" s="83"/>
      <c r="MRZ190" s="83"/>
      <c r="MSA190" s="83"/>
      <c r="MSB190" s="83"/>
      <c r="MSC190" s="83"/>
      <c r="MSD190" s="83"/>
      <c r="MSE190" s="83"/>
      <c r="MSF190" s="83"/>
      <c r="MSG190" s="83"/>
      <c r="MSH190" s="83"/>
      <c r="MSI190" s="83"/>
      <c r="MSJ190" s="83"/>
      <c r="MSK190" s="83"/>
      <c r="MSL190" s="83"/>
      <c r="MSM190" s="83"/>
      <c r="MSN190" s="83"/>
      <c r="MSO190" s="83"/>
      <c r="MSP190" s="83"/>
      <c r="MSQ190" s="83"/>
      <c r="MSR190" s="83"/>
      <c r="MSS190" s="83"/>
      <c r="MST190" s="83"/>
      <c r="MSU190" s="83"/>
      <c r="MSV190" s="83"/>
      <c r="MSW190" s="83"/>
      <c r="MSX190" s="83"/>
      <c r="MSY190" s="83"/>
      <c r="MSZ190" s="83"/>
      <c r="MTA190" s="83"/>
      <c r="MTB190" s="83"/>
      <c r="MTC190" s="83"/>
      <c r="MTD190" s="83"/>
      <c r="MTE190" s="83"/>
      <c r="MTF190" s="83"/>
      <c r="MTG190" s="83"/>
      <c r="MTH190" s="83"/>
      <c r="MTI190" s="83"/>
      <c r="MTJ190" s="83"/>
      <c r="MTK190" s="83"/>
      <c r="MTL190" s="83"/>
      <c r="MTM190" s="83"/>
      <c r="MTN190" s="83"/>
      <c r="MTO190" s="83"/>
      <c r="MTP190" s="83"/>
      <c r="MTQ190" s="83"/>
      <c r="MTR190" s="83"/>
      <c r="MTS190" s="83"/>
      <c r="MTT190" s="83"/>
      <c r="MTU190" s="83"/>
      <c r="MTV190" s="83"/>
      <c r="MTW190" s="83"/>
      <c r="MTX190" s="83"/>
      <c r="MTY190" s="83"/>
      <c r="MTZ190" s="83"/>
      <c r="MUA190" s="83"/>
      <c r="MUB190" s="83"/>
      <c r="MUC190" s="83"/>
      <c r="MUD190" s="83"/>
      <c r="MUE190" s="83"/>
      <c r="MUF190" s="83"/>
      <c r="MUG190" s="83"/>
      <c r="MUH190" s="83"/>
      <c r="MUI190" s="83"/>
      <c r="MUJ190" s="83"/>
      <c r="MUK190" s="83"/>
      <c r="MUL190" s="83"/>
      <c r="MUM190" s="83"/>
      <c r="MUN190" s="83"/>
      <c r="MUO190" s="83"/>
      <c r="MUP190" s="83"/>
      <c r="MUQ190" s="83"/>
      <c r="MUR190" s="83"/>
      <c r="MUS190" s="83"/>
      <c r="MUT190" s="83"/>
      <c r="MUU190" s="83"/>
      <c r="MUV190" s="83"/>
      <c r="MUW190" s="83"/>
      <c r="MUX190" s="83"/>
      <c r="MUY190" s="83"/>
      <c r="MUZ190" s="83"/>
      <c r="MVA190" s="83"/>
      <c r="MVB190" s="83"/>
      <c r="MVC190" s="83"/>
      <c r="MVD190" s="83"/>
      <c r="MVE190" s="83"/>
      <c r="MVF190" s="83"/>
      <c r="MVG190" s="83"/>
      <c r="MVH190" s="83"/>
      <c r="MVI190" s="83"/>
      <c r="MVJ190" s="83"/>
      <c r="MVK190" s="83"/>
      <c r="MVL190" s="83"/>
      <c r="MVM190" s="83"/>
      <c r="MVN190" s="83"/>
      <c r="MVO190" s="83"/>
      <c r="MVP190" s="83"/>
      <c r="MVQ190" s="83"/>
      <c r="MVR190" s="83"/>
      <c r="MVS190" s="83"/>
      <c r="MVT190" s="83"/>
      <c r="MVU190" s="83"/>
      <c r="MVV190" s="83"/>
      <c r="MVW190" s="83"/>
      <c r="MVX190" s="83"/>
      <c r="MVY190" s="83"/>
      <c r="MVZ190" s="83"/>
      <c r="MWA190" s="83"/>
      <c r="MWB190" s="83"/>
      <c r="MWC190" s="83"/>
      <c r="MWD190" s="83"/>
      <c r="MWE190" s="83"/>
      <c r="MWF190" s="83"/>
      <c r="MWG190" s="83"/>
      <c r="MWH190" s="83"/>
      <c r="MWI190" s="83"/>
      <c r="MWJ190" s="83"/>
      <c r="MWK190" s="83"/>
      <c r="MWL190" s="83"/>
      <c r="MWM190" s="83"/>
      <c r="MWN190" s="83"/>
      <c r="MWO190" s="83"/>
      <c r="MWP190" s="83"/>
      <c r="MWQ190" s="83"/>
      <c r="MWR190" s="83"/>
      <c r="MWS190" s="83"/>
      <c r="MWT190" s="83"/>
      <c r="MWU190" s="83"/>
      <c r="MWV190" s="83"/>
      <c r="MWW190" s="83"/>
      <c r="MWX190" s="83"/>
      <c r="MWY190" s="83"/>
      <c r="MWZ190" s="83"/>
      <c r="MXA190" s="83"/>
      <c r="MXB190" s="83"/>
      <c r="MXC190" s="83"/>
      <c r="MXD190" s="83"/>
      <c r="MXE190" s="83"/>
      <c r="MXF190" s="83"/>
      <c r="MXG190" s="83"/>
      <c r="MXH190" s="83"/>
      <c r="MXI190" s="83"/>
      <c r="MXJ190" s="83"/>
      <c r="MXK190" s="83"/>
      <c r="MXL190" s="83"/>
      <c r="MXM190" s="83"/>
      <c r="MXN190" s="83"/>
      <c r="MXO190" s="83"/>
      <c r="MXP190" s="83"/>
      <c r="MXQ190" s="83"/>
      <c r="MXR190" s="83"/>
      <c r="MXS190" s="83"/>
      <c r="MXT190" s="83"/>
      <c r="MXU190" s="83"/>
      <c r="MXV190" s="83"/>
      <c r="MXW190" s="83"/>
      <c r="MXX190" s="83"/>
      <c r="MXY190" s="83"/>
      <c r="MXZ190" s="83"/>
      <c r="MYA190" s="83"/>
      <c r="MYB190" s="83"/>
      <c r="MYC190" s="83"/>
      <c r="MYD190" s="83"/>
      <c r="MYE190" s="83"/>
      <c r="MYF190" s="83"/>
      <c r="MYG190" s="83"/>
      <c r="MYH190" s="83"/>
      <c r="MYI190" s="83"/>
      <c r="MYJ190" s="83"/>
      <c r="MYK190" s="83"/>
      <c r="MYL190" s="83"/>
      <c r="MYM190" s="83"/>
      <c r="MYN190" s="83"/>
      <c r="MYO190" s="83"/>
      <c r="MYP190" s="83"/>
      <c r="MYQ190" s="83"/>
      <c r="MYR190" s="83"/>
      <c r="MYS190" s="83"/>
      <c r="MYT190" s="83"/>
      <c r="MYU190" s="83"/>
      <c r="MYV190" s="83"/>
      <c r="MYW190" s="83"/>
      <c r="MYX190" s="83"/>
      <c r="MYY190" s="83"/>
      <c r="MYZ190" s="83"/>
      <c r="MZA190" s="83"/>
      <c r="MZB190" s="83"/>
      <c r="MZC190" s="83"/>
      <c r="MZD190" s="83"/>
      <c r="MZE190" s="83"/>
      <c r="MZF190" s="83"/>
      <c r="MZG190" s="83"/>
      <c r="MZH190" s="83"/>
      <c r="MZI190" s="83"/>
      <c r="MZJ190" s="83"/>
      <c r="MZK190" s="83"/>
      <c r="MZL190" s="83"/>
      <c r="MZM190" s="83"/>
      <c r="MZN190" s="83"/>
      <c r="MZO190" s="83"/>
      <c r="MZP190" s="83"/>
      <c r="MZQ190" s="83"/>
      <c r="MZR190" s="83"/>
      <c r="MZS190" s="83"/>
      <c r="MZT190" s="83"/>
      <c r="MZU190" s="83"/>
      <c r="MZV190" s="83"/>
      <c r="MZW190" s="83"/>
      <c r="MZX190" s="83"/>
      <c r="MZY190" s="83"/>
      <c r="MZZ190" s="83"/>
      <c r="NAA190" s="83"/>
      <c r="NAB190" s="83"/>
      <c r="NAC190" s="83"/>
      <c r="NAD190" s="83"/>
      <c r="NAE190" s="83"/>
      <c r="NAF190" s="83"/>
      <c r="NAG190" s="83"/>
      <c r="NAH190" s="83"/>
      <c r="NAI190" s="83"/>
      <c r="NAJ190" s="83"/>
      <c r="NAK190" s="83"/>
      <c r="NAL190" s="83"/>
      <c r="NAM190" s="83"/>
      <c r="NAN190" s="83"/>
      <c r="NAO190" s="83"/>
      <c r="NAP190" s="83"/>
      <c r="NAQ190" s="83"/>
      <c r="NAR190" s="83"/>
      <c r="NAS190" s="83"/>
      <c r="NAT190" s="83"/>
      <c r="NAU190" s="83"/>
      <c r="NAV190" s="83"/>
      <c r="NAW190" s="83"/>
      <c r="NAX190" s="83"/>
      <c r="NAY190" s="83"/>
      <c r="NAZ190" s="83"/>
      <c r="NBA190" s="83"/>
      <c r="NBB190" s="83"/>
      <c r="NBC190" s="83"/>
      <c r="NBD190" s="83"/>
      <c r="NBE190" s="83"/>
      <c r="NBF190" s="83"/>
      <c r="NBG190" s="83"/>
      <c r="NBH190" s="83"/>
      <c r="NBI190" s="83"/>
      <c r="NBJ190" s="83"/>
      <c r="NBK190" s="83"/>
      <c r="NBL190" s="83"/>
      <c r="NBM190" s="83"/>
      <c r="NBN190" s="83"/>
      <c r="NBO190" s="83"/>
      <c r="NBP190" s="83"/>
      <c r="NBQ190" s="83"/>
      <c r="NBR190" s="83"/>
      <c r="NBS190" s="83"/>
      <c r="NBT190" s="83"/>
      <c r="NBU190" s="83"/>
      <c r="NBV190" s="83"/>
      <c r="NBW190" s="83"/>
      <c r="NBX190" s="83"/>
      <c r="NBY190" s="83"/>
      <c r="NBZ190" s="83"/>
      <c r="NCA190" s="83"/>
      <c r="NCB190" s="83"/>
      <c r="NCC190" s="83"/>
      <c r="NCD190" s="83"/>
      <c r="NCE190" s="83"/>
      <c r="NCF190" s="83"/>
      <c r="NCG190" s="83"/>
      <c r="NCH190" s="83"/>
      <c r="NCI190" s="83"/>
      <c r="NCJ190" s="83"/>
      <c r="NCK190" s="83"/>
      <c r="NCL190" s="83"/>
      <c r="NCM190" s="83"/>
      <c r="NCN190" s="83"/>
      <c r="NCO190" s="83"/>
      <c r="NCP190" s="83"/>
      <c r="NCQ190" s="83"/>
      <c r="NCR190" s="83"/>
      <c r="NCS190" s="83"/>
      <c r="NCT190" s="83"/>
      <c r="NCU190" s="83"/>
      <c r="NCV190" s="83"/>
      <c r="NCW190" s="83"/>
      <c r="NCX190" s="83"/>
      <c r="NCY190" s="83"/>
      <c r="NCZ190" s="83"/>
      <c r="NDA190" s="83"/>
      <c r="NDB190" s="83"/>
      <c r="NDC190" s="83"/>
      <c r="NDD190" s="83"/>
      <c r="NDE190" s="83"/>
      <c r="NDF190" s="83"/>
      <c r="NDG190" s="83"/>
      <c r="NDH190" s="83"/>
      <c r="NDI190" s="83"/>
      <c r="NDJ190" s="83"/>
      <c r="NDK190" s="83"/>
      <c r="NDL190" s="83"/>
      <c r="NDM190" s="83"/>
      <c r="NDN190" s="83"/>
      <c r="NDO190" s="83"/>
      <c r="NDP190" s="83"/>
      <c r="NDQ190" s="83"/>
      <c r="NDR190" s="83"/>
      <c r="NDS190" s="83"/>
      <c r="NDT190" s="83"/>
      <c r="NDU190" s="83"/>
      <c r="NDV190" s="83"/>
      <c r="NDW190" s="83"/>
      <c r="NDX190" s="83"/>
      <c r="NDY190" s="83"/>
      <c r="NDZ190" s="83"/>
      <c r="NEA190" s="83"/>
      <c r="NEB190" s="83"/>
      <c r="NEC190" s="83"/>
      <c r="NED190" s="83"/>
      <c r="NEE190" s="83"/>
      <c r="NEF190" s="83"/>
      <c r="NEG190" s="83"/>
      <c r="NEH190" s="83"/>
      <c r="NEI190" s="83"/>
      <c r="NEJ190" s="83"/>
      <c r="NEK190" s="83"/>
      <c r="NEL190" s="83"/>
      <c r="NEM190" s="83"/>
      <c r="NEN190" s="83"/>
      <c r="NEO190" s="83"/>
      <c r="NEP190" s="83"/>
      <c r="NEQ190" s="83"/>
      <c r="NER190" s="83"/>
      <c r="NES190" s="83"/>
      <c r="NET190" s="83"/>
      <c r="NEU190" s="83"/>
      <c r="NEV190" s="83"/>
      <c r="NEW190" s="83"/>
      <c r="NEX190" s="83"/>
      <c r="NEY190" s="83"/>
      <c r="NEZ190" s="83"/>
      <c r="NFA190" s="83"/>
      <c r="NFB190" s="83"/>
      <c r="NFC190" s="83"/>
      <c r="NFD190" s="83"/>
      <c r="NFE190" s="83"/>
      <c r="NFF190" s="83"/>
      <c r="NFG190" s="83"/>
      <c r="NFH190" s="83"/>
      <c r="NFI190" s="83"/>
      <c r="NFJ190" s="83"/>
      <c r="NFK190" s="83"/>
      <c r="NFL190" s="83"/>
      <c r="NFM190" s="83"/>
      <c r="NFN190" s="83"/>
      <c r="NFO190" s="83"/>
      <c r="NFP190" s="83"/>
      <c r="NFQ190" s="83"/>
      <c r="NFR190" s="83"/>
      <c r="NFS190" s="83"/>
      <c r="NFT190" s="83"/>
      <c r="NFU190" s="83"/>
      <c r="NFV190" s="83"/>
      <c r="NFW190" s="83"/>
      <c r="NFX190" s="83"/>
      <c r="NFY190" s="83"/>
      <c r="NFZ190" s="83"/>
      <c r="NGA190" s="83"/>
      <c r="NGB190" s="83"/>
      <c r="NGC190" s="83"/>
      <c r="NGD190" s="83"/>
      <c r="NGE190" s="83"/>
      <c r="NGF190" s="83"/>
      <c r="NGG190" s="83"/>
      <c r="NGH190" s="83"/>
      <c r="NGI190" s="83"/>
      <c r="NGJ190" s="83"/>
      <c r="NGK190" s="83"/>
      <c r="NGL190" s="83"/>
      <c r="NGM190" s="83"/>
      <c r="NGN190" s="83"/>
      <c r="NGO190" s="83"/>
      <c r="NGP190" s="83"/>
      <c r="NGQ190" s="83"/>
      <c r="NGR190" s="83"/>
      <c r="NGS190" s="83"/>
      <c r="NGT190" s="83"/>
      <c r="NGU190" s="83"/>
      <c r="NGV190" s="83"/>
      <c r="NGW190" s="83"/>
      <c r="NGX190" s="83"/>
      <c r="NGY190" s="83"/>
      <c r="NGZ190" s="83"/>
      <c r="NHA190" s="83"/>
      <c r="NHB190" s="83"/>
      <c r="NHC190" s="83"/>
      <c r="NHD190" s="83"/>
      <c r="NHE190" s="83"/>
      <c r="NHF190" s="83"/>
      <c r="NHG190" s="83"/>
      <c r="NHH190" s="83"/>
      <c r="NHI190" s="83"/>
      <c r="NHJ190" s="83"/>
      <c r="NHK190" s="83"/>
      <c r="NHL190" s="83"/>
      <c r="NHM190" s="83"/>
      <c r="NHN190" s="83"/>
      <c r="NHO190" s="83"/>
      <c r="NHP190" s="83"/>
      <c r="NHQ190" s="83"/>
      <c r="NHR190" s="83"/>
      <c r="NHS190" s="83"/>
      <c r="NHT190" s="83"/>
      <c r="NHU190" s="83"/>
      <c r="NHV190" s="83"/>
      <c r="NHW190" s="83"/>
      <c r="NHX190" s="83"/>
      <c r="NHY190" s="83"/>
      <c r="NHZ190" s="83"/>
      <c r="NIA190" s="83"/>
      <c r="NIB190" s="83"/>
      <c r="NIC190" s="83"/>
      <c r="NID190" s="83"/>
      <c r="NIE190" s="83"/>
      <c r="NIF190" s="83"/>
      <c r="NIG190" s="83"/>
      <c r="NIH190" s="83"/>
      <c r="NII190" s="83"/>
      <c r="NIJ190" s="83"/>
      <c r="NIK190" s="83"/>
      <c r="NIL190" s="83"/>
      <c r="NIM190" s="83"/>
      <c r="NIN190" s="83"/>
      <c r="NIO190" s="83"/>
      <c r="NIP190" s="83"/>
      <c r="NIQ190" s="83"/>
      <c r="NIR190" s="83"/>
      <c r="NIS190" s="83"/>
      <c r="NIT190" s="83"/>
      <c r="NIU190" s="83"/>
      <c r="NIV190" s="83"/>
      <c r="NIW190" s="83"/>
      <c r="NIX190" s="83"/>
      <c r="NIY190" s="83"/>
      <c r="NIZ190" s="83"/>
      <c r="NJA190" s="83"/>
      <c r="NJB190" s="83"/>
      <c r="NJC190" s="83"/>
      <c r="NJD190" s="83"/>
      <c r="NJE190" s="83"/>
      <c r="NJF190" s="83"/>
      <c r="NJG190" s="83"/>
      <c r="NJH190" s="83"/>
      <c r="NJI190" s="83"/>
      <c r="NJJ190" s="83"/>
      <c r="NJK190" s="83"/>
      <c r="NJL190" s="83"/>
      <c r="NJM190" s="83"/>
      <c r="NJN190" s="83"/>
      <c r="NJO190" s="83"/>
      <c r="NJP190" s="83"/>
      <c r="NJQ190" s="83"/>
      <c r="NJR190" s="83"/>
      <c r="NJS190" s="83"/>
      <c r="NJT190" s="83"/>
      <c r="NJU190" s="83"/>
      <c r="NJV190" s="83"/>
      <c r="NJW190" s="83"/>
      <c r="NJX190" s="83"/>
      <c r="NJY190" s="83"/>
      <c r="NJZ190" s="83"/>
      <c r="NKA190" s="83"/>
      <c r="NKB190" s="83"/>
      <c r="NKC190" s="83"/>
      <c r="NKD190" s="83"/>
      <c r="NKE190" s="83"/>
      <c r="NKF190" s="83"/>
      <c r="NKG190" s="83"/>
      <c r="NKH190" s="83"/>
      <c r="NKI190" s="83"/>
      <c r="NKJ190" s="83"/>
      <c r="NKK190" s="83"/>
      <c r="NKL190" s="83"/>
      <c r="NKM190" s="83"/>
      <c r="NKN190" s="83"/>
      <c r="NKO190" s="83"/>
      <c r="NKP190" s="83"/>
      <c r="NKQ190" s="83"/>
      <c r="NKR190" s="83"/>
      <c r="NKS190" s="83"/>
      <c r="NKT190" s="83"/>
      <c r="NKU190" s="83"/>
      <c r="NKV190" s="83"/>
      <c r="NKW190" s="83"/>
      <c r="NKX190" s="83"/>
      <c r="NKY190" s="83"/>
      <c r="NKZ190" s="83"/>
      <c r="NLA190" s="83"/>
      <c r="NLB190" s="83"/>
      <c r="NLC190" s="83"/>
      <c r="NLD190" s="83"/>
      <c r="NLE190" s="83"/>
      <c r="NLF190" s="83"/>
      <c r="NLG190" s="83"/>
      <c r="NLH190" s="83"/>
      <c r="NLI190" s="83"/>
      <c r="NLJ190" s="83"/>
      <c r="NLK190" s="83"/>
      <c r="NLL190" s="83"/>
      <c r="NLM190" s="83"/>
      <c r="NLN190" s="83"/>
      <c r="NLO190" s="83"/>
      <c r="NLP190" s="83"/>
      <c r="NLQ190" s="83"/>
      <c r="NLR190" s="83"/>
      <c r="NLS190" s="83"/>
      <c r="NLT190" s="83"/>
      <c r="NLU190" s="83"/>
      <c r="NLV190" s="83"/>
      <c r="NLW190" s="83"/>
      <c r="NLX190" s="83"/>
      <c r="NLY190" s="83"/>
      <c r="NLZ190" s="83"/>
      <c r="NMA190" s="83"/>
      <c r="NMB190" s="83"/>
      <c r="NMC190" s="83"/>
      <c r="NMD190" s="83"/>
      <c r="NME190" s="83"/>
      <c r="NMF190" s="83"/>
      <c r="NMG190" s="83"/>
      <c r="NMH190" s="83"/>
      <c r="NMI190" s="83"/>
      <c r="NMJ190" s="83"/>
      <c r="NMK190" s="83"/>
      <c r="NML190" s="83"/>
      <c r="NMM190" s="83"/>
      <c r="NMN190" s="83"/>
      <c r="NMO190" s="83"/>
      <c r="NMP190" s="83"/>
      <c r="NMQ190" s="83"/>
      <c r="NMR190" s="83"/>
      <c r="NMS190" s="83"/>
      <c r="NMT190" s="83"/>
      <c r="NMU190" s="83"/>
      <c r="NMV190" s="83"/>
      <c r="NMW190" s="83"/>
      <c r="NMX190" s="83"/>
      <c r="NMY190" s="83"/>
      <c r="NMZ190" s="83"/>
      <c r="NNA190" s="83"/>
      <c r="NNB190" s="83"/>
      <c r="NNC190" s="83"/>
      <c r="NND190" s="83"/>
      <c r="NNE190" s="83"/>
      <c r="NNF190" s="83"/>
      <c r="NNG190" s="83"/>
      <c r="NNH190" s="83"/>
      <c r="NNI190" s="83"/>
      <c r="NNJ190" s="83"/>
      <c r="NNK190" s="83"/>
      <c r="NNL190" s="83"/>
      <c r="NNM190" s="83"/>
      <c r="NNN190" s="83"/>
      <c r="NNO190" s="83"/>
      <c r="NNP190" s="83"/>
      <c r="NNQ190" s="83"/>
      <c r="NNR190" s="83"/>
      <c r="NNS190" s="83"/>
      <c r="NNT190" s="83"/>
      <c r="NNU190" s="83"/>
      <c r="NNV190" s="83"/>
      <c r="NNW190" s="83"/>
      <c r="NNX190" s="83"/>
      <c r="NNY190" s="83"/>
      <c r="NNZ190" s="83"/>
      <c r="NOA190" s="83"/>
      <c r="NOB190" s="83"/>
      <c r="NOC190" s="83"/>
      <c r="NOD190" s="83"/>
      <c r="NOE190" s="83"/>
      <c r="NOF190" s="83"/>
      <c r="NOG190" s="83"/>
      <c r="NOH190" s="83"/>
      <c r="NOI190" s="83"/>
      <c r="NOJ190" s="83"/>
      <c r="NOK190" s="83"/>
      <c r="NOL190" s="83"/>
      <c r="NOM190" s="83"/>
      <c r="NON190" s="83"/>
      <c r="NOO190" s="83"/>
      <c r="NOP190" s="83"/>
      <c r="NOQ190" s="83"/>
      <c r="NOR190" s="83"/>
      <c r="NOS190" s="83"/>
      <c r="NOT190" s="83"/>
      <c r="NOU190" s="83"/>
      <c r="NOV190" s="83"/>
      <c r="NOW190" s="83"/>
      <c r="NOX190" s="83"/>
      <c r="NOY190" s="83"/>
      <c r="NOZ190" s="83"/>
      <c r="NPA190" s="83"/>
      <c r="NPB190" s="83"/>
      <c r="NPC190" s="83"/>
      <c r="NPD190" s="83"/>
      <c r="NPE190" s="83"/>
      <c r="NPF190" s="83"/>
      <c r="NPG190" s="83"/>
      <c r="NPH190" s="83"/>
      <c r="NPI190" s="83"/>
      <c r="NPJ190" s="83"/>
      <c r="NPK190" s="83"/>
      <c r="NPL190" s="83"/>
      <c r="NPM190" s="83"/>
      <c r="NPN190" s="83"/>
      <c r="NPO190" s="83"/>
      <c r="NPP190" s="83"/>
      <c r="NPQ190" s="83"/>
      <c r="NPR190" s="83"/>
      <c r="NPS190" s="83"/>
      <c r="NPT190" s="83"/>
      <c r="NPU190" s="83"/>
      <c r="NPV190" s="83"/>
      <c r="NPW190" s="83"/>
      <c r="NPX190" s="83"/>
      <c r="NPY190" s="83"/>
      <c r="NPZ190" s="83"/>
      <c r="NQA190" s="83"/>
      <c r="NQB190" s="83"/>
      <c r="NQC190" s="83"/>
      <c r="NQD190" s="83"/>
      <c r="NQE190" s="83"/>
      <c r="NQF190" s="83"/>
      <c r="NQG190" s="83"/>
      <c r="NQH190" s="83"/>
      <c r="NQI190" s="83"/>
      <c r="NQJ190" s="83"/>
      <c r="NQK190" s="83"/>
      <c r="NQL190" s="83"/>
      <c r="NQM190" s="83"/>
      <c r="NQN190" s="83"/>
      <c r="NQO190" s="83"/>
      <c r="NQP190" s="83"/>
      <c r="NQQ190" s="83"/>
      <c r="NQR190" s="83"/>
      <c r="NQS190" s="83"/>
      <c r="NQT190" s="83"/>
      <c r="NQU190" s="83"/>
      <c r="NQV190" s="83"/>
      <c r="NQW190" s="83"/>
      <c r="NQX190" s="83"/>
      <c r="NQY190" s="83"/>
      <c r="NQZ190" s="83"/>
      <c r="NRA190" s="83"/>
      <c r="NRB190" s="83"/>
      <c r="NRC190" s="83"/>
      <c r="NRD190" s="83"/>
      <c r="NRE190" s="83"/>
      <c r="NRF190" s="83"/>
      <c r="NRG190" s="83"/>
      <c r="NRH190" s="83"/>
      <c r="NRI190" s="83"/>
      <c r="NRJ190" s="83"/>
      <c r="NRK190" s="83"/>
      <c r="NRL190" s="83"/>
      <c r="NRM190" s="83"/>
      <c r="NRN190" s="83"/>
      <c r="NRO190" s="83"/>
      <c r="NRP190" s="83"/>
      <c r="NRQ190" s="83"/>
      <c r="NRR190" s="83"/>
      <c r="NRS190" s="83"/>
      <c r="NRT190" s="83"/>
      <c r="NRU190" s="83"/>
      <c r="NRV190" s="83"/>
      <c r="NRW190" s="83"/>
      <c r="NRX190" s="83"/>
      <c r="NRY190" s="83"/>
      <c r="NRZ190" s="83"/>
      <c r="NSA190" s="83"/>
      <c r="NSB190" s="83"/>
      <c r="NSC190" s="83"/>
      <c r="NSD190" s="83"/>
      <c r="NSE190" s="83"/>
      <c r="NSF190" s="83"/>
      <c r="NSG190" s="83"/>
      <c r="NSH190" s="83"/>
      <c r="NSI190" s="83"/>
      <c r="NSJ190" s="83"/>
      <c r="NSK190" s="83"/>
      <c r="NSL190" s="83"/>
      <c r="NSM190" s="83"/>
      <c r="NSN190" s="83"/>
      <c r="NSO190" s="83"/>
      <c r="NSP190" s="83"/>
      <c r="NSQ190" s="83"/>
      <c r="NSR190" s="83"/>
      <c r="NSS190" s="83"/>
      <c r="NST190" s="83"/>
      <c r="NSU190" s="83"/>
      <c r="NSV190" s="83"/>
      <c r="NSW190" s="83"/>
      <c r="NSX190" s="83"/>
      <c r="NSY190" s="83"/>
      <c r="NSZ190" s="83"/>
      <c r="NTA190" s="83"/>
      <c r="NTB190" s="83"/>
      <c r="NTC190" s="83"/>
      <c r="NTD190" s="83"/>
      <c r="NTE190" s="83"/>
      <c r="NTF190" s="83"/>
      <c r="NTG190" s="83"/>
      <c r="NTH190" s="83"/>
      <c r="NTI190" s="83"/>
      <c r="NTJ190" s="83"/>
      <c r="NTK190" s="83"/>
      <c r="NTL190" s="83"/>
      <c r="NTM190" s="83"/>
      <c r="NTN190" s="83"/>
      <c r="NTO190" s="83"/>
      <c r="NTP190" s="83"/>
      <c r="NTQ190" s="83"/>
      <c r="NTR190" s="83"/>
      <c r="NTS190" s="83"/>
      <c r="NTT190" s="83"/>
      <c r="NTU190" s="83"/>
      <c r="NTV190" s="83"/>
      <c r="NTW190" s="83"/>
      <c r="NTX190" s="83"/>
      <c r="NTY190" s="83"/>
      <c r="NTZ190" s="83"/>
      <c r="NUA190" s="83"/>
      <c r="NUB190" s="83"/>
      <c r="NUC190" s="83"/>
      <c r="NUD190" s="83"/>
      <c r="NUE190" s="83"/>
      <c r="NUF190" s="83"/>
      <c r="NUG190" s="83"/>
      <c r="NUH190" s="83"/>
      <c r="NUI190" s="83"/>
      <c r="NUJ190" s="83"/>
      <c r="NUK190" s="83"/>
      <c r="NUL190" s="83"/>
      <c r="NUM190" s="83"/>
      <c r="NUN190" s="83"/>
      <c r="NUO190" s="83"/>
      <c r="NUP190" s="83"/>
      <c r="NUQ190" s="83"/>
      <c r="NUR190" s="83"/>
      <c r="NUS190" s="83"/>
      <c r="NUT190" s="83"/>
      <c r="NUU190" s="83"/>
      <c r="NUV190" s="83"/>
      <c r="NUW190" s="83"/>
      <c r="NUX190" s="83"/>
      <c r="NUY190" s="83"/>
      <c r="NUZ190" s="83"/>
      <c r="NVA190" s="83"/>
      <c r="NVB190" s="83"/>
      <c r="NVC190" s="83"/>
      <c r="NVD190" s="83"/>
      <c r="NVE190" s="83"/>
      <c r="NVF190" s="83"/>
      <c r="NVG190" s="83"/>
      <c r="NVH190" s="83"/>
      <c r="NVI190" s="83"/>
      <c r="NVJ190" s="83"/>
      <c r="NVK190" s="83"/>
      <c r="NVL190" s="83"/>
      <c r="NVM190" s="83"/>
      <c r="NVN190" s="83"/>
      <c r="NVO190" s="83"/>
      <c r="NVP190" s="83"/>
      <c r="NVQ190" s="83"/>
      <c r="NVR190" s="83"/>
      <c r="NVS190" s="83"/>
      <c r="NVT190" s="83"/>
      <c r="NVU190" s="83"/>
      <c r="NVV190" s="83"/>
      <c r="NVW190" s="83"/>
      <c r="NVX190" s="83"/>
      <c r="NVY190" s="83"/>
      <c r="NVZ190" s="83"/>
      <c r="NWA190" s="83"/>
      <c r="NWB190" s="83"/>
      <c r="NWC190" s="83"/>
      <c r="NWD190" s="83"/>
      <c r="NWE190" s="83"/>
      <c r="NWF190" s="83"/>
      <c r="NWG190" s="83"/>
      <c r="NWH190" s="83"/>
      <c r="NWI190" s="83"/>
      <c r="NWJ190" s="83"/>
      <c r="NWK190" s="83"/>
      <c r="NWL190" s="83"/>
      <c r="NWM190" s="83"/>
      <c r="NWN190" s="83"/>
      <c r="NWO190" s="83"/>
      <c r="NWP190" s="83"/>
      <c r="NWQ190" s="83"/>
      <c r="NWR190" s="83"/>
      <c r="NWS190" s="83"/>
      <c r="NWT190" s="83"/>
      <c r="NWU190" s="83"/>
      <c r="NWV190" s="83"/>
      <c r="NWW190" s="83"/>
      <c r="NWX190" s="83"/>
      <c r="NWY190" s="83"/>
      <c r="NWZ190" s="83"/>
      <c r="NXA190" s="83"/>
      <c r="NXB190" s="83"/>
      <c r="NXC190" s="83"/>
      <c r="NXD190" s="83"/>
      <c r="NXE190" s="83"/>
      <c r="NXF190" s="83"/>
      <c r="NXG190" s="83"/>
      <c r="NXH190" s="83"/>
      <c r="NXI190" s="83"/>
      <c r="NXJ190" s="83"/>
      <c r="NXK190" s="83"/>
      <c r="NXL190" s="83"/>
      <c r="NXM190" s="83"/>
      <c r="NXN190" s="83"/>
      <c r="NXO190" s="83"/>
      <c r="NXP190" s="83"/>
      <c r="NXQ190" s="83"/>
      <c r="NXR190" s="83"/>
      <c r="NXS190" s="83"/>
      <c r="NXT190" s="83"/>
      <c r="NXU190" s="83"/>
      <c r="NXV190" s="83"/>
      <c r="NXW190" s="83"/>
      <c r="NXX190" s="83"/>
      <c r="NXY190" s="83"/>
      <c r="NXZ190" s="83"/>
      <c r="NYA190" s="83"/>
      <c r="NYB190" s="83"/>
      <c r="NYC190" s="83"/>
      <c r="NYD190" s="83"/>
      <c r="NYE190" s="83"/>
      <c r="NYF190" s="83"/>
      <c r="NYG190" s="83"/>
      <c r="NYH190" s="83"/>
      <c r="NYI190" s="83"/>
      <c r="NYJ190" s="83"/>
      <c r="NYK190" s="83"/>
      <c r="NYL190" s="83"/>
      <c r="NYM190" s="83"/>
      <c r="NYN190" s="83"/>
      <c r="NYO190" s="83"/>
      <c r="NYP190" s="83"/>
      <c r="NYQ190" s="83"/>
      <c r="NYR190" s="83"/>
      <c r="NYS190" s="83"/>
      <c r="NYT190" s="83"/>
      <c r="NYU190" s="83"/>
      <c r="NYV190" s="83"/>
      <c r="NYW190" s="83"/>
      <c r="NYX190" s="83"/>
      <c r="NYY190" s="83"/>
      <c r="NYZ190" s="83"/>
      <c r="NZA190" s="83"/>
      <c r="NZB190" s="83"/>
      <c r="NZC190" s="83"/>
      <c r="NZD190" s="83"/>
      <c r="NZE190" s="83"/>
      <c r="NZF190" s="83"/>
      <c r="NZG190" s="83"/>
      <c r="NZH190" s="83"/>
      <c r="NZI190" s="83"/>
      <c r="NZJ190" s="83"/>
      <c r="NZK190" s="83"/>
      <c r="NZL190" s="83"/>
      <c r="NZM190" s="83"/>
      <c r="NZN190" s="83"/>
      <c r="NZO190" s="83"/>
      <c r="NZP190" s="83"/>
      <c r="NZQ190" s="83"/>
      <c r="NZR190" s="83"/>
      <c r="NZS190" s="83"/>
      <c r="NZT190" s="83"/>
      <c r="NZU190" s="83"/>
      <c r="NZV190" s="83"/>
      <c r="NZW190" s="83"/>
      <c r="NZX190" s="83"/>
      <c r="NZY190" s="83"/>
      <c r="NZZ190" s="83"/>
      <c r="OAA190" s="83"/>
      <c r="OAB190" s="83"/>
      <c r="OAC190" s="83"/>
      <c r="OAD190" s="83"/>
      <c r="OAE190" s="83"/>
      <c r="OAF190" s="83"/>
      <c r="OAG190" s="83"/>
      <c r="OAH190" s="83"/>
      <c r="OAI190" s="83"/>
      <c r="OAJ190" s="83"/>
      <c r="OAK190" s="83"/>
      <c r="OAL190" s="83"/>
      <c r="OAM190" s="83"/>
      <c r="OAN190" s="83"/>
      <c r="OAO190" s="83"/>
      <c r="OAP190" s="83"/>
      <c r="OAQ190" s="83"/>
      <c r="OAR190" s="83"/>
      <c r="OAS190" s="83"/>
      <c r="OAT190" s="83"/>
      <c r="OAU190" s="83"/>
      <c r="OAV190" s="83"/>
      <c r="OAW190" s="83"/>
      <c r="OAX190" s="83"/>
      <c r="OAY190" s="83"/>
      <c r="OAZ190" s="83"/>
      <c r="OBA190" s="83"/>
      <c r="OBB190" s="83"/>
      <c r="OBC190" s="83"/>
      <c r="OBD190" s="83"/>
      <c r="OBE190" s="83"/>
      <c r="OBF190" s="83"/>
      <c r="OBG190" s="83"/>
      <c r="OBH190" s="83"/>
      <c r="OBI190" s="83"/>
      <c r="OBJ190" s="83"/>
      <c r="OBK190" s="83"/>
      <c r="OBL190" s="83"/>
      <c r="OBM190" s="83"/>
      <c r="OBN190" s="83"/>
      <c r="OBO190" s="83"/>
      <c r="OBP190" s="83"/>
      <c r="OBQ190" s="83"/>
      <c r="OBR190" s="83"/>
      <c r="OBS190" s="83"/>
      <c r="OBT190" s="83"/>
      <c r="OBU190" s="83"/>
      <c r="OBV190" s="83"/>
      <c r="OBW190" s="83"/>
      <c r="OBX190" s="83"/>
      <c r="OBY190" s="83"/>
      <c r="OBZ190" s="83"/>
      <c r="OCA190" s="83"/>
      <c r="OCB190" s="83"/>
      <c r="OCC190" s="83"/>
      <c r="OCD190" s="83"/>
      <c r="OCE190" s="83"/>
      <c r="OCF190" s="83"/>
      <c r="OCG190" s="83"/>
      <c r="OCH190" s="83"/>
      <c r="OCI190" s="83"/>
      <c r="OCJ190" s="83"/>
      <c r="OCK190" s="83"/>
      <c r="OCL190" s="83"/>
      <c r="OCM190" s="83"/>
      <c r="OCN190" s="83"/>
      <c r="OCO190" s="83"/>
      <c r="OCP190" s="83"/>
      <c r="OCQ190" s="83"/>
      <c r="OCR190" s="83"/>
      <c r="OCS190" s="83"/>
      <c r="OCT190" s="83"/>
      <c r="OCU190" s="83"/>
      <c r="OCV190" s="83"/>
      <c r="OCW190" s="83"/>
      <c r="OCX190" s="83"/>
      <c r="OCY190" s="83"/>
      <c r="OCZ190" s="83"/>
      <c r="ODA190" s="83"/>
      <c r="ODB190" s="83"/>
      <c r="ODC190" s="83"/>
      <c r="ODD190" s="83"/>
      <c r="ODE190" s="83"/>
      <c r="ODF190" s="83"/>
      <c r="ODG190" s="83"/>
      <c r="ODH190" s="83"/>
      <c r="ODI190" s="83"/>
      <c r="ODJ190" s="83"/>
      <c r="ODK190" s="83"/>
      <c r="ODL190" s="83"/>
      <c r="ODM190" s="83"/>
      <c r="ODN190" s="83"/>
      <c r="ODO190" s="83"/>
      <c r="ODP190" s="83"/>
      <c r="ODQ190" s="83"/>
      <c r="ODR190" s="83"/>
      <c r="ODS190" s="83"/>
      <c r="ODT190" s="83"/>
      <c r="ODU190" s="83"/>
      <c r="ODV190" s="83"/>
      <c r="ODW190" s="83"/>
      <c r="ODX190" s="83"/>
      <c r="ODY190" s="83"/>
      <c r="ODZ190" s="83"/>
      <c r="OEA190" s="83"/>
      <c r="OEB190" s="83"/>
      <c r="OEC190" s="83"/>
      <c r="OED190" s="83"/>
      <c r="OEE190" s="83"/>
      <c r="OEF190" s="83"/>
      <c r="OEG190" s="83"/>
      <c r="OEH190" s="83"/>
      <c r="OEI190" s="83"/>
      <c r="OEJ190" s="83"/>
      <c r="OEK190" s="83"/>
      <c r="OEL190" s="83"/>
      <c r="OEM190" s="83"/>
      <c r="OEN190" s="83"/>
      <c r="OEO190" s="83"/>
      <c r="OEP190" s="83"/>
      <c r="OEQ190" s="83"/>
      <c r="OER190" s="83"/>
      <c r="OES190" s="83"/>
      <c r="OET190" s="83"/>
      <c r="OEU190" s="83"/>
      <c r="OEV190" s="83"/>
      <c r="OEW190" s="83"/>
      <c r="OEX190" s="83"/>
      <c r="OEY190" s="83"/>
      <c r="OEZ190" s="83"/>
      <c r="OFA190" s="83"/>
      <c r="OFB190" s="83"/>
      <c r="OFC190" s="83"/>
      <c r="OFD190" s="83"/>
      <c r="OFE190" s="83"/>
      <c r="OFF190" s="83"/>
      <c r="OFG190" s="83"/>
      <c r="OFH190" s="83"/>
      <c r="OFI190" s="83"/>
      <c r="OFJ190" s="83"/>
      <c r="OFK190" s="83"/>
      <c r="OFL190" s="83"/>
      <c r="OFM190" s="83"/>
      <c r="OFN190" s="83"/>
      <c r="OFO190" s="83"/>
      <c r="OFP190" s="83"/>
      <c r="OFQ190" s="83"/>
      <c r="OFR190" s="83"/>
      <c r="OFS190" s="83"/>
      <c r="OFT190" s="83"/>
      <c r="OFU190" s="83"/>
      <c r="OFV190" s="83"/>
      <c r="OFW190" s="83"/>
      <c r="OFX190" s="83"/>
      <c r="OFY190" s="83"/>
      <c r="OFZ190" s="83"/>
      <c r="OGA190" s="83"/>
      <c r="OGB190" s="83"/>
      <c r="OGC190" s="83"/>
      <c r="OGD190" s="83"/>
      <c r="OGE190" s="83"/>
      <c r="OGF190" s="83"/>
      <c r="OGG190" s="83"/>
      <c r="OGH190" s="83"/>
      <c r="OGI190" s="83"/>
      <c r="OGJ190" s="83"/>
      <c r="OGK190" s="83"/>
      <c r="OGL190" s="83"/>
      <c r="OGM190" s="83"/>
      <c r="OGN190" s="83"/>
      <c r="OGO190" s="83"/>
      <c r="OGP190" s="83"/>
      <c r="OGQ190" s="83"/>
      <c r="OGR190" s="83"/>
      <c r="OGS190" s="83"/>
      <c r="OGT190" s="83"/>
      <c r="OGU190" s="83"/>
      <c r="OGV190" s="83"/>
      <c r="OGW190" s="83"/>
      <c r="OGX190" s="83"/>
      <c r="OGY190" s="83"/>
      <c r="OGZ190" s="83"/>
      <c r="OHA190" s="83"/>
      <c r="OHB190" s="83"/>
      <c r="OHC190" s="83"/>
      <c r="OHD190" s="83"/>
      <c r="OHE190" s="83"/>
      <c r="OHF190" s="83"/>
      <c r="OHG190" s="83"/>
      <c r="OHH190" s="83"/>
      <c r="OHI190" s="83"/>
      <c r="OHJ190" s="83"/>
      <c r="OHK190" s="83"/>
      <c r="OHL190" s="83"/>
      <c r="OHM190" s="83"/>
      <c r="OHN190" s="83"/>
      <c r="OHO190" s="83"/>
      <c r="OHP190" s="83"/>
      <c r="OHQ190" s="83"/>
      <c r="OHR190" s="83"/>
      <c r="OHS190" s="83"/>
      <c r="OHT190" s="83"/>
      <c r="OHU190" s="83"/>
      <c r="OHV190" s="83"/>
      <c r="OHW190" s="83"/>
      <c r="OHX190" s="83"/>
      <c r="OHY190" s="83"/>
      <c r="OHZ190" s="83"/>
      <c r="OIA190" s="83"/>
      <c r="OIB190" s="83"/>
      <c r="OIC190" s="83"/>
      <c r="OID190" s="83"/>
      <c r="OIE190" s="83"/>
      <c r="OIF190" s="83"/>
      <c r="OIG190" s="83"/>
      <c r="OIH190" s="83"/>
      <c r="OII190" s="83"/>
      <c r="OIJ190" s="83"/>
      <c r="OIK190" s="83"/>
      <c r="OIL190" s="83"/>
      <c r="OIM190" s="83"/>
      <c r="OIN190" s="83"/>
      <c r="OIO190" s="83"/>
      <c r="OIP190" s="83"/>
      <c r="OIQ190" s="83"/>
      <c r="OIR190" s="83"/>
      <c r="OIS190" s="83"/>
      <c r="OIT190" s="83"/>
      <c r="OIU190" s="83"/>
      <c r="OIV190" s="83"/>
      <c r="OIW190" s="83"/>
      <c r="OIX190" s="83"/>
      <c r="OIY190" s="83"/>
      <c r="OIZ190" s="83"/>
      <c r="OJA190" s="83"/>
      <c r="OJB190" s="83"/>
      <c r="OJC190" s="83"/>
      <c r="OJD190" s="83"/>
      <c r="OJE190" s="83"/>
      <c r="OJF190" s="83"/>
      <c r="OJG190" s="83"/>
      <c r="OJH190" s="83"/>
      <c r="OJI190" s="83"/>
      <c r="OJJ190" s="83"/>
      <c r="OJK190" s="83"/>
      <c r="OJL190" s="83"/>
      <c r="OJM190" s="83"/>
      <c r="OJN190" s="83"/>
      <c r="OJO190" s="83"/>
      <c r="OJP190" s="83"/>
      <c r="OJQ190" s="83"/>
      <c r="OJR190" s="83"/>
      <c r="OJS190" s="83"/>
      <c r="OJT190" s="83"/>
      <c r="OJU190" s="83"/>
      <c r="OJV190" s="83"/>
      <c r="OJW190" s="83"/>
      <c r="OJX190" s="83"/>
      <c r="OJY190" s="83"/>
      <c r="OJZ190" s="83"/>
      <c r="OKA190" s="83"/>
      <c r="OKB190" s="83"/>
      <c r="OKC190" s="83"/>
      <c r="OKD190" s="83"/>
      <c r="OKE190" s="83"/>
      <c r="OKF190" s="83"/>
      <c r="OKG190" s="83"/>
      <c r="OKH190" s="83"/>
      <c r="OKI190" s="83"/>
      <c r="OKJ190" s="83"/>
      <c r="OKK190" s="83"/>
      <c r="OKL190" s="83"/>
      <c r="OKM190" s="83"/>
      <c r="OKN190" s="83"/>
      <c r="OKO190" s="83"/>
      <c r="OKP190" s="83"/>
      <c r="OKQ190" s="83"/>
      <c r="OKR190" s="83"/>
      <c r="OKS190" s="83"/>
      <c r="OKT190" s="83"/>
      <c r="OKU190" s="83"/>
      <c r="OKV190" s="83"/>
      <c r="OKW190" s="83"/>
      <c r="OKX190" s="83"/>
      <c r="OKY190" s="83"/>
      <c r="OKZ190" s="83"/>
      <c r="OLA190" s="83"/>
      <c r="OLB190" s="83"/>
      <c r="OLC190" s="83"/>
      <c r="OLD190" s="83"/>
      <c r="OLE190" s="83"/>
      <c r="OLF190" s="83"/>
      <c r="OLG190" s="83"/>
      <c r="OLH190" s="83"/>
      <c r="OLI190" s="83"/>
      <c r="OLJ190" s="83"/>
      <c r="OLK190" s="83"/>
      <c r="OLL190" s="83"/>
      <c r="OLM190" s="83"/>
      <c r="OLN190" s="83"/>
      <c r="OLO190" s="83"/>
      <c r="OLP190" s="83"/>
      <c r="OLQ190" s="83"/>
      <c r="OLR190" s="83"/>
      <c r="OLS190" s="83"/>
      <c r="OLT190" s="83"/>
      <c r="OLU190" s="83"/>
      <c r="OLV190" s="83"/>
      <c r="OLW190" s="83"/>
      <c r="OLX190" s="83"/>
      <c r="OLY190" s="83"/>
      <c r="OLZ190" s="83"/>
      <c r="OMA190" s="83"/>
      <c r="OMB190" s="83"/>
      <c r="OMC190" s="83"/>
      <c r="OMD190" s="83"/>
      <c r="OME190" s="83"/>
      <c r="OMF190" s="83"/>
      <c r="OMG190" s="83"/>
      <c r="OMH190" s="83"/>
      <c r="OMI190" s="83"/>
      <c r="OMJ190" s="83"/>
      <c r="OMK190" s="83"/>
      <c r="OML190" s="83"/>
      <c r="OMM190" s="83"/>
      <c r="OMN190" s="83"/>
      <c r="OMO190" s="83"/>
      <c r="OMP190" s="83"/>
      <c r="OMQ190" s="83"/>
      <c r="OMR190" s="83"/>
      <c r="OMS190" s="83"/>
      <c r="OMT190" s="83"/>
      <c r="OMU190" s="83"/>
      <c r="OMV190" s="83"/>
      <c r="OMW190" s="83"/>
      <c r="OMX190" s="83"/>
      <c r="OMY190" s="83"/>
      <c r="OMZ190" s="83"/>
      <c r="ONA190" s="83"/>
      <c r="ONB190" s="83"/>
      <c r="ONC190" s="83"/>
      <c r="OND190" s="83"/>
      <c r="ONE190" s="83"/>
      <c r="ONF190" s="83"/>
      <c r="ONG190" s="83"/>
      <c r="ONH190" s="83"/>
      <c r="ONI190" s="83"/>
      <c r="ONJ190" s="83"/>
      <c r="ONK190" s="83"/>
      <c r="ONL190" s="83"/>
      <c r="ONM190" s="83"/>
      <c r="ONN190" s="83"/>
      <c r="ONO190" s="83"/>
      <c r="ONP190" s="83"/>
      <c r="ONQ190" s="83"/>
      <c r="ONR190" s="83"/>
      <c r="ONS190" s="83"/>
      <c r="ONT190" s="83"/>
      <c r="ONU190" s="83"/>
      <c r="ONV190" s="83"/>
      <c r="ONW190" s="83"/>
      <c r="ONX190" s="83"/>
      <c r="ONY190" s="83"/>
      <c r="ONZ190" s="83"/>
      <c r="OOA190" s="83"/>
      <c r="OOB190" s="83"/>
      <c r="OOC190" s="83"/>
      <c r="OOD190" s="83"/>
      <c r="OOE190" s="83"/>
      <c r="OOF190" s="83"/>
      <c r="OOG190" s="83"/>
      <c r="OOH190" s="83"/>
      <c r="OOI190" s="83"/>
      <c r="OOJ190" s="83"/>
      <c r="OOK190" s="83"/>
      <c r="OOL190" s="83"/>
      <c r="OOM190" s="83"/>
      <c r="OON190" s="83"/>
      <c r="OOO190" s="83"/>
      <c r="OOP190" s="83"/>
      <c r="OOQ190" s="83"/>
      <c r="OOR190" s="83"/>
      <c r="OOS190" s="83"/>
      <c r="OOT190" s="83"/>
      <c r="OOU190" s="83"/>
      <c r="OOV190" s="83"/>
      <c r="OOW190" s="83"/>
      <c r="OOX190" s="83"/>
      <c r="OOY190" s="83"/>
      <c r="OOZ190" s="83"/>
      <c r="OPA190" s="83"/>
      <c r="OPB190" s="83"/>
      <c r="OPC190" s="83"/>
      <c r="OPD190" s="83"/>
      <c r="OPE190" s="83"/>
      <c r="OPF190" s="83"/>
      <c r="OPG190" s="83"/>
      <c r="OPH190" s="83"/>
      <c r="OPI190" s="83"/>
      <c r="OPJ190" s="83"/>
      <c r="OPK190" s="83"/>
      <c r="OPL190" s="83"/>
      <c r="OPM190" s="83"/>
      <c r="OPN190" s="83"/>
      <c r="OPO190" s="83"/>
      <c r="OPP190" s="83"/>
      <c r="OPQ190" s="83"/>
      <c r="OPR190" s="83"/>
      <c r="OPS190" s="83"/>
      <c r="OPT190" s="83"/>
      <c r="OPU190" s="83"/>
      <c r="OPV190" s="83"/>
      <c r="OPW190" s="83"/>
      <c r="OPX190" s="83"/>
      <c r="OPY190" s="83"/>
      <c r="OPZ190" s="83"/>
      <c r="OQA190" s="83"/>
      <c r="OQB190" s="83"/>
      <c r="OQC190" s="83"/>
      <c r="OQD190" s="83"/>
      <c r="OQE190" s="83"/>
      <c r="OQF190" s="83"/>
      <c r="OQG190" s="83"/>
      <c r="OQH190" s="83"/>
      <c r="OQI190" s="83"/>
      <c r="OQJ190" s="83"/>
      <c r="OQK190" s="83"/>
      <c r="OQL190" s="83"/>
      <c r="OQM190" s="83"/>
      <c r="OQN190" s="83"/>
      <c r="OQO190" s="83"/>
      <c r="OQP190" s="83"/>
      <c r="OQQ190" s="83"/>
      <c r="OQR190" s="83"/>
      <c r="OQS190" s="83"/>
      <c r="OQT190" s="83"/>
      <c r="OQU190" s="83"/>
      <c r="OQV190" s="83"/>
      <c r="OQW190" s="83"/>
      <c r="OQX190" s="83"/>
      <c r="OQY190" s="83"/>
      <c r="OQZ190" s="83"/>
      <c r="ORA190" s="83"/>
      <c r="ORB190" s="83"/>
      <c r="ORC190" s="83"/>
      <c r="ORD190" s="83"/>
      <c r="ORE190" s="83"/>
      <c r="ORF190" s="83"/>
      <c r="ORG190" s="83"/>
      <c r="ORH190" s="83"/>
      <c r="ORI190" s="83"/>
      <c r="ORJ190" s="83"/>
      <c r="ORK190" s="83"/>
      <c r="ORL190" s="83"/>
      <c r="ORM190" s="83"/>
      <c r="ORN190" s="83"/>
      <c r="ORO190" s="83"/>
      <c r="ORP190" s="83"/>
      <c r="ORQ190" s="83"/>
      <c r="ORR190" s="83"/>
      <c r="ORS190" s="83"/>
      <c r="ORT190" s="83"/>
      <c r="ORU190" s="83"/>
      <c r="ORV190" s="83"/>
      <c r="ORW190" s="83"/>
      <c r="ORX190" s="83"/>
      <c r="ORY190" s="83"/>
      <c r="ORZ190" s="83"/>
      <c r="OSA190" s="83"/>
      <c r="OSB190" s="83"/>
      <c r="OSC190" s="83"/>
      <c r="OSD190" s="83"/>
      <c r="OSE190" s="83"/>
      <c r="OSF190" s="83"/>
      <c r="OSG190" s="83"/>
      <c r="OSH190" s="83"/>
      <c r="OSI190" s="83"/>
      <c r="OSJ190" s="83"/>
      <c r="OSK190" s="83"/>
      <c r="OSL190" s="83"/>
      <c r="OSM190" s="83"/>
      <c r="OSN190" s="83"/>
      <c r="OSO190" s="83"/>
      <c r="OSP190" s="83"/>
      <c r="OSQ190" s="83"/>
      <c r="OSR190" s="83"/>
      <c r="OSS190" s="83"/>
      <c r="OST190" s="83"/>
      <c r="OSU190" s="83"/>
      <c r="OSV190" s="83"/>
      <c r="OSW190" s="83"/>
      <c r="OSX190" s="83"/>
      <c r="OSY190" s="83"/>
      <c r="OSZ190" s="83"/>
      <c r="OTA190" s="83"/>
      <c r="OTB190" s="83"/>
      <c r="OTC190" s="83"/>
      <c r="OTD190" s="83"/>
      <c r="OTE190" s="83"/>
      <c r="OTF190" s="83"/>
      <c r="OTG190" s="83"/>
      <c r="OTH190" s="83"/>
      <c r="OTI190" s="83"/>
      <c r="OTJ190" s="83"/>
      <c r="OTK190" s="83"/>
      <c r="OTL190" s="83"/>
      <c r="OTM190" s="83"/>
      <c r="OTN190" s="83"/>
      <c r="OTO190" s="83"/>
      <c r="OTP190" s="83"/>
      <c r="OTQ190" s="83"/>
      <c r="OTR190" s="83"/>
      <c r="OTS190" s="83"/>
      <c r="OTT190" s="83"/>
      <c r="OTU190" s="83"/>
      <c r="OTV190" s="83"/>
      <c r="OTW190" s="83"/>
      <c r="OTX190" s="83"/>
      <c r="OTY190" s="83"/>
      <c r="OTZ190" s="83"/>
      <c r="OUA190" s="83"/>
      <c r="OUB190" s="83"/>
      <c r="OUC190" s="83"/>
      <c r="OUD190" s="83"/>
      <c r="OUE190" s="83"/>
      <c r="OUF190" s="83"/>
      <c r="OUG190" s="83"/>
      <c r="OUH190" s="83"/>
      <c r="OUI190" s="83"/>
      <c r="OUJ190" s="83"/>
      <c r="OUK190" s="83"/>
      <c r="OUL190" s="83"/>
      <c r="OUM190" s="83"/>
      <c r="OUN190" s="83"/>
      <c r="OUO190" s="83"/>
      <c r="OUP190" s="83"/>
      <c r="OUQ190" s="83"/>
      <c r="OUR190" s="83"/>
      <c r="OUS190" s="83"/>
      <c r="OUT190" s="83"/>
      <c r="OUU190" s="83"/>
      <c r="OUV190" s="83"/>
      <c r="OUW190" s="83"/>
      <c r="OUX190" s="83"/>
      <c r="OUY190" s="83"/>
      <c r="OUZ190" s="83"/>
      <c r="OVA190" s="83"/>
      <c r="OVB190" s="83"/>
      <c r="OVC190" s="83"/>
      <c r="OVD190" s="83"/>
      <c r="OVE190" s="83"/>
      <c r="OVF190" s="83"/>
      <c r="OVG190" s="83"/>
      <c r="OVH190" s="83"/>
      <c r="OVI190" s="83"/>
      <c r="OVJ190" s="83"/>
      <c r="OVK190" s="83"/>
      <c r="OVL190" s="83"/>
      <c r="OVM190" s="83"/>
      <c r="OVN190" s="83"/>
      <c r="OVO190" s="83"/>
      <c r="OVP190" s="83"/>
      <c r="OVQ190" s="83"/>
      <c r="OVR190" s="83"/>
      <c r="OVS190" s="83"/>
      <c r="OVT190" s="83"/>
      <c r="OVU190" s="83"/>
      <c r="OVV190" s="83"/>
      <c r="OVW190" s="83"/>
      <c r="OVX190" s="83"/>
      <c r="OVY190" s="83"/>
      <c r="OVZ190" s="83"/>
      <c r="OWA190" s="83"/>
      <c r="OWB190" s="83"/>
      <c r="OWC190" s="83"/>
      <c r="OWD190" s="83"/>
      <c r="OWE190" s="83"/>
      <c r="OWF190" s="83"/>
      <c r="OWG190" s="83"/>
      <c r="OWH190" s="83"/>
      <c r="OWI190" s="83"/>
      <c r="OWJ190" s="83"/>
      <c r="OWK190" s="83"/>
      <c r="OWL190" s="83"/>
      <c r="OWM190" s="83"/>
      <c r="OWN190" s="83"/>
      <c r="OWO190" s="83"/>
      <c r="OWP190" s="83"/>
      <c r="OWQ190" s="83"/>
      <c r="OWR190" s="83"/>
      <c r="OWS190" s="83"/>
      <c r="OWT190" s="83"/>
      <c r="OWU190" s="83"/>
      <c r="OWV190" s="83"/>
      <c r="OWW190" s="83"/>
      <c r="OWX190" s="83"/>
      <c r="OWY190" s="83"/>
      <c r="OWZ190" s="83"/>
      <c r="OXA190" s="83"/>
      <c r="OXB190" s="83"/>
      <c r="OXC190" s="83"/>
      <c r="OXD190" s="83"/>
      <c r="OXE190" s="83"/>
      <c r="OXF190" s="83"/>
      <c r="OXG190" s="83"/>
      <c r="OXH190" s="83"/>
      <c r="OXI190" s="83"/>
      <c r="OXJ190" s="83"/>
      <c r="OXK190" s="83"/>
      <c r="OXL190" s="83"/>
      <c r="OXM190" s="83"/>
      <c r="OXN190" s="83"/>
      <c r="OXO190" s="83"/>
      <c r="OXP190" s="83"/>
      <c r="OXQ190" s="83"/>
      <c r="OXR190" s="83"/>
      <c r="OXS190" s="83"/>
      <c r="OXT190" s="83"/>
      <c r="OXU190" s="83"/>
      <c r="OXV190" s="83"/>
      <c r="OXW190" s="83"/>
      <c r="OXX190" s="83"/>
      <c r="OXY190" s="83"/>
      <c r="OXZ190" s="83"/>
      <c r="OYA190" s="83"/>
      <c r="OYB190" s="83"/>
      <c r="OYC190" s="83"/>
      <c r="OYD190" s="83"/>
      <c r="OYE190" s="83"/>
      <c r="OYF190" s="83"/>
      <c r="OYG190" s="83"/>
      <c r="OYH190" s="83"/>
      <c r="OYI190" s="83"/>
      <c r="OYJ190" s="83"/>
      <c r="OYK190" s="83"/>
      <c r="OYL190" s="83"/>
      <c r="OYM190" s="83"/>
      <c r="OYN190" s="83"/>
      <c r="OYO190" s="83"/>
      <c r="OYP190" s="83"/>
      <c r="OYQ190" s="83"/>
      <c r="OYR190" s="83"/>
      <c r="OYS190" s="83"/>
      <c r="OYT190" s="83"/>
      <c r="OYU190" s="83"/>
      <c r="OYV190" s="83"/>
      <c r="OYW190" s="83"/>
      <c r="OYX190" s="83"/>
      <c r="OYY190" s="83"/>
      <c r="OYZ190" s="83"/>
      <c r="OZA190" s="83"/>
      <c r="OZB190" s="83"/>
      <c r="OZC190" s="83"/>
      <c r="OZD190" s="83"/>
      <c r="OZE190" s="83"/>
      <c r="OZF190" s="83"/>
      <c r="OZG190" s="83"/>
      <c r="OZH190" s="83"/>
      <c r="OZI190" s="83"/>
      <c r="OZJ190" s="83"/>
      <c r="OZK190" s="83"/>
      <c r="OZL190" s="83"/>
      <c r="OZM190" s="83"/>
      <c r="OZN190" s="83"/>
      <c r="OZO190" s="83"/>
      <c r="OZP190" s="83"/>
      <c r="OZQ190" s="83"/>
      <c r="OZR190" s="83"/>
      <c r="OZS190" s="83"/>
      <c r="OZT190" s="83"/>
      <c r="OZU190" s="83"/>
      <c r="OZV190" s="83"/>
      <c r="OZW190" s="83"/>
      <c r="OZX190" s="83"/>
      <c r="OZY190" s="83"/>
      <c r="OZZ190" s="83"/>
      <c r="PAA190" s="83"/>
      <c r="PAB190" s="83"/>
      <c r="PAC190" s="83"/>
      <c r="PAD190" s="83"/>
      <c r="PAE190" s="83"/>
      <c r="PAF190" s="83"/>
      <c r="PAG190" s="83"/>
      <c r="PAH190" s="83"/>
      <c r="PAI190" s="83"/>
      <c r="PAJ190" s="83"/>
      <c r="PAK190" s="83"/>
      <c r="PAL190" s="83"/>
      <c r="PAM190" s="83"/>
      <c r="PAN190" s="83"/>
      <c r="PAO190" s="83"/>
      <c r="PAP190" s="83"/>
      <c r="PAQ190" s="83"/>
      <c r="PAR190" s="83"/>
      <c r="PAS190" s="83"/>
      <c r="PAT190" s="83"/>
      <c r="PAU190" s="83"/>
      <c r="PAV190" s="83"/>
      <c r="PAW190" s="83"/>
      <c r="PAX190" s="83"/>
      <c r="PAY190" s="83"/>
      <c r="PAZ190" s="83"/>
      <c r="PBA190" s="83"/>
      <c r="PBB190" s="83"/>
      <c r="PBC190" s="83"/>
      <c r="PBD190" s="83"/>
      <c r="PBE190" s="83"/>
      <c r="PBF190" s="83"/>
      <c r="PBG190" s="83"/>
      <c r="PBH190" s="83"/>
      <c r="PBI190" s="83"/>
      <c r="PBJ190" s="83"/>
      <c r="PBK190" s="83"/>
      <c r="PBL190" s="83"/>
      <c r="PBM190" s="83"/>
      <c r="PBN190" s="83"/>
      <c r="PBO190" s="83"/>
      <c r="PBP190" s="83"/>
      <c r="PBQ190" s="83"/>
      <c r="PBR190" s="83"/>
      <c r="PBS190" s="83"/>
      <c r="PBT190" s="83"/>
      <c r="PBU190" s="83"/>
      <c r="PBV190" s="83"/>
      <c r="PBW190" s="83"/>
      <c r="PBX190" s="83"/>
      <c r="PBY190" s="83"/>
      <c r="PBZ190" s="83"/>
      <c r="PCA190" s="83"/>
      <c r="PCB190" s="83"/>
      <c r="PCC190" s="83"/>
      <c r="PCD190" s="83"/>
      <c r="PCE190" s="83"/>
      <c r="PCF190" s="83"/>
      <c r="PCG190" s="83"/>
      <c r="PCH190" s="83"/>
      <c r="PCI190" s="83"/>
      <c r="PCJ190" s="83"/>
      <c r="PCK190" s="83"/>
      <c r="PCL190" s="83"/>
      <c r="PCM190" s="83"/>
      <c r="PCN190" s="83"/>
      <c r="PCO190" s="83"/>
      <c r="PCP190" s="83"/>
      <c r="PCQ190" s="83"/>
      <c r="PCR190" s="83"/>
      <c r="PCS190" s="83"/>
      <c r="PCT190" s="83"/>
      <c r="PCU190" s="83"/>
      <c r="PCV190" s="83"/>
      <c r="PCW190" s="83"/>
      <c r="PCX190" s="83"/>
      <c r="PCY190" s="83"/>
      <c r="PCZ190" s="83"/>
      <c r="PDA190" s="83"/>
      <c r="PDB190" s="83"/>
      <c r="PDC190" s="83"/>
      <c r="PDD190" s="83"/>
      <c r="PDE190" s="83"/>
      <c r="PDF190" s="83"/>
      <c r="PDG190" s="83"/>
      <c r="PDH190" s="83"/>
      <c r="PDI190" s="83"/>
      <c r="PDJ190" s="83"/>
      <c r="PDK190" s="83"/>
      <c r="PDL190" s="83"/>
      <c r="PDM190" s="83"/>
      <c r="PDN190" s="83"/>
      <c r="PDO190" s="83"/>
      <c r="PDP190" s="83"/>
      <c r="PDQ190" s="83"/>
      <c r="PDR190" s="83"/>
      <c r="PDS190" s="83"/>
      <c r="PDT190" s="83"/>
      <c r="PDU190" s="83"/>
      <c r="PDV190" s="83"/>
      <c r="PDW190" s="83"/>
      <c r="PDX190" s="83"/>
      <c r="PDY190" s="83"/>
      <c r="PDZ190" s="83"/>
      <c r="PEA190" s="83"/>
      <c r="PEB190" s="83"/>
      <c r="PEC190" s="83"/>
      <c r="PED190" s="83"/>
      <c r="PEE190" s="83"/>
      <c r="PEF190" s="83"/>
      <c r="PEG190" s="83"/>
      <c r="PEH190" s="83"/>
      <c r="PEI190" s="83"/>
      <c r="PEJ190" s="83"/>
      <c r="PEK190" s="83"/>
      <c r="PEL190" s="83"/>
      <c r="PEM190" s="83"/>
      <c r="PEN190" s="83"/>
      <c r="PEO190" s="83"/>
      <c r="PEP190" s="83"/>
      <c r="PEQ190" s="83"/>
      <c r="PER190" s="83"/>
      <c r="PES190" s="83"/>
      <c r="PET190" s="83"/>
      <c r="PEU190" s="83"/>
      <c r="PEV190" s="83"/>
      <c r="PEW190" s="83"/>
      <c r="PEX190" s="83"/>
      <c r="PEY190" s="83"/>
      <c r="PEZ190" s="83"/>
      <c r="PFA190" s="83"/>
      <c r="PFB190" s="83"/>
      <c r="PFC190" s="83"/>
      <c r="PFD190" s="83"/>
      <c r="PFE190" s="83"/>
      <c r="PFF190" s="83"/>
      <c r="PFG190" s="83"/>
      <c r="PFH190" s="83"/>
      <c r="PFI190" s="83"/>
      <c r="PFJ190" s="83"/>
      <c r="PFK190" s="83"/>
      <c r="PFL190" s="83"/>
      <c r="PFM190" s="83"/>
      <c r="PFN190" s="83"/>
      <c r="PFO190" s="83"/>
      <c r="PFP190" s="83"/>
      <c r="PFQ190" s="83"/>
      <c r="PFR190" s="83"/>
      <c r="PFS190" s="83"/>
      <c r="PFT190" s="83"/>
      <c r="PFU190" s="83"/>
      <c r="PFV190" s="83"/>
      <c r="PFW190" s="83"/>
      <c r="PFX190" s="83"/>
      <c r="PFY190" s="83"/>
      <c r="PFZ190" s="83"/>
      <c r="PGA190" s="83"/>
      <c r="PGB190" s="83"/>
      <c r="PGC190" s="83"/>
      <c r="PGD190" s="83"/>
      <c r="PGE190" s="83"/>
      <c r="PGF190" s="83"/>
      <c r="PGG190" s="83"/>
      <c r="PGH190" s="83"/>
      <c r="PGI190" s="83"/>
      <c r="PGJ190" s="83"/>
      <c r="PGK190" s="83"/>
      <c r="PGL190" s="83"/>
      <c r="PGM190" s="83"/>
      <c r="PGN190" s="83"/>
      <c r="PGO190" s="83"/>
      <c r="PGP190" s="83"/>
      <c r="PGQ190" s="83"/>
      <c r="PGR190" s="83"/>
      <c r="PGS190" s="83"/>
      <c r="PGT190" s="83"/>
      <c r="PGU190" s="83"/>
      <c r="PGV190" s="83"/>
      <c r="PGW190" s="83"/>
      <c r="PGX190" s="83"/>
      <c r="PGY190" s="83"/>
      <c r="PGZ190" s="83"/>
      <c r="PHA190" s="83"/>
      <c r="PHB190" s="83"/>
      <c r="PHC190" s="83"/>
      <c r="PHD190" s="83"/>
      <c r="PHE190" s="83"/>
      <c r="PHF190" s="83"/>
      <c r="PHG190" s="83"/>
      <c r="PHH190" s="83"/>
      <c r="PHI190" s="83"/>
      <c r="PHJ190" s="83"/>
      <c r="PHK190" s="83"/>
      <c r="PHL190" s="83"/>
      <c r="PHM190" s="83"/>
      <c r="PHN190" s="83"/>
      <c r="PHO190" s="83"/>
      <c r="PHP190" s="83"/>
      <c r="PHQ190" s="83"/>
      <c r="PHR190" s="83"/>
      <c r="PHS190" s="83"/>
      <c r="PHT190" s="83"/>
      <c r="PHU190" s="83"/>
      <c r="PHV190" s="83"/>
      <c r="PHW190" s="83"/>
      <c r="PHX190" s="83"/>
      <c r="PHY190" s="83"/>
      <c r="PHZ190" s="83"/>
      <c r="PIA190" s="83"/>
      <c r="PIB190" s="83"/>
      <c r="PIC190" s="83"/>
      <c r="PID190" s="83"/>
      <c r="PIE190" s="83"/>
      <c r="PIF190" s="83"/>
      <c r="PIG190" s="83"/>
      <c r="PIH190" s="83"/>
      <c r="PII190" s="83"/>
      <c r="PIJ190" s="83"/>
      <c r="PIK190" s="83"/>
      <c r="PIL190" s="83"/>
      <c r="PIM190" s="83"/>
      <c r="PIN190" s="83"/>
      <c r="PIO190" s="83"/>
      <c r="PIP190" s="83"/>
      <c r="PIQ190" s="83"/>
      <c r="PIR190" s="83"/>
      <c r="PIS190" s="83"/>
      <c r="PIT190" s="83"/>
      <c r="PIU190" s="83"/>
      <c r="PIV190" s="83"/>
      <c r="PIW190" s="83"/>
      <c r="PIX190" s="83"/>
      <c r="PIY190" s="83"/>
      <c r="PIZ190" s="83"/>
      <c r="PJA190" s="83"/>
      <c r="PJB190" s="83"/>
      <c r="PJC190" s="83"/>
      <c r="PJD190" s="83"/>
      <c r="PJE190" s="83"/>
      <c r="PJF190" s="83"/>
      <c r="PJG190" s="83"/>
      <c r="PJH190" s="83"/>
      <c r="PJI190" s="83"/>
      <c r="PJJ190" s="83"/>
      <c r="PJK190" s="83"/>
      <c r="PJL190" s="83"/>
      <c r="PJM190" s="83"/>
      <c r="PJN190" s="83"/>
      <c r="PJO190" s="83"/>
      <c r="PJP190" s="83"/>
      <c r="PJQ190" s="83"/>
      <c r="PJR190" s="83"/>
      <c r="PJS190" s="83"/>
      <c r="PJT190" s="83"/>
      <c r="PJU190" s="83"/>
      <c r="PJV190" s="83"/>
      <c r="PJW190" s="83"/>
      <c r="PJX190" s="83"/>
      <c r="PJY190" s="83"/>
      <c r="PJZ190" s="83"/>
      <c r="PKA190" s="83"/>
      <c r="PKB190" s="83"/>
      <c r="PKC190" s="83"/>
      <c r="PKD190" s="83"/>
      <c r="PKE190" s="83"/>
      <c r="PKF190" s="83"/>
      <c r="PKG190" s="83"/>
      <c r="PKH190" s="83"/>
      <c r="PKI190" s="83"/>
      <c r="PKJ190" s="83"/>
      <c r="PKK190" s="83"/>
      <c r="PKL190" s="83"/>
      <c r="PKM190" s="83"/>
      <c r="PKN190" s="83"/>
      <c r="PKO190" s="83"/>
      <c r="PKP190" s="83"/>
      <c r="PKQ190" s="83"/>
      <c r="PKR190" s="83"/>
      <c r="PKS190" s="83"/>
      <c r="PKT190" s="83"/>
      <c r="PKU190" s="83"/>
      <c r="PKV190" s="83"/>
      <c r="PKW190" s="83"/>
      <c r="PKX190" s="83"/>
      <c r="PKY190" s="83"/>
      <c r="PKZ190" s="83"/>
      <c r="PLA190" s="83"/>
      <c r="PLB190" s="83"/>
      <c r="PLC190" s="83"/>
      <c r="PLD190" s="83"/>
      <c r="PLE190" s="83"/>
      <c r="PLF190" s="83"/>
      <c r="PLG190" s="83"/>
      <c r="PLH190" s="83"/>
      <c r="PLI190" s="83"/>
      <c r="PLJ190" s="83"/>
      <c r="PLK190" s="83"/>
      <c r="PLL190" s="83"/>
      <c r="PLM190" s="83"/>
      <c r="PLN190" s="83"/>
      <c r="PLO190" s="83"/>
      <c r="PLP190" s="83"/>
      <c r="PLQ190" s="83"/>
      <c r="PLR190" s="83"/>
      <c r="PLS190" s="83"/>
      <c r="PLT190" s="83"/>
      <c r="PLU190" s="83"/>
      <c r="PLV190" s="83"/>
      <c r="PLW190" s="83"/>
      <c r="PLX190" s="83"/>
      <c r="PLY190" s="83"/>
      <c r="PLZ190" s="83"/>
      <c r="PMA190" s="83"/>
      <c r="PMB190" s="83"/>
      <c r="PMC190" s="83"/>
      <c r="PMD190" s="83"/>
      <c r="PME190" s="83"/>
      <c r="PMF190" s="83"/>
      <c r="PMG190" s="83"/>
      <c r="PMH190" s="83"/>
      <c r="PMI190" s="83"/>
      <c r="PMJ190" s="83"/>
      <c r="PMK190" s="83"/>
      <c r="PML190" s="83"/>
      <c r="PMM190" s="83"/>
      <c r="PMN190" s="83"/>
      <c r="PMO190" s="83"/>
      <c r="PMP190" s="83"/>
      <c r="PMQ190" s="83"/>
      <c r="PMR190" s="83"/>
      <c r="PMS190" s="83"/>
      <c r="PMT190" s="83"/>
      <c r="PMU190" s="83"/>
      <c r="PMV190" s="83"/>
      <c r="PMW190" s="83"/>
      <c r="PMX190" s="83"/>
      <c r="PMY190" s="83"/>
      <c r="PMZ190" s="83"/>
      <c r="PNA190" s="83"/>
      <c r="PNB190" s="83"/>
      <c r="PNC190" s="83"/>
      <c r="PND190" s="83"/>
      <c r="PNE190" s="83"/>
      <c r="PNF190" s="83"/>
      <c r="PNG190" s="83"/>
      <c r="PNH190" s="83"/>
      <c r="PNI190" s="83"/>
      <c r="PNJ190" s="83"/>
      <c r="PNK190" s="83"/>
      <c r="PNL190" s="83"/>
      <c r="PNM190" s="83"/>
      <c r="PNN190" s="83"/>
      <c r="PNO190" s="83"/>
      <c r="PNP190" s="83"/>
      <c r="PNQ190" s="83"/>
      <c r="PNR190" s="83"/>
      <c r="PNS190" s="83"/>
      <c r="PNT190" s="83"/>
      <c r="PNU190" s="83"/>
      <c r="PNV190" s="83"/>
      <c r="PNW190" s="83"/>
      <c r="PNX190" s="83"/>
      <c r="PNY190" s="83"/>
      <c r="PNZ190" s="83"/>
      <c r="POA190" s="83"/>
      <c r="POB190" s="83"/>
      <c r="POC190" s="83"/>
      <c r="POD190" s="83"/>
      <c r="POE190" s="83"/>
      <c r="POF190" s="83"/>
      <c r="POG190" s="83"/>
      <c r="POH190" s="83"/>
      <c r="POI190" s="83"/>
      <c r="POJ190" s="83"/>
      <c r="POK190" s="83"/>
      <c r="POL190" s="83"/>
      <c r="POM190" s="83"/>
      <c r="PON190" s="83"/>
      <c r="POO190" s="83"/>
      <c r="POP190" s="83"/>
      <c r="POQ190" s="83"/>
      <c r="POR190" s="83"/>
      <c r="POS190" s="83"/>
      <c r="POT190" s="83"/>
      <c r="POU190" s="83"/>
      <c r="POV190" s="83"/>
      <c r="POW190" s="83"/>
      <c r="POX190" s="83"/>
      <c r="POY190" s="83"/>
      <c r="POZ190" s="83"/>
      <c r="PPA190" s="83"/>
      <c r="PPB190" s="83"/>
      <c r="PPC190" s="83"/>
      <c r="PPD190" s="83"/>
      <c r="PPE190" s="83"/>
      <c r="PPF190" s="83"/>
      <c r="PPG190" s="83"/>
      <c r="PPH190" s="83"/>
      <c r="PPI190" s="83"/>
      <c r="PPJ190" s="83"/>
      <c r="PPK190" s="83"/>
      <c r="PPL190" s="83"/>
      <c r="PPM190" s="83"/>
      <c r="PPN190" s="83"/>
      <c r="PPO190" s="83"/>
      <c r="PPP190" s="83"/>
      <c r="PPQ190" s="83"/>
      <c r="PPR190" s="83"/>
      <c r="PPS190" s="83"/>
      <c r="PPT190" s="83"/>
      <c r="PPU190" s="83"/>
      <c r="PPV190" s="83"/>
      <c r="PPW190" s="83"/>
      <c r="PPX190" s="83"/>
      <c r="PPY190" s="83"/>
      <c r="PPZ190" s="83"/>
      <c r="PQA190" s="83"/>
      <c r="PQB190" s="83"/>
      <c r="PQC190" s="83"/>
      <c r="PQD190" s="83"/>
      <c r="PQE190" s="83"/>
      <c r="PQF190" s="83"/>
      <c r="PQG190" s="83"/>
      <c r="PQH190" s="83"/>
      <c r="PQI190" s="83"/>
      <c r="PQJ190" s="83"/>
      <c r="PQK190" s="83"/>
      <c r="PQL190" s="83"/>
      <c r="PQM190" s="83"/>
      <c r="PQN190" s="83"/>
      <c r="PQO190" s="83"/>
      <c r="PQP190" s="83"/>
      <c r="PQQ190" s="83"/>
      <c r="PQR190" s="83"/>
      <c r="PQS190" s="83"/>
      <c r="PQT190" s="83"/>
      <c r="PQU190" s="83"/>
      <c r="PQV190" s="83"/>
      <c r="PQW190" s="83"/>
      <c r="PQX190" s="83"/>
      <c r="PQY190" s="83"/>
      <c r="PQZ190" s="83"/>
      <c r="PRA190" s="83"/>
      <c r="PRB190" s="83"/>
      <c r="PRC190" s="83"/>
      <c r="PRD190" s="83"/>
      <c r="PRE190" s="83"/>
      <c r="PRF190" s="83"/>
      <c r="PRG190" s="83"/>
      <c r="PRH190" s="83"/>
      <c r="PRI190" s="83"/>
      <c r="PRJ190" s="83"/>
      <c r="PRK190" s="83"/>
      <c r="PRL190" s="83"/>
      <c r="PRM190" s="83"/>
      <c r="PRN190" s="83"/>
      <c r="PRO190" s="83"/>
      <c r="PRP190" s="83"/>
      <c r="PRQ190" s="83"/>
      <c r="PRR190" s="83"/>
      <c r="PRS190" s="83"/>
      <c r="PRT190" s="83"/>
      <c r="PRU190" s="83"/>
      <c r="PRV190" s="83"/>
      <c r="PRW190" s="83"/>
      <c r="PRX190" s="83"/>
      <c r="PRY190" s="83"/>
      <c r="PRZ190" s="83"/>
      <c r="PSA190" s="83"/>
      <c r="PSB190" s="83"/>
      <c r="PSC190" s="83"/>
      <c r="PSD190" s="83"/>
      <c r="PSE190" s="83"/>
      <c r="PSF190" s="83"/>
      <c r="PSG190" s="83"/>
      <c r="PSH190" s="83"/>
      <c r="PSI190" s="83"/>
      <c r="PSJ190" s="83"/>
      <c r="PSK190" s="83"/>
      <c r="PSL190" s="83"/>
      <c r="PSM190" s="83"/>
      <c r="PSN190" s="83"/>
      <c r="PSO190" s="83"/>
      <c r="PSP190" s="83"/>
      <c r="PSQ190" s="83"/>
      <c r="PSR190" s="83"/>
      <c r="PSS190" s="83"/>
      <c r="PST190" s="83"/>
      <c r="PSU190" s="83"/>
      <c r="PSV190" s="83"/>
      <c r="PSW190" s="83"/>
      <c r="PSX190" s="83"/>
      <c r="PSY190" s="83"/>
      <c r="PSZ190" s="83"/>
      <c r="PTA190" s="83"/>
      <c r="PTB190" s="83"/>
      <c r="PTC190" s="83"/>
      <c r="PTD190" s="83"/>
      <c r="PTE190" s="83"/>
      <c r="PTF190" s="83"/>
      <c r="PTG190" s="83"/>
      <c r="PTH190" s="83"/>
      <c r="PTI190" s="83"/>
      <c r="PTJ190" s="83"/>
      <c r="PTK190" s="83"/>
      <c r="PTL190" s="83"/>
      <c r="PTM190" s="83"/>
      <c r="PTN190" s="83"/>
      <c r="PTO190" s="83"/>
      <c r="PTP190" s="83"/>
      <c r="PTQ190" s="83"/>
      <c r="PTR190" s="83"/>
      <c r="PTS190" s="83"/>
      <c r="PTT190" s="83"/>
      <c r="PTU190" s="83"/>
      <c r="PTV190" s="83"/>
      <c r="PTW190" s="83"/>
      <c r="PTX190" s="83"/>
      <c r="PTY190" s="83"/>
      <c r="PTZ190" s="83"/>
      <c r="PUA190" s="83"/>
      <c r="PUB190" s="83"/>
      <c r="PUC190" s="83"/>
      <c r="PUD190" s="83"/>
      <c r="PUE190" s="83"/>
      <c r="PUF190" s="83"/>
      <c r="PUG190" s="83"/>
      <c r="PUH190" s="83"/>
      <c r="PUI190" s="83"/>
      <c r="PUJ190" s="83"/>
      <c r="PUK190" s="83"/>
      <c r="PUL190" s="83"/>
      <c r="PUM190" s="83"/>
      <c r="PUN190" s="83"/>
      <c r="PUO190" s="83"/>
      <c r="PUP190" s="83"/>
      <c r="PUQ190" s="83"/>
      <c r="PUR190" s="83"/>
      <c r="PUS190" s="83"/>
      <c r="PUT190" s="83"/>
      <c r="PUU190" s="83"/>
      <c r="PUV190" s="83"/>
      <c r="PUW190" s="83"/>
      <c r="PUX190" s="83"/>
      <c r="PUY190" s="83"/>
      <c r="PUZ190" s="83"/>
      <c r="PVA190" s="83"/>
      <c r="PVB190" s="83"/>
      <c r="PVC190" s="83"/>
      <c r="PVD190" s="83"/>
      <c r="PVE190" s="83"/>
      <c r="PVF190" s="83"/>
      <c r="PVG190" s="83"/>
      <c r="PVH190" s="83"/>
      <c r="PVI190" s="83"/>
      <c r="PVJ190" s="83"/>
      <c r="PVK190" s="83"/>
      <c r="PVL190" s="83"/>
      <c r="PVM190" s="83"/>
      <c r="PVN190" s="83"/>
      <c r="PVO190" s="83"/>
      <c r="PVP190" s="83"/>
      <c r="PVQ190" s="83"/>
      <c r="PVR190" s="83"/>
      <c r="PVS190" s="83"/>
      <c r="PVT190" s="83"/>
      <c r="PVU190" s="83"/>
      <c r="PVV190" s="83"/>
      <c r="PVW190" s="83"/>
      <c r="PVX190" s="83"/>
      <c r="PVY190" s="83"/>
      <c r="PVZ190" s="83"/>
      <c r="PWA190" s="83"/>
      <c r="PWB190" s="83"/>
      <c r="PWC190" s="83"/>
      <c r="PWD190" s="83"/>
      <c r="PWE190" s="83"/>
      <c r="PWF190" s="83"/>
      <c r="PWG190" s="83"/>
      <c r="PWH190" s="83"/>
      <c r="PWI190" s="83"/>
      <c r="PWJ190" s="83"/>
      <c r="PWK190" s="83"/>
      <c r="PWL190" s="83"/>
      <c r="PWM190" s="83"/>
      <c r="PWN190" s="83"/>
      <c r="PWO190" s="83"/>
      <c r="PWP190" s="83"/>
      <c r="PWQ190" s="83"/>
      <c r="PWR190" s="83"/>
      <c r="PWS190" s="83"/>
      <c r="PWT190" s="83"/>
      <c r="PWU190" s="83"/>
      <c r="PWV190" s="83"/>
      <c r="PWW190" s="83"/>
      <c r="PWX190" s="83"/>
      <c r="PWY190" s="83"/>
      <c r="PWZ190" s="83"/>
      <c r="PXA190" s="83"/>
      <c r="PXB190" s="83"/>
      <c r="PXC190" s="83"/>
      <c r="PXD190" s="83"/>
      <c r="PXE190" s="83"/>
      <c r="PXF190" s="83"/>
      <c r="PXG190" s="83"/>
      <c r="PXH190" s="83"/>
      <c r="PXI190" s="83"/>
      <c r="PXJ190" s="83"/>
      <c r="PXK190" s="83"/>
      <c r="PXL190" s="83"/>
      <c r="PXM190" s="83"/>
      <c r="PXN190" s="83"/>
      <c r="PXO190" s="83"/>
      <c r="PXP190" s="83"/>
      <c r="PXQ190" s="83"/>
      <c r="PXR190" s="83"/>
      <c r="PXS190" s="83"/>
      <c r="PXT190" s="83"/>
      <c r="PXU190" s="83"/>
      <c r="PXV190" s="83"/>
      <c r="PXW190" s="83"/>
      <c r="PXX190" s="83"/>
      <c r="PXY190" s="83"/>
      <c r="PXZ190" s="83"/>
      <c r="PYA190" s="83"/>
      <c r="PYB190" s="83"/>
      <c r="PYC190" s="83"/>
      <c r="PYD190" s="83"/>
      <c r="PYE190" s="83"/>
      <c r="PYF190" s="83"/>
      <c r="PYG190" s="83"/>
      <c r="PYH190" s="83"/>
      <c r="PYI190" s="83"/>
      <c r="PYJ190" s="83"/>
      <c r="PYK190" s="83"/>
      <c r="PYL190" s="83"/>
      <c r="PYM190" s="83"/>
      <c r="PYN190" s="83"/>
      <c r="PYO190" s="83"/>
      <c r="PYP190" s="83"/>
      <c r="PYQ190" s="83"/>
      <c r="PYR190" s="83"/>
      <c r="PYS190" s="83"/>
      <c r="PYT190" s="83"/>
      <c r="PYU190" s="83"/>
      <c r="PYV190" s="83"/>
      <c r="PYW190" s="83"/>
      <c r="PYX190" s="83"/>
      <c r="PYY190" s="83"/>
      <c r="PYZ190" s="83"/>
      <c r="PZA190" s="83"/>
      <c r="PZB190" s="83"/>
      <c r="PZC190" s="83"/>
      <c r="PZD190" s="83"/>
      <c r="PZE190" s="83"/>
      <c r="PZF190" s="83"/>
      <c r="PZG190" s="83"/>
      <c r="PZH190" s="83"/>
      <c r="PZI190" s="83"/>
      <c r="PZJ190" s="83"/>
      <c r="PZK190" s="83"/>
      <c r="PZL190" s="83"/>
      <c r="PZM190" s="83"/>
      <c r="PZN190" s="83"/>
      <c r="PZO190" s="83"/>
      <c r="PZP190" s="83"/>
      <c r="PZQ190" s="83"/>
      <c r="PZR190" s="83"/>
      <c r="PZS190" s="83"/>
      <c r="PZT190" s="83"/>
      <c r="PZU190" s="83"/>
      <c r="PZV190" s="83"/>
      <c r="PZW190" s="83"/>
      <c r="PZX190" s="83"/>
      <c r="PZY190" s="83"/>
      <c r="PZZ190" s="83"/>
      <c r="QAA190" s="83"/>
      <c r="QAB190" s="83"/>
      <c r="QAC190" s="83"/>
      <c r="QAD190" s="83"/>
      <c r="QAE190" s="83"/>
      <c r="QAF190" s="83"/>
      <c r="QAG190" s="83"/>
      <c r="QAH190" s="83"/>
      <c r="QAI190" s="83"/>
      <c r="QAJ190" s="83"/>
      <c r="QAK190" s="83"/>
      <c r="QAL190" s="83"/>
      <c r="QAM190" s="83"/>
      <c r="QAN190" s="83"/>
      <c r="QAO190" s="83"/>
      <c r="QAP190" s="83"/>
      <c r="QAQ190" s="83"/>
      <c r="QAR190" s="83"/>
      <c r="QAS190" s="83"/>
      <c r="QAT190" s="83"/>
      <c r="QAU190" s="83"/>
      <c r="QAV190" s="83"/>
      <c r="QAW190" s="83"/>
      <c r="QAX190" s="83"/>
      <c r="QAY190" s="83"/>
      <c r="QAZ190" s="83"/>
      <c r="QBA190" s="83"/>
      <c r="QBB190" s="83"/>
      <c r="QBC190" s="83"/>
      <c r="QBD190" s="83"/>
      <c r="QBE190" s="83"/>
      <c r="QBF190" s="83"/>
      <c r="QBG190" s="83"/>
      <c r="QBH190" s="83"/>
      <c r="QBI190" s="83"/>
      <c r="QBJ190" s="83"/>
      <c r="QBK190" s="83"/>
      <c r="QBL190" s="83"/>
      <c r="QBM190" s="83"/>
      <c r="QBN190" s="83"/>
      <c r="QBO190" s="83"/>
      <c r="QBP190" s="83"/>
      <c r="QBQ190" s="83"/>
      <c r="QBR190" s="83"/>
      <c r="QBS190" s="83"/>
      <c r="QBT190" s="83"/>
      <c r="QBU190" s="83"/>
      <c r="QBV190" s="83"/>
      <c r="QBW190" s="83"/>
      <c r="QBX190" s="83"/>
      <c r="QBY190" s="83"/>
      <c r="QBZ190" s="83"/>
      <c r="QCA190" s="83"/>
      <c r="QCB190" s="83"/>
      <c r="QCC190" s="83"/>
      <c r="QCD190" s="83"/>
      <c r="QCE190" s="83"/>
      <c r="QCF190" s="83"/>
      <c r="QCG190" s="83"/>
      <c r="QCH190" s="83"/>
      <c r="QCI190" s="83"/>
      <c r="QCJ190" s="83"/>
      <c r="QCK190" s="83"/>
      <c r="QCL190" s="83"/>
      <c r="QCM190" s="83"/>
      <c r="QCN190" s="83"/>
      <c r="QCO190" s="83"/>
      <c r="QCP190" s="83"/>
      <c r="QCQ190" s="83"/>
      <c r="QCR190" s="83"/>
      <c r="QCS190" s="83"/>
      <c r="QCT190" s="83"/>
      <c r="QCU190" s="83"/>
      <c r="QCV190" s="83"/>
      <c r="QCW190" s="83"/>
      <c r="QCX190" s="83"/>
      <c r="QCY190" s="83"/>
      <c r="QCZ190" s="83"/>
      <c r="QDA190" s="83"/>
      <c r="QDB190" s="83"/>
      <c r="QDC190" s="83"/>
      <c r="QDD190" s="83"/>
      <c r="QDE190" s="83"/>
      <c r="QDF190" s="83"/>
      <c r="QDG190" s="83"/>
      <c r="QDH190" s="83"/>
      <c r="QDI190" s="83"/>
      <c r="QDJ190" s="83"/>
      <c r="QDK190" s="83"/>
      <c r="QDL190" s="83"/>
      <c r="QDM190" s="83"/>
      <c r="QDN190" s="83"/>
      <c r="QDO190" s="83"/>
      <c r="QDP190" s="83"/>
      <c r="QDQ190" s="83"/>
      <c r="QDR190" s="83"/>
      <c r="QDS190" s="83"/>
      <c r="QDT190" s="83"/>
      <c r="QDU190" s="83"/>
      <c r="QDV190" s="83"/>
      <c r="QDW190" s="83"/>
      <c r="QDX190" s="83"/>
      <c r="QDY190" s="83"/>
      <c r="QDZ190" s="83"/>
      <c r="QEA190" s="83"/>
      <c r="QEB190" s="83"/>
      <c r="QEC190" s="83"/>
      <c r="QED190" s="83"/>
      <c r="QEE190" s="83"/>
      <c r="QEF190" s="83"/>
      <c r="QEG190" s="83"/>
      <c r="QEH190" s="83"/>
      <c r="QEI190" s="83"/>
      <c r="QEJ190" s="83"/>
      <c r="QEK190" s="83"/>
      <c r="QEL190" s="83"/>
      <c r="QEM190" s="83"/>
      <c r="QEN190" s="83"/>
      <c r="QEO190" s="83"/>
      <c r="QEP190" s="83"/>
      <c r="QEQ190" s="83"/>
      <c r="QER190" s="83"/>
      <c r="QES190" s="83"/>
      <c r="QET190" s="83"/>
      <c r="QEU190" s="83"/>
      <c r="QEV190" s="83"/>
      <c r="QEW190" s="83"/>
      <c r="QEX190" s="83"/>
      <c r="QEY190" s="83"/>
      <c r="QEZ190" s="83"/>
      <c r="QFA190" s="83"/>
      <c r="QFB190" s="83"/>
      <c r="QFC190" s="83"/>
      <c r="QFD190" s="83"/>
      <c r="QFE190" s="83"/>
      <c r="QFF190" s="83"/>
      <c r="QFG190" s="83"/>
      <c r="QFH190" s="83"/>
      <c r="QFI190" s="83"/>
      <c r="QFJ190" s="83"/>
      <c r="QFK190" s="83"/>
      <c r="QFL190" s="83"/>
      <c r="QFM190" s="83"/>
      <c r="QFN190" s="83"/>
      <c r="QFO190" s="83"/>
      <c r="QFP190" s="83"/>
      <c r="QFQ190" s="83"/>
      <c r="QFR190" s="83"/>
      <c r="QFS190" s="83"/>
      <c r="QFT190" s="83"/>
      <c r="QFU190" s="83"/>
      <c r="QFV190" s="83"/>
      <c r="QFW190" s="83"/>
      <c r="QFX190" s="83"/>
      <c r="QFY190" s="83"/>
      <c r="QFZ190" s="83"/>
      <c r="QGA190" s="83"/>
      <c r="QGB190" s="83"/>
      <c r="QGC190" s="83"/>
      <c r="QGD190" s="83"/>
      <c r="QGE190" s="83"/>
      <c r="QGF190" s="83"/>
      <c r="QGG190" s="83"/>
      <c r="QGH190" s="83"/>
      <c r="QGI190" s="83"/>
      <c r="QGJ190" s="83"/>
      <c r="QGK190" s="83"/>
      <c r="QGL190" s="83"/>
      <c r="QGM190" s="83"/>
      <c r="QGN190" s="83"/>
      <c r="QGO190" s="83"/>
      <c r="QGP190" s="83"/>
      <c r="QGQ190" s="83"/>
      <c r="QGR190" s="83"/>
      <c r="QGS190" s="83"/>
      <c r="QGT190" s="83"/>
      <c r="QGU190" s="83"/>
      <c r="QGV190" s="83"/>
      <c r="QGW190" s="83"/>
      <c r="QGX190" s="83"/>
      <c r="QGY190" s="83"/>
      <c r="QGZ190" s="83"/>
      <c r="QHA190" s="83"/>
      <c r="QHB190" s="83"/>
      <c r="QHC190" s="83"/>
      <c r="QHD190" s="83"/>
      <c r="QHE190" s="83"/>
      <c r="QHF190" s="83"/>
      <c r="QHG190" s="83"/>
      <c r="QHH190" s="83"/>
      <c r="QHI190" s="83"/>
      <c r="QHJ190" s="83"/>
      <c r="QHK190" s="83"/>
      <c r="QHL190" s="83"/>
      <c r="QHM190" s="83"/>
      <c r="QHN190" s="83"/>
      <c r="QHO190" s="83"/>
      <c r="QHP190" s="83"/>
      <c r="QHQ190" s="83"/>
      <c r="QHR190" s="83"/>
      <c r="QHS190" s="83"/>
      <c r="QHT190" s="83"/>
      <c r="QHU190" s="83"/>
      <c r="QHV190" s="83"/>
      <c r="QHW190" s="83"/>
      <c r="QHX190" s="83"/>
      <c r="QHY190" s="83"/>
      <c r="QHZ190" s="83"/>
      <c r="QIA190" s="83"/>
      <c r="QIB190" s="83"/>
      <c r="QIC190" s="83"/>
      <c r="QID190" s="83"/>
      <c r="QIE190" s="83"/>
      <c r="QIF190" s="83"/>
      <c r="QIG190" s="83"/>
      <c r="QIH190" s="83"/>
      <c r="QII190" s="83"/>
      <c r="QIJ190" s="83"/>
      <c r="QIK190" s="83"/>
      <c r="QIL190" s="83"/>
      <c r="QIM190" s="83"/>
      <c r="QIN190" s="83"/>
      <c r="QIO190" s="83"/>
      <c r="QIP190" s="83"/>
      <c r="QIQ190" s="83"/>
      <c r="QIR190" s="83"/>
      <c r="QIS190" s="83"/>
      <c r="QIT190" s="83"/>
      <c r="QIU190" s="83"/>
      <c r="QIV190" s="83"/>
      <c r="QIW190" s="83"/>
      <c r="QIX190" s="83"/>
      <c r="QIY190" s="83"/>
      <c r="QIZ190" s="83"/>
      <c r="QJA190" s="83"/>
      <c r="QJB190" s="83"/>
      <c r="QJC190" s="83"/>
      <c r="QJD190" s="83"/>
      <c r="QJE190" s="83"/>
      <c r="QJF190" s="83"/>
      <c r="QJG190" s="83"/>
      <c r="QJH190" s="83"/>
      <c r="QJI190" s="83"/>
      <c r="QJJ190" s="83"/>
      <c r="QJK190" s="83"/>
      <c r="QJL190" s="83"/>
      <c r="QJM190" s="83"/>
      <c r="QJN190" s="83"/>
      <c r="QJO190" s="83"/>
      <c r="QJP190" s="83"/>
      <c r="QJQ190" s="83"/>
      <c r="QJR190" s="83"/>
      <c r="QJS190" s="83"/>
      <c r="QJT190" s="83"/>
      <c r="QJU190" s="83"/>
      <c r="QJV190" s="83"/>
      <c r="QJW190" s="83"/>
      <c r="QJX190" s="83"/>
      <c r="QJY190" s="83"/>
      <c r="QJZ190" s="83"/>
      <c r="QKA190" s="83"/>
      <c r="QKB190" s="83"/>
      <c r="QKC190" s="83"/>
      <c r="QKD190" s="83"/>
      <c r="QKE190" s="83"/>
      <c r="QKF190" s="83"/>
      <c r="QKG190" s="83"/>
      <c r="QKH190" s="83"/>
      <c r="QKI190" s="83"/>
      <c r="QKJ190" s="83"/>
      <c r="QKK190" s="83"/>
      <c r="QKL190" s="83"/>
      <c r="QKM190" s="83"/>
      <c r="QKN190" s="83"/>
      <c r="QKO190" s="83"/>
      <c r="QKP190" s="83"/>
      <c r="QKQ190" s="83"/>
      <c r="QKR190" s="83"/>
      <c r="QKS190" s="83"/>
      <c r="QKT190" s="83"/>
      <c r="QKU190" s="83"/>
      <c r="QKV190" s="83"/>
      <c r="QKW190" s="83"/>
      <c r="QKX190" s="83"/>
      <c r="QKY190" s="83"/>
      <c r="QKZ190" s="83"/>
      <c r="QLA190" s="83"/>
      <c r="QLB190" s="83"/>
      <c r="QLC190" s="83"/>
      <c r="QLD190" s="83"/>
      <c r="QLE190" s="83"/>
      <c r="QLF190" s="83"/>
      <c r="QLG190" s="83"/>
      <c r="QLH190" s="83"/>
      <c r="QLI190" s="83"/>
      <c r="QLJ190" s="83"/>
      <c r="QLK190" s="83"/>
      <c r="QLL190" s="83"/>
      <c r="QLM190" s="83"/>
      <c r="QLN190" s="83"/>
      <c r="QLO190" s="83"/>
      <c r="QLP190" s="83"/>
      <c r="QLQ190" s="83"/>
      <c r="QLR190" s="83"/>
      <c r="QLS190" s="83"/>
      <c r="QLT190" s="83"/>
      <c r="QLU190" s="83"/>
      <c r="QLV190" s="83"/>
      <c r="QLW190" s="83"/>
      <c r="QLX190" s="83"/>
      <c r="QLY190" s="83"/>
      <c r="QLZ190" s="83"/>
      <c r="QMA190" s="83"/>
      <c r="QMB190" s="83"/>
      <c r="QMC190" s="83"/>
      <c r="QMD190" s="83"/>
      <c r="QME190" s="83"/>
      <c r="QMF190" s="83"/>
      <c r="QMG190" s="83"/>
      <c r="QMH190" s="83"/>
      <c r="QMI190" s="83"/>
      <c r="QMJ190" s="83"/>
      <c r="QMK190" s="83"/>
      <c r="QML190" s="83"/>
      <c r="QMM190" s="83"/>
      <c r="QMN190" s="83"/>
      <c r="QMO190" s="83"/>
      <c r="QMP190" s="83"/>
      <c r="QMQ190" s="83"/>
      <c r="QMR190" s="83"/>
      <c r="QMS190" s="83"/>
      <c r="QMT190" s="83"/>
      <c r="QMU190" s="83"/>
      <c r="QMV190" s="83"/>
      <c r="QMW190" s="83"/>
      <c r="QMX190" s="83"/>
      <c r="QMY190" s="83"/>
      <c r="QMZ190" s="83"/>
      <c r="QNA190" s="83"/>
      <c r="QNB190" s="83"/>
      <c r="QNC190" s="83"/>
      <c r="QND190" s="83"/>
      <c r="QNE190" s="83"/>
      <c r="QNF190" s="83"/>
      <c r="QNG190" s="83"/>
      <c r="QNH190" s="83"/>
      <c r="QNI190" s="83"/>
      <c r="QNJ190" s="83"/>
      <c r="QNK190" s="83"/>
      <c r="QNL190" s="83"/>
      <c r="QNM190" s="83"/>
      <c r="QNN190" s="83"/>
      <c r="QNO190" s="83"/>
      <c r="QNP190" s="83"/>
      <c r="QNQ190" s="83"/>
      <c r="QNR190" s="83"/>
      <c r="QNS190" s="83"/>
      <c r="QNT190" s="83"/>
      <c r="QNU190" s="83"/>
      <c r="QNV190" s="83"/>
      <c r="QNW190" s="83"/>
      <c r="QNX190" s="83"/>
      <c r="QNY190" s="83"/>
      <c r="QNZ190" s="83"/>
      <c r="QOA190" s="83"/>
      <c r="QOB190" s="83"/>
      <c r="QOC190" s="83"/>
      <c r="QOD190" s="83"/>
      <c r="QOE190" s="83"/>
      <c r="QOF190" s="83"/>
      <c r="QOG190" s="83"/>
      <c r="QOH190" s="83"/>
      <c r="QOI190" s="83"/>
      <c r="QOJ190" s="83"/>
      <c r="QOK190" s="83"/>
      <c r="QOL190" s="83"/>
      <c r="QOM190" s="83"/>
      <c r="QON190" s="83"/>
      <c r="QOO190" s="83"/>
      <c r="QOP190" s="83"/>
      <c r="QOQ190" s="83"/>
      <c r="QOR190" s="83"/>
      <c r="QOS190" s="83"/>
      <c r="QOT190" s="83"/>
      <c r="QOU190" s="83"/>
      <c r="QOV190" s="83"/>
      <c r="QOW190" s="83"/>
      <c r="QOX190" s="83"/>
      <c r="QOY190" s="83"/>
      <c r="QOZ190" s="83"/>
      <c r="QPA190" s="83"/>
      <c r="QPB190" s="83"/>
      <c r="QPC190" s="83"/>
      <c r="QPD190" s="83"/>
      <c r="QPE190" s="83"/>
      <c r="QPF190" s="83"/>
      <c r="QPG190" s="83"/>
      <c r="QPH190" s="83"/>
      <c r="QPI190" s="83"/>
      <c r="QPJ190" s="83"/>
      <c r="QPK190" s="83"/>
      <c r="QPL190" s="83"/>
      <c r="QPM190" s="83"/>
      <c r="QPN190" s="83"/>
      <c r="QPO190" s="83"/>
      <c r="QPP190" s="83"/>
      <c r="QPQ190" s="83"/>
      <c r="QPR190" s="83"/>
      <c r="QPS190" s="83"/>
      <c r="QPT190" s="83"/>
      <c r="QPU190" s="83"/>
      <c r="QPV190" s="83"/>
      <c r="QPW190" s="83"/>
      <c r="QPX190" s="83"/>
      <c r="QPY190" s="83"/>
      <c r="QPZ190" s="83"/>
      <c r="QQA190" s="83"/>
      <c r="QQB190" s="83"/>
      <c r="QQC190" s="83"/>
      <c r="QQD190" s="83"/>
      <c r="QQE190" s="83"/>
      <c r="QQF190" s="83"/>
      <c r="QQG190" s="83"/>
      <c r="QQH190" s="83"/>
      <c r="QQI190" s="83"/>
      <c r="QQJ190" s="83"/>
      <c r="QQK190" s="83"/>
      <c r="QQL190" s="83"/>
      <c r="QQM190" s="83"/>
      <c r="QQN190" s="83"/>
      <c r="QQO190" s="83"/>
      <c r="QQP190" s="83"/>
      <c r="QQQ190" s="83"/>
      <c r="QQR190" s="83"/>
      <c r="QQS190" s="83"/>
      <c r="QQT190" s="83"/>
      <c r="QQU190" s="83"/>
      <c r="QQV190" s="83"/>
      <c r="QQW190" s="83"/>
      <c r="QQX190" s="83"/>
      <c r="QQY190" s="83"/>
      <c r="QQZ190" s="83"/>
      <c r="QRA190" s="83"/>
      <c r="QRB190" s="83"/>
      <c r="QRC190" s="83"/>
      <c r="QRD190" s="83"/>
      <c r="QRE190" s="83"/>
      <c r="QRF190" s="83"/>
      <c r="QRG190" s="83"/>
      <c r="QRH190" s="83"/>
      <c r="QRI190" s="83"/>
      <c r="QRJ190" s="83"/>
      <c r="QRK190" s="83"/>
      <c r="QRL190" s="83"/>
      <c r="QRM190" s="83"/>
      <c r="QRN190" s="83"/>
      <c r="QRO190" s="83"/>
      <c r="QRP190" s="83"/>
      <c r="QRQ190" s="83"/>
      <c r="QRR190" s="83"/>
      <c r="QRS190" s="83"/>
      <c r="QRT190" s="83"/>
      <c r="QRU190" s="83"/>
      <c r="QRV190" s="83"/>
      <c r="QRW190" s="83"/>
      <c r="QRX190" s="83"/>
      <c r="QRY190" s="83"/>
      <c r="QRZ190" s="83"/>
      <c r="QSA190" s="83"/>
      <c r="QSB190" s="83"/>
      <c r="QSC190" s="83"/>
      <c r="QSD190" s="83"/>
      <c r="QSE190" s="83"/>
      <c r="QSF190" s="83"/>
      <c r="QSG190" s="83"/>
      <c r="QSH190" s="83"/>
      <c r="QSI190" s="83"/>
      <c r="QSJ190" s="83"/>
      <c r="QSK190" s="83"/>
      <c r="QSL190" s="83"/>
      <c r="QSM190" s="83"/>
      <c r="QSN190" s="83"/>
      <c r="QSO190" s="83"/>
      <c r="QSP190" s="83"/>
      <c r="QSQ190" s="83"/>
      <c r="QSR190" s="83"/>
      <c r="QSS190" s="83"/>
      <c r="QST190" s="83"/>
      <c r="QSU190" s="83"/>
      <c r="QSV190" s="83"/>
      <c r="QSW190" s="83"/>
      <c r="QSX190" s="83"/>
      <c r="QSY190" s="83"/>
      <c r="QSZ190" s="83"/>
      <c r="QTA190" s="83"/>
      <c r="QTB190" s="83"/>
      <c r="QTC190" s="83"/>
      <c r="QTD190" s="83"/>
      <c r="QTE190" s="83"/>
      <c r="QTF190" s="83"/>
      <c r="QTG190" s="83"/>
      <c r="QTH190" s="83"/>
      <c r="QTI190" s="83"/>
      <c r="QTJ190" s="83"/>
      <c r="QTK190" s="83"/>
      <c r="QTL190" s="83"/>
      <c r="QTM190" s="83"/>
      <c r="QTN190" s="83"/>
      <c r="QTO190" s="83"/>
      <c r="QTP190" s="83"/>
      <c r="QTQ190" s="83"/>
      <c r="QTR190" s="83"/>
      <c r="QTS190" s="83"/>
      <c r="QTT190" s="83"/>
      <c r="QTU190" s="83"/>
      <c r="QTV190" s="83"/>
      <c r="QTW190" s="83"/>
      <c r="QTX190" s="83"/>
      <c r="QTY190" s="83"/>
      <c r="QTZ190" s="83"/>
      <c r="QUA190" s="83"/>
      <c r="QUB190" s="83"/>
      <c r="QUC190" s="83"/>
      <c r="QUD190" s="83"/>
      <c r="QUE190" s="83"/>
      <c r="QUF190" s="83"/>
      <c r="QUG190" s="83"/>
      <c r="QUH190" s="83"/>
      <c r="QUI190" s="83"/>
      <c r="QUJ190" s="83"/>
      <c r="QUK190" s="83"/>
      <c r="QUL190" s="83"/>
      <c r="QUM190" s="83"/>
      <c r="QUN190" s="83"/>
      <c r="QUO190" s="83"/>
      <c r="QUP190" s="83"/>
      <c r="QUQ190" s="83"/>
      <c r="QUR190" s="83"/>
      <c r="QUS190" s="83"/>
      <c r="QUT190" s="83"/>
      <c r="QUU190" s="83"/>
      <c r="QUV190" s="83"/>
      <c r="QUW190" s="83"/>
      <c r="QUX190" s="83"/>
      <c r="QUY190" s="83"/>
      <c r="QUZ190" s="83"/>
      <c r="QVA190" s="83"/>
      <c r="QVB190" s="83"/>
      <c r="QVC190" s="83"/>
      <c r="QVD190" s="83"/>
      <c r="QVE190" s="83"/>
      <c r="QVF190" s="83"/>
      <c r="QVG190" s="83"/>
      <c r="QVH190" s="83"/>
      <c r="QVI190" s="83"/>
      <c r="QVJ190" s="83"/>
      <c r="QVK190" s="83"/>
      <c r="QVL190" s="83"/>
      <c r="QVM190" s="83"/>
      <c r="QVN190" s="83"/>
      <c r="QVO190" s="83"/>
      <c r="QVP190" s="83"/>
      <c r="QVQ190" s="83"/>
      <c r="QVR190" s="83"/>
      <c r="QVS190" s="83"/>
      <c r="QVT190" s="83"/>
      <c r="QVU190" s="83"/>
      <c r="QVV190" s="83"/>
      <c r="QVW190" s="83"/>
      <c r="QVX190" s="83"/>
      <c r="QVY190" s="83"/>
      <c r="QVZ190" s="83"/>
      <c r="QWA190" s="83"/>
      <c r="QWB190" s="83"/>
      <c r="QWC190" s="83"/>
      <c r="QWD190" s="83"/>
      <c r="QWE190" s="83"/>
      <c r="QWF190" s="83"/>
      <c r="QWG190" s="83"/>
      <c r="QWH190" s="83"/>
      <c r="QWI190" s="83"/>
      <c r="QWJ190" s="83"/>
      <c r="QWK190" s="83"/>
      <c r="QWL190" s="83"/>
      <c r="QWM190" s="83"/>
      <c r="QWN190" s="83"/>
      <c r="QWO190" s="83"/>
      <c r="QWP190" s="83"/>
      <c r="QWQ190" s="83"/>
      <c r="QWR190" s="83"/>
      <c r="QWS190" s="83"/>
      <c r="QWT190" s="83"/>
      <c r="QWU190" s="83"/>
      <c r="QWV190" s="83"/>
      <c r="QWW190" s="83"/>
      <c r="QWX190" s="83"/>
      <c r="QWY190" s="83"/>
      <c r="QWZ190" s="83"/>
      <c r="QXA190" s="83"/>
      <c r="QXB190" s="83"/>
      <c r="QXC190" s="83"/>
      <c r="QXD190" s="83"/>
      <c r="QXE190" s="83"/>
      <c r="QXF190" s="83"/>
      <c r="QXG190" s="83"/>
      <c r="QXH190" s="83"/>
      <c r="QXI190" s="83"/>
      <c r="QXJ190" s="83"/>
      <c r="QXK190" s="83"/>
      <c r="QXL190" s="83"/>
      <c r="QXM190" s="83"/>
      <c r="QXN190" s="83"/>
      <c r="QXO190" s="83"/>
      <c r="QXP190" s="83"/>
      <c r="QXQ190" s="83"/>
      <c r="QXR190" s="83"/>
      <c r="QXS190" s="83"/>
      <c r="QXT190" s="83"/>
      <c r="QXU190" s="83"/>
      <c r="QXV190" s="83"/>
      <c r="QXW190" s="83"/>
      <c r="QXX190" s="83"/>
      <c r="QXY190" s="83"/>
      <c r="QXZ190" s="83"/>
      <c r="QYA190" s="83"/>
      <c r="QYB190" s="83"/>
      <c r="QYC190" s="83"/>
      <c r="QYD190" s="83"/>
      <c r="QYE190" s="83"/>
      <c r="QYF190" s="83"/>
      <c r="QYG190" s="83"/>
      <c r="QYH190" s="83"/>
      <c r="QYI190" s="83"/>
      <c r="QYJ190" s="83"/>
      <c r="QYK190" s="83"/>
      <c r="QYL190" s="83"/>
      <c r="QYM190" s="83"/>
      <c r="QYN190" s="83"/>
      <c r="QYO190" s="83"/>
      <c r="QYP190" s="83"/>
      <c r="QYQ190" s="83"/>
      <c r="QYR190" s="83"/>
      <c r="QYS190" s="83"/>
      <c r="QYT190" s="83"/>
      <c r="QYU190" s="83"/>
      <c r="QYV190" s="83"/>
      <c r="QYW190" s="83"/>
      <c r="QYX190" s="83"/>
      <c r="QYY190" s="83"/>
      <c r="QYZ190" s="83"/>
      <c r="QZA190" s="83"/>
      <c r="QZB190" s="83"/>
      <c r="QZC190" s="83"/>
      <c r="QZD190" s="83"/>
      <c r="QZE190" s="83"/>
      <c r="QZF190" s="83"/>
      <c r="QZG190" s="83"/>
      <c r="QZH190" s="83"/>
      <c r="QZI190" s="83"/>
      <c r="QZJ190" s="83"/>
      <c r="QZK190" s="83"/>
      <c r="QZL190" s="83"/>
      <c r="QZM190" s="83"/>
      <c r="QZN190" s="83"/>
      <c r="QZO190" s="83"/>
      <c r="QZP190" s="83"/>
      <c r="QZQ190" s="83"/>
      <c r="QZR190" s="83"/>
      <c r="QZS190" s="83"/>
      <c r="QZT190" s="83"/>
      <c r="QZU190" s="83"/>
      <c r="QZV190" s="83"/>
      <c r="QZW190" s="83"/>
      <c r="QZX190" s="83"/>
      <c r="QZY190" s="83"/>
      <c r="QZZ190" s="83"/>
      <c r="RAA190" s="83"/>
      <c r="RAB190" s="83"/>
      <c r="RAC190" s="83"/>
      <c r="RAD190" s="83"/>
      <c r="RAE190" s="83"/>
      <c r="RAF190" s="83"/>
      <c r="RAG190" s="83"/>
      <c r="RAH190" s="83"/>
      <c r="RAI190" s="83"/>
      <c r="RAJ190" s="83"/>
      <c r="RAK190" s="83"/>
      <c r="RAL190" s="83"/>
      <c r="RAM190" s="83"/>
      <c r="RAN190" s="83"/>
      <c r="RAO190" s="83"/>
      <c r="RAP190" s="83"/>
      <c r="RAQ190" s="83"/>
      <c r="RAR190" s="83"/>
      <c r="RAS190" s="83"/>
      <c r="RAT190" s="83"/>
      <c r="RAU190" s="83"/>
      <c r="RAV190" s="83"/>
      <c r="RAW190" s="83"/>
      <c r="RAX190" s="83"/>
      <c r="RAY190" s="83"/>
      <c r="RAZ190" s="83"/>
      <c r="RBA190" s="83"/>
      <c r="RBB190" s="83"/>
      <c r="RBC190" s="83"/>
      <c r="RBD190" s="83"/>
      <c r="RBE190" s="83"/>
      <c r="RBF190" s="83"/>
      <c r="RBG190" s="83"/>
      <c r="RBH190" s="83"/>
      <c r="RBI190" s="83"/>
      <c r="RBJ190" s="83"/>
      <c r="RBK190" s="83"/>
      <c r="RBL190" s="83"/>
      <c r="RBM190" s="83"/>
      <c r="RBN190" s="83"/>
      <c r="RBO190" s="83"/>
      <c r="RBP190" s="83"/>
      <c r="RBQ190" s="83"/>
      <c r="RBR190" s="83"/>
      <c r="RBS190" s="83"/>
      <c r="RBT190" s="83"/>
      <c r="RBU190" s="83"/>
      <c r="RBV190" s="83"/>
      <c r="RBW190" s="83"/>
      <c r="RBX190" s="83"/>
      <c r="RBY190" s="83"/>
      <c r="RBZ190" s="83"/>
      <c r="RCA190" s="83"/>
      <c r="RCB190" s="83"/>
      <c r="RCC190" s="83"/>
      <c r="RCD190" s="83"/>
      <c r="RCE190" s="83"/>
      <c r="RCF190" s="83"/>
      <c r="RCG190" s="83"/>
      <c r="RCH190" s="83"/>
      <c r="RCI190" s="83"/>
      <c r="RCJ190" s="83"/>
      <c r="RCK190" s="83"/>
      <c r="RCL190" s="83"/>
      <c r="RCM190" s="83"/>
      <c r="RCN190" s="83"/>
      <c r="RCO190" s="83"/>
      <c r="RCP190" s="83"/>
      <c r="RCQ190" s="83"/>
      <c r="RCR190" s="83"/>
      <c r="RCS190" s="83"/>
      <c r="RCT190" s="83"/>
      <c r="RCU190" s="83"/>
      <c r="RCV190" s="83"/>
      <c r="RCW190" s="83"/>
      <c r="RCX190" s="83"/>
      <c r="RCY190" s="83"/>
      <c r="RCZ190" s="83"/>
      <c r="RDA190" s="83"/>
      <c r="RDB190" s="83"/>
      <c r="RDC190" s="83"/>
      <c r="RDD190" s="83"/>
      <c r="RDE190" s="83"/>
      <c r="RDF190" s="83"/>
      <c r="RDG190" s="83"/>
      <c r="RDH190" s="83"/>
      <c r="RDI190" s="83"/>
      <c r="RDJ190" s="83"/>
      <c r="RDK190" s="83"/>
      <c r="RDL190" s="83"/>
      <c r="RDM190" s="83"/>
      <c r="RDN190" s="83"/>
      <c r="RDO190" s="83"/>
      <c r="RDP190" s="83"/>
      <c r="RDQ190" s="83"/>
      <c r="RDR190" s="83"/>
      <c r="RDS190" s="83"/>
      <c r="RDT190" s="83"/>
      <c r="RDU190" s="83"/>
      <c r="RDV190" s="83"/>
      <c r="RDW190" s="83"/>
      <c r="RDX190" s="83"/>
      <c r="RDY190" s="83"/>
      <c r="RDZ190" s="83"/>
      <c r="REA190" s="83"/>
      <c r="REB190" s="83"/>
      <c r="REC190" s="83"/>
      <c r="RED190" s="83"/>
      <c r="REE190" s="83"/>
      <c r="REF190" s="83"/>
      <c r="REG190" s="83"/>
      <c r="REH190" s="83"/>
      <c r="REI190" s="83"/>
      <c r="REJ190" s="83"/>
      <c r="REK190" s="83"/>
      <c r="REL190" s="83"/>
      <c r="REM190" s="83"/>
      <c r="REN190" s="83"/>
      <c r="REO190" s="83"/>
      <c r="REP190" s="83"/>
      <c r="REQ190" s="83"/>
      <c r="RER190" s="83"/>
      <c r="RES190" s="83"/>
      <c r="RET190" s="83"/>
      <c r="REU190" s="83"/>
      <c r="REV190" s="83"/>
      <c r="REW190" s="83"/>
      <c r="REX190" s="83"/>
      <c r="REY190" s="83"/>
      <c r="REZ190" s="83"/>
      <c r="RFA190" s="83"/>
      <c r="RFB190" s="83"/>
      <c r="RFC190" s="83"/>
      <c r="RFD190" s="83"/>
      <c r="RFE190" s="83"/>
      <c r="RFF190" s="83"/>
      <c r="RFG190" s="83"/>
      <c r="RFH190" s="83"/>
      <c r="RFI190" s="83"/>
      <c r="RFJ190" s="83"/>
      <c r="RFK190" s="83"/>
      <c r="RFL190" s="83"/>
      <c r="RFM190" s="83"/>
      <c r="RFN190" s="83"/>
      <c r="RFO190" s="83"/>
      <c r="RFP190" s="83"/>
      <c r="RFQ190" s="83"/>
      <c r="RFR190" s="83"/>
      <c r="RFS190" s="83"/>
      <c r="RFT190" s="83"/>
      <c r="RFU190" s="83"/>
      <c r="RFV190" s="83"/>
      <c r="RFW190" s="83"/>
      <c r="RFX190" s="83"/>
      <c r="RFY190" s="83"/>
      <c r="RFZ190" s="83"/>
      <c r="RGA190" s="83"/>
      <c r="RGB190" s="83"/>
      <c r="RGC190" s="83"/>
      <c r="RGD190" s="83"/>
      <c r="RGE190" s="83"/>
      <c r="RGF190" s="83"/>
      <c r="RGG190" s="83"/>
      <c r="RGH190" s="83"/>
      <c r="RGI190" s="83"/>
      <c r="RGJ190" s="83"/>
      <c r="RGK190" s="83"/>
      <c r="RGL190" s="83"/>
      <c r="RGM190" s="83"/>
      <c r="RGN190" s="83"/>
      <c r="RGO190" s="83"/>
      <c r="RGP190" s="83"/>
      <c r="RGQ190" s="83"/>
      <c r="RGR190" s="83"/>
      <c r="RGS190" s="83"/>
      <c r="RGT190" s="83"/>
      <c r="RGU190" s="83"/>
      <c r="RGV190" s="83"/>
      <c r="RGW190" s="83"/>
      <c r="RGX190" s="83"/>
      <c r="RGY190" s="83"/>
      <c r="RGZ190" s="83"/>
      <c r="RHA190" s="83"/>
      <c r="RHB190" s="83"/>
      <c r="RHC190" s="83"/>
      <c r="RHD190" s="83"/>
      <c r="RHE190" s="83"/>
      <c r="RHF190" s="83"/>
      <c r="RHG190" s="83"/>
      <c r="RHH190" s="83"/>
      <c r="RHI190" s="83"/>
      <c r="RHJ190" s="83"/>
      <c r="RHK190" s="83"/>
      <c r="RHL190" s="83"/>
      <c r="RHM190" s="83"/>
      <c r="RHN190" s="83"/>
      <c r="RHO190" s="83"/>
      <c r="RHP190" s="83"/>
      <c r="RHQ190" s="83"/>
      <c r="RHR190" s="83"/>
      <c r="RHS190" s="83"/>
      <c r="RHT190" s="83"/>
      <c r="RHU190" s="83"/>
      <c r="RHV190" s="83"/>
      <c r="RHW190" s="83"/>
      <c r="RHX190" s="83"/>
      <c r="RHY190" s="83"/>
      <c r="RHZ190" s="83"/>
      <c r="RIA190" s="83"/>
      <c r="RIB190" s="83"/>
      <c r="RIC190" s="83"/>
      <c r="RID190" s="83"/>
      <c r="RIE190" s="83"/>
      <c r="RIF190" s="83"/>
      <c r="RIG190" s="83"/>
      <c r="RIH190" s="83"/>
      <c r="RII190" s="83"/>
      <c r="RIJ190" s="83"/>
      <c r="RIK190" s="83"/>
      <c r="RIL190" s="83"/>
      <c r="RIM190" s="83"/>
      <c r="RIN190" s="83"/>
      <c r="RIO190" s="83"/>
      <c r="RIP190" s="83"/>
      <c r="RIQ190" s="83"/>
      <c r="RIR190" s="83"/>
      <c r="RIS190" s="83"/>
      <c r="RIT190" s="83"/>
      <c r="RIU190" s="83"/>
      <c r="RIV190" s="83"/>
      <c r="RIW190" s="83"/>
      <c r="RIX190" s="83"/>
      <c r="RIY190" s="83"/>
      <c r="RIZ190" s="83"/>
      <c r="RJA190" s="83"/>
      <c r="RJB190" s="83"/>
      <c r="RJC190" s="83"/>
      <c r="RJD190" s="83"/>
      <c r="RJE190" s="83"/>
      <c r="RJF190" s="83"/>
      <c r="RJG190" s="83"/>
      <c r="RJH190" s="83"/>
      <c r="RJI190" s="83"/>
      <c r="RJJ190" s="83"/>
      <c r="RJK190" s="83"/>
      <c r="RJL190" s="83"/>
      <c r="RJM190" s="83"/>
      <c r="RJN190" s="83"/>
      <c r="RJO190" s="83"/>
      <c r="RJP190" s="83"/>
      <c r="RJQ190" s="83"/>
      <c r="RJR190" s="83"/>
      <c r="RJS190" s="83"/>
      <c r="RJT190" s="83"/>
      <c r="RJU190" s="83"/>
      <c r="RJV190" s="83"/>
      <c r="RJW190" s="83"/>
      <c r="RJX190" s="83"/>
      <c r="RJY190" s="83"/>
      <c r="RJZ190" s="83"/>
      <c r="RKA190" s="83"/>
      <c r="RKB190" s="83"/>
      <c r="RKC190" s="83"/>
      <c r="RKD190" s="83"/>
      <c r="RKE190" s="83"/>
      <c r="RKF190" s="83"/>
      <c r="RKG190" s="83"/>
      <c r="RKH190" s="83"/>
      <c r="RKI190" s="83"/>
      <c r="RKJ190" s="83"/>
      <c r="RKK190" s="83"/>
      <c r="RKL190" s="83"/>
      <c r="RKM190" s="83"/>
      <c r="RKN190" s="83"/>
      <c r="RKO190" s="83"/>
      <c r="RKP190" s="83"/>
      <c r="RKQ190" s="83"/>
      <c r="RKR190" s="83"/>
      <c r="RKS190" s="83"/>
      <c r="RKT190" s="83"/>
      <c r="RKU190" s="83"/>
      <c r="RKV190" s="83"/>
      <c r="RKW190" s="83"/>
      <c r="RKX190" s="83"/>
      <c r="RKY190" s="83"/>
      <c r="RKZ190" s="83"/>
      <c r="RLA190" s="83"/>
      <c r="RLB190" s="83"/>
      <c r="RLC190" s="83"/>
      <c r="RLD190" s="83"/>
      <c r="RLE190" s="83"/>
      <c r="RLF190" s="83"/>
      <c r="RLG190" s="83"/>
      <c r="RLH190" s="83"/>
      <c r="RLI190" s="83"/>
      <c r="RLJ190" s="83"/>
      <c r="RLK190" s="83"/>
      <c r="RLL190" s="83"/>
      <c r="RLM190" s="83"/>
      <c r="RLN190" s="83"/>
      <c r="RLO190" s="83"/>
      <c r="RLP190" s="83"/>
      <c r="RLQ190" s="83"/>
      <c r="RLR190" s="83"/>
      <c r="RLS190" s="83"/>
      <c r="RLT190" s="83"/>
      <c r="RLU190" s="83"/>
      <c r="RLV190" s="83"/>
      <c r="RLW190" s="83"/>
      <c r="RLX190" s="83"/>
      <c r="RLY190" s="83"/>
      <c r="RLZ190" s="83"/>
      <c r="RMA190" s="83"/>
      <c r="RMB190" s="83"/>
      <c r="RMC190" s="83"/>
      <c r="RMD190" s="83"/>
      <c r="RME190" s="83"/>
      <c r="RMF190" s="83"/>
      <c r="RMG190" s="83"/>
      <c r="RMH190" s="83"/>
      <c r="RMI190" s="83"/>
      <c r="RMJ190" s="83"/>
      <c r="RMK190" s="83"/>
      <c r="RML190" s="83"/>
      <c r="RMM190" s="83"/>
      <c r="RMN190" s="83"/>
      <c r="RMO190" s="83"/>
      <c r="RMP190" s="83"/>
      <c r="RMQ190" s="83"/>
      <c r="RMR190" s="83"/>
      <c r="RMS190" s="83"/>
      <c r="RMT190" s="83"/>
      <c r="RMU190" s="83"/>
      <c r="RMV190" s="83"/>
      <c r="RMW190" s="83"/>
      <c r="RMX190" s="83"/>
      <c r="RMY190" s="83"/>
      <c r="RMZ190" s="83"/>
      <c r="RNA190" s="83"/>
      <c r="RNB190" s="83"/>
      <c r="RNC190" s="83"/>
      <c r="RND190" s="83"/>
      <c r="RNE190" s="83"/>
      <c r="RNF190" s="83"/>
      <c r="RNG190" s="83"/>
      <c r="RNH190" s="83"/>
      <c r="RNI190" s="83"/>
      <c r="RNJ190" s="83"/>
      <c r="RNK190" s="83"/>
      <c r="RNL190" s="83"/>
      <c r="RNM190" s="83"/>
      <c r="RNN190" s="83"/>
      <c r="RNO190" s="83"/>
      <c r="RNP190" s="83"/>
      <c r="RNQ190" s="83"/>
      <c r="RNR190" s="83"/>
      <c r="RNS190" s="83"/>
      <c r="RNT190" s="83"/>
      <c r="RNU190" s="83"/>
      <c r="RNV190" s="83"/>
      <c r="RNW190" s="83"/>
      <c r="RNX190" s="83"/>
      <c r="RNY190" s="83"/>
      <c r="RNZ190" s="83"/>
      <c r="ROA190" s="83"/>
      <c r="ROB190" s="83"/>
      <c r="ROC190" s="83"/>
      <c r="ROD190" s="83"/>
      <c r="ROE190" s="83"/>
      <c r="ROF190" s="83"/>
      <c r="ROG190" s="83"/>
      <c r="ROH190" s="83"/>
      <c r="ROI190" s="83"/>
      <c r="ROJ190" s="83"/>
      <c r="ROK190" s="83"/>
      <c r="ROL190" s="83"/>
      <c r="ROM190" s="83"/>
      <c r="RON190" s="83"/>
      <c r="ROO190" s="83"/>
      <c r="ROP190" s="83"/>
      <c r="ROQ190" s="83"/>
      <c r="ROR190" s="83"/>
      <c r="ROS190" s="83"/>
      <c r="ROT190" s="83"/>
      <c r="ROU190" s="83"/>
      <c r="ROV190" s="83"/>
      <c r="ROW190" s="83"/>
      <c r="ROX190" s="83"/>
      <c r="ROY190" s="83"/>
      <c r="ROZ190" s="83"/>
      <c r="RPA190" s="83"/>
      <c r="RPB190" s="83"/>
      <c r="RPC190" s="83"/>
      <c r="RPD190" s="83"/>
      <c r="RPE190" s="83"/>
      <c r="RPF190" s="83"/>
      <c r="RPG190" s="83"/>
      <c r="RPH190" s="83"/>
      <c r="RPI190" s="83"/>
      <c r="RPJ190" s="83"/>
      <c r="RPK190" s="83"/>
      <c r="RPL190" s="83"/>
      <c r="RPM190" s="83"/>
      <c r="RPN190" s="83"/>
      <c r="RPO190" s="83"/>
      <c r="RPP190" s="83"/>
      <c r="RPQ190" s="83"/>
      <c r="RPR190" s="83"/>
      <c r="RPS190" s="83"/>
      <c r="RPT190" s="83"/>
      <c r="RPU190" s="83"/>
      <c r="RPV190" s="83"/>
      <c r="RPW190" s="83"/>
      <c r="RPX190" s="83"/>
      <c r="RPY190" s="83"/>
      <c r="RPZ190" s="83"/>
      <c r="RQA190" s="83"/>
      <c r="RQB190" s="83"/>
      <c r="RQC190" s="83"/>
      <c r="RQD190" s="83"/>
      <c r="RQE190" s="83"/>
      <c r="RQF190" s="83"/>
      <c r="RQG190" s="83"/>
      <c r="RQH190" s="83"/>
      <c r="RQI190" s="83"/>
      <c r="RQJ190" s="83"/>
      <c r="RQK190" s="83"/>
      <c r="RQL190" s="83"/>
      <c r="RQM190" s="83"/>
      <c r="RQN190" s="83"/>
      <c r="RQO190" s="83"/>
      <c r="RQP190" s="83"/>
      <c r="RQQ190" s="83"/>
      <c r="RQR190" s="83"/>
      <c r="RQS190" s="83"/>
      <c r="RQT190" s="83"/>
      <c r="RQU190" s="83"/>
      <c r="RQV190" s="83"/>
      <c r="RQW190" s="83"/>
      <c r="RQX190" s="83"/>
      <c r="RQY190" s="83"/>
      <c r="RQZ190" s="83"/>
      <c r="RRA190" s="83"/>
      <c r="RRB190" s="83"/>
      <c r="RRC190" s="83"/>
      <c r="RRD190" s="83"/>
      <c r="RRE190" s="83"/>
      <c r="RRF190" s="83"/>
      <c r="RRG190" s="83"/>
      <c r="RRH190" s="83"/>
      <c r="RRI190" s="83"/>
      <c r="RRJ190" s="83"/>
      <c r="RRK190" s="83"/>
      <c r="RRL190" s="83"/>
      <c r="RRM190" s="83"/>
      <c r="RRN190" s="83"/>
      <c r="RRO190" s="83"/>
      <c r="RRP190" s="83"/>
      <c r="RRQ190" s="83"/>
      <c r="RRR190" s="83"/>
      <c r="RRS190" s="83"/>
      <c r="RRT190" s="83"/>
      <c r="RRU190" s="83"/>
      <c r="RRV190" s="83"/>
      <c r="RRW190" s="83"/>
      <c r="RRX190" s="83"/>
      <c r="RRY190" s="83"/>
      <c r="RRZ190" s="83"/>
      <c r="RSA190" s="83"/>
      <c r="RSB190" s="83"/>
      <c r="RSC190" s="83"/>
      <c r="RSD190" s="83"/>
      <c r="RSE190" s="83"/>
      <c r="RSF190" s="83"/>
      <c r="RSG190" s="83"/>
      <c r="RSH190" s="83"/>
      <c r="RSI190" s="83"/>
      <c r="RSJ190" s="83"/>
      <c r="RSK190" s="83"/>
      <c r="RSL190" s="83"/>
      <c r="RSM190" s="83"/>
      <c r="RSN190" s="83"/>
      <c r="RSO190" s="83"/>
      <c r="RSP190" s="83"/>
      <c r="RSQ190" s="83"/>
      <c r="RSR190" s="83"/>
      <c r="RSS190" s="83"/>
      <c r="RST190" s="83"/>
      <c r="RSU190" s="83"/>
      <c r="RSV190" s="83"/>
      <c r="RSW190" s="83"/>
      <c r="RSX190" s="83"/>
      <c r="RSY190" s="83"/>
      <c r="RSZ190" s="83"/>
      <c r="RTA190" s="83"/>
      <c r="RTB190" s="83"/>
      <c r="RTC190" s="83"/>
      <c r="RTD190" s="83"/>
      <c r="RTE190" s="83"/>
      <c r="RTF190" s="83"/>
      <c r="RTG190" s="83"/>
      <c r="RTH190" s="83"/>
      <c r="RTI190" s="83"/>
      <c r="RTJ190" s="83"/>
      <c r="RTK190" s="83"/>
      <c r="RTL190" s="83"/>
      <c r="RTM190" s="83"/>
      <c r="RTN190" s="83"/>
      <c r="RTO190" s="83"/>
      <c r="RTP190" s="83"/>
      <c r="RTQ190" s="83"/>
      <c r="RTR190" s="83"/>
      <c r="RTS190" s="83"/>
      <c r="RTT190" s="83"/>
      <c r="RTU190" s="83"/>
      <c r="RTV190" s="83"/>
      <c r="RTW190" s="83"/>
      <c r="RTX190" s="83"/>
      <c r="RTY190" s="83"/>
      <c r="RTZ190" s="83"/>
      <c r="RUA190" s="83"/>
      <c r="RUB190" s="83"/>
      <c r="RUC190" s="83"/>
      <c r="RUD190" s="83"/>
      <c r="RUE190" s="83"/>
      <c r="RUF190" s="83"/>
      <c r="RUG190" s="83"/>
      <c r="RUH190" s="83"/>
      <c r="RUI190" s="83"/>
      <c r="RUJ190" s="83"/>
      <c r="RUK190" s="83"/>
      <c r="RUL190" s="83"/>
      <c r="RUM190" s="83"/>
      <c r="RUN190" s="83"/>
      <c r="RUO190" s="83"/>
      <c r="RUP190" s="83"/>
      <c r="RUQ190" s="83"/>
      <c r="RUR190" s="83"/>
      <c r="RUS190" s="83"/>
      <c r="RUT190" s="83"/>
      <c r="RUU190" s="83"/>
      <c r="RUV190" s="83"/>
      <c r="RUW190" s="83"/>
      <c r="RUX190" s="83"/>
      <c r="RUY190" s="83"/>
      <c r="RUZ190" s="83"/>
      <c r="RVA190" s="83"/>
      <c r="RVB190" s="83"/>
      <c r="RVC190" s="83"/>
      <c r="RVD190" s="83"/>
      <c r="RVE190" s="83"/>
      <c r="RVF190" s="83"/>
      <c r="RVG190" s="83"/>
      <c r="RVH190" s="83"/>
      <c r="RVI190" s="83"/>
      <c r="RVJ190" s="83"/>
      <c r="RVK190" s="83"/>
      <c r="RVL190" s="83"/>
      <c r="RVM190" s="83"/>
      <c r="RVN190" s="83"/>
      <c r="RVO190" s="83"/>
      <c r="RVP190" s="83"/>
      <c r="RVQ190" s="83"/>
      <c r="RVR190" s="83"/>
      <c r="RVS190" s="83"/>
      <c r="RVT190" s="83"/>
      <c r="RVU190" s="83"/>
      <c r="RVV190" s="83"/>
      <c r="RVW190" s="83"/>
      <c r="RVX190" s="83"/>
      <c r="RVY190" s="83"/>
      <c r="RVZ190" s="83"/>
      <c r="RWA190" s="83"/>
      <c r="RWB190" s="83"/>
      <c r="RWC190" s="83"/>
      <c r="RWD190" s="83"/>
      <c r="RWE190" s="83"/>
      <c r="RWF190" s="83"/>
      <c r="RWG190" s="83"/>
      <c r="RWH190" s="83"/>
      <c r="RWI190" s="83"/>
      <c r="RWJ190" s="83"/>
      <c r="RWK190" s="83"/>
      <c r="RWL190" s="83"/>
      <c r="RWM190" s="83"/>
      <c r="RWN190" s="83"/>
      <c r="RWO190" s="83"/>
      <c r="RWP190" s="83"/>
      <c r="RWQ190" s="83"/>
      <c r="RWR190" s="83"/>
      <c r="RWS190" s="83"/>
      <c r="RWT190" s="83"/>
      <c r="RWU190" s="83"/>
      <c r="RWV190" s="83"/>
      <c r="RWW190" s="83"/>
      <c r="RWX190" s="83"/>
      <c r="RWY190" s="83"/>
      <c r="RWZ190" s="83"/>
      <c r="RXA190" s="83"/>
      <c r="RXB190" s="83"/>
      <c r="RXC190" s="83"/>
      <c r="RXD190" s="83"/>
      <c r="RXE190" s="83"/>
      <c r="RXF190" s="83"/>
      <c r="RXG190" s="83"/>
      <c r="RXH190" s="83"/>
      <c r="RXI190" s="83"/>
      <c r="RXJ190" s="83"/>
      <c r="RXK190" s="83"/>
      <c r="RXL190" s="83"/>
      <c r="RXM190" s="83"/>
      <c r="RXN190" s="83"/>
      <c r="RXO190" s="83"/>
      <c r="RXP190" s="83"/>
      <c r="RXQ190" s="83"/>
      <c r="RXR190" s="83"/>
      <c r="RXS190" s="83"/>
      <c r="RXT190" s="83"/>
      <c r="RXU190" s="83"/>
      <c r="RXV190" s="83"/>
      <c r="RXW190" s="83"/>
      <c r="RXX190" s="83"/>
      <c r="RXY190" s="83"/>
      <c r="RXZ190" s="83"/>
      <c r="RYA190" s="83"/>
      <c r="RYB190" s="83"/>
      <c r="RYC190" s="83"/>
      <c r="RYD190" s="83"/>
      <c r="RYE190" s="83"/>
      <c r="RYF190" s="83"/>
      <c r="RYG190" s="83"/>
      <c r="RYH190" s="83"/>
      <c r="RYI190" s="83"/>
      <c r="RYJ190" s="83"/>
      <c r="RYK190" s="83"/>
      <c r="RYL190" s="83"/>
      <c r="RYM190" s="83"/>
      <c r="RYN190" s="83"/>
      <c r="RYO190" s="83"/>
      <c r="RYP190" s="83"/>
      <c r="RYQ190" s="83"/>
      <c r="RYR190" s="83"/>
      <c r="RYS190" s="83"/>
      <c r="RYT190" s="83"/>
      <c r="RYU190" s="83"/>
      <c r="RYV190" s="83"/>
      <c r="RYW190" s="83"/>
      <c r="RYX190" s="83"/>
      <c r="RYY190" s="83"/>
      <c r="RYZ190" s="83"/>
      <c r="RZA190" s="83"/>
      <c r="RZB190" s="83"/>
      <c r="RZC190" s="83"/>
      <c r="RZD190" s="83"/>
      <c r="RZE190" s="83"/>
      <c r="RZF190" s="83"/>
      <c r="RZG190" s="83"/>
      <c r="RZH190" s="83"/>
      <c r="RZI190" s="83"/>
      <c r="RZJ190" s="83"/>
      <c r="RZK190" s="83"/>
      <c r="RZL190" s="83"/>
      <c r="RZM190" s="83"/>
      <c r="RZN190" s="83"/>
      <c r="RZO190" s="83"/>
      <c r="RZP190" s="83"/>
      <c r="RZQ190" s="83"/>
      <c r="RZR190" s="83"/>
      <c r="RZS190" s="83"/>
      <c r="RZT190" s="83"/>
      <c r="RZU190" s="83"/>
      <c r="RZV190" s="83"/>
      <c r="RZW190" s="83"/>
      <c r="RZX190" s="83"/>
      <c r="RZY190" s="83"/>
      <c r="RZZ190" s="83"/>
      <c r="SAA190" s="83"/>
      <c r="SAB190" s="83"/>
      <c r="SAC190" s="83"/>
      <c r="SAD190" s="83"/>
      <c r="SAE190" s="83"/>
      <c r="SAF190" s="83"/>
      <c r="SAG190" s="83"/>
      <c r="SAH190" s="83"/>
      <c r="SAI190" s="83"/>
      <c r="SAJ190" s="83"/>
      <c r="SAK190" s="83"/>
      <c r="SAL190" s="83"/>
      <c r="SAM190" s="83"/>
      <c r="SAN190" s="83"/>
      <c r="SAO190" s="83"/>
      <c r="SAP190" s="83"/>
      <c r="SAQ190" s="83"/>
      <c r="SAR190" s="83"/>
      <c r="SAS190" s="83"/>
      <c r="SAT190" s="83"/>
      <c r="SAU190" s="83"/>
      <c r="SAV190" s="83"/>
      <c r="SAW190" s="83"/>
      <c r="SAX190" s="83"/>
      <c r="SAY190" s="83"/>
      <c r="SAZ190" s="83"/>
      <c r="SBA190" s="83"/>
      <c r="SBB190" s="83"/>
      <c r="SBC190" s="83"/>
      <c r="SBD190" s="83"/>
      <c r="SBE190" s="83"/>
      <c r="SBF190" s="83"/>
      <c r="SBG190" s="83"/>
      <c r="SBH190" s="83"/>
      <c r="SBI190" s="83"/>
      <c r="SBJ190" s="83"/>
      <c r="SBK190" s="83"/>
      <c r="SBL190" s="83"/>
      <c r="SBM190" s="83"/>
      <c r="SBN190" s="83"/>
      <c r="SBO190" s="83"/>
      <c r="SBP190" s="83"/>
      <c r="SBQ190" s="83"/>
      <c r="SBR190" s="83"/>
      <c r="SBS190" s="83"/>
      <c r="SBT190" s="83"/>
      <c r="SBU190" s="83"/>
      <c r="SBV190" s="83"/>
      <c r="SBW190" s="83"/>
      <c r="SBX190" s="83"/>
      <c r="SBY190" s="83"/>
      <c r="SBZ190" s="83"/>
      <c r="SCA190" s="83"/>
      <c r="SCB190" s="83"/>
      <c r="SCC190" s="83"/>
      <c r="SCD190" s="83"/>
      <c r="SCE190" s="83"/>
      <c r="SCF190" s="83"/>
      <c r="SCG190" s="83"/>
      <c r="SCH190" s="83"/>
      <c r="SCI190" s="83"/>
      <c r="SCJ190" s="83"/>
      <c r="SCK190" s="83"/>
      <c r="SCL190" s="83"/>
      <c r="SCM190" s="83"/>
      <c r="SCN190" s="83"/>
      <c r="SCO190" s="83"/>
      <c r="SCP190" s="83"/>
      <c r="SCQ190" s="83"/>
      <c r="SCR190" s="83"/>
      <c r="SCS190" s="83"/>
      <c r="SCT190" s="83"/>
      <c r="SCU190" s="83"/>
      <c r="SCV190" s="83"/>
      <c r="SCW190" s="83"/>
      <c r="SCX190" s="83"/>
      <c r="SCY190" s="83"/>
      <c r="SCZ190" s="83"/>
      <c r="SDA190" s="83"/>
      <c r="SDB190" s="83"/>
      <c r="SDC190" s="83"/>
      <c r="SDD190" s="83"/>
      <c r="SDE190" s="83"/>
      <c r="SDF190" s="83"/>
      <c r="SDG190" s="83"/>
      <c r="SDH190" s="83"/>
      <c r="SDI190" s="83"/>
      <c r="SDJ190" s="83"/>
      <c r="SDK190" s="83"/>
      <c r="SDL190" s="83"/>
      <c r="SDM190" s="83"/>
      <c r="SDN190" s="83"/>
      <c r="SDO190" s="83"/>
      <c r="SDP190" s="83"/>
      <c r="SDQ190" s="83"/>
      <c r="SDR190" s="83"/>
      <c r="SDS190" s="83"/>
      <c r="SDT190" s="83"/>
      <c r="SDU190" s="83"/>
      <c r="SDV190" s="83"/>
      <c r="SDW190" s="83"/>
      <c r="SDX190" s="83"/>
      <c r="SDY190" s="83"/>
      <c r="SDZ190" s="83"/>
      <c r="SEA190" s="83"/>
      <c r="SEB190" s="83"/>
      <c r="SEC190" s="83"/>
      <c r="SED190" s="83"/>
      <c r="SEE190" s="83"/>
      <c r="SEF190" s="83"/>
      <c r="SEG190" s="83"/>
      <c r="SEH190" s="83"/>
      <c r="SEI190" s="83"/>
      <c r="SEJ190" s="83"/>
      <c r="SEK190" s="83"/>
      <c r="SEL190" s="83"/>
      <c r="SEM190" s="83"/>
      <c r="SEN190" s="83"/>
      <c r="SEO190" s="83"/>
      <c r="SEP190" s="83"/>
      <c r="SEQ190" s="83"/>
      <c r="SER190" s="83"/>
      <c r="SES190" s="83"/>
      <c r="SET190" s="83"/>
      <c r="SEU190" s="83"/>
      <c r="SEV190" s="83"/>
      <c r="SEW190" s="83"/>
      <c r="SEX190" s="83"/>
      <c r="SEY190" s="83"/>
      <c r="SEZ190" s="83"/>
      <c r="SFA190" s="83"/>
      <c r="SFB190" s="83"/>
      <c r="SFC190" s="83"/>
      <c r="SFD190" s="83"/>
      <c r="SFE190" s="83"/>
      <c r="SFF190" s="83"/>
      <c r="SFG190" s="83"/>
      <c r="SFH190" s="83"/>
      <c r="SFI190" s="83"/>
      <c r="SFJ190" s="83"/>
      <c r="SFK190" s="83"/>
      <c r="SFL190" s="83"/>
      <c r="SFM190" s="83"/>
      <c r="SFN190" s="83"/>
      <c r="SFO190" s="83"/>
      <c r="SFP190" s="83"/>
      <c r="SFQ190" s="83"/>
      <c r="SFR190" s="83"/>
      <c r="SFS190" s="83"/>
      <c r="SFT190" s="83"/>
      <c r="SFU190" s="83"/>
      <c r="SFV190" s="83"/>
      <c r="SFW190" s="83"/>
      <c r="SFX190" s="83"/>
      <c r="SFY190" s="83"/>
      <c r="SFZ190" s="83"/>
      <c r="SGA190" s="83"/>
      <c r="SGB190" s="83"/>
      <c r="SGC190" s="83"/>
      <c r="SGD190" s="83"/>
      <c r="SGE190" s="83"/>
      <c r="SGF190" s="83"/>
      <c r="SGG190" s="83"/>
      <c r="SGH190" s="83"/>
      <c r="SGI190" s="83"/>
      <c r="SGJ190" s="83"/>
      <c r="SGK190" s="83"/>
      <c r="SGL190" s="83"/>
      <c r="SGM190" s="83"/>
      <c r="SGN190" s="83"/>
      <c r="SGO190" s="83"/>
      <c r="SGP190" s="83"/>
      <c r="SGQ190" s="83"/>
      <c r="SGR190" s="83"/>
      <c r="SGS190" s="83"/>
      <c r="SGT190" s="83"/>
      <c r="SGU190" s="83"/>
      <c r="SGV190" s="83"/>
      <c r="SGW190" s="83"/>
      <c r="SGX190" s="83"/>
      <c r="SGY190" s="83"/>
      <c r="SGZ190" s="83"/>
      <c r="SHA190" s="83"/>
      <c r="SHB190" s="83"/>
      <c r="SHC190" s="83"/>
      <c r="SHD190" s="83"/>
      <c r="SHE190" s="83"/>
      <c r="SHF190" s="83"/>
      <c r="SHG190" s="83"/>
      <c r="SHH190" s="83"/>
      <c r="SHI190" s="83"/>
      <c r="SHJ190" s="83"/>
      <c r="SHK190" s="83"/>
      <c r="SHL190" s="83"/>
      <c r="SHM190" s="83"/>
      <c r="SHN190" s="83"/>
      <c r="SHO190" s="83"/>
      <c r="SHP190" s="83"/>
      <c r="SHQ190" s="83"/>
      <c r="SHR190" s="83"/>
      <c r="SHS190" s="83"/>
      <c r="SHT190" s="83"/>
      <c r="SHU190" s="83"/>
      <c r="SHV190" s="83"/>
      <c r="SHW190" s="83"/>
      <c r="SHX190" s="83"/>
      <c r="SHY190" s="83"/>
      <c r="SHZ190" s="83"/>
      <c r="SIA190" s="83"/>
      <c r="SIB190" s="83"/>
      <c r="SIC190" s="83"/>
      <c r="SID190" s="83"/>
      <c r="SIE190" s="83"/>
      <c r="SIF190" s="83"/>
      <c r="SIG190" s="83"/>
      <c r="SIH190" s="83"/>
      <c r="SII190" s="83"/>
      <c r="SIJ190" s="83"/>
      <c r="SIK190" s="83"/>
      <c r="SIL190" s="83"/>
      <c r="SIM190" s="83"/>
      <c r="SIN190" s="83"/>
      <c r="SIO190" s="83"/>
      <c r="SIP190" s="83"/>
      <c r="SIQ190" s="83"/>
      <c r="SIR190" s="83"/>
      <c r="SIS190" s="83"/>
      <c r="SIT190" s="83"/>
      <c r="SIU190" s="83"/>
      <c r="SIV190" s="83"/>
      <c r="SIW190" s="83"/>
      <c r="SIX190" s="83"/>
      <c r="SIY190" s="83"/>
      <c r="SIZ190" s="83"/>
      <c r="SJA190" s="83"/>
      <c r="SJB190" s="83"/>
      <c r="SJC190" s="83"/>
      <c r="SJD190" s="83"/>
      <c r="SJE190" s="83"/>
      <c r="SJF190" s="83"/>
      <c r="SJG190" s="83"/>
      <c r="SJH190" s="83"/>
      <c r="SJI190" s="83"/>
      <c r="SJJ190" s="83"/>
      <c r="SJK190" s="83"/>
      <c r="SJL190" s="83"/>
      <c r="SJM190" s="83"/>
      <c r="SJN190" s="83"/>
      <c r="SJO190" s="83"/>
      <c r="SJP190" s="83"/>
      <c r="SJQ190" s="83"/>
      <c r="SJR190" s="83"/>
      <c r="SJS190" s="83"/>
      <c r="SJT190" s="83"/>
      <c r="SJU190" s="83"/>
      <c r="SJV190" s="83"/>
      <c r="SJW190" s="83"/>
      <c r="SJX190" s="83"/>
      <c r="SJY190" s="83"/>
      <c r="SJZ190" s="83"/>
      <c r="SKA190" s="83"/>
      <c r="SKB190" s="83"/>
      <c r="SKC190" s="83"/>
      <c r="SKD190" s="83"/>
      <c r="SKE190" s="83"/>
      <c r="SKF190" s="83"/>
      <c r="SKG190" s="83"/>
      <c r="SKH190" s="83"/>
      <c r="SKI190" s="83"/>
      <c r="SKJ190" s="83"/>
      <c r="SKK190" s="83"/>
      <c r="SKL190" s="83"/>
      <c r="SKM190" s="83"/>
      <c r="SKN190" s="83"/>
      <c r="SKO190" s="83"/>
      <c r="SKP190" s="83"/>
      <c r="SKQ190" s="83"/>
      <c r="SKR190" s="83"/>
      <c r="SKS190" s="83"/>
      <c r="SKT190" s="83"/>
      <c r="SKU190" s="83"/>
      <c r="SKV190" s="83"/>
      <c r="SKW190" s="83"/>
      <c r="SKX190" s="83"/>
      <c r="SKY190" s="83"/>
      <c r="SKZ190" s="83"/>
      <c r="SLA190" s="83"/>
      <c r="SLB190" s="83"/>
      <c r="SLC190" s="83"/>
      <c r="SLD190" s="83"/>
      <c r="SLE190" s="83"/>
      <c r="SLF190" s="83"/>
      <c r="SLG190" s="83"/>
      <c r="SLH190" s="83"/>
      <c r="SLI190" s="83"/>
      <c r="SLJ190" s="83"/>
      <c r="SLK190" s="83"/>
      <c r="SLL190" s="83"/>
      <c r="SLM190" s="83"/>
      <c r="SLN190" s="83"/>
      <c r="SLO190" s="83"/>
      <c r="SLP190" s="83"/>
      <c r="SLQ190" s="83"/>
      <c r="SLR190" s="83"/>
      <c r="SLS190" s="83"/>
      <c r="SLT190" s="83"/>
      <c r="SLU190" s="83"/>
      <c r="SLV190" s="83"/>
      <c r="SLW190" s="83"/>
      <c r="SLX190" s="83"/>
      <c r="SLY190" s="83"/>
      <c r="SLZ190" s="83"/>
      <c r="SMA190" s="83"/>
      <c r="SMB190" s="83"/>
      <c r="SMC190" s="83"/>
      <c r="SMD190" s="83"/>
      <c r="SME190" s="83"/>
      <c r="SMF190" s="83"/>
      <c r="SMG190" s="83"/>
      <c r="SMH190" s="83"/>
      <c r="SMI190" s="83"/>
      <c r="SMJ190" s="83"/>
      <c r="SMK190" s="83"/>
      <c r="SML190" s="83"/>
      <c r="SMM190" s="83"/>
      <c r="SMN190" s="83"/>
      <c r="SMO190" s="83"/>
      <c r="SMP190" s="83"/>
      <c r="SMQ190" s="83"/>
      <c r="SMR190" s="83"/>
      <c r="SMS190" s="83"/>
      <c r="SMT190" s="83"/>
      <c r="SMU190" s="83"/>
      <c r="SMV190" s="83"/>
      <c r="SMW190" s="83"/>
      <c r="SMX190" s="83"/>
      <c r="SMY190" s="83"/>
      <c r="SMZ190" s="83"/>
      <c r="SNA190" s="83"/>
      <c r="SNB190" s="83"/>
      <c r="SNC190" s="83"/>
      <c r="SND190" s="83"/>
      <c r="SNE190" s="83"/>
      <c r="SNF190" s="83"/>
      <c r="SNG190" s="83"/>
      <c r="SNH190" s="83"/>
      <c r="SNI190" s="83"/>
      <c r="SNJ190" s="83"/>
      <c r="SNK190" s="83"/>
      <c r="SNL190" s="83"/>
      <c r="SNM190" s="83"/>
      <c r="SNN190" s="83"/>
      <c r="SNO190" s="83"/>
      <c r="SNP190" s="83"/>
      <c r="SNQ190" s="83"/>
      <c r="SNR190" s="83"/>
      <c r="SNS190" s="83"/>
      <c r="SNT190" s="83"/>
      <c r="SNU190" s="83"/>
      <c r="SNV190" s="83"/>
      <c r="SNW190" s="83"/>
      <c r="SNX190" s="83"/>
      <c r="SNY190" s="83"/>
      <c r="SNZ190" s="83"/>
      <c r="SOA190" s="83"/>
      <c r="SOB190" s="83"/>
      <c r="SOC190" s="83"/>
      <c r="SOD190" s="83"/>
      <c r="SOE190" s="83"/>
      <c r="SOF190" s="83"/>
      <c r="SOG190" s="83"/>
      <c r="SOH190" s="83"/>
      <c r="SOI190" s="83"/>
      <c r="SOJ190" s="83"/>
      <c r="SOK190" s="83"/>
      <c r="SOL190" s="83"/>
      <c r="SOM190" s="83"/>
      <c r="SON190" s="83"/>
      <c r="SOO190" s="83"/>
      <c r="SOP190" s="83"/>
      <c r="SOQ190" s="83"/>
      <c r="SOR190" s="83"/>
      <c r="SOS190" s="83"/>
      <c r="SOT190" s="83"/>
      <c r="SOU190" s="83"/>
      <c r="SOV190" s="83"/>
      <c r="SOW190" s="83"/>
      <c r="SOX190" s="83"/>
      <c r="SOY190" s="83"/>
      <c r="SOZ190" s="83"/>
      <c r="SPA190" s="83"/>
      <c r="SPB190" s="83"/>
      <c r="SPC190" s="83"/>
      <c r="SPD190" s="83"/>
      <c r="SPE190" s="83"/>
      <c r="SPF190" s="83"/>
      <c r="SPG190" s="83"/>
      <c r="SPH190" s="83"/>
      <c r="SPI190" s="83"/>
      <c r="SPJ190" s="83"/>
      <c r="SPK190" s="83"/>
      <c r="SPL190" s="83"/>
      <c r="SPM190" s="83"/>
      <c r="SPN190" s="83"/>
      <c r="SPO190" s="83"/>
      <c r="SPP190" s="83"/>
      <c r="SPQ190" s="83"/>
      <c r="SPR190" s="83"/>
      <c r="SPS190" s="83"/>
      <c r="SPT190" s="83"/>
      <c r="SPU190" s="83"/>
      <c r="SPV190" s="83"/>
      <c r="SPW190" s="83"/>
      <c r="SPX190" s="83"/>
      <c r="SPY190" s="83"/>
      <c r="SPZ190" s="83"/>
      <c r="SQA190" s="83"/>
      <c r="SQB190" s="83"/>
      <c r="SQC190" s="83"/>
      <c r="SQD190" s="83"/>
      <c r="SQE190" s="83"/>
      <c r="SQF190" s="83"/>
      <c r="SQG190" s="83"/>
      <c r="SQH190" s="83"/>
      <c r="SQI190" s="83"/>
      <c r="SQJ190" s="83"/>
      <c r="SQK190" s="83"/>
      <c r="SQL190" s="83"/>
      <c r="SQM190" s="83"/>
      <c r="SQN190" s="83"/>
      <c r="SQO190" s="83"/>
      <c r="SQP190" s="83"/>
      <c r="SQQ190" s="83"/>
      <c r="SQR190" s="83"/>
      <c r="SQS190" s="83"/>
      <c r="SQT190" s="83"/>
      <c r="SQU190" s="83"/>
      <c r="SQV190" s="83"/>
      <c r="SQW190" s="83"/>
      <c r="SQX190" s="83"/>
      <c r="SQY190" s="83"/>
      <c r="SQZ190" s="83"/>
      <c r="SRA190" s="83"/>
      <c r="SRB190" s="83"/>
      <c r="SRC190" s="83"/>
      <c r="SRD190" s="83"/>
      <c r="SRE190" s="83"/>
      <c r="SRF190" s="83"/>
      <c r="SRG190" s="83"/>
      <c r="SRH190" s="83"/>
      <c r="SRI190" s="83"/>
      <c r="SRJ190" s="83"/>
      <c r="SRK190" s="83"/>
      <c r="SRL190" s="83"/>
      <c r="SRM190" s="83"/>
      <c r="SRN190" s="83"/>
      <c r="SRO190" s="83"/>
      <c r="SRP190" s="83"/>
      <c r="SRQ190" s="83"/>
      <c r="SRR190" s="83"/>
      <c r="SRS190" s="83"/>
      <c r="SRT190" s="83"/>
      <c r="SRU190" s="83"/>
      <c r="SRV190" s="83"/>
      <c r="SRW190" s="83"/>
      <c r="SRX190" s="83"/>
      <c r="SRY190" s="83"/>
      <c r="SRZ190" s="83"/>
      <c r="SSA190" s="83"/>
      <c r="SSB190" s="83"/>
      <c r="SSC190" s="83"/>
      <c r="SSD190" s="83"/>
      <c r="SSE190" s="83"/>
      <c r="SSF190" s="83"/>
      <c r="SSG190" s="83"/>
      <c r="SSH190" s="83"/>
      <c r="SSI190" s="83"/>
      <c r="SSJ190" s="83"/>
      <c r="SSK190" s="83"/>
      <c r="SSL190" s="83"/>
      <c r="SSM190" s="83"/>
      <c r="SSN190" s="83"/>
      <c r="SSO190" s="83"/>
      <c r="SSP190" s="83"/>
      <c r="SSQ190" s="83"/>
      <c r="SSR190" s="83"/>
      <c r="SSS190" s="83"/>
      <c r="SST190" s="83"/>
      <c r="SSU190" s="83"/>
      <c r="SSV190" s="83"/>
      <c r="SSW190" s="83"/>
      <c r="SSX190" s="83"/>
      <c r="SSY190" s="83"/>
      <c r="SSZ190" s="83"/>
      <c r="STA190" s="83"/>
      <c r="STB190" s="83"/>
      <c r="STC190" s="83"/>
      <c r="STD190" s="83"/>
      <c r="STE190" s="83"/>
      <c r="STF190" s="83"/>
      <c r="STG190" s="83"/>
      <c r="STH190" s="83"/>
      <c r="STI190" s="83"/>
      <c r="STJ190" s="83"/>
      <c r="STK190" s="83"/>
      <c r="STL190" s="83"/>
      <c r="STM190" s="83"/>
      <c r="STN190" s="83"/>
      <c r="STO190" s="83"/>
      <c r="STP190" s="83"/>
      <c r="STQ190" s="83"/>
      <c r="STR190" s="83"/>
      <c r="STS190" s="83"/>
      <c r="STT190" s="83"/>
      <c r="STU190" s="83"/>
      <c r="STV190" s="83"/>
      <c r="STW190" s="83"/>
      <c r="STX190" s="83"/>
      <c r="STY190" s="83"/>
      <c r="STZ190" s="83"/>
      <c r="SUA190" s="83"/>
      <c r="SUB190" s="83"/>
      <c r="SUC190" s="83"/>
      <c r="SUD190" s="83"/>
      <c r="SUE190" s="83"/>
      <c r="SUF190" s="83"/>
      <c r="SUG190" s="83"/>
      <c r="SUH190" s="83"/>
      <c r="SUI190" s="83"/>
      <c r="SUJ190" s="83"/>
      <c r="SUK190" s="83"/>
      <c r="SUL190" s="83"/>
      <c r="SUM190" s="83"/>
      <c r="SUN190" s="83"/>
      <c r="SUO190" s="83"/>
      <c r="SUP190" s="83"/>
      <c r="SUQ190" s="83"/>
      <c r="SUR190" s="83"/>
      <c r="SUS190" s="83"/>
      <c r="SUT190" s="83"/>
      <c r="SUU190" s="83"/>
      <c r="SUV190" s="83"/>
      <c r="SUW190" s="83"/>
      <c r="SUX190" s="83"/>
      <c r="SUY190" s="83"/>
      <c r="SUZ190" s="83"/>
      <c r="SVA190" s="83"/>
      <c r="SVB190" s="83"/>
      <c r="SVC190" s="83"/>
      <c r="SVD190" s="83"/>
      <c r="SVE190" s="83"/>
      <c r="SVF190" s="83"/>
      <c r="SVG190" s="83"/>
      <c r="SVH190" s="83"/>
      <c r="SVI190" s="83"/>
      <c r="SVJ190" s="83"/>
      <c r="SVK190" s="83"/>
      <c r="SVL190" s="83"/>
      <c r="SVM190" s="83"/>
      <c r="SVN190" s="83"/>
      <c r="SVO190" s="83"/>
      <c r="SVP190" s="83"/>
      <c r="SVQ190" s="83"/>
      <c r="SVR190" s="83"/>
      <c r="SVS190" s="83"/>
      <c r="SVT190" s="83"/>
      <c r="SVU190" s="83"/>
      <c r="SVV190" s="83"/>
      <c r="SVW190" s="83"/>
      <c r="SVX190" s="83"/>
      <c r="SVY190" s="83"/>
      <c r="SVZ190" s="83"/>
      <c r="SWA190" s="83"/>
      <c r="SWB190" s="83"/>
      <c r="SWC190" s="83"/>
      <c r="SWD190" s="83"/>
      <c r="SWE190" s="83"/>
      <c r="SWF190" s="83"/>
      <c r="SWG190" s="83"/>
      <c r="SWH190" s="83"/>
      <c r="SWI190" s="83"/>
      <c r="SWJ190" s="83"/>
      <c r="SWK190" s="83"/>
      <c r="SWL190" s="83"/>
      <c r="SWM190" s="83"/>
      <c r="SWN190" s="83"/>
      <c r="SWO190" s="83"/>
      <c r="SWP190" s="83"/>
      <c r="SWQ190" s="83"/>
      <c r="SWR190" s="83"/>
      <c r="SWS190" s="83"/>
      <c r="SWT190" s="83"/>
      <c r="SWU190" s="83"/>
      <c r="SWV190" s="83"/>
      <c r="SWW190" s="83"/>
      <c r="SWX190" s="83"/>
      <c r="SWY190" s="83"/>
      <c r="SWZ190" s="83"/>
      <c r="SXA190" s="83"/>
      <c r="SXB190" s="83"/>
      <c r="SXC190" s="83"/>
      <c r="SXD190" s="83"/>
      <c r="SXE190" s="83"/>
      <c r="SXF190" s="83"/>
      <c r="SXG190" s="83"/>
      <c r="SXH190" s="83"/>
      <c r="SXI190" s="83"/>
      <c r="SXJ190" s="83"/>
      <c r="SXK190" s="83"/>
      <c r="SXL190" s="83"/>
      <c r="SXM190" s="83"/>
      <c r="SXN190" s="83"/>
      <c r="SXO190" s="83"/>
      <c r="SXP190" s="83"/>
      <c r="SXQ190" s="83"/>
      <c r="SXR190" s="83"/>
      <c r="SXS190" s="83"/>
      <c r="SXT190" s="83"/>
      <c r="SXU190" s="83"/>
      <c r="SXV190" s="83"/>
      <c r="SXW190" s="83"/>
      <c r="SXX190" s="83"/>
      <c r="SXY190" s="83"/>
      <c r="SXZ190" s="83"/>
      <c r="SYA190" s="83"/>
      <c r="SYB190" s="83"/>
      <c r="SYC190" s="83"/>
      <c r="SYD190" s="83"/>
      <c r="SYE190" s="83"/>
      <c r="SYF190" s="83"/>
      <c r="SYG190" s="83"/>
      <c r="SYH190" s="83"/>
      <c r="SYI190" s="83"/>
      <c r="SYJ190" s="83"/>
      <c r="SYK190" s="83"/>
      <c r="SYL190" s="83"/>
      <c r="SYM190" s="83"/>
      <c r="SYN190" s="83"/>
      <c r="SYO190" s="83"/>
      <c r="SYP190" s="83"/>
      <c r="SYQ190" s="83"/>
      <c r="SYR190" s="83"/>
      <c r="SYS190" s="83"/>
      <c r="SYT190" s="83"/>
      <c r="SYU190" s="83"/>
      <c r="SYV190" s="83"/>
      <c r="SYW190" s="83"/>
      <c r="SYX190" s="83"/>
      <c r="SYY190" s="83"/>
      <c r="SYZ190" s="83"/>
      <c r="SZA190" s="83"/>
      <c r="SZB190" s="83"/>
      <c r="SZC190" s="83"/>
      <c r="SZD190" s="83"/>
      <c r="SZE190" s="83"/>
      <c r="SZF190" s="83"/>
      <c r="SZG190" s="83"/>
      <c r="SZH190" s="83"/>
      <c r="SZI190" s="83"/>
      <c r="SZJ190" s="83"/>
      <c r="SZK190" s="83"/>
      <c r="SZL190" s="83"/>
      <c r="SZM190" s="83"/>
      <c r="SZN190" s="83"/>
      <c r="SZO190" s="83"/>
      <c r="SZP190" s="83"/>
      <c r="SZQ190" s="83"/>
      <c r="SZR190" s="83"/>
      <c r="SZS190" s="83"/>
      <c r="SZT190" s="83"/>
      <c r="SZU190" s="83"/>
      <c r="SZV190" s="83"/>
      <c r="SZW190" s="83"/>
      <c r="SZX190" s="83"/>
      <c r="SZY190" s="83"/>
      <c r="SZZ190" s="83"/>
      <c r="TAA190" s="83"/>
      <c r="TAB190" s="83"/>
      <c r="TAC190" s="83"/>
      <c r="TAD190" s="83"/>
      <c r="TAE190" s="83"/>
      <c r="TAF190" s="83"/>
      <c r="TAG190" s="83"/>
      <c r="TAH190" s="83"/>
      <c r="TAI190" s="83"/>
      <c r="TAJ190" s="83"/>
      <c r="TAK190" s="83"/>
      <c r="TAL190" s="83"/>
      <c r="TAM190" s="83"/>
      <c r="TAN190" s="83"/>
      <c r="TAO190" s="83"/>
      <c r="TAP190" s="83"/>
      <c r="TAQ190" s="83"/>
      <c r="TAR190" s="83"/>
      <c r="TAS190" s="83"/>
      <c r="TAT190" s="83"/>
      <c r="TAU190" s="83"/>
      <c r="TAV190" s="83"/>
      <c r="TAW190" s="83"/>
      <c r="TAX190" s="83"/>
      <c r="TAY190" s="83"/>
      <c r="TAZ190" s="83"/>
      <c r="TBA190" s="83"/>
      <c r="TBB190" s="83"/>
      <c r="TBC190" s="83"/>
      <c r="TBD190" s="83"/>
      <c r="TBE190" s="83"/>
      <c r="TBF190" s="83"/>
      <c r="TBG190" s="83"/>
      <c r="TBH190" s="83"/>
      <c r="TBI190" s="83"/>
      <c r="TBJ190" s="83"/>
      <c r="TBK190" s="83"/>
      <c r="TBL190" s="83"/>
      <c r="TBM190" s="83"/>
      <c r="TBN190" s="83"/>
      <c r="TBO190" s="83"/>
      <c r="TBP190" s="83"/>
      <c r="TBQ190" s="83"/>
      <c r="TBR190" s="83"/>
      <c r="TBS190" s="83"/>
      <c r="TBT190" s="83"/>
      <c r="TBU190" s="83"/>
      <c r="TBV190" s="83"/>
      <c r="TBW190" s="83"/>
      <c r="TBX190" s="83"/>
      <c r="TBY190" s="83"/>
      <c r="TBZ190" s="83"/>
      <c r="TCA190" s="83"/>
      <c r="TCB190" s="83"/>
      <c r="TCC190" s="83"/>
      <c r="TCD190" s="83"/>
      <c r="TCE190" s="83"/>
      <c r="TCF190" s="83"/>
      <c r="TCG190" s="83"/>
      <c r="TCH190" s="83"/>
      <c r="TCI190" s="83"/>
      <c r="TCJ190" s="83"/>
      <c r="TCK190" s="83"/>
      <c r="TCL190" s="83"/>
      <c r="TCM190" s="83"/>
      <c r="TCN190" s="83"/>
      <c r="TCO190" s="83"/>
      <c r="TCP190" s="83"/>
      <c r="TCQ190" s="83"/>
      <c r="TCR190" s="83"/>
      <c r="TCS190" s="83"/>
      <c r="TCT190" s="83"/>
      <c r="TCU190" s="83"/>
      <c r="TCV190" s="83"/>
      <c r="TCW190" s="83"/>
      <c r="TCX190" s="83"/>
      <c r="TCY190" s="83"/>
      <c r="TCZ190" s="83"/>
      <c r="TDA190" s="83"/>
      <c r="TDB190" s="83"/>
      <c r="TDC190" s="83"/>
      <c r="TDD190" s="83"/>
      <c r="TDE190" s="83"/>
      <c r="TDF190" s="83"/>
      <c r="TDG190" s="83"/>
      <c r="TDH190" s="83"/>
      <c r="TDI190" s="83"/>
      <c r="TDJ190" s="83"/>
      <c r="TDK190" s="83"/>
      <c r="TDL190" s="83"/>
      <c r="TDM190" s="83"/>
      <c r="TDN190" s="83"/>
      <c r="TDO190" s="83"/>
      <c r="TDP190" s="83"/>
      <c r="TDQ190" s="83"/>
      <c r="TDR190" s="83"/>
      <c r="TDS190" s="83"/>
      <c r="TDT190" s="83"/>
      <c r="TDU190" s="83"/>
      <c r="TDV190" s="83"/>
      <c r="TDW190" s="83"/>
      <c r="TDX190" s="83"/>
      <c r="TDY190" s="83"/>
      <c r="TDZ190" s="83"/>
      <c r="TEA190" s="83"/>
      <c r="TEB190" s="83"/>
      <c r="TEC190" s="83"/>
      <c r="TED190" s="83"/>
      <c r="TEE190" s="83"/>
      <c r="TEF190" s="83"/>
      <c r="TEG190" s="83"/>
      <c r="TEH190" s="83"/>
      <c r="TEI190" s="83"/>
      <c r="TEJ190" s="83"/>
      <c r="TEK190" s="83"/>
      <c r="TEL190" s="83"/>
      <c r="TEM190" s="83"/>
      <c r="TEN190" s="83"/>
      <c r="TEO190" s="83"/>
      <c r="TEP190" s="83"/>
      <c r="TEQ190" s="83"/>
      <c r="TER190" s="83"/>
      <c r="TES190" s="83"/>
      <c r="TET190" s="83"/>
      <c r="TEU190" s="83"/>
      <c r="TEV190" s="83"/>
      <c r="TEW190" s="83"/>
      <c r="TEX190" s="83"/>
      <c r="TEY190" s="83"/>
      <c r="TEZ190" s="83"/>
      <c r="TFA190" s="83"/>
      <c r="TFB190" s="83"/>
      <c r="TFC190" s="83"/>
      <c r="TFD190" s="83"/>
      <c r="TFE190" s="83"/>
      <c r="TFF190" s="83"/>
      <c r="TFG190" s="83"/>
      <c r="TFH190" s="83"/>
      <c r="TFI190" s="83"/>
      <c r="TFJ190" s="83"/>
      <c r="TFK190" s="83"/>
      <c r="TFL190" s="83"/>
      <c r="TFM190" s="83"/>
      <c r="TFN190" s="83"/>
      <c r="TFO190" s="83"/>
      <c r="TFP190" s="83"/>
      <c r="TFQ190" s="83"/>
      <c r="TFR190" s="83"/>
      <c r="TFS190" s="83"/>
      <c r="TFT190" s="83"/>
      <c r="TFU190" s="83"/>
      <c r="TFV190" s="83"/>
      <c r="TFW190" s="83"/>
      <c r="TFX190" s="83"/>
      <c r="TFY190" s="83"/>
      <c r="TFZ190" s="83"/>
      <c r="TGA190" s="83"/>
      <c r="TGB190" s="83"/>
      <c r="TGC190" s="83"/>
      <c r="TGD190" s="83"/>
      <c r="TGE190" s="83"/>
      <c r="TGF190" s="83"/>
      <c r="TGG190" s="83"/>
      <c r="TGH190" s="83"/>
      <c r="TGI190" s="83"/>
      <c r="TGJ190" s="83"/>
      <c r="TGK190" s="83"/>
      <c r="TGL190" s="83"/>
      <c r="TGM190" s="83"/>
      <c r="TGN190" s="83"/>
      <c r="TGO190" s="83"/>
      <c r="TGP190" s="83"/>
      <c r="TGQ190" s="83"/>
      <c r="TGR190" s="83"/>
      <c r="TGS190" s="83"/>
      <c r="TGT190" s="83"/>
      <c r="TGU190" s="83"/>
      <c r="TGV190" s="83"/>
      <c r="TGW190" s="83"/>
      <c r="TGX190" s="83"/>
      <c r="TGY190" s="83"/>
      <c r="TGZ190" s="83"/>
      <c r="THA190" s="83"/>
      <c r="THB190" s="83"/>
      <c r="THC190" s="83"/>
      <c r="THD190" s="83"/>
      <c r="THE190" s="83"/>
      <c r="THF190" s="83"/>
      <c r="THG190" s="83"/>
      <c r="THH190" s="83"/>
      <c r="THI190" s="83"/>
      <c r="THJ190" s="83"/>
      <c r="THK190" s="83"/>
      <c r="THL190" s="83"/>
      <c r="THM190" s="83"/>
      <c r="THN190" s="83"/>
      <c r="THO190" s="83"/>
      <c r="THP190" s="83"/>
      <c r="THQ190" s="83"/>
      <c r="THR190" s="83"/>
      <c r="THS190" s="83"/>
      <c r="THT190" s="83"/>
      <c r="THU190" s="83"/>
      <c r="THV190" s="83"/>
      <c r="THW190" s="83"/>
      <c r="THX190" s="83"/>
      <c r="THY190" s="83"/>
      <c r="THZ190" s="83"/>
      <c r="TIA190" s="83"/>
      <c r="TIB190" s="83"/>
      <c r="TIC190" s="83"/>
      <c r="TID190" s="83"/>
      <c r="TIE190" s="83"/>
      <c r="TIF190" s="83"/>
      <c r="TIG190" s="83"/>
      <c r="TIH190" s="83"/>
      <c r="TII190" s="83"/>
      <c r="TIJ190" s="83"/>
      <c r="TIK190" s="83"/>
      <c r="TIL190" s="83"/>
      <c r="TIM190" s="83"/>
      <c r="TIN190" s="83"/>
      <c r="TIO190" s="83"/>
      <c r="TIP190" s="83"/>
      <c r="TIQ190" s="83"/>
      <c r="TIR190" s="83"/>
      <c r="TIS190" s="83"/>
      <c r="TIT190" s="83"/>
      <c r="TIU190" s="83"/>
      <c r="TIV190" s="83"/>
      <c r="TIW190" s="83"/>
      <c r="TIX190" s="83"/>
      <c r="TIY190" s="83"/>
      <c r="TIZ190" s="83"/>
      <c r="TJA190" s="83"/>
      <c r="TJB190" s="83"/>
      <c r="TJC190" s="83"/>
      <c r="TJD190" s="83"/>
      <c r="TJE190" s="83"/>
      <c r="TJF190" s="83"/>
      <c r="TJG190" s="83"/>
      <c r="TJH190" s="83"/>
      <c r="TJI190" s="83"/>
      <c r="TJJ190" s="83"/>
      <c r="TJK190" s="83"/>
      <c r="TJL190" s="83"/>
      <c r="TJM190" s="83"/>
      <c r="TJN190" s="83"/>
      <c r="TJO190" s="83"/>
      <c r="TJP190" s="83"/>
      <c r="TJQ190" s="83"/>
      <c r="TJR190" s="83"/>
      <c r="TJS190" s="83"/>
      <c r="TJT190" s="83"/>
      <c r="TJU190" s="83"/>
      <c r="TJV190" s="83"/>
      <c r="TJW190" s="83"/>
      <c r="TJX190" s="83"/>
      <c r="TJY190" s="83"/>
      <c r="TJZ190" s="83"/>
      <c r="TKA190" s="83"/>
      <c r="TKB190" s="83"/>
      <c r="TKC190" s="83"/>
      <c r="TKD190" s="83"/>
      <c r="TKE190" s="83"/>
      <c r="TKF190" s="83"/>
      <c r="TKG190" s="83"/>
      <c r="TKH190" s="83"/>
      <c r="TKI190" s="83"/>
      <c r="TKJ190" s="83"/>
      <c r="TKK190" s="83"/>
      <c r="TKL190" s="83"/>
      <c r="TKM190" s="83"/>
      <c r="TKN190" s="83"/>
      <c r="TKO190" s="83"/>
      <c r="TKP190" s="83"/>
      <c r="TKQ190" s="83"/>
      <c r="TKR190" s="83"/>
      <c r="TKS190" s="83"/>
      <c r="TKT190" s="83"/>
      <c r="TKU190" s="83"/>
      <c r="TKV190" s="83"/>
      <c r="TKW190" s="83"/>
      <c r="TKX190" s="83"/>
      <c r="TKY190" s="83"/>
      <c r="TKZ190" s="83"/>
      <c r="TLA190" s="83"/>
      <c r="TLB190" s="83"/>
      <c r="TLC190" s="83"/>
      <c r="TLD190" s="83"/>
      <c r="TLE190" s="83"/>
      <c r="TLF190" s="83"/>
      <c r="TLG190" s="83"/>
      <c r="TLH190" s="83"/>
      <c r="TLI190" s="83"/>
      <c r="TLJ190" s="83"/>
      <c r="TLK190" s="83"/>
      <c r="TLL190" s="83"/>
      <c r="TLM190" s="83"/>
      <c r="TLN190" s="83"/>
      <c r="TLO190" s="83"/>
      <c r="TLP190" s="83"/>
      <c r="TLQ190" s="83"/>
      <c r="TLR190" s="83"/>
      <c r="TLS190" s="83"/>
      <c r="TLT190" s="83"/>
      <c r="TLU190" s="83"/>
      <c r="TLV190" s="83"/>
      <c r="TLW190" s="83"/>
      <c r="TLX190" s="83"/>
      <c r="TLY190" s="83"/>
      <c r="TLZ190" s="83"/>
      <c r="TMA190" s="83"/>
      <c r="TMB190" s="83"/>
      <c r="TMC190" s="83"/>
      <c r="TMD190" s="83"/>
      <c r="TME190" s="83"/>
      <c r="TMF190" s="83"/>
      <c r="TMG190" s="83"/>
      <c r="TMH190" s="83"/>
      <c r="TMI190" s="83"/>
      <c r="TMJ190" s="83"/>
      <c r="TMK190" s="83"/>
      <c r="TML190" s="83"/>
      <c r="TMM190" s="83"/>
      <c r="TMN190" s="83"/>
      <c r="TMO190" s="83"/>
      <c r="TMP190" s="83"/>
      <c r="TMQ190" s="83"/>
      <c r="TMR190" s="83"/>
      <c r="TMS190" s="83"/>
      <c r="TMT190" s="83"/>
      <c r="TMU190" s="83"/>
      <c r="TMV190" s="83"/>
      <c r="TMW190" s="83"/>
      <c r="TMX190" s="83"/>
      <c r="TMY190" s="83"/>
      <c r="TMZ190" s="83"/>
      <c r="TNA190" s="83"/>
      <c r="TNB190" s="83"/>
      <c r="TNC190" s="83"/>
      <c r="TND190" s="83"/>
      <c r="TNE190" s="83"/>
      <c r="TNF190" s="83"/>
      <c r="TNG190" s="83"/>
      <c r="TNH190" s="83"/>
      <c r="TNI190" s="83"/>
      <c r="TNJ190" s="83"/>
      <c r="TNK190" s="83"/>
      <c r="TNL190" s="83"/>
      <c r="TNM190" s="83"/>
      <c r="TNN190" s="83"/>
      <c r="TNO190" s="83"/>
      <c r="TNP190" s="83"/>
      <c r="TNQ190" s="83"/>
      <c r="TNR190" s="83"/>
      <c r="TNS190" s="83"/>
      <c r="TNT190" s="83"/>
      <c r="TNU190" s="83"/>
      <c r="TNV190" s="83"/>
      <c r="TNW190" s="83"/>
      <c r="TNX190" s="83"/>
      <c r="TNY190" s="83"/>
      <c r="TNZ190" s="83"/>
      <c r="TOA190" s="83"/>
      <c r="TOB190" s="83"/>
      <c r="TOC190" s="83"/>
      <c r="TOD190" s="83"/>
      <c r="TOE190" s="83"/>
      <c r="TOF190" s="83"/>
      <c r="TOG190" s="83"/>
      <c r="TOH190" s="83"/>
      <c r="TOI190" s="83"/>
      <c r="TOJ190" s="83"/>
      <c r="TOK190" s="83"/>
      <c r="TOL190" s="83"/>
      <c r="TOM190" s="83"/>
      <c r="TON190" s="83"/>
      <c r="TOO190" s="83"/>
      <c r="TOP190" s="83"/>
      <c r="TOQ190" s="83"/>
      <c r="TOR190" s="83"/>
      <c r="TOS190" s="83"/>
      <c r="TOT190" s="83"/>
      <c r="TOU190" s="83"/>
      <c r="TOV190" s="83"/>
      <c r="TOW190" s="83"/>
      <c r="TOX190" s="83"/>
      <c r="TOY190" s="83"/>
      <c r="TOZ190" s="83"/>
      <c r="TPA190" s="83"/>
      <c r="TPB190" s="83"/>
      <c r="TPC190" s="83"/>
      <c r="TPD190" s="83"/>
      <c r="TPE190" s="83"/>
      <c r="TPF190" s="83"/>
      <c r="TPG190" s="83"/>
      <c r="TPH190" s="83"/>
      <c r="TPI190" s="83"/>
      <c r="TPJ190" s="83"/>
      <c r="TPK190" s="83"/>
      <c r="TPL190" s="83"/>
      <c r="TPM190" s="83"/>
      <c r="TPN190" s="83"/>
      <c r="TPO190" s="83"/>
      <c r="TPP190" s="83"/>
      <c r="TPQ190" s="83"/>
      <c r="TPR190" s="83"/>
      <c r="TPS190" s="83"/>
      <c r="TPT190" s="83"/>
      <c r="TPU190" s="83"/>
      <c r="TPV190" s="83"/>
      <c r="TPW190" s="83"/>
      <c r="TPX190" s="83"/>
      <c r="TPY190" s="83"/>
      <c r="TPZ190" s="83"/>
      <c r="TQA190" s="83"/>
      <c r="TQB190" s="83"/>
      <c r="TQC190" s="83"/>
      <c r="TQD190" s="83"/>
      <c r="TQE190" s="83"/>
      <c r="TQF190" s="83"/>
      <c r="TQG190" s="83"/>
      <c r="TQH190" s="83"/>
      <c r="TQI190" s="83"/>
      <c r="TQJ190" s="83"/>
      <c r="TQK190" s="83"/>
      <c r="TQL190" s="83"/>
      <c r="TQM190" s="83"/>
      <c r="TQN190" s="83"/>
      <c r="TQO190" s="83"/>
      <c r="TQP190" s="83"/>
      <c r="TQQ190" s="83"/>
      <c r="TQR190" s="83"/>
      <c r="TQS190" s="83"/>
      <c r="TQT190" s="83"/>
      <c r="TQU190" s="83"/>
      <c r="TQV190" s="83"/>
      <c r="TQW190" s="83"/>
      <c r="TQX190" s="83"/>
      <c r="TQY190" s="83"/>
      <c r="TQZ190" s="83"/>
      <c r="TRA190" s="83"/>
      <c r="TRB190" s="83"/>
      <c r="TRC190" s="83"/>
      <c r="TRD190" s="83"/>
      <c r="TRE190" s="83"/>
      <c r="TRF190" s="83"/>
      <c r="TRG190" s="83"/>
      <c r="TRH190" s="83"/>
      <c r="TRI190" s="83"/>
      <c r="TRJ190" s="83"/>
      <c r="TRK190" s="83"/>
      <c r="TRL190" s="83"/>
      <c r="TRM190" s="83"/>
      <c r="TRN190" s="83"/>
      <c r="TRO190" s="83"/>
      <c r="TRP190" s="83"/>
      <c r="TRQ190" s="83"/>
      <c r="TRR190" s="83"/>
      <c r="TRS190" s="83"/>
      <c r="TRT190" s="83"/>
      <c r="TRU190" s="83"/>
      <c r="TRV190" s="83"/>
      <c r="TRW190" s="83"/>
      <c r="TRX190" s="83"/>
      <c r="TRY190" s="83"/>
      <c r="TRZ190" s="83"/>
      <c r="TSA190" s="83"/>
      <c r="TSB190" s="83"/>
      <c r="TSC190" s="83"/>
      <c r="TSD190" s="83"/>
      <c r="TSE190" s="83"/>
      <c r="TSF190" s="83"/>
      <c r="TSG190" s="83"/>
      <c r="TSH190" s="83"/>
      <c r="TSI190" s="83"/>
      <c r="TSJ190" s="83"/>
      <c r="TSK190" s="83"/>
      <c r="TSL190" s="83"/>
      <c r="TSM190" s="83"/>
      <c r="TSN190" s="83"/>
      <c r="TSO190" s="83"/>
      <c r="TSP190" s="83"/>
      <c r="TSQ190" s="83"/>
      <c r="TSR190" s="83"/>
      <c r="TSS190" s="83"/>
      <c r="TST190" s="83"/>
      <c r="TSU190" s="83"/>
      <c r="TSV190" s="83"/>
      <c r="TSW190" s="83"/>
      <c r="TSX190" s="83"/>
      <c r="TSY190" s="83"/>
      <c r="TSZ190" s="83"/>
      <c r="TTA190" s="83"/>
      <c r="TTB190" s="83"/>
      <c r="TTC190" s="83"/>
      <c r="TTD190" s="83"/>
      <c r="TTE190" s="83"/>
      <c r="TTF190" s="83"/>
      <c r="TTG190" s="83"/>
      <c r="TTH190" s="83"/>
      <c r="TTI190" s="83"/>
      <c r="TTJ190" s="83"/>
      <c r="TTK190" s="83"/>
      <c r="TTL190" s="83"/>
      <c r="TTM190" s="83"/>
      <c r="TTN190" s="83"/>
      <c r="TTO190" s="83"/>
      <c r="TTP190" s="83"/>
      <c r="TTQ190" s="83"/>
      <c r="TTR190" s="83"/>
      <c r="TTS190" s="83"/>
      <c r="TTT190" s="83"/>
      <c r="TTU190" s="83"/>
      <c r="TTV190" s="83"/>
      <c r="TTW190" s="83"/>
      <c r="TTX190" s="83"/>
      <c r="TTY190" s="83"/>
      <c r="TTZ190" s="83"/>
      <c r="TUA190" s="83"/>
      <c r="TUB190" s="83"/>
      <c r="TUC190" s="83"/>
      <c r="TUD190" s="83"/>
      <c r="TUE190" s="83"/>
      <c r="TUF190" s="83"/>
      <c r="TUG190" s="83"/>
      <c r="TUH190" s="83"/>
      <c r="TUI190" s="83"/>
      <c r="TUJ190" s="83"/>
      <c r="TUK190" s="83"/>
      <c r="TUL190" s="83"/>
      <c r="TUM190" s="83"/>
      <c r="TUN190" s="83"/>
      <c r="TUO190" s="83"/>
      <c r="TUP190" s="83"/>
      <c r="TUQ190" s="83"/>
      <c r="TUR190" s="83"/>
      <c r="TUS190" s="83"/>
      <c r="TUT190" s="83"/>
      <c r="TUU190" s="83"/>
      <c r="TUV190" s="83"/>
      <c r="TUW190" s="83"/>
      <c r="TUX190" s="83"/>
      <c r="TUY190" s="83"/>
      <c r="TUZ190" s="83"/>
      <c r="TVA190" s="83"/>
      <c r="TVB190" s="83"/>
      <c r="TVC190" s="83"/>
      <c r="TVD190" s="83"/>
      <c r="TVE190" s="83"/>
      <c r="TVF190" s="83"/>
      <c r="TVG190" s="83"/>
      <c r="TVH190" s="83"/>
      <c r="TVI190" s="83"/>
      <c r="TVJ190" s="83"/>
      <c r="TVK190" s="83"/>
      <c r="TVL190" s="83"/>
      <c r="TVM190" s="83"/>
      <c r="TVN190" s="83"/>
      <c r="TVO190" s="83"/>
      <c r="TVP190" s="83"/>
      <c r="TVQ190" s="83"/>
      <c r="TVR190" s="83"/>
      <c r="TVS190" s="83"/>
      <c r="TVT190" s="83"/>
      <c r="TVU190" s="83"/>
      <c r="TVV190" s="83"/>
      <c r="TVW190" s="83"/>
      <c r="TVX190" s="83"/>
      <c r="TVY190" s="83"/>
      <c r="TVZ190" s="83"/>
      <c r="TWA190" s="83"/>
      <c r="TWB190" s="83"/>
      <c r="TWC190" s="83"/>
      <c r="TWD190" s="83"/>
      <c r="TWE190" s="83"/>
      <c r="TWF190" s="83"/>
      <c r="TWG190" s="83"/>
      <c r="TWH190" s="83"/>
      <c r="TWI190" s="83"/>
      <c r="TWJ190" s="83"/>
      <c r="TWK190" s="83"/>
      <c r="TWL190" s="83"/>
      <c r="TWM190" s="83"/>
      <c r="TWN190" s="83"/>
      <c r="TWO190" s="83"/>
      <c r="TWP190" s="83"/>
      <c r="TWQ190" s="83"/>
      <c r="TWR190" s="83"/>
      <c r="TWS190" s="83"/>
      <c r="TWT190" s="83"/>
      <c r="TWU190" s="83"/>
      <c r="TWV190" s="83"/>
      <c r="TWW190" s="83"/>
      <c r="TWX190" s="83"/>
      <c r="TWY190" s="83"/>
      <c r="TWZ190" s="83"/>
      <c r="TXA190" s="83"/>
      <c r="TXB190" s="83"/>
      <c r="TXC190" s="83"/>
      <c r="TXD190" s="83"/>
      <c r="TXE190" s="83"/>
      <c r="TXF190" s="83"/>
      <c r="TXG190" s="83"/>
      <c r="TXH190" s="83"/>
      <c r="TXI190" s="83"/>
      <c r="TXJ190" s="83"/>
      <c r="TXK190" s="83"/>
      <c r="TXL190" s="83"/>
      <c r="TXM190" s="83"/>
      <c r="TXN190" s="83"/>
      <c r="TXO190" s="83"/>
      <c r="TXP190" s="83"/>
      <c r="TXQ190" s="83"/>
      <c r="TXR190" s="83"/>
      <c r="TXS190" s="83"/>
      <c r="TXT190" s="83"/>
      <c r="TXU190" s="83"/>
      <c r="TXV190" s="83"/>
      <c r="TXW190" s="83"/>
      <c r="TXX190" s="83"/>
      <c r="TXY190" s="83"/>
      <c r="TXZ190" s="83"/>
      <c r="TYA190" s="83"/>
      <c r="TYB190" s="83"/>
      <c r="TYC190" s="83"/>
      <c r="TYD190" s="83"/>
      <c r="TYE190" s="83"/>
      <c r="TYF190" s="83"/>
      <c r="TYG190" s="83"/>
      <c r="TYH190" s="83"/>
      <c r="TYI190" s="83"/>
      <c r="TYJ190" s="83"/>
      <c r="TYK190" s="83"/>
      <c r="TYL190" s="83"/>
      <c r="TYM190" s="83"/>
      <c r="TYN190" s="83"/>
      <c r="TYO190" s="83"/>
      <c r="TYP190" s="83"/>
      <c r="TYQ190" s="83"/>
      <c r="TYR190" s="83"/>
      <c r="TYS190" s="83"/>
      <c r="TYT190" s="83"/>
      <c r="TYU190" s="83"/>
      <c r="TYV190" s="83"/>
      <c r="TYW190" s="83"/>
      <c r="TYX190" s="83"/>
      <c r="TYY190" s="83"/>
      <c r="TYZ190" s="83"/>
      <c r="TZA190" s="83"/>
      <c r="TZB190" s="83"/>
      <c r="TZC190" s="83"/>
      <c r="TZD190" s="83"/>
      <c r="TZE190" s="83"/>
      <c r="TZF190" s="83"/>
      <c r="TZG190" s="83"/>
      <c r="TZH190" s="83"/>
      <c r="TZI190" s="83"/>
      <c r="TZJ190" s="83"/>
      <c r="TZK190" s="83"/>
      <c r="TZL190" s="83"/>
      <c r="TZM190" s="83"/>
      <c r="TZN190" s="83"/>
      <c r="TZO190" s="83"/>
      <c r="TZP190" s="83"/>
      <c r="TZQ190" s="83"/>
      <c r="TZR190" s="83"/>
      <c r="TZS190" s="83"/>
      <c r="TZT190" s="83"/>
      <c r="TZU190" s="83"/>
      <c r="TZV190" s="83"/>
      <c r="TZW190" s="83"/>
      <c r="TZX190" s="83"/>
      <c r="TZY190" s="83"/>
      <c r="TZZ190" s="83"/>
      <c r="UAA190" s="83"/>
      <c r="UAB190" s="83"/>
      <c r="UAC190" s="83"/>
      <c r="UAD190" s="83"/>
      <c r="UAE190" s="83"/>
      <c r="UAF190" s="83"/>
      <c r="UAG190" s="83"/>
      <c r="UAH190" s="83"/>
      <c r="UAI190" s="83"/>
      <c r="UAJ190" s="83"/>
      <c r="UAK190" s="83"/>
      <c r="UAL190" s="83"/>
      <c r="UAM190" s="83"/>
      <c r="UAN190" s="83"/>
      <c r="UAO190" s="83"/>
      <c r="UAP190" s="83"/>
      <c r="UAQ190" s="83"/>
      <c r="UAR190" s="83"/>
      <c r="UAS190" s="83"/>
      <c r="UAT190" s="83"/>
      <c r="UAU190" s="83"/>
      <c r="UAV190" s="83"/>
      <c r="UAW190" s="83"/>
      <c r="UAX190" s="83"/>
      <c r="UAY190" s="83"/>
      <c r="UAZ190" s="83"/>
      <c r="UBA190" s="83"/>
      <c r="UBB190" s="83"/>
      <c r="UBC190" s="83"/>
      <c r="UBD190" s="83"/>
      <c r="UBE190" s="83"/>
      <c r="UBF190" s="83"/>
      <c r="UBG190" s="83"/>
      <c r="UBH190" s="83"/>
      <c r="UBI190" s="83"/>
      <c r="UBJ190" s="83"/>
      <c r="UBK190" s="83"/>
      <c r="UBL190" s="83"/>
      <c r="UBM190" s="83"/>
      <c r="UBN190" s="83"/>
      <c r="UBO190" s="83"/>
      <c r="UBP190" s="83"/>
      <c r="UBQ190" s="83"/>
      <c r="UBR190" s="83"/>
      <c r="UBS190" s="83"/>
      <c r="UBT190" s="83"/>
      <c r="UBU190" s="83"/>
      <c r="UBV190" s="83"/>
      <c r="UBW190" s="83"/>
      <c r="UBX190" s="83"/>
      <c r="UBY190" s="83"/>
      <c r="UBZ190" s="83"/>
      <c r="UCA190" s="83"/>
      <c r="UCB190" s="83"/>
      <c r="UCC190" s="83"/>
      <c r="UCD190" s="83"/>
      <c r="UCE190" s="83"/>
      <c r="UCF190" s="83"/>
      <c r="UCG190" s="83"/>
      <c r="UCH190" s="83"/>
      <c r="UCI190" s="83"/>
      <c r="UCJ190" s="83"/>
      <c r="UCK190" s="83"/>
      <c r="UCL190" s="83"/>
      <c r="UCM190" s="83"/>
      <c r="UCN190" s="83"/>
      <c r="UCO190" s="83"/>
      <c r="UCP190" s="83"/>
      <c r="UCQ190" s="83"/>
      <c r="UCR190" s="83"/>
      <c r="UCS190" s="83"/>
      <c r="UCT190" s="83"/>
      <c r="UCU190" s="83"/>
      <c r="UCV190" s="83"/>
      <c r="UCW190" s="83"/>
      <c r="UCX190" s="83"/>
      <c r="UCY190" s="83"/>
      <c r="UCZ190" s="83"/>
      <c r="UDA190" s="83"/>
      <c r="UDB190" s="83"/>
      <c r="UDC190" s="83"/>
      <c r="UDD190" s="83"/>
      <c r="UDE190" s="83"/>
      <c r="UDF190" s="83"/>
      <c r="UDG190" s="83"/>
      <c r="UDH190" s="83"/>
      <c r="UDI190" s="83"/>
      <c r="UDJ190" s="83"/>
      <c r="UDK190" s="83"/>
      <c r="UDL190" s="83"/>
      <c r="UDM190" s="83"/>
      <c r="UDN190" s="83"/>
      <c r="UDO190" s="83"/>
      <c r="UDP190" s="83"/>
      <c r="UDQ190" s="83"/>
      <c r="UDR190" s="83"/>
      <c r="UDS190" s="83"/>
      <c r="UDT190" s="83"/>
      <c r="UDU190" s="83"/>
      <c r="UDV190" s="83"/>
      <c r="UDW190" s="83"/>
      <c r="UDX190" s="83"/>
      <c r="UDY190" s="83"/>
      <c r="UDZ190" s="83"/>
      <c r="UEA190" s="83"/>
      <c r="UEB190" s="83"/>
      <c r="UEC190" s="83"/>
      <c r="UED190" s="83"/>
      <c r="UEE190" s="83"/>
      <c r="UEF190" s="83"/>
      <c r="UEG190" s="83"/>
      <c r="UEH190" s="83"/>
      <c r="UEI190" s="83"/>
      <c r="UEJ190" s="83"/>
      <c r="UEK190" s="83"/>
      <c r="UEL190" s="83"/>
      <c r="UEM190" s="83"/>
      <c r="UEN190" s="83"/>
      <c r="UEO190" s="83"/>
      <c r="UEP190" s="83"/>
      <c r="UEQ190" s="83"/>
      <c r="UER190" s="83"/>
      <c r="UES190" s="83"/>
      <c r="UET190" s="83"/>
      <c r="UEU190" s="83"/>
      <c r="UEV190" s="83"/>
      <c r="UEW190" s="83"/>
      <c r="UEX190" s="83"/>
      <c r="UEY190" s="83"/>
      <c r="UEZ190" s="83"/>
      <c r="UFA190" s="83"/>
      <c r="UFB190" s="83"/>
      <c r="UFC190" s="83"/>
      <c r="UFD190" s="83"/>
      <c r="UFE190" s="83"/>
      <c r="UFF190" s="83"/>
      <c r="UFG190" s="83"/>
      <c r="UFH190" s="83"/>
      <c r="UFI190" s="83"/>
      <c r="UFJ190" s="83"/>
      <c r="UFK190" s="83"/>
      <c r="UFL190" s="83"/>
      <c r="UFM190" s="83"/>
      <c r="UFN190" s="83"/>
      <c r="UFO190" s="83"/>
      <c r="UFP190" s="83"/>
      <c r="UFQ190" s="83"/>
      <c r="UFR190" s="83"/>
      <c r="UFS190" s="83"/>
      <c r="UFT190" s="83"/>
      <c r="UFU190" s="83"/>
      <c r="UFV190" s="83"/>
      <c r="UFW190" s="83"/>
      <c r="UFX190" s="83"/>
      <c r="UFY190" s="83"/>
      <c r="UFZ190" s="83"/>
      <c r="UGA190" s="83"/>
      <c r="UGB190" s="83"/>
      <c r="UGC190" s="83"/>
      <c r="UGD190" s="83"/>
      <c r="UGE190" s="83"/>
      <c r="UGF190" s="83"/>
      <c r="UGG190" s="83"/>
      <c r="UGH190" s="83"/>
      <c r="UGI190" s="83"/>
      <c r="UGJ190" s="83"/>
      <c r="UGK190" s="83"/>
      <c r="UGL190" s="83"/>
      <c r="UGM190" s="83"/>
      <c r="UGN190" s="83"/>
      <c r="UGO190" s="83"/>
      <c r="UGP190" s="83"/>
      <c r="UGQ190" s="83"/>
      <c r="UGR190" s="83"/>
      <c r="UGS190" s="83"/>
      <c r="UGT190" s="83"/>
      <c r="UGU190" s="83"/>
      <c r="UGV190" s="83"/>
      <c r="UGW190" s="83"/>
      <c r="UGX190" s="83"/>
      <c r="UGY190" s="83"/>
      <c r="UGZ190" s="83"/>
      <c r="UHA190" s="83"/>
      <c r="UHB190" s="83"/>
      <c r="UHC190" s="83"/>
      <c r="UHD190" s="83"/>
      <c r="UHE190" s="83"/>
      <c r="UHF190" s="83"/>
      <c r="UHG190" s="83"/>
      <c r="UHH190" s="83"/>
      <c r="UHI190" s="83"/>
      <c r="UHJ190" s="83"/>
      <c r="UHK190" s="83"/>
      <c r="UHL190" s="83"/>
      <c r="UHM190" s="83"/>
      <c r="UHN190" s="83"/>
      <c r="UHO190" s="83"/>
      <c r="UHP190" s="83"/>
      <c r="UHQ190" s="83"/>
      <c r="UHR190" s="83"/>
      <c r="UHS190" s="83"/>
      <c r="UHT190" s="83"/>
      <c r="UHU190" s="83"/>
      <c r="UHV190" s="83"/>
      <c r="UHW190" s="83"/>
      <c r="UHX190" s="83"/>
      <c r="UHY190" s="83"/>
      <c r="UHZ190" s="83"/>
      <c r="UIA190" s="83"/>
      <c r="UIB190" s="83"/>
      <c r="UIC190" s="83"/>
      <c r="UID190" s="83"/>
      <c r="UIE190" s="83"/>
      <c r="UIF190" s="83"/>
      <c r="UIG190" s="83"/>
      <c r="UIH190" s="83"/>
      <c r="UII190" s="83"/>
      <c r="UIJ190" s="83"/>
      <c r="UIK190" s="83"/>
      <c r="UIL190" s="83"/>
      <c r="UIM190" s="83"/>
      <c r="UIN190" s="83"/>
      <c r="UIO190" s="83"/>
      <c r="UIP190" s="83"/>
      <c r="UIQ190" s="83"/>
      <c r="UIR190" s="83"/>
      <c r="UIS190" s="83"/>
      <c r="UIT190" s="83"/>
      <c r="UIU190" s="83"/>
      <c r="UIV190" s="83"/>
      <c r="UIW190" s="83"/>
      <c r="UIX190" s="83"/>
      <c r="UIY190" s="83"/>
      <c r="UIZ190" s="83"/>
      <c r="UJA190" s="83"/>
      <c r="UJB190" s="83"/>
      <c r="UJC190" s="83"/>
      <c r="UJD190" s="83"/>
      <c r="UJE190" s="83"/>
      <c r="UJF190" s="83"/>
      <c r="UJG190" s="83"/>
      <c r="UJH190" s="83"/>
      <c r="UJI190" s="83"/>
      <c r="UJJ190" s="83"/>
      <c r="UJK190" s="83"/>
      <c r="UJL190" s="83"/>
      <c r="UJM190" s="83"/>
      <c r="UJN190" s="83"/>
      <c r="UJO190" s="83"/>
      <c r="UJP190" s="83"/>
      <c r="UJQ190" s="83"/>
      <c r="UJR190" s="83"/>
      <c r="UJS190" s="83"/>
      <c r="UJT190" s="83"/>
      <c r="UJU190" s="83"/>
      <c r="UJV190" s="83"/>
      <c r="UJW190" s="83"/>
      <c r="UJX190" s="83"/>
      <c r="UJY190" s="83"/>
      <c r="UJZ190" s="83"/>
      <c r="UKA190" s="83"/>
      <c r="UKB190" s="83"/>
      <c r="UKC190" s="83"/>
      <c r="UKD190" s="83"/>
      <c r="UKE190" s="83"/>
      <c r="UKF190" s="83"/>
      <c r="UKG190" s="83"/>
      <c r="UKH190" s="83"/>
      <c r="UKI190" s="83"/>
      <c r="UKJ190" s="83"/>
      <c r="UKK190" s="83"/>
      <c r="UKL190" s="83"/>
      <c r="UKM190" s="83"/>
      <c r="UKN190" s="83"/>
      <c r="UKO190" s="83"/>
      <c r="UKP190" s="83"/>
      <c r="UKQ190" s="83"/>
      <c r="UKR190" s="83"/>
      <c r="UKS190" s="83"/>
      <c r="UKT190" s="83"/>
      <c r="UKU190" s="83"/>
      <c r="UKV190" s="83"/>
      <c r="UKW190" s="83"/>
      <c r="UKX190" s="83"/>
      <c r="UKY190" s="83"/>
      <c r="UKZ190" s="83"/>
      <c r="ULA190" s="83"/>
      <c r="ULB190" s="83"/>
      <c r="ULC190" s="83"/>
      <c r="ULD190" s="83"/>
      <c r="ULE190" s="83"/>
      <c r="ULF190" s="83"/>
      <c r="ULG190" s="83"/>
      <c r="ULH190" s="83"/>
      <c r="ULI190" s="83"/>
      <c r="ULJ190" s="83"/>
      <c r="ULK190" s="83"/>
      <c r="ULL190" s="83"/>
      <c r="ULM190" s="83"/>
      <c r="ULN190" s="83"/>
      <c r="ULO190" s="83"/>
      <c r="ULP190" s="83"/>
      <c r="ULQ190" s="83"/>
      <c r="ULR190" s="83"/>
      <c r="ULS190" s="83"/>
      <c r="ULT190" s="83"/>
      <c r="ULU190" s="83"/>
      <c r="ULV190" s="83"/>
      <c r="ULW190" s="83"/>
      <c r="ULX190" s="83"/>
      <c r="ULY190" s="83"/>
      <c r="ULZ190" s="83"/>
      <c r="UMA190" s="83"/>
      <c r="UMB190" s="83"/>
      <c r="UMC190" s="83"/>
      <c r="UMD190" s="83"/>
      <c r="UME190" s="83"/>
      <c r="UMF190" s="83"/>
      <c r="UMG190" s="83"/>
      <c r="UMH190" s="83"/>
      <c r="UMI190" s="83"/>
      <c r="UMJ190" s="83"/>
      <c r="UMK190" s="83"/>
      <c r="UML190" s="83"/>
      <c r="UMM190" s="83"/>
      <c r="UMN190" s="83"/>
      <c r="UMO190" s="83"/>
      <c r="UMP190" s="83"/>
      <c r="UMQ190" s="83"/>
      <c r="UMR190" s="83"/>
      <c r="UMS190" s="83"/>
      <c r="UMT190" s="83"/>
      <c r="UMU190" s="83"/>
      <c r="UMV190" s="83"/>
      <c r="UMW190" s="83"/>
      <c r="UMX190" s="83"/>
      <c r="UMY190" s="83"/>
      <c r="UMZ190" s="83"/>
      <c r="UNA190" s="83"/>
      <c r="UNB190" s="83"/>
      <c r="UNC190" s="83"/>
      <c r="UND190" s="83"/>
      <c r="UNE190" s="83"/>
      <c r="UNF190" s="83"/>
      <c r="UNG190" s="83"/>
      <c r="UNH190" s="83"/>
      <c r="UNI190" s="83"/>
      <c r="UNJ190" s="83"/>
      <c r="UNK190" s="83"/>
      <c r="UNL190" s="83"/>
      <c r="UNM190" s="83"/>
      <c r="UNN190" s="83"/>
      <c r="UNO190" s="83"/>
      <c r="UNP190" s="83"/>
      <c r="UNQ190" s="83"/>
      <c r="UNR190" s="83"/>
      <c r="UNS190" s="83"/>
      <c r="UNT190" s="83"/>
      <c r="UNU190" s="83"/>
      <c r="UNV190" s="83"/>
      <c r="UNW190" s="83"/>
      <c r="UNX190" s="83"/>
      <c r="UNY190" s="83"/>
      <c r="UNZ190" s="83"/>
      <c r="UOA190" s="83"/>
      <c r="UOB190" s="83"/>
      <c r="UOC190" s="83"/>
      <c r="UOD190" s="83"/>
      <c r="UOE190" s="83"/>
      <c r="UOF190" s="83"/>
      <c r="UOG190" s="83"/>
      <c r="UOH190" s="83"/>
      <c r="UOI190" s="83"/>
      <c r="UOJ190" s="83"/>
      <c r="UOK190" s="83"/>
      <c r="UOL190" s="83"/>
      <c r="UOM190" s="83"/>
      <c r="UON190" s="83"/>
      <c r="UOO190" s="83"/>
      <c r="UOP190" s="83"/>
      <c r="UOQ190" s="83"/>
      <c r="UOR190" s="83"/>
      <c r="UOS190" s="83"/>
      <c r="UOT190" s="83"/>
      <c r="UOU190" s="83"/>
      <c r="UOV190" s="83"/>
      <c r="UOW190" s="83"/>
      <c r="UOX190" s="83"/>
      <c r="UOY190" s="83"/>
      <c r="UOZ190" s="83"/>
      <c r="UPA190" s="83"/>
      <c r="UPB190" s="83"/>
      <c r="UPC190" s="83"/>
      <c r="UPD190" s="83"/>
      <c r="UPE190" s="83"/>
      <c r="UPF190" s="83"/>
      <c r="UPG190" s="83"/>
      <c r="UPH190" s="83"/>
      <c r="UPI190" s="83"/>
      <c r="UPJ190" s="83"/>
      <c r="UPK190" s="83"/>
      <c r="UPL190" s="83"/>
      <c r="UPM190" s="83"/>
      <c r="UPN190" s="83"/>
      <c r="UPO190" s="83"/>
      <c r="UPP190" s="83"/>
      <c r="UPQ190" s="83"/>
      <c r="UPR190" s="83"/>
      <c r="UPS190" s="83"/>
      <c r="UPT190" s="83"/>
      <c r="UPU190" s="83"/>
      <c r="UPV190" s="83"/>
      <c r="UPW190" s="83"/>
      <c r="UPX190" s="83"/>
      <c r="UPY190" s="83"/>
      <c r="UPZ190" s="83"/>
      <c r="UQA190" s="83"/>
      <c r="UQB190" s="83"/>
      <c r="UQC190" s="83"/>
      <c r="UQD190" s="83"/>
      <c r="UQE190" s="83"/>
      <c r="UQF190" s="83"/>
      <c r="UQG190" s="83"/>
      <c r="UQH190" s="83"/>
      <c r="UQI190" s="83"/>
      <c r="UQJ190" s="83"/>
      <c r="UQK190" s="83"/>
      <c r="UQL190" s="83"/>
      <c r="UQM190" s="83"/>
      <c r="UQN190" s="83"/>
      <c r="UQO190" s="83"/>
      <c r="UQP190" s="83"/>
      <c r="UQQ190" s="83"/>
      <c r="UQR190" s="83"/>
      <c r="UQS190" s="83"/>
      <c r="UQT190" s="83"/>
      <c r="UQU190" s="83"/>
      <c r="UQV190" s="83"/>
      <c r="UQW190" s="83"/>
      <c r="UQX190" s="83"/>
      <c r="UQY190" s="83"/>
      <c r="UQZ190" s="83"/>
      <c r="URA190" s="83"/>
      <c r="URB190" s="83"/>
      <c r="URC190" s="83"/>
      <c r="URD190" s="83"/>
      <c r="URE190" s="83"/>
      <c r="URF190" s="83"/>
      <c r="URG190" s="83"/>
      <c r="URH190" s="83"/>
      <c r="URI190" s="83"/>
      <c r="URJ190" s="83"/>
      <c r="URK190" s="83"/>
      <c r="URL190" s="83"/>
      <c r="URM190" s="83"/>
      <c r="URN190" s="83"/>
      <c r="URO190" s="83"/>
      <c r="URP190" s="83"/>
      <c r="URQ190" s="83"/>
      <c r="URR190" s="83"/>
      <c r="URS190" s="83"/>
      <c r="URT190" s="83"/>
      <c r="URU190" s="83"/>
      <c r="URV190" s="83"/>
      <c r="URW190" s="83"/>
      <c r="URX190" s="83"/>
      <c r="URY190" s="83"/>
      <c r="URZ190" s="83"/>
      <c r="USA190" s="83"/>
      <c r="USB190" s="83"/>
      <c r="USC190" s="83"/>
      <c r="USD190" s="83"/>
      <c r="USE190" s="83"/>
      <c r="USF190" s="83"/>
      <c r="USG190" s="83"/>
      <c r="USH190" s="83"/>
      <c r="USI190" s="83"/>
      <c r="USJ190" s="83"/>
      <c r="USK190" s="83"/>
      <c r="USL190" s="83"/>
      <c r="USM190" s="83"/>
      <c r="USN190" s="83"/>
      <c r="USO190" s="83"/>
      <c r="USP190" s="83"/>
      <c r="USQ190" s="83"/>
      <c r="USR190" s="83"/>
      <c r="USS190" s="83"/>
      <c r="UST190" s="83"/>
      <c r="USU190" s="83"/>
      <c r="USV190" s="83"/>
      <c r="USW190" s="83"/>
      <c r="USX190" s="83"/>
      <c r="USY190" s="83"/>
      <c r="USZ190" s="83"/>
      <c r="UTA190" s="83"/>
      <c r="UTB190" s="83"/>
      <c r="UTC190" s="83"/>
      <c r="UTD190" s="83"/>
      <c r="UTE190" s="83"/>
      <c r="UTF190" s="83"/>
      <c r="UTG190" s="83"/>
      <c r="UTH190" s="83"/>
      <c r="UTI190" s="83"/>
      <c r="UTJ190" s="83"/>
      <c r="UTK190" s="83"/>
      <c r="UTL190" s="83"/>
      <c r="UTM190" s="83"/>
      <c r="UTN190" s="83"/>
      <c r="UTO190" s="83"/>
      <c r="UTP190" s="83"/>
      <c r="UTQ190" s="83"/>
      <c r="UTR190" s="83"/>
      <c r="UTS190" s="83"/>
      <c r="UTT190" s="83"/>
      <c r="UTU190" s="83"/>
      <c r="UTV190" s="83"/>
      <c r="UTW190" s="83"/>
      <c r="UTX190" s="83"/>
      <c r="UTY190" s="83"/>
      <c r="UTZ190" s="83"/>
      <c r="UUA190" s="83"/>
      <c r="UUB190" s="83"/>
      <c r="UUC190" s="83"/>
      <c r="UUD190" s="83"/>
      <c r="UUE190" s="83"/>
      <c r="UUF190" s="83"/>
      <c r="UUG190" s="83"/>
      <c r="UUH190" s="83"/>
      <c r="UUI190" s="83"/>
      <c r="UUJ190" s="83"/>
      <c r="UUK190" s="83"/>
      <c r="UUL190" s="83"/>
      <c r="UUM190" s="83"/>
      <c r="UUN190" s="83"/>
      <c r="UUO190" s="83"/>
      <c r="UUP190" s="83"/>
      <c r="UUQ190" s="83"/>
      <c r="UUR190" s="83"/>
      <c r="UUS190" s="83"/>
      <c r="UUT190" s="83"/>
      <c r="UUU190" s="83"/>
      <c r="UUV190" s="83"/>
      <c r="UUW190" s="83"/>
      <c r="UUX190" s="83"/>
      <c r="UUY190" s="83"/>
      <c r="UUZ190" s="83"/>
      <c r="UVA190" s="83"/>
      <c r="UVB190" s="83"/>
      <c r="UVC190" s="83"/>
      <c r="UVD190" s="83"/>
      <c r="UVE190" s="83"/>
      <c r="UVF190" s="83"/>
      <c r="UVG190" s="83"/>
      <c r="UVH190" s="83"/>
      <c r="UVI190" s="83"/>
      <c r="UVJ190" s="83"/>
      <c r="UVK190" s="83"/>
      <c r="UVL190" s="83"/>
      <c r="UVM190" s="83"/>
      <c r="UVN190" s="83"/>
      <c r="UVO190" s="83"/>
      <c r="UVP190" s="83"/>
      <c r="UVQ190" s="83"/>
      <c r="UVR190" s="83"/>
      <c r="UVS190" s="83"/>
      <c r="UVT190" s="83"/>
      <c r="UVU190" s="83"/>
      <c r="UVV190" s="83"/>
      <c r="UVW190" s="83"/>
      <c r="UVX190" s="83"/>
      <c r="UVY190" s="83"/>
      <c r="UVZ190" s="83"/>
      <c r="UWA190" s="83"/>
      <c r="UWB190" s="83"/>
      <c r="UWC190" s="83"/>
      <c r="UWD190" s="83"/>
      <c r="UWE190" s="83"/>
      <c r="UWF190" s="83"/>
      <c r="UWG190" s="83"/>
      <c r="UWH190" s="83"/>
      <c r="UWI190" s="83"/>
      <c r="UWJ190" s="83"/>
      <c r="UWK190" s="83"/>
      <c r="UWL190" s="83"/>
      <c r="UWM190" s="83"/>
      <c r="UWN190" s="83"/>
      <c r="UWO190" s="83"/>
      <c r="UWP190" s="83"/>
      <c r="UWQ190" s="83"/>
      <c r="UWR190" s="83"/>
      <c r="UWS190" s="83"/>
      <c r="UWT190" s="83"/>
      <c r="UWU190" s="83"/>
      <c r="UWV190" s="83"/>
      <c r="UWW190" s="83"/>
      <c r="UWX190" s="83"/>
      <c r="UWY190" s="83"/>
      <c r="UWZ190" s="83"/>
      <c r="UXA190" s="83"/>
      <c r="UXB190" s="83"/>
      <c r="UXC190" s="83"/>
      <c r="UXD190" s="83"/>
      <c r="UXE190" s="83"/>
      <c r="UXF190" s="83"/>
      <c r="UXG190" s="83"/>
      <c r="UXH190" s="83"/>
      <c r="UXI190" s="83"/>
      <c r="UXJ190" s="83"/>
      <c r="UXK190" s="83"/>
      <c r="UXL190" s="83"/>
      <c r="UXM190" s="83"/>
      <c r="UXN190" s="83"/>
      <c r="UXO190" s="83"/>
      <c r="UXP190" s="83"/>
      <c r="UXQ190" s="83"/>
      <c r="UXR190" s="83"/>
      <c r="UXS190" s="83"/>
      <c r="UXT190" s="83"/>
      <c r="UXU190" s="83"/>
      <c r="UXV190" s="83"/>
      <c r="UXW190" s="83"/>
      <c r="UXX190" s="83"/>
      <c r="UXY190" s="83"/>
      <c r="UXZ190" s="83"/>
      <c r="UYA190" s="83"/>
      <c r="UYB190" s="83"/>
      <c r="UYC190" s="83"/>
      <c r="UYD190" s="83"/>
      <c r="UYE190" s="83"/>
      <c r="UYF190" s="83"/>
      <c r="UYG190" s="83"/>
      <c r="UYH190" s="83"/>
      <c r="UYI190" s="83"/>
      <c r="UYJ190" s="83"/>
      <c r="UYK190" s="83"/>
      <c r="UYL190" s="83"/>
      <c r="UYM190" s="83"/>
      <c r="UYN190" s="83"/>
      <c r="UYO190" s="83"/>
      <c r="UYP190" s="83"/>
      <c r="UYQ190" s="83"/>
      <c r="UYR190" s="83"/>
      <c r="UYS190" s="83"/>
      <c r="UYT190" s="83"/>
      <c r="UYU190" s="83"/>
      <c r="UYV190" s="83"/>
      <c r="UYW190" s="83"/>
      <c r="UYX190" s="83"/>
      <c r="UYY190" s="83"/>
      <c r="UYZ190" s="83"/>
      <c r="UZA190" s="83"/>
      <c r="UZB190" s="83"/>
      <c r="UZC190" s="83"/>
      <c r="UZD190" s="83"/>
      <c r="UZE190" s="83"/>
      <c r="UZF190" s="83"/>
      <c r="UZG190" s="83"/>
      <c r="UZH190" s="83"/>
      <c r="UZI190" s="83"/>
      <c r="UZJ190" s="83"/>
      <c r="UZK190" s="83"/>
      <c r="UZL190" s="83"/>
      <c r="UZM190" s="83"/>
      <c r="UZN190" s="83"/>
      <c r="UZO190" s="83"/>
      <c r="UZP190" s="83"/>
      <c r="UZQ190" s="83"/>
      <c r="UZR190" s="83"/>
      <c r="UZS190" s="83"/>
      <c r="UZT190" s="83"/>
      <c r="UZU190" s="83"/>
      <c r="UZV190" s="83"/>
      <c r="UZW190" s="83"/>
      <c r="UZX190" s="83"/>
      <c r="UZY190" s="83"/>
      <c r="UZZ190" s="83"/>
      <c r="VAA190" s="83"/>
      <c r="VAB190" s="83"/>
      <c r="VAC190" s="83"/>
      <c r="VAD190" s="83"/>
      <c r="VAE190" s="83"/>
      <c r="VAF190" s="83"/>
      <c r="VAG190" s="83"/>
      <c r="VAH190" s="83"/>
      <c r="VAI190" s="83"/>
      <c r="VAJ190" s="83"/>
      <c r="VAK190" s="83"/>
      <c r="VAL190" s="83"/>
      <c r="VAM190" s="83"/>
      <c r="VAN190" s="83"/>
      <c r="VAO190" s="83"/>
      <c r="VAP190" s="83"/>
      <c r="VAQ190" s="83"/>
      <c r="VAR190" s="83"/>
      <c r="VAS190" s="83"/>
      <c r="VAT190" s="83"/>
      <c r="VAU190" s="83"/>
      <c r="VAV190" s="83"/>
      <c r="VAW190" s="83"/>
      <c r="VAX190" s="83"/>
      <c r="VAY190" s="83"/>
      <c r="VAZ190" s="83"/>
      <c r="VBA190" s="83"/>
      <c r="VBB190" s="83"/>
      <c r="VBC190" s="83"/>
      <c r="VBD190" s="83"/>
      <c r="VBE190" s="83"/>
      <c r="VBF190" s="83"/>
      <c r="VBG190" s="83"/>
      <c r="VBH190" s="83"/>
      <c r="VBI190" s="83"/>
      <c r="VBJ190" s="83"/>
      <c r="VBK190" s="83"/>
      <c r="VBL190" s="83"/>
      <c r="VBM190" s="83"/>
      <c r="VBN190" s="83"/>
      <c r="VBO190" s="83"/>
      <c r="VBP190" s="83"/>
      <c r="VBQ190" s="83"/>
      <c r="VBR190" s="83"/>
      <c r="VBS190" s="83"/>
      <c r="VBT190" s="83"/>
      <c r="VBU190" s="83"/>
      <c r="VBV190" s="83"/>
      <c r="VBW190" s="83"/>
      <c r="VBX190" s="83"/>
      <c r="VBY190" s="83"/>
      <c r="VBZ190" s="83"/>
      <c r="VCA190" s="83"/>
      <c r="VCB190" s="83"/>
      <c r="VCC190" s="83"/>
      <c r="VCD190" s="83"/>
      <c r="VCE190" s="83"/>
      <c r="VCF190" s="83"/>
      <c r="VCG190" s="83"/>
      <c r="VCH190" s="83"/>
      <c r="VCI190" s="83"/>
      <c r="VCJ190" s="83"/>
      <c r="VCK190" s="83"/>
      <c r="VCL190" s="83"/>
      <c r="VCM190" s="83"/>
      <c r="VCN190" s="83"/>
      <c r="VCO190" s="83"/>
      <c r="VCP190" s="83"/>
      <c r="VCQ190" s="83"/>
      <c r="VCR190" s="83"/>
      <c r="VCS190" s="83"/>
      <c r="VCT190" s="83"/>
      <c r="VCU190" s="83"/>
      <c r="VCV190" s="83"/>
      <c r="VCW190" s="83"/>
      <c r="VCX190" s="83"/>
      <c r="VCY190" s="83"/>
      <c r="VCZ190" s="83"/>
      <c r="VDA190" s="83"/>
      <c r="VDB190" s="83"/>
      <c r="VDC190" s="83"/>
      <c r="VDD190" s="83"/>
      <c r="VDE190" s="83"/>
      <c r="VDF190" s="83"/>
      <c r="VDG190" s="83"/>
      <c r="VDH190" s="83"/>
      <c r="VDI190" s="83"/>
      <c r="VDJ190" s="83"/>
      <c r="VDK190" s="83"/>
      <c r="VDL190" s="83"/>
      <c r="VDM190" s="83"/>
      <c r="VDN190" s="83"/>
      <c r="VDO190" s="83"/>
      <c r="VDP190" s="83"/>
      <c r="VDQ190" s="83"/>
      <c r="VDR190" s="83"/>
      <c r="VDS190" s="83"/>
      <c r="VDT190" s="83"/>
      <c r="VDU190" s="83"/>
      <c r="VDV190" s="83"/>
      <c r="VDW190" s="83"/>
      <c r="VDX190" s="83"/>
      <c r="VDY190" s="83"/>
      <c r="VDZ190" s="83"/>
      <c r="VEA190" s="83"/>
      <c r="VEB190" s="83"/>
      <c r="VEC190" s="83"/>
      <c r="VED190" s="83"/>
      <c r="VEE190" s="83"/>
      <c r="VEF190" s="83"/>
      <c r="VEG190" s="83"/>
      <c r="VEH190" s="83"/>
      <c r="VEI190" s="83"/>
      <c r="VEJ190" s="83"/>
      <c r="VEK190" s="83"/>
      <c r="VEL190" s="83"/>
      <c r="VEM190" s="83"/>
      <c r="VEN190" s="83"/>
      <c r="VEO190" s="83"/>
      <c r="VEP190" s="83"/>
      <c r="VEQ190" s="83"/>
      <c r="VER190" s="83"/>
      <c r="VES190" s="83"/>
      <c r="VET190" s="83"/>
      <c r="VEU190" s="83"/>
      <c r="VEV190" s="83"/>
      <c r="VEW190" s="83"/>
      <c r="VEX190" s="83"/>
      <c r="VEY190" s="83"/>
      <c r="VEZ190" s="83"/>
      <c r="VFA190" s="83"/>
      <c r="VFB190" s="83"/>
      <c r="VFC190" s="83"/>
      <c r="VFD190" s="83"/>
      <c r="VFE190" s="83"/>
      <c r="VFF190" s="83"/>
      <c r="VFG190" s="83"/>
      <c r="VFH190" s="83"/>
      <c r="VFI190" s="83"/>
      <c r="VFJ190" s="83"/>
      <c r="VFK190" s="83"/>
      <c r="VFL190" s="83"/>
      <c r="VFM190" s="83"/>
      <c r="VFN190" s="83"/>
      <c r="VFO190" s="83"/>
      <c r="VFP190" s="83"/>
      <c r="VFQ190" s="83"/>
      <c r="VFR190" s="83"/>
      <c r="VFS190" s="83"/>
      <c r="VFT190" s="83"/>
      <c r="VFU190" s="83"/>
      <c r="VFV190" s="83"/>
      <c r="VFW190" s="83"/>
      <c r="VFX190" s="83"/>
      <c r="VFY190" s="83"/>
      <c r="VFZ190" s="83"/>
      <c r="VGA190" s="83"/>
      <c r="VGB190" s="83"/>
      <c r="VGC190" s="83"/>
      <c r="VGD190" s="83"/>
      <c r="VGE190" s="83"/>
      <c r="VGF190" s="83"/>
      <c r="VGG190" s="83"/>
      <c r="VGH190" s="83"/>
      <c r="VGI190" s="83"/>
      <c r="VGJ190" s="83"/>
      <c r="VGK190" s="83"/>
      <c r="VGL190" s="83"/>
      <c r="VGM190" s="83"/>
      <c r="VGN190" s="83"/>
      <c r="VGO190" s="83"/>
      <c r="VGP190" s="83"/>
      <c r="VGQ190" s="83"/>
      <c r="VGR190" s="83"/>
      <c r="VGS190" s="83"/>
      <c r="VGT190" s="83"/>
      <c r="VGU190" s="83"/>
      <c r="VGV190" s="83"/>
      <c r="VGW190" s="83"/>
      <c r="VGX190" s="83"/>
      <c r="VGY190" s="83"/>
      <c r="VGZ190" s="83"/>
      <c r="VHA190" s="83"/>
      <c r="VHB190" s="83"/>
      <c r="VHC190" s="83"/>
      <c r="VHD190" s="83"/>
      <c r="VHE190" s="83"/>
      <c r="VHF190" s="83"/>
      <c r="VHG190" s="83"/>
      <c r="VHH190" s="83"/>
      <c r="VHI190" s="83"/>
      <c r="VHJ190" s="83"/>
      <c r="VHK190" s="83"/>
      <c r="VHL190" s="83"/>
      <c r="VHM190" s="83"/>
      <c r="VHN190" s="83"/>
      <c r="VHO190" s="83"/>
      <c r="VHP190" s="83"/>
      <c r="VHQ190" s="83"/>
      <c r="VHR190" s="83"/>
      <c r="VHS190" s="83"/>
      <c r="VHT190" s="83"/>
      <c r="VHU190" s="83"/>
      <c r="VHV190" s="83"/>
      <c r="VHW190" s="83"/>
      <c r="VHX190" s="83"/>
      <c r="VHY190" s="83"/>
      <c r="VHZ190" s="83"/>
      <c r="VIA190" s="83"/>
      <c r="VIB190" s="83"/>
      <c r="VIC190" s="83"/>
      <c r="VID190" s="83"/>
      <c r="VIE190" s="83"/>
      <c r="VIF190" s="83"/>
      <c r="VIG190" s="83"/>
      <c r="VIH190" s="83"/>
      <c r="VII190" s="83"/>
      <c r="VIJ190" s="83"/>
      <c r="VIK190" s="83"/>
      <c r="VIL190" s="83"/>
      <c r="VIM190" s="83"/>
      <c r="VIN190" s="83"/>
      <c r="VIO190" s="83"/>
      <c r="VIP190" s="83"/>
      <c r="VIQ190" s="83"/>
      <c r="VIR190" s="83"/>
      <c r="VIS190" s="83"/>
      <c r="VIT190" s="83"/>
      <c r="VIU190" s="83"/>
      <c r="VIV190" s="83"/>
      <c r="VIW190" s="83"/>
      <c r="VIX190" s="83"/>
      <c r="VIY190" s="83"/>
      <c r="VIZ190" s="83"/>
      <c r="VJA190" s="83"/>
      <c r="VJB190" s="83"/>
      <c r="VJC190" s="83"/>
      <c r="VJD190" s="83"/>
      <c r="VJE190" s="83"/>
      <c r="VJF190" s="83"/>
      <c r="VJG190" s="83"/>
      <c r="VJH190" s="83"/>
      <c r="VJI190" s="83"/>
      <c r="VJJ190" s="83"/>
      <c r="VJK190" s="83"/>
      <c r="VJL190" s="83"/>
      <c r="VJM190" s="83"/>
      <c r="VJN190" s="83"/>
      <c r="VJO190" s="83"/>
      <c r="VJP190" s="83"/>
      <c r="VJQ190" s="83"/>
      <c r="VJR190" s="83"/>
      <c r="VJS190" s="83"/>
      <c r="VJT190" s="83"/>
      <c r="VJU190" s="83"/>
      <c r="VJV190" s="83"/>
      <c r="VJW190" s="83"/>
      <c r="VJX190" s="83"/>
      <c r="VJY190" s="83"/>
      <c r="VJZ190" s="83"/>
      <c r="VKA190" s="83"/>
      <c r="VKB190" s="83"/>
      <c r="VKC190" s="83"/>
      <c r="VKD190" s="83"/>
      <c r="VKE190" s="83"/>
      <c r="VKF190" s="83"/>
      <c r="VKG190" s="83"/>
      <c r="VKH190" s="83"/>
      <c r="VKI190" s="83"/>
      <c r="VKJ190" s="83"/>
      <c r="VKK190" s="83"/>
      <c r="VKL190" s="83"/>
      <c r="VKM190" s="83"/>
      <c r="VKN190" s="83"/>
      <c r="VKO190" s="83"/>
      <c r="VKP190" s="83"/>
      <c r="VKQ190" s="83"/>
      <c r="VKR190" s="83"/>
      <c r="VKS190" s="83"/>
      <c r="VKT190" s="83"/>
      <c r="VKU190" s="83"/>
      <c r="VKV190" s="83"/>
      <c r="VKW190" s="83"/>
      <c r="VKX190" s="83"/>
      <c r="VKY190" s="83"/>
      <c r="VKZ190" s="83"/>
      <c r="VLA190" s="83"/>
      <c r="VLB190" s="83"/>
      <c r="VLC190" s="83"/>
      <c r="VLD190" s="83"/>
      <c r="VLE190" s="83"/>
      <c r="VLF190" s="83"/>
      <c r="VLG190" s="83"/>
      <c r="VLH190" s="83"/>
      <c r="VLI190" s="83"/>
      <c r="VLJ190" s="83"/>
      <c r="VLK190" s="83"/>
      <c r="VLL190" s="83"/>
      <c r="VLM190" s="83"/>
      <c r="VLN190" s="83"/>
      <c r="VLO190" s="83"/>
      <c r="VLP190" s="83"/>
      <c r="VLQ190" s="83"/>
      <c r="VLR190" s="83"/>
      <c r="VLS190" s="83"/>
      <c r="VLT190" s="83"/>
      <c r="VLU190" s="83"/>
      <c r="VLV190" s="83"/>
      <c r="VLW190" s="83"/>
      <c r="VLX190" s="83"/>
      <c r="VLY190" s="83"/>
      <c r="VLZ190" s="83"/>
      <c r="VMA190" s="83"/>
      <c r="VMB190" s="83"/>
      <c r="VMC190" s="83"/>
      <c r="VMD190" s="83"/>
      <c r="VME190" s="83"/>
      <c r="VMF190" s="83"/>
      <c r="VMG190" s="83"/>
      <c r="VMH190" s="83"/>
      <c r="VMI190" s="83"/>
      <c r="VMJ190" s="83"/>
      <c r="VMK190" s="83"/>
      <c r="VML190" s="83"/>
      <c r="VMM190" s="83"/>
      <c r="VMN190" s="83"/>
      <c r="VMO190" s="83"/>
      <c r="VMP190" s="83"/>
      <c r="VMQ190" s="83"/>
      <c r="VMR190" s="83"/>
      <c r="VMS190" s="83"/>
      <c r="VMT190" s="83"/>
      <c r="VMU190" s="83"/>
      <c r="VMV190" s="83"/>
      <c r="VMW190" s="83"/>
      <c r="VMX190" s="83"/>
      <c r="VMY190" s="83"/>
      <c r="VMZ190" s="83"/>
      <c r="VNA190" s="83"/>
      <c r="VNB190" s="83"/>
      <c r="VNC190" s="83"/>
      <c r="VND190" s="83"/>
      <c r="VNE190" s="83"/>
      <c r="VNF190" s="83"/>
      <c r="VNG190" s="83"/>
      <c r="VNH190" s="83"/>
      <c r="VNI190" s="83"/>
      <c r="VNJ190" s="83"/>
      <c r="VNK190" s="83"/>
      <c r="VNL190" s="83"/>
      <c r="VNM190" s="83"/>
      <c r="VNN190" s="83"/>
      <c r="VNO190" s="83"/>
      <c r="VNP190" s="83"/>
      <c r="VNQ190" s="83"/>
      <c r="VNR190" s="83"/>
      <c r="VNS190" s="83"/>
      <c r="VNT190" s="83"/>
      <c r="VNU190" s="83"/>
      <c r="VNV190" s="83"/>
      <c r="VNW190" s="83"/>
      <c r="VNX190" s="83"/>
      <c r="VNY190" s="83"/>
      <c r="VNZ190" s="83"/>
      <c r="VOA190" s="83"/>
      <c r="VOB190" s="83"/>
      <c r="VOC190" s="83"/>
      <c r="VOD190" s="83"/>
      <c r="VOE190" s="83"/>
      <c r="VOF190" s="83"/>
      <c r="VOG190" s="83"/>
      <c r="VOH190" s="83"/>
      <c r="VOI190" s="83"/>
      <c r="VOJ190" s="83"/>
      <c r="VOK190" s="83"/>
      <c r="VOL190" s="83"/>
      <c r="VOM190" s="83"/>
      <c r="VON190" s="83"/>
      <c r="VOO190" s="83"/>
      <c r="VOP190" s="83"/>
      <c r="VOQ190" s="83"/>
      <c r="VOR190" s="83"/>
      <c r="VOS190" s="83"/>
      <c r="VOT190" s="83"/>
      <c r="VOU190" s="83"/>
      <c r="VOV190" s="83"/>
      <c r="VOW190" s="83"/>
      <c r="VOX190" s="83"/>
      <c r="VOY190" s="83"/>
      <c r="VOZ190" s="83"/>
      <c r="VPA190" s="83"/>
      <c r="VPB190" s="83"/>
      <c r="VPC190" s="83"/>
      <c r="VPD190" s="83"/>
      <c r="VPE190" s="83"/>
      <c r="VPF190" s="83"/>
      <c r="VPG190" s="83"/>
      <c r="VPH190" s="83"/>
      <c r="VPI190" s="83"/>
      <c r="VPJ190" s="83"/>
      <c r="VPK190" s="83"/>
      <c r="VPL190" s="83"/>
      <c r="VPM190" s="83"/>
      <c r="VPN190" s="83"/>
      <c r="VPO190" s="83"/>
      <c r="VPP190" s="83"/>
      <c r="VPQ190" s="83"/>
      <c r="VPR190" s="83"/>
      <c r="VPS190" s="83"/>
      <c r="VPT190" s="83"/>
      <c r="VPU190" s="83"/>
      <c r="VPV190" s="83"/>
      <c r="VPW190" s="83"/>
      <c r="VPX190" s="83"/>
      <c r="VPY190" s="83"/>
      <c r="VPZ190" s="83"/>
      <c r="VQA190" s="83"/>
      <c r="VQB190" s="83"/>
      <c r="VQC190" s="83"/>
      <c r="VQD190" s="83"/>
      <c r="VQE190" s="83"/>
      <c r="VQF190" s="83"/>
      <c r="VQG190" s="83"/>
      <c r="VQH190" s="83"/>
      <c r="VQI190" s="83"/>
      <c r="VQJ190" s="83"/>
      <c r="VQK190" s="83"/>
      <c r="VQL190" s="83"/>
      <c r="VQM190" s="83"/>
      <c r="VQN190" s="83"/>
      <c r="VQO190" s="83"/>
      <c r="VQP190" s="83"/>
      <c r="VQQ190" s="83"/>
      <c r="VQR190" s="83"/>
      <c r="VQS190" s="83"/>
      <c r="VQT190" s="83"/>
      <c r="VQU190" s="83"/>
      <c r="VQV190" s="83"/>
      <c r="VQW190" s="83"/>
      <c r="VQX190" s="83"/>
      <c r="VQY190" s="83"/>
      <c r="VQZ190" s="83"/>
      <c r="VRA190" s="83"/>
      <c r="VRB190" s="83"/>
      <c r="VRC190" s="83"/>
      <c r="VRD190" s="83"/>
      <c r="VRE190" s="83"/>
      <c r="VRF190" s="83"/>
      <c r="VRG190" s="83"/>
      <c r="VRH190" s="83"/>
      <c r="VRI190" s="83"/>
      <c r="VRJ190" s="83"/>
      <c r="VRK190" s="83"/>
      <c r="VRL190" s="83"/>
      <c r="VRM190" s="83"/>
      <c r="VRN190" s="83"/>
      <c r="VRO190" s="83"/>
      <c r="VRP190" s="83"/>
      <c r="VRQ190" s="83"/>
      <c r="VRR190" s="83"/>
      <c r="VRS190" s="83"/>
      <c r="VRT190" s="83"/>
      <c r="VRU190" s="83"/>
      <c r="VRV190" s="83"/>
      <c r="VRW190" s="83"/>
      <c r="VRX190" s="83"/>
      <c r="VRY190" s="83"/>
      <c r="VRZ190" s="83"/>
      <c r="VSA190" s="83"/>
      <c r="VSB190" s="83"/>
      <c r="VSC190" s="83"/>
      <c r="VSD190" s="83"/>
      <c r="VSE190" s="83"/>
      <c r="VSF190" s="83"/>
      <c r="VSG190" s="83"/>
      <c r="VSH190" s="83"/>
      <c r="VSI190" s="83"/>
      <c r="VSJ190" s="83"/>
      <c r="VSK190" s="83"/>
      <c r="VSL190" s="83"/>
      <c r="VSM190" s="83"/>
      <c r="VSN190" s="83"/>
      <c r="VSO190" s="83"/>
      <c r="VSP190" s="83"/>
      <c r="VSQ190" s="83"/>
      <c r="VSR190" s="83"/>
      <c r="VSS190" s="83"/>
      <c r="VST190" s="83"/>
      <c r="VSU190" s="83"/>
      <c r="VSV190" s="83"/>
      <c r="VSW190" s="83"/>
      <c r="VSX190" s="83"/>
      <c r="VSY190" s="83"/>
      <c r="VSZ190" s="83"/>
      <c r="VTA190" s="83"/>
      <c r="VTB190" s="83"/>
      <c r="VTC190" s="83"/>
      <c r="VTD190" s="83"/>
      <c r="VTE190" s="83"/>
      <c r="VTF190" s="83"/>
      <c r="VTG190" s="83"/>
      <c r="VTH190" s="83"/>
      <c r="VTI190" s="83"/>
      <c r="VTJ190" s="83"/>
      <c r="VTK190" s="83"/>
      <c r="VTL190" s="83"/>
      <c r="VTM190" s="83"/>
      <c r="VTN190" s="83"/>
      <c r="VTO190" s="83"/>
      <c r="VTP190" s="83"/>
      <c r="VTQ190" s="83"/>
      <c r="VTR190" s="83"/>
      <c r="VTS190" s="83"/>
      <c r="VTT190" s="83"/>
      <c r="VTU190" s="83"/>
      <c r="VTV190" s="83"/>
      <c r="VTW190" s="83"/>
      <c r="VTX190" s="83"/>
      <c r="VTY190" s="83"/>
      <c r="VTZ190" s="83"/>
      <c r="VUA190" s="83"/>
      <c r="VUB190" s="83"/>
      <c r="VUC190" s="83"/>
      <c r="VUD190" s="83"/>
      <c r="VUE190" s="83"/>
      <c r="VUF190" s="83"/>
      <c r="VUG190" s="83"/>
      <c r="VUH190" s="83"/>
      <c r="VUI190" s="83"/>
      <c r="VUJ190" s="83"/>
      <c r="VUK190" s="83"/>
      <c r="VUL190" s="83"/>
      <c r="VUM190" s="83"/>
      <c r="VUN190" s="83"/>
      <c r="VUO190" s="83"/>
      <c r="VUP190" s="83"/>
      <c r="VUQ190" s="83"/>
      <c r="VUR190" s="83"/>
      <c r="VUS190" s="83"/>
      <c r="VUT190" s="83"/>
      <c r="VUU190" s="83"/>
      <c r="VUV190" s="83"/>
      <c r="VUW190" s="83"/>
      <c r="VUX190" s="83"/>
      <c r="VUY190" s="83"/>
      <c r="VUZ190" s="83"/>
      <c r="VVA190" s="83"/>
      <c r="VVB190" s="83"/>
      <c r="VVC190" s="83"/>
      <c r="VVD190" s="83"/>
      <c r="VVE190" s="83"/>
      <c r="VVF190" s="83"/>
      <c r="VVG190" s="83"/>
      <c r="VVH190" s="83"/>
      <c r="VVI190" s="83"/>
      <c r="VVJ190" s="83"/>
      <c r="VVK190" s="83"/>
      <c r="VVL190" s="83"/>
      <c r="VVM190" s="83"/>
      <c r="VVN190" s="83"/>
      <c r="VVO190" s="83"/>
      <c r="VVP190" s="83"/>
      <c r="VVQ190" s="83"/>
      <c r="VVR190" s="83"/>
      <c r="VVS190" s="83"/>
      <c r="VVT190" s="83"/>
      <c r="VVU190" s="83"/>
      <c r="VVV190" s="83"/>
      <c r="VVW190" s="83"/>
      <c r="VVX190" s="83"/>
      <c r="VVY190" s="83"/>
      <c r="VVZ190" s="83"/>
      <c r="VWA190" s="83"/>
      <c r="VWB190" s="83"/>
      <c r="VWC190" s="83"/>
      <c r="VWD190" s="83"/>
      <c r="VWE190" s="83"/>
      <c r="VWF190" s="83"/>
      <c r="VWG190" s="83"/>
      <c r="VWH190" s="83"/>
      <c r="VWI190" s="83"/>
      <c r="VWJ190" s="83"/>
      <c r="VWK190" s="83"/>
      <c r="VWL190" s="83"/>
      <c r="VWM190" s="83"/>
      <c r="VWN190" s="83"/>
      <c r="VWO190" s="83"/>
      <c r="VWP190" s="83"/>
      <c r="VWQ190" s="83"/>
      <c r="VWR190" s="83"/>
      <c r="VWS190" s="83"/>
      <c r="VWT190" s="83"/>
      <c r="VWU190" s="83"/>
      <c r="VWV190" s="83"/>
      <c r="VWW190" s="83"/>
      <c r="VWX190" s="83"/>
      <c r="VWY190" s="83"/>
      <c r="VWZ190" s="83"/>
      <c r="VXA190" s="83"/>
      <c r="VXB190" s="83"/>
      <c r="VXC190" s="83"/>
      <c r="VXD190" s="83"/>
      <c r="VXE190" s="83"/>
      <c r="VXF190" s="83"/>
      <c r="VXG190" s="83"/>
      <c r="VXH190" s="83"/>
      <c r="VXI190" s="83"/>
      <c r="VXJ190" s="83"/>
      <c r="VXK190" s="83"/>
      <c r="VXL190" s="83"/>
      <c r="VXM190" s="83"/>
      <c r="VXN190" s="83"/>
      <c r="VXO190" s="83"/>
      <c r="VXP190" s="83"/>
      <c r="VXQ190" s="83"/>
      <c r="VXR190" s="83"/>
      <c r="VXS190" s="83"/>
      <c r="VXT190" s="83"/>
      <c r="VXU190" s="83"/>
      <c r="VXV190" s="83"/>
      <c r="VXW190" s="83"/>
      <c r="VXX190" s="83"/>
      <c r="VXY190" s="83"/>
      <c r="VXZ190" s="83"/>
      <c r="VYA190" s="83"/>
      <c r="VYB190" s="83"/>
      <c r="VYC190" s="83"/>
      <c r="VYD190" s="83"/>
      <c r="VYE190" s="83"/>
      <c r="VYF190" s="83"/>
      <c r="VYG190" s="83"/>
      <c r="VYH190" s="83"/>
      <c r="VYI190" s="83"/>
      <c r="VYJ190" s="83"/>
      <c r="VYK190" s="83"/>
      <c r="VYL190" s="83"/>
      <c r="VYM190" s="83"/>
      <c r="VYN190" s="83"/>
      <c r="VYO190" s="83"/>
      <c r="VYP190" s="83"/>
      <c r="VYQ190" s="83"/>
      <c r="VYR190" s="83"/>
      <c r="VYS190" s="83"/>
      <c r="VYT190" s="83"/>
      <c r="VYU190" s="83"/>
      <c r="VYV190" s="83"/>
      <c r="VYW190" s="83"/>
      <c r="VYX190" s="83"/>
      <c r="VYY190" s="83"/>
      <c r="VYZ190" s="83"/>
      <c r="VZA190" s="83"/>
      <c r="VZB190" s="83"/>
      <c r="VZC190" s="83"/>
      <c r="VZD190" s="83"/>
      <c r="VZE190" s="83"/>
      <c r="VZF190" s="83"/>
      <c r="VZG190" s="83"/>
      <c r="VZH190" s="83"/>
      <c r="VZI190" s="83"/>
      <c r="VZJ190" s="83"/>
      <c r="VZK190" s="83"/>
      <c r="VZL190" s="83"/>
      <c r="VZM190" s="83"/>
      <c r="VZN190" s="83"/>
      <c r="VZO190" s="83"/>
      <c r="VZP190" s="83"/>
      <c r="VZQ190" s="83"/>
      <c r="VZR190" s="83"/>
      <c r="VZS190" s="83"/>
      <c r="VZT190" s="83"/>
      <c r="VZU190" s="83"/>
      <c r="VZV190" s="83"/>
      <c r="VZW190" s="83"/>
      <c r="VZX190" s="83"/>
      <c r="VZY190" s="83"/>
      <c r="VZZ190" s="83"/>
      <c r="WAA190" s="83"/>
      <c r="WAB190" s="83"/>
      <c r="WAC190" s="83"/>
      <c r="WAD190" s="83"/>
      <c r="WAE190" s="83"/>
      <c r="WAF190" s="83"/>
      <c r="WAG190" s="83"/>
      <c r="WAH190" s="83"/>
      <c r="WAI190" s="83"/>
      <c r="WAJ190" s="83"/>
      <c r="WAK190" s="83"/>
      <c r="WAL190" s="83"/>
      <c r="WAM190" s="83"/>
      <c r="WAN190" s="83"/>
      <c r="WAO190" s="83"/>
      <c r="WAP190" s="83"/>
      <c r="WAQ190" s="83"/>
      <c r="WAR190" s="83"/>
      <c r="WAS190" s="83"/>
      <c r="WAT190" s="83"/>
      <c r="WAU190" s="83"/>
      <c r="WAV190" s="83"/>
      <c r="WAW190" s="83"/>
      <c r="WAX190" s="83"/>
      <c r="WAY190" s="83"/>
      <c r="WAZ190" s="83"/>
      <c r="WBA190" s="83"/>
      <c r="WBB190" s="83"/>
      <c r="WBC190" s="83"/>
      <c r="WBD190" s="83"/>
      <c r="WBE190" s="83"/>
      <c r="WBF190" s="83"/>
      <c r="WBG190" s="83"/>
      <c r="WBH190" s="83"/>
      <c r="WBI190" s="83"/>
      <c r="WBJ190" s="83"/>
      <c r="WBK190" s="83"/>
      <c r="WBL190" s="83"/>
      <c r="WBM190" s="83"/>
      <c r="WBN190" s="83"/>
      <c r="WBO190" s="83"/>
      <c r="WBP190" s="83"/>
      <c r="WBQ190" s="83"/>
      <c r="WBR190" s="83"/>
      <c r="WBS190" s="83"/>
      <c r="WBT190" s="83"/>
      <c r="WBU190" s="83"/>
      <c r="WBV190" s="83"/>
      <c r="WBW190" s="83"/>
      <c r="WBX190" s="83"/>
      <c r="WBY190" s="83"/>
      <c r="WBZ190" s="83"/>
      <c r="WCA190" s="83"/>
      <c r="WCB190" s="83"/>
      <c r="WCC190" s="83"/>
      <c r="WCD190" s="83"/>
      <c r="WCE190" s="83"/>
      <c r="WCF190" s="83"/>
      <c r="WCG190" s="83"/>
      <c r="WCH190" s="83"/>
      <c r="WCI190" s="83"/>
      <c r="WCJ190" s="83"/>
      <c r="WCK190" s="83"/>
      <c r="WCL190" s="83"/>
      <c r="WCM190" s="83"/>
      <c r="WCN190" s="83"/>
      <c r="WCO190" s="83"/>
      <c r="WCP190" s="83"/>
      <c r="WCQ190" s="83"/>
      <c r="WCR190" s="83"/>
      <c r="WCS190" s="83"/>
      <c r="WCT190" s="83"/>
      <c r="WCU190" s="83"/>
      <c r="WCV190" s="83"/>
      <c r="WCW190" s="83"/>
      <c r="WCX190" s="83"/>
      <c r="WCY190" s="83"/>
      <c r="WCZ190" s="83"/>
      <c r="WDA190" s="83"/>
      <c r="WDB190" s="83"/>
      <c r="WDC190" s="83"/>
      <c r="WDD190" s="83"/>
      <c r="WDE190" s="83"/>
      <c r="WDF190" s="83"/>
      <c r="WDG190" s="83"/>
      <c r="WDH190" s="83"/>
      <c r="WDI190" s="83"/>
      <c r="WDJ190" s="83"/>
      <c r="WDK190" s="83"/>
      <c r="WDL190" s="83"/>
      <c r="WDM190" s="83"/>
      <c r="WDN190" s="83"/>
      <c r="WDO190" s="83"/>
      <c r="WDP190" s="83"/>
      <c r="WDQ190" s="83"/>
      <c r="WDR190" s="83"/>
      <c r="WDS190" s="83"/>
      <c r="WDT190" s="83"/>
      <c r="WDU190" s="83"/>
      <c r="WDV190" s="83"/>
      <c r="WDW190" s="83"/>
      <c r="WDX190" s="83"/>
      <c r="WDY190" s="83"/>
      <c r="WDZ190" s="83"/>
      <c r="WEA190" s="83"/>
      <c r="WEB190" s="83"/>
      <c r="WEC190" s="83"/>
      <c r="WED190" s="83"/>
      <c r="WEE190" s="83"/>
      <c r="WEF190" s="83"/>
      <c r="WEG190" s="83"/>
      <c r="WEH190" s="83"/>
      <c r="WEI190" s="83"/>
      <c r="WEJ190" s="83"/>
      <c r="WEK190" s="83"/>
      <c r="WEL190" s="83"/>
      <c r="WEM190" s="83"/>
      <c r="WEN190" s="83"/>
      <c r="WEO190" s="83"/>
      <c r="WEP190" s="83"/>
      <c r="WEQ190" s="83"/>
      <c r="WER190" s="83"/>
      <c r="WES190" s="83"/>
      <c r="WET190" s="83"/>
      <c r="WEU190" s="83"/>
      <c r="WEV190" s="83"/>
      <c r="WEW190" s="83"/>
      <c r="WEX190" s="83"/>
      <c r="WEY190" s="83"/>
      <c r="WEZ190" s="83"/>
      <c r="WFA190" s="83"/>
      <c r="WFB190" s="83"/>
      <c r="WFC190" s="83"/>
      <c r="WFD190" s="83"/>
      <c r="WFE190" s="83"/>
      <c r="WFF190" s="83"/>
      <c r="WFG190" s="83"/>
      <c r="WFH190" s="83"/>
      <c r="WFI190" s="83"/>
      <c r="WFJ190" s="83"/>
      <c r="WFK190" s="83"/>
      <c r="WFL190" s="83"/>
      <c r="WFM190" s="83"/>
      <c r="WFN190" s="83"/>
      <c r="WFO190" s="83"/>
      <c r="WFP190" s="83"/>
      <c r="WFQ190" s="83"/>
      <c r="WFR190" s="83"/>
      <c r="WFS190" s="83"/>
      <c r="WFT190" s="83"/>
      <c r="WFU190" s="83"/>
      <c r="WFV190" s="83"/>
      <c r="WFW190" s="83"/>
      <c r="WFX190" s="83"/>
      <c r="WFY190" s="83"/>
      <c r="WFZ190" s="83"/>
      <c r="WGA190" s="83"/>
      <c r="WGB190" s="83"/>
      <c r="WGC190" s="83"/>
      <c r="WGD190" s="83"/>
      <c r="WGE190" s="83"/>
      <c r="WGF190" s="83"/>
      <c r="WGG190" s="83"/>
      <c r="WGH190" s="83"/>
      <c r="WGI190" s="83"/>
      <c r="WGJ190" s="83"/>
      <c r="WGK190" s="83"/>
      <c r="WGL190" s="83"/>
      <c r="WGM190" s="83"/>
      <c r="WGN190" s="83"/>
      <c r="WGO190" s="83"/>
      <c r="WGP190" s="83"/>
      <c r="WGQ190" s="83"/>
      <c r="WGR190" s="83"/>
      <c r="WGS190" s="83"/>
      <c r="WGT190" s="83"/>
      <c r="WGU190" s="83"/>
      <c r="WGV190" s="83"/>
      <c r="WGW190" s="83"/>
      <c r="WGX190" s="83"/>
      <c r="WGY190" s="83"/>
      <c r="WGZ190" s="83"/>
      <c r="WHA190" s="83"/>
      <c r="WHB190" s="83"/>
      <c r="WHC190" s="83"/>
      <c r="WHD190" s="83"/>
      <c r="WHE190" s="83"/>
      <c r="WHF190" s="83"/>
      <c r="WHG190" s="83"/>
      <c r="WHH190" s="83"/>
      <c r="WHI190" s="83"/>
      <c r="WHJ190" s="83"/>
      <c r="WHK190" s="83"/>
      <c r="WHL190" s="83"/>
      <c r="WHM190" s="83"/>
      <c r="WHN190" s="83"/>
      <c r="WHO190" s="83"/>
      <c r="WHP190" s="83"/>
      <c r="WHQ190" s="83"/>
      <c r="WHR190" s="83"/>
      <c r="WHS190" s="83"/>
      <c r="WHT190" s="83"/>
      <c r="WHU190" s="83"/>
      <c r="WHV190" s="83"/>
      <c r="WHW190" s="83"/>
      <c r="WHX190" s="83"/>
      <c r="WHY190" s="83"/>
      <c r="WHZ190" s="83"/>
      <c r="WIA190" s="83"/>
      <c r="WIB190" s="83"/>
      <c r="WIC190" s="83"/>
      <c r="WID190" s="83"/>
      <c r="WIE190" s="83"/>
      <c r="WIF190" s="83"/>
      <c r="WIG190" s="83"/>
      <c r="WIH190" s="83"/>
      <c r="WII190" s="83"/>
      <c r="WIJ190" s="83"/>
      <c r="WIK190" s="83"/>
      <c r="WIL190" s="83"/>
      <c r="WIM190" s="83"/>
      <c r="WIN190" s="83"/>
      <c r="WIO190" s="83"/>
      <c r="WIP190" s="83"/>
      <c r="WIQ190" s="83"/>
      <c r="WIR190" s="83"/>
      <c r="WIS190" s="83"/>
      <c r="WIT190" s="83"/>
      <c r="WIU190" s="83"/>
      <c r="WIV190" s="83"/>
      <c r="WIW190" s="83"/>
      <c r="WIX190" s="83"/>
      <c r="WIY190" s="83"/>
      <c r="WIZ190" s="83"/>
      <c r="WJA190" s="83"/>
      <c r="WJB190" s="83"/>
      <c r="WJC190" s="83"/>
      <c r="WJD190" s="83"/>
      <c r="WJE190" s="83"/>
      <c r="WJF190" s="83"/>
      <c r="WJG190" s="83"/>
      <c r="WJH190" s="83"/>
      <c r="WJI190" s="83"/>
      <c r="WJJ190" s="83"/>
      <c r="WJK190" s="83"/>
      <c r="WJL190" s="83"/>
      <c r="WJM190" s="83"/>
      <c r="WJN190" s="83"/>
      <c r="WJO190" s="83"/>
      <c r="WJP190" s="83"/>
      <c r="WJQ190" s="83"/>
      <c r="WJR190" s="83"/>
      <c r="WJS190" s="83"/>
      <c r="WJT190" s="83"/>
      <c r="WJU190" s="83"/>
      <c r="WJV190" s="83"/>
      <c r="WJW190" s="83"/>
      <c r="WJX190" s="83"/>
      <c r="WJY190" s="83"/>
      <c r="WJZ190" s="83"/>
      <c r="WKA190" s="83"/>
      <c r="WKB190" s="83"/>
      <c r="WKC190" s="83"/>
      <c r="WKD190" s="83"/>
      <c r="WKE190" s="83"/>
      <c r="WKF190" s="83"/>
      <c r="WKG190" s="83"/>
      <c r="WKH190" s="83"/>
      <c r="WKI190" s="83"/>
      <c r="WKJ190" s="83"/>
      <c r="WKK190" s="83"/>
      <c r="WKL190" s="83"/>
      <c r="WKM190" s="83"/>
      <c r="WKN190" s="83"/>
      <c r="WKO190" s="83"/>
      <c r="WKP190" s="83"/>
      <c r="WKQ190" s="83"/>
      <c r="WKR190" s="83"/>
      <c r="WKS190" s="83"/>
      <c r="WKT190" s="83"/>
      <c r="WKU190" s="83"/>
      <c r="WKV190" s="83"/>
      <c r="WKW190" s="83"/>
      <c r="WKX190" s="83"/>
      <c r="WKY190" s="83"/>
      <c r="WKZ190" s="83"/>
      <c r="WLA190" s="83"/>
      <c r="WLB190" s="83"/>
      <c r="WLC190" s="83"/>
      <c r="WLD190" s="83"/>
      <c r="WLE190" s="83"/>
      <c r="WLF190" s="83"/>
      <c r="WLG190" s="83"/>
      <c r="WLH190" s="83"/>
      <c r="WLI190" s="83"/>
      <c r="WLJ190" s="83"/>
      <c r="WLK190" s="83"/>
      <c r="WLL190" s="83"/>
      <c r="WLM190" s="83"/>
      <c r="WLN190" s="83"/>
      <c r="WLO190" s="83"/>
      <c r="WLP190" s="83"/>
      <c r="WLQ190" s="83"/>
      <c r="WLR190" s="83"/>
      <c r="WLS190" s="83"/>
      <c r="WLT190" s="83"/>
      <c r="WLU190" s="83"/>
      <c r="WLV190" s="83"/>
      <c r="WLW190" s="83"/>
      <c r="WLX190" s="83"/>
      <c r="WLY190" s="83"/>
      <c r="WLZ190" s="83"/>
      <c r="WMA190" s="83"/>
      <c r="WMB190" s="83"/>
      <c r="WMC190" s="83"/>
      <c r="WMD190" s="83"/>
      <c r="WME190" s="83"/>
      <c r="WMF190" s="83"/>
      <c r="WMG190" s="83"/>
      <c r="WMH190" s="83"/>
      <c r="WMI190" s="83"/>
      <c r="WMJ190" s="83"/>
      <c r="WMK190" s="83"/>
      <c r="WML190" s="83"/>
      <c r="WMM190" s="83"/>
      <c r="WMN190" s="83"/>
      <c r="WMO190" s="83"/>
      <c r="WMP190" s="83"/>
      <c r="WMQ190" s="83"/>
      <c r="WMR190" s="83"/>
      <c r="WMS190" s="83"/>
      <c r="WMT190" s="83"/>
      <c r="WMU190" s="83"/>
      <c r="WMV190" s="83"/>
      <c r="WMW190" s="83"/>
      <c r="WMX190" s="83"/>
      <c r="WMY190" s="83"/>
      <c r="WMZ190" s="83"/>
      <c r="WNA190" s="83"/>
      <c r="WNB190" s="83"/>
      <c r="WNC190" s="83"/>
      <c r="WND190" s="83"/>
      <c r="WNE190" s="83"/>
      <c r="WNF190" s="83"/>
      <c r="WNG190" s="83"/>
      <c r="WNH190" s="83"/>
      <c r="WNI190" s="83"/>
      <c r="WNJ190" s="83"/>
      <c r="WNK190" s="83"/>
      <c r="WNL190" s="83"/>
      <c r="WNM190" s="83"/>
      <c r="WNN190" s="83"/>
      <c r="WNO190" s="83"/>
      <c r="WNP190" s="83"/>
      <c r="WNQ190" s="83"/>
      <c r="WNR190" s="83"/>
      <c r="WNS190" s="83"/>
      <c r="WNT190" s="83"/>
      <c r="WNU190" s="83"/>
      <c r="WNV190" s="83"/>
      <c r="WNW190" s="83"/>
      <c r="WNX190" s="83"/>
      <c r="WNY190" s="83"/>
      <c r="WNZ190" s="83"/>
      <c r="WOA190" s="83"/>
      <c r="WOB190" s="83"/>
      <c r="WOC190" s="83"/>
      <c r="WOD190" s="83"/>
      <c r="WOE190" s="83"/>
      <c r="WOF190" s="83"/>
      <c r="WOG190" s="83"/>
      <c r="WOH190" s="83"/>
      <c r="WOI190" s="83"/>
      <c r="WOJ190" s="83"/>
      <c r="WOK190" s="83"/>
      <c r="WOL190" s="83"/>
      <c r="WOM190" s="83"/>
      <c r="WON190" s="83"/>
      <c r="WOO190" s="83"/>
      <c r="WOP190" s="83"/>
      <c r="WOQ190" s="83"/>
      <c r="WOR190" s="83"/>
      <c r="WOS190" s="83"/>
      <c r="WOT190" s="83"/>
      <c r="WOU190" s="83"/>
      <c r="WOV190" s="83"/>
      <c r="WOW190" s="83"/>
      <c r="WOX190" s="83"/>
      <c r="WOY190" s="83"/>
      <c r="WOZ190" s="83"/>
      <c r="WPA190" s="83"/>
      <c r="WPB190" s="83"/>
      <c r="WPC190" s="83"/>
      <c r="WPD190" s="83"/>
      <c r="WPE190" s="83"/>
      <c r="WPF190" s="83"/>
      <c r="WPG190" s="83"/>
      <c r="WPH190" s="83"/>
      <c r="WPI190" s="83"/>
      <c r="WPJ190" s="83"/>
      <c r="WPK190" s="83"/>
      <c r="WPL190" s="83"/>
      <c r="WPM190" s="83"/>
      <c r="WPN190" s="83"/>
      <c r="WPO190" s="83"/>
      <c r="WPP190" s="83"/>
      <c r="WPQ190" s="83"/>
      <c r="WPR190" s="83"/>
      <c r="WPS190" s="83"/>
      <c r="WPT190" s="83"/>
      <c r="WPU190" s="83"/>
      <c r="WPV190" s="83"/>
      <c r="WPW190" s="83"/>
      <c r="WPX190" s="83"/>
      <c r="WPY190" s="83"/>
      <c r="WPZ190" s="83"/>
      <c r="WQA190" s="83"/>
      <c r="WQB190" s="83"/>
      <c r="WQC190" s="83"/>
      <c r="WQD190" s="83"/>
      <c r="WQE190" s="83"/>
      <c r="WQF190" s="83"/>
      <c r="WQG190" s="83"/>
      <c r="WQH190" s="83"/>
      <c r="WQI190" s="83"/>
      <c r="WQJ190" s="83"/>
      <c r="WQK190" s="83"/>
      <c r="WQL190" s="83"/>
      <c r="WQM190" s="83"/>
      <c r="WQN190" s="83"/>
      <c r="WQO190" s="83"/>
      <c r="WQP190" s="83"/>
      <c r="WQQ190" s="83"/>
      <c r="WQR190" s="83"/>
      <c r="WQS190" s="83"/>
      <c r="WQT190" s="83"/>
      <c r="WQU190" s="83"/>
      <c r="WQV190" s="83"/>
      <c r="WQW190" s="83"/>
      <c r="WQX190" s="83"/>
      <c r="WQY190" s="83"/>
      <c r="WQZ190" s="83"/>
      <c r="WRA190" s="83"/>
      <c r="WRB190" s="83"/>
      <c r="WRC190" s="83"/>
      <c r="WRD190" s="83"/>
      <c r="WRE190" s="83"/>
      <c r="WRF190" s="83"/>
      <c r="WRG190" s="83"/>
      <c r="WRH190" s="83"/>
      <c r="WRI190" s="83"/>
      <c r="WRJ190" s="83"/>
      <c r="WRK190" s="83"/>
      <c r="WRL190" s="83"/>
      <c r="WRM190" s="83"/>
      <c r="WRN190" s="83"/>
      <c r="WRO190" s="83"/>
      <c r="WRP190" s="83"/>
      <c r="WRQ190" s="83"/>
      <c r="WRR190" s="83"/>
      <c r="WRS190" s="83"/>
      <c r="WRT190" s="83"/>
      <c r="WRU190" s="83"/>
      <c r="WRV190" s="83"/>
      <c r="WRW190" s="83"/>
      <c r="WRX190" s="83"/>
      <c r="WRY190" s="83"/>
      <c r="WRZ190" s="83"/>
      <c r="WSA190" s="83"/>
      <c r="WSB190" s="83"/>
      <c r="WSC190" s="83"/>
      <c r="WSD190" s="83"/>
      <c r="WSE190" s="83"/>
      <c r="WSF190" s="83"/>
      <c r="WSG190" s="83"/>
      <c r="WSH190" s="83"/>
      <c r="WSI190" s="83"/>
      <c r="WSJ190" s="83"/>
      <c r="WSK190" s="83"/>
      <c r="WSL190" s="83"/>
      <c r="WSM190" s="83"/>
      <c r="WSN190" s="83"/>
      <c r="WSO190" s="83"/>
      <c r="WSP190" s="83"/>
      <c r="WSQ190" s="83"/>
      <c r="WSR190" s="83"/>
      <c r="WSS190" s="83"/>
      <c r="WST190" s="83"/>
      <c r="WSU190" s="83"/>
      <c r="WSV190" s="83"/>
      <c r="WSW190" s="83"/>
      <c r="WSX190" s="83"/>
      <c r="WSY190" s="83"/>
      <c r="WSZ190" s="83"/>
      <c r="WTA190" s="83"/>
      <c r="WTB190" s="83"/>
      <c r="WTC190" s="83"/>
      <c r="WTD190" s="83"/>
      <c r="WTE190" s="83"/>
      <c r="WTF190" s="83"/>
      <c r="WTG190" s="83"/>
      <c r="WTH190" s="83"/>
      <c r="WTI190" s="83"/>
      <c r="WTJ190" s="83"/>
      <c r="WTK190" s="83"/>
      <c r="WTL190" s="83"/>
      <c r="WTM190" s="83"/>
      <c r="WTN190" s="83"/>
      <c r="WTO190" s="83"/>
      <c r="WTP190" s="83"/>
      <c r="WTQ190" s="83"/>
      <c r="WTR190" s="83"/>
      <c r="WTS190" s="83"/>
      <c r="WTT190" s="83"/>
      <c r="WTU190" s="83"/>
      <c r="WTV190" s="83"/>
      <c r="WTW190" s="83"/>
      <c r="WTX190" s="83"/>
      <c r="WTY190" s="83"/>
      <c r="WTZ190" s="83"/>
      <c r="WUA190" s="83"/>
      <c r="WUB190" s="83"/>
      <c r="WUC190" s="83"/>
      <c r="WUD190" s="83"/>
      <c r="WUE190" s="83"/>
      <c r="WUF190" s="83"/>
      <c r="WUG190" s="83"/>
      <c r="WUH190" s="83"/>
      <c r="WUI190" s="83"/>
      <c r="WUJ190" s="83"/>
      <c r="WUK190" s="83"/>
      <c r="WUL190" s="83"/>
      <c r="WUM190" s="83"/>
      <c r="WUN190" s="83"/>
      <c r="WUO190" s="83"/>
      <c r="WUP190" s="83"/>
      <c r="WUQ190" s="83"/>
      <c r="WUR190" s="83"/>
      <c r="WUS190" s="83"/>
      <c r="WUT190" s="83"/>
      <c r="WUU190" s="83"/>
      <c r="WUV190" s="83"/>
      <c r="WUW190" s="83"/>
      <c r="WUX190" s="83"/>
      <c r="WUY190" s="83"/>
      <c r="WUZ190" s="83"/>
      <c r="WVA190" s="83"/>
      <c r="WVB190" s="83"/>
      <c r="WVC190" s="83"/>
      <c r="WVD190" s="83"/>
      <c r="WVE190" s="83"/>
      <c r="WVF190" s="83"/>
      <c r="WVG190" s="83"/>
      <c r="WVH190" s="83"/>
      <c r="WVI190" s="83"/>
      <c r="WVJ190" s="83"/>
      <c r="WVK190" s="83"/>
      <c r="WVL190" s="83"/>
      <c r="WVM190" s="83"/>
      <c r="WVN190" s="83"/>
      <c r="WVO190" s="83"/>
      <c r="WVP190" s="83"/>
      <c r="WVQ190" s="83"/>
      <c r="WVR190" s="83"/>
      <c r="WVS190" s="83"/>
      <c r="WVT190" s="83"/>
      <c r="WVU190" s="83"/>
      <c r="WVV190" s="83"/>
      <c r="WVW190" s="83"/>
      <c r="WVX190" s="83"/>
      <c r="WVY190" s="83"/>
      <c r="WVZ190" s="83"/>
      <c r="WWA190" s="83"/>
      <c r="WWB190" s="83"/>
      <c r="WWC190" s="83"/>
      <c r="WWD190" s="83"/>
      <c r="WWE190" s="83"/>
      <c r="WWF190" s="83"/>
      <c r="WWG190" s="83"/>
      <c r="WWH190" s="83"/>
      <c r="WWI190" s="83"/>
      <c r="WWJ190" s="83"/>
      <c r="WWK190" s="83"/>
      <c r="WWL190" s="83"/>
      <c r="WWM190" s="83"/>
      <c r="WWN190" s="83"/>
      <c r="WWO190" s="83"/>
      <c r="WWP190" s="83"/>
      <c r="WWQ190" s="83"/>
      <c r="WWR190" s="83"/>
      <c r="WWS190" s="83"/>
      <c r="WWT190" s="83"/>
      <c r="WWU190" s="83"/>
      <c r="WWV190" s="83"/>
      <c r="WWW190" s="83"/>
      <c r="WWX190" s="83"/>
      <c r="WWY190" s="83"/>
      <c r="WWZ190" s="83"/>
      <c r="WXA190" s="83"/>
      <c r="WXB190" s="83"/>
      <c r="WXC190" s="83"/>
      <c r="WXD190" s="83"/>
      <c r="WXE190" s="83"/>
      <c r="WXF190" s="83"/>
      <c r="WXG190" s="83"/>
      <c r="WXH190" s="83"/>
      <c r="WXI190" s="83"/>
      <c r="WXJ190" s="83"/>
      <c r="WXK190" s="83"/>
      <c r="WXL190" s="83"/>
      <c r="WXM190" s="83"/>
      <c r="WXN190" s="83"/>
      <c r="WXO190" s="83"/>
      <c r="WXP190" s="83"/>
      <c r="WXQ190" s="83"/>
      <c r="WXR190" s="83"/>
      <c r="WXS190" s="83"/>
      <c r="WXT190" s="83"/>
      <c r="WXU190" s="83"/>
      <c r="WXV190" s="83"/>
      <c r="WXW190" s="83"/>
      <c r="WXX190" s="83"/>
      <c r="WXY190" s="83"/>
      <c r="WXZ190" s="83"/>
      <c r="WYA190" s="83"/>
      <c r="WYB190" s="83"/>
      <c r="WYC190" s="83"/>
      <c r="WYD190" s="83"/>
      <c r="WYE190" s="83"/>
      <c r="WYF190" s="83"/>
      <c r="WYG190" s="83"/>
      <c r="WYH190" s="83"/>
      <c r="WYI190" s="83"/>
      <c r="WYJ190" s="83"/>
      <c r="WYK190" s="83"/>
      <c r="WYL190" s="83"/>
      <c r="WYM190" s="83"/>
      <c r="WYN190" s="83"/>
      <c r="WYO190" s="83"/>
      <c r="WYP190" s="83"/>
      <c r="WYQ190" s="83"/>
      <c r="WYR190" s="83"/>
      <c r="WYS190" s="83"/>
      <c r="WYT190" s="83"/>
      <c r="WYU190" s="83"/>
      <c r="WYV190" s="83"/>
      <c r="WYW190" s="83"/>
      <c r="WYX190" s="83"/>
      <c r="WYY190" s="83"/>
      <c r="WYZ190" s="83"/>
      <c r="WZA190" s="83"/>
      <c r="WZB190" s="83"/>
      <c r="WZC190" s="83"/>
      <c r="WZD190" s="83"/>
      <c r="WZE190" s="83"/>
      <c r="WZF190" s="83"/>
      <c r="WZG190" s="83"/>
      <c r="WZH190" s="83"/>
      <c r="WZI190" s="83"/>
      <c r="WZJ190" s="83"/>
      <c r="WZK190" s="83"/>
      <c r="WZL190" s="83"/>
      <c r="WZM190" s="83"/>
      <c r="WZN190" s="83"/>
      <c r="WZO190" s="83"/>
      <c r="WZP190" s="83"/>
      <c r="WZQ190" s="83"/>
      <c r="WZR190" s="83"/>
      <c r="WZS190" s="83"/>
      <c r="WZT190" s="83"/>
      <c r="WZU190" s="83"/>
      <c r="WZV190" s="83"/>
      <c r="WZW190" s="83"/>
      <c r="WZX190" s="83"/>
      <c r="WZY190" s="83"/>
      <c r="WZZ190" s="83"/>
      <c r="XAA190" s="83"/>
      <c r="XAB190" s="83"/>
      <c r="XAC190" s="83"/>
      <c r="XAD190" s="83"/>
      <c r="XAE190" s="83"/>
      <c r="XAF190" s="83"/>
      <c r="XAG190" s="83"/>
      <c r="XAH190" s="83"/>
      <c r="XAI190" s="83"/>
      <c r="XAJ190" s="83"/>
      <c r="XAK190" s="83"/>
      <c r="XAL190" s="83"/>
      <c r="XAM190" s="83"/>
      <c r="XAN190" s="83"/>
      <c r="XAO190" s="83"/>
      <c r="XAP190" s="83"/>
      <c r="XAQ190" s="83"/>
      <c r="XAR190" s="83"/>
      <c r="XAS190" s="83"/>
      <c r="XAT190" s="83"/>
      <c r="XAU190" s="83"/>
      <c r="XAV190" s="83"/>
      <c r="XAW190" s="83"/>
      <c r="XAX190" s="83"/>
      <c r="XAY190" s="83"/>
      <c r="XAZ190" s="83"/>
      <c r="XBA190" s="83"/>
      <c r="XBB190" s="83"/>
      <c r="XBC190" s="83"/>
      <c r="XBD190" s="83"/>
      <c r="XBE190" s="83"/>
      <c r="XBF190" s="83"/>
      <c r="XBG190" s="83"/>
      <c r="XBH190" s="83"/>
      <c r="XBI190" s="83"/>
      <c r="XBJ190" s="83"/>
      <c r="XBK190" s="83"/>
      <c r="XBL190" s="83"/>
      <c r="XBM190" s="83"/>
      <c r="XBN190" s="83"/>
      <c r="XBO190" s="83"/>
      <c r="XBP190" s="83"/>
      <c r="XBQ190" s="83"/>
      <c r="XBR190" s="83"/>
      <c r="XBS190" s="83"/>
      <c r="XBT190" s="83"/>
      <c r="XBU190" s="83"/>
      <c r="XBV190" s="83"/>
      <c r="XBW190" s="83"/>
      <c r="XBX190" s="83"/>
      <c r="XBY190" s="83"/>
      <c r="XBZ190" s="83"/>
      <c r="XCA190" s="83"/>
      <c r="XCB190" s="83"/>
      <c r="XCC190" s="83"/>
      <c r="XCD190" s="83"/>
      <c r="XCE190" s="83"/>
      <c r="XCF190" s="83"/>
      <c r="XCG190" s="83"/>
      <c r="XCH190" s="83"/>
      <c r="XCI190" s="83"/>
      <c r="XCJ190" s="83"/>
      <c r="XCK190" s="83"/>
      <c r="XCL190" s="83"/>
      <c r="XCM190" s="83"/>
      <c r="XCN190" s="83"/>
      <c r="XCO190" s="83"/>
      <c r="XCP190" s="83"/>
      <c r="XCQ190" s="83"/>
      <c r="XCR190" s="83"/>
      <c r="XCS190" s="83"/>
      <c r="XCT190" s="83"/>
      <c r="XCU190" s="83"/>
      <c r="XCV190" s="83"/>
      <c r="XCW190" s="83"/>
      <c r="XCX190" s="83"/>
      <c r="XCY190" s="83"/>
      <c r="XCZ190" s="83"/>
      <c r="XDA190" s="83"/>
      <c r="XDB190" s="83"/>
      <c r="XDC190" s="83"/>
      <c r="XDD190" s="83"/>
      <c r="XDE190" s="83"/>
      <c r="XDF190" s="83"/>
      <c r="XDG190" s="83"/>
      <c r="XDH190" s="83"/>
      <c r="XDI190" s="83"/>
      <c r="XDJ190" s="83"/>
      <c r="XDK190" s="83"/>
      <c r="XDL190" s="83"/>
      <c r="XDM190" s="83"/>
      <c r="XDN190" s="83"/>
      <c r="XDO190" s="83"/>
      <c r="XDP190" s="83"/>
      <c r="XDQ190" s="83"/>
      <c r="XDR190" s="83"/>
      <c r="XDS190" s="83"/>
      <c r="XDT190" s="83"/>
      <c r="XDU190" s="83"/>
      <c r="XDV190" s="83"/>
      <c r="XDW190" s="83"/>
      <c r="XDX190" s="83"/>
      <c r="XDY190" s="83"/>
      <c r="XDZ190" s="83"/>
      <c r="XEA190" s="83"/>
      <c r="XEB190" s="83"/>
      <c r="XEC190" s="83"/>
      <c r="XED190" s="83"/>
      <c r="XEE190" s="83"/>
      <c r="XEF190" s="83"/>
      <c r="XEG190" s="83"/>
      <c r="XEH190" s="83"/>
      <c r="XEI190" s="83"/>
      <c r="XEJ190" s="83"/>
      <c r="XEK190" s="83"/>
      <c r="XEL190" s="83"/>
      <c r="XEM190" s="83"/>
      <c r="XEN190" s="83"/>
      <c r="XEO190" s="83"/>
      <c r="XEP190" s="83"/>
      <c r="XEQ190" s="83"/>
      <c r="XER190" s="83"/>
      <c r="XES190" s="83"/>
      <c r="XET190" s="83"/>
      <c r="XEU190" s="83"/>
      <c r="XEV190" s="83"/>
      <c r="XEW190" s="83"/>
      <c r="XEX190" s="83"/>
      <c r="XEY190" s="83"/>
      <c r="XEZ190" s="83"/>
      <c r="XFA190" s="83"/>
      <c r="XFB190" s="83"/>
      <c r="XFC190" s="83"/>
    </row>
    <row r="191" spans="1:16383" s="107" customFormat="1" hidden="1">
      <c r="A191" s="92">
        <v>9</v>
      </c>
      <c r="B191" s="92" t="s">
        <v>92</v>
      </c>
      <c r="C191" s="92" t="s">
        <v>512</v>
      </c>
      <c r="D191" s="92" t="s">
        <v>543</v>
      </c>
      <c r="E191" s="92">
        <v>1</v>
      </c>
      <c r="F191" s="94">
        <v>40867</v>
      </c>
      <c r="G191" s="92" t="s">
        <v>514</v>
      </c>
      <c r="H191" s="92" t="s">
        <v>515</v>
      </c>
      <c r="I191" s="92" t="s">
        <v>516</v>
      </c>
      <c r="J191" s="99">
        <v>43525</v>
      </c>
      <c r="K191" s="167" t="s">
        <v>213</v>
      </c>
      <c r="L191" s="167" t="s">
        <v>574</v>
      </c>
      <c r="M191" s="92" t="s">
        <v>517</v>
      </c>
      <c r="N191" s="92" t="s">
        <v>101</v>
      </c>
      <c r="O191" s="95">
        <v>43647</v>
      </c>
      <c r="P191" s="86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8"/>
      <c r="CR191" s="98"/>
      <c r="CS191" s="98"/>
      <c r="CT191" s="98"/>
      <c r="CU191" s="98"/>
      <c r="CV191" s="98"/>
      <c r="CW191" s="98"/>
      <c r="CX191" s="98"/>
      <c r="CY191" s="98"/>
      <c r="CZ191" s="98"/>
      <c r="DA191" s="98"/>
      <c r="DB191" s="98"/>
      <c r="DC191" s="98"/>
      <c r="DD191" s="98"/>
      <c r="DE191" s="98"/>
      <c r="DF191" s="98"/>
      <c r="DG191" s="98"/>
      <c r="DH191" s="98"/>
      <c r="DI191" s="98"/>
      <c r="DJ191" s="98"/>
      <c r="DK191" s="98"/>
      <c r="DL191" s="98"/>
      <c r="DM191" s="98"/>
      <c r="DN191" s="98"/>
      <c r="DO191" s="98"/>
      <c r="DP191" s="98"/>
      <c r="DQ191" s="98"/>
      <c r="DR191" s="98"/>
      <c r="DS191" s="98"/>
      <c r="DT191" s="98"/>
      <c r="DU191" s="98"/>
      <c r="DV191" s="98"/>
      <c r="DW191" s="98"/>
      <c r="DX191" s="98"/>
      <c r="DY191" s="98"/>
      <c r="DZ191" s="98"/>
      <c r="EA191" s="98"/>
      <c r="EB191" s="98"/>
      <c r="EC191" s="98"/>
      <c r="ED191" s="98"/>
      <c r="EE191" s="98"/>
      <c r="EF191" s="98"/>
      <c r="EG191" s="98"/>
      <c r="EH191" s="98"/>
      <c r="EI191" s="98"/>
      <c r="EJ191" s="98"/>
      <c r="EK191" s="98"/>
      <c r="EL191" s="98"/>
      <c r="EM191" s="98"/>
      <c r="EN191" s="98"/>
      <c r="EO191" s="98"/>
      <c r="EP191" s="98"/>
      <c r="EQ191" s="98"/>
      <c r="ER191" s="98"/>
      <c r="ES191" s="98"/>
      <c r="ET191" s="98"/>
      <c r="EU191" s="98"/>
      <c r="EV191" s="98"/>
      <c r="EW191" s="98"/>
      <c r="EX191" s="98"/>
      <c r="EY191" s="98"/>
      <c r="EZ191" s="98"/>
      <c r="FA191" s="98"/>
      <c r="FB191" s="98"/>
      <c r="FC191" s="98"/>
      <c r="FD191" s="98"/>
      <c r="FE191" s="98"/>
      <c r="FF191" s="98"/>
      <c r="FG191" s="98"/>
      <c r="FH191" s="98"/>
      <c r="FI191" s="98"/>
      <c r="FJ191" s="98"/>
      <c r="FK191" s="98"/>
      <c r="FL191" s="98"/>
      <c r="FM191" s="98"/>
      <c r="FN191" s="98"/>
      <c r="FO191" s="98"/>
      <c r="FP191" s="98"/>
      <c r="FQ191" s="98"/>
      <c r="FR191" s="98"/>
      <c r="FS191" s="98"/>
      <c r="FT191" s="98"/>
      <c r="FU191" s="98"/>
      <c r="FV191" s="98"/>
      <c r="FW191" s="98"/>
      <c r="FX191" s="98"/>
      <c r="FY191" s="98"/>
      <c r="FZ191" s="98"/>
      <c r="GA191" s="98"/>
      <c r="GB191" s="98"/>
      <c r="GC191" s="98"/>
      <c r="GD191" s="98"/>
      <c r="GE191" s="98"/>
      <c r="GF191" s="98"/>
      <c r="GG191" s="98"/>
      <c r="GH191" s="98"/>
      <c r="GI191" s="98"/>
      <c r="GJ191" s="98"/>
      <c r="GK191" s="98"/>
      <c r="GL191" s="98"/>
      <c r="GM191" s="98"/>
      <c r="GN191" s="98"/>
      <c r="GO191" s="98"/>
      <c r="GP191" s="98"/>
      <c r="GQ191" s="98"/>
      <c r="GR191" s="98"/>
      <c r="GS191" s="98"/>
      <c r="GT191" s="98"/>
      <c r="GU191" s="98"/>
      <c r="GV191" s="98"/>
      <c r="GW191" s="98"/>
      <c r="GX191" s="98"/>
      <c r="GY191" s="98"/>
      <c r="GZ191" s="98"/>
      <c r="HA191" s="98"/>
      <c r="HB191" s="98"/>
      <c r="HC191" s="98"/>
      <c r="HD191" s="98"/>
      <c r="HE191" s="98"/>
      <c r="HF191" s="98"/>
      <c r="HG191" s="98"/>
      <c r="HH191" s="98"/>
      <c r="HI191" s="98"/>
      <c r="HJ191" s="98"/>
      <c r="HK191" s="98"/>
      <c r="HL191" s="98"/>
      <c r="HM191" s="98"/>
      <c r="HN191" s="98"/>
      <c r="HO191" s="98"/>
      <c r="HP191" s="98"/>
      <c r="HQ191" s="98"/>
      <c r="HR191" s="98"/>
      <c r="HS191" s="98"/>
      <c r="HT191" s="98"/>
      <c r="HU191" s="98"/>
      <c r="HV191" s="98"/>
      <c r="HW191" s="98"/>
      <c r="HX191" s="98"/>
      <c r="HY191" s="98"/>
      <c r="HZ191" s="98"/>
      <c r="IA191" s="98"/>
      <c r="IB191" s="98"/>
      <c r="IC191" s="98"/>
      <c r="ID191" s="98"/>
      <c r="IE191" s="98"/>
      <c r="IF191" s="98"/>
      <c r="IG191" s="98"/>
      <c r="IH191" s="98"/>
      <c r="II191" s="98"/>
      <c r="IJ191" s="98"/>
      <c r="IK191" s="98"/>
      <c r="IL191" s="98"/>
      <c r="IM191" s="98"/>
      <c r="IN191" s="98"/>
      <c r="IO191" s="98"/>
      <c r="IP191" s="98"/>
      <c r="IQ191" s="98"/>
      <c r="IR191" s="98"/>
      <c r="IS191" s="98"/>
      <c r="IT191" s="98"/>
      <c r="IU191" s="98"/>
      <c r="IV191" s="98"/>
      <c r="IW191" s="98"/>
      <c r="IX191" s="98"/>
      <c r="IY191" s="98"/>
      <c r="IZ191" s="98"/>
      <c r="JA191" s="98"/>
      <c r="JB191" s="98"/>
      <c r="JC191" s="98"/>
      <c r="JD191" s="98"/>
      <c r="JE191" s="98"/>
      <c r="JF191" s="98"/>
      <c r="JG191" s="98"/>
      <c r="JH191" s="98"/>
      <c r="JI191" s="98"/>
      <c r="JJ191" s="98"/>
      <c r="JK191" s="98"/>
      <c r="JL191" s="98"/>
      <c r="JM191" s="98"/>
      <c r="JN191" s="98"/>
      <c r="JO191" s="98"/>
      <c r="JP191" s="98"/>
      <c r="JQ191" s="98"/>
      <c r="JR191" s="98"/>
      <c r="JS191" s="98"/>
      <c r="JT191" s="98"/>
      <c r="JU191" s="98"/>
      <c r="JV191" s="98"/>
      <c r="JW191" s="98"/>
      <c r="JX191" s="98"/>
      <c r="JY191" s="98"/>
      <c r="JZ191" s="98"/>
      <c r="KA191" s="98"/>
      <c r="KB191" s="98"/>
      <c r="KC191" s="98"/>
      <c r="KD191" s="98"/>
      <c r="KE191" s="98"/>
      <c r="KF191" s="98"/>
      <c r="KG191" s="98"/>
      <c r="KH191" s="98"/>
      <c r="KI191" s="98"/>
      <c r="KJ191" s="98"/>
      <c r="KK191" s="98"/>
      <c r="KL191" s="98"/>
      <c r="KM191" s="98"/>
      <c r="KN191" s="98"/>
      <c r="KO191" s="98"/>
      <c r="KP191" s="98"/>
      <c r="KQ191" s="98"/>
      <c r="KR191" s="98"/>
      <c r="KS191" s="98"/>
      <c r="KT191" s="98"/>
      <c r="KU191" s="98"/>
      <c r="KV191" s="98"/>
      <c r="KW191" s="98"/>
      <c r="KX191" s="98"/>
      <c r="KY191" s="98"/>
      <c r="KZ191" s="98"/>
      <c r="LA191" s="98"/>
      <c r="LB191" s="98"/>
      <c r="LC191" s="98"/>
      <c r="LD191" s="98"/>
      <c r="LE191" s="98"/>
      <c r="LF191" s="98"/>
      <c r="LG191" s="98"/>
      <c r="LH191" s="98"/>
      <c r="LI191" s="98"/>
      <c r="LJ191" s="98"/>
      <c r="LK191" s="98"/>
      <c r="LL191" s="98"/>
      <c r="LM191" s="98"/>
      <c r="LN191" s="98"/>
      <c r="LO191" s="98"/>
      <c r="LP191" s="98"/>
      <c r="LQ191" s="98"/>
      <c r="LR191" s="98"/>
      <c r="LS191" s="98"/>
      <c r="LT191" s="98"/>
      <c r="LU191" s="98"/>
      <c r="LV191" s="98"/>
      <c r="LW191" s="98"/>
      <c r="LX191" s="98"/>
      <c r="LY191" s="98"/>
      <c r="LZ191" s="98"/>
      <c r="MA191" s="98"/>
      <c r="MB191" s="98"/>
      <c r="MC191" s="98"/>
      <c r="MD191" s="98"/>
      <c r="ME191" s="98"/>
      <c r="MF191" s="98"/>
      <c r="MG191" s="98"/>
      <c r="MH191" s="98"/>
      <c r="MI191" s="98"/>
      <c r="MJ191" s="98"/>
      <c r="MK191" s="98"/>
      <c r="ML191" s="98"/>
      <c r="MM191" s="98"/>
      <c r="MN191" s="98"/>
      <c r="MO191" s="98"/>
      <c r="MP191" s="98"/>
      <c r="MQ191" s="98"/>
      <c r="MR191" s="98"/>
      <c r="MS191" s="98"/>
      <c r="MT191" s="98"/>
      <c r="MU191" s="98"/>
      <c r="MV191" s="98"/>
      <c r="MW191" s="98"/>
      <c r="MX191" s="98"/>
      <c r="MY191" s="98"/>
      <c r="MZ191" s="98"/>
      <c r="NA191" s="98"/>
      <c r="NB191" s="98"/>
      <c r="NC191" s="98"/>
      <c r="ND191" s="98"/>
      <c r="NE191" s="98"/>
      <c r="NF191" s="98"/>
      <c r="NG191" s="98"/>
      <c r="NH191" s="98"/>
      <c r="NI191" s="98"/>
      <c r="NJ191" s="98"/>
      <c r="NK191" s="98"/>
      <c r="NL191" s="98"/>
      <c r="NM191" s="98"/>
      <c r="NN191" s="98"/>
      <c r="NO191" s="98"/>
      <c r="NP191" s="98"/>
      <c r="NQ191" s="98"/>
      <c r="NR191" s="98"/>
      <c r="NS191" s="98"/>
      <c r="NT191" s="98"/>
      <c r="NU191" s="98"/>
      <c r="NV191" s="98"/>
      <c r="NW191" s="98"/>
      <c r="NX191" s="98"/>
      <c r="NY191" s="98"/>
      <c r="NZ191" s="98"/>
      <c r="OA191" s="98"/>
      <c r="OB191" s="98"/>
      <c r="OC191" s="98"/>
      <c r="OD191" s="98"/>
      <c r="OE191" s="98"/>
      <c r="OF191" s="98"/>
      <c r="OG191" s="98"/>
      <c r="OH191" s="98"/>
      <c r="OI191" s="98"/>
      <c r="OJ191" s="98"/>
      <c r="OK191" s="98"/>
      <c r="OL191" s="98"/>
      <c r="OM191" s="98"/>
      <c r="ON191" s="98"/>
      <c r="OO191" s="98"/>
      <c r="OP191" s="98"/>
      <c r="OQ191" s="98"/>
      <c r="OR191" s="98"/>
      <c r="OS191" s="98"/>
      <c r="OT191" s="98"/>
      <c r="OU191" s="98"/>
      <c r="OV191" s="98"/>
      <c r="OW191" s="98"/>
      <c r="OX191" s="98"/>
      <c r="OY191" s="98"/>
      <c r="OZ191" s="98"/>
      <c r="PA191" s="98"/>
      <c r="PB191" s="98"/>
      <c r="PC191" s="98"/>
      <c r="PD191" s="98"/>
      <c r="PE191" s="98"/>
      <c r="PF191" s="98"/>
      <c r="PG191" s="98"/>
      <c r="PH191" s="98"/>
      <c r="PI191" s="98"/>
      <c r="PJ191" s="98"/>
      <c r="PK191" s="98"/>
      <c r="PL191" s="98"/>
      <c r="PM191" s="98"/>
      <c r="PN191" s="98"/>
      <c r="PO191" s="98"/>
      <c r="PP191" s="98"/>
      <c r="PQ191" s="98"/>
      <c r="PR191" s="98"/>
      <c r="PS191" s="98"/>
      <c r="PT191" s="98"/>
      <c r="PU191" s="98"/>
      <c r="PV191" s="98"/>
      <c r="PW191" s="98"/>
      <c r="PX191" s="98"/>
      <c r="PY191" s="98"/>
      <c r="PZ191" s="98"/>
      <c r="QA191" s="98"/>
      <c r="QB191" s="98"/>
      <c r="QC191" s="98"/>
      <c r="QD191" s="98"/>
      <c r="QE191" s="98"/>
      <c r="QF191" s="98"/>
      <c r="QG191" s="98"/>
      <c r="QH191" s="98"/>
      <c r="QI191" s="98"/>
      <c r="QJ191" s="98"/>
      <c r="QK191" s="98"/>
      <c r="QL191" s="98"/>
      <c r="QM191" s="98"/>
      <c r="QN191" s="98"/>
      <c r="QO191" s="98"/>
      <c r="QP191" s="98"/>
      <c r="QQ191" s="98"/>
      <c r="QR191" s="98"/>
      <c r="QS191" s="98"/>
      <c r="QT191" s="98"/>
      <c r="QU191" s="98"/>
      <c r="QV191" s="98"/>
      <c r="QW191" s="98"/>
      <c r="QX191" s="98"/>
      <c r="QY191" s="98"/>
      <c r="QZ191" s="98"/>
      <c r="RA191" s="98"/>
      <c r="RB191" s="98"/>
      <c r="RC191" s="98"/>
      <c r="RD191" s="98"/>
      <c r="RE191" s="98"/>
      <c r="RF191" s="98"/>
      <c r="RG191" s="98"/>
      <c r="RH191" s="98"/>
      <c r="RI191" s="98"/>
      <c r="RJ191" s="98"/>
      <c r="RK191" s="98"/>
      <c r="RL191" s="98"/>
      <c r="RM191" s="98"/>
      <c r="RN191" s="98"/>
      <c r="RO191" s="98"/>
      <c r="RP191" s="98"/>
      <c r="RQ191" s="98"/>
      <c r="RR191" s="98"/>
      <c r="RS191" s="98"/>
      <c r="RT191" s="98"/>
      <c r="RU191" s="98"/>
      <c r="RV191" s="98"/>
      <c r="RW191" s="98"/>
      <c r="RX191" s="98"/>
      <c r="RY191" s="98"/>
      <c r="RZ191" s="98"/>
      <c r="SA191" s="98"/>
      <c r="SB191" s="98"/>
      <c r="SC191" s="98"/>
      <c r="SD191" s="98"/>
      <c r="SE191" s="98"/>
      <c r="SF191" s="98"/>
      <c r="SG191" s="98"/>
      <c r="SH191" s="98"/>
      <c r="SI191" s="98"/>
      <c r="SJ191" s="98"/>
      <c r="SK191" s="98"/>
      <c r="SL191" s="98"/>
      <c r="SM191" s="98"/>
      <c r="SN191" s="98"/>
      <c r="SO191" s="98"/>
      <c r="SP191" s="98"/>
      <c r="SQ191" s="98"/>
      <c r="SR191" s="98"/>
      <c r="SS191" s="98"/>
      <c r="ST191" s="98"/>
      <c r="SU191" s="98"/>
      <c r="SV191" s="98"/>
      <c r="SW191" s="98"/>
      <c r="SX191" s="98"/>
      <c r="SY191" s="98"/>
      <c r="SZ191" s="98"/>
      <c r="TA191" s="98"/>
      <c r="TB191" s="98"/>
      <c r="TC191" s="98"/>
      <c r="TD191" s="98"/>
      <c r="TE191" s="98"/>
      <c r="TF191" s="98"/>
      <c r="TG191" s="98"/>
      <c r="TH191" s="98"/>
      <c r="TI191" s="98"/>
      <c r="TJ191" s="98"/>
      <c r="TK191" s="98"/>
      <c r="TL191" s="98"/>
      <c r="TM191" s="98"/>
      <c r="TN191" s="98"/>
      <c r="TO191" s="98"/>
      <c r="TP191" s="98"/>
      <c r="TQ191" s="98"/>
      <c r="TR191" s="98"/>
      <c r="TS191" s="98"/>
      <c r="TT191" s="98"/>
      <c r="TU191" s="98"/>
      <c r="TV191" s="98"/>
      <c r="TW191" s="98"/>
      <c r="TX191" s="98"/>
      <c r="TY191" s="98"/>
      <c r="TZ191" s="98"/>
      <c r="UA191" s="98"/>
      <c r="UB191" s="98"/>
      <c r="UC191" s="98"/>
      <c r="UD191" s="98"/>
      <c r="UE191" s="98"/>
      <c r="UF191" s="98"/>
      <c r="UG191" s="98"/>
      <c r="UH191" s="98"/>
      <c r="UI191" s="98"/>
      <c r="UJ191" s="98"/>
      <c r="UK191" s="98"/>
      <c r="UL191" s="98"/>
      <c r="UM191" s="98"/>
      <c r="UN191" s="98"/>
      <c r="UO191" s="98"/>
      <c r="UP191" s="98"/>
      <c r="UQ191" s="98"/>
      <c r="UR191" s="98"/>
      <c r="US191" s="98"/>
      <c r="UT191" s="98"/>
      <c r="UU191" s="98"/>
      <c r="UV191" s="98"/>
      <c r="UW191" s="98"/>
      <c r="UX191" s="98"/>
      <c r="UY191" s="98"/>
      <c r="UZ191" s="98"/>
      <c r="VA191" s="98"/>
      <c r="VB191" s="98"/>
      <c r="VC191" s="98"/>
      <c r="VD191" s="98"/>
      <c r="VE191" s="98"/>
      <c r="VF191" s="98"/>
      <c r="VG191" s="98"/>
      <c r="VH191" s="98"/>
      <c r="VI191" s="98"/>
      <c r="VJ191" s="98"/>
      <c r="VK191" s="98"/>
      <c r="VL191" s="98"/>
      <c r="VM191" s="98"/>
      <c r="VN191" s="98"/>
      <c r="VO191" s="98"/>
      <c r="VP191" s="98"/>
      <c r="VQ191" s="98"/>
      <c r="VR191" s="98"/>
      <c r="VS191" s="98"/>
      <c r="VT191" s="98"/>
      <c r="VU191" s="98"/>
      <c r="VV191" s="98"/>
      <c r="VW191" s="98"/>
      <c r="VX191" s="98"/>
      <c r="VY191" s="98"/>
      <c r="VZ191" s="98"/>
      <c r="WA191" s="98"/>
      <c r="WB191" s="98"/>
      <c r="WC191" s="98"/>
      <c r="WD191" s="98"/>
      <c r="WE191" s="98"/>
      <c r="WF191" s="98"/>
      <c r="WG191" s="98"/>
      <c r="WH191" s="98"/>
      <c r="WI191" s="98"/>
      <c r="WJ191" s="98"/>
      <c r="WK191" s="98"/>
      <c r="WL191" s="98"/>
      <c r="WM191" s="98"/>
      <c r="WN191" s="98"/>
      <c r="WO191" s="98"/>
      <c r="WP191" s="98"/>
      <c r="WQ191" s="98"/>
      <c r="WR191" s="98"/>
      <c r="WS191" s="98"/>
      <c r="WT191" s="98"/>
      <c r="WU191" s="98"/>
      <c r="WV191" s="98"/>
      <c r="WW191" s="98"/>
      <c r="WX191" s="98"/>
      <c r="WY191" s="98"/>
      <c r="WZ191" s="98"/>
      <c r="XA191" s="98"/>
      <c r="XB191" s="98"/>
      <c r="XC191" s="98"/>
      <c r="XD191" s="98"/>
      <c r="XE191" s="98"/>
      <c r="XF191" s="98"/>
      <c r="XG191" s="98"/>
      <c r="XH191" s="98"/>
      <c r="XI191" s="98"/>
      <c r="XJ191" s="98"/>
      <c r="XK191" s="98"/>
      <c r="XL191" s="98"/>
      <c r="XM191" s="98"/>
      <c r="XN191" s="98"/>
      <c r="XO191" s="98"/>
      <c r="XP191" s="98"/>
      <c r="XQ191" s="98"/>
      <c r="XR191" s="98"/>
      <c r="XS191" s="98"/>
      <c r="XT191" s="98"/>
      <c r="XU191" s="98"/>
      <c r="XV191" s="98"/>
      <c r="XW191" s="98"/>
      <c r="XX191" s="98"/>
      <c r="XY191" s="98"/>
      <c r="XZ191" s="98"/>
      <c r="YA191" s="98"/>
      <c r="YB191" s="98"/>
      <c r="YC191" s="98"/>
      <c r="YD191" s="98"/>
      <c r="YE191" s="98"/>
      <c r="YF191" s="98"/>
      <c r="YG191" s="98"/>
      <c r="YH191" s="98"/>
      <c r="YI191" s="98"/>
      <c r="YJ191" s="98"/>
      <c r="YK191" s="98"/>
      <c r="YL191" s="98"/>
      <c r="YM191" s="98"/>
      <c r="YN191" s="98"/>
      <c r="YO191" s="98"/>
      <c r="YP191" s="98"/>
      <c r="YQ191" s="98"/>
      <c r="YR191" s="98"/>
      <c r="YS191" s="98"/>
      <c r="YT191" s="98"/>
      <c r="YU191" s="98"/>
      <c r="YV191" s="98"/>
      <c r="YW191" s="98"/>
      <c r="YX191" s="98"/>
      <c r="YY191" s="98"/>
      <c r="YZ191" s="98"/>
      <c r="ZA191" s="98"/>
      <c r="ZB191" s="98"/>
      <c r="ZC191" s="98"/>
      <c r="ZD191" s="98"/>
      <c r="ZE191" s="98"/>
      <c r="ZF191" s="98"/>
      <c r="ZG191" s="98"/>
      <c r="ZH191" s="98"/>
      <c r="ZI191" s="98"/>
      <c r="ZJ191" s="98"/>
      <c r="ZK191" s="98"/>
      <c r="ZL191" s="98"/>
      <c r="ZM191" s="98"/>
      <c r="ZN191" s="98"/>
      <c r="ZO191" s="98"/>
      <c r="ZP191" s="98"/>
      <c r="ZQ191" s="98"/>
      <c r="ZR191" s="98"/>
      <c r="ZS191" s="98"/>
      <c r="ZT191" s="98"/>
      <c r="ZU191" s="98"/>
      <c r="ZV191" s="98"/>
      <c r="ZW191" s="98"/>
      <c r="ZX191" s="98"/>
      <c r="ZY191" s="98"/>
      <c r="ZZ191" s="98"/>
      <c r="AAA191" s="98"/>
      <c r="AAB191" s="98"/>
      <c r="AAC191" s="98"/>
      <c r="AAD191" s="98"/>
      <c r="AAE191" s="98"/>
      <c r="AAF191" s="98"/>
      <c r="AAG191" s="98"/>
      <c r="AAH191" s="98"/>
      <c r="AAI191" s="98"/>
      <c r="AAJ191" s="98"/>
      <c r="AAK191" s="98"/>
      <c r="AAL191" s="98"/>
      <c r="AAM191" s="98"/>
      <c r="AAN191" s="98"/>
      <c r="AAO191" s="98"/>
      <c r="AAP191" s="98"/>
      <c r="AAQ191" s="98"/>
      <c r="AAR191" s="98"/>
      <c r="AAS191" s="98"/>
      <c r="AAT191" s="98"/>
      <c r="AAU191" s="98"/>
      <c r="AAV191" s="98"/>
      <c r="AAW191" s="98"/>
      <c r="AAX191" s="98"/>
      <c r="AAY191" s="98"/>
      <c r="AAZ191" s="98"/>
      <c r="ABA191" s="98"/>
      <c r="ABB191" s="98"/>
      <c r="ABC191" s="98"/>
      <c r="ABD191" s="98"/>
      <c r="ABE191" s="98"/>
      <c r="ABF191" s="98"/>
      <c r="ABG191" s="98"/>
      <c r="ABH191" s="98"/>
      <c r="ABI191" s="98"/>
      <c r="ABJ191" s="98"/>
      <c r="ABK191" s="98"/>
      <c r="ABL191" s="98"/>
      <c r="ABM191" s="98"/>
      <c r="ABN191" s="98"/>
      <c r="ABO191" s="98"/>
      <c r="ABP191" s="98"/>
      <c r="ABQ191" s="98"/>
      <c r="ABR191" s="98"/>
      <c r="ABS191" s="98"/>
      <c r="ABT191" s="98"/>
      <c r="ABU191" s="98"/>
      <c r="ABV191" s="98"/>
      <c r="ABW191" s="98"/>
      <c r="ABX191" s="98"/>
      <c r="ABY191" s="98"/>
      <c r="ABZ191" s="98"/>
      <c r="ACA191" s="98"/>
      <c r="ACB191" s="98"/>
      <c r="ACC191" s="98"/>
      <c r="ACD191" s="98"/>
      <c r="ACE191" s="98"/>
      <c r="ACF191" s="98"/>
      <c r="ACG191" s="98"/>
      <c r="ACH191" s="98"/>
      <c r="ACI191" s="98"/>
      <c r="ACJ191" s="98"/>
      <c r="ACK191" s="98"/>
      <c r="ACL191" s="98"/>
      <c r="ACM191" s="98"/>
      <c r="ACN191" s="98"/>
      <c r="ACO191" s="98"/>
      <c r="ACP191" s="98"/>
      <c r="ACQ191" s="98"/>
      <c r="ACR191" s="98"/>
      <c r="ACS191" s="98"/>
      <c r="ACT191" s="98"/>
      <c r="ACU191" s="98"/>
      <c r="ACV191" s="98"/>
      <c r="ACW191" s="98"/>
      <c r="ACX191" s="98"/>
      <c r="ACY191" s="98"/>
      <c r="ACZ191" s="98"/>
      <c r="ADA191" s="98"/>
      <c r="ADB191" s="98"/>
      <c r="ADC191" s="98"/>
      <c r="ADD191" s="98"/>
      <c r="ADE191" s="98"/>
      <c r="ADF191" s="98"/>
      <c r="ADG191" s="98"/>
      <c r="ADH191" s="98"/>
      <c r="ADI191" s="98"/>
      <c r="ADJ191" s="98"/>
      <c r="ADK191" s="98"/>
      <c r="ADL191" s="98"/>
      <c r="ADM191" s="98"/>
      <c r="ADN191" s="98"/>
      <c r="ADO191" s="98"/>
      <c r="ADP191" s="98"/>
      <c r="ADQ191" s="98"/>
      <c r="ADR191" s="98"/>
      <c r="ADS191" s="98"/>
      <c r="ADT191" s="98"/>
      <c r="ADU191" s="98"/>
      <c r="ADV191" s="98"/>
      <c r="ADW191" s="98"/>
      <c r="ADX191" s="98"/>
      <c r="ADY191" s="98"/>
      <c r="ADZ191" s="98"/>
      <c r="AEA191" s="98"/>
      <c r="AEB191" s="98"/>
      <c r="AEC191" s="98"/>
      <c r="AED191" s="98"/>
      <c r="AEE191" s="98"/>
      <c r="AEF191" s="98"/>
      <c r="AEG191" s="98"/>
      <c r="AEH191" s="98"/>
      <c r="AEI191" s="98"/>
      <c r="AEJ191" s="98"/>
      <c r="AEK191" s="98"/>
      <c r="AEL191" s="98"/>
      <c r="AEM191" s="98"/>
      <c r="AEN191" s="98"/>
      <c r="AEO191" s="98"/>
      <c r="AEP191" s="98"/>
      <c r="AEQ191" s="98"/>
      <c r="AER191" s="98"/>
      <c r="AES191" s="98"/>
      <c r="AET191" s="98"/>
      <c r="AEU191" s="98"/>
      <c r="AEV191" s="98"/>
      <c r="AEW191" s="98"/>
      <c r="AEX191" s="98"/>
      <c r="AEY191" s="98"/>
      <c r="AEZ191" s="98"/>
      <c r="AFA191" s="98"/>
      <c r="AFB191" s="98"/>
      <c r="AFC191" s="98"/>
      <c r="AFD191" s="98"/>
      <c r="AFE191" s="98"/>
      <c r="AFF191" s="98"/>
      <c r="AFG191" s="98"/>
      <c r="AFH191" s="98"/>
      <c r="AFI191" s="98"/>
      <c r="AFJ191" s="98"/>
      <c r="AFK191" s="98"/>
      <c r="AFL191" s="98"/>
      <c r="AFM191" s="98"/>
      <c r="AFN191" s="98"/>
      <c r="AFO191" s="98"/>
      <c r="AFP191" s="98"/>
      <c r="AFQ191" s="98"/>
      <c r="AFR191" s="98"/>
      <c r="AFS191" s="98"/>
      <c r="AFT191" s="98"/>
      <c r="AFU191" s="98"/>
      <c r="AFV191" s="98"/>
      <c r="AFW191" s="98"/>
      <c r="AFX191" s="98"/>
      <c r="AFY191" s="98"/>
      <c r="AFZ191" s="98"/>
      <c r="AGA191" s="98"/>
      <c r="AGB191" s="98"/>
      <c r="AGC191" s="98"/>
      <c r="AGD191" s="98"/>
      <c r="AGE191" s="98"/>
      <c r="AGF191" s="98"/>
      <c r="AGG191" s="98"/>
      <c r="AGH191" s="98"/>
      <c r="AGI191" s="98"/>
      <c r="AGJ191" s="98"/>
      <c r="AGK191" s="98"/>
      <c r="AGL191" s="98"/>
      <c r="AGM191" s="98"/>
      <c r="AGN191" s="98"/>
      <c r="AGO191" s="98"/>
      <c r="AGP191" s="98"/>
      <c r="AGQ191" s="98"/>
      <c r="AGR191" s="98"/>
      <c r="AGS191" s="98"/>
      <c r="AGT191" s="98"/>
      <c r="AGU191" s="98"/>
      <c r="AGV191" s="98"/>
      <c r="AGW191" s="98"/>
      <c r="AGX191" s="98"/>
      <c r="AGY191" s="98"/>
      <c r="AGZ191" s="98"/>
      <c r="AHA191" s="98"/>
      <c r="AHB191" s="98"/>
      <c r="AHC191" s="98"/>
      <c r="AHD191" s="98"/>
      <c r="AHE191" s="98"/>
      <c r="AHF191" s="98"/>
      <c r="AHG191" s="98"/>
      <c r="AHH191" s="98"/>
      <c r="AHI191" s="98"/>
      <c r="AHJ191" s="98"/>
      <c r="AHK191" s="98"/>
      <c r="AHL191" s="98"/>
      <c r="AHM191" s="98"/>
      <c r="AHN191" s="98"/>
      <c r="AHO191" s="98"/>
      <c r="AHP191" s="98"/>
      <c r="AHQ191" s="98"/>
      <c r="AHR191" s="98"/>
      <c r="AHS191" s="98"/>
      <c r="AHT191" s="98"/>
      <c r="AHU191" s="98"/>
      <c r="AHV191" s="98"/>
      <c r="AHW191" s="98"/>
      <c r="AHX191" s="98"/>
      <c r="AHY191" s="98"/>
      <c r="AHZ191" s="98"/>
      <c r="AIA191" s="98"/>
      <c r="AIB191" s="98"/>
      <c r="AIC191" s="98"/>
      <c r="AID191" s="98"/>
      <c r="AIE191" s="98"/>
      <c r="AIF191" s="98"/>
      <c r="AIG191" s="98"/>
      <c r="AIH191" s="98"/>
      <c r="AII191" s="98"/>
      <c r="AIJ191" s="98"/>
      <c r="AIK191" s="98"/>
      <c r="AIL191" s="98"/>
      <c r="AIM191" s="98"/>
      <c r="AIN191" s="98"/>
      <c r="AIO191" s="98"/>
      <c r="AIP191" s="98"/>
      <c r="AIQ191" s="98"/>
      <c r="AIR191" s="98"/>
      <c r="AIS191" s="98"/>
      <c r="AIT191" s="98"/>
      <c r="AIU191" s="98"/>
      <c r="AIV191" s="98"/>
      <c r="AIW191" s="98"/>
      <c r="AIX191" s="98"/>
      <c r="AIY191" s="98"/>
      <c r="AIZ191" s="98"/>
      <c r="AJA191" s="98"/>
      <c r="AJB191" s="98"/>
      <c r="AJC191" s="98"/>
      <c r="AJD191" s="98"/>
      <c r="AJE191" s="98"/>
      <c r="AJF191" s="98"/>
      <c r="AJG191" s="98"/>
      <c r="AJH191" s="98"/>
      <c r="AJI191" s="98"/>
      <c r="AJJ191" s="98"/>
      <c r="AJK191" s="98"/>
      <c r="AJL191" s="98"/>
      <c r="AJM191" s="98"/>
      <c r="AJN191" s="98"/>
      <c r="AJO191" s="98"/>
      <c r="AJP191" s="98"/>
      <c r="AJQ191" s="98"/>
      <c r="AJR191" s="98"/>
      <c r="AJS191" s="98"/>
      <c r="AJT191" s="98"/>
      <c r="AJU191" s="98"/>
      <c r="AJV191" s="98"/>
      <c r="AJW191" s="98"/>
      <c r="AJX191" s="98"/>
      <c r="AJY191" s="98"/>
      <c r="AJZ191" s="98"/>
      <c r="AKA191" s="98"/>
      <c r="AKB191" s="98"/>
      <c r="AKC191" s="98"/>
      <c r="AKD191" s="98"/>
      <c r="AKE191" s="98"/>
      <c r="AKF191" s="98"/>
      <c r="AKG191" s="98"/>
      <c r="AKH191" s="98"/>
      <c r="AKI191" s="98"/>
      <c r="AKJ191" s="98"/>
      <c r="AKK191" s="98"/>
      <c r="AKL191" s="98"/>
      <c r="AKM191" s="98"/>
      <c r="AKN191" s="98"/>
      <c r="AKO191" s="98"/>
      <c r="AKP191" s="98"/>
      <c r="AKQ191" s="98"/>
      <c r="AKR191" s="98"/>
      <c r="AKS191" s="98"/>
      <c r="AKT191" s="98"/>
      <c r="AKU191" s="98"/>
      <c r="AKV191" s="98"/>
      <c r="AKW191" s="98"/>
      <c r="AKX191" s="98"/>
      <c r="AKY191" s="98"/>
      <c r="AKZ191" s="98"/>
      <c r="ALA191" s="98"/>
      <c r="ALB191" s="98"/>
      <c r="ALC191" s="98"/>
      <c r="ALD191" s="98"/>
      <c r="ALE191" s="98"/>
      <c r="ALF191" s="98"/>
      <c r="ALG191" s="98"/>
      <c r="ALH191" s="98"/>
      <c r="ALI191" s="98"/>
      <c r="ALJ191" s="98"/>
      <c r="ALK191" s="98"/>
      <c r="ALL191" s="98"/>
      <c r="ALM191" s="98"/>
      <c r="ALN191" s="98"/>
      <c r="ALO191" s="98"/>
      <c r="ALP191" s="98"/>
      <c r="ALQ191" s="98"/>
      <c r="ALR191" s="98"/>
      <c r="ALS191" s="98"/>
      <c r="ALT191" s="98"/>
      <c r="ALU191" s="98"/>
      <c r="ALV191" s="98"/>
      <c r="ALW191" s="98"/>
      <c r="ALX191" s="98"/>
      <c r="ALY191" s="98"/>
      <c r="ALZ191" s="98"/>
      <c r="AMA191" s="98"/>
      <c r="AMB191" s="98"/>
      <c r="AMC191" s="98"/>
      <c r="AMD191" s="98"/>
      <c r="AME191" s="98"/>
      <c r="AMF191" s="98"/>
      <c r="AMG191" s="98"/>
      <c r="AMH191" s="98"/>
      <c r="AMI191" s="98"/>
      <c r="AMJ191" s="98"/>
      <c r="AMK191" s="98"/>
      <c r="AML191" s="98"/>
      <c r="AMM191" s="98"/>
      <c r="AMN191" s="98"/>
      <c r="AMO191" s="98"/>
      <c r="AMP191" s="98"/>
      <c r="AMQ191" s="98"/>
      <c r="AMR191" s="98"/>
      <c r="AMS191" s="98"/>
      <c r="AMT191" s="98"/>
      <c r="AMU191" s="98"/>
      <c r="AMV191" s="98"/>
      <c r="AMW191" s="98"/>
      <c r="AMX191" s="98"/>
      <c r="AMY191" s="98"/>
      <c r="AMZ191" s="98"/>
      <c r="ANA191" s="98"/>
      <c r="ANB191" s="98"/>
      <c r="ANC191" s="98"/>
      <c r="AND191" s="98"/>
      <c r="ANE191" s="98"/>
      <c r="ANF191" s="98"/>
      <c r="ANG191" s="98"/>
      <c r="ANH191" s="98"/>
      <c r="ANI191" s="98"/>
      <c r="ANJ191" s="98"/>
      <c r="ANK191" s="98"/>
      <c r="ANL191" s="98"/>
      <c r="ANM191" s="98"/>
      <c r="ANN191" s="98"/>
      <c r="ANO191" s="98"/>
      <c r="ANP191" s="98"/>
      <c r="ANQ191" s="98"/>
      <c r="ANR191" s="98"/>
      <c r="ANS191" s="98"/>
      <c r="ANT191" s="98"/>
      <c r="ANU191" s="98"/>
      <c r="ANV191" s="98"/>
      <c r="ANW191" s="98"/>
      <c r="ANX191" s="98"/>
      <c r="ANY191" s="98"/>
      <c r="ANZ191" s="98"/>
      <c r="AOA191" s="98"/>
      <c r="AOB191" s="98"/>
      <c r="AOC191" s="98"/>
      <c r="AOD191" s="98"/>
      <c r="AOE191" s="98"/>
      <c r="AOF191" s="98"/>
      <c r="AOG191" s="98"/>
      <c r="AOH191" s="98"/>
      <c r="AOI191" s="98"/>
      <c r="AOJ191" s="98"/>
      <c r="AOK191" s="98"/>
      <c r="AOL191" s="98"/>
      <c r="AOM191" s="98"/>
      <c r="AON191" s="98"/>
      <c r="AOO191" s="98"/>
      <c r="AOP191" s="98"/>
      <c r="AOQ191" s="98"/>
      <c r="AOR191" s="98"/>
      <c r="AOS191" s="98"/>
      <c r="AOT191" s="98"/>
      <c r="AOU191" s="98"/>
      <c r="AOV191" s="98"/>
      <c r="AOW191" s="98"/>
      <c r="AOX191" s="98"/>
      <c r="AOY191" s="98"/>
      <c r="AOZ191" s="98"/>
      <c r="APA191" s="98"/>
      <c r="APB191" s="98"/>
      <c r="APC191" s="98"/>
      <c r="APD191" s="98"/>
      <c r="APE191" s="98"/>
      <c r="APF191" s="98"/>
      <c r="APG191" s="98"/>
      <c r="APH191" s="98"/>
      <c r="API191" s="98"/>
      <c r="APJ191" s="98"/>
      <c r="APK191" s="98"/>
      <c r="APL191" s="98"/>
      <c r="APM191" s="98"/>
      <c r="APN191" s="98"/>
      <c r="APO191" s="98"/>
      <c r="APP191" s="98"/>
      <c r="APQ191" s="98"/>
      <c r="APR191" s="98"/>
      <c r="APS191" s="98"/>
      <c r="APT191" s="98"/>
      <c r="APU191" s="98"/>
      <c r="APV191" s="98"/>
      <c r="APW191" s="98"/>
      <c r="APX191" s="98"/>
      <c r="APY191" s="98"/>
      <c r="APZ191" s="98"/>
      <c r="AQA191" s="98"/>
      <c r="AQB191" s="98"/>
      <c r="AQC191" s="98"/>
      <c r="AQD191" s="98"/>
      <c r="AQE191" s="98"/>
      <c r="AQF191" s="98"/>
      <c r="AQG191" s="98"/>
      <c r="AQH191" s="98"/>
      <c r="AQI191" s="98"/>
      <c r="AQJ191" s="98"/>
      <c r="AQK191" s="98"/>
      <c r="AQL191" s="98"/>
      <c r="AQM191" s="98"/>
      <c r="AQN191" s="98"/>
      <c r="AQO191" s="98"/>
      <c r="AQP191" s="98"/>
      <c r="AQQ191" s="98"/>
      <c r="AQR191" s="98"/>
      <c r="AQS191" s="98"/>
      <c r="AQT191" s="98"/>
      <c r="AQU191" s="98"/>
      <c r="AQV191" s="98"/>
      <c r="AQW191" s="98"/>
      <c r="AQX191" s="98"/>
      <c r="AQY191" s="98"/>
      <c r="AQZ191" s="98"/>
      <c r="ARA191" s="98"/>
      <c r="ARB191" s="98"/>
      <c r="ARC191" s="98"/>
      <c r="ARD191" s="98"/>
      <c r="ARE191" s="98"/>
      <c r="ARF191" s="98"/>
      <c r="ARG191" s="98"/>
      <c r="ARH191" s="98"/>
      <c r="ARI191" s="98"/>
      <c r="ARJ191" s="98"/>
      <c r="ARK191" s="98"/>
      <c r="ARL191" s="98"/>
      <c r="ARM191" s="98"/>
      <c r="ARN191" s="98"/>
      <c r="ARO191" s="98"/>
      <c r="ARP191" s="98"/>
      <c r="ARQ191" s="98"/>
      <c r="ARR191" s="98"/>
      <c r="ARS191" s="98"/>
      <c r="ART191" s="98"/>
      <c r="ARU191" s="98"/>
      <c r="ARV191" s="98"/>
      <c r="ARW191" s="98"/>
      <c r="ARX191" s="98"/>
      <c r="ARY191" s="98"/>
      <c r="ARZ191" s="98"/>
      <c r="ASA191" s="98"/>
      <c r="ASB191" s="98"/>
      <c r="ASC191" s="98"/>
      <c r="ASD191" s="98"/>
      <c r="ASE191" s="98"/>
      <c r="ASF191" s="98"/>
      <c r="ASG191" s="98"/>
      <c r="ASH191" s="98"/>
      <c r="ASI191" s="98"/>
      <c r="ASJ191" s="98"/>
      <c r="ASK191" s="98"/>
      <c r="ASL191" s="98"/>
      <c r="ASM191" s="98"/>
      <c r="ASN191" s="98"/>
      <c r="ASO191" s="98"/>
      <c r="ASP191" s="98"/>
      <c r="ASQ191" s="98"/>
      <c r="ASR191" s="98"/>
      <c r="ASS191" s="98"/>
      <c r="AST191" s="98"/>
      <c r="ASU191" s="98"/>
      <c r="ASV191" s="98"/>
      <c r="ASW191" s="98"/>
      <c r="ASX191" s="98"/>
      <c r="ASY191" s="98"/>
      <c r="ASZ191" s="98"/>
      <c r="ATA191" s="98"/>
      <c r="ATB191" s="98"/>
      <c r="ATC191" s="98"/>
      <c r="ATD191" s="98"/>
      <c r="ATE191" s="98"/>
      <c r="ATF191" s="98"/>
      <c r="ATG191" s="98"/>
      <c r="ATH191" s="98"/>
      <c r="ATI191" s="98"/>
      <c r="ATJ191" s="98"/>
      <c r="ATK191" s="98"/>
      <c r="ATL191" s="98"/>
      <c r="ATM191" s="98"/>
      <c r="ATN191" s="98"/>
      <c r="ATO191" s="98"/>
      <c r="ATP191" s="98"/>
      <c r="ATQ191" s="98"/>
      <c r="ATR191" s="98"/>
      <c r="ATS191" s="98"/>
      <c r="ATT191" s="98"/>
      <c r="ATU191" s="98"/>
      <c r="ATV191" s="98"/>
      <c r="ATW191" s="98"/>
      <c r="ATX191" s="98"/>
      <c r="ATY191" s="98"/>
      <c r="ATZ191" s="98"/>
      <c r="AUA191" s="98"/>
      <c r="AUB191" s="98"/>
      <c r="AUC191" s="98"/>
      <c r="AUD191" s="98"/>
      <c r="AUE191" s="98"/>
      <c r="AUF191" s="98"/>
      <c r="AUG191" s="98"/>
      <c r="AUH191" s="98"/>
      <c r="AUI191" s="98"/>
      <c r="AUJ191" s="98"/>
      <c r="AUK191" s="98"/>
      <c r="AUL191" s="98"/>
      <c r="AUM191" s="98"/>
      <c r="AUN191" s="98"/>
      <c r="AUO191" s="98"/>
      <c r="AUP191" s="98"/>
      <c r="AUQ191" s="98"/>
      <c r="AUR191" s="98"/>
      <c r="AUS191" s="98"/>
      <c r="AUT191" s="98"/>
      <c r="AUU191" s="98"/>
      <c r="AUV191" s="98"/>
      <c r="AUW191" s="98"/>
      <c r="AUX191" s="98"/>
      <c r="AUY191" s="98"/>
      <c r="AUZ191" s="98"/>
      <c r="AVA191" s="98"/>
      <c r="AVB191" s="98"/>
      <c r="AVC191" s="98"/>
      <c r="AVD191" s="98"/>
      <c r="AVE191" s="98"/>
      <c r="AVF191" s="98"/>
      <c r="AVG191" s="98"/>
      <c r="AVH191" s="98"/>
      <c r="AVI191" s="98"/>
      <c r="AVJ191" s="98"/>
      <c r="AVK191" s="98"/>
      <c r="AVL191" s="98"/>
      <c r="AVM191" s="98"/>
      <c r="AVN191" s="98"/>
      <c r="AVO191" s="98"/>
      <c r="AVP191" s="98"/>
      <c r="AVQ191" s="98"/>
      <c r="AVR191" s="98"/>
      <c r="AVS191" s="98"/>
      <c r="AVT191" s="98"/>
      <c r="AVU191" s="98"/>
      <c r="AVV191" s="98"/>
      <c r="AVW191" s="98"/>
      <c r="AVX191" s="98"/>
      <c r="AVY191" s="98"/>
      <c r="AVZ191" s="98"/>
      <c r="AWA191" s="98"/>
      <c r="AWB191" s="98"/>
      <c r="AWC191" s="98"/>
      <c r="AWD191" s="98"/>
      <c r="AWE191" s="98"/>
      <c r="AWF191" s="98"/>
      <c r="AWG191" s="98"/>
      <c r="AWH191" s="98"/>
      <c r="AWI191" s="98"/>
      <c r="AWJ191" s="98"/>
      <c r="AWK191" s="98"/>
      <c r="AWL191" s="98"/>
      <c r="AWM191" s="98"/>
      <c r="AWN191" s="98"/>
      <c r="AWO191" s="98"/>
      <c r="AWP191" s="98"/>
      <c r="AWQ191" s="98"/>
      <c r="AWR191" s="98"/>
      <c r="AWS191" s="98"/>
      <c r="AWT191" s="98"/>
      <c r="AWU191" s="98"/>
      <c r="AWV191" s="98"/>
      <c r="AWW191" s="98"/>
      <c r="AWX191" s="98"/>
      <c r="AWY191" s="98"/>
      <c r="AWZ191" s="98"/>
      <c r="AXA191" s="98"/>
      <c r="AXB191" s="98"/>
      <c r="AXC191" s="98"/>
      <c r="AXD191" s="98"/>
      <c r="AXE191" s="98"/>
      <c r="AXF191" s="98"/>
      <c r="AXG191" s="98"/>
      <c r="AXH191" s="98"/>
      <c r="AXI191" s="98"/>
      <c r="AXJ191" s="98"/>
      <c r="AXK191" s="98"/>
      <c r="AXL191" s="98"/>
      <c r="AXM191" s="98"/>
      <c r="AXN191" s="98"/>
      <c r="AXO191" s="98"/>
      <c r="AXP191" s="98"/>
      <c r="AXQ191" s="98"/>
      <c r="AXR191" s="98"/>
      <c r="AXS191" s="98"/>
      <c r="AXT191" s="98"/>
      <c r="AXU191" s="98"/>
      <c r="AXV191" s="98"/>
      <c r="AXW191" s="98"/>
      <c r="AXX191" s="98"/>
      <c r="AXY191" s="98"/>
      <c r="AXZ191" s="98"/>
      <c r="AYA191" s="98"/>
      <c r="AYB191" s="98"/>
      <c r="AYC191" s="98"/>
      <c r="AYD191" s="98"/>
      <c r="AYE191" s="98"/>
      <c r="AYF191" s="98"/>
      <c r="AYG191" s="98"/>
      <c r="AYH191" s="98"/>
      <c r="AYI191" s="98"/>
      <c r="AYJ191" s="98"/>
      <c r="AYK191" s="98"/>
      <c r="AYL191" s="98"/>
      <c r="AYM191" s="98"/>
      <c r="AYN191" s="98"/>
      <c r="AYO191" s="98"/>
      <c r="AYP191" s="98"/>
      <c r="AYQ191" s="98"/>
      <c r="AYR191" s="98"/>
      <c r="AYS191" s="98"/>
      <c r="AYT191" s="98"/>
      <c r="AYU191" s="98"/>
      <c r="AYV191" s="98"/>
      <c r="AYW191" s="98"/>
      <c r="AYX191" s="98"/>
      <c r="AYY191" s="98"/>
      <c r="AYZ191" s="98"/>
      <c r="AZA191" s="98"/>
      <c r="AZB191" s="98"/>
      <c r="AZC191" s="98"/>
      <c r="AZD191" s="98"/>
      <c r="AZE191" s="98"/>
      <c r="AZF191" s="98"/>
      <c r="AZG191" s="98"/>
      <c r="AZH191" s="98"/>
      <c r="AZI191" s="98"/>
      <c r="AZJ191" s="98"/>
      <c r="AZK191" s="98"/>
      <c r="AZL191" s="98"/>
      <c r="AZM191" s="98"/>
      <c r="AZN191" s="98"/>
      <c r="AZO191" s="98"/>
      <c r="AZP191" s="98"/>
      <c r="AZQ191" s="98"/>
      <c r="AZR191" s="98"/>
      <c r="AZS191" s="98"/>
      <c r="AZT191" s="98"/>
      <c r="AZU191" s="98"/>
      <c r="AZV191" s="98"/>
      <c r="AZW191" s="98"/>
      <c r="AZX191" s="98"/>
      <c r="AZY191" s="98"/>
      <c r="AZZ191" s="98"/>
      <c r="BAA191" s="98"/>
      <c r="BAB191" s="98"/>
      <c r="BAC191" s="98"/>
      <c r="BAD191" s="98"/>
      <c r="BAE191" s="98"/>
      <c r="BAF191" s="98"/>
      <c r="BAG191" s="98"/>
      <c r="BAH191" s="98"/>
      <c r="BAI191" s="98"/>
      <c r="BAJ191" s="98"/>
      <c r="BAK191" s="98"/>
      <c r="BAL191" s="98"/>
      <c r="BAM191" s="98"/>
      <c r="BAN191" s="98"/>
      <c r="BAO191" s="98"/>
      <c r="BAP191" s="98"/>
      <c r="BAQ191" s="98"/>
      <c r="BAR191" s="98"/>
      <c r="BAS191" s="98"/>
      <c r="BAT191" s="98"/>
      <c r="BAU191" s="98"/>
      <c r="BAV191" s="98"/>
      <c r="BAW191" s="98"/>
      <c r="BAX191" s="98"/>
      <c r="BAY191" s="98"/>
      <c r="BAZ191" s="98"/>
      <c r="BBA191" s="98"/>
      <c r="BBB191" s="98"/>
      <c r="BBC191" s="98"/>
      <c r="BBD191" s="98"/>
      <c r="BBE191" s="98"/>
      <c r="BBF191" s="98"/>
      <c r="BBG191" s="98"/>
      <c r="BBH191" s="98"/>
      <c r="BBI191" s="98"/>
      <c r="BBJ191" s="98"/>
      <c r="BBK191" s="98"/>
      <c r="BBL191" s="98"/>
      <c r="BBM191" s="98"/>
      <c r="BBN191" s="98"/>
      <c r="BBO191" s="98"/>
      <c r="BBP191" s="98"/>
      <c r="BBQ191" s="98"/>
      <c r="BBR191" s="98"/>
      <c r="BBS191" s="98"/>
      <c r="BBT191" s="98"/>
      <c r="BBU191" s="98"/>
      <c r="BBV191" s="98"/>
      <c r="BBW191" s="98"/>
      <c r="BBX191" s="98"/>
      <c r="BBY191" s="98"/>
      <c r="BBZ191" s="98"/>
      <c r="BCA191" s="98"/>
      <c r="BCB191" s="98"/>
      <c r="BCC191" s="98"/>
      <c r="BCD191" s="98"/>
      <c r="BCE191" s="98"/>
      <c r="BCF191" s="98"/>
      <c r="BCG191" s="98"/>
      <c r="BCH191" s="98"/>
      <c r="BCI191" s="98"/>
      <c r="BCJ191" s="98"/>
      <c r="BCK191" s="98"/>
      <c r="BCL191" s="98"/>
      <c r="BCM191" s="98"/>
      <c r="BCN191" s="98"/>
      <c r="BCO191" s="98"/>
      <c r="BCP191" s="98"/>
      <c r="BCQ191" s="98"/>
      <c r="BCR191" s="98"/>
      <c r="BCS191" s="98"/>
      <c r="BCT191" s="98"/>
      <c r="BCU191" s="98"/>
      <c r="BCV191" s="98"/>
      <c r="BCW191" s="98"/>
      <c r="BCX191" s="98"/>
      <c r="BCY191" s="98"/>
      <c r="BCZ191" s="98"/>
      <c r="BDA191" s="98"/>
      <c r="BDB191" s="98"/>
      <c r="BDC191" s="98"/>
      <c r="BDD191" s="98"/>
      <c r="BDE191" s="98"/>
      <c r="BDF191" s="98"/>
      <c r="BDG191" s="98"/>
      <c r="BDH191" s="98"/>
      <c r="BDI191" s="98"/>
      <c r="BDJ191" s="98"/>
      <c r="BDK191" s="98"/>
      <c r="BDL191" s="98"/>
      <c r="BDM191" s="98"/>
      <c r="BDN191" s="98"/>
      <c r="BDO191" s="98"/>
      <c r="BDP191" s="98"/>
      <c r="BDQ191" s="98"/>
      <c r="BDR191" s="98"/>
      <c r="BDS191" s="98"/>
      <c r="BDT191" s="98"/>
      <c r="BDU191" s="98"/>
      <c r="BDV191" s="98"/>
      <c r="BDW191" s="98"/>
      <c r="BDX191" s="98"/>
      <c r="BDY191" s="98"/>
      <c r="BDZ191" s="98"/>
      <c r="BEA191" s="98"/>
      <c r="BEB191" s="98"/>
      <c r="BEC191" s="98"/>
      <c r="BED191" s="98"/>
      <c r="BEE191" s="98"/>
      <c r="BEF191" s="98"/>
      <c r="BEG191" s="98"/>
      <c r="BEH191" s="98"/>
      <c r="BEI191" s="98"/>
      <c r="BEJ191" s="98"/>
      <c r="BEK191" s="98"/>
      <c r="BEL191" s="98"/>
      <c r="BEM191" s="98"/>
      <c r="BEN191" s="98"/>
      <c r="BEO191" s="98"/>
      <c r="BEP191" s="98"/>
      <c r="BEQ191" s="98"/>
      <c r="BER191" s="98"/>
      <c r="BES191" s="98"/>
      <c r="BET191" s="98"/>
      <c r="BEU191" s="98"/>
      <c r="BEV191" s="98"/>
      <c r="BEW191" s="98"/>
      <c r="BEX191" s="98"/>
      <c r="BEY191" s="98"/>
      <c r="BEZ191" s="98"/>
      <c r="BFA191" s="98"/>
      <c r="BFB191" s="98"/>
      <c r="BFC191" s="98"/>
      <c r="BFD191" s="98"/>
      <c r="BFE191" s="98"/>
      <c r="BFF191" s="98"/>
      <c r="BFG191" s="98"/>
      <c r="BFH191" s="98"/>
      <c r="BFI191" s="98"/>
      <c r="BFJ191" s="98"/>
      <c r="BFK191" s="98"/>
      <c r="BFL191" s="98"/>
      <c r="BFM191" s="98"/>
      <c r="BFN191" s="98"/>
      <c r="BFO191" s="98"/>
      <c r="BFP191" s="98"/>
      <c r="BFQ191" s="98"/>
      <c r="BFR191" s="98"/>
      <c r="BFS191" s="98"/>
      <c r="BFT191" s="98"/>
      <c r="BFU191" s="98"/>
      <c r="BFV191" s="98"/>
      <c r="BFW191" s="98"/>
      <c r="BFX191" s="98"/>
      <c r="BFY191" s="98"/>
      <c r="BFZ191" s="98"/>
      <c r="BGA191" s="98"/>
      <c r="BGB191" s="98"/>
      <c r="BGC191" s="98"/>
      <c r="BGD191" s="98"/>
      <c r="BGE191" s="98"/>
      <c r="BGF191" s="98"/>
      <c r="BGG191" s="98"/>
      <c r="BGH191" s="98"/>
      <c r="BGI191" s="98"/>
      <c r="BGJ191" s="98"/>
      <c r="BGK191" s="98"/>
      <c r="BGL191" s="98"/>
      <c r="BGM191" s="98"/>
      <c r="BGN191" s="98"/>
      <c r="BGO191" s="98"/>
      <c r="BGP191" s="98"/>
      <c r="BGQ191" s="98"/>
      <c r="BGR191" s="98"/>
      <c r="BGS191" s="98"/>
      <c r="BGT191" s="98"/>
      <c r="BGU191" s="98"/>
      <c r="BGV191" s="98"/>
      <c r="BGW191" s="98"/>
      <c r="BGX191" s="98"/>
      <c r="BGY191" s="98"/>
      <c r="BGZ191" s="98"/>
      <c r="BHA191" s="98"/>
      <c r="BHB191" s="98"/>
      <c r="BHC191" s="98"/>
      <c r="BHD191" s="98"/>
      <c r="BHE191" s="98"/>
      <c r="BHF191" s="98"/>
      <c r="BHG191" s="98"/>
      <c r="BHH191" s="98"/>
      <c r="BHI191" s="98"/>
      <c r="BHJ191" s="98"/>
      <c r="BHK191" s="98"/>
      <c r="BHL191" s="98"/>
      <c r="BHM191" s="98"/>
      <c r="BHN191" s="98"/>
      <c r="BHO191" s="98"/>
      <c r="BHP191" s="98"/>
      <c r="BHQ191" s="98"/>
      <c r="BHR191" s="98"/>
      <c r="BHS191" s="98"/>
      <c r="BHT191" s="98"/>
      <c r="BHU191" s="98"/>
      <c r="BHV191" s="98"/>
      <c r="BHW191" s="98"/>
      <c r="BHX191" s="98"/>
      <c r="BHY191" s="98"/>
      <c r="BHZ191" s="98"/>
      <c r="BIA191" s="98"/>
      <c r="BIB191" s="98"/>
      <c r="BIC191" s="98"/>
      <c r="BID191" s="98"/>
      <c r="BIE191" s="98"/>
      <c r="BIF191" s="98"/>
      <c r="BIG191" s="98"/>
      <c r="BIH191" s="98"/>
      <c r="BII191" s="98"/>
      <c r="BIJ191" s="98"/>
      <c r="BIK191" s="98"/>
      <c r="BIL191" s="98"/>
      <c r="BIM191" s="98"/>
      <c r="BIN191" s="98"/>
      <c r="BIO191" s="98"/>
      <c r="BIP191" s="98"/>
      <c r="BIQ191" s="98"/>
      <c r="BIR191" s="98"/>
      <c r="BIS191" s="98"/>
      <c r="BIT191" s="98"/>
      <c r="BIU191" s="98"/>
      <c r="BIV191" s="98"/>
      <c r="BIW191" s="98"/>
      <c r="BIX191" s="98"/>
      <c r="BIY191" s="98"/>
      <c r="BIZ191" s="98"/>
      <c r="BJA191" s="98"/>
      <c r="BJB191" s="98"/>
      <c r="BJC191" s="98"/>
      <c r="BJD191" s="98"/>
      <c r="BJE191" s="98"/>
      <c r="BJF191" s="98"/>
      <c r="BJG191" s="98"/>
      <c r="BJH191" s="98"/>
      <c r="BJI191" s="98"/>
      <c r="BJJ191" s="98"/>
      <c r="BJK191" s="98"/>
      <c r="BJL191" s="98"/>
      <c r="BJM191" s="98"/>
      <c r="BJN191" s="98"/>
      <c r="BJO191" s="98"/>
      <c r="BJP191" s="98"/>
      <c r="BJQ191" s="98"/>
      <c r="BJR191" s="98"/>
      <c r="BJS191" s="98"/>
      <c r="BJT191" s="98"/>
      <c r="BJU191" s="98"/>
      <c r="BJV191" s="98"/>
      <c r="BJW191" s="98"/>
      <c r="BJX191" s="98"/>
      <c r="BJY191" s="98"/>
      <c r="BJZ191" s="98"/>
      <c r="BKA191" s="98"/>
      <c r="BKB191" s="98"/>
      <c r="BKC191" s="98"/>
      <c r="BKD191" s="98"/>
      <c r="BKE191" s="98"/>
      <c r="BKF191" s="98"/>
      <c r="BKG191" s="98"/>
      <c r="BKH191" s="98"/>
      <c r="BKI191" s="98"/>
      <c r="BKJ191" s="98"/>
      <c r="BKK191" s="98"/>
      <c r="BKL191" s="98"/>
      <c r="BKM191" s="98"/>
      <c r="BKN191" s="98"/>
      <c r="BKO191" s="98"/>
      <c r="BKP191" s="98"/>
      <c r="BKQ191" s="98"/>
      <c r="BKR191" s="98"/>
      <c r="BKS191" s="98"/>
      <c r="BKT191" s="98"/>
      <c r="BKU191" s="98"/>
      <c r="BKV191" s="98"/>
      <c r="BKW191" s="98"/>
      <c r="BKX191" s="98"/>
      <c r="BKY191" s="98"/>
      <c r="BKZ191" s="98"/>
      <c r="BLA191" s="98"/>
      <c r="BLB191" s="98"/>
      <c r="BLC191" s="98"/>
      <c r="BLD191" s="98"/>
      <c r="BLE191" s="98"/>
      <c r="BLF191" s="98"/>
      <c r="BLG191" s="98"/>
      <c r="BLH191" s="98"/>
      <c r="BLI191" s="98"/>
      <c r="BLJ191" s="98"/>
      <c r="BLK191" s="98"/>
      <c r="BLL191" s="98"/>
      <c r="BLM191" s="98"/>
      <c r="BLN191" s="98"/>
      <c r="BLO191" s="98"/>
      <c r="BLP191" s="98"/>
      <c r="BLQ191" s="98"/>
      <c r="BLR191" s="98"/>
      <c r="BLS191" s="98"/>
      <c r="BLT191" s="98"/>
      <c r="BLU191" s="98"/>
      <c r="BLV191" s="98"/>
      <c r="BLW191" s="98"/>
      <c r="BLX191" s="98"/>
      <c r="BLY191" s="98"/>
      <c r="BLZ191" s="98"/>
      <c r="BMA191" s="98"/>
      <c r="BMB191" s="98"/>
      <c r="BMC191" s="98"/>
      <c r="BMD191" s="98"/>
      <c r="BME191" s="98"/>
      <c r="BMF191" s="98"/>
      <c r="BMG191" s="98"/>
      <c r="BMH191" s="98"/>
      <c r="BMI191" s="98"/>
      <c r="BMJ191" s="98"/>
      <c r="BMK191" s="98"/>
      <c r="BML191" s="98"/>
      <c r="BMM191" s="98"/>
      <c r="BMN191" s="98"/>
      <c r="BMO191" s="98"/>
      <c r="BMP191" s="98"/>
      <c r="BMQ191" s="98"/>
      <c r="BMR191" s="98"/>
      <c r="BMS191" s="98"/>
      <c r="BMT191" s="98"/>
      <c r="BMU191" s="98"/>
      <c r="BMV191" s="98"/>
      <c r="BMW191" s="98"/>
      <c r="BMX191" s="98"/>
      <c r="BMY191" s="98"/>
      <c r="BMZ191" s="98"/>
      <c r="BNA191" s="98"/>
      <c r="BNB191" s="98"/>
      <c r="BNC191" s="98"/>
      <c r="BND191" s="98"/>
      <c r="BNE191" s="98"/>
      <c r="BNF191" s="98"/>
      <c r="BNG191" s="98"/>
      <c r="BNH191" s="98"/>
      <c r="BNI191" s="98"/>
      <c r="BNJ191" s="98"/>
      <c r="BNK191" s="98"/>
      <c r="BNL191" s="98"/>
      <c r="BNM191" s="98"/>
      <c r="BNN191" s="98"/>
      <c r="BNO191" s="98"/>
      <c r="BNP191" s="98"/>
      <c r="BNQ191" s="98"/>
      <c r="BNR191" s="98"/>
      <c r="BNS191" s="98"/>
      <c r="BNT191" s="98"/>
      <c r="BNU191" s="98"/>
      <c r="BNV191" s="98"/>
      <c r="BNW191" s="98"/>
      <c r="BNX191" s="98"/>
      <c r="BNY191" s="98"/>
      <c r="BNZ191" s="98"/>
      <c r="BOA191" s="98"/>
      <c r="BOB191" s="98"/>
      <c r="BOC191" s="98"/>
      <c r="BOD191" s="98"/>
      <c r="BOE191" s="98"/>
      <c r="BOF191" s="98"/>
      <c r="BOG191" s="98"/>
      <c r="BOH191" s="98"/>
      <c r="BOI191" s="98"/>
      <c r="BOJ191" s="98"/>
      <c r="BOK191" s="98"/>
      <c r="BOL191" s="98"/>
      <c r="BOM191" s="98"/>
      <c r="BON191" s="98"/>
      <c r="BOO191" s="98"/>
      <c r="BOP191" s="98"/>
      <c r="BOQ191" s="98"/>
      <c r="BOR191" s="98"/>
      <c r="BOS191" s="98"/>
      <c r="BOT191" s="98"/>
      <c r="BOU191" s="98"/>
      <c r="BOV191" s="98"/>
      <c r="BOW191" s="98"/>
      <c r="BOX191" s="98"/>
      <c r="BOY191" s="98"/>
      <c r="BOZ191" s="98"/>
      <c r="BPA191" s="98"/>
      <c r="BPB191" s="98"/>
      <c r="BPC191" s="98"/>
      <c r="BPD191" s="98"/>
      <c r="BPE191" s="98"/>
      <c r="BPF191" s="98"/>
      <c r="BPG191" s="98"/>
      <c r="BPH191" s="98"/>
      <c r="BPI191" s="98"/>
      <c r="BPJ191" s="98"/>
      <c r="BPK191" s="98"/>
      <c r="BPL191" s="98"/>
      <c r="BPM191" s="98"/>
      <c r="BPN191" s="98"/>
      <c r="BPO191" s="98"/>
      <c r="BPP191" s="98"/>
      <c r="BPQ191" s="98"/>
      <c r="BPR191" s="98"/>
      <c r="BPS191" s="98"/>
      <c r="BPT191" s="98"/>
      <c r="BPU191" s="98"/>
      <c r="BPV191" s="98"/>
      <c r="BPW191" s="98"/>
      <c r="BPX191" s="98"/>
      <c r="BPY191" s="98"/>
      <c r="BPZ191" s="98"/>
      <c r="BQA191" s="98"/>
      <c r="BQB191" s="98"/>
      <c r="BQC191" s="98"/>
      <c r="BQD191" s="98"/>
      <c r="BQE191" s="98"/>
      <c r="BQF191" s="98"/>
      <c r="BQG191" s="98"/>
      <c r="BQH191" s="98"/>
      <c r="BQI191" s="98"/>
      <c r="BQJ191" s="98"/>
      <c r="BQK191" s="98"/>
      <c r="BQL191" s="98"/>
      <c r="BQM191" s="98"/>
      <c r="BQN191" s="98"/>
      <c r="BQO191" s="98"/>
      <c r="BQP191" s="98"/>
      <c r="BQQ191" s="98"/>
      <c r="BQR191" s="98"/>
      <c r="BQS191" s="98"/>
      <c r="BQT191" s="98"/>
      <c r="BQU191" s="98"/>
      <c r="BQV191" s="98"/>
      <c r="BQW191" s="98"/>
      <c r="BQX191" s="98"/>
      <c r="BQY191" s="98"/>
      <c r="BQZ191" s="98"/>
      <c r="BRA191" s="98"/>
      <c r="BRB191" s="98"/>
      <c r="BRC191" s="98"/>
      <c r="BRD191" s="98"/>
      <c r="BRE191" s="98"/>
      <c r="BRF191" s="98"/>
      <c r="BRG191" s="98"/>
      <c r="BRH191" s="98"/>
      <c r="BRI191" s="98"/>
      <c r="BRJ191" s="98"/>
      <c r="BRK191" s="98"/>
      <c r="BRL191" s="98"/>
      <c r="BRM191" s="98"/>
      <c r="BRN191" s="98"/>
      <c r="BRO191" s="98"/>
      <c r="BRP191" s="98"/>
      <c r="BRQ191" s="98"/>
      <c r="BRR191" s="98"/>
      <c r="BRS191" s="98"/>
      <c r="BRT191" s="98"/>
      <c r="BRU191" s="98"/>
      <c r="BRV191" s="98"/>
      <c r="BRW191" s="98"/>
      <c r="BRX191" s="98"/>
      <c r="BRY191" s="98"/>
      <c r="BRZ191" s="98"/>
      <c r="BSA191" s="98"/>
      <c r="BSB191" s="98"/>
      <c r="BSC191" s="98"/>
      <c r="BSD191" s="98"/>
      <c r="BSE191" s="98"/>
      <c r="BSF191" s="98"/>
      <c r="BSG191" s="98"/>
      <c r="BSH191" s="98"/>
      <c r="BSI191" s="98"/>
      <c r="BSJ191" s="98"/>
      <c r="BSK191" s="98"/>
      <c r="BSL191" s="98"/>
      <c r="BSM191" s="98"/>
      <c r="BSN191" s="98"/>
      <c r="BSO191" s="98"/>
      <c r="BSP191" s="98"/>
      <c r="BSQ191" s="98"/>
      <c r="BSR191" s="98"/>
      <c r="BSS191" s="98"/>
      <c r="BST191" s="98"/>
      <c r="BSU191" s="98"/>
      <c r="BSV191" s="98"/>
      <c r="BSW191" s="98"/>
      <c r="BSX191" s="98"/>
      <c r="BSY191" s="98"/>
      <c r="BSZ191" s="98"/>
      <c r="BTA191" s="98"/>
      <c r="BTB191" s="98"/>
      <c r="BTC191" s="98"/>
      <c r="BTD191" s="98"/>
      <c r="BTE191" s="98"/>
      <c r="BTF191" s="98"/>
      <c r="BTG191" s="98"/>
      <c r="BTH191" s="98"/>
      <c r="BTI191" s="98"/>
      <c r="BTJ191" s="98"/>
      <c r="BTK191" s="98"/>
      <c r="BTL191" s="98"/>
      <c r="BTM191" s="98"/>
      <c r="BTN191" s="98"/>
      <c r="BTO191" s="98"/>
      <c r="BTP191" s="98"/>
      <c r="BTQ191" s="98"/>
      <c r="BTR191" s="98"/>
      <c r="BTS191" s="98"/>
      <c r="BTT191" s="98"/>
      <c r="BTU191" s="98"/>
      <c r="BTV191" s="98"/>
      <c r="BTW191" s="98"/>
      <c r="BTX191" s="98"/>
      <c r="BTY191" s="98"/>
      <c r="BTZ191" s="98"/>
      <c r="BUA191" s="98"/>
      <c r="BUB191" s="98"/>
      <c r="BUC191" s="98"/>
      <c r="BUD191" s="98"/>
      <c r="BUE191" s="98"/>
      <c r="BUF191" s="98"/>
      <c r="BUG191" s="98"/>
      <c r="BUH191" s="98"/>
      <c r="BUI191" s="98"/>
      <c r="BUJ191" s="98"/>
      <c r="BUK191" s="98"/>
      <c r="BUL191" s="98"/>
      <c r="BUM191" s="98"/>
      <c r="BUN191" s="98"/>
      <c r="BUO191" s="98"/>
      <c r="BUP191" s="98"/>
      <c r="BUQ191" s="98"/>
      <c r="BUR191" s="98"/>
      <c r="BUS191" s="98"/>
      <c r="BUT191" s="98"/>
      <c r="BUU191" s="98"/>
      <c r="BUV191" s="98"/>
      <c r="BUW191" s="98"/>
      <c r="BUX191" s="98"/>
      <c r="BUY191" s="98"/>
      <c r="BUZ191" s="98"/>
      <c r="BVA191" s="98"/>
      <c r="BVB191" s="98"/>
      <c r="BVC191" s="98"/>
      <c r="BVD191" s="98"/>
      <c r="BVE191" s="98"/>
      <c r="BVF191" s="98"/>
      <c r="BVG191" s="98"/>
      <c r="BVH191" s="98"/>
      <c r="BVI191" s="98"/>
      <c r="BVJ191" s="98"/>
      <c r="BVK191" s="98"/>
      <c r="BVL191" s="98"/>
      <c r="BVM191" s="98"/>
      <c r="BVN191" s="98"/>
      <c r="BVO191" s="98"/>
      <c r="BVP191" s="98"/>
      <c r="BVQ191" s="98"/>
      <c r="BVR191" s="98"/>
      <c r="BVS191" s="98"/>
      <c r="BVT191" s="98"/>
      <c r="BVU191" s="98"/>
      <c r="BVV191" s="98"/>
      <c r="BVW191" s="98"/>
      <c r="BVX191" s="98"/>
      <c r="BVY191" s="98"/>
      <c r="BVZ191" s="98"/>
      <c r="BWA191" s="98"/>
      <c r="BWB191" s="98"/>
      <c r="BWC191" s="98"/>
      <c r="BWD191" s="98"/>
      <c r="BWE191" s="98"/>
      <c r="BWF191" s="98"/>
      <c r="BWG191" s="98"/>
      <c r="BWH191" s="98"/>
      <c r="BWI191" s="98"/>
      <c r="BWJ191" s="98"/>
      <c r="BWK191" s="98"/>
      <c r="BWL191" s="98"/>
      <c r="BWM191" s="98"/>
      <c r="BWN191" s="98"/>
      <c r="BWO191" s="98"/>
      <c r="BWP191" s="98"/>
      <c r="BWQ191" s="98"/>
      <c r="BWR191" s="98"/>
      <c r="BWS191" s="98"/>
      <c r="BWT191" s="98"/>
      <c r="BWU191" s="98"/>
      <c r="BWV191" s="98"/>
      <c r="BWW191" s="98"/>
      <c r="BWX191" s="98"/>
      <c r="BWY191" s="98"/>
      <c r="BWZ191" s="98"/>
      <c r="BXA191" s="98"/>
      <c r="BXB191" s="98"/>
      <c r="BXC191" s="98"/>
      <c r="BXD191" s="98"/>
      <c r="BXE191" s="98"/>
      <c r="BXF191" s="98"/>
      <c r="BXG191" s="98"/>
      <c r="BXH191" s="98"/>
      <c r="BXI191" s="98"/>
      <c r="BXJ191" s="98"/>
      <c r="BXK191" s="98"/>
      <c r="BXL191" s="98"/>
      <c r="BXM191" s="98"/>
      <c r="BXN191" s="98"/>
      <c r="BXO191" s="98"/>
      <c r="BXP191" s="98"/>
      <c r="BXQ191" s="98"/>
      <c r="BXR191" s="98"/>
      <c r="BXS191" s="98"/>
      <c r="BXT191" s="98"/>
      <c r="BXU191" s="98"/>
      <c r="BXV191" s="98"/>
      <c r="BXW191" s="98"/>
      <c r="BXX191" s="98"/>
      <c r="BXY191" s="98"/>
      <c r="BXZ191" s="98"/>
      <c r="BYA191" s="98"/>
      <c r="BYB191" s="98"/>
      <c r="BYC191" s="98"/>
      <c r="BYD191" s="98"/>
      <c r="BYE191" s="98"/>
      <c r="BYF191" s="98"/>
      <c r="BYG191" s="98"/>
      <c r="BYH191" s="98"/>
      <c r="BYI191" s="98"/>
      <c r="BYJ191" s="98"/>
      <c r="BYK191" s="98"/>
      <c r="BYL191" s="98"/>
      <c r="BYM191" s="98"/>
      <c r="BYN191" s="98"/>
      <c r="BYO191" s="98"/>
      <c r="BYP191" s="98"/>
      <c r="BYQ191" s="98"/>
      <c r="BYR191" s="98"/>
      <c r="BYS191" s="98"/>
      <c r="BYT191" s="98"/>
      <c r="BYU191" s="98"/>
      <c r="BYV191" s="98"/>
      <c r="BYW191" s="98"/>
      <c r="BYX191" s="98"/>
      <c r="BYY191" s="98"/>
      <c r="BYZ191" s="98"/>
      <c r="BZA191" s="98"/>
      <c r="BZB191" s="98"/>
      <c r="BZC191" s="98"/>
      <c r="BZD191" s="98"/>
      <c r="BZE191" s="98"/>
      <c r="BZF191" s="98"/>
      <c r="BZG191" s="98"/>
      <c r="BZH191" s="98"/>
      <c r="BZI191" s="98"/>
      <c r="BZJ191" s="98"/>
      <c r="BZK191" s="98"/>
      <c r="BZL191" s="98"/>
      <c r="BZM191" s="98"/>
      <c r="BZN191" s="98"/>
      <c r="BZO191" s="98"/>
      <c r="BZP191" s="98"/>
      <c r="BZQ191" s="98"/>
      <c r="BZR191" s="98"/>
      <c r="BZS191" s="98"/>
      <c r="BZT191" s="98"/>
      <c r="BZU191" s="98"/>
      <c r="BZV191" s="98"/>
      <c r="BZW191" s="98"/>
      <c r="BZX191" s="98"/>
      <c r="BZY191" s="98"/>
      <c r="BZZ191" s="98"/>
      <c r="CAA191" s="98"/>
      <c r="CAB191" s="98"/>
      <c r="CAC191" s="98"/>
      <c r="CAD191" s="98"/>
      <c r="CAE191" s="98"/>
      <c r="CAF191" s="98"/>
      <c r="CAG191" s="98"/>
      <c r="CAH191" s="98"/>
      <c r="CAI191" s="98"/>
      <c r="CAJ191" s="98"/>
      <c r="CAK191" s="98"/>
      <c r="CAL191" s="98"/>
      <c r="CAM191" s="98"/>
      <c r="CAN191" s="98"/>
      <c r="CAO191" s="98"/>
      <c r="CAP191" s="98"/>
      <c r="CAQ191" s="98"/>
      <c r="CAR191" s="98"/>
      <c r="CAS191" s="98"/>
      <c r="CAT191" s="98"/>
      <c r="CAU191" s="98"/>
      <c r="CAV191" s="98"/>
      <c r="CAW191" s="98"/>
      <c r="CAX191" s="98"/>
      <c r="CAY191" s="98"/>
      <c r="CAZ191" s="98"/>
      <c r="CBA191" s="98"/>
      <c r="CBB191" s="98"/>
      <c r="CBC191" s="98"/>
      <c r="CBD191" s="98"/>
      <c r="CBE191" s="98"/>
      <c r="CBF191" s="98"/>
      <c r="CBG191" s="98"/>
      <c r="CBH191" s="98"/>
      <c r="CBI191" s="98"/>
      <c r="CBJ191" s="98"/>
      <c r="CBK191" s="98"/>
      <c r="CBL191" s="98"/>
      <c r="CBM191" s="98"/>
      <c r="CBN191" s="98"/>
      <c r="CBO191" s="98"/>
      <c r="CBP191" s="98"/>
      <c r="CBQ191" s="98"/>
      <c r="CBR191" s="98"/>
      <c r="CBS191" s="98"/>
      <c r="CBT191" s="98"/>
      <c r="CBU191" s="98"/>
      <c r="CBV191" s="98"/>
      <c r="CBW191" s="98"/>
      <c r="CBX191" s="98"/>
      <c r="CBY191" s="98"/>
      <c r="CBZ191" s="98"/>
      <c r="CCA191" s="98"/>
      <c r="CCB191" s="98"/>
      <c r="CCC191" s="98"/>
      <c r="CCD191" s="98"/>
      <c r="CCE191" s="98"/>
      <c r="CCF191" s="98"/>
      <c r="CCG191" s="98"/>
      <c r="CCH191" s="98"/>
      <c r="CCI191" s="98"/>
      <c r="CCJ191" s="98"/>
      <c r="CCK191" s="98"/>
      <c r="CCL191" s="98"/>
      <c r="CCM191" s="98"/>
      <c r="CCN191" s="98"/>
      <c r="CCO191" s="98"/>
      <c r="CCP191" s="98"/>
      <c r="CCQ191" s="98"/>
      <c r="CCR191" s="98"/>
      <c r="CCS191" s="98"/>
      <c r="CCT191" s="98"/>
      <c r="CCU191" s="98"/>
      <c r="CCV191" s="98"/>
      <c r="CCW191" s="98"/>
      <c r="CCX191" s="98"/>
      <c r="CCY191" s="98"/>
      <c r="CCZ191" s="98"/>
      <c r="CDA191" s="98"/>
      <c r="CDB191" s="98"/>
      <c r="CDC191" s="98"/>
      <c r="CDD191" s="98"/>
      <c r="CDE191" s="98"/>
      <c r="CDF191" s="98"/>
      <c r="CDG191" s="98"/>
      <c r="CDH191" s="98"/>
      <c r="CDI191" s="98"/>
      <c r="CDJ191" s="98"/>
      <c r="CDK191" s="98"/>
      <c r="CDL191" s="98"/>
      <c r="CDM191" s="98"/>
      <c r="CDN191" s="98"/>
      <c r="CDO191" s="98"/>
      <c r="CDP191" s="98"/>
      <c r="CDQ191" s="98"/>
      <c r="CDR191" s="98"/>
      <c r="CDS191" s="98"/>
      <c r="CDT191" s="98"/>
      <c r="CDU191" s="98"/>
      <c r="CDV191" s="98"/>
      <c r="CDW191" s="98"/>
      <c r="CDX191" s="98"/>
      <c r="CDY191" s="98"/>
      <c r="CDZ191" s="98"/>
      <c r="CEA191" s="98"/>
      <c r="CEB191" s="98"/>
      <c r="CEC191" s="98"/>
      <c r="CED191" s="98"/>
      <c r="CEE191" s="98"/>
      <c r="CEF191" s="98"/>
      <c r="CEG191" s="98"/>
      <c r="CEH191" s="98"/>
      <c r="CEI191" s="98"/>
      <c r="CEJ191" s="98"/>
      <c r="CEK191" s="98"/>
      <c r="CEL191" s="98"/>
      <c r="CEM191" s="98"/>
      <c r="CEN191" s="98"/>
      <c r="CEO191" s="98"/>
      <c r="CEP191" s="98"/>
      <c r="CEQ191" s="98"/>
      <c r="CER191" s="98"/>
      <c r="CES191" s="98"/>
      <c r="CET191" s="98"/>
      <c r="CEU191" s="98"/>
      <c r="CEV191" s="98"/>
      <c r="CEW191" s="98"/>
      <c r="CEX191" s="98"/>
      <c r="CEY191" s="98"/>
      <c r="CEZ191" s="98"/>
      <c r="CFA191" s="98"/>
      <c r="CFB191" s="98"/>
      <c r="CFC191" s="98"/>
      <c r="CFD191" s="98"/>
      <c r="CFE191" s="98"/>
      <c r="CFF191" s="98"/>
      <c r="CFG191" s="98"/>
      <c r="CFH191" s="98"/>
      <c r="CFI191" s="98"/>
      <c r="CFJ191" s="98"/>
      <c r="CFK191" s="98"/>
      <c r="CFL191" s="98"/>
      <c r="CFM191" s="98"/>
      <c r="CFN191" s="98"/>
      <c r="CFO191" s="98"/>
      <c r="CFP191" s="98"/>
      <c r="CFQ191" s="98"/>
      <c r="CFR191" s="98"/>
      <c r="CFS191" s="98"/>
      <c r="CFT191" s="98"/>
      <c r="CFU191" s="98"/>
      <c r="CFV191" s="98"/>
      <c r="CFW191" s="98"/>
      <c r="CFX191" s="98"/>
      <c r="CFY191" s="98"/>
      <c r="CFZ191" s="98"/>
      <c r="CGA191" s="98"/>
      <c r="CGB191" s="98"/>
      <c r="CGC191" s="98"/>
      <c r="CGD191" s="98"/>
      <c r="CGE191" s="98"/>
      <c r="CGF191" s="98"/>
      <c r="CGG191" s="98"/>
      <c r="CGH191" s="98"/>
      <c r="CGI191" s="98"/>
      <c r="CGJ191" s="98"/>
      <c r="CGK191" s="98"/>
      <c r="CGL191" s="98"/>
      <c r="CGM191" s="98"/>
      <c r="CGN191" s="98"/>
      <c r="CGO191" s="98"/>
      <c r="CGP191" s="98"/>
      <c r="CGQ191" s="98"/>
      <c r="CGR191" s="98"/>
      <c r="CGS191" s="98"/>
      <c r="CGT191" s="98"/>
      <c r="CGU191" s="98"/>
      <c r="CGV191" s="98"/>
      <c r="CGW191" s="98"/>
      <c r="CGX191" s="98"/>
      <c r="CGY191" s="98"/>
      <c r="CGZ191" s="98"/>
      <c r="CHA191" s="98"/>
      <c r="CHB191" s="98"/>
      <c r="CHC191" s="98"/>
      <c r="CHD191" s="98"/>
      <c r="CHE191" s="98"/>
      <c r="CHF191" s="98"/>
      <c r="CHG191" s="98"/>
      <c r="CHH191" s="98"/>
      <c r="CHI191" s="98"/>
      <c r="CHJ191" s="98"/>
      <c r="CHK191" s="98"/>
      <c r="CHL191" s="98"/>
      <c r="CHM191" s="98"/>
      <c r="CHN191" s="98"/>
      <c r="CHO191" s="98"/>
      <c r="CHP191" s="98"/>
      <c r="CHQ191" s="98"/>
      <c r="CHR191" s="98"/>
      <c r="CHS191" s="98"/>
      <c r="CHT191" s="98"/>
      <c r="CHU191" s="98"/>
      <c r="CHV191" s="98"/>
      <c r="CHW191" s="98"/>
      <c r="CHX191" s="98"/>
      <c r="CHY191" s="98"/>
      <c r="CHZ191" s="98"/>
      <c r="CIA191" s="98"/>
      <c r="CIB191" s="98"/>
      <c r="CIC191" s="98"/>
      <c r="CID191" s="98"/>
      <c r="CIE191" s="98"/>
      <c r="CIF191" s="98"/>
      <c r="CIG191" s="98"/>
      <c r="CIH191" s="98"/>
      <c r="CII191" s="98"/>
      <c r="CIJ191" s="98"/>
      <c r="CIK191" s="98"/>
      <c r="CIL191" s="98"/>
      <c r="CIM191" s="98"/>
      <c r="CIN191" s="98"/>
      <c r="CIO191" s="98"/>
      <c r="CIP191" s="98"/>
      <c r="CIQ191" s="98"/>
      <c r="CIR191" s="98"/>
      <c r="CIS191" s="98"/>
      <c r="CIT191" s="98"/>
      <c r="CIU191" s="98"/>
      <c r="CIV191" s="98"/>
      <c r="CIW191" s="98"/>
      <c r="CIX191" s="98"/>
      <c r="CIY191" s="98"/>
      <c r="CIZ191" s="98"/>
      <c r="CJA191" s="98"/>
      <c r="CJB191" s="98"/>
      <c r="CJC191" s="98"/>
      <c r="CJD191" s="98"/>
      <c r="CJE191" s="98"/>
      <c r="CJF191" s="98"/>
      <c r="CJG191" s="98"/>
      <c r="CJH191" s="98"/>
      <c r="CJI191" s="98"/>
      <c r="CJJ191" s="98"/>
      <c r="CJK191" s="98"/>
      <c r="CJL191" s="98"/>
      <c r="CJM191" s="98"/>
      <c r="CJN191" s="98"/>
      <c r="CJO191" s="98"/>
      <c r="CJP191" s="98"/>
      <c r="CJQ191" s="98"/>
      <c r="CJR191" s="98"/>
      <c r="CJS191" s="98"/>
      <c r="CJT191" s="98"/>
      <c r="CJU191" s="98"/>
      <c r="CJV191" s="98"/>
      <c r="CJW191" s="98"/>
      <c r="CJX191" s="98"/>
      <c r="CJY191" s="98"/>
      <c r="CJZ191" s="98"/>
      <c r="CKA191" s="98"/>
      <c r="CKB191" s="98"/>
      <c r="CKC191" s="98"/>
      <c r="CKD191" s="98"/>
      <c r="CKE191" s="98"/>
      <c r="CKF191" s="98"/>
      <c r="CKG191" s="98"/>
      <c r="CKH191" s="98"/>
      <c r="CKI191" s="98"/>
      <c r="CKJ191" s="98"/>
      <c r="CKK191" s="98"/>
      <c r="CKL191" s="98"/>
      <c r="CKM191" s="98"/>
      <c r="CKN191" s="98"/>
      <c r="CKO191" s="98"/>
      <c r="CKP191" s="98"/>
      <c r="CKQ191" s="98"/>
      <c r="CKR191" s="98"/>
      <c r="CKS191" s="98"/>
      <c r="CKT191" s="98"/>
      <c r="CKU191" s="98"/>
      <c r="CKV191" s="98"/>
      <c r="CKW191" s="98"/>
      <c r="CKX191" s="98"/>
      <c r="CKY191" s="98"/>
      <c r="CKZ191" s="98"/>
      <c r="CLA191" s="98"/>
      <c r="CLB191" s="98"/>
      <c r="CLC191" s="98"/>
      <c r="CLD191" s="98"/>
      <c r="CLE191" s="98"/>
      <c r="CLF191" s="98"/>
      <c r="CLG191" s="98"/>
      <c r="CLH191" s="98"/>
      <c r="CLI191" s="98"/>
      <c r="CLJ191" s="98"/>
      <c r="CLK191" s="98"/>
      <c r="CLL191" s="98"/>
      <c r="CLM191" s="98"/>
      <c r="CLN191" s="98"/>
      <c r="CLO191" s="98"/>
      <c r="CLP191" s="98"/>
      <c r="CLQ191" s="98"/>
      <c r="CLR191" s="98"/>
      <c r="CLS191" s="98"/>
      <c r="CLT191" s="98"/>
      <c r="CLU191" s="98"/>
      <c r="CLV191" s="98"/>
      <c r="CLW191" s="98"/>
      <c r="CLX191" s="98"/>
      <c r="CLY191" s="98"/>
      <c r="CLZ191" s="98"/>
      <c r="CMA191" s="98"/>
      <c r="CMB191" s="98"/>
      <c r="CMC191" s="98"/>
      <c r="CMD191" s="98"/>
      <c r="CME191" s="98"/>
      <c r="CMF191" s="98"/>
      <c r="CMG191" s="98"/>
      <c r="CMH191" s="98"/>
      <c r="CMI191" s="98"/>
      <c r="CMJ191" s="98"/>
      <c r="CMK191" s="98"/>
      <c r="CML191" s="98"/>
      <c r="CMM191" s="98"/>
      <c r="CMN191" s="98"/>
      <c r="CMO191" s="98"/>
      <c r="CMP191" s="98"/>
      <c r="CMQ191" s="98"/>
      <c r="CMR191" s="98"/>
      <c r="CMS191" s="98"/>
      <c r="CMT191" s="98"/>
      <c r="CMU191" s="98"/>
      <c r="CMV191" s="98"/>
      <c r="CMW191" s="98"/>
      <c r="CMX191" s="98"/>
      <c r="CMY191" s="98"/>
      <c r="CMZ191" s="98"/>
      <c r="CNA191" s="98"/>
      <c r="CNB191" s="98"/>
      <c r="CNC191" s="98"/>
      <c r="CND191" s="98"/>
      <c r="CNE191" s="98"/>
      <c r="CNF191" s="98"/>
      <c r="CNG191" s="98"/>
      <c r="CNH191" s="98"/>
      <c r="CNI191" s="98"/>
      <c r="CNJ191" s="98"/>
      <c r="CNK191" s="98"/>
      <c r="CNL191" s="98"/>
      <c r="CNM191" s="98"/>
      <c r="CNN191" s="98"/>
      <c r="CNO191" s="98"/>
      <c r="CNP191" s="98"/>
      <c r="CNQ191" s="98"/>
      <c r="CNR191" s="98"/>
      <c r="CNS191" s="98"/>
      <c r="CNT191" s="98"/>
      <c r="CNU191" s="98"/>
      <c r="CNV191" s="98"/>
      <c r="CNW191" s="98"/>
      <c r="CNX191" s="98"/>
      <c r="CNY191" s="98"/>
      <c r="CNZ191" s="98"/>
      <c r="COA191" s="98"/>
      <c r="COB191" s="98"/>
      <c r="COC191" s="98"/>
      <c r="COD191" s="98"/>
      <c r="COE191" s="98"/>
      <c r="COF191" s="98"/>
      <c r="COG191" s="98"/>
      <c r="COH191" s="98"/>
      <c r="COI191" s="98"/>
      <c r="COJ191" s="98"/>
      <c r="COK191" s="98"/>
      <c r="COL191" s="98"/>
      <c r="COM191" s="98"/>
      <c r="CON191" s="98"/>
      <c r="COO191" s="98"/>
      <c r="COP191" s="98"/>
      <c r="COQ191" s="98"/>
      <c r="COR191" s="98"/>
      <c r="COS191" s="98"/>
      <c r="COT191" s="98"/>
      <c r="COU191" s="98"/>
      <c r="COV191" s="98"/>
      <c r="COW191" s="98"/>
      <c r="COX191" s="98"/>
      <c r="COY191" s="98"/>
      <c r="COZ191" s="98"/>
      <c r="CPA191" s="98"/>
      <c r="CPB191" s="98"/>
      <c r="CPC191" s="98"/>
      <c r="CPD191" s="98"/>
      <c r="CPE191" s="98"/>
      <c r="CPF191" s="98"/>
      <c r="CPG191" s="98"/>
      <c r="CPH191" s="98"/>
      <c r="CPI191" s="98"/>
      <c r="CPJ191" s="98"/>
      <c r="CPK191" s="98"/>
      <c r="CPL191" s="98"/>
      <c r="CPM191" s="98"/>
      <c r="CPN191" s="98"/>
      <c r="CPO191" s="98"/>
      <c r="CPP191" s="98"/>
      <c r="CPQ191" s="98"/>
      <c r="CPR191" s="98"/>
      <c r="CPS191" s="98"/>
      <c r="CPT191" s="98"/>
      <c r="CPU191" s="98"/>
      <c r="CPV191" s="98"/>
      <c r="CPW191" s="98"/>
      <c r="CPX191" s="98"/>
      <c r="CPY191" s="98"/>
      <c r="CPZ191" s="98"/>
      <c r="CQA191" s="98"/>
      <c r="CQB191" s="98"/>
      <c r="CQC191" s="98"/>
      <c r="CQD191" s="98"/>
      <c r="CQE191" s="98"/>
      <c r="CQF191" s="98"/>
      <c r="CQG191" s="98"/>
      <c r="CQH191" s="98"/>
      <c r="CQI191" s="98"/>
      <c r="CQJ191" s="98"/>
      <c r="CQK191" s="98"/>
      <c r="CQL191" s="98"/>
      <c r="CQM191" s="98"/>
      <c r="CQN191" s="98"/>
      <c r="CQO191" s="98"/>
      <c r="CQP191" s="98"/>
      <c r="CQQ191" s="98"/>
      <c r="CQR191" s="98"/>
      <c r="CQS191" s="98"/>
      <c r="CQT191" s="98"/>
      <c r="CQU191" s="98"/>
      <c r="CQV191" s="98"/>
      <c r="CQW191" s="98"/>
      <c r="CQX191" s="98"/>
      <c r="CQY191" s="98"/>
      <c r="CQZ191" s="98"/>
      <c r="CRA191" s="98"/>
      <c r="CRB191" s="98"/>
      <c r="CRC191" s="98"/>
      <c r="CRD191" s="98"/>
      <c r="CRE191" s="98"/>
      <c r="CRF191" s="98"/>
      <c r="CRG191" s="98"/>
      <c r="CRH191" s="98"/>
      <c r="CRI191" s="98"/>
      <c r="CRJ191" s="98"/>
      <c r="CRK191" s="98"/>
      <c r="CRL191" s="98"/>
      <c r="CRM191" s="98"/>
      <c r="CRN191" s="98"/>
      <c r="CRO191" s="98"/>
      <c r="CRP191" s="98"/>
      <c r="CRQ191" s="98"/>
      <c r="CRR191" s="98"/>
      <c r="CRS191" s="98"/>
      <c r="CRT191" s="98"/>
      <c r="CRU191" s="98"/>
      <c r="CRV191" s="98"/>
      <c r="CRW191" s="98"/>
      <c r="CRX191" s="98"/>
      <c r="CRY191" s="98"/>
      <c r="CRZ191" s="98"/>
      <c r="CSA191" s="98"/>
      <c r="CSB191" s="98"/>
      <c r="CSC191" s="98"/>
      <c r="CSD191" s="98"/>
      <c r="CSE191" s="98"/>
      <c r="CSF191" s="98"/>
      <c r="CSG191" s="98"/>
      <c r="CSH191" s="98"/>
      <c r="CSI191" s="98"/>
      <c r="CSJ191" s="98"/>
      <c r="CSK191" s="98"/>
      <c r="CSL191" s="98"/>
      <c r="CSM191" s="98"/>
      <c r="CSN191" s="98"/>
      <c r="CSO191" s="98"/>
      <c r="CSP191" s="98"/>
      <c r="CSQ191" s="98"/>
      <c r="CSR191" s="98"/>
      <c r="CSS191" s="98"/>
      <c r="CST191" s="98"/>
      <c r="CSU191" s="98"/>
      <c r="CSV191" s="98"/>
      <c r="CSW191" s="98"/>
      <c r="CSX191" s="98"/>
      <c r="CSY191" s="98"/>
      <c r="CSZ191" s="98"/>
      <c r="CTA191" s="98"/>
      <c r="CTB191" s="98"/>
      <c r="CTC191" s="98"/>
      <c r="CTD191" s="98"/>
      <c r="CTE191" s="98"/>
      <c r="CTF191" s="98"/>
      <c r="CTG191" s="98"/>
      <c r="CTH191" s="98"/>
      <c r="CTI191" s="98"/>
      <c r="CTJ191" s="98"/>
      <c r="CTK191" s="98"/>
      <c r="CTL191" s="98"/>
      <c r="CTM191" s="98"/>
      <c r="CTN191" s="98"/>
      <c r="CTO191" s="98"/>
      <c r="CTP191" s="98"/>
      <c r="CTQ191" s="98"/>
      <c r="CTR191" s="98"/>
      <c r="CTS191" s="98"/>
      <c r="CTT191" s="98"/>
      <c r="CTU191" s="98"/>
      <c r="CTV191" s="98"/>
      <c r="CTW191" s="98"/>
      <c r="CTX191" s="98"/>
      <c r="CTY191" s="98"/>
      <c r="CTZ191" s="98"/>
      <c r="CUA191" s="98"/>
      <c r="CUB191" s="98"/>
      <c r="CUC191" s="98"/>
      <c r="CUD191" s="98"/>
      <c r="CUE191" s="98"/>
      <c r="CUF191" s="98"/>
      <c r="CUG191" s="98"/>
      <c r="CUH191" s="98"/>
      <c r="CUI191" s="98"/>
      <c r="CUJ191" s="98"/>
      <c r="CUK191" s="98"/>
      <c r="CUL191" s="98"/>
      <c r="CUM191" s="98"/>
      <c r="CUN191" s="98"/>
      <c r="CUO191" s="98"/>
      <c r="CUP191" s="98"/>
      <c r="CUQ191" s="98"/>
      <c r="CUR191" s="98"/>
      <c r="CUS191" s="98"/>
      <c r="CUT191" s="98"/>
      <c r="CUU191" s="98"/>
      <c r="CUV191" s="98"/>
      <c r="CUW191" s="98"/>
      <c r="CUX191" s="98"/>
      <c r="CUY191" s="98"/>
      <c r="CUZ191" s="98"/>
      <c r="CVA191" s="98"/>
      <c r="CVB191" s="98"/>
      <c r="CVC191" s="98"/>
      <c r="CVD191" s="98"/>
      <c r="CVE191" s="98"/>
      <c r="CVF191" s="98"/>
      <c r="CVG191" s="98"/>
      <c r="CVH191" s="98"/>
      <c r="CVI191" s="98"/>
      <c r="CVJ191" s="98"/>
      <c r="CVK191" s="98"/>
      <c r="CVL191" s="98"/>
      <c r="CVM191" s="98"/>
      <c r="CVN191" s="98"/>
      <c r="CVO191" s="98"/>
      <c r="CVP191" s="98"/>
      <c r="CVQ191" s="98"/>
      <c r="CVR191" s="98"/>
      <c r="CVS191" s="98"/>
      <c r="CVT191" s="98"/>
      <c r="CVU191" s="98"/>
      <c r="CVV191" s="98"/>
      <c r="CVW191" s="98"/>
      <c r="CVX191" s="98"/>
      <c r="CVY191" s="98"/>
      <c r="CVZ191" s="98"/>
      <c r="CWA191" s="98"/>
      <c r="CWB191" s="98"/>
      <c r="CWC191" s="98"/>
      <c r="CWD191" s="98"/>
      <c r="CWE191" s="98"/>
      <c r="CWF191" s="98"/>
      <c r="CWG191" s="98"/>
      <c r="CWH191" s="98"/>
      <c r="CWI191" s="98"/>
      <c r="CWJ191" s="98"/>
      <c r="CWK191" s="98"/>
      <c r="CWL191" s="98"/>
      <c r="CWM191" s="98"/>
      <c r="CWN191" s="98"/>
      <c r="CWO191" s="98"/>
      <c r="CWP191" s="98"/>
      <c r="CWQ191" s="98"/>
      <c r="CWR191" s="98"/>
      <c r="CWS191" s="98"/>
      <c r="CWT191" s="98"/>
      <c r="CWU191" s="98"/>
      <c r="CWV191" s="98"/>
      <c r="CWW191" s="98"/>
      <c r="CWX191" s="98"/>
      <c r="CWY191" s="98"/>
      <c r="CWZ191" s="98"/>
      <c r="CXA191" s="98"/>
      <c r="CXB191" s="98"/>
      <c r="CXC191" s="98"/>
      <c r="CXD191" s="98"/>
      <c r="CXE191" s="98"/>
      <c r="CXF191" s="98"/>
      <c r="CXG191" s="98"/>
      <c r="CXH191" s="98"/>
      <c r="CXI191" s="98"/>
      <c r="CXJ191" s="98"/>
      <c r="CXK191" s="98"/>
      <c r="CXL191" s="98"/>
      <c r="CXM191" s="98"/>
      <c r="CXN191" s="98"/>
      <c r="CXO191" s="98"/>
      <c r="CXP191" s="98"/>
      <c r="CXQ191" s="98"/>
      <c r="CXR191" s="98"/>
      <c r="CXS191" s="98"/>
      <c r="CXT191" s="98"/>
      <c r="CXU191" s="98"/>
      <c r="CXV191" s="98"/>
      <c r="CXW191" s="98"/>
      <c r="CXX191" s="98"/>
      <c r="CXY191" s="98"/>
      <c r="CXZ191" s="98"/>
      <c r="CYA191" s="98"/>
      <c r="CYB191" s="98"/>
      <c r="CYC191" s="98"/>
      <c r="CYD191" s="98"/>
      <c r="CYE191" s="98"/>
      <c r="CYF191" s="98"/>
      <c r="CYG191" s="98"/>
      <c r="CYH191" s="98"/>
      <c r="CYI191" s="98"/>
      <c r="CYJ191" s="98"/>
      <c r="CYK191" s="98"/>
      <c r="CYL191" s="98"/>
      <c r="CYM191" s="98"/>
      <c r="CYN191" s="98"/>
      <c r="CYO191" s="98"/>
      <c r="CYP191" s="98"/>
      <c r="CYQ191" s="98"/>
      <c r="CYR191" s="98"/>
      <c r="CYS191" s="98"/>
      <c r="CYT191" s="98"/>
      <c r="CYU191" s="98"/>
      <c r="CYV191" s="98"/>
      <c r="CYW191" s="98"/>
      <c r="CYX191" s="98"/>
      <c r="CYY191" s="98"/>
      <c r="CYZ191" s="98"/>
      <c r="CZA191" s="98"/>
      <c r="CZB191" s="98"/>
      <c r="CZC191" s="98"/>
      <c r="CZD191" s="98"/>
      <c r="CZE191" s="98"/>
      <c r="CZF191" s="98"/>
      <c r="CZG191" s="98"/>
      <c r="CZH191" s="98"/>
      <c r="CZI191" s="98"/>
      <c r="CZJ191" s="98"/>
      <c r="CZK191" s="98"/>
      <c r="CZL191" s="98"/>
      <c r="CZM191" s="98"/>
      <c r="CZN191" s="98"/>
      <c r="CZO191" s="98"/>
      <c r="CZP191" s="98"/>
      <c r="CZQ191" s="98"/>
      <c r="CZR191" s="98"/>
      <c r="CZS191" s="98"/>
      <c r="CZT191" s="98"/>
      <c r="CZU191" s="98"/>
      <c r="CZV191" s="98"/>
      <c r="CZW191" s="98"/>
      <c r="CZX191" s="98"/>
      <c r="CZY191" s="98"/>
      <c r="CZZ191" s="98"/>
      <c r="DAA191" s="98"/>
      <c r="DAB191" s="98"/>
      <c r="DAC191" s="98"/>
      <c r="DAD191" s="98"/>
      <c r="DAE191" s="98"/>
      <c r="DAF191" s="98"/>
      <c r="DAG191" s="98"/>
      <c r="DAH191" s="98"/>
      <c r="DAI191" s="98"/>
      <c r="DAJ191" s="98"/>
      <c r="DAK191" s="98"/>
      <c r="DAL191" s="98"/>
      <c r="DAM191" s="98"/>
      <c r="DAN191" s="98"/>
      <c r="DAO191" s="98"/>
      <c r="DAP191" s="98"/>
      <c r="DAQ191" s="98"/>
      <c r="DAR191" s="98"/>
      <c r="DAS191" s="98"/>
      <c r="DAT191" s="98"/>
      <c r="DAU191" s="98"/>
      <c r="DAV191" s="98"/>
      <c r="DAW191" s="98"/>
      <c r="DAX191" s="98"/>
      <c r="DAY191" s="98"/>
      <c r="DAZ191" s="98"/>
      <c r="DBA191" s="98"/>
      <c r="DBB191" s="98"/>
      <c r="DBC191" s="98"/>
      <c r="DBD191" s="98"/>
      <c r="DBE191" s="98"/>
      <c r="DBF191" s="98"/>
      <c r="DBG191" s="98"/>
      <c r="DBH191" s="98"/>
      <c r="DBI191" s="98"/>
      <c r="DBJ191" s="98"/>
      <c r="DBK191" s="98"/>
      <c r="DBL191" s="98"/>
      <c r="DBM191" s="98"/>
      <c r="DBN191" s="98"/>
      <c r="DBO191" s="98"/>
      <c r="DBP191" s="98"/>
      <c r="DBQ191" s="98"/>
      <c r="DBR191" s="98"/>
      <c r="DBS191" s="98"/>
      <c r="DBT191" s="98"/>
      <c r="DBU191" s="98"/>
      <c r="DBV191" s="98"/>
      <c r="DBW191" s="98"/>
      <c r="DBX191" s="98"/>
      <c r="DBY191" s="98"/>
      <c r="DBZ191" s="98"/>
      <c r="DCA191" s="98"/>
      <c r="DCB191" s="98"/>
      <c r="DCC191" s="98"/>
      <c r="DCD191" s="98"/>
      <c r="DCE191" s="98"/>
      <c r="DCF191" s="98"/>
      <c r="DCG191" s="98"/>
      <c r="DCH191" s="98"/>
      <c r="DCI191" s="98"/>
      <c r="DCJ191" s="98"/>
      <c r="DCK191" s="98"/>
      <c r="DCL191" s="98"/>
      <c r="DCM191" s="98"/>
      <c r="DCN191" s="98"/>
      <c r="DCO191" s="98"/>
      <c r="DCP191" s="98"/>
      <c r="DCQ191" s="98"/>
      <c r="DCR191" s="98"/>
      <c r="DCS191" s="98"/>
      <c r="DCT191" s="98"/>
      <c r="DCU191" s="98"/>
      <c r="DCV191" s="98"/>
      <c r="DCW191" s="98"/>
      <c r="DCX191" s="98"/>
      <c r="DCY191" s="98"/>
      <c r="DCZ191" s="98"/>
      <c r="DDA191" s="98"/>
      <c r="DDB191" s="98"/>
      <c r="DDC191" s="98"/>
      <c r="DDD191" s="98"/>
      <c r="DDE191" s="98"/>
      <c r="DDF191" s="98"/>
      <c r="DDG191" s="98"/>
      <c r="DDH191" s="98"/>
      <c r="DDI191" s="98"/>
      <c r="DDJ191" s="98"/>
      <c r="DDK191" s="98"/>
      <c r="DDL191" s="98"/>
      <c r="DDM191" s="98"/>
      <c r="DDN191" s="98"/>
      <c r="DDO191" s="98"/>
      <c r="DDP191" s="98"/>
      <c r="DDQ191" s="98"/>
      <c r="DDR191" s="98"/>
      <c r="DDS191" s="98"/>
      <c r="DDT191" s="98"/>
      <c r="DDU191" s="98"/>
      <c r="DDV191" s="98"/>
      <c r="DDW191" s="98"/>
      <c r="DDX191" s="98"/>
      <c r="DDY191" s="98"/>
      <c r="DDZ191" s="98"/>
      <c r="DEA191" s="98"/>
      <c r="DEB191" s="98"/>
      <c r="DEC191" s="98"/>
      <c r="DED191" s="98"/>
      <c r="DEE191" s="98"/>
      <c r="DEF191" s="98"/>
      <c r="DEG191" s="98"/>
      <c r="DEH191" s="98"/>
      <c r="DEI191" s="98"/>
      <c r="DEJ191" s="98"/>
      <c r="DEK191" s="98"/>
      <c r="DEL191" s="98"/>
      <c r="DEM191" s="98"/>
      <c r="DEN191" s="98"/>
      <c r="DEO191" s="98"/>
      <c r="DEP191" s="98"/>
      <c r="DEQ191" s="98"/>
      <c r="DER191" s="98"/>
      <c r="DES191" s="98"/>
      <c r="DET191" s="98"/>
      <c r="DEU191" s="98"/>
      <c r="DEV191" s="98"/>
      <c r="DEW191" s="98"/>
      <c r="DEX191" s="98"/>
      <c r="DEY191" s="98"/>
      <c r="DEZ191" s="98"/>
      <c r="DFA191" s="98"/>
      <c r="DFB191" s="98"/>
      <c r="DFC191" s="98"/>
      <c r="DFD191" s="98"/>
      <c r="DFE191" s="98"/>
      <c r="DFF191" s="98"/>
      <c r="DFG191" s="98"/>
      <c r="DFH191" s="98"/>
      <c r="DFI191" s="98"/>
      <c r="DFJ191" s="98"/>
      <c r="DFK191" s="98"/>
      <c r="DFL191" s="98"/>
      <c r="DFM191" s="98"/>
      <c r="DFN191" s="98"/>
      <c r="DFO191" s="98"/>
      <c r="DFP191" s="98"/>
      <c r="DFQ191" s="98"/>
      <c r="DFR191" s="98"/>
      <c r="DFS191" s="98"/>
      <c r="DFT191" s="98"/>
      <c r="DFU191" s="98"/>
      <c r="DFV191" s="98"/>
      <c r="DFW191" s="98"/>
      <c r="DFX191" s="98"/>
      <c r="DFY191" s="98"/>
      <c r="DFZ191" s="98"/>
      <c r="DGA191" s="98"/>
      <c r="DGB191" s="98"/>
      <c r="DGC191" s="98"/>
      <c r="DGD191" s="98"/>
      <c r="DGE191" s="98"/>
      <c r="DGF191" s="98"/>
      <c r="DGG191" s="98"/>
      <c r="DGH191" s="98"/>
      <c r="DGI191" s="98"/>
      <c r="DGJ191" s="98"/>
      <c r="DGK191" s="98"/>
      <c r="DGL191" s="98"/>
      <c r="DGM191" s="98"/>
      <c r="DGN191" s="98"/>
      <c r="DGO191" s="98"/>
      <c r="DGP191" s="98"/>
      <c r="DGQ191" s="98"/>
      <c r="DGR191" s="98"/>
      <c r="DGS191" s="98"/>
      <c r="DGT191" s="98"/>
      <c r="DGU191" s="98"/>
      <c r="DGV191" s="98"/>
      <c r="DGW191" s="98"/>
      <c r="DGX191" s="98"/>
      <c r="DGY191" s="98"/>
      <c r="DGZ191" s="98"/>
      <c r="DHA191" s="98"/>
      <c r="DHB191" s="98"/>
      <c r="DHC191" s="98"/>
      <c r="DHD191" s="98"/>
      <c r="DHE191" s="98"/>
      <c r="DHF191" s="98"/>
      <c r="DHG191" s="98"/>
      <c r="DHH191" s="98"/>
      <c r="DHI191" s="98"/>
      <c r="DHJ191" s="98"/>
      <c r="DHK191" s="98"/>
      <c r="DHL191" s="98"/>
      <c r="DHM191" s="98"/>
      <c r="DHN191" s="98"/>
      <c r="DHO191" s="98"/>
      <c r="DHP191" s="98"/>
      <c r="DHQ191" s="98"/>
      <c r="DHR191" s="98"/>
      <c r="DHS191" s="98"/>
      <c r="DHT191" s="98"/>
      <c r="DHU191" s="98"/>
      <c r="DHV191" s="98"/>
      <c r="DHW191" s="98"/>
      <c r="DHX191" s="98"/>
      <c r="DHY191" s="98"/>
      <c r="DHZ191" s="98"/>
      <c r="DIA191" s="98"/>
      <c r="DIB191" s="98"/>
      <c r="DIC191" s="98"/>
      <c r="DID191" s="98"/>
      <c r="DIE191" s="98"/>
      <c r="DIF191" s="98"/>
      <c r="DIG191" s="98"/>
      <c r="DIH191" s="98"/>
      <c r="DII191" s="98"/>
      <c r="DIJ191" s="98"/>
      <c r="DIK191" s="98"/>
      <c r="DIL191" s="98"/>
      <c r="DIM191" s="98"/>
      <c r="DIN191" s="98"/>
      <c r="DIO191" s="98"/>
      <c r="DIP191" s="98"/>
      <c r="DIQ191" s="98"/>
      <c r="DIR191" s="98"/>
      <c r="DIS191" s="98"/>
      <c r="DIT191" s="98"/>
      <c r="DIU191" s="98"/>
      <c r="DIV191" s="98"/>
      <c r="DIW191" s="98"/>
      <c r="DIX191" s="98"/>
      <c r="DIY191" s="98"/>
      <c r="DIZ191" s="98"/>
      <c r="DJA191" s="98"/>
      <c r="DJB191" s="98"/>
      <c r="DJC191" s="98"/>
      <c r="DJD191" s="98"/>
      <c r="DJE191" s="98"/>
      <c r="DJF191" s="98"/>
      <c r="DJG191" s="98"/>
      <c r="DJH191" s="98"/>
      <c r="DJI191" s="98"/>
      <c r="DJJ191" s="98"/>
      <c r="DJK191" s="98"/>
      <c r="DJL191" s="98"/>
      <c r="DJM191" s="98"/>
      <c r="DJN191" s="98"/>
      <c r="DJO191" s="98"/>
      <c r="DJP191" s="98"/>
      <c r="DJQ191" s="98"/>
      <c r="DJR191" s="98"/>
      <c r="DJS191" s="98"/>
      <c r="DJT191" s="98"/>
      <c r="DJU191" s="98"/>
      <c r="DJV191" s="98"/>
      <c r="DJW191" s="98"/>
      <c r="DJX191" s="98"/>
      <c r="DJY191" s="98"/>
      <c r="DJZ191" s="98"/>
      <c r="DKA191" s="98"/>
      <c r="DKB191" s="98"/>
      <c r="DKC191" s="98"/>
      <c r="DKD191" s="98"/>
      <c r="DKE191" s="98"/>
      <c r="DKF191" s="98"/>
      <c r="DKG191" s="98"/>
      <c r="DKH191" s="98"/>
      <c r="DKI191" s="98"/>
      <c r="DKJ191" s="98"/>
      <c r="DKK191" s="98"/>
      <c r="DKL191" s="98"/>
      <c r="DKM191" s="98"/>
      <c r="DKN191" s="98"/>
      <c r="DKO191" s="98"/>
      <c r="DKP191" s="98"/>
      <c r="DKQ191" s="98"/>
      <c r="DKR191" s="98"/>
      <c r="DKS191" s="98"/>
      <c r="DKT191" s="98"/>
      <c r="DKU191" s="98"/>
      <c r="DKV191" s="98"/>
      <c r="DKW191" s="98"/>
      <c r="DKX191" s="98"/>
      <c r="DKY191" s="98"/>
      <c r="DKZ191" s="98"/>
      <c r="DLA191" s="98"/>
      <c r="DLB191" s="98"/>
      <c r="DLC191" s="98"/>
      <c r="DLD191" s="98"/>
      <c r="DLE191" s="98"/>
      <c r="DLF191" s="98"/>
      <c r="DLG191" s="98"/>
      <c r="DLH191" s="98"/>
      <c r="DLI191" s="98"/>
      <c r="DLJ191" s="98"/>
      <c r="DLK191" s="98"/>
      <c r="DLL191" s="98"/>
      <c r="DLM191" s="98"/>
      <c r="DLN191" s="98"/>
      <c r="DLO191" s="98"/>
      <c r="DLP191" s="98"/>
      <c r="DLQ191" s="98"/>
      <c r="DLR191" s="98"/>
      <c r="DLS191" s="98"/>
      <c r="DLT191" s="98"/>
      <c r="DLU191" s="98"/>
      <c r="DLV191" s="98"/>
      <c r="DLW191" s="98"/>
      <c r="DLX191" s="98"/>
      <c r="DLY191" s="98"/>
      <c r="DLZ191" s="98"/>
      <c r="DMA191" s="98"/>
      <c r="DMB191" s="98"/>
      <c r="DMC191" s="98"/>
      <c r="DMD191" s="98"/>
      <c r="DME191" s="98"/>
      <c r="DMF191" s="98"/>
      <c r="DMG191" s="98"/>
      <c r="DMH191" s="98"/>
      <c r="DMI191" s="98"/>
      <c r="DMJ191" s="98"/>
      <c r="DMK191" s="98"/>
      <c r="DML191" s="98"/>
      <c r="DMM191" s="98"/>
      <c r="DMN191" s="98"/>
      <c r="DMO191" s="98"/>
      <c r="DMP191" s="98"/>
      <c r="DMQ191" s="98"/>
      <c r="DMR191" s="98"/>
      <c r="DMS191" s="98"/>
      <c r="DMT191" s="98"/>
      <c r="DMU191" s="98"/>
      <c r="DMV191" s="98"/>
      <c r="DMW191" s="98"/>
      <c r="DMX191" s="98"/>
      <c r="DMY191" s="98"/>
      <c r="DMZ191" s="98"/>
      <c r="DNA191" s="98"/>
      <c r="DNB191" s="98"/>
      <c r="DNC191" s="98"/>
      <c r="DND191" s="98"/>
      <c r="DNE191" s="98"/>
      <c r="DNF191" s="98"/>
      <c r="DNG191" s="98"/>
      <c r="DNH191" s="98"/>
      <c r="DNI191" s="98"/>
      <c r="DNJ191" s="98"/>
      <c r="DNK191" s="98"/>
      <c r="DNL191" s="98"/>
      <c r="DNM191" s="98"/>
      <c r="DNN191" s="98"/>
      <c r="DNO191" s="98"/>
      <c r="DNP191" s="98"/>
      <c r="DNQ191" s="98"/>
      <c r="DNR191" s="98"/>
      <c r="DNS191" s="98"/>
      <c r="DNT191" s="98"/>
      <c r="DNU191" s="98"/>
      <c r="DNV191" s="98"/>
      <c r="DNW191" s="98"/>
      <c r="DNX191" s="98"/>
      <c r="DNY191" s="98"/>
      <c r="DNZ191" s="98"/>
      <c r="DOA191" s="98"/>
      <c r="DOB191" s="98"/>
      <c r="DOC191" s="98"/>
      <c r="DOD191" s="98"/>
      <c r="DOE191" s="98"/>
      <c r="DOF191" s="98"/>
      <c r="DOG191" s="98"/>
      <c r="DOH191" s="98"/>
      <c r="DOI191" s="98"/>
      <c r="DOJ191" s="98"/>
      <c r="DOK191" s="98"/>
      <c r="DOL191" s="98"/>
      <c r="DOM191" s="98"/>
      <c r="DON191" s="98"/>
      <c r="DOO191" s="98"/>
      <c r="DOP191" s="98"/>
      <c r="DOQ191" s="98"/>
      <c r="DOR191" s="98"/>
      <c r="DOS191" s="98"/>
      <c r="DOT191" s="98"/>
      <c r="DOU191" s="98"/>
      <c r="DOV191" s="98"/>
      <c r="DOW191" s="98"/>
      <c r="DOX191" s="98"/>
      <c r="DOY191" s="98"/>
      <c r="DOZ191" s="98"/>
      <c r="DPA191" s="98"/>
      <c r="DPB191" s="98"/>
      <c r="DPC191" s="98"/>
      <c r="DPD191" s="98"/>
      <c r="DPE191" s="98"/>
      <c r="DPF191" s="98"/>
      <c r="DPG191" s="98"/>
      <c r="DPH191" s="98"/>
      <c r="DPI191" s="98"/>
      <c r="DPJ191" s="98"/>
      <c r="DPK191" s="98"/>
      <c r="DPL191" s="98"/>
      <c r="DPM191" s="98"/>
      <c r="DPN191" s="98"/>
      <c r="DPO191" s="98"/>
      <c r="DPP191" s="98"/>
      <c r="DPQ191" s="98"/>
      <c r="DPR191" s="98"/>
      <c r="DPS191" s="98"/>
      <c r="DPT191" s="98"/>
      <c r="DPU191" s="98"/>
      <c r="DPV191" s="98"/>
      <c r="DPW191" s="98"/>
      <c r="DPX191" s="98"/>
      <c r="DPY191" s="98"/>
      <c r="DPZ191" s="98"/>
      <c r="DQA191" s="98"/>
      <c r="DQB191" s="98"/>
      <c r="DQC191" s="98"/>
      <c r="DQD191" s="98"/>
      <c r="DQE191" s="98"/>
      <c r="DQF191" s="98"/>
      <c r="DQG191" s="98"/>
      <c r="DQH191" s="98"/>
      <c r="DQI191" s="98"/>
      <c r="DQJ191" s="98"/>
      <c r="DQK191" s="98"/>
      <c r="DQL191" s="98"/>
      <c r="DQM191" s="98"/>
      <c r="DQN191" s="98"/>
      <c r="DQO191" s="98"/>
      <c r="DQP191" s="98"/>
      <c r="DQQ191" s="98"/>
      <c r="DQR191" s="98"/>
      <c r="DQS191" s="98"/>
      <c r="DQT191" s="98"/>
      <c r="DQU191" s="98"/>
      <c r="DQV191" s="98"/>
      <c r="DQW191" s="98"/>
      <c r="DQX191" s="98"/>
      <c r="DQY191" s="98"/>
      <c r="DQZ191" s="98"/>
      <c r="DRA191" s="98"/>
      <c r="DRB191" s="98"/>
      <c r="DRC191" s="98"/>
      <c r="DRD191" s="98"/>
      <c r="DRE191" s="98"/>
      <c r="DRF191" s="98"/>
      <c r="DRG191" s="98"/>
      <c r="DRH191" s="98"/>
      <c r="DRI191" s="98"/>
      <c r="DRJ191" s="98"/>
      <c r="DRK191" s="98"/>
      <c r="DRL191" s="98"/>
      <c r="DRM191" s="98"/>
      <c r="DRN191" s="98"/>
      <c r="DRO191" s="98"/>
      <c r="DRP191" s="98"/>
      <c r="DRQ191" s="98"/>
      <c r="DRR191" s="98"/>
      <c r="DRS191" s="98"/>
      <c r="DRT191" s="98"/>
      <c r="DRU191" s="98"/>
      <c r="DRV191" s="98"/>
      <c r="DRW191" s="98"/>
      <c r="DRX191" s="98"/>
      <c r="DRY191" s="98"/>
      <c r="DRZ191" s="98"/>
      <c r="DSA191" s="98"/>
      <c r="DSB191" s="98"/>
      <c r="DSC191" s="98"/>
      <c r="DSD191" s="98"/>
      <c r="DSE191" s="98"/>
      <c r="DSF191" s="98"/>
      <c r="DSG191" s="98"/>
      <c r="DSH191" s="98"/>
      <c r="DSI191" s="98"/>
      <c r="DSJ191" s="98"/>
      <c r="DSK191" s="98"/>
      <c r="DSL191" s="98"/>
      <c r="DSM191" s="98"/>
      <c r="DSN191" s="98"/>
      <c r="DSO191" s="98"/>
      <c r="DSP191" s="98"/>
      <c r="DSQ191" s="98"/>
      <c r="DSR191" s="98"/>
      <c r="DSS191" s="98"/>
      <c r="DST191" s="98"/>
      <c r="DSU191" s="98"/>
      <c r="DSV191" s="98"/>
      <c r="DSW191" s="98"/>
      <c r="DSX191" s="98"/>
      <c r="DSY191" s="98"/>
      <c r="DSZ191" s="98"/>
      <c r="DTA191" s="98"/>
      <c r="DTB191" s="98"/>
      <c r="DTC191" s="98"/>
      <c r="DTD191" s="98"/>
      <c r="DTE191" s="98"/>
      <c r="DTF191" s="98"/>
      <c r="DTG191" s="98"/>
      <c r="DTH191" s="98"/>
      <c r="DTI191" s="98"/>
      <c r="DTJ191" s="98"/>
      <c r="DTK191" s="98"/>
      <c r="DTL191" s="98"/>
      <c r="DTM191" s="98"/>
      <c r="DTN191" s="98"/>
      <c r="DTO191" s="98"/>
      <c r="DTP191" s="98"/>
      <c r="DTQ191" s="98"/>
      <c r="DTR191" s="98"/>
      <c r="DTS191" s="98"/>
      <c r="DTT191" s="98"/>
      <c r="DTU191" s="98"/>
      <c r="DTV191" s="98"/>
      <c r="DTW191" s="98"/>
      <c r="DTX191" s="98"/>
      <c r="DTY191" s="98"/>
      <c r="DTZ191" s="98"/>
      <c r="DUA191" s="98"/>
      <c r="DUB191" s="98"/>
      <c r="DUC191" s="98"/>
      <c r="DUD191" s="98"/>
      <c r="DUE191" s="98"/>
      <c r="DUF191" s="98"/>
      <c r="DUG191" s="98"/>
      <c r="DUH191" s="98"/>
      <c r="DUI191" s="98"/>
      <c r="DUJ191" s="98"/>
      <c r="DUK191" s="98"/>
      <c r="DUL191" s="98"/>
      <c r="DUM191" s="98"/>
      <c r="DUN191" s="98"/>
      <c r="DUO191" s="98"/>
      <c r="DUP191" s="98"/>
      <c r="DUQ191" s="98"/>
      <c r="DUR191" s="98"/>
      <c r="DUS191" s="98"/>
      <c r="DUT191" s="98"/>
      <c r="DUU191" s="98"/>
      <c r="DUV191" s="98"/>
      <c r="DUW191" s="98"/>
      <c r="DUX191" s="98"/>
      <c r="DUY191" s="98"/>
      <c r="DUZ191" s="98"/>
      <c r="DVA191" s="98"/>
      <c r="DVB191" s="98"/>
      <c r="DVC191" s="98"/>
      <c r="DVD191" s="98"/>
      <c r="DVE191" s="98"/>
      <c r="DVF191" s="98"/>
      <c r="DVG191" s="98"/>
      <c r="DVH191" s="98"/>
      <c r="DVI191" s="98"/>
      <c r="DVJ191" s="98"/>
      <c r="DVK191" s="98"/>
      <c r="DVL191" s="98"/>
      <c r="DVM191" s="98"/>
      <c r="DVN191" s="98"/>
      <c r="DVO191" s="98"/>
      <c r="DVP191" s="98"/>
      <c r="DVQ191" s="98"/>
      <c r="DVR191" s="98"/>
      <c r="DVS191" s="98"/>
      <c r="DVT191" s="98"/>
      <c r="DVU191" s="98"/>
      <c r="DVV191" s="98"/>
      <c r="DVW191" s="98"/>
      <c r="DVX191" s="98"/>
      <c r="DVY191" s="98"/>
      <c r="DVZ191" s="98"/>
      <c r="DWA191" s="98"/>
      <c r="DWB191" s="98"/>
      <c r="DWC191" s="98"/>
      <c r="DWD191" s="98"/>
      <c r="DWE191" s="98"/>
      <c r="DWF191" s="98"/>
      <c r="DWG191" s="98"/>
      <c r="DWH191" s="98"/>
      <c r="DWI191" s="98"/>
      <c r="DWJ191" s="98"/>
      <c r="DWK191" s="98"/>
      <c r="DWL191" s="98"/>
      <c r="DWM191" s="98"/>
      <c r="DWN191" s="98"/>
      <c r="DWO191" s="98"/>
      <c r="DWP191" s="98"/>
      <c r="DWQ191" s="98"/>
      <c r="DWR191" s="98"/>
      <c r="DWS191" s="98"/>
      <c r="DWT191" s="98"/>
      <c r="DWU191" s="98"/>
      <c r="DWV191" s="98"/>
      <c r="DWW191" s="98"/>
      <c r="DWX191" s="98"/>
      <c r="DWY191" s="98"/>
      <c r="DWZ191" s="98"/>
      <c r="DXA191" s="98"/>
      <c r="DXB191" s="98"/>
      <c r="DXC191" s="98"/>
      <c r="DXD191" s="98"/>
      <c r="DXE191" s="98"/>
      <c r="DXF191" s="98"/>
      <c r="DXG191" s="98"/>
      <c r="DXH191" s="98"/>
      <c r="DXI191" s="98"/>
      <c r="DXJ191" s="98"/>
      <c r="DXK191" s="98"/>
      <c r="DXL191" s="98"/>
      <c r="DXM191" s="98"/>
      <c r="DXN191" s="98"/>
      <c r="DXO191" s="98"/>
      <c r="DXP191" s="98"/>
      <c r="DXQ191" s="98"/>
      <c r="DXR191" s="98"/>
      <c r="DXS191" s="98"/>
      <c r="DXT191" s="98"/>
      <c r="DXU191" s="98"/>
      <c r="DXV191" s="98"/>
      <c r="DXW191" s="98"/>
      <c r="DXX191" s="98"/>
      <c r="DXY191" s="98"/>
      <c r="DXZ191" s="98"/>
      <c r="DYA191" s="98"/>
      <c r="DYB191" s="98"/>
      <c r="DYC191" s="98"/>
      <c r="DYD191" s="98"/>
      <c r="DYE191" s="98"/>
      <c r="DYF191" s="98"/>
      <c r="DYG191" s="98"/>
      <c r="DYH191" s="98"/>
      <c r="DYI191" s="98"/>
      <c r="DYJ191" s="98"/>
      <c r="DYK191" s="98"/>
      <c r="DYL191" s="98"/>
      <c r="DYM191" s="98"/>
      <c r="DYN191" s="98"/>
      <c r="DYO191" s="98"/>
      <c r="DYP191" s="98"/>
      <c r="DYQ191" s="98"/>
      <c r="DYR191" s="98"/>
      <c r="DYS191" s="98"/>
      <c r="DYT191" s="98"/>
      <c r="DYU191" s="98"/>
      <c r="DYV191" s="98"/>
      <c r="DYW191" s="98"/>
      <c r="DYX191" s="98"/>
      <c r="DYY191" s="98"/>
      <c r="DYZ191" s="98"/>
      <c r="DZA191" s="98"/>
      <c r="DZB191" s="98"/>
      <c r="DZC191" s="98"/>
      <c r="DZD191" s="98"/>
      <c r="DZE191" s="98"/>
      <c r="DZF191" s="98"/>
      <c r="DZG191" s="98"/>
      <c r="DZH191" s="98"/>
      <c r="DZI191" s="98"/>
      <c r="DZJ191" s="98"/>
      <c r="DZK191" s="98"/>
      <c r="DZL191" s="98"/>
      <c r="DZM191" s="98"/>
      <c r="DZN191" s="98"/>
      <c r="DZO191" s="98"/>
      <c r="DZP191" s="98"/>
      <c r="DZQ191" s="98"/>
      <c r="DZR191" s="98"/>
      <c r="DZS191" s="98"/>
      <c r="DZT191" s="98"/>
      <c r="DZU191" s="98"/>
      <c r="DZV191" s="98"/>
      <c r="DZW191" s="98"/>
      <c r="DZX191" s="98"/>
      <c r="DZY191" s="98"/>
      <c r="DZZ191" s="98"/>
      <c r="EAA191" s="98"/>
      <c r="EAB191" s="98"/>
      <c r="EAC191" s="98"/>
      <c r="EAD191" s="98"/>
      <c r="EAE191" s="98"/>
      <c r="EAF191" s="98"/>
      <c r="EAG191" s="98"/>
      <c r="EAH191" s="98"/>
      <c r="EAI191" s="98"/>
      <c r="EAJ191" s="98"/>
      <c r="EAK191" s="98"/>
      <c r="EAL191" s="98"/>
      <c r="EAM191" s="98"/>
      <c r="EAN191" s="98"/>
      <c r="EAO191" s="98"/>
      <c r="EAP191" s="98"/>
      <c r="EAQ191" s="98"/>
      <c r="EAR191" s="98"/>
      <c r="EAS191" s="98"/>
      <c r="EAT191" s="98"/>
      <c r="EAU191" s="98"/>
      <c r="EAV191" s="98"/>
      <c r="EAW191" s="98"/>
      <c r="EAX191" s="98"/>
      <c r="EAY191" s="98"/>
      <c r="EAZ191" s="98"/>
      <c r="EBA191" s="98"/>
      <c r="EBB191" s="98"/>
      <c r="EBC191" s="98"/>
      <c r="EBD191" s="98"/>
      <c r="EBE191" s="98"/>
      <c r="EBF191" s="98"/>
      <c r="EBG191" s="98"/>
      <c r="EBH191" s="98"/>
      <c r="EBI191" s="98"/>
      <c r="EBJ191" s="98"/>
      <c r="EBK191" s="98"/>
      <c r="EBL191" s="98"/>
      <c r="EBM191" s="98"/>
      <c r="EBN191" s="98"/>
      <c r="EBO191" s="98"/>
      <c r="EBP191" s="98"/>
      <c r="EBQ191" s="98"/>
      <c r="EBR191" s="98"/>
      <c r="EBS191" s="98"/>
      <c r="EBT191" s="98"/>
      <c r="EBU191" s="98"/>
      <c r="EBV191" s="98"/>
      <c r="EBW191" s="98"/>
      <c r="EBX191" s="98"/>
      <c r="EBY191" s="98"/>
      <c r="EBZ191" s="98"/>
      <c r="ECA191" s="98"/>
      <c r="ECB191" s="98"/>
      <c r="ECC191" s="98"/>
      <c r="ECD191" s="98"/>
      <c r="ECE191" s="98"/>
      <c r="ECF191" s="98"/>
      <c r="ECG191" s="98"/>
      <c r="ECH191" s="98"/>
      <c r="ECI191" s="98"/>
      <c r="ECJ191" s="98"/>
      <c r="ECK191" s="98"/>
      <c r="ECL191" s="98"/>
      <c r="ECM191" s="98"/>
      <c r="ECN191" s="98"/>
      <c r="ECO191" s="98"/>
      <c r="ECP191" s="98"/>
      <c r="ECQ191" s="98"/>
      <c r="ECR191" s="98"/>
      <c r="ECS191" s="98"/>
      <c r="ECT191" s="98"/>
      <c r="ECU191" s="98"/>
      <c r="ECV191" s="98"/>
      <c r="ECW191" s="98"/>
      <c r="ECX191" s="98"/>
      <c r="ECY191" s="98"/>
      <c r="ECZ191" s="98"/>
      <c r="EDA191" s="98"/>
      <c r="EDB191" s="98"/>
      <c r="EDC191" s="98"/>
      <c r="EDD191" s="98"/>
      <c r="EDE191" s="98"/>
      <c r="EDF191" s="98"/>
      <c r="EDG191" s="98"/>
      <c r="EDH191" s="98"/>
      <c r="EDI191" s="98"/>
      <c r="EDJ191" s="98"/>
      <c r="EDK191" s="98"/>
      <c r="EDL191" s="98"/>
      <c r="EDM191" s="98"/>
      <c r="EDN191" s="98"/>
      <c r="EDO191" s="98"/>
      <c r="EDP191" s="98"/>
      <c r="EDQ191" s="98"/>
      <c r="EDR191" s="98"/>
      <c r="EDS191" s="98"/>
      <c r="EDT191" s="98"/>
      <c r="EDU191" s="98"/>
      <c r="EDV191" s="98"/>
      <c r="EDW191" s="98"/>
      <c r="EDX191" s="98"/>
      <c r="EDY191" s="98"/>
      <c r="EDZ191" s="98"/>
      <c r="EEA191" s="98"/>
      <c r="EEB191" s="98"/>
      <c r="EEC191" s="98"/>
      <c r="EED191" s="98"/>
      <c r="EEE191" s="98"/>
      <c r="EEF191" s="98"/>
      <c r="EEG191" s="98"/>
      <c r="EEH191" s="98"/>
      <c r="EEI191" s="98"/>
      <c r="EEJ191" s="98"/>
      <c r="EEK191" s="98"/>
      <c r="EEL191" s="98"/>
      <c r="EEM191" s="98"/>
      <c r="EEN191" s="98"/>
      <c r="EEO191" s="98"/>
      <c r="EEP191" s="98"/>
      <c r="EEQ191" s="98"/>
      <c r="EER191" s="98"/>
      <c r="EES191" s="98"/>
      <c r="EET191" s="98"/>
      <c r="EEU191" s="98"/>
      <c r="EEV191" s="98"/>
      <c r="EEW191" s="98"/>
      <c r="EEX191" s="98"/>
      <c r="EEY191" s="98"/>
      <c r="EEZ191" s="98"/>
      <c r="EFA191" s="98"/>
      <c r="EFB191" s="98"/>
      <c r="EFC191" s="98"/>
      <c r="EFD191" s="98"/>
      <c r="EFE191" s="98"/>
      <c r="EFF191" s="98"/>
      <c r="EFG191" s="98"/>
      <c r="EFH191" s="98"/>
      <c r="EFI191" s="98"/>
      <c r="EFJ191" s="98"/>
      <c r="EFK191" s="98"/>
      <c r="EFL191" s="98"/>
      <c r="EFM191" s="98"/>
      <c r="EFN191" s="98"/>
      <c r="EFO191" s="98"/>
      <c r="EFP191" s="98"/>
      <c r="EFQ191" s="98"/>
      <c r="EFR191" s="98"/>
      <c r="EFS191" s="98"/>
      <c r="EFT191" s="98"/>
      <c r="EFU191" s="98"/>
      <c r="EFV191" s="98"/>
      <c r="EFW191" s="98"/>
      <c r="EFX191" s="98"/>
      <c r="EFY191" s="98"/>
      <c r="EFZ191" s="98"/>
      <c r="EGA191" s="98"/>
      <c r="EGB191" s="98"/>
      <c r="EGC191" s="98"/>
      <c r="EGD191" s="98"/>
      <c r="EGE191" s="98"/>
      <c r="EGF191" s="98"/>
      <c r="EGG191" s="98"/>
      <c r="EGH191" s="98"/>
      <c r="EGI191" s="98"/>
      <c r="EGJ191" s="98"/>
      <c r="EGK191" s="98"/>
      <c r="EGL191" s="98"/>
      <c r="EGM191" s="98"/>
      <c r="EGN191" s="98"/>
      <c r="EGO191" s="98"/>
      <c r="EGP191" s="98"/>
      <c r="EGQ191" s="98"/>
      <c r="EGR191" s="98"/>
      <c r="EGS191" s="98"/>
      <c r="EGT191" s="98"/>
      <c r="EGU191" s="98"/>
      <c r="EGV191" s="98"/>
      <c r="EGW191" s="98"/>
      <c r="EGX191" s="98"/>
      <c r="EGY191" s="98"/>
      <c r="EGZ191" s="98"/>
      <c r="EHA191" s="98"/>
      <c r="EHB191" s="98"/>
      <c r="EHC191" s="98"/>
      <c r="EHD191" s="98"/>
      <c r="EHE191" s="98"/>
      <c r="EHF191" s="98"/>
      <c r="EHG191" s="98"/>
      <c r="EHH191" s="98"/>
      <c r="EHI191" s="98"/>
      <c r="EHJ191" s="98"/>
      <c r="EHK191" s="98"/>
      <c r="EHL191" s="98"/>
      <c r="EHM191" s="98"/>
      <c r="EHN191" s="98"/>
      <c r="EHO191" s="98"/>
      <c r="EHP191" s="98"/>
      <c r="EHQ191" s="98"/>
      <c r="EHR191" s="98"/>
      <c r="EHS191" s="98"/>
      <c r="EHT191" s="98"/>
      <c r="EHU191" s="98"/>
      <c r="EHV191" s="98"/>
      <c r="EHW191" s="98"/>
      <c r="EHX191" s="98"/>
      <c r="EHY191" s="98"/>
      <c r="EHZ191" s="98"/>
      <c r="EIA191" s="98"/>
      <c r="EIB191" s="98"/>
      <c r="EIC191" s="98"/>
      <c r="EID191" s="98"/>
      <c r="EIE191" s="98"/>
      <c r="EIF191" s="98"/>
      <c r="EIG191" s="98"/>
      <c r="EIH191" s="98"/>
      <c r="EII191" s="98"/>
      <c r="EIJ191" s="98"/>
      <c r="EIK191" s="98"/>
      <c r="EIL191" s="98"/>
      <c r="EIM191" s="98"/>
      <c r="EIN191" s="98"/>
      <c r="EIO191" s="98"/>
      <c r="EIP191" s="98"/>
      <c r="EIQ191" s="98"/>
      <c r="EIR191" s="98"/>
      <c r="EIS191" s="98"/>
      <c r="EIT191" s="98"/>
      <c r="EIU191" s="98"/>
      <c r="EIV191" s="98"/>
      <c r="EIW191" s="98"/>
      <c r="EIX191" s="98"/>
      <c r="EIY191" s="98"/>
      <c r="EIZ191" s="98"/>
      <c r="EJA191" s="98"/>
      <c r="EJB191" s="98"/>
      <c r="EJC191" s="98"/>
      <c r="EJD191" s="98"/>
      <c r="EJE191" s="98"/>
      <c r="EJF191" s="98"/>
      <c r="EJG191" s="98"/>
      <c r="EJH191" s="98"/>
      <c r="EJI191" s="98"/>
      <c r="EJJ191" s="98"/>
      <c r="EJK191" s="98"/>
      <c r="EJL191" s="98"/>
      <c r="EJM191" s="98"/>
      <c r="EJN191" s="98"/>
      <c r="EJO191" s="98"/>
      <c r="EJP191" s="98"/>
      <c r="EJQ191" s="98"/>
      <c r="EJR191" s="98"/>
      <c r="EJS191" s="98"/>
      <c r="EJT191" s="98"/>
      <c r="EJU191" s="98"/>
      <c r="EJV191" s="98"/>
      <c r="EJW191" s="98"/>
      <c r="EJX191" s="98"/>
      <c r="EJY191" s="98"/>
      <c r="EJZ191" s="98"/>
      <c r="EKA191" s="98"/>
      <c r="EKB191" s="98"/>
      <c r="EKC191" s="98"/>
      <c r="EKD191" s="98"/>
      <c r="EKE191" s="98"/>
      <c r="EKF191" s="98"/>
      <c r="EKG191" s="98"/>
      <c r="EKH191" s="98"/>
      <c r="EKI191" s="98"/>
      <c r="EKJ191" s="98"/>
      <c r="EKK191" s="98"/>
      <c r="EKL191" s="98"/>
      <c r="EKM191" s="98"/>
      <c r="EKN191" s="98"/>
      <c r="EKO191" s="98"/>
      <c r="EKP191" s="98"/>
      <c r="EKQ191" s="98"/>
      <c r="EKR191" s="98"/>
      <c r="EKS191" s="98"/>
      <c r="EKT191" s="98"/>
      <c r="EKU191" s="98"/>
      <c r="EKV191" s="98"/>
      <c r="EKW191" s="98"/>
      <c r="EKX191" s="98"/>
      <c r="EKY191" s="98"/>
      <c r="EKZ191" s="98"/>
      <c r="ELA191" s="98"/>
      <c r="ELB191" s="98"/>
      <c r="ELC191" s="98"/>
      <c r="ELD191" s="98"/>
      <c r="ELE191" s="98"/>
      <c r="ELF191" s="98"/>
      <c r="ELG191" s="98"/>
      <c r="ELH191" s="98"/>
      <c r="ELI191" s="98"/>
      <c r="ELJ191" s="98"/>
      <c r="ELK191" s="98"/>
      <c r="ELL191" s="98"/>
      <c r="ELM191" s="98"/>
      <c r="ELN191" s="98"/>
      <c r="ELO191" s="98"/>
      <c r="ELP191" s="98"/>
      <c r="ELQ191" s="98"/>
      <c r="ELR191" s="98"/>
      <c r="ELS191" s="98"/>
      <c r="ELT191" s="98"/>
      <c r="ELU191" s="98"/>
      <c r="ELV191" s="98"/>
      <c r="ELW191" s="98"/>
      <c r="ELX191" s="98"/>
      <c r="ELY191" s="98"/>
      <c r="ELZ191" s="98"/>
      <c r="EMA191" s="98"/>
      <c r="EMB191" s="98"/>
      <c r="EMC191" s="98"/>
      <c r="EMD191" s="98"/>
      <c r="EME191" s="98"/>
      <c r="EMF191" s="98"/>
      <c r="EMG191" s="98"/>
      <c r="EMH191" s="98"/>
      <c r="EMI191" s="98"/>
      <c r="EMJ191" s="98"/>
      <c r="EMK191" s="98"/>
      <c r="EML191" s="98"/>
      <c r="EMM191" s="98"/>
      <c r="EMN191" s="98"/>
      <c r="EMO191" s="98"/>
      <c r="EMP191" s="98"/>
      <c r="EMQ191" s="98"/>
      <c r="EMR191" s="98"/>
      <c r="EMS191" s="98"/>
      <c r="EMT191" s="98"/>
      <c r="EMU191" s="98"/>
      <c r="EMV191" s="98"/>
      <c r="EMW191" s="98"/>
      <c r="EMX191" s="98"/>
      <c r="EMY191" s="98"/>
      <c r="EMZ191" s="98"/>
      <c r="ENA191" s="98"/>
      <c r="ENB191" s="98"/>
      <c r="ENC191" s="98"/>
      <c r="END191" s="98"/>
      <c r="ENE191" s="98"/>
      <c r="ENF191" s="98"/>
      <c r="ENG191" s="98"/>
      <c r="ENH191" s="98"/>
      <c r="ENI191" s="98"/>
      <c r="ENJ191" s="98"/>
      <c r="ENK191" s="98"/>
      <c r="ENL191" s="98"/>
      <c r="ENM191" s="98"/>
      <c r="ENN191" s="98"/>
      <c r="ENO191" s="98"/>
      <c r="ENP191" s="98"/>
      <c r="ENQ191" s="98"/>
      <c r="ENR191" s="98"/>
      <c r="ENS191" s="98"/>
      <c r="ENT191" s="98"/>
      <c r="ENU191" s="98"/>
      <c r="ENV191" s="98"/>
      <c r="ENW191" s="98"/>
      <c r="ENX191" s="98"/>
      <c r="ENY191" s="98"/>
      <c r="ENZ191" s="98"/>
      <c r="EOA191" s="98"/>
      <c r="EOB191" s="98"/>
      <c r="EOC191" s="98"/>
      <c r="EOD191" s="98"/>
      <c r="EOE191" s="98"/>
      <c r="EOF191" s="98"/>
      <c r="EOG191" s="98"/>
      <c r="EOH191" s="98"/>
      <c r="EOI191" s="98"/>
      <c r="EOJ191" s="98"/>
      <c r="EOK191" s="98"/>
      <c r="EOL191" s="98"/>
      <c r="EOM191" s="98"/>
      <c r="EON191" s="98"/>
      <c r="EOO191" s="98"/>
      <c r="EOP191" s="98"/>
      <c r="EOQ191" s="98"/>
      <c r="EOR191" s="98"/>
      <c r="EOS191" s="98"/>
      <c r="EOT191" s="98"/>
      <c r="EOU191" s="98"/>
      <c r="EOV191" s="98"/>
      <c r="EOW191" s="98"/>
      <c r="EOX191" s="98"/>
      <c r="EOY191" s="98"/>
      <c r="EOZ191" s="98"/>
      <c r="EPA191" s="98"/>
      <c r="EPB191" s="98"/>
      <c r="EPC191" s="98"/>
      <c r="EPD191" s="98"/>
      <c r="EPE191" s="98"/>
      <c r="EPF191" s="98"/>
      <c r="EPG191" s="98"/>
      <c r="EPH191" s="98"/>
      <c r="EPI191" s="98"/>
      <c r="EPJ191" s="98"/>
      <c r="EPK191" s="98"/>
      <c r="EPL191" s="98"/>
      <c r="EPM191" s="98"/>
      <c r="EPN191" s="98"/>
      <c r="EPO191" s="98"/>
      <c r="EPP191" s="98"/>
      <c r="EPQ191" s="98"/>
      <c r="EPR191" s="98"/>
      <c r="EPS191" s="98"/>
      <c r="EPT191" s="98"/>
      <c r="EPU191" s="98"/>
      <c r="EPV191" s="98"/>
      <c r="EPW191" s="98"/>
      <c r="EPX191" s="98"/>
      <c r="EPY191" s="98"/>
      <c r="EPZ191" s="98"/>
      <c r="EQA191" s="98"/>
      <c r="EQB191" s="98"/>
      <c r="EQC191" s="98"/>
      <c r="EQD191" s="98"/>
      <c r="EQE191" s="98"/>
      <c r="EQF191" s="98"/>
      <c r="EQG191" s="98"/>
      <c r="EQH191" s="98"/>
      <c r="EQI191" s="98"/>
      <c r="EQJ191" s="98"/>
      <c r="EQK191" s="98"/>
      <c r="EQL191" s="98"/>
      <c r="EQM191" s="98"/>
      <c r="EQN191" s="98"/>
      <c r="EQO191" s="98"/>
      <c r="EQP191" s="98"/>
      <c r="EQQ191" s="98"/>
      <c r="EQR191" s="98"/>
      <c r="EQS191" s="98"/>
      <c r="EQT191" s="98"/>
      <c r="EQU191" s="98"/>
      <c r="EQV191" s="98"/>
      <c r="EQW191" s="98"/>
      <c r="EQX191" s="98"/>
      <c r="EQY191" s="98"/>
      <c r="EQZ191" s="98"/>
      <c r="ERA191" s="98"/>
      <c r="ERB191" s="98"/>
      <c r="ERC191" s="98"/>
      <c r="ERD191" s="98"/>
      <c r="ERE191" s="98"/>
      <c r="ERF191" s="98"/>
      <c r="ERG191" s="98"/>
      <c r="ERH191" s="98"/>
      <c r="ERI191" s="98"/>
      <c r="ERJ191" s="98"/>
      <c r="ERK191" s="98"/>
      <c r="ERL191" s="98"/>
      <c r="ERM191" s="98"/>
      <c r="ERN191" s="98"/>
      <c r="ERO191" s="98"/>
      <c r="ERP191" s="98"/>
      <c r="ERQ191" s="98"/>
      <c r="ERR191" s="98"/>
      <c r="ERS191" s="98"/>
      <c r="ERT191" s="98"/>
      <c r="ERU191" s="98"/>
      <c r="ERV191" s="98"/>
      <c r="ERW191" s="98"/>
      <c r="ERX191" s="98"/>
      <c r="ERY191" s="98"/>
      <c r="ERZ191" s="98"/>
      <c r="ESA191" s="98"/>
      <c r="ESB191" s="98"/>
      <c r="ESC191" s="98"/>
      <c r="ESD191" s="98"/>
      <c r="ESE191" s="98"/>
      <c r="ESF191" s="98"/>
      <c r="ESG191" s="98"/>
      <c r="ESH191" s="98"/>
      <c r="ESI191" s="98"/>
      <c r="ESJ191" s="98"/>
      <c r="ESK191" s="98"/>
      <c r="ESL191" s="98"/>
      <c r="ESM191" s="98"/>
      <c r="ESN191" s="98"/>
      <c r="ESO191" s="98"/>
      <c r="ESP191" s="98"/>
      <c r="ESQ191" s="98"/>
      <c r="ESR191" s="98"/>
      <c r="ESS191" s="98"/>
      <c r="EST191" s="98"/>
      <c r="ESU191" s="98"/>
      <c r="ESV191" s="98"/>
      <c r="ESW191" s="98"/>
      <c r="ESX191" s="98"/>
      <c r="ESY191" s="98"/>
      <c r="ESZ191" s="98"/>
      <c r="ETA191" s="98"/>
      <c r="ETB191" s="98"/>
      <c r="ETC191" s="98"/>
      <c r="ETD191" s="98"/>
      <c r="ETE191" s="98"/>
      <c r="ETF191" s="98"/>
      <c r="ETG191" s="98"/>
      <c r="ETH191" s="98"/>
      <c r="ETI191" s="98"/>
      <c r="ETJ191" s="98"/>
      <c r="ETK191" s="98"/>
      <c r="ETL191" s="98"/>
      <c r="ETM191" s="98"/>
      <c r="ETN191" s="98"/>
      <c r="ETO191" s="98"/>
      <c r="ETP191" s="98"/>
      <c r="ETQ191" s="98"/>
      <c r="ETR191" s="98"/>
      <c r="ETS191" s="98"/>
      <c r="ETT191" s="98"/>
      <c r="ETU191" s="98"/>
      <c r="ETV191" s="98"/>
      <c r="ETW191" s="98"/>
      <c r="ETX191" s="98"/>
      <c r="ETY191" s="98"/>
      <c r="ETZ191" s="98"/>
      <c r="EUA191" s="98"/>
      <c r="EUB191" s="98"/>
      <c r="EUC191" s="98"/>
      <c r="EUD191" s="98"/>
      <c r="EUE191" s="98"/>
      <c r="EUF191" s="98"/>
      <c r="EUG191" s="98"/>
      <c r="EUH191" s="98"/>
      <c r="EUI191" s="98"/>
      <c r="EUJ191" s="98"/>
      <c r="EUK191" s="98"/>
      <c r="EUL191" s="98"/>
      <c r="EUM191" s="98"/>
      <c r="EUN191" s="98"/>
      <c r="EUO191" s="98"/>
      <c r="EUP191" s="98"/>
      <c r="EUQ191" s="98"/>
      <c r="EUR191" s="98"/>
      <c r="EUS191" s="98"/>
      <c r="EUT191" s="98"/>
      <c r="EUU191" s="98"/>
      <c r="EUV191" s="98"/>
      <c r="EUW191" s="98"/>
      <c r="EUX191" s="98"/>
      <c r="EUY191" s="98"/>
      <c r="EUZ191" s="98"/>
      <c r="EVA191" s="98"/>
      <c r="EVB191" s="98"/>
      <c r="EVC191" s="98"/>
      <c r="EVD191" s="98"/>
      <c r="EVE191" s="98"/>
      <c r="EVF191" s="98"/>
      <c r="EVG191" s="98"/>
      <c r="EVH191" s="98"/>
      <c r="EVI191" s="98"/>
      <c r="EVJ191" s="98"/>
      <c r="EVK191" s="98"/>
      <c r="EVL191" s="98"/>
      <c r="EVM191" s="98"/>
      <c r="EVN191" s="98"/>
      <c r="EVO191" s="98"/>
      <c r="EVP191" s="98"/>
      <c r="EVQ191" s="98"/>
      <c r="EVR191" s="98"/>
      <c r="EVS191" s="98"/>
      <c r="EVT191" s="98"/>
      <c r="EVU191" s="98"/>
      <c r="EVV191" s="98"/>
      <c r="EVW191" s="98"/>
      <c r="EVX191" s="98"/>
      <c r="EVY191" s="98"/>
      <c r="EVZ191" s="98"/>
      <c r="EWA191" s="98"/>
      <c r="EWB191" s="98"/>
      <c r="EWC191" s="98"/>
      <c r="EWD191" s="98"/>
      <c r="EWE191" s="98"/>
      <c r="EWF191" s="98"/>
      <c r="EWG191" s="98"/>
      <c r="EWH191" s="98"/>
      <c r="EWI191" s="98"/>
      <c r="EWJ191" s="98"/>
      <c r="EWK191" s="98"/>
      <c r="EWL191" s="98"/>
      <c r="EWM191" s="98"/>
      <c r="EWN191" s="98"/>
      <c r="EWO191" s="98"/>
      <c r="EWP191" s="98"/>
      <c r="EWQ191" s="98"/>
      <c r="EWR191" s="98"/>
      <c r="EWS191" s="98"/>
      <c r="EWT191" s="98"/>
      <c r="EWU191" s="98"/>
      <c r="EWV191" s="98"/>
      <c r="EWW191" s="98"/>
      <c r="EWX191" s="98"/>
      <c r="EWY191" s="98"/>
      <c r="EWZ191" s="98"/>
      <c r="EXA191" s="98"/>
      <c r="EXB191" s="98"/>
      <c r="EXC191" s="98"/>
      <c r="EXD191" s="98"/>
      <c r="EXE191" s="98"/>
      <c r="EXF191" s="98"/>
      <c r="EXG191" s="98"/>
      <c r="EXH191" s="98"/>
      <c r="EXI191" s="98"/>
      <c r="EXJ191" s="98"/>
      <c r="EXK191" s="98"/>
      <c r="EXL191" s="98"/>
      <c r="EXM191" s="98"/>
      <c r="EXN191" s="98"/>
      <c r="EXO191" s="98"/>
      <c r="EXP191" s="98"/>
      <c r="EXQ191" s="98"/>
      <c r="EXR191" s="98"/>
      <c r="EXS191" s="98"/>
      <c r="EXT191" s="98"/>
      <c r="EXU191" s="98"/>
      <c r="EXV191" s="98"/>
      <c r="EXW191" s="98"/>
      <c r="EXX191" s="98"/>
      <c r="EXY191" s="98"/>
      <c r="EXZ191" s="98"/>
      <c r="EYA191" s="98"/>
      <c r="EYB191" s="98"/>
      <c r="EYC191" s="98"/>
      <c r="EYD191" s="98"/>
      <c r="EYE191" s="98"/>
      <c r="EYF191" s="98"/>
      <c r="EYG191" s="98"/>
      <c r="EYH191" s="98"/>
      <c r="EYI191" s="98"/>
      <c r="EYJ191" s="98"/>
      <c r="EYK191" s="98"/>
      <c r="EYL191" s="98"/>
      <c r="EYM191" s="98"/>
      <c r="EYN191" s="98"/>
      <c r="EYO191" s="98"/>
      <c r="EYP191" s="98"/>
      <c r="EYQ191" s="98"/>
      <c r="EYR191" s="98"/>
      <c r="EYS191" s="98"/>
      <c r="EYT191" s="98"/>
      <c r="EYU191" s="98"/>
      <c r="EYV191" s="98"/>
      <c r="EYW191" s="98"/>
      <c r="EYX191" s="98"/>
      <c r="EYY191" s="98"/>
      <c r="EYZ191" s="98"/>
      <c r="EZA191" s="98"/>
      <c r="EZB191" s="98"/>
      <c r="EZC191" s="98"/>
      <c r="EZD191" s="98"/>
      <c r="EZE191" s="98"/>
      <c r="EZF191" s="98"/>
      <c r="EZG191" s="98"/>
      <c r="EZH191" s="98"/>
      <c r="EZI191" s="98"/>
      <c r="EZJ191" s="98"/>
      <c r="EZK191" s="98"/>
      <c r="EZL191" s="98"/>
      <c r="EZM191" s="98"/>
      <c r="EZN191" s="98"/>
      <c r="EZO191" s="98"/>
      <c r="EZP191" s="98"/>
      <c r="EZQ191" s="98"/>
      <c r="EZR191" s="98"/>
      <c r="EZS191" s="98"/>
      <c r="EZT191" s="98"/>
      <c r="EZU191" s="98"/>
      <c r="EZV191" s="98"/>
      <c r="EZW191" s="98"/>
      <c r="EZX191" s="98"/>
      <c r="EZY191" s="98"/>
      <c r="EZZ191" s="98"/>
      <c r="FAA191" s="98"/>
      <c r="FAB191" s="98"/>
      <c r="FAC191" s="98"/>
      <c r="FAD191" s="98"/>
      <c r="FAE191" s="98"/>
      <c r="FAF191" s="98"/>
      <c r="FAG191" s="98"/>
      <c r="FAH191" s="98"/>
      <c r="FAI191" s="98"/>
      <c r="FAJ191" s="98"/>
      <c r="FAK191" s="98"/>
      <c r="FAL191" s="98"/>
      <c r="FAM191" s="98"/>
      <c r="FAN191" s="98"/>
      <c r="FAO191" s="98"/>
      <c r="FAP191" s="98"/>
      <c r="FAQ191" s="98"/>
      <c r="FAR191" s="98"/>
      <c r="FAS191" s="98"/>
      <c r="FAT191" s="98"/>
      <c r="FAU191" s="98"/>
      <c r="FAV191" s="98"/>
      <c r="FAW191" s="98"/>
      <c r="FAX191" s="98"/>
      <c r="FAY191" s="98"/>
      <c r="FAZ191" s="98"/>
      <c r="FBA191" s="98"/>
      <c r="FBB191" s="98"/>
      <c r="FBC191" s="98"/>
      <c r="FBD191" s="98"/>
      <c r="FBE191" s="98"/>
      <c r="FBF191" s="98"/>
      <c r="FBG191" s="98"/>
      <c r="FBH191" s="98"/>
      <c r="FBI191" s="98"/>
      <c r="FBJ191" s="98"/>
      <c r="FBK191" s="98"/>
      <c r="FBL191" s="98"/>
      <c r="FBM191" s="98"/>
      <c r="FBN191" s="98"/>
      <c r="FBO191" s="98"/>
      <c r="FBP191" s="98"/>
      <c r="FBQ191" s="98"/>
      <c r="FBR191" s="98"/>
      <c r="FBS191" s="98"/>
      <c r="FBT191" s="98"/>
      <c r="FBU191" s="98"/>
      <c r="FBV191" s="98"/>
      <c r="FBW191" s="98"/>
      <c r="FBX191" s="98"/>
      <c r="FBY191" s="98"/>
      <c r="FBZ191" s="98"/>
      <c r="FCA191" s="98"/>
      <c r="FCB191" s="98"/>
      <c r="FCC191" s="98"/>
      <c r="FCD191" s="98"/>
      <c r="FCE191" s="98"/>
      <c r="FCF191" s="98"/>
      <c r="FCG191" s="98"/>
      <c r="FCH191" s="98"/>
      <c r="FCI191" s="98"/>
      <c r="FCJ191" s="98"/>
      <c r="FCK191" s="98"/>
      <c r="FCL191" s="98"/>
      <c r="FCM191" s="98"/>
      <c r="FCN191" s="98"/>
      <c r="FCO191" s="98"/>
      <c r="FCP191" s="98"/>
      <c r="FCQ191" s="98"/>
      <c r="FCR191" s="98"/>
      <c r="FCS191" s="98"/>
      <c r="FCT191" s="98"/>
      <c r="FCU191" s="98"/>
      <c r="FCV191" s="98"/>
      <c r="FCW191" s="98"/>
      <c r="FCX191" s="98"/>
      <c r="FCY191" s="98"/>
      <c r="FCZ191" s="98"/>
      <c r="FDA191" s="98"/>
      <c r="FDB191" s="98"/>
      <c r="FDC191" s="98"/>
      <c r="FDD191" s="98"/>
      <c r="FDE191" s="98"/>
      <c r="FDF191" s="98"/>
      <c r="FDG191" s="98"/>
      <c r="FDH191" s="98"/>
      <c r="FDI191" s="98"/>
      <c r="FDJ191" s="98"/>
      <c r="FDK191" s="98"/>
      <c r="FDL191" s="98"/>
      <c r="FDM191" s="98"/>
      <c r="FDN191" s="98"/>
      <c r="FDO191" s="98"/>
      <c r="FDP191" s="98"/>
      <c r="FDQ191" s="98"/>
      <c r="FDR191" s="98"/>
      <c r="FDS191" s="98"/>
      <c r="FDT191" s="98"/>
      <c r="FDU191" s="98"/>
      <c r="FDV191" s="98"/>
      <c r="FDW191" s="98"/>
      <c r="FDX191" s="98"/>
      <c r="FDY191" s="98"/>
      <c r="FDZ191" s="98"/>
      <c r="FEA191" s="98"/>
      <c r="FEB191" s="98"/>
      <c r="FEC191" s="98"/>
      <c r="FED191" s="98"/>
      <c r="FEE191" s="98"/>
      <c r="FEF191" s="98"/>
      <c r="FEG191" s="98"/>
      <c r="FEH191" s="98"/>
      <c r="FEI191" s="98"/>
      <c r="FEJ191" s="98"/>
      <c r="FEK191" s="98"/>
      <c r="FEL191" s="98"/>
      <c r="FEM191" s="98"/>
      <c r="FEN191" s="98"/>
      <c r="FEO191" s="98"/>
      <c r="FEP191" s="98"/>
      <c r="FEQ191" s="98"/>
      <c r="FER191" s="98"/>
      <c r="FES191" s="98"/>
      <c r="FET191" s="98"/>
      <c r="FEU191" s="98"/>
      <c r="FEV191" s="98"/>
      <c r="FEW191" s="98"/>
      <c r="FEX191" s="98"/>
      <c r="FEY191" s="98"/>
      <c r="FEZ191" s="98"/>
      <c r="FFA191" s="98"/>
      <c r="FFB191" s="98"/>
      <c r="FFC191" s="98"/>
      <c r="FFD191" s="98"/>
      <c r="FFE191" s="98"/>
      <c r="FFF191" s="98"/>
      <c r="FFG191" s="98"/>
      <c r="FFH191" s="98"/>
      <c r="FFI191" s="98"/>
      <c r="FFJ191" s="98"/>
      <c r="FFK191" s="98"/>
      <c r="FFL191" s="98"/>
      <c r="FFM191" s="98"/>
      <c r="FFN191" s="98"/>
      <c r="FFO191" s="98"/>
      <c r="FFP191" s="98"/>
      <c r="FFQ191" s="98"/>
      <c r="FFR191" s="98"/>
      <c r="FFS191" s="98"/>
      <c r="FFT191" s="98"/>
      <c r="FFU191" s="98"/>
      <c r="FFV191" s="98"/>
      <c r="FFW191" s="98"/>
      <c r="FFX191" s="98"/>
      <c r="FFY191" s="98"/>
      <c r="FFZ191" s="98"/>
      <c r="FGA191" s="98"/>
      <c r="FGB191" s="98"/>
      <c r="FGC191" s="98"/>
      <c r="FGD191" s="98"/>
      <c r="FGE191" s="98"/>
      <c r="FGF191" s="98"/>
      <c r="FGG191" s="98"/>
      <c r="FGH191" s="98"/>
      <c r="FGI191" s="98"/>
      <c r="FGJ191" s="98"/>
      <c r="FGK191" s="98"/>
      <c r="FGL191" s="98"/>
      <c r="FGM191" s="98"/>
      <c r="FGN191" s="98"/>
      <c r="FGO191" s="98"/>
      <c r="FGP191" s="98"/>
      <c r="FGQ191" s="98"/>
      <c r="FGR191" s="98"/>
      <c r="FGS191" s="98"/>
      <c r="FGT191" s="98"/>
      <c r="FGU191" s="98"/>
      <c r="FGV191" s="98"/>
      <c r="FGW191" s="98"/>
      <c r="FGX191" s="98"/>
      <c r="FGY191" s="98"/>
      <c r="FGZ191" s="98"/>
      <c r="FHA191" s="98"/>
      <c r="FHB191" s="98"/>
      <c r="FHC191" s="98"/>
      <c r="FHD191" s="98"/>
      <c r="FHE191" s="98"/>
      <c r="FHF191" s="98"/>
      <c r="FHG191" s="98"/>
      <c r="FHH191" s="98"/>
      <c r="FHI191" s="98"/>
      <c r="FHJ191" s="98"/>
      <c r="FHK191" s="98"/>
      <c r="FHL191" s="98"/>
      <c r="FHM191" s="98"/>
      <c r="FHN191" s="98"/>
      <c r="FHO191" s="98"/>
      <c r="FHP191" s="98"/>
      <c r="FHQ191" s="98"/>
      <c r="FHR191" s="98"/>
      <c r="FHS191" s="98"/>
      <c r="FHT191" s="98"/>
      <c r="FHU191" s="98"/>
      <c r="FHV191" s="98"/>
      <c r="FHW191" s="98"/>
      <c r="FHX191" s="98"/>
      <c r="FHY191" s="98"/>
      <c r="FHZ191" s="98"/>
      <c r="FIA191" s="98"/>
      <c r="FIB191" s="98"/>
      <c r="FIC191" s="98"/>
      <c r="FID191" s="98"/>
      <c r="FIE191" s="98"/>
      <c r="FIF191" s="98"/>
      <c r="FIG191" s="98"/>
      <c r="FIH191" s="98"/>
      <c r="FII191" s="98"/>
      <c r="FIJ191" s="98"/>
      <c r="FIK191" s="98"/>
      <c r="FIL191" s="98"/>
      <c r="FIM191" s="98"/>
      <c r="FIN191" s="98"/>
      <c r="FIO191" s="98"/>
      <c r="FIP191" s="98"/>
      <c r="FIQ191" s="98"/>
      <c r="FIR191" s="98"/>
      <c r="FIS191" s="98"/>
      <c r="FIT191" s="98"/>
      <c r="FIU191" s="98"/>
      <c r="FIV191" s="98"/>
      <c r="FIW191" s="98"/>
      <c r="FIX191" s="98"/>
      <c r="FIY191" s="98"/>
      <c r="FIZ191" s="98"/>
      <c r="FJA191" s="98"/>
      <c r="FJB191" s="98"/>
      <c r="FJC191" s="98"/>
      <c r="FJD191" s="98"/>
      <c r="FJE191" s="98"/>
      <c r="FJF191" s="98"/>
      <c r="FJG191" s="98"/>
      <c r="FJH191" s="98"/>
      <c r="FJI191" s="98"/>
      <c r="FJJ191" s="98"/>
      <c r="FJK191" s="98"/>
      <c r="FJL191" s="98"/>
      <c r="FJM191" s="98"/>
      <c r="FJN191" s="98"/>
      <c r="FJO191" s="98"/>
      <c r="FJP191" s="98"/>
      <c r="FJQ191" s="98"/>
      <c r="FJR191" s="98"/>
      <c r="FJS191" s="98"/>
      <c r="FJT191" s="98"/>
      <c r="FJU191" s="98"/>
      <c r="FJV191" s="98"/>
      <c r="FJW191" s="98"/>
      <c r="FJX191" s="98"/>
      <c r="FJY191" s="98"/>
      <c r="FJZ191" s="98"/>
      <c r="FKA191" s="98"/>
      <c r="FKB191" s="98"/>
      <c r="FKC191" s="98"/>
      <c r="FKD191" s="98"/>
      <c r="FKE191" s="98"/>
      <c r="FKF191" s="98"/>
      <c r="FKG191" s="98"/>
      <c r="FKH191" s="98"/>
      <c r="FKI191" s="98"/>
      <c r="FKJ191" s="98"/>
      <c r="FKK191" s="98"/>
      <c r="FKL191" s="98"/>
      <c r="FKM191" s="98"/>
      <c r="FKN191" s="98"/>
      <c r="FKO191" s="98"/>
      <c r="FKP191" s="98"/>
      <c r="FKQ191" s="98"/>
      <c r="FKR191" s="98"/>
      <c r="FKS191" s="98"/>
      <c r="FKT191" s="98"/>
      <c r="FKU191" s="98"/>
      <c r="FKV191" s="98"/>
      <c r="FKW191" s="98"/>
      <c r="FKX191" s="98"/>
      <c r="FKY191" s="98"/>
      <c r="FKZ191" s="98"/>
      <c r="FLA191" s="98"/>
      <c r="FLB191" s="98"/>
      <c r="FLC191" s="98"/>
      <c r="FLD191" s="98"/>
      <c r="FLE191" s="98"/>
      <c r="FLF191" s="98"/>
      <c r="FLG191" s="98"/>
      <c r="FLH191" s="98"/>
      <c r="FLI191" s="98"/>
      <c r="FLJ191" s="98"/>
      <c r="FLK191" s="98"/>
      <c r="FLL191" s="98"/>
      <c r="FLM191" s="98"/>
      <c r="FLN191" s="98"/>
      <c r="FLO191" s="98"/>
      <c r="FLP191" s="98"/>
      <c r="FLQ191" s="98"/>
      <c r="FLR191" s="98"/>
      <c r="FLS191" s="98"/>
      <c r="FLT191" s="98"/>
      <c r="FLU191" s="98"/>
      <c r="FLV191" s="98"/>
      <c r="FLW191" s="98"/>
      <c r="FLX191" s="98"/>
      <c r="FLY191" s="98"/>
      <c r="FLZ191" s="98"/>
      <c r="FMA191" s="98"/>
      <c r="FMB191" s="98"/>
      <c r="FMC191" s="98"/>
      <c r="FMD191" s="98"/>
      <c r="FME191" s="98"/>
      <c r="FMF191" s="98"/>
      <c r="FMG191" s="98"/>
      <c r="FMH191" s="98"/>
      <c r="FMI191" s="98"/>
      <c r="FMJ191" s="98"/>
      <c r="FMK191" s="98"/>
      <c r="FML191" s="98"/>
      <c r="FMM191" s="98"/>
      <c r="FMN191" s="98"/>
      <c r="FMO191" s="98"/>
      <c r="FMP191" s="98"/>
      <c r="FMQ191" s="98"/>
      <c r="FMR191" s="98"/>
      <c r="FMS191" s="98"/>
      <c r="FMT191" s="98"/>
      <c r="FMU191" s="98"/>
      <c r="FMV191" s="98"/>
      <c r="FMW191" s="98"/>
      <c r="FMX191" s="98"/>
      <c r="FMY191" s="98"/>
      <c r="FMZ191" s="98"/>
      <c r="FNA191" s="98"/>
      <c r="FNB191" s="98"/>
      <c r="FNC191" s="98"/>
      <c r="FND191" s="98"/>
      <c r="FNE191" s="98"/>
      <c r="FNF191" s="98"/>
      <c r="FNG191" s="98"/>
      <c r="FNH191" s="98"/>
      <c r="FNI191" s="98"/>
      <c r="FNJ191" s="98"/>
      <c r="FNK191" s="98"/>
      <c r="FNL191" s="98"/>
      <c r="FNM191" s="98"/>
      <c r="FNN191" s="98"/>
      <c r="FNO191" s="98"/>
      <c r="FNP191" s="98"/>
      <c r="FNQ191" s="98"/>
      <c r="FNR191" s="98"/>
      <c r="FNS191" s="98"/>
      <c r="FNT191" s="98"/>
      <c r="FNU191" s="98"/>
      <c r="FNV191" s="98"/>
      <c r="FNW191" s="98"/>
      <c r="FNX191" s="98"/>
      <c r="FNY191" s="98"/>
      <c r="FNZ191" s="98"/>
      <c r="FOA191" s="98"/>
      <c r="FOB191" s="98"/>
      <c r="FOC191" s="98"/>
      <c r="FOD191" s="98"/>
      <c r="FOE191" s="98"/>
      <c r="FOF191" s="98"/>
      <c r="FOG191" s="98"/>
      <c r="FOH191" s="98"/>
      <c r="FOI191" s="98"/>
      <c r="FOJ191" s="98"/>
      <c r="FOK191" s="98"/>
      <c r="FOL191" s="98"/>
      <c r="FOM191" s="98"/>
      <c r="FON191" s="98"/>
      <c r="FOO191" s="98"/>
      <c r="FOP191" s="98"/>
      <c r="FOQ191" s="98"/>
      <c r="FOR191" s="98"/>
      <c r="FOS191" s="98"/>
      <c r="FOT191" s="98"/>
      <c r="FOU191" s="98"/>
      <c r="FOV191" s="98"/>
      <c r="FOW191" s="98"/>
      <c r="FOX191" s="98"/>
      <c r="FOY191" s="98"/>
      <c r="FOZ191" s="98"/>
      <c r="FPA191" s="98"/>
      <c r="FPB191" s="98"/>
      <c r="FPC191" s="98"/>
      <c r="FPD191" s="98"/>
      <c r="FPE191" s="98"/>
      <c r="FPF191" s="98"/>
      <c r="FPG191" s="98"/>
      <c r="FPH191" s="98"/>
      <c r="FPI191" s="98"/>
      <c r="FPJ191" s="98"/>
      <c r="FPK191" s="98"/>
      <c r="FPL191" s="98"/>
      <c r="FPM191" s="98"/>
      <c r="FPN191" s="98"/>
      <c r="FPO191" s="98"/>
      <c r="FPP191" s="98"/>
      <c r="FPQ191" s="98"/>
      <c r="FPR191" s="98"/>
      <c r="FPS191" s="98"/>
      <c r="FPT191" s="98"/>
      <c r="FPU191" s="98"/>
      <c r="FPV191" s="98"/>
      <c r="FPW191" s="98"/>
      <c r="FPX191" s="98"/>
      <c r="FPY191" s="98"/>
      <c r="FPZ191" s="98"/>
      <c r="FQA191" s="98"/>
      <c r="FQB191" s="98"/>
      <c r="FQC191" s="98"/>
      <c r="FQD191" s="98"/>
      <c r="FQE191" s="98"/>
      <c r="FQF191" s="98"/>
      <c r="FQG191" s="98"/>
      <c r="FQH191" s="98"/>
      <c r="FQI191" s="98"/>
      <c r="FQJ191" s="98"/>
      <c r="FQK191" s="98"/>
      <c r="FQL191" s="98"/>
      <c r="FQM191" s="98"/>
      <c r="FQN191" s="98"/>
      <c r="FQO191" s="98"/>
      <c r="FQP191" s="98"/>
      <c r="FQQ191" s="98"/>
      <c r="FQR191" s="98"/>
      <c r="FQS191" s="98"/>
      <c r="FQT191" s="98"/>
      <c r="FQU191" s="98"/>
      <c r="FQV191" s="98"/>
      <c r="FQW191" s="98"/>
      <c r="FQX191" s="98"/>
      <c r="FQY191" s="98"/>
      <c r="FQZ191" s="98"/>
      <c r="FRA191" s="98"/>
      <c r="FRB191" s="98"/>
      <c r="FRC191" s="98"/>
      <c r="FRD191" s="98"/>
      <c r="FRE191" s="98"/>
      <c r="FRF191" s="98"/>
      <c r="FRG191" s="98"/>
      <c r="FRH191" s="98"/>
      <c r="FRI191" s="98"/>
      <c r="FRJ191" s="98"/>
      <c r="FRK191" s="98"/>
      <c r="FRL191" s="98"/>
      <c r="FRM191" s="98"/>
      <c r="FRN191" s="98"/>
      <c r="FRO191" s="98"/>
      <c r="FRP191" s="98"/>
      <c r="FRQ191" s="98"/>
      <c r="FRR191" s="98"/>
      <c r="FRS191" s="98"/>
      <c r="FRT191" s="98"/>
      <c r="FRU191" s="98"/>
      <c r="FRV191" s="98"/>
      <c r="FRW191" s="98"/>
      <c r="FRX191" s="98"/>
      <c r="FRY191" s="98"/>
      <c r="FRZ191" s="98"/>
      <c r="FSA191" s="98"/>
      <c r="FSB191" s="98"/>
      <c r="FSC191" s="98"/>
      <c r="FSD191" s="98"/>
      <c r="FSE191" s="98"/>
      <c r="FSF191" s="98"/>
      <c r="FSG191" s="98"/>
      <c r="FSH191" s="98"/>
      <c r="FSI191" s="98"/>
      <c r="FSJ191" s="98"/>
      <c r="FSK191" s="98"/>
      <c r="FSL191" s="98"/>
      <c r="FSM191" s="98"/>
      <c r="FSN191" s="98"/>
      <c r="FSO191" s="98"/>
      <c r="FSP191" s="98"/>
      <c r="FSQ191" s="98"/>
      <c r="FSR191" s="98"/>
      <c r="FSS191" s="98"/>
      <c r="FST191" s="98"/>
      <c r="FSU191" s="98"/>
      <c r="FSV191" s="98"/>
      <c r="FSW191" s="98"/>
      <c r="FSX191" s="98"/>
      <c r="FSY191" s="98"/>
      <c r="FSZ191" s="98"/>
      <c r="FTA191" s="98"/>
      <c r="FTB191" s="98"/>
      <c r="FTC191" s="98"/>
      <c r="FTD191" s="98"/>
      <c r="FTE191" s="98"/>
      <c r="FTF191" s="98"/>
      <c r="FTG191" s="98"/>
      <c r="FTH191" s="98"/>
      <c r="FTI191" s="98"/>
      <c r="FTJ191" s="98"/>
      <c r="FTK191" s="98"/>
      <c r="FTL191" s="98"/>
      <c r="FTM191" s="98"/>
      <c r="FTN191" s="98"/>
      <c r="FTO191" s="98"/>
      <c r="FTP191" s="98"/>
      <c r="FTQ191" s="98"/>
      <c r="FTR191" s="98"/>
      <c r="FTS191" s="98"/>
      <c r="FTT191" s="98"/>
      <c r="FTU191" s="98"/>
      <c r="FTV191" s="98"/>
      <c r="FTW191" s="98"/>
      <c r="FTX191" s="98"/>
      <c r="FTY191" s="98"/>
      <c r="FTZ191" s="98"/>
      <c r="FUA191" s="98"/>
      <c r="FUB191" s="98"/>
      <c r="FUC191" s="98"/>
      <c r="FUD191" s="98"/>
      <c r="FUE191" s="98"/>
      <c r="FUF191" s="98"/>
      <c r="FUG191" s="98"/>
      <c r="FUH191" s="98"/>
      <c r="FUI191" s="98"/>
      <c r="FUJ191" s="98"/>
      <c r="FUK191" s="98"/>
      <c r="FUL191" s="98"/>
      <c r="FUM191" s="98"/>
      <c r="FUN191" s="98"/>
      <c r="FUO191" s="98"/>
      <c r="FUP191" s="98"/>
      <c r="FUQ191" s="98"/>
      <c r="FUR191" s="98"/>
      <c r="FUS191" s="98"/>
      <c r="FUT191" s="98"/>
      <c r="FUU191" s="98"/>
      <c r="FUV191" s="98"/>
      <c r="FUW191" s="98"/>
      <c r="FUX191" s="98"/>
      <c r="FUY191" s="98"/>
      <c r="FUZ191" s="98"/>
      <c r="FVA191" s="98"/>
      <c r="FVB191" s="98"/>
      <c r="FVC191" s="98"/>
      <c r="FVD191" s="98"/>
      <c r="FVE191" s="98"/>
      <c r="FVF191" s="98"/>
      <c r="FVG191" s="98"/>
      <c r="FVH191" s="98"/>
      <c r="FVI191" s="98"/>
      <c r="FVJ191" s="98"/>
      <c r="FVK191" s="98"/>
      <c r="FVL191" s="98"/>
      <c r="FVM191" s="98"/>
      <c r="FVN191" s="98"/>
      <c r="FVO191" s="98"/>
      <c r="FVP191" s="98"/>
      <c r="FVQ191" s="98"/>
      <c r="FVR191" s="98"/>
      <c r="FVS191" s="98"/>
      <c r="FVT191" s="98"/>
      <c r="FVU191" s="98"/>
      <c r="FVV191" s="98"/>
      <c r="FVW191" s="98"/>
      <c r="FVX191" s="98"/>
      <c r="FVY191" s="98"/>
      <c r="FVZ191" s="98"/>
      <c r="FWA191" s="98"/>
      <c r="FWB191" s="98"/>
      <c r="FWC191" s="98"/>
      <c r="FWD191" s="98"/>
      <c r="FWE191" s="98"/>
      <c r="FWF191" s="98"/>
      <c r="FWG191" s="98"/>
      <c r="FWH191" s="98"/>
      <c r="FWI191" s="98"/>
      <c r="FWJ191" s="98"/>
      <c r="FWK191" s="98"/>
      <c r="FWL191" s="98"/>
      <c r="FWM191" s="98"/>
      <c r="FWN191" s="98"/>
      <c r="FWO191" s="98"/>
      <c r="FWP191" s="98"/>
      <c r="FWQ191" s="98"/>
      <c r="FWR191" s="98"/>
      <c r="FWS191" s="98"/>
      <c r="FWT191" s="98"/>
      <c r="FWU191" s="98"/>
      <c r="FWV191" s="98"/>
      <c r="FWW191" s="98"/>
      <c r="FWX191" s="98"/>
      <c r="FWY191" s="98"/>
      <c r="FWZ191" s="98"/>
      <c r="FXA191" s="98"/>
      <c r="FXB191" s="98"/>
      <c r="FXC191" s="98"/>
      <c r="FXD191" s="98"/>
      <c r="FXE191" s="98"/>
      <c r="FXF191" s="98"/>
      <c r="FXG191" s="98"/>
      <c r="FXH191" s="98"/>
      <c r="FXI191" s="98"/>
      <c r="FXJ191" s="98"/>
      <c r="FXK191" s="98"/>
      <c r="FXL191" s="98"/>
      <c r="FXM191" s="98"/>
      <c r="FXN191" s="98"/>
      <c r="FXO191" s="98"/>
      <c r="FXP191" s="98"/>
      <c r="FXQ191" s="98"/>
      <c r="FXR191" s="98"/>
      <c r="FXS191" s="98"/>
      <c r="FXT191" s="98"/>
      <c r="FXU191" s="98"/>
      <c r="FXV191" s="98"/>
      <c r="FXW191" s="98"/>
      <c r="FXX191" s="98"/>
      <c r="FXY191" s="98"/>
      <c r="FXZ191" s="98"/>
      <c r="FYA191" s="98"/>
      <c r="FYB191" s="98"/>
      <c r="FYC191" s="98"/>
      <c r="FYD191" s="98"/>
      <c r="FYE191" s="98"/>
      <c r="FYF191" s="98"/>
      <c r="FYG191" s="98"/>
      <c r="FYH191" s="98"/>
      <c r="FYI191" s="98"/>
      <c r="FYJ191" s="98"/>
      <c r="FYK191" s="98"/>
      <c r="FYL191" s="98"/>
      <c r="FYM191" s="98"/>
      <c r="FYN191" s="98"/>
      <c r="FYO191" s="98"/>
      <c r="FYP191" s="98"/>
      <c r="FYQ191" s="98"/>
      <c r="FYR191" s="98"/>
      <c r="FYS191" s="98"/>
      <c r="FYT191" s="98"/>
      <c r="FYU191" s="98"/>
      <c r="FYV191" s="98"/>
      <c r="FYW191" s="98"/>
      <c r="FYX191" s="98"/>
      <c r="FYY191" s="98"/>
      <c r="FYZ191" s="98"/>
      <c r="FZA191" s="98"/>
      <c r="FZB191" s="98"/>
      <c r="FZC191" s="98"/>
      <c r="FZD191" s="98"/>
      <c r="FZE191" s="98"/>
      <c r="FZF191" s="98"/>
      <c r="FZG191" s="98"/>
      <c r="FZH191" s="98"/>
      <c r="FZI191" s="98"/>
      <c r="FZJ191" s="98"/>
      <c r="FZK191" s="98"/>
      <c r="FZL191" s="98"/>
      <c r="FZM191" s="98"/>
      <c r="FZN191" s="98"/>
      <c r="FZO191" s="98"/>
      <c r="FZP191" s="98"/>
      <c r="FZQ191" s="98"/>
      <c r="FZR191" s="98"/>
      <c r="FZS191" s="98"/>
      <c r="FZT191" s="98"/>
      <c r="FZU191" s="98"/>
      <c r="FZV191" s="98"/>
      <c r="FZW191" s="98"/>
      <c r="FZX191" s="98"/>
      <c r="FZY191" s="98"/>
      <c r="FZZ191" s="98"/>
      <c r="GAA191" s="98"/>
      <c r="GAB191" s="98"/>
      <c r="GAC191" s="98"/>
      <c r="GAD191" s="98"/>
      <c r="GAE191" s="98"/>
      <c r="GAF191" s="98"/>
      <c r="GAG191" s="98"/>
      <c r="GAH191" s="98"/>
      <c r="GAI191" s="98"/>
      <c r="GAJ191" s="98"/>
      <c r="GAK191" s="98"/>
      <c r="GAL191" s="98"/>
      <c r="GAM191" s="98"/>
      <c r="GAN191" s="98"/>
      <c r="GAO191" s="98"/>
      <c r="GAP191" s="98"/>
      <c r="GAQ191" s="98"/>
      <c r="GAR191" s="98"/>
      <c r="GAS191" s="98"/>
      <c r="GAT191" s="98"/>
      <c r="GAU191" s="98"/>
      <c r="GAV191" s="98"/>
      <c r="GAW191" s="98"/>
      <c r="GAX191" s="98"/>
      <c r="GAY191" s="98"/>
      <c r="GAZ191" s="98"/>
      <c r="GBA191" s="98"/>
      <c r="GBB191" s="98"/>
      <c r="GBC191" s="98"/>
      <c r="GBD191" s="98"/>
      <c r="GBE191" s="98"/>
      <c r="GBF191" s="98"/>
      <c r="GBG191" s="98"/>
      <c r="GBH191" s="98"/>
      <c r="GBI191" s="98"/>
      <c r="GBJ191" s="98"/>
      <c r="GBK191" s="98"/>
      <c r="GBL191" s="98"/>
      <c r="GBM191" s="98"/>
      <c r="GBN191" s="98"/>
      <c r="GBO191" s="98"/>
      <c r="GBP191" s="98"/>
      <c r="GBQ191" s="98"/>
      <c r="GBR191" s="98"/>
      <c r="GBS191" s="98"/>
      <c r="GBT191" s="98"/>
      <c r="GBU191" s="98"/>
      <c r="GBV191" s="98"/>
      <c r="GBW191" s="98"/>
      <c r="GBX191" s="98"/>
      <c r="GBY191" s="98"/>
      <c r="GBZ191" s="98"/>
      <c r="GCA191" s="98"/>
      <c r="GCB191" s="98"/>
      <c r="GCC191" s="98"/>
      <c r="GCD191" s="98"/>
      <c r="GCE191" s="98"/>
      <c r="GCF191" s="98"/>
      <c r="GCG191" s="98"/>
      <c r="GCH191" s="98"/>
      <c r="GCI191" s="98"/>
      <c r="GCJ191" s="98"/>
      <c r="GCK191" s="98"/>
      <c r="GCL191" s="98"/>
      <c r="GCM191" s="98"/>
      <c r="GCN191" s="98"/>
      <c r="GCO191" s="98"/>
      <c r="GCP191" s="98"/>
      <c r="GCQ191" s="98"/>
      <c r="GCR191" s="98"/>
      <c r="GCS191" s="98"/>
      <c r="GCT191" s="98"/>
      <c r="GCU191" s="98"/>
      <c r="GCV191" s="98"/>
      <c r="GCW191" s="98"/>
      <c r="GCX191" s="98"/>
      <c r="GCY191" s="98"/>
      <c r="GCZ191" s="98"/>
      <c r="GDA191" s="98"/>
      <c r="GDB191" s="98"/>
      <c r="GDC191" s="98"/>
      <c r="GDD191" s="98"/>
      <c r="GDE191" s="98"/>
      <c r="GDF191" s="98"/>
      <c r="GDG191" s="98"/>
      <c r="GDH191" s="98"/>
      <c r="GDI191" s="98"/>
      <c r="GDJ191" s="98"/>
      <c r="GDK191" s="98"/>
      <c r="GDL191" s="98"/>
      <c r="GDM191" s="98"/>
      <c r="GDN191" s="98"/>
      <c r="GDO191" s="98"/>
      <c r="GDP191" s="98"/>
      <c r="GDQ191" s="98"/>
      <c r="GDR191" s="98"/>
      <c r="GDS191" s="98"/>
      <c r="GDT191" s="98"/>
      <c r="GDU191" s="98"/>
      <c r="GDV191" s="98"/>
      <c r="GDW191" s="98"/>
      <c r="GDX191" s="98"/>
      <c r="GDY191" s="98"/>
      <c r="GDZ191" s="98"/>
      <c r="GEA191" s="98"/>
      <c r="GEB191" s="98"/>
      <c r="GEC191" s="98"/>
      <c r="GED191" s="98"/>
      <c r="GEE191" s="98"/>
      <c r="GEF191" s="98"/>
      <c r="GEG191" s="98"/>
      <c r="GEH191" s="98"/>
      <c r="GEI191" s="98"/>
      <c r="GEJ191" s="98"/>
      <c r="GEK191" s="98"/>
      <c r="GEL191" s="98"/>
      <c r="GEM191" s="98"/>
      <c r="GEN191" s="98"/>
      <c r="GEO191" s="98"/>
      <c r="GEP191" s="98"/>
      <c r="GEQ191" s="98"/>
      <c r="GER191" s="98"/>
      <c r="GES191" s="98"/>
      <c r="GET191" s="98"/>
      <c r="GEU191" s="98"/>
      <c r="GEV191" s="98"/>
      <c r="GEW191" s="98"/>
      <c r="GEX191" s="98"/>
      <c r="GEY191" s="98"/>
      <c r="GEZ191" s="98"/>
      <c r="GFA191" s="98"/>
      <c r="GFB191" s="98"/>
      <c r="GFC191" s="98"/>
      <c r="GFD191" s="98"/>
      <c r="GFE191" s="98"/>
      <c r="GFF191" s="98"/>
      <c r="GFG191" s="98"/>
      <c r="GFH191" s="98"/>
      <c r="GFI191" s="98"/>
      <c r="GFJ191" s="98"/>
      <c r="GFK191" s="98"/>
      <c r="GFL191" s="98"/>
      <c r="GFM191" s="98"/>
      <c r="GFN191" s="98"/>
      <c r="GFO191" s="98"/>
      <c r="GFP191" s="98"/>
      <c r="GFQ191" s="98"/>
      <c r="GFR191" s="98"/>
      <c r="GFS191" s="98"/>
      <c r="GFT191" s="98"/>
      <c r="GFU191" s="98"/>
      <c r="GFV191" s="98"/>
      <c r="GFW191" s="98"/>
      <c r="GFX191" s="98"/>
      <c r="GFY191" s="98"/>
      <c r="GFZ191" s="98"/>
      <c r="GGA191" s="98"/>
      <c r="GGB191" s="98"/>
      <c r="GGC191" s="98"/>
      <c r="GGD191" s="98"/>
      <c r="GGE191" s="98"/>
      <c r="GGF191" s="98"/>
      <c r="GGG191" s="98"/>
      <c r="GGH191" s="98"/>
      <c r="GGI191" s="98"/>
      <c r="GGJ191" s="98"/>
      <c r="GGK191" s="98"/>
      <c r="GGL191" s="98"/>
      <c r="GGM191" s="98"/>
      <c r="GGN191" s="98"/>
      <c r="GGO191" s="98"/>
      <c r="GGP191" s="98"/>
      <c r="GGQ191" s="98"/>
      <c r="GGR191" s="98"/>
      <c r="GGS191" s="98"/>
      <c r="GGT191" s="98"/>
      <c r="GGU191" s="98"/>
      <c r="GGV191" s="98"/>
      <c r="GGW191" s="98"/>
      <c r="GGX191" s="98"/>
      <c r="GGY191" s="98"/>
      <c r="GGZ191" s="98"/>
      <c r="GHA191" s="98"/>
      <c r="GHB191" s="98"/>
      <c r="GHC191" s="98"/>
      <c r="GHD191" s="98"/>
      <c r="GHE191" s="98"/>
      <c r="GHF191" s="98"/>
      <c r="GHG191" s="98"/>
      <c r="GHH191" s="98"/>
      <c r="GHI191" s="98"/>
      <c r="GHJ191" s="98"/>
      <c r="GHK191" s="98"/>
      <c r="GHL191" s="98"/>
      <c r="GHM191" s="98"/>
      <c r="GHN191" s="98"/>
      <c r="GHO191" s="98"/>
      <c r="GHP191" s="98"/>
      <c r="GHQ191" s="98"/>
      <c r="GHR191" s="98"/>
      <c r="GHS191" s="98"/>
      <c r="GHT191" s="98"/>
      <c r="GHU191" s="98"/>
      <c r="GHV191" s="98"/>
      <c r="GHW191" s="98"/>
      <c r="GHX191" s="98"/>
      <c r="GHY191" s="98"/>
      <c r="GHZ191" s="98"/>
      <c r="GIA191" s="98"/>
      <c r="GIB191" s="98"/>
      <c r="GIC191" s="98"/>
      <c r="GID191" s="98"/>
      <c r="GIE191" s="98"/>
      <c r="GIF191" s="98"/>
      <c r="GIG191" s="98"/>
      <c r="GIH191" s="98"/>
      <c r="GII191" s="98"/>
      <c r="GIJ191" s="98"/>
      <c r="GIK191" s="98"/>
      <c r="GIL191" s="98"/>
      <c r="GIM191" s="98"/>
      <c r="GIN191" s="98"/>
      <c r="GIO191" s="98"/>
      <c r="GIP191" s="98"/>
      <c r="GIQ191" s="98"/>
      <c r="GIR191" s="98"/>
      <c r="GIS191" s="98"/>
      <c r="GIT191" s="98"/>
      <c r="GIU191" s="98"/>
      <c r="GIV191" s="98"/>
      <c r="GIW191" s="98"/>
      <c r="GIX191" s="98"/>
      <c r="GIY191" s="98"/>
      <c r="GIZ191" s="98"/>
      <c r="GJA191" s="98"/>
      <c r="GJB191" s="98"/>
      <c r="GJC191" s="98"/>
      <c r="GJD191" s="98"/>
      <c r="GJE191" s="98"/>
      <c r="GJF191" s="98"/>
      <c r="GJG191" s="98"/>
      <c r="GJH191" s="98"/>
      <c r="GJI191" s="98"/>
      <c r="GJJ191" s="98"/>
      <c r="GJK191" s="98"/>
      <c r="GJL191" s="98"/>
      <c r="GJM191" s="98"/>
      <c r="GJN191" s="98"/>
      <c r="GJO191" s="98"/>
      <c r="GJP191" s="98"/>
      <c r="GJQ191" s="98"/>
      <c r="GJR191" s="98"/>
      <c r="GJS191" s="98"/>
      <c r="GJT191" s="98"/>
      <c r="GJU191" s="98"/>
      <c r="GJV191" s="98"/>
      <c r="GJW191" s="98"/>
      <c r="GJX191" s="98"/>
      <c r="GJY191" s="98"/>
      <c r="GJZ191" s="98"/>
      <c r="GKA191" s="98"/>
      <c r="GKB191" s="98"/>
      <c r="GKC191" s="98"/>
      <c r="GKD191" s="98"/>
      <c r="GKE191" s="98"/>
      <c r="GKF191" s="98"/>
      <c r="GKG191" s="98"/>
      <c r="GKH191" s="98"/>
      <c r="GKI191" s="98"/>
      <c r="GKJ191" s="98"/>
      <c r="GKK191" s="98"/>
      <c r="GKL191" s="98"/>
      <c r="GKM191" s="98"/>
      <c r="GKN191" s="98"/>
      <c r="GKO191" s="98"/>
      <c r="GKP191" s="98"/>
      <c r="GKQ191" s="98"/>
      <c r="GKR191" s="98"/>
      <c r="GKS191" s="98"/>
      <c r="GKT191" s="98"/>
      <c r="GKU191" s="98"/>
      <c r="GKV191" s="98"/>
      <c r="GKW191" s="98"/>
      <c r="GKX191" s="98"/>
      <c r="GKY191" s="98"/>
      <c r="GKZ191" s="98"/>
      <c r="GLA191" s="98"/>
      <c r="GLB191" s="98"/>
      <c r="GLC191" s="98"/>
      <c r="GLD191" s="98"/>
      <c r="GLE191" s="98"/>
      <c r="GLF191" s="98"/>
      <c r="GLG191" s="98"/>
      <c r="GLH191" s="98"/>
      <c r="GLI191" s="98"/>
      <c r="GLJ191" s="98"/>
      <c r="GLK191" s="98"/>
      <c r="GLL191" s="98"/>
      <c r="GLM191" s="98"/>
      <c r="GLN191" s="98"/>
      <c r="GLO191" s="98"/>
      <c r="GLP191" s="98"/>
      <c r="GLQ191" s="98"/>
      <c r="GLR191" s="98"/>
      <c r="GLS191" s="98"/>
      <c r="GLT191" s="98"/>
      <c r="GLU191" s="98"/>
      <c r="GLV191" s="98"/>
      <c r="GLW191" s="98"/>
      <c r="GLX191" s="98"/>
      <c r="GLY191" s="98"/>
      <c r="GLZ191" s="98"/>
      <c r="GMA191" s="98"/>
      <c r="GMB191" s="98"/>
      <c r="GMC191" s="98"/>
      <c r="GMD191" s="98"/>
      <c r="GME191" s="98"/>
      <c r="GMF191" s="98"/>
      <c r="GMG191" s="98"/>
      <c r="GMH191" s="98"/>
      <c r="GMI191" s="98"/>
      <c r="GMJ191" s="98"/>
      <c r="GMK191" s="98"/>
      <c r="GML191" s="98"/>
      <c r="GMM191" s="98"/>
      <c r="GMN191" s="98"/>
      <c r="GMO191" s="98"/>
      <c r="GMP191" s="98"/>
      <c r="GMQ191" s="98"/>
      <c r="GMR191" s="98"/>
      <c r="GMS191" s="98"/>
      <c r="GMT191" s="98"/>
      <c r="GMU191" s="98"/>
      <c r="GMV191" s="98"/>
      <c r="GMW191" s="98"/>
      <c r="GMX191" s="98"/>
      <c r="GMY191" s="98"/>
      <c r="GMZ191" s="98"/>
      <c r="GNA191" s="98"/>
      <c r="GNB191" s="98"/>
      <c r="GNC191" s="98"/>
      <c r="GND191" s="98"/>
      <c r="GNE191" s="98"/>
      <c r="GNF191" s="98"/>
      <c r="GNG191" s="98"/>
      <c r="GNH191" s="98"/>
      <c r="GNI191" s="98"/>
      <c r="GNJ191" s="98"/>
      <c r="GNK191" s="98"/>
      <c r="GNL191" s="98"/>
      <c r="GNM191" s="98"/>
      <c r="GNN191" s="98"/>
      <c r="GNO191" s="98"/>
      <c r="GNP191" s="98"/>
      <c r="GNQ191" s="98"/>
      <c r="GNR191" s="98"/>
      <c r="GNS191" s="98"/>
      <c r="GNT191" s="98"/>
      <c r="GNU191" s="98"/>
      <c r="GNV191" s="98"/>
      <c r="GNW191" s="98"/>
      <c r="GNX191" s="98"/>
      <c r="GNY191" s="98"/>
      <c r="GNZ191" s="98"/>
      <c r="GOA191" s="98"/>
      <c r="GOB191" s="98"/>
      <c r="GOC191" s="98"/>
      <c r="GOD191" s="98"/>
      <c r="GOE191" s="98"/>
      <c r="GOF191" s="98"/>
      <c r="GOG191" s="98"/>
      <c r="GOH191" s="98"/>
      <c r="GOI191" s="98"/>
      <c r="GOJ191" s="98"/>
      <c r="GOK191" s="98"/>
      <c r="GOL191" s="98"/>
      <c r="GOM191" s="98"/>
      <c r="GON191" s="98"/>
      <c r="GOO191" s="98"/>
      <c r="GOP191" s="98"/>
      <c r="GOQ191" s="98"/>
      <c r="GOR191" s="98"/>
      <c r="GOS191" s="98"/>
      <c r="GOT191" s="98"/>
      <c r="GOU191" s="98"/>
      <c r="GOV191" s="98"/>
      <c r="GOW191" s="98"/>
      <c r="GOX191" s="98"/>
      <c r="GOY191" s="98"/>
      <c r="GOZ191" s="98"/>
      <c r="GPA191" s="98"/>
      <c r="GPB191" s="98"/>
      <c r="GPC191" s="98"/>
      <c r="GPD191" s="98"/>
      <c r="GPE191" s="98"/>
      <c r="GPF191" s="98"/>
      <c r="GPG191" s="98"/>
      <c r="GPH191" s="98"/>
      <c r="GPI191" s="98"/>
      <c r="GPJ191" s="98"/>
      <c r="GPK191" s="98"/>
      <c r="GPL191" s="98"/>
      <c r="GPM191" s="98"/>
      <c r="GPN191" s="98"/>
      <c r="GPO191" s="98"/>
      <c r="GPP191" s="98"/>
      <c r="GPQ191" s="98"/>
      <c r="GPR191" s="98"/>
      <c r="GPS191" s="98"/>
      <c r="GPT191" s="98"/>
      <c r="GPU191" s="98"/>
      <c r="GPV191" s="98"/>
      <c r="GPW191" s="98"/>
      <c r="GPX191" s="98"/>
      <c r="GPY191" s="98"/>
      <c r="GPZ191" s="98"/>
      <c r="GQA191" s="98"/>
      <c r="GQB191" s="98"/>
      <c r="GQC191" s="98"/>
      <c r="GQD191" s="98"/>
      <c r="GQE191" s="98"/>
      <c r="GQF191" s="98"/>
      <c r="GQG191" s="98"/>
      <c r="GQH191" s="98"/>
      <c r="GQI191" s="98"/>
      <c r="GQJ191" s="98"/>
      <c r="GQK191" s="98"/>
      <c r="GQL191" s="98"/>
      <c r="GQM191" s="98"/>
      <c r="GQN191" s="98"/>
      <c r="GQO191" s="98"/>
      <c r="GQP191" s="98"/>
      <c r="GQQ191" s="98"/>
      <c r="GQR191" s="98"/>
      <c r="GQS191" s="98"/>
      <c r="GQT191" s="98"/>
      <c r="GQU191" s="98"/>
      <c r="GQV191" s="98"/>
      <c r="GQW191" s="98"/>
      <c r="GQX191" s="98"/>
      <c r="GQY191" s="98"/>
      <c r="GQZ191" s="98"/>
      <c r="GRA191" s="98"/>
      <c r="GRB191" s="98"/>
      <c r="GRC191" s="98"/>
      <c r="GRD191" s="98"/>
      <c r="GRE191" s="98"/>
      <c r="GRF191" s="98"/>
      <c r="GRG191" s="98"/>
      <c r="GRH191" s="98"/>
      <c r="GRI191" s="98"/>
      <c r="GRJ191" s="98"/>
      <c r="GRK191" s="98"/>
      <c r="GRL191" s="98"/>
      <c r="GRM191" s="98"/>
      <c r="GRN191" s="98"/>
      <c r="GRO191" s="98"/>
      <c r="GRP191" s="98"/>
      <c r="GRQ191" s="98"/>
      <c r="GRR191" s="98"/>
      <c r="GRS191" s="98"/>
      <c r="GRT191" s="98"/>
      <c r="GRU191" s="98"/>
      <c r="GRV191" s="98"/>
      <c r="GRW191" s="98"/>
      <c r="GRX191" s="98"/>
      <c r="GRY191" s="98"/>
      <c r="GRZ191" s="98"/>
      <c r="GSA191" s="98"/>
      <c r="GSB191" s="98"/>
      <c r="GSC191" s="98"/>
      <c r="GSD191" s="98"/>
      <c r="GSE191" s="98"/>
      <c r="GSF191" s="98"/>
      <c r="GSG191" s="98"/>
      <c r="GSH191" s="98"/>
      <c r="GSI191" s="98"/>
      <c r="GSJ191" s="98"/>
      <c r="GSK191" s="98"/>
      <c r="GSL191" s="98"/>
      <c r="GSM191" s="98"/>
      <c r="GSN191" s="98"/>
      <c r="GSO191" s="98"/>
      <c r="GSP191" s="98"/>
      <c r="GSQ191" s="98"/>
      <c r="GSR191" s="98"/>
      <c r="GSS191" s="98"/>
      <c r="GST191" s="98"/>
      <c r="GSU191" s="98"/>
      <c r="GSV191" s="98"/>
      <c r="GSW191" s="98"/>
      <c r="GSX191" s="98"/>
      <c r="GSY191" s="98"/>
      <c r="GSZ191" s="98"/>
      <c r="GTA191" s="98"/>
      <c r="GTB191" s="98"/>
      <c r="GTC191" s="98"/>
      <c r="GTD191" s="98"/>
      <c r="GTE191" s="98"/>
      <c r="GTF191" s="98"/>
      <c r="GTG191" s="98"/>
      <c r="GTH191" s="98"/>
      <c r="GTI191" s="98"/>
      <c r="GTJ191" s="98"/>
      <c r="GTK191" s="98"/>
      <c r="GTL191" s="98"/>
      <c r="GTM191" s="98"/>
      <c r="GTN191" s="98"/>
      <c r="GTO191" s="98"/>
      <c r="GTP191" s="98"/>
      <c r="GTQ191" s="98"/>
      <c r="GTR191" s="98"/>
      <c r="GTS191" s="98"/>
      <c r="GTT191" s="98"/>
      <c r="GTU191" s="98"/>
      <c r="GTV191" s="98"/>
      <c r="GTW191" s="98"/>
      <c r="GTX191" s="98"/>
      <c r="GTY191" s="98"/>
      <c r="GTZ191" s="98"/>
      <c r="GUA191" s="98"/>
      <c r="GUB191" s="98"/>
      <c r="GUC191" s="98"/>
      <c r="GUD191" s="98"/>
      <c r="GUE191" s="98"/>
      <c r="GUF191" s="98"/>
      <c r="GUG191" s="98"/>
      <c r="GUH191" s="98"/>
      <c r="GUI191" s="98"/>
      <c r="GUJ191" s="98"/>
      <c r="GUK191" s="98"/>
      <c r="GUL191" s="98"/>
      <c r="GUM191" s="98"/>
      <c r="GUN191" s="98"/>
      <c r="GUO191" s="98"/>
      <c r="GUP191" s="98"/>
      <c r="GUQ191" s="98"/>
      <c r="GUR191" s="98"/>
      <c r="GUS191" s="98"/>
      <c r="GUT191" s="98"/>
      <c r="GUU191" s="98"/>
      <c r="GUV191" s="98"/>
      <c r="GUW191" s="98"/>
      <c r="GUX191" s="98"/>
      <c r="GUY191" s="98"/>
      <c r="GUZ191" s="98"/>
      <c r="GVA191" s="98"/>
      <c r="GVB191" s="98"/>
      <c r="GVC191" s="98"/>
      <c r="GVD191" s="98"/>
      <c r="GVE191" s="98"/>
      <c r="GVF191" s="98"/>
      <c r="GVG191" s="98"/>
      <c r="GVH191" s="98"/>
      <c r="GVI191" s="98"/>
      <c r="GVJ191" s="98"/>
      <c r="GVK191" s="98"/>
      <c r="GVL191" s="98"/>
      <c r="GVM191" s="98"/>
      <c r="GVN191" s="98"/>
      <c r="GVO191" s="98"/>
      <c r="GVP191" s="98"/>
      <c r="GVQ191" s="98"/>
      <c r="GVR191" s="98"/>
      <c r="GVS191" s="98"/>
      <c r="GVT191" s="98"/>
      <c r="GVU191" s="98"/>
      <c r="GVV191" s="98"/>
      <c r="GVW191" s="98"/>
      <c r="GVX191" s="98"/>
      <c r="GVY191" s="98"/>
      <c r="GVZ191" s="98"/>
      <c r="GWA191" s="98"/>
      <c r="GWB191" s="98"/>
      <c r="GWC191" s="98"/>
      <c r="GWD191" s="98"/>
      <c r="GWE191" s="98"/>
      <c r="GWF191" s="98"/>
      <c r="GWG191" s="98"/>
      <c r="GWH191" s="98"/>
      <c r="GWI191" s="98"/>
      <c r="GWJ191" s="98"/>
      <c r="GWK191" s="98"/>
      <c r="GWL191" s="98"/>
      <c r="GWM191" s="98"/>
      <c r="GWN191" s="98"/>
      <c r="GWO191" s="98"/>
      <c r="GWP191" s="98"/>
      <c r="GWQ191" s="98"/>
      <c r="GWR191" s="98"/>
      <c r="GWS191" s="98"/>
      <c r="GWT191" s="98"/>
      <c r="GWU191" s="98"/>
      <c r="GWV191" s="98"/>
      <c r="GWW191" s="98"/>
      <c r="GWX191" s="98"/>
      <c r="GWY191" s="98"/>
      <c r="GWZ191" s="98"/>
      <c r="GXA191" s="98"/>
      <c r="GXB191" s="98"/>
      <c r="GXC191" s="98"/>
      <c r="GXD191" s="98"/>
      <c r="GXE191" s="98"/>
      <c r="GXF191" s="98"/>
      <c r="GXG191" s="98"/>
      <c r="GXH191" s="98"/>
      <c r="GXI191" s="98"/>
      <c r="GXJ191" s="98"/>
      <c r="GXK191" s="98"/>
      <c r="GXL191" s="98"/>
      <c r="GXM191" s="98"/>
      <c r="GXN191" s="98"/>
      <c r="GXO191" s="98"/>
      <c r="GXP191" s="98"/>
      <c r="GXQ191" s="98"/>
      <c r="GXR191" s="98"/>
      <c r="GXS191" s="98"/>
      <c r="GXT191" s="98"/>
      <c r="GXU191" s="98"/>
      <c r="GXV191" s="98"/>
      <c r="GXW191" s="98"/>
      <c r="GXX191" s="98"/>
      <c r="GXY191" s="98"/>
      <c r="GXZ191" s="98"/>
      <c r="GYA191" s="98"/>
      <c r="GYB191" s="98"/>
      <c r="GYC191" s="98"/>
      <c r="GYD191" s="98"/>
      <c r="GYE191" s="98"/>
      <c r="GYF191" s="98"/>
      <c r="GYG191" s="98"/>
      <c r="GYH191" s="98"/>
      <c r="GYI191" s="98"/>
      <c r="GYJ191" s="98"/>
      <c r="GYK191" s="98"/>
      <c r="GYL191" s="98"/>
      <c r="GYM191" s="98"/>
      <c r="GYN191" s="98"/>
      <c r="GYO191" s="98"/>
      <c r="GYP191" s="98"/>
      <c r="GYQ191" s="98"/>
      <c r="GYR191" s="98"/>
      <c r="GYS191" s="98"/>
      <c r="GYT191" s="98"/>
      <c r="GYU191" s="98"/>
      <c r="GYV191" s="98"/>
      <c r="GYW191" s="98"/>
      <c r="GYX191" s="98"/>
      <c r="GYY191" s="98"/>
      <c r="GYZ191" s="98"/>
      <c r="GZA191" s="98"/>
      <c r="GZB191" s="98"/>
      <c r="GZC191" s="98"/>
      <c r="GZD191" s="98"/>
      <c r="GZE191" s="98"/>
      <c r="GZF191" s="98"/>
      <c r="GZG191" s="98"/>
      <c r="GZH191" s="98"/>
      <c r="GZI191" s="98"/>
      <c r="GZJ191" s="98"/>
      <c r="GZK191" s="98"/>
      <c r="GZL191" s="98"/>
      <c r="GZM191" s="98"/>
      <c r="GZN191" s="98"/>
      <c r="GZO191" s="98"/>
      <c r="GZP191" s="98"/>
      <c r="GZQ191" s="98"/>
      <c r="GZR191" s="98"/>
      <c r="GZS191" s="98"/>
      <c r="GZT191" s="98"/>
      <c r="GZU191" s="98"/>
      <c r="GZV191" s="98"/>
      <c r="GZW191" s="98"/>
      <c r="GZX191" s="98"/>
      <c r="GZY191" s="98"/>
      <c r="GZZ191" s="98"/>
      <c r="HAA191" s="98"/>
      <c r="HAB191" s="98"/>
      <c r="HAC191" s="98"/>
      <c r="HAD191" s="98"/>
      <c r="HAE191" s="98"/>
      <c r="HAF191" s="98"/>
      <c r="HAG191" s="98"/>
      <c r="HAH191" s="98"/>
      <c r="HAI191" s="98"/>
      <c r="HAJ191" s="98"/>
      <c r="HAK191" s="98"/>
      <c r="HAL191" s="98"/>
      <c r="HAM191" s="98"/>
      <c r="HAN191" s="98"/>
      <c r="HAO191" s="98"/>
      <c r="HAP191" s="98"/>
      <c r="HAQ191" s="98"/>
      <c r="HAR191" s="98"/>
      <c r="HAS191" s="98"/>
      <c r="HAT191" s="98"/>
      <c r="HAU191" s="98"/>
      <c r="HAV191" s="98"/>
      <c r="HAW191" s="98"/>
      <c r="HAX191" s="98"/>
      <c r="HAY191" s="98"/>
      <c r="HAZ191" s="98"/>
      <c r="HBA191" s="98"/>
      <c r="HBB191" s="98"/>
      <c r="HBC191" s="98"/>
      <c r="HBD191" s="98"/>
      <c r="HBE191" s="98"/>
      <c r="HBF191" s="98"/>
      <c r="HBG191" s="98"/>
      <c r="HBH191" s="98"/>
      <c r="HBI191" s="98"/>
      <c r="HBJ191" s="98"/>
      <c r="HBK191" s="98"/>
      <c r="HBL191" s="98"/>
      <c r="HBM191" s="98"/>
      <c r="HBN191" s="98"/>
      <c r="HBO191" s="98"/>
      <c r="HBP191" s="98"/>
      <c r="HBQ191" s="98"/>
      <c r="HBR191" s="98"/>
      <c r="HBS191" s="98"/>
      <c r="HBT191" s="98"/>
      <c r="HBU191" s="98"/>
      <c r="HBV191" s="98"/>
      <c r="HBW191" s="98"/>
      <c r="HBX191" s="98"/>
      <c r="HBY191" s="98"/>
      <c r="HBZ191" s="98"/>
      <c r="HCA191" s="98"/>
      <c r="HCB191" s="98"/>
      <c r="HCC191" s="98"/>
      <c r="HCD191" s="98"/>
      <c r="HCE191" s="98"/>
      <c r="HCF191" s="98"/>
      <c r="HCG191" s="98"/>
      <c r="HCH191" s="98"/>
      <c r="HCI191" s="98"/>
      <c r="HCJ191" s="98"/>
      <c r="HCK191" s="98"/>
      <c r="HCL191" s="98"/>
      <c r="HCM191" s="98"/>
      <c r="HCN191" s="98"/>
      <c r="HCO191" s="98"/>
      <c r="HCP191" s="98"/>
      <c r="HCQ191" s="98"/>
      <c r="HCR191" s="98"/>
      <c r="HCS191" s="98"/>
      <c r="HCT191" s="98"/>
      <c r="HCU191" s="98"/>
      <c r="HCV191" s="98"/>
      <c r="HCW191" s="98"/>
      <c r="HCX191" s="98"/>
      <c r="HCY191" s="98"/>
      <c r="HCZ191" s="98"/>
      <c r="HDA191" s="98"/>
      <c r="HDB191" s="98"/>
      <c r="HDC191" s="98"/>
      <c r="HDD191" s="98"/>
      <c r="HDE191" s="98"/>
      <c r="HDF191" s="98"/>
      <c r="HDG191" s="98"/>
      <c r="HDH191" s="98"/>
      <c r="HDI191" s="98"/>
      <c r="HDJ191" s="98"/>
      <c r="HDK191" s="98"/>
      <c r="HDL191" s="98"/>
      <c r="HDM191" s="98"/>
      <c r="HDN191" s="98"/>
      <c r="HDO191" s="98"/>
      <c r="HDP191" s="98"/>
      <c r="HDQ191" s="98"/>
      <c r="HDR191" s="98"/>
      <c r="HDS191" s="98"/>
      <c r="HDT191" s="98"/>
      <c r="HDU191" s="98"/>
      <c r="HDV191" s="98"/>
      <c r="HDW191" s="98"/>
      <c r="HDX191" s="98"/>
      <c r="HDY191" s="98"/>
      <c r="HDZ191" s="98"/>
      <c r="HEA191" s="98"/>
      <c r="HEB191" s="98"/>
      <c r="HEC191" s="98"/>
      <c r="HED191" s="98"/>
      <c r="HEE191" s="98"/>
      <c r="HEF191" s="98"/>
      <c r="HEG191" s="98"/>
      <c r="HEH191" s="98"/>
      <c r="HEI191" s="98"/>
      <c r="HEJ191" s="98"/>
      <c r="HEK191" s="98"/>
      <c r="HEL191" s="98"/>
      <c r="HEM191" s="98"/>
      <c r="HEN191" s="98"/>
      <c r="HEO191" s="98"/>
      <c r="HEP191" s="98"/>
      <c r="HEQ191" s="98"/>
      <c r="HER191" s="98"/>
      <c r="HES191" s="98"/>
      <c r="HET191" s="98"/>
      <c r="HEU191" s="98"/>
      <c r="HEV191" s="98"/>
      <c r="HEW191" s="98"/>
      <c r="HEX191" s="98"/>
      <c r="HEY191" s="98"/>
      <c r="HEZ191" s="98"/>
      <c r="HFA191" s="98"/>
      <c r="HFB191" s="98"/>
      <c r="HFC191" s="98"/>
      <c r="HFD191" s="98"/>
      <c r="HFE191" s="98"/>
      <c r="HFF191" s="98"/>
      <c r="HFG191" s="98"/>
      <c r="HFH191" s="98"/>
      <c r="HFI191" s="98"/>
      <c r="HFJ191" s="98"/>
      <c r="HFK191" s="98"/>
      <c r="HFL191" s="98"/>
      <c r="HFM191" s="98"/>
      <c r="HFN191" s="98"/>
      <c r="HFO191" s="98"/>
      <c r="HFP191" s="98"/>
      <c r="HFQ191" s="98"/>
      <c r="HFR191" s="98"/>
      <c r="HFS191" s="98"/>
      <c r="HFT191" s="98"/>
      <c r="HFU191" s="98"/>
      <c r="HFV191" s="98"/>
      <c r="HFW191" s="98"/>
      <c r="HFX191" s="98"/>
      <c r="HFY191" s="98"/>
      <c r="HFZ191" s="98"/>
      <c r="HGA191" s="98"/>
      <c r="HGB191" s="98"/>
      <c r="HGC191" s="98"/>
      <c r="HGD191" s="98"/>
      <c r="HGE191" s="98"/>
      <c r="HGF191" s="98"/>
      <c r="HGG191" s="98"/>
      <c r="HGH191" s="98"/>
      <c r="HGI191" s="98"/>
      <c r="HGJ191" s="98"/>
      <c r="HGK191" s="98"/>
      <c r="HGL191" s="98"/>
      <c r="HGM191" s="98"/>
      <c r="HGN191" s="98"/>
      <c r="HGO191" s="98"/>
      <c r="HGP191" s="98"/>
      <c r="HGQ191" s="98"/>
      <c r="HGR191" s="98"/>
      <c r="HGS191" s="98"/>
      <c r="HGT191" s="98"/>
      <c r="HGU191" s="98"/>
      <c r="HGV191" s="98"/>
      <c r="HGW191" s="98"/>
      <c r="HGX191" s="98"/>
      <c r="HGY191" s="98"/>
      <c r="HGZ191" s="98"/>
      <c r="HHA191" s="98"/>
      <c r="HHB191" s="98"/>
      <c r="HHC191" s="98"/>
      <c r="HHD191" s="98"/>
      <c r="HHE191" s="98"/>
      <c r="HHF191" s="98"/>
      <c r="HHG191" s="98"/>
      <c r="HHH191" s="98"/>
      <c r="HHI191" s="98"/>
      <c r="HHJ191" s="98"/>
      <c r="HHK191" s="98"/>
      <c r="HHL191" s="98"/>
      <c r="HHM191" s="98"/>
      <c r="HHN191" s="98"/>
      <c r="HHO191" s="98"/>
      <c r="HHP191" s="98"/>
      <c r="HHQ191" s="98"/>
      <c r="HHR191" s="98"/>
      <c r="HHS191" s="98"/>
      <c r="HHT191" s="98"/>
      <c r="HHU191" s="98"/>
      <c r="HHV191" s="98"/>
      <c r="HHW191" s="98"/>
      <c r="HHX191" s="98"/>
      <c r="HHY191" s="98"/>
      <c r="HHZ191" s="98"/>
      <c r="HIA191" s="98"/>
      <c r="HIB191" s="98"/>
      <c r="HIC191" s="98"/>
      <c r="HID191" s="98"/>
      <c r="HIE191" s="98"/>
      <c r="HIF191" s="98"/>
      <c r="HIG191" s="98"/>
      <c r="HIH191" s="98"/>
      <c r="HII191" s="98"/>
      <c r="HIJ191" s="98"/>
      <c r="HIK191" s="98"/>
      <c r="HIL191" s="98"/>
      <c r="HIM191" s="98"/>
      <c r="HIN191" s="98"/>
      <c r="HIO191" s="98"/>
      <c r="HIP191" s="98"/>
      <c r="HIQ191" s="98"/>
      <c r="HIR191" s="98"/>
      <c r="HIS191" s="98"/>
      <c r="HIT191" s="98"/>
      <c r="HIU191" s="98"/>
      <c r="HIV191" s="98"/>
      <c r="HIW191" s="98"/>
      <c r="HIX191" s="98"/>
      <c r="HIY191" s="98"/>
      <c r="HIZ191" s="98"/>
      <c r="HJA191" s="98"/>
      <c r="HJB191" s="98"/>
      <c r="HJC191" s="98"/>
      <c r="HJD191" s="98"/>
      <c r="HJE191" s="98"/>
      <c r="HJF191" s="98"/>
      <c r="HJG191" s="98"/>
      <c r="HJH191" s="98"/>
      <c r="HJI191" s="98"/>
      <c r="HJJ191" s="98"/>
      <c r="HJK191" s="98"/>
      <c r="HJL191" s="98"/>
      <c r="HJM191" s="98"/>
      <c r="HJN191" s="98"/>
      <c r="HJO191" s="98"/>
      <c r="HJP191" s="98"/>
      <c r="HJQ191" s="98"/>
      <c r="HJR191" s="98"/>
      <c r="HJS191" s="98"/>
      <c r="HJT191" s="98"/>
      <c r="HJU191" s="98"/>
      <c r="HJV191" s="98"/>
      <c r="HJW191" s="98"/>
      <c r="HJX191" s="98"/>
      <c r="HJY191" s="98"/>
      <c r="HJZ191" s="98"/>
      <c r="HKA191" s="98"/>
      <c r="HKB191" s="98"/>
      <c r="HKC191" s="98"/>
      <c r="HKD191" s="98"/>
      <c r="HKE191" s="98"/>
      <c r="HKF191" s="98"/>
      <c r="HKG191" s="98"/>
      <c r="HKH191" s="98"/>
      <c r="HKI191" s="98"/>
      <c r="HKJ191" s="98"/>
      <c r="HKK191" s="98"/>
      <c r="HKL191" s="98"/>
      <c r="HKM191" s="98"/>
      <c r="HKN191" s="98"/>
      <c r="HKO191" s="98"/>
      <c r="HKP191" s="98"/>
      <c r="HKQ191" s="98"/>
      <c r="HKR191" s="98"/>
      <c r="HKS191" s="98"/>
      <c r="HKT191" s="98"/>
      <c r="HKU191" s="98"/>
      <c r="HKV191" s="98"/>
      <c r="HKW191" s="98"/>
      <c r="HKX191" s="98"/>
      <c r="HKY191" s="98"/>
      <c r="HKZ191" s="98"/>
      <c r="HLA191" s="98"/>
      <c r="HLB191" s="98"/>
      <c r="HLC191" s="98"/>
      <c r="HLD191" s="98"/>
      <c r="HLE191" s="98"/>
      <c r="HLF191" s="98"/>
      <c r="HLG191" s="98"/>
      <c r="HLH191" s="98"/>
      <c r="HLI191" s="98"/>
      <c r="HLJ191" s="98"/>
      <c r="HLK191" s="98"/>
      <c r="HLL191" s="98"/>
      <c r="HLM191" s="98"/>
      <c r="HLN191" s="98"/>
      <c r="HLO191" s="98"/>
      <c r="HLP191" s="98"/>
      <c r="HLQ191" s="98"/>
      <c r="HLR191" s="98"/>
      <c r="HLS191" s="98"/>
      <c r="HLT191" s="98"/>
      <c r="HLU191" s="98"/>
      <c r="HLV191" s="98"/>
      <c r="HLW191" s="98"/>
      <c r="HLX191" s="98"/>
      <c r="HLY191" s="98"/>
      <c r="HLZ191" s="98"/>
      <c r="HMA191" s="98"/>
      <c r="HMB191" s="98"/>
      <c r="HMC191" s="98"/>
      <c r="HMD191" s="98"/>
      <c r="HME191" s="98"/>
      <c r="HMF191" s="98"/>
      <c r="HMG191" s="98"/>
      <c r="HMH191" s="98"/>
      <c r="HMI191" s="98"/>
      <c r="HMJ191" s="98"/>
      <c r="HMK191" s="98"/>
      <c r="HML191" s="98"/>
      <c r="HMM191" s="98"/>
      <c r="HMN191" s="98"/>
      <c r="HMO191" s="98"/>
      <c r="HMP191" s="98"/>
      <c r="HMQ191" s="98"/>
      <c r="HMR191" s="98"/>
      <c r="HMS191" s="98"/>
      <c r="HMT191" s="98"/>
      <c r="HMU191" s="98"/>
      <c r="HMV191" s="98"/>
      <c r="HMW191" s="98"/>
      <c r="HMX191" s="98"/>
      <c r="HMY191" s="98"/>
      <c r="HMZ191" s="98"/>
      <c r="HNA191" s="98"/>
      <c r="HNB191" s="98"/>
      <c r="HNC191" s="98"/>
      <c r="HND191" s="98"/>
      <c r="HNE191" s="98"/>
      <c r="HNF191" s="98"/>
      <c r="HNG191" s="98"/>
      <c r="HNH191" s="98"/>
      <c r="HNI191" s="98"/>
      <c r="HNJ191" s="98"/>
      <c r="HNK191" s="98"/>
      <c r="HNL191" s="98"/>
      <c r="HNM191" s="98"/>
      <c r="HNN191" s="98"/>
      <c r="HNO191" s="98"/>
      <c r="HNP191" s="98"/>
      <c r="HNQ191" s="98"/>
      <c r="HNR191" s="98"/>
      <c r="HNS191" s="98"/>
      <c r="HNT191" s="98"/>
      <c r="HNU191" s="98"/>
      <c r="HNV191" s="98"/>
      <c r="HNW191" s="98"/>
      <c r="HNX191" s="98"/>
      <c r="HNY191" s="98"/>
      <c r="HNZ191" s="98"/>
      <c r="HOA191" s="98"/>
      <c r="HOB191" s="98"/>
      <c r="HOC191" s="98"/>
      <c r="HOD191" s="98"/>
      <c r="HOE191" s="98"/>
      <c r="HOF191" s="98"/>
      <c r="HOG191" s="98"/>
      <c r="HOH191" s="98"/>
      <c r="HOI191" s="98"/>
      <c r="HOJ191" s="98"/>
      <c r="HOK191" s="98"/>
      <c r="HOL191" s="98"/>
      <c r="HOM191" s="98"/>
      <c r="HON191" s="98"/>
      <c r="HOO191" s="98"/>
      <c r="HOP191" s="98"/>
      <c r="HOQ191" s="98"/>
      <c r="HOR191" s="98"/>
      <c r="HOS191" s="98"/>
      <c r="HOT191" s="98"/>
      <c r="HOU191" s="98"/>
      <c r="HOV191" s="98"/>
      <c r="HOW191" s="98"/>
      <c r="HOX191" s="98"/>
      <c r="HOY191" s="98"/>
      <c r="HOZ191" s="98"/>
      <c r="HPA191" s="98"/>
      <c r="HPB191" s="98"/>
      <c r="HPC191" s="98"/>
      <c r="HPD191" s="98"/>
      <c r="HPE191" s="98"/>
      <c r="HPF191" s="98"/>
      <c r="HPG191" s="98"/>
      <c r="HPH191" s="98"/>
      <c r="HPI191" s="98"/>
      <c r="HPJ191" s="98"/>
      <c r="HPK191" s="98"/>
      <c r="HPL191" s="98"/>
      <c r="HPM191" s="98"/>
      <c r="HPN191" s="98"/>
      <c r="HPO191" s="98"/>
      <c r="HPP191" s="98"/>
      <c r="HPQ191" s="98"/>
      <c r="HPR191" s="98"/>
      <c r="HPS191" s="98"/>
      <c r="HPT191" s="98"/>
      <c r="HPU191" s="98"/>
      <c r="HPV191" s="98"/>
      <c r="HPW191" s="98"/>
      <c r="HPX191" s="98"/>
      <c r="HPY191" s="98"/>
      <c r="HPZ191" s="98"/>
      <c r="HQA191" s="98"/>
      <c r="HQB191" s="98"/>
      <c r="HQC191" s="98"/>
      <c r="HQD191" s="98"/>
      <c r="HQE191" s="98"/>
      <c r="HQF191" s="98"/>
      <c r="HQG191" s="98"/>
      <c r="HQH191" s="98"/>
      <c r="HQI191" s="98"/>
      <c r="HQJ191" s="98"/>
      <c r="HQK191" s="98"/>
      <c r="HQL191" s="98"/>
      <c r="HQM191" s="98"/>
      <c r="HQN191" s="98"/>
      <c r="HQO191" s="98"/>
      <c r="HQP191" s="98"/>
      <c r="HQQ191" s="98"/>
      <c r="HQR191" s="98"/>
      <c r="HQS191" s="98"/>
      <c r="HQT191" s="98"/>
      <c r="HQU191" s="98"/>
      <c r="HQV191" s="98"/>
      <c r="HQW191" s="98"/>
      <c r="HQX191" s="98"/>
      <c r="HQY191" s="98"/>
      <c r="HQZ191" s="98"/>
      <c r="HRA191" s="98"/>
      <c r="HRB191" s="98"/>
      <c r="HRC191" s="98"/>
      <c r="HRD191" s="98"/>
      <c r="HRE191" s="98"/>
      <c r="HRF191" s="98"/>
      <c r="HRG191" s="98"/>
      <c r="HRH191" s="98"/>
      <c r="HRI191" s="98"/>
      <c r="HRJ191" s="98"/>
      <c r="HRK191" s="98"/>
      <c r="HRL191" s="98"/>
      <c r="HRM191" s="98"/>
      <c r="HRN191" s="98"/>
      <c r="HRO191" s="98"/>
      <c r="HRP191" s="98"/>
      <c r="HRQ191" s="98"/>
      <c r="HRR191" s="98"/>
      <c r="HRS191" s="98"/>
      <c r="HRT191" s="98"/>
      <c r="HRU191" s="98"/>
      <c r="HRV191" s="98"/>
      <c r="HRW191" s="98"/>
      <c r="HRX191" s="98"/>
      <c r="HRY191" s="98"/>
      <c r="HRZ191" s="98"/>
      <c r="HSA191" s="98"/>
      <c r="HSB191" s="98"/>
      <c r="HSC191" s="98"/>
      <c r="HSD191" s="98"/>
      <c r="HSE191" s="98"/>
      <c r="HSF191" s="98"/>
      <c r="HSG191" s="98"/>
      <c r="HSH191" s="98"/>
      <c r="HSI191" s="98"/>
      <c r="HSJ191" s="98"/>
      <c r="HSK191" s="98"/>
      <c r="HSL191" s="98"/>
      <c r="HSM191" s="98"/>
      <c r="HSN191" s="98"/>
      <c r="HSO191" s="98"/>
      <c r="HSP191" s="98"/>
      <c r="HSQ191" s="98"/>
      <c r="HSR191" s="98"/>
      <c r="HSS191" s="98"/>
      <c r="HST191" s="98"/>
      <c r="HSU191" s="98"/>
      <c r="HSV191" s="98"/>
      <c r="HSW191" s="98"/>
      <c r="HSX191" s="98"/>
      <c r="HSY191" s="98"/>
      <c r="HSZ191" s="98"/>
      <c r="HTA191" s="98"/>
      <c r="HTB191" s="98"/>
      <c r="HTC191" s="98"/>
      <c r="HTD191" s="98"/>
      <c r="HTE191" s="98"/>
      <c r="HTF191" s="98"/>
      <c r="HTG191" s="98"/>
      <c r="HTH191" s="98"/>
      <c r="HTI191" s="98"/>
      <c r="HTJ191" s="98"/>
      <c r="HTK191" s="98"/>
      <c r="HTL191" s="98"/>
      <c r="HTM191" s="98"/>
      <c r="HTN191" s="98"/>
      <c r="HTO191" s="98"/>
      <c r="HTP191" s="98"/>
      <c r="HTQ191" s="98"/>
      <c r="HTR191" s="98"/>
      <c r="HTS191" s="98"/>
      <c r="HTT191" s="98"/>
      <c r="HTU191" s="98"/>
      <c r="HTV191" s="98"/>
      <c r="HTW191" s="98"/>
      <c r="HTX191" s="98"/>
      <c r="HTY191" s="98"/>
      <c r="HTZ191" s="98"/>
      <c r="HUA191" s="98"/>
      <c r="HUB191" s="98"/>
      <c r="HUC191" s="98"/>
      <c r="HUD191" s="98"/>
      <c r="HUE191" s="98"/>
      <c r="HUF191" s="98"/>
      <c r="HUG191" s="98"/>
      <c r="HUH191" s="98"/>
      <c r="HUI191" s="98"/>
      <c r="HUJ191" s="98"/>
      <c r="HUK191" s="98"/>
      <c r="HUL191" s="98"/>
      <c r="HUM191" s="98"/>
      <c r="HUN191" s="98"/>
      <c r="HUO191" s="98"/>
      <c r="HUP191" s="98"/>
      <c r="HUQ191" s="98"/>
      <c r="HUR191" s="98"/>
      <c r="HUS191" s="98"/>
      <c r="HUT191" s="98"/>
      <c r="HUU191" s="98"/>
      <c r="HUV191" s="98"/>
      <c r="HUW191" s="98"/>
      <c r="HUX191" s="98"/>
      <c r="HUY191" s="98"/>
      <c r="HUZ191" s="98"/>
      <c r="HVA191" s="98"/>
      <c r="HVB191" s="98"/>
      <c r="HVC191" s="98"/>
      <c r="HVD191" s="98"/>
      <c r="HVE191" s="98"/>
      <c r="HVF191" s="98"/>
      <c r="HVG191" s="98"/>
      <c r="HVH191" s="98"/>
      <c r="HVI191" s="98"/>
      <c r="HVJ191" s="98"/>
      <c r="HVK191" s="98"/>
      <c r="HVL191" s="98"/>
      <c r="HVM191" s="98"/>
      <c r="HVN191" s="98"/>
      <c r="HVO191" s="98"/>
      <c r="HVP191" s="98"/>
      <c r="HVQ191" s="98"/>
      <c r="HVR191" s="98"/>
      <c r="HVS191" s="98"/>
      <c r="HVT191" s="98"/>
      <c r="HVU191" s="98"/>
      <c r="HVV191" s="98"/>
      <c r="HVW191" s="98"/>
      <c r="HVX191" s="98"/>
      <c r="HVY191" s="98"/>
      <c r="HVZ191" s="98"/>
      <c r="HWA191" s="98"/>
      <c r="HWB191" s="98"/>
      <c r="HWC191" s="98"/>
      <c r="HWD191" s="98"/>
      <c r="HWE191" s="98"/>
      <c r="HWF191" s="98"/>
      <c r="HWG191" s="98"/>
      <c r="HWH191" s="98"/>
      <c r="HWI191" s="98"/>
      <c r="HWJ191" s="98"/>
      <c r="HWK191" s="98"/>
      <c r="HWL191" s="98"/>
      <c r="HWM191" s="98"/>
      <c r="HWN191" s="98"/>
      <c r="HWO191" s="98"/>
      <c r="HWP191" s="98"/>
      <c r="HWQ191" s="98"/>
      <c r="HWR191" s="98"/>
      <c r="HWS191" s="98"/>
      <c r="HWT191" s="98"/>
      <c r="HWU191" s="98"/>
      <c r="HWV191" s="98"/>
      <c r="HWW191" s="98"/>
      <c r="HWX191" s="98"/>
      <c r="HWY191" s="98"/>
      <c r="HWZ191" s="98"/>
      <c r="HXA191" s="98"/>
      <c r="HXB191" s="98"/>
      <c r="HXC191" s="98"/>
      <c r="HXD191" s="98"/>
      <c r="HXE191" s="98"/>
      <c r="HXF191" s="98"/>
      <c r="HXG191" s="98"/>
      <c r="HXH191" s="98"/>
      <c r="HXI191" s="98"/>
      <c r="HXJ191" s="98"/>
      <c r="HXK191" s="98"/>
      <c r="HXL191" s="98"/>
      <c r="HXM191" s="98"/>
      <c r="HXN191" s="98"/>
      <c r="HXO191" s="98"/>
      <c r="HXP191" s="98"/>
      <c r="HXQ191" s="98"/>
      <c r="HXR191" s="98"/>
      <c r="HXS191" s="98"/>
      <c r="HXT191" s="98"/>
      <c r="HXU191" s="98"/>
      <c r="HXV191" s="98"/>
      <c r="HXW191" s="98"/>
      <c r="HXX191" s="98"/>
      <c r="HXY191" s="98"/>
      <c r="HXZ191" s="98"/>
      <c r="HYA191" s="98"/>
      <c r="HYB191" s="98"/>
      <c r="HYC191" s="98"/>
      <c r="HYD191" s="98"/>
      <c r="HYE191" s="98"/>
      <c r="HYF191" s="98"/>
      <c r="HYG191" s="98"/>
      <c r="HYH191" s="98"/>
      <c r="HYI191" s="98"/>
      <c r="HYJ191" s="98"/>
      <c r="HYK191" s="98"/>
      <c r="HYL191" s="98"/>
      <c r="HYM191" s="98"/>
      <c r="HYN191" s="98"/>
      <c r="HYO191" s="98"/>
      <c r="HYP191" s="98"/>
      <c r="HYQ191" s="98"/>
      <c r="HYR191" s="98"/>
      <c r="HYS191" s="98"/>
      <c r="HYT191" s="98"/>
      <c r="HYU191" s="98"/>
      <c r="HYV191" s="98"/>
      <c r="HYW191" s="98"/>
      <c r="HYX191" s="98"/>
      <c r="HYY191" s="98"/>
      <c r="HYZ191" s="98"/>
      <c r="HZA191" s="98"/>
      <c r="HZB191" s="98"/>
      <c r="HZC191" s="98"/>
      <c r="HZD191" s="98"/>
      <c r="HZE191" s="98"/>
      <c r="HZF191" s="98"/>
      <c r="HZG191" s="98"/>
      <c r="HZH191" s="98"/>
      <c r="HZI191" s="98"/>
      <c r="HZJ191" s="98"/>
      <c r="HZK191" s="98"/>
      <c r="HZL191" s="98"/>
      <c r="HZM191" s="98"/>
      <c r="HZN191" s="98"/>
      <c r="HZO191" s="98"/>
      <c r="HZP191" s="98"/>
      <c r="HZQ191" s="98"/>
      <c r="HZR191" s="98"/>
      <c r="HZS191" s="98"/>
      <c r="HZT191" s="98"/>
      <c r="HZU191" s="98"/>
      <c r="HZV191" s="98"/>
      <c r="HZW191" s="98"/>
      <c r="HZX191" s="98"/>
      <c r="HZY191" s="98"/>
      <c r="HZZ191" s="98"/>
      <c r="IAA191" s="98"/>
      <c r="IAB191" s="98"/>
      <c r="IAC191" s="98"/>
      <c r="IAD191" s="98"/>
      <c r="IAE191" s="98"/>
      <c r="IAF191" s="98"/>
      <c r="IAG191" s="98"/>
      <c r="IAH191" s="98"/>
      <c r="IAI191" s="98"/>
      <c r="IAJ191" s="98"/>
      <c r="IAK191" s="98"/>
      <c r="IAL191" s="98"/>
      <c r="IAM191" s="98"/>
      <c r="IAN191" s="98"/>
      <c r="IAO191" s="98"/>
      <c r="IAP191" s="98"/>
      <c r="IAQ191" s="98"/>
      <c r="IAR191" s="98"/>
      <c r="IAS191" s="98"/>
      <c r="IAT191" s="98"/>
      <c r="IAU191" s="98"/>
      <c r="IAV191" s="98"/>
      <c r="IAW191" s="98"/>
      <c r="IAX191" s="98"/>
      <c r="IAY191" s="98"/>
      <c r="IAZ191" s="98"/>
      <c r="IBA191" s="98"/>
      <c r="IBB191" s="98"/>
      <c r="IBC191" s="98"/>
      <c r="IBD191" s="98"/>
      <c r="IBE191" s="98"/>
      <c r="IBF191" s="98"/>
      <c r="IBG191" s="98"/>
      <c r="IBH191" s="98"/>
      <c r="IBI191" s="98"/>
      <c r="IBJ191" s="98"/>
      <c r="IBK191" s="98"/>
      <c r="IBL191" s="98"/>
      <c r="IBM191" s="98"/>
      <c r="IBN191" s="98"/>
      <c r="IBO191" s="98"/>
      <c r="IBP191" s="98"/>
      <c r="IBQ191" s="98"/>
      <c r="IBR191" s="98"/>
      <c r="IBS191" s="98"/>
      <c r="IBT191" s="98"/>
      <c r="IBU191" s="98"/>
      <c r="IBV191" s="98"/>
      <c r="IBW191" s="98"/>
      <c r="IBX191" s="98"/>
      <c r="IBY191" s="98"/>
      <c r="IBZ191" s="98"/>
      <c r="ICA191" s="98"/>
      <c r="ICB191" s="98"/>
      <c r="ICC191" s="98"/>
      <c r="ICD191" s="98"/>
      <c r="ICE191" s="98"/>
      <c r="ICF191" s="98"/>
      <c r="ICG191" s="98"/>
      <c r="ICH191" s="98"/>
      <c r="ICI191" s="98"/>
      <c r="ICJ191" s="98"/>
      <c r="ICK191" s="98"/>
      <c r="ICL191" s="98"/>
      <c r="ICM191" s="98"/>
      <c r="ICN191" s="98"/>
      <c r="ICO191" s="98"/>
      <c r="ICP191" s="98"/>
      <c r="ICQ191" s="98"/>
      <c r="ICR191" s="98"/>
      <c r="ICS191" s="98"/>
      <c r="ICT191" s="98"/>
      <c r="ICU191" s="98"/>
      <c r="ICV191" s="98"/>
      <c r="ICW191" s="98"/>
      <c r="ICX191" s="98"/>
      <c r="ICY191" s="98"/>
      <c r="ICZ191" s="98"/>
      <c r="IDA191" s="98"/>
      <c r="IDB191" s="98"/>
      <c r="IDC191" s="98"/>
      <c r="IDD191" s="98"/>
      <c r="IDE191" s="98"/>
      <c r="IDF191" s="98"/>
      <c r="IDG191" s="98"/>
      <c r="IDH191" s="98"/>
      <c r="IDI191" s="98"/>
      <c r="IDJ191" s="98"/>
      <c r="IDK191" s="98"/>
      <c r="IDL191" s="98"/>
      <c r="IDM191" s="98"/>
      <c r="IDN191" s="98"/>
      <c r="IDO191" s="98"/>
      <c r="IDP191" s="98"/>
      <c r="IDQ191" s="98"/>
      <c r="IDR191" s="98"/>
      <c r="IDS191" s="98"/>
      <c r="IDT191" s="98"/>
      <c r="IDU191" s="98"/>
      <c r="IDV191" s="98"/>
      <c r="IDW191" s="98"/>
      <c r="IDX191" s="98"/>
      <c r="IDY191" s="98"/>
      <c r="IDZ191" s="98"/>
      <c r="IEA191" s="98"/>
      <c r="IEB191" s="98"/>
      <c r="IEC191" s="98"/>
      <c r="IED191" s="98"/>
      <c r="IEE191" s="98"/>
      <c r="IEF191" s="98"/>
      <c r="IEG191" s="98"/>
      <c r="IEH191" s="98"/>
      <c r="IEI191" s="98"/>
      <c r="IEJ191" s="98"/>
      <c r="IEK191" s="98"/>
      <c r="IEL191" s="98"/>
      <c r="IEM191" s="98"/>
      <c r="IEN191" s="98"/>
      <c r="IEO191" s="98"/>
      <c r="IEP191" s="98"/>
      <c r="IEQ191" s="98"/>
      <c r="IER191" s="98"/>
      <c r="IES191" s="98"/>
      <c r="IET191" s="98"/>
      <c r="IEU191" s="98"/>
      <c r="IEV191" s="98"/>
      <c r="IEW191" s="98"/>
      <c r="IEX191" s="98"/>
      <c r="IEY191" s="98"/>
      <c r="IEZ191" s="98"/>
      <c r="IFA191" s="98"/>
      <c r="IFB191" s="98"/>
      <c r="IFC191" s="98"/>
      <c r="IFD191" s="98"/>
      <c r="IFE191" s="98"/>
      <c r="IFF191" s="98"/>
      <c r="IFG191" s="98"/>
      <c r="IFH191" s="98"/>
      <c r="IFI191" s="98"/>
      <c r="IFJ191" s="98"/>
      <c r="IFK191" s="98"/>
      <c r="IFL191" s="98"/>
      <c r="IFM191" s="98"/>
      <c r="IFN191" s="98"/>
      <c r="IFO191" s="98"/>
      <c r="IFP191" s="98"/>
      <c r="IFQ191" s="98"/>
      <c r="IFR191" s="98"/>
      <c r="IFS191" s="98"/>
      <c r="IFT191" s="98"/>
      <c r="IFU191" s="98"/>
      <c r="IFV191" s="98"/>
      <c r="IFW191" s="98"/>
      <c r="IFX191" s="98"/>
      <c r="IFY191" s="98"/>
      <c r="IFZ191" s="98"/>
      <c r="IGA191" s="98"/>
      <c r="IGB191" s="98"/>
      <c r="IGC191" s="98"/>
      <c r="IGD191" s="98"/>
      <c r="IGE191" s="98"/>
      <c r="IGF191" s="98"/>
      <c r="IGG191" s="98"/>
      <c r="IGH191" s="98"/>
      <c r="IGI191" s="98"/>
      <c r="IGJ191" s="98"/>
      <c r="IGK191" s="98"/>
      <c r="IGL191" s="98"/>
      <c r="IGM191" s="98"/>
      <c r="IGN191" s="98"/>
      <c r="IGO191" s="98"/>
      <c r="IGP191" s="98"/>
      <c r="IGQ191" s="98"/>
      <c r="IGR191" s="98"/>
      <c r="IGS191" s="98"/>
      <c r="IGT191" s="98"/>
      <c r="IGU191" s="98"/>
      <c r="IGV191" s="98"/>
      <c r="IGW191" s="98"/>
      <c r="IGX191" s="98"/>
      <c r="IGY191" s="98"/>
      <c r="IGZ191" s="98"/>
      <c r="IHA191" s="98"/>
      <c r="IHB191" s="98"/>
      <c r="IHC191" s="98"/>
      <c r="IHD191" s="98"/>
      <c r="IHE191" s="98"/>
      <c r="IHF191" s="98"/>
      <c r="IHG191" s="98"/>
      <c r="IHH191" s="98"/>
      <c r="IHI191" s="98"/>
      <c r="IHJ191" s="98"/>
      <c r="IHK191" s="98"/>
      <c r="IHL191" s="98"/>
      <c r="IHM191" s="98"/>
      <c r="IHN191" s="98"/>
      <c r="IHO191" s="98"/>
      <c r="IHP191" s="98"/>
      <c r="IHQ191" s="98"/>
      <c r="IHR191" s="98"/>
      <c r="IHS191" s="98"/>
      <c r="IHT191" s="98"/>
      <c r="IHU191" s="98"/>
      <c r="IHV191" s="98"/>
      <c r="IHW191" s="98"/>
      <c r="IHX191" s="98"/>
      <c r="IHY191" s="98"/>
      <c r="IHZ191" s="98"/>
      <c r="IIA191" s="98"/>
      <c r="IIB191" s="98"/>
      <c r="IIC191" s="98"/>
      <c r="IID191" s="98"/>
      <c r="IIE191" s="98"/>
      <c r="IIF191" s="98"/>
      <c r="IIG191" s="98"/>
      <c r="IIH191" s="98"/>
      <c r="III191" s="98"/>
      <c r="IIJ191" s="98"/>
      <c r="IIK191" s="98"/>
      <c r="IIL191" s="98"/>
      <c r="IIM191" s="98"/>
      <c r="IIN191" s="98"/>
      <c r="IIO191" s="98"/>
      <c r="IIP191" s="98"/>
      <c r="IIQ191" s="98"/>
      <c r="IIR191" s="98"/>
      <c r="IIS191" s="98"/>
      <c r="IIT191" s="98"/>
      <c r="IIU191" s="98"/>
      <c r="IIV191" s="98"/>
      <c r="IIW191" s="98"/>
      <c r="IIX191" s="98"/>
      <c r="IIY191" s="98"/>
      <c r="IIZ191" s="98"/>
      <c r="IJA191" s="98"/>
      <c r="IJB191" s="98"/>
      <c r="IJC191" s="98"/>
      <c r="IJD191" s="98"/>
      <c r="IJE191" s="98"/>
      <c r="IJF191" s="98"/>
      <c r="IJG191" s="98"/>
      <c r="IJH191" s="98"/>
      <c r="IJI191" s="98"/>
      <c r="IJJ191" s="98"/>
      <c r="IJK191" s="98"/>
      <c r="IJL191" s="98"/>
      <c r="IJM191" s="98"/>
      <c r="IJN191" s="98"/>
      <c r="IJO191" s="98"/>
      <c r="IJP191" s="98"/>
      <c r="IJQ191" s="98"/>
      <c r="IJR191" s="98"/>
      <c r="IJS191" s="98"/>
      <c r="IJT191" s="98"/>
      <c r="IJU191" s="98"/>
      <c r="IJV191" s="98"/>
      <c r="IJW191" s="98"/>
      <c r="IJX191" s="98"/>
      <c r="IJY191" s="98"/>
      <c r="IJZ191" s="98"/>
      <c r="IKA191" s="98"/>
      <c r="IKB191" s="98"/>
      <c r="IKC191" s="98"/>
      <c r="IKD191" s="98"/>
      <c r="IKE191" s="98"/>
      <c r="IKF191" s="98"/>
      <c r="IKG191" s="98"/>
      <c r="IKH191" s="98"/>
      <c r="IKI191" s="98"/>
      <c r="IKJ191" s="98"/>
      <c r="IKK191" s="98"/>
      <c r="IKL191" s="98"/>
      <c r="IKM191" s="98"/>
      <c r="IKN191" s="98"/>
      <c r="IKO191" s="98"/>
      <c r="IKP191" s="98"/>
      <c r="IKQ191" s="98"/>
      <c r="IKR191" s="98"/>
      <c r="IKS191" s="98"/>
      <c r="IKT191" s="98"/>
      <c r="IKU191" s="98"/>
      <c r="IKV191" s="98"/>
      <c r="IKW191" s="98"/>
      <c r="IKX191" s="98"/>
      <c r="IKY191" s="98"/>
      <c r="IKZ191" s="98"/>
      <c r="ILA191" s="98"/>
      <c r="ILB191" s="98"/>
      <c r="ILC191" s="98"/>
      <c r="ILD191" s="98"/>
      <c r="ILE191" s="98"/>
      <c r="ILF191" s="98"/>
      <c r="ILG191" s="98"/>
      <c r="ILH191" s="98"/>
      <c r="ILI191" s="98"/>
      <c r="ILJ191" s="98"/>
      <c r="ILK191" s="98"/>
      <c r="ILL191" s="98"/>
      <c r="ILM191" s="98"/>
      <c r="ILN191" s="98"/>
      <c r="ILO191" s="98"/>
      <c r="ILP191" s="98"/>
      <c r="ILQ191" s="98"/>
      <c r="ILR191" s="98"/>
      <c r="ILS191" s="98"/>
      <c r="ILT191" s="98"/>
      <c r="ILU191" s="98"/>
      <c r="ILV191" s="98"/>
      <c r="ILW191" s="98"/>
      <c r="ILX191" s="98"/>
      <c r="ILY191" s="98"/>
      <c r="ILZ191" s="98"/>
      <c r="IMA191" s="98"/>
      <c r="IMB191" s="98"/>
      <c r="IMC191" s="98"/>
      <c r="IMD191" s="98"/>
      <c r="IME191" s="98"/>
      <c r="IMF191" s="98"/>
      <c r="IMG191" s="98"/>
      <c r="IMH191" s="98"/>
      <c r="IMI191" s="98"/>
      <c r="IMJ191" s="98"/>
      <c r="IMK191" s="98"/>
      <c r="IML191" s="98"/>
      <c r="IMM191" s="98"/>
      <c r="IMN191" s="98"/>
      <c r="IMO191" s="98"/>
      <c r="IMP191" s="98"/>
      <c r="IMQ191" s="98"/>
      <c r="IMR191" s="98"/>
      <c r="IMS191" s="98"/>
      <c r="IMT191" s="98"/>
      <c r="IMU191" s="98"/>
      <c r="IMV191" s="98"/>
      <c r="IMW191" s="98"/>
      <c r="IMX191" s="98"/>
      <c r="IMY191" s="98"/>
      <c r="IMZ191" s="98"/>
      <c r="INA191" s="98"/>
      <c r="INB191" s="98"/>
      <c r="INC191" s="98"/>
      <c r="IND191" s="98"/>
      <c r="INE191" s="98"/>
      <c r="INF191" s="98"/>
      <c r="ING191" s="98"/>
      <c r="INH191" s="98"/>
      <c r="INI191" s="98"/>
      <c r="INJ191" s="98"/>
      <c r="INK191" s="98"/>
      <c r="INL191" s="98"/>
      <c r="INM191" s="98"/>
      <c r="INN191" s="98"/>
      <c r="INO191" s="98"/>
      <c r="INP191" s="98"/>
      <c r="INQ191" s="98"/>
      <c r="INR191" s="98"/>
      <c r="INS191" s="98"/>
      <c r="INT191" s="98"/>
      <c r="INU191" s="98"/>
      <c r="INV191" s="98"/>
      <c r="INW191" s="98"/>
      <c r="INX191" s="98"/>
      <c r="INY191" s="98"/>
      <c r="INZ191" s="98"/>
      <c r="IOA191" s="98"/>
      <c r="IOB191" s="98"/>
      <c r="IOC191" s="98"/>
      <c r="IOD191" s="98"/>
      <c r="IOE191" s="98"/>
      <c r="IOF191" s="98"/>
      <c r="IOG191" s="98"/>
      <c r="IOH191" s="98"/>
      <c r="IOI191" s="98"/>
      <c r="IOJ191" s="98"/>
      <c r="IOK191" s="98"/>
      <c r="IOL191" s="98"/>
      <c r="IOM191" s="98"/>
      <c r="ION191" s="98"/>
      <c r="IOO191" s="98"/>
      <c r="IOP191" s="98"/>
      <c r="IOQ191" s="98"/>
      <c r="IOR191" s="98"/>
      <c r="IOS191" s="98"/>
      <c r="IOT191" s="98"/>
      <c r="IOU191" s="98"/>
      <c r="IOV191" s="98"/>
      <c r="IOW191" s="98"/>
      <c r="IOX191" s="98"/>
      <c r="IOY191" s="98"/>
      <c r="IOZ191" s="98"/>
      <c r="IPA191" s="98"/>
      <c r="IPB191" s="98"/>
      <c r="IPC191" s="98"/>
      <c r="IPD191" s="98"/>
      <c r="IPE191" s="98"/>
      <c r="IPF191" s="98"/>
      <c r="IPG191" s="98"/>
      <c r="IPH191" s="98"/>
      <c r="IPI191" s="98"/>
      <c r="IPJ191" s="98"/>
      <c r="IPK191" s="98"/>
      <c r="IPL191" s="98"/>
      <c r="IPM191" s="98"/>
      <c r="IPN191" s="98"/>
      <c r="IPO191" s="98"/>
      <c r="IPP191" s="98"/>
      <c r="IPQ191" s="98"/>
      <c r="IPR191" s="98"/>
      <c r="IPS191" s="98"/>
      <c r="IPT191" s="98"/>
      <c r="IPU191" s="98"/>
      <c r="IPV191" s="98"/>
      <c r="IPW191" s="98"/>
      <c r="IPX191" s="98"/>
      <c r="IPY191" s="98"/>
      <c r="IPZ191" s="98"/>
      <c r="IQA191" s="98"/>
      <c r="IQB191" s="98"/>
      <c r="IQC191" s="98"/>
      <c r="IQD191" s="98"/>
      <c r="IQE191" s="98"/>
      <c r="IQF191" s="98"/>
      <c r="IQG191" s="98"/>
      <c r="IQH191" s="98"/>
      <c r="IQI191" s="98"/>
      <c r="IQJ191" s="98"/>
      <c r="IQK191" s="98"/>
      <c r="IQL191" s="98"/>
      <c r="IQM191" s="98"/>
      <c r="IQN191" s="98"/>
      <c r="IQO191" s="98"/>
      <c r="IQP191" s="98"/>
      <c r="IQQ191" s="98"/>
      <c r="IQR191" s="98"/>
      <c r="IQS191" s="98"/>
      <c r="IQT191" s="98"/>
      <c r="IQU191" s="98"/>
      <c r="IQV191" s="98"/>
      <c r="IQW191" s="98"/>
      <c r="IQX191" s="98"/>
      <c r="IQY191" s="98"/>
      <c r="IQZ191" s="98"/>
      <c r="IRA191" s="98"/>
      <c r="IRB191" s="98"/>
      <c r="IRC191" s="98"/>
      <c r="IRD191" s="98"/>
      <c r="IRE191" s="98"/>
      <c r="IRF191" s="98"/>
      <c r="IRG191" s="98"/>
      <c r="IRH191" s="98"/>
      <c r="IRI191" s="98"/>
      <c r="IRJ191" s="98"/>
      <c r="IRK191" s="98"/>
      <c r="IRL191" s="98"/>
      <c r="IRM191" s="98"/>
      <c r="IRN191" s="98"/>
      <c r="IRO191" s="98"/>
      <c r="IRP191" s="98"/>
      <c r="IRQ191" s="98"/>
      <c r="IRR191" s="98"/>
      <c r="IRS191" s="98"/>
      <c r="IRT191" s="98"/>
      <c r="IRU191" s="98"/>
      <c r="IRV191" s="98"/>
      <c r="IRW191" s="98"/>
      <c r="IRX191" s="98"/>
      <c r="IRY191" s="98"/>
      <c r="IRZ191" s="98"/>
      <c r="ISA191" s="98"/>
      <c r="ISB191" s="98"/>
      <c r="ISC191" s="98"/>
      <c r="ISD191" s="98"/>
      <c r="ISE191" s="98"/>
      <c r="ISF191" s="98"/>
      <c r="ISG191" s="98"/>
      <c r="ISH191" s="98"/>
      <c r="ISI191" s="98"/>
      <c r="ISJ191" s="98"/>
      <c r="ISK191" s="98"/>
      <c r="ISL191" s="98"/>
      <c r="ISM191" s="98"/>
      <c r="ISN191" s="98"/>
      <c r="ISO191" s="98"/>
      <c r="ISP191" s="98"/>
      <c r="ISQ191" s="98"/>
      <c r="ISR191" s="98"/>
      <c r="ISS191" s="98"/>
      <c r="IST191" s="98"/>
      <c r="ISU191" s="98"/>
      <c r="ISV191" s="98"/>
      <c r="ISW191" s="98"/>
      <c r="ISX191" s="98"/>
      <c r="ISY191" s="98"/>
      <c r="ISZ191" s="98"/>
      <c r="ITA191" s="98"/>
      <c r="ITB191" s="98"/>
      <c r="ITC191" s="98"/>
      <c r="ITD191" s="98"/>
      <c r="ITE191" s="98"/>
      <c r="ITF191" s="98"/>
      <c r="ITG191" s="98"/>
      <c r="ITH191" s="98"/>
      <c r="ITI191" s="98"/>
      <c r="ITJ191" s="98"/>
      <c r="ITK191" s="98"/>
      <c r="ITL191" s="98"/>
      <c r="ITM191" s="98"/>
      <c r="ITN191" s="98"/>
      <c r="ITO191" s="98"/>
      <c r="ITP191" s="98"/>
      <c r="ITQ191" s="98"/>
      <c r="ITR191" s="98"/>
      <c r="ITS191" s="98"/>
      <c r="ITT191" s="98"/>
      <c r="ITU191" s="98"/>
      <c r="ITV191" s="98"/>
      <c r="ITW191" s="98"/>
      <c r="ITX191" s="98"/>
      <c r="ITY191" s="98"/>
      <c r="ITZ191" s="98"/>
      <c r="IUA191" s="98"/>
      <c r="IUB191" s="98"/>
      <c r="IUC191" s="98"/>
      <c r="IUD191" s="98"/>
      <c r="IUE191" s="98"/>
      <c r="IUF191" s="98"/>
      <c r="IUG191" s="98"/>
      <c r="IUH191" s="98"/>
      <c r="IUI191" s="98"/>
      <c r="IUJ191" s="98"/>
      <c r="IUK191" s="98"/>
      <c r="IUL191" s="98"/>
      <c r="IUM191" s="98"/>
      <c r="IUN191" s="98"/>
      <c r="IUO191" s="98"/>
      <c r="IUP191" s="98"/>
      <c r="IUQ191" s="98"/>
      <c r="IUR191" s="98"/>
      <c r="IUS191" s="98"/>
      <c r="IUT191" s="98"/>
      <c r="IUU191" s="98"/>
      <c r="IUV191" s="98"/>
      <c r="IUW191" s="98"/>
      <c r="IUX191" s="98"/>
      <c r="IUY191" s="98"/>
      <c r="IUZ191" s="98"/>
      <c r="IVA191" s="98"/>
      <c r="IVB191" s="98"/>
      <c r="IVC191" s="98"/>
      <c r="IVD191" s="98"/>
      <c r="IVE191" s="98"/>
      <c r="IVF191" s="98"/>
      <c r="IVG191" s="98"/>
      <c r="IVH191" s="98"/>
      <c r="IVI191" s="98"/>
      <c r="IVJ191" s="98"/>
      <c r="IVK191" s="98"/>
      <c r="IVL191" s="98"/>
      <c r="IVM191" s="98"/>
      <c r="IVN191" s="98"/>
      <c r="IVO191" s="98"/>
      <c r="IVP191" s="98"/>
      <c r="IVQ191" s="98"/>
      <c r="IVR191" s="98"/>
      <c r="IVS191" s="98"/>
      <c r="IVT191" s="98"/>
      <c r="IVU191" s="98"/>
      <c r="IVV191" s="98"/>
      <c r="IVW191" s="98"/>
      <c r="IVX191" s="98"/>
      <c r="IVY191" s="98"/>
      <c r="IVZ191" s="98"/>
      <c r="IWA191" s="98"/>
      <c r="IWB191" s="98"/>
      <c r="IWC191" s="98"/>
      <c r="IWD191" s="98"/>
      <c r="IWE191" s="98"/>
      <c r="IWF191" s="98"/>
      <c r="IWG191" s="98"/>
      <c r="IWH191" s="98"/>
      <c r="IWI191" s="98"/>
      <c r="IWJ191" s="98"/>
      <c r="IWK191" s="98"/>
      <c r="IWL191" s="98"/>
      <c r="IWM191" s="98"/>
      <c r="IWN191" s="98"/>
      <c r="IWO191" s="98"/>
      <c r="IWP191" s="98"/>
      <c r="IWQ191" s="98"/>
      <c r="IWR191" s="98"/>
      <c r="IWS191" s="98"/>
      <c r="IWT191" s="98"/>
      <c r="IWU191" s="98"/>
      <c r="IWV191" s="98"/>
      <c r="IWW191" s="98"/>
      <c r="IWX191" s="98"/>
      <c r="IWY191" s="98"/>
      <c r="IWZ191" s="98"/>
      <c r="IXA191" s="98"/>
      <c r="IXB191" s="98"/>
      <c r="IXC191" s="98"/>
      <c r="IXD191" s="98"/>
      <c r="IXE191" s="98"/>
      <c r="IXF191" s="98"/>
      <c r="IXG191" s="98"/>
      <c r="IXH191" s="98"/>
      <c r="IXI191" s="98"/>
      <c r="IXJ191" s="98"/>
      <c r="IXK191" s="98"/>
      <c r="IXL191" s="98"/>
      <c r="IXM191" s="98"/>
      <c r="IXN191" s="98"/>
      <c r="IXO191" s="98"/>
      <c r="IXP191" s="98"/>
      <c r="IXQ191" s="98"/>
      <c r="IXR191" s="98"/>
      <c r="IXS191" s="98"/>
      <c r="IXT191" s="98"/>
      <c r="IXU191" s="98"/>
      <c r="IXV191" s="98"/>
      <c r="IXW191" s="98"/>
      <c r="IXX191" s="98"/>
      <c r="IXY191" s="98"/>
      <c r="IXZ191" s="98"/>
      <c r="IYA191" s="98"/>
      <c r="IYB191" s="98"/>
      <c r="IYC191" s="98"/>
      <c r="IYD191" s="98"/>
      <c r="IYE191" s="98"/>
      <c r="IYF191" s="98"/>
      <c r="IYG191" s="98"/>
      <c r="IYH191" s="98"/>
      <c r="IYI191" s="98"/>
      <c r="IYJ191" s="98"/>
      <c r="IYK191" s="98"/>
      <c r="IYL191" s="98"/>
      <c r="IYM191" s="98"/>
      <c r="IYN191" s="98"/>
      <c r="IYO191" s="98"/>
      <c r="IYP191" s="98"/>
      <c r="IYQ191" s="98"/>
      <c r="IYR191" s="98"/>
      <c r="IYS191" s="98"/>
      <c r="IYT191" s="98"/>
      <c r="IYU191" s="98"/>
      <c r="IYV191" s="98"/>
      <c r="IYW191" s="98"/>
      <c r="IYX191" s="98"/>
      <c r="IYY191" s="98"/>
      <c r="IYZ191" s="98"/>
      <c r="IZA191" s="98"/>
      <c r="IZB191" s="98"/>
      <c r="IZC191" s="98"/>
      <c r="IZD191" s="98"/>
      <c r="IZE191" s="98"/>
      <c r="IZF191" s="98"/>
      <c r="IZG191" s="98"/>
      <c r="IZH191" s="98"/>
      <c r="IZI191" s="98"/>
      <c r="IZJ191" s="98"/>
      <c r="IZK191" s="98"/>
      <c r="IZL191" s="98"/>
      <c r="IZM191" s="98"/>
      <c r="IZN191" s="98"/>
      <c r="IZO191" s="98"/>
      <c r="IZP191" s="98"/>
      <c r="IZQ191" s="98"/>
      <c r="IZR191" s="98"/>
      <c r="IZS191" s="98"/>
      <c r="IZT191" s="98"/>
      <c r="IZU191" s="98"/>
      <c r="IZV191" s="98"/>
      <c r="IZW191" s="98"/>
      <c r="IZX191" s="98"/>
      <c r="IZY191" s="98"/>
      <c r="IZZ191" s="98"/>
      <c r="JAA191" s="98"/>
      <c r="JAB191" s="98"/>
      <c r="JAC191" s="98"/>
      <c r="JAD191" s="98"/>
      <c r="JAE191" s="98"/>
      <c r="JAF191" s="98"/>
      <c r="JAG191" s="98"/>
      <c r="JAH191" s="98"/>
      <c r="JAI191" s="98"/>
      <c r="JAJ191" s="98"/>
      <c r="JAK191" s="98"/>
      <c r="JAL191" s="98"/>
      <c r="JAM191" s="98"/>
      <c r="JAN191" s="98"/>
      <c r="JAO191" s="98"/>
      <c r="JAP191" s="98"/>
      <c r="JAQ191" s="98"/>
      <c r="JAR191" s="98"/>
      <c r="JAS191" s="98"/>
      <c r="JAT191" s="98"/>
      <c r="JAU191" s="98"/>
      <c r="JAV191" s="98"/>
      <c r="JAW191" s="98"/>
      <c r="JAX191" s="98"/>
      <c r="JAY191" s="98"/>
      <c r="JAZ191" s="98"/>
      <c r="JBA191" s="98"/>
      <c r="JBB191" s="98"/>
      <c r="JBC191" s="98"/>
      <c r="JBD191" s="98"/>
      <c r="JBE191" s="98"/>
      <c r="JBF191" s="98"/>
      <c r="JBG191" s="98"/>
      <c r="JBH191" s="98"/>
      <c r="JBI191" s="98"/>
      <c r="JBJ191" s="98"/>
      <c r="JBK191" s="98"/>
      <c r="JBL191" s="98"/>
      <c r="JBM191" s="98"/>
      <c r="JBN191" s="98"/>
      <c r="JBO191" s="98"/>
      <c r="JBP191" s="98"/>
      <c r="JBQ191" s="98"/>
      <c r="JBR191" s="98"/>
      <c r="JBS191" s="98"/>
      <c r="JBT191" s="98"/>
      <c r="JBU191" s="98"/>
      <c r="JBV191" s="98"/>
      <c r="JBW191" s="98"/>
      <c r="JBX191" s="98"/>
      <c r="JBY191" s="98"/>
      <c r="JBZ191" s="98"/>
      <c r="JCA191" s="98"/>
      <c r="JCB191" s="98"/>
      <c r="JCC191" s="98"/>
      <c r="JCD191" s="98"/>
      <c r="JCE191" s="98"/>
      <c r="JCF191" s="98"/>
      <c r="JCG191" s="98"/>
      <c r="JCH191" s="98"/>
      <c r="JCI191" s="98"/>
      <c r="JCJ191" s="98"/>
      <c r="JCK191" s="98"/>
      <c r="JCL191" s="98"/>
      <c r="JCM191" s="98"/>
      <c r="JCN191" s="98"/>
      <c r="JCO191" s="98"/>
      <c r="JCP191" s="98"/>
      <c r="JCQ191" s="98"/>
      <c r="JCR191" s="98"/>
      <c r="JCS191" s="98"/>
      <c r="JCT191" s="98"/>
      <c r="JCU191" s="98"/>
      <c r="JCV191" s="98"/>
      <c r="JCW191" s="98"/>
      <c r="JCX191" s="98"/>
      <c r="JCY191" s="98"/>
      <c r="JCZ191" s="98"/>
      <c r="JDA191" s="98"/>
      <c r="JDB191" s="98"/>
      <c r="JDC191" s="98"/>
      <c r="JDD191" s="98"/>
      <c r="JDE191" s="98"/>
      <c r="JDF191" s="98"/>
      <c r="JDG191" s="98"/>
      <c r="JDH191" s="98"/>
      <c r="JDI191" s="98"/>
      <c r="JDJ191" s="98"/>
      <c r="JDK191" s="98"/>
      <c r="JDL191" s="98"/>
      <c r="JDM191" s="98"/>
      <c r="JDN191" s="98"/>
      <c r="JDO191" s="98"/>
      <c r="JDP191" s="98"/>
      <c r="JDQ191" s="98"/>
      <c r="JDR191" s="98"/>
      <c r="JDS191" s="98"/>
      <c r="JDT191" s="98"/>
      <c r="JDU191" s="98"/>
      <c r="JDV191" s="98"/>
      <c r="JDW191" s="98"/>
      <c r="JDX191" s="98"/>
      <c r="JDY191" s="98"/>
      <c r="JDZ191" s="98"/>
      <c r="JEA191" s="98"/>
      <c r="JEB191" s="98"/>
      <c r="JEC191" s="98"/>
      <c r="JED191" s="98"/>
      <c r="JEE191" s="98"/>
      <c r="JEF191" s="98"/>
      <c r="JEG191" s="98"/>
      <c r="JEH191" s="98"/>
      <c r="JEI191" s="98"/>
      <c r="JEJ191" s="98"/>
      <c r="JEK191" s="98"/>
      <c r="JEL191" s="98"/>
      <c r="JEM191" s="98"/>
      <c r="JEN191" s="98"/>
      <c r="JEO191" s="98"/>
      <c r="JEP191" s="98"/>
      <c r="JEQ191" s="98"/>
      <c r="JER191" s="98"/>
      <c r="JES191" s="98"/>
      <c r="JET191" s="98"/>
      <c r="JEU191" s="98"/>
      <c r="JEV191" s="98"/>
      <c r="JEW191" s="98"/>
      <c r="JEX191" s="98"/>
      <c r="JEY191" s="98"/>
      <c r="JEZ191" s="98"/>
      <c r="JFA191" s="98"/>
      <c r="JFB191" s="98"/>
      <c r="JFC191" s="98"/>
      <c r="JFD191" s="98"/>
      <c r="JFE191" s="98"/>
      <c r="JFF191" s="98"/>
      <c r="JFG191" s="98"/>
      <c r="JFH191" s="98"/>
      <c r="JFI191" s="98"/>
      <c r="JFJ191" s="98"/>
      <c r="JFK191" s="98"/>
      <c r="JFL191" s="98"/>
      <c r="JFM191" s="98"/>
      <c r="JFN191" s="98"/>
      <c r="JFO191" s="98"/>
      <c r="JFP191" s="98"/>
      <c r="JFQ191" s="98"/>
      <c r="JFR191" s="98"/>
      <c r="JFS191" s="98"/>
      <c r="JFT191" s="98"/>
      <c r="JFU191" s="98"/>
      <c r="JFV191" s="98"/>
      <c r="JFW191" s="98"/>
      <c r="JFX191" s="98"/>
      <c r="JFY191" s="98"/>
      <c r="JFZ191" s="98"/>
      <c r="JGA191" s="98"/>
      <c r="JGB191" s="98"/>
      <c r="JGC191" s="98"/>
      <c r="JGD191" s="98"/>
      <c r="JGE191" s="98"/>
      <c r="JGF191" s="98"/>
      <c r="JGG191" s="98"/>
      <c r="JGH191" s="98"/>
      <c r="JGI191" s="98"/>
      <c r="JGJ191" s="98"/>
      <c r="JGK191" s="98"/>
      <c r="JGL191" s="98"/>
      <c r="JGM191" s="98"/>
      <c r="JGN191" s="98"/>
      <c r="JGO191" s="98"/>
      <c r="JGP191" s="98"/>
      <c r="JGQ191" s="98"/>
      <c r="JGR191" s="98"/>
      <c r="JGS191" s="98"/>
      <c r="JGT191" s="98"/>
      <c r="JGU191" s="98"/>
      <c r="JGV191" s="98"/>
      <c r="JGW191" s="98"/>
      <c r="JGX191" s="98"/>
      <c r="JGY191" s="98"/>
      <c r="JGZ191" s="98"/>
      <c r="JHA191" s="98"/>
      <c r="JHB191" s="98"/>
      <c r="JHC191" s="98"/>
      <c r="JHD191" s="98"/>
      <c r="JHE191" s="98"/>
      <c r="JHF191" s="98"/>
      <c r="JHG191" s="98"/>
      <c r="JHH191" s="98"/>
      <c r="JHI191" s="98"/>
      <c r="JHJ191" s="98"/>
      <c r="JHK191" s="98"/>
      <c r="JHL191" s="98"/>
      <c r="JHM191" s="98"/>
      <c r="JHN191" s="98"/>
      <c r="JHO191" s="98"/>
      <c r="JHP191" s="98"/>
      <c r="JHQ191" s="98"/>
      <c r="JHR191" s="98"/>
      <c r="JHS191" s="98"/>
      <c r="JHT191" s="98"/>
      <c r="JHU191" s="98"/>
      <c r="JHV191" s="98"/>
      <c r="JHW191" s="98"/>
      <c r="JHX191" s="98"/>
      <c r="JHY191" s="98"/>
      <c r="JHZ191" s="98"/>
      <c r="JIA191" s="98"/>
      <c r="JIB191" s="98"/>
      <c r="JIC191" s="98"/>
      <c r="JID191" s="98"/>
      <c r="JIE191" s="98"/>
      <c r="JIF191" s="98"/>
      <c r="JIG191" s="98"/>
      <c r="JIH191" s="98"/>
      <c r="JII191" s="98"/>
      <c r="JIJ191" s="98"/>
      <c r="JIK191" s="98"/>
      <c r="JIL191" s="98"/>
      <c r="JIM191" s="98"/>
      <c r="JIN191" s="98"/>
      <c r="JIO191" s="98"/>
      <c r="JIP191" s="98"/>
      <c r="JIQ191" s="98"/>
      <c r="JIR191" s="98"/>
      <c r="JIS191" s="98"/>
      <c r="JIT191" s="98"/>
      <c r="JIU191" s="98"/>
      <c r="JIV191" s="98"/>
      <c r="JIW191" s="98"/>
      <c r="JIX191" s="98"/>
      <c r="JIY191" s="98"/>
      <c r="JIZ191" s="98"/>
      <c r="JJA191" s="98"/>
      <c r="JJB191" s="98"/>
      <c r="JJC191" s="98"/>
      <c r="JJD191" s="98"/>
      <c r="JJE191" s="98"/>
      <c r="JJF191" s="98"/>
      <c r="JJG191" s="98"/>
      <c r="JJH191" s="98"/>
      <c r="JJI191" s="98"/>
      <c r="JJJ191" s="98"/>
      <c r="JJK191" s="98"/>
      <c r="JJL191" s="98"/>
      <c r="JJM191" s="98"/>
      <c r="JJN191" s="98"/>
      <c r="JJO191" s="98"/>
      <c r="JJP191" s="98"/>
      <c r="JJQ191" s="98"/>
      <c r="JJR191" s="98"/>
      <c r="JJS191" s="98"/>
      <c r="JJT191" s="98"/>
      <c r="JJU191" s="98"/>
      <c r="JJV191" s="98"/>
      <c r="JJW191" s="98"/>
      <c r="JJX191" s="98"/>
      <c r="JJY191" s="98"/>
      <c r="JJZ191" s="98"/>
      <c r="JKA191" s="98"/>
      <c r="JKB191" s="98"/>
      <c r="JKC191" s="98"/>
      <c r="JKD191" s="98"/>
      <c r="JKE191" s="98"/>
      <c r="JKF191" s="98"/>
      <c r="JKG191" s="98"/>
      <c r="JKH191" s="98"/>
      <c r="JKI191" s="98"/>
      <c r="JKJ191" s="98"/>
      <c r="JKK191" s="98"/>
      <c r="JKL191" s="98"/>
      <c r="JKM191" s="98"/>
      <c r="JKN191" s="98"/>
      <c r="JKO191" s="98"/>
      <c r="JKP191" s="98"/>
      <c r="JKQ191" s="98"/>
      <c r="JKR191" s="98"/>
      <c r="JKS191" s="98"/>
      <c r="JKT191" s="98"/>
      <c r="JKU191" s="98"/>
      <c r="JKV191" s="98"/>
      <c r="JKW191" s="98"/>
      <c r="JKX191" s="98"/>
      <c r="JKY191" s="98"/>
      <c r="JKZ191" s="98"/>
      <c r="JLA191" s="98"/>
      <c r="JLB191" s="98"/>
      <c r="JLC191" s="98"/>
      <c r="JLD191" s="98"/>
      <c r="JLE191" s="98"/>
      <c r="JLF191" s="98"/>
      <c r="JLG191" s="98"/>
      <c r="JLH191" s="98"/>
      <c r="JLI191" s="98"/>
      <c r="JLJ191" s="98"/>
      <c r="JLK191" s="98"/>
      <c r="JLL191" s="98"/>
      <c r="JLM191" s="98"/>
      <c r="JLN191" s="98"/>
      <c r="JLO191" s="98"/>
      <c r="JLP191" s="98"/>
      <c r="JLQ191" s="98"/>
      <c r="JLR191" s="98"/>
      <c r="JLS191" s="98"/>
      <c r="JLT191" s="98"/>
      <c r="JLU191" s="98"/>
      <c r="JLV191" s="98"/>
      <c r="JLW191" s="98"/>
      <c r="JLX191" s="98"/>
      <c r="JLY191" s="98"/>
      <c r="JLZ191" s="98"/>
      <c r="JMA191" s="98"/>
      <c r="JMB191" s="98"/>
      <c r="JMC191" s="98"/>
      <c r="JMD191" s="98"/>
      <c r="JME191" s="98"/>
      <c r="JMF191" s="98"/>
      <c r="JMG191" s="98"/>
      <c r="JMH191" s="98"/>
      <c r="JMI191" s="98"/>
      <c r="JMJ191" s="98"/>
      <c r="JMK191" s="98"/>
      <c r="JML191" s="98"/>
      <c r="JMM191" s="98"/>
      <c r="JMN191" s="98"/>
      <c r="JMO191" s="98"/>
      <c r="JMP191" s="98"/>
      <c r="JMQ191" s="98"/>
      <c r="JMR191" s="98"/>
      <c r="JMS191" s="98"/>
      <c r="JMT191" s="98"/>
      <c r="JMU191" s="98"/>
      <c r="JMV191" s="98"/>
      <c r="JMW191" s="98"/>
      <c r="JMX191" s="98"/>
      <c r="JMY191" s="98"/>
      <c r="JMZ191" s="98"/>
      <c r="JNA191" s="98"/>
      <c r="JNB191" s="98"/>
      <c r="JNC191" s="98"/>
      <c r="JND191" s="98"/>
      <c r="JNE191" s="98"/>
      <c r="JNF191" s="98"/>
      <c r="JNG191" s="98"/>
      <c r="JNH191" s="98"/>
      <c r="JNI191" s="98"/>
      <c r="JNJ191" s="98"/>
      <c r="JNK191" s="98"/>
      <c r="JNL191" s="98"/>
      <c r="JNM191" s="98"/>
      <c r="JNN191" s="98"/>
      <c r="JNO191" s="98"/>
      <c r="JNP191" s="98"/>
      <c r="JNQ191" s="98"/>
      <c r="JNR191" s="98"/>
      <c r="JNS191" s="98"/>
      <c r="JNT191" s="98"/>
      <c r="JNU191" s="98"/>
      <c r="JNV191" s="98"/>
      <c r="JNW191" s="98"/>
      <c r="JNX191" s="98"/>
      <c r="JNY191" s="98"/>
      <c r="JNZ191" s="98"/>
      <c r="JOA191" s="98"/>
      <c r="JOB191" s="98"/>
      <c r="JOC191" s="98"/>
      <c r="JOD191" s="98"/>
      <c r="JOE191" s="98"/>
      <c r="JOF191" s="98"/>
      <c r="JOG191" s="98"/>
      <c r="JOH191" s="98"/>
      <c r="JOI191" s="98"/>
      <c r="JOJ191" s="98"/>
      <c r="JOK191" s="98"/>
      <c r="JOL191" s="98"/>
      <c r="JOM191" s="98"/>
      <c r="JON191" s="98"/>
      <c r="JOO191" s="98"/>
      <c r="JOP191" s="98"/>
      <c r="JOQ191" s="98"/>
      <c r="JOR191" s="98"/>
      <c r="JOS191" s="98"/>
      <c r="JOT191" s="98"/>
      <c r="JOU191" s="98"/>
      <c r="JOV191" s="98"/>
      <c r="JOW191" s="98"/>
      <c r="JOX191" s="98"/>
      <c r="JOY191" s="98"/>
      <c r="JOZ191" s="98"/>
      <c r="JPA191" s="98"/>
      <c r="JPB191" s="98"/>
      <c r="JPC191" s="98"/>
      <c r="JPD191" s="98"/>
      <c r="JPE191" s="98"/>
      <c r="JPF191" s="98"/>
      <c r="JPG191" s="98"/>
      <c r="JPH191" s="98"/>
      <c r="JPI191" s="98"/>
      <c r="JPJ191" s="98"/>
      <c r="JPK191" s="98"/>
      <c r="JPL191" s="98"/>
      <c r="JPM191" s="98"/>
      <c r="JPN191" s="98"/>
      <c r="JPO191" s="98"/>
      <c r="JPP191" s="98"/>
      <c r="JPQ191" s="98"/>
      <c r="JPR191" s="98"/>
      <c r="JPS191" s="98"/>
      <c r="JPT191" s="98"/>
      <c r="JPU191" s="98"/>
      <c r="JPV191" s="98"/>
      <c r="JPW191" s="98"/>
      <c r="JPX191" s="98"/>
      <c r="JPY191" s="98"/>
      <c r="JPZ191" s="98"/>
      <c r="JQA191" s="98"/>
      <c r="JQB191" s="98"/>
      <c r="JQC191" s="98"/>
      <c r="JQD191" s="98"/>
      <c r="JQE191" s="98"/>
      <c r="JQF191" s="98"/>
      <c r="JQG191" s="98"/>
      <c r="JQH191" s="98"/>
      <c r="JQI191" s="98"/>
      <c r="JQJ191" s="98"/>
      <c r="JQK191" s="98"/>
      <c r="JQL191" s="98"/>
      <c r="JQM191" s="98"/>
      <c r="JQN191" s="98"/>
      <c r="JQO191" s="98"/>
      <c r="JQP191" s="98"/>
      <c r="JQQ191" s="98"/>
      <c r="JQR191" s="98"/>
      <c r="JQS191" s="98"/>
      <c r="JQT191" s="98"/>
      <c r="JQU191" s="98"/>
      <c r="JQV191" s="98"/>
      <c r="JQW191" s="98"/>
      <c r="JQX191" s="98"/>
      <c r="JQY191" s="98"/>
      <c r="JQZ191" s="98"/>
      <c r="JRA191" s="98"/>
      <c r="JRB191" s="98"/>
      <c r="JRC191" s="98"/>
      <c r="JRD191" s="98"/>
      <c r="JRE191" s="98"/>
      <c r="JRF191" s="98"/>
      <c r="JRG191" s="98"/>
      <c r="JRH191" s="98"/>
      <c r="JRI191" s="98"/>
      <c r="JRJ191" s="98"/>
      <c r="JRK191" s="98"/>
      <c r="JRL191" s="98"/>
      <c r="JRM191" s="98"/>
      <c r="JRN191" s="98"/>
      <c r="JRO191" s="98"/>
      <c r="JRP191" s="98"/>
      <c r="JRQ191" s="98"/>
      <c r="JRR191" s="98"/>
      <c r="JRS191" s="98"/>
      <c r="JRT191" s="98"/>
      <c r="JRU191" s="98"/>
      <c r="JRV191" s="98"/>
      <c r="JRW191" s="98"/>
      <c r="JRX191" s="98"/>
      <c r="JRY191" s="98"/>
      <c r="JRZ191" s="98"/>
      <c r="JSA191" s="98"/>
      <c r="JSB191" s="98"/>
      <c r="JSC191" s="98"/>
      <c r="JSD191" s="98"/>
      <c r="JSE191" s="98"/>
      <c r="JSF191" s="98"/>
      <c r="JSG191" s="98"/>
      <c r="JSH191" s="98"/>
      <c r="JSI191" s="98"/>
      <c r="JSJ191" s="98"/>
      <c r="JSK191" s="98"/>
      <c r="JSL191" s="98"/>
      <c r="JSM191" s="98"/>
      <c r="JSN191" s="98"/>
      <c r="JSO191" s="98"/>
      <c r="JSP191" s="98"/>
      <c r="JSQ191" s="98"/>
      <c r="JSR191" s="98"/>
      <c r="JSS191" s="98"/>
      <c r="JST191" s="98"/>
      <c r="JSU191" s="98"/>
      <c r="JSV191" s="98"/>
      <c r="JSW191" s="98"/>
      <c r="JSX191" s="98"/>
      <c r="JSY191" s="98"/>
      <c r="JSZ191" s="98"/>
      <c r="JTA191" s="98"/>
      <c r="JTB191" s="98"/>
      <c r="JTC191" s="98"/>
      <c r="JTD191" s="98"/>
      <c r="JTE191" s="98"/>
      <c r="JTF191" s="98"/>
      <c r="JTG191" s="98"/>
      <c r="JTH191" s="98"/>
      <c r="JTI191" s="98"/>
      <c r="JTJ191" s="98"/>
      <c r="JTK191" s="98"/>
      <c r="JTL191" s="98"/>
      <c r="JTM191" s="98"/>
      <c r="JTN191" s="98"/>
      <c r="JTO191" s="98"/>
      <c r="JTP191" s="98"/>
      <c r="JTQ191" s="98"/>
      <c r="JTR191" s="98"/>
      <c r="JTS191" s="98"/>
      <c r="JTT191" s="98"/>
      <c r="JTU191" s="98"/>
      <c r="JTV191" s="98"/>
      <c r="JTW191" s="98"/>
      <c r="JTX191" s="98"/>
      <c r="JTY191" s="98"/>
      <c r="JTZ191" s="98"/>
      <c r="JUA191" s="98"/>
      <c r="JUB191" s="98"/>
      <c r="JUC191" s="98"/>
      <c r="JUD191" s="98"/>
      <c r="JUE191" s="98"/>
      <c r="JUF191" s="98"/>
      <c r="JUG191" s="98"/>
      <c r="JUH191" s="98"/>
      <c r="JUI191" s="98"/>
      <c r="JUJ191" s="98"/>
      <c r="JUK191" s="98"/>
      <c r="JUL191" s="98"/>
      <c r="JUM191" s="98"/>
      <c r="JUN191" s="98"/>
      <c r="JUO191" s="98"/>
      <c r="JUP191" s="98"/>
      <c r="JUQ191" s="98"/>
      <c r="JUR191" s="98"/>
      <c r="JUS191" s="98"/>
      <c r="JUT191" s="98"/>
      <c r="JUU191" s="98"/>
      <c r="JUV191" s="98"/>
      <c r="JUW191" s="98"/>
      <c r="JUX191" s="98"/>
      <c r="JUY191" s="98"/>
      <c r="JUZ191" s="98"/>
      <c r="JVA191" s="98"/>
      <c r="JVB191" s="98"/>
      <c r="JVC191" s="98"/>
      <c r="JVD191" s="98"/>
      <c r="JVE191" s="98"/>
      <c r="JVF191" s="98"/>
      <c r="JVG191" s="98"/>
      <c r="JVH191" s="98"/>
      <c r="JVI191" s="98"/>
      <c r="JVJ191" s="98"/>
      <c r="JVK191" s="98"/>
      <c r="JVL191" s="98"/>
      <c r="JVM191" s="98"/>
      <c r="JVN191" s="98"/>
      <c r="JVO191" s="98"/>
      <c r="JVP191" s="98"/>
      <c r="JVQ191" s="98"/>
      <c r="JVR191" s="98"/>
      <c r="JVS191" s="98"/>
      <c r="JVT191" s="98"/>
      <c r="JVU191" s="98"/>
      <c r="JVV191" s="98"/>
      <c r="JVW191" s="98"/>
      <c r="JVX191" s="98"/>
      <c r="JVY191" s="98"/>
      <c r="JVZ191" s="98"/>
      <c r="JWA191" s="98"/>
      <c r="JWB191" s="98"/>
      <c r="JWC191" s="98"/>
      <c r="JWD191" s="98"/>
      <c r="JWE191" s="98"/>
      <c r="JWF191" s="98"/>
      <c r="JWG191" s="98"/>
      <c r="JWH191" s="98"/>
      <c r="JWI191" s="98"/>
      <c r="JWJ191" s="98"/>
      <c r="JWK191" s="98"/>
      <c r="JWL191" s="98"/>
      <c r="JWM191" s="98"/>
      <c r="JWN191" s="98"/>
      <c r="JWO191" s="98"/>
      <c r="JWP191" s="98"/>
      <c r="JWQ191" s="98"/>
      <c r="JWR191" s="98"/>
      <c r="JWS191" s="98"/>
      <c r="JWT191" s="98"/>
      <c r="JWU191" s="98"/>
      <c r="JWV191" s="98"/>
      <c r="JWW191" s="98"/>
      <c r="JWX191" s="98"/>
      <c r="JWY191" s="98"/>
      <c r="JWZ191" s="98"/>
      <c r="JXA191" s="98"/>
      <c r="JXB191" s="98"/>
      <c r="JXC191" s="98"/>
      <c r="JXD191" s="98"/>
      <c r="JXE191" s="98"/>
      <c r="JXF191" s="98"/>
      <c r="JXG191" s="98"/>
      <c r="JXH191" s="98"/>
      <c r="JXI191" s="98"/>
      <c r="JXJ191" s="98"/>
      <c r="JXK191" s="98"/>
      <c r="JXL191" s="98"/>
      <c r="JXM191" s="98"/>
      <c r="JXN191" s="98"/>
      <c r="JXO191" s="98"/>
      <c r="JXP191" s="98"/>
      <c r="JXQ191" s="98"/>
      <c r="JXR191" s="98"/>
      <c r="JXS191" s="98"/>
      <c r="JXT191" s="98"/>
      <c r="JXU191" s="98"/>
      <c r="JXV191" s="98"/>
      <c r="JXW191" s="98"/>
      <c r="JXX191" s="98"/>
      <c r="JXY191" s="98"/>
      <c r="JXZ191" s="98"/>
      <c r="JYA191" s="98"/>
      <c r="JYB191" s="98"/>
      <c r="JYC191" s="98"/>
      <c r="JYD191" s="98"/>
      <c r="JYE191" s="98"/>
      <c r="JYF191" s="98"/>
      <c r="JYG191" s="98"/>
      <c r="JYH191" s="98"/>
      <c r="JYI191" s="98"/>
      <c r="JYJ191" s="98"/>
      <c r="JYK191" s="98"/>
      <c r="JYL191" s="98"/>
      <c r="JYM191" s="98"/>
      <c r="JYN191" s="98"/>
      <c r="JYO191" s="98"/>
      <c r="JYP191" s="98"/>
      <c r="JYQ191" s="98"/>
      <c r="JYR191" s="98"/>
      <c r="JYS191" s="98"/>
      <c r="JYT191" s="98"/>
      <c r="JYU191" s="98"/>
      <c r="JYV191" s="98"/>
      <c r="JYW191" s="98"/>
      <c r="JYX191" s="98"/>
      <c r="JYY191" s="98"/>
      <c r="JYZ191" s="98"/>
      <c r="JZA191" s="98"/>
      <c r="JZB191" s="98"/>
      <c r="JZC191" s="98"/>
      <c r="JZD191" s="98"/>
      <c r="JZE191" s="98"/>
      <c r="JZF191" s="98"/>
      <c r="JZG191" s="98"/>
      <c r="JZH191" s="98"/>
      <c r="JZI191" s="98"/>
      <c r="JZJ191" s="98"/>
      <c r="JZK191" s="98"/>
      <c r="JZL191" s="98"/>
      <c r="JZM191" s="98"/>
      <c r="JZN191" s="98"/>
      <c r="JZO191" s="98"/>
      <c r="JZP191" s="98"/>
      <c r="JZQ191" s="98"/>
      <c r="JZR191" s="98"/>
      <c r="JZS191" s="98"/>
      <c r="JZT191" s="98"/>
      <c r="JZU191" s="98"/>
      <c r="JZV191" s="98"/>
      <c r="JZW191" s="98"/>
      <c r="JZX191" s="98"/>
      <c r="JZY191" s="98"/>
      <c r="JZZ191" s="98"/>
      <c r="KAA191" s="98"/>
      <c r="KAB191" s="98"/>
      <c r="KAC191" s="98"/>
      <c r="KAD191" s="98"/>
      <c r="KAE191" s="98"/>
      <c r="KAF191" s="98"/>
      <c r="KAG191" s="98"/>
      <c r="KAH191" s="98"/>
      <c r="KAI191" s="98"/>
      <c r="KAJ191" s="98"/>
      <c r="KAK191" s="98"/>
      <c r="KAL191" s="98"/>
      <c r="KAM191" s="98"/>
      <c r="KAN191" s="98"/>
      <c r="KAO191" s="98"/>
      <c r="KAP191" s="98"/>
      <c r="KAQ191" s="98"/>
      <c r="KAR191" s="98"/>
      <c r="KAS191" s="98"/>
      <c r="KAT191" s="98"/>
      <c r="KAU191" s="98"/>
      <c r="KAV191" s="98"/>
      <c r="KAW191" s="98"/>
      <c r="KAX191" s="98"/>
      <c r="KAY191" s="98"/>
      <c r="KAZ191" s="98"/>
      <c r="KBA191" s="98"/>
      <c r="KBB191" s="98"/>
      <c r="KBC191" s="98"/>
      <c r="KBD191" s="98"/>
      <c r="KBE191" s="98"/>
      <c r="KBF191" s="98"/>
      <c r="KBG191" s="98"/>
      <c r="KBH191" s="98"/>
      <c r="KBI191" s="98"/>
      <c r="KBJ191" s="98"/>
      <c r="KBK191" s="98"/>
      <c r="KBL191" s="98"/>
      <c r="KBM191" s="98"/>
      <c r="KBN191" s="98"/>
      <c r="KBO191" s="98"/>
      <c r="KBP191" s="98"/>
      <c r="KBQ191" s="98"/>
      <c r="KBR191" s="98"/>
      <c r="KBS191" s="98"/>
      <c r="KBT191" s="98"/>
      <c r="KBU191" s="98"/>
      <c r="KBV191" s="98"/>
      <c r="KBW191" s="98"/>
      <c r="KBX191" s="98"/>
      <c r="KBY191" s="98"/>
      <c r="KBZ191" s="98"/>
      <c r="KCA191" s="98"/>
      <c r="KCB191" s="98"/>
      <c r="KCC191" s="98"/>
      <c r="KCD191" s="98"/>
      <c r="KCE191" s="98"/>
      <c r="KCF191" s="98"/>
      <c r="KCG191" s="98"/>
      <c r="KCH191" s="98"/>
      <c r="KCI191" s="98"/>
      <c r="KCJ191" s="98"/>
      <c r="KCK191" s="98"/>
      <c r="KCL191" s="98"/>
      <c r="KCM191" s="98"/>
      <c r="KCN191" s="98"/>
      <c r="KCO191" s="98"/>
      <c r="KCP191" s="98"/>
      <c r="KCQ191" s="98"/>
      <c r="KCR191" s="98"/>
      <c r="KCS191" s="98"/>
      <c r="KCT191" s="98"/>
      <c r="KCU191" s="98"/>
      <c r="KCV191" s="98"/>
      <c r="KCW191" s="98"/>
      <c r="KCX191" s="98"/>
      <c r="KCY191" s="98"/>
      <c r="KCZ191" s="98"/>
      <c r="KDA191" s="98"/>
      <c r="KDB191" s="98"/>
      <c r="KDC191" s="98"/>
      <c r="KDD191" s="98"/>
      <c r="KDE191" s="98"/>
      <c r="KDF191" s="98"/>
      <c r="KDG191" s="98"/>
      <c r="KDH191" s="98"/>
      <c r="KDI191" s="98"/>
      <c r="KDJ191" s="98"/>
      <c r="KDK191" s="98"/>
      <c r="KDL191" s="98"/>
      <c r="KDM191" s="98"/>
      <c r="KDN191" s="98"/>
      <c r="KDO191" s="98"/>
      <c r="KDP191" s="98"/>
      <c r="KDQ191" s="98"/>
      <c r="KDR191" s="98"/>
      <c r="KDS191" s="98"/>
      <c r="KDT191" s="98"/>
      <c r="KDU191" s="98"/>
      <c r="KDV191" s="98"/>
      <c r="KDW191" s="98"/>
      <c r="KDX191" s="98"/>
      <c r="KDY191" s="98"/>
      <c r="KDZ191" s="98"/>
      <c r="KEA191" s="98"/>
      <c r="KEB191" s="98"/>
      <c r="KEC191" s="98"/>
      <c r="KED191" s="98"/>
      <c r="KEE191" s="98"/>
      <c r="KEF191" s="98"/>
      <c r="KEG191" s="98"/>
      <c r="KEH191" s="98"/>
      <c r="KEI191" s="98"/>
      <c r="KEJ191" s="98"/>
      <c r="KEK191" s="98"/>
      <c r="KEL191" s="98"/>
      <c r="KEM191" s="98"/>
      <c r="KEN191" s="98"/>
      <c r="KEO191" s="98"/>
      <c r="KEP191" s="98"/>
      <c r="KEQ191" s="98"/>
      <c r="KER191" s="98"/>
      <c r="KES191" s="98"/>
      <c r="KET191" s="98"/>
      <c r="KEU191" s="98"/>
      <c r="KEV191" s="98"/>
      <c r="KEW191" s="98"/>
      <c r="KEX191" s="98"/>
      <c r="KEY191" s="98"/>
      <c r="KEZ191" s="98"/>
      <c r="KFA191" s="98"/>
      <c r="KFB191" s="98"/>
      <c r="KFC191" s="98"/>
      <c r="KFD191" s="98"/>
      <c r="KFE191" s="98"/>
      <c r="KFF191" s="98"/>
      <c r="KFG191" s="98"/>
      <c r="KFH191" s="98"/>
      <c r="KFI191" s="98"/>
      <c r="KFJ191" s="98"/>
      <c r="KFK191" s="98"/>
      <c r="KFL191" s="98"/>
      <c r="KFM191" s="98"/>
      <c r="KFN191" s="98"/>
      <c r="KFO191" s="98"/>
      <c r="KFP191" s="98"/>
      <c r="KFQ191" s="98"/>
      <c r="KFR191" s="98"/>
      <c r="KFS191" s="98"/>
      <c r="KFT191" s="98"/>
      <c r="KFU191" s="98"/>
      <c r="KFV191" s="98"/>
      <c r="KFW191" s="98"/>
      <c r="KFX191" s="98"/>
      <c r="KFY191" s="98"/>
      <c r="KFZ191" s="98"/>
      <c r="KGA191" s="98"/>
      <c r="KGB191" s="98"/>
      <c r="KGC191" s="98"/>
      <c r="KGD191" s="98"/>
      <c r="KGE191" s="98"/>
      <c r="KGF191" s="98"/>
      <c r="KGG191" s="98"/>
      <c r="KGH191" s="98"/>
      <c r="KGI191" s="98"/>
      <c r="KGJ191" s="98"/>
      <c r="KGK191" s="98"/>
      <c r="KGL191" s="98"/>
      <c r="KGM191" s="98"/>
      <c r="KGN191" s="98"/>
      <c r="KGO191" s="98"/>
      <c r="KGP191" s="98"/>
      <c r="KGQ191" s="98"/>
      <c r="KGR191" s="98"/>
      <c r="KGS191" s="98"/>
      <c r="KGT191" s="98"/>
      <c r="KGU191" s="98"/>
      <c r="KGV191" s="98"/>
      <c r="KGW191" s="98"/>
      <c r="KGX191" s="98"/>
      <c r="KGY191" s="98"/>
      <c r="KGZ191" s="98"/>
      <c r="KHA191" s="98"/>
      <c r="KHB191" s="98"/>
      <c r="KHC191" s="98"/>
      <c r="KHD191" s="98"/>
      <c r="KHE191" s="98"/>
      <c r="KHF191" s="98"/>
      <c r="KHG191" s="98"/>
      <c r="KHH191" s="98"/>
      <c r="KHI191" s="98"/>
      <c r="KHJ191" s="98"/>
      <c r="KHK191" s="98"/>
      <c r="KHL191" s="98"/>
      <c r="KHM191" s="98"/>
      <c r="KHN191" s="98"/>
      <c r="KHO191" s="98"/>
      <c r="KHP191" s="98"/>
      <c r="KHQ191" s="98"/>
      <c r="KHR191" s="98"/>
      <c r="KHS191" s="98"/>
      <c r="KHT191" s="98"/>
      <c r="KHU191" s="98"/>
      <c r="KHV191" s="98"/>
      <c r="KHW191" s="98"/>
      <c r="KHX191" s="98"/>
      <c r="KHY191" s="98"/>
      <c r="KHZ191" s="98"/>
      <c r="KIA191" s="98"/>
      <c r="KIB191" s="98"/>
      <c r="KIC191" s="98"/>
      <c r="KID191" s="98"/>
      <c r="KIE191" s="98"/>
      <c r="KIF191" s="98"/>
      <c r="KIG191" s="98"/>
      <c r="KIH191" s="98"/>
      <c r="KII191" s="98"/>
      <c r="KIJ191" s="98"/>
      <c r="KIK191" s="98"/>
      <c r="KIL191" s="98"/>
      <c r="KIM191" s="98"/>
      <c r="KIN191" s="98"/>
      <c r="KIO191" s="98"/>
      <c r="KIP191" s="98"/>
      <c r="KIQ191" s="98"/>
      <c r="KIR191" s="98"/>
      <c r="KIS191" s="98"/>
      <c r="KIT191" s="98"/>
      <c r="KIU191" s="98"/>
      <c r="KIV191" s="98"/>
      <c r="KIW191" s="98"/>
      <c r="KIX191" s="98"/>
      <c r="KIY191" s="98"/>
      <c r="KIZ191" s="98"/>
      <c r="KJA191" s="98"/>
      <c r="KJB191" s="98"/>
      <c r="KJC191" s="98"/>
      <c r="KJD191" s="98"/>
      <c r="KJE191" s="98"/>
      <c r="KJF191" s="98"/>
      <c r="KJG191" s="98"/>
      <c r="KJH191" s="98"/>
      <c r="KJI191" s="98"/>
      <c r="KJJ191" s="98"/>
      <c r="KJK191" s="98"/>
      <c r="KJL191" s="98"/>
      <c r="KJM191" s="98"/>
      <c r="KJN191" s="98"/>
      <c r="KJO191" s="98"/>
      <c r="KJP191" s="98"/>
      <c r="KJQ191" s="98"/>
      <c r="KJR191" s="98"/>
      <c r="KJS191" s="98"/>
      <c r="KJT191" s="98"/>
      <c r="KJU191" s="98"/>
      <c r="KJV191" s="98"/>
      <c r="KJW191" s="98"/>
      <c r="KJX191" s="98"/>
      <c r="KJY191" s="98"/>
      <c r="KJZ191" s="98"/>
      <c r="KKA191" s="98"/>
      <c r="KKB191" s="98"/>
      <c r="KKC191" s="98"/>
      <c r="KKD191" s="98"/>
      <c r="KKE191" s="98"/>
      <c r="KKF191" s="98"/>
      <c r="KKG191" s="98"/>
      <c r="KKH191" s="98"/>
      <c r="KKI191" s="98"/>
      <c r="KKJ191" s="98"/>
      <c r="KKK191" s="98"/>
      <c r="KKL191" s="98"/>
      <c r="KKM191" s="98"/>
      <c r="KKN191" s="98"/>
      <c r="KKO191" s="98"/>
      <c r="KKP191" s="98"/>
      <c r="KKQ191" s="98"/>
      <c r="KKR191" s="98"/>
      <c r="KKS191" s="98"/>
      <c r="KKT191" s="98"/>
      <c r="KKU191" s="98"/>
      <c r="KKV191" s="98"/>
      <c r="KKW191" s="98"/>
      <c r="KKX191" s="98"/>
      <c r="KKY191" s="98"/>
      <c r="KKZ191" s="98"/>
      <c r="KLA191" s="98"/>
      <c r="KLB191" s="98"/>
      <c r="KLC191" s="98"/>
      <c r="KLD191" s="98"/>
      <c r="KLE191" s="98"/>
      <c r="KLF191" s="98"/>
      <c r="KLG191" s="98"/>
      <c r="KLH191" s="98"/>
      <c r="KLI191" s="98"/>
      <c r="KLJ191" s="98"/>
      <c r="KLK191" s="98"/>
      <c r="KLL191" s="98"/>
      <c r="KLM191" s="98"/>
      <c r="KLN191" s="98"/>
      <c r="KLO191" s="98"/>
      <c r="KLP191" s="98"/>
      <c r="KLQ191" s="98"/>
      <c r="KLR191" s="98"/>
      <c r="KLS191" s="98"/>
      <c r="KLT191" s="98"/>
      <c r="KLU191" s="98"/>
      <c r="KLV191" s="98"/>
      <c r="KLW191" s="98"/>
      <c r="KLX191" s="98"/>
      <c r="KLY191" s="98"/>
      <c r="KLZ191" s="98"/>
      <c r="KMA191" s="98"/>
      <c r="KMB191" s="98"/>
      <c r="KMC191" s="98"/>
      <c r="KMD191" s="98"/>
      <c r="KME191" s="98"/>
      <c r="KMF191" s="98"/>
      <c r="KMG191" s="98"/>
      <c r="KMH191" s="98"/>
      <c r="KMI191" s="98"/>
      <c r="KMJ191" s="98"/>
      <c r="KMK191" s="98"/>
      <c r="KML191" s="98"/>
      <c r="KMM191" s="98"/>
      <c r="KMN191" s="98"/>
      <c r="KMO191" s="98"/>
      <c r="KMP191" s="98"/>
      <c r="KMQ191" s="98"/>
      <c r="KMR191" s="98"/>
      <c r="KMS191" s="98"/>
      <c r="KMT191" s="98"/>
      <c r="KMU191" s="98"/>
      <c r="KMV191" s="98"/>
      <c r="KMW191" s="98"/>
      <c r="KMX191" s="98"/>
      <c r="KMY191" s="98"/>
      <c r="KMZ191" s="98"/>
      <c r="KNA191" s="98"/>
      <c r="KNB191" s="98"/>
      <c r="KNC191" s="98"/>
      <c r="KND191" s="98"/>
      <c r="KNE191" s="98"/>
      <c r="KNF191" s="98"/>
      <c r="KNG191" s="98"/>
      <c r="KNH191" s="98"/>
      <c r="KNI191" s="98"/>
      <c r="KNJ191" s="98"/>
      <c r="KNK191" s="98"/>
      <c r="KNL191" s="98"/>
      <c r="KNM191" s="98"/>
      <c r="KNN191" s="98"/>
      <c r="KNO191" s="98"/>
      <c r="KNP191" s="98"/>
      <c r="KNQ191" s="98"/>
      <c r="KNR191" s="98"/>
      <c r="KNS191" s="98"/>
      <c r="KNT191" s="98"/>
      <c r="KNU191" s="98"/>
      <c r="KNV191" s="98"/>
      <c r="KNW191" s="98"/>
      <c r="KNX191" s="98"/>
      <c r="KNY191" s="98"/>
      <c r="KNZ191" s="98"/>
      <c r="KOA191" s="98"/>
      <c r="KOB191" s="98"/>
      <c r="KOC191" s="98"/>
      <c r="KOD191" s="98"/>
      <c r="KOE191" s="98"/>
      <c r="KOF191" s="98"/>
      <c r="KOG191" s="98"/>
      <c r="KOH191" s="98"/>
      <c r="KOI191" s="98"/>
      <c r="KOJ191" s="98"/>
      <c r="KOK191" s="98"/>
      <c r="KOL191" s="98"/>
      <c r="KOM191" s="98"/>
      <c r="KON191" s="98"/>
      <c r="KOO191" s="98"/>
      <c r="KOP191" s="98"/>
      <c r="KOQ191" s="98"/>
      <c r="KOR191" s="98"/>
      <c r="KOS191" s="98"/>
      <c r="KOT191" s="98"/>
      <c r="KOU191" s="98"/>
      <c r="KOV191" s="98"/>
      <c r="KOW191" s="98"/>
      <c r="KOX191" s="98"/>
      <c r="KOY191" s="98"/>
      <c r="KOZ191" s="98"/>
      <c r="KPA191" s="98"/>
      <c r="KPB191" s="98"/>
      <c r="KPC191" s="98"/>
      <c r="KPD191" s="98"/>
      <c r="KPE191" s="98"/>
      <c r="KPF191" s="98"/>
      <c r="KPG191" s="98"/>
      <c r="KPH191" s="98"/>
      <c r="KPI191" s="98"/>
      <c r="KPJ191" s="98"/>
      <c r="KPK191" s="98"/>
      <c r="KPL191" s="98"/>
      <c r="KPM191" s="98"/>
      <c r="KPN191" s="98"/>
      <c r="KPO191" s="98"/>
      <c r="KPP191" s="98"/>
      <c r="KPQ191" s="98"/>
      <c r="KPR191" s="98"/>
      <c r="KPS191" s="98"/>
      <c r="KPT191" s="98"/>
      <c r="KPU191" s="98"/>
      <c r="KPV191" s="98"/>
      <c r="KPW191" s="98"/>
      <c r="KPX191" s="98"/>
      <c r="KPY191" s="98"/>
      <c r="KPZ191" s="98"/>
      <c r="KQA191" s="98"/>
      <c r="KQB191" s="98"/>
      <c r="KQC191" s="98"/>
      <c r="KQD191" s="98"/>
      <c r="KQE191" s="98"/>
      <c r="KQF191" s="98"/>
      <c r="KQG191" s="98"/>
      <c r="KQH191" s="98"/>
      <c r="KQI191" s="98"/>
      <c r="KQJ191" s="98"/>
      <c r="KQK191" s="98"/>
      <c r="KQL191" s="98"/>
      <c r="KQM191" s="98"/>
      <c r="KQN191" s="98"/>
      <c r="KQO191" s="98"/>
      <c r="KQP191" s="98"/>
      <c r="KQQ191" s="98"/>
      <c r="KQR191" s="98"/>
      <c r="KQS191" s="98"/>
      <c r="KQT191" s="98"/>
      <c r="KQU191" s="98"/>
      <c r="KQV191" s="98"/>
      <c r="KQW191" s="98"/>
      <c r="KQX191" s="98"/>
      <c r="KQY191" s="98"/>
      <c r="KQZ191" s="98"/>
      <c r="KRA191" s="98"/>
      <c r="KRB191" s="98"/>
      <c r="KRC191" s="98"/>
      <c r="KRD191" s="98"/>
      <c r="KRE191" s="98"/>
      <c r="KRF191" s="98"/>
      <c r="KRG191" s="98"/>
      <c r="KRH191" s="98"/>
      <c r="KRI191" s="98"/>
      <c r="KRJ191" s="98"/>
      <c r="KRK191" s="98"/>
      <c r="KRL191" s="98"/>
      <c r="KRM191" s="98"/>
      <c r="KRN191" s="98"/>
      <c r="KRO191" s="98"/>
      <c r="KRP191" s="98"/>
      <c r="KRQ191" s="98"/>
      <c r="KRR191" s="98"/>
      <c r="KRS191" s="98"/>
      <c r="KRT191" s="98"/>
      <c r="KRU191" s="98"/>
      <c r="KRV191" s="98"/>
      <c r="KRW191" s="98"/>
      <c r="KRX191" s="98"/>
      <c r="KRY191" s="98"/>
      <c r="KRZ191" s="98"/>
      <c r="KSA191" s="98"/>
      <c r="KSB191" s="98"/>
      <c r="KSC191" s="98"/>
      <c r="KSD191" s="98"/>
      <c r="KSE191" s="98"/>
      <c r="KSF191" s="98"/>
      <c r="KSG191" s="98"/>
      <c r="KSH191" s="98"/>
      <c r="KSI191" s="98"/>
      <c r="KSJ191" s="98"/>
      <c r="KSK191" s="98"/>
      <c r="KSL191" s="98"/>
      <c r="KSM191" s="98"/>
      <c r="KSN191" s="98"/>
      <c r="KSO191" s="98"/>
      <c r="KSP191" s="98"/>
      <c r="KSQ191" s="98"/>
      <c r="KSR191" s="98"/>
      <c r="KSS191" s="98"/>
      <c r="KST191" s="98"/>
      <c r="KSU191" s="98"/>
      <c r="KSV191" s="98"/>
      <c r="KSW191" s="98"/>
      <c r="KSX191" s="98"/>
      <c r="KSY191" s="98"/>
      <c r="KSZ191" s="98"/>
      <c r="KTA191" s="98"/>
      <c r="KTB191" s="98"/>
      <c r="KTC191" s="98"/>
      <c r="KTD191" s="98"/>
      <c r="KTE191" s="98"/>
      <c r="KTF191" s="98"/>
      <c r="KTG191" s="98"/>
      <c r="KTH191" s="98"/>
      <c r="KTI191" s="98"/>
      <c r="KTJ191" s="98"/>
      <c r="KTK191" s="98"/>
      <c r="KTL191" s="98"/>
      <c r="KTM191" s="98"/>
      <c r="KTN191" s="98"/>
      <c r="KTO191" s="98"/>
      <c r="KTP191" s="98"/>
      <c r="KTQ191" s="98"/>
      <c r="KTR191" s="98"/>
      <c r="KTS191" s="98"/>
      <c r="KTT191" s="98"/>
      <c r="KTU191" s="98"/>
      <c r="KTV191" s="98"/>
      <c r="KTW191" s="98"/>
      <c r="KTX191" s="98"/>
      <c r="KTY191" s="98"/>
      <c r="KTZ191" s="98"/>
      <c r="KUA191" s="98"/>
      <c r="KUB191" s="98"/>
      <c r="KUC191" s="98"/>
      <c r="KUD191" s="98"/>
      <c r="KUE191" s="98"/>
      <c r="KUF191" s="98"/>
      <c r="KUG191" s="98"/>
      <c r="KUH191" s="98"/>
      <c r="KUI191" s="98"/>
      <c r="KUJ191" s="98"/>
      <c r="KUK191" s="98"/>
      <c r="KUL191" s="98"/>
      <c r="KUM191" s="98"/>
      <c r="KUN191" s="98"/>
      <c r="KUO191" s="98"/>
      <c r="KUP191" s="98"/>
      <c r="KUQ191" s="98"/>
      <c r="KUR191" s="98"/>
      <c r="KUS191" s="98"/>
      <c r="KUT191" s="98"/>
      <c r="KUU191" s="98"/>
      <c r="KUV191" s="98"/>
      <c r="KUW191" s="98"/>
      <c r="KUX191" s="98"/>
      <c r="KUY191" s="98"/>
      <c r="KUZ191" s="98"/>
      <c r="KVA191" s="98"/>
      <c r="KVB191" s="98"/>
      <c r="KVC191" s="98"/>
      <c r="KVD191" s="98"/>
      <c r="KVE191" s="98"/>
      <c r="KVF191" s="98"/>
      <c r="KVG191" s="98"/>
      <c r="KVH191" s="98"/>
      <c r="KVI191" s="98"/>
      <c r="KVJ191" s="98"/>
      <c r="KVK191" s="98"/>
      <c r="KVL191" s="98"/>
      <c r="KVM191" s="98"/>
      <c r="KVN191" s="98"/>
      <c r="KVO191" s="98"/>
      <c r="KVP191" s="98"/>
      <c r="KVQ191" s="98"/>
      <c r="KVR191" s="98"/>
      <c r="KVS191" s="98"/>
      <c r="KVT191" s="98"/>
      <c r="KVU191" s="98"/>
      <c r="KVV191" s="98"/>
      <c r="KVW191" s="98"/>
      <c r="KVX191" s="98"/>
      <c r="KVY191" s="98"/>
      <c r="KVZ191" s="98"/>
      <c r="KWA191" s="98"/>
      <c r="KWB191" s="98"/>
      <c r="KWC191" s="98"/>
      <c r="KWD191" s="98"/>
      <c r="KWE191" s="98"/>
      <c r="KWF191" s="98"/>
      <c r="KWG191" s="98"/>
      <c r="KWH191" s="98"/>
      <c r="KWI191" s="98"/>
      <c r="KWJ191" s="98"/>
      <c r="KWK191" s="98"/>
      <c r="KWL191" s="98"/>
      <c r="KWM191" s="98"/>
      <c r="KWN191" s="98"/>
      <c r="KWO191" s="98"/>
      <c r="KWP191" s="98"/>
      <c r="KWQ191" s="98"/>
      <c r="KWR191" s="98"/>
      <c r="KWS191" s="98"/>
      <c r="KWT191" s="98"/>
      <c r="KWU191" s="98"/>
      <c r="KWV191" s="98"/>
      <c r="KWW191" s="98"/>
      <c r="KWX191" s="98"/>
      <c r="KWY191" s="98"/>
      <c r="KWZ191" s="98"/>
      <c r="KXA191" s="98"/>
      <c r="KXB191" s="98"/>
      <c r="KXC191" s="98"/>
      <c r="KXD191" s="98"/>
      <c r="KXE191" s="98"/>
      <c r="KXF191" s="98"/>
      <c r="KXG191" s="98"/>
      <c r="KXH191" s="98"/>
      <c r="KXI191" s="98"/>
      <c r="KXJ191" s="98"/>
      <c r="KXK191" s="98"/>
      <c r="KXL191" s="98"/>
      <c r="KXM191" s="98"/>
      <c r="KXN191" s="98"/>
      <c r="KXO191" s="98"/>
      <c r="KXP191" s="98"/>
      <c r="KXQ191" s="98"/>
      <c r="KXR191" s="98"/>
      <c r="KXS191" s="98"/>
      <c r="KXT191" s="98"/>
      <c r="KXU191" s="98"/>
      <c r="KXV191" s="98"/>
      <c r="KXW191" s="98"/>
      <c r="KXX191" s="98"/>
      <c r="KXY191" s="98"/>
      <c r="KXZ191" s="98"/>
      <c r="KYA191" s="98"/>
      <c r="KYB191" s="98"/>
      <c r="KYC191" s="98"/>
      <c r="KYD191" s="98"/>
      <c r="KYE191" s="98"/>
      <c r="KYF191" s="98"/>
      <c r="KYG191" s="98"/>
      <c r="KYH191" s="98"/>
      <c r="KYI191" s="98"/>
      <c r="KYJ191" s="98"/>
      <c r="KYK191" s="98"/>
      <c r="KYL191" s="98"/>
      <c r="KYM191" s="98"/>
      <c r="KYN191" s="98"/>
      <c r="KYO191" s="98"/>
      <c r="KYP191" s="98"/>
      <c r="KYQ191" s="98"/>
      <c r="KYR191" s="98"/>
      <c r="KYS191" s="98"/>
      <c r="KYT191" s="98"/>
      <c r="KYU191" s="98"/>
      <c r="KYV191" s="98"/>
      <c r="KYW191" s="98"/>
      <c r="KYX191" s="98"/>
      <c r="KYY191" s="98"/>
      <c r="KYZ191" s="98"/>
      <c r="KZA191" s="98"/>
      <c r="KZB191" s="98"/>
      <c r="KZC191" s="98"/>
      <c r="KZD191" s="98"/>
      <c r="KZE191" s="98"/>
      <c r="KZF191" s="98"/>
      <c r="KZG191" s="98"/>
      <c r="KZH191" s="98"/>
      <c r="KZI191" s="98"/>
      <c r="KZJ191" s="98"/>
      <c r="KZK191" s="98"/>
      <c r="KZL191" s="98"/>
      <c r="KZM191" s="98"/>
      <c r="KZN191" s="98"/>
      <c r="KZO191" s="98"/>
      <c r="KZP191" s="98"/>
      <c r="KZQ191" s="98"/>
      <c r="KZR191" s="98"/>
      <c r="KZS191" s="98"/>
      <c r="KZT191" s="98"/>
      <c r="KZU191" s="98"/>
      <c r="KZV191" s="98"/>
      <c r="KZW191" s="98"/>
      <c r="KZX191" s="98"/>
      <c r="KZY191" s="98"/>
      <c r="KZZ191" s="98"/>
      <c r="LAA191" s="98"/>
      <c r="LAB191" s="98"/>
      <c r="LAC191" s="98"/>
      <c r="LAD191" s="98"/>
      <c r="LAE191" s="98"/>
      <c r="LAF191" s="98"/>
      <c r="LAG191" s="98"/>
      <c r="LAH191" s="98"/>
      <c r="LAI191" s="98"/>
      <c r="LAJ191" s="98"/>
      <c r="LAK191" s="98"/>
      <c r="LAL191" s="98"/>
      <c r="LAM191" s="98"/>
      <c r="LAN191" s="98"/>
      <c r="LAO191" s="98"/>
      <c r="LAP191" s="98"/>
      <c r="LAQ191" s="98"/>
      <c r="LAR191" s="98"/>
      <c r="LAS191" s="98"/>
      <c r="LAT191" s="98"/>
      <c r="LAU191" s="98"/>
      <c r="LAV191" s="98"/>
      <c r="LAW191" s="98"/>
      <c r="LAX191" s="98"/>
      <c r="LAY191" s="98"/>
      <c r="LAZ191" s="98"/>
      <c r="LBA191" s="98"/>
      <c r="LBB191" s="98"/>
      <c r="LBC191" s="98"/>
      <c r="LBD191" s="98"/>
      <c r="LBE191" s="98"/>
      <c r="LBF191" s="98"/>
      <c r="LBG191" s="98"/>
      <c r="LBH191" s="98"/>
      <c r="LBI191" s="98"/>
      <c r="LBJ191" s="98"/>
      <c r="LBK191" s="98"/>
      <c r="LBL191" s="98"/>
      <c r="LBM191" s="98"/>
      <c r="LBN191" s="98"/>
      <c r="LBO191" s="98"/>
      <c r="LBP191" s="98"/>
      <c r="LBQ191" s="98"/>
      <c r="LBR191" s="98"/>
      <c r="LBS191" s="98"/>
      <c r="LBT191" s="98"/>
      <c r="LBU191" s="98"/>
      <c r="LBV191" s="98"/>
      <c r="LBW191" s="98"/>
      <c r="LBX191" s="98"/>
      <c r="LBY191" s="98"/>
      <c r="LBZ191" s="98"/>
      <c r="LCA191" s="98"/>
      <c r="LCB191" s="98"/>
      <c r="LCC191" s="98"/>
      <c r="LCD191" s="98"/>
      <c r="LCE191" s="98"/>
      <c r="LCF191" s="98"/>
      <c r="LCG191" s="98"/>
      <c r="LCH191" s="98"/>
      <c r="LCI191" s="98"/>
      <c r="LCJ191" s="98"/>
      <c r="LCK191" s="98"/>
      <c r="LCL191" s="98"/>
      <c r="LCM191" s="98"/>
      <c r="LCN191" s="98"/>
      <c r="LCO191" s="98"/>
      <c r="LCP191" s="98"/>
      <c r="LCQ191" s="98"/>
      <c r="LCR191" s="98"/>
      <c r="LCS191" s="98"/>
      <c r="LCT191" s="98"/>
      <c r="LCU191" s="98"/>
      <c r="LCV191" s="98"/>
      <c r="LCW191" s="98"/>
      <c r="LCX191" s="98"/>
      <c r="LCY191" s="98"/>
      <c r="LCZ191" s="98"/>
      <c r="LDA191" s="98"/>
      <c r="LDB191" s="98"/>
      <c r="LDC191" s="98"/>
      <c r="LDD191" s="98"/>
      <c r="LDE191" s="98"/>
      <c r="LDF191" s="98"/>
      <c r="LDG191" s="98"/>
      <c r="LDH191" s="98"/>
      <c r="LDI191" s="98"/>
      <c r="LDJ191" s="98"/>
      <c r="LDK191" s="98"/>
      <c r="LDL191" s="98"/>
      <c r="LDM191" s="98"/>
      <c r="LDN191" s="98"/>
      <c r="LDO191" s="98"/>
      <c r="LDP191" s="98"/>
      <c r="LDQ191" s="98"/>
      <c r="LDR191" s="98"/>
      <c r="LDS191" s="98"/>
      <c r="LDT191" s="98"/>
      <c r="LDU191" s="98"/>
      <c r="LDV191" s="98"/>
      <c r="LDW191" s="98"/>
      <c r="LDX191" s="98"/>
      <c r="LDY191" s="98"/>
      <c r="LDZ191" s="98"/>
      <c r="LEA191" s="98"/>
      <c r="LEB191" s="98"/>
      <c r="LEC191" s="98"/>
      <c r="LED191" s="98"/>
      <c r="LEE191" s="98"/>
      <c r="LEF191" s="98"/>
      <c r="LEG191" s="98"/>
      <c r="LEH191" s="98"/>
      <c r="LEI191" s="98"/>
      <c r="LEJ191" s="98"/>
      <c r="LEK191" s="98"/>
      <c r="LEL191" s="98"/>
      <c r="LEM191" s="98"/>
      <c r="LEN191" s="98"/>
      <c r="LEO191" s="98"/>
      <c r="LEP191" s="98"/>
      <c r="LEQ191" s="98"/>
      <c r="LER191" s="98"/>
      <c r="LES191" s="98"/>
      <c r="LET191" s="98"/>
      <c r="LEU191" s="98"/>
      <c r="LEV191" s="98"/>
      <c r="LEW191" s="98"/>
      <c r="LEX191" s="98"/>
      <c r="LEY191" s="98"/>
      <c r="LEZ191" s="98"/>
      <c r="LFA191" s="98"/>
      <c r="LFB191" s="98"/>
      <c r="LFC191" s="98"/>
      <c r="LFD191" s="98"/>
      <c r="LFE191" s="98"/>
      <c r="LFF191" s="98"/>
      <c r="LFG191" s="98"/>
      <c r="LFH191" s="98"/>
      <c r="LFI191" s="98"/>
      <c r="LFJ191" s="98"/>
      <c r="LFK191" s="98"/>
      <c r="LFL191" s="98"/>
      <c r="LFM191" s="98"/>
      <c r="LFN191" s="98"/>
      <c r="LFO191" s="98"/>
      <c r="LFP191" s="98"/>
      <c r="LFQ191" s="98"/>
      <c r="LFR191" s="98"/>
      <c r="LFS191" s="98"/>
      <c r="LFT191" s="98"/>
      <c r="LFU191" s="98"/>
      <c r="LFV191" s="98"/>
      <c r="LFW191" s="98"/>
      <c r="LFX191" s="98"/>
      <c r="LFY191" s="98"/>
      <c r="LFZ191" s="98"/>
      <c r="LGA191" s="98"/>
      <c r="LGB191" s="98"/>
      <c r="LGC191" s="98"/>
      <c r="LGD191" s="98"/>
      <c r="LGE191" s="98"/>
      <c r="LGF191" s="98"/>
      <c r="LGG191" s="98"/>
      <c r="LGH191" s="98"/>
      <c r="LGI191" s="98"/>
      <c r="LGJ191" s="98"/>
      <c r="LGK191" s="98"/>
      <c r="LGL191" s="98"/>
      <c r="LGM191" s="98"/>
      <c r="LGN191" s="98"/>
      <c r="LGO191" s="98"/>
      <c r="LGP191" s="98"/>
      <c r="LGQ191" s="98"/>
      <c r="LGR191" s="98"/>
      <c r="LGS191" s="98"/>
      <c r="LGT191" s="98"/>
      <c r="LGU191" s="98"/>
      <c r="LGV191" s="98"/>
      <c r="LGW191" s="98"/>
      <c r="LGX191" s="98"/>
      <c r="LGY191" s="98"/>
      <c r="LGZ191" s="98"/>
      <c r="LHA191" s="98"/>
      <c r="LHB191" s="98"/>
      <c r="LHC191" s="98"/>
      <c r="LHD191" s="98"/>
      <c r="LHE191" s="98"/>
      <c r="LHF191" s="98"/>
      <c r="LHG191" s="98"/>
      <c r="LHH191" s="98"/>
      <c r="LHI191" s="98"/>
      <c r="LHJ191" s="98"/>
      <c r="LHK191" s="98"/>
      <c r="LHL191" s="98"/>
      <c r="LHM191" s="98"/>
      <c r="LHN191" s="98"/>
      <c r="LHO191" s="98"/>
      <c r="LHP191" s="98"/>
      <c r="LHQ191" s="98"/>
      <c r="LHR191" s="98"/>
      <c r="LHS191" s="98"/>
      <c r="LHT191" s="98"/>
      <c r="LHU191" s="98"/>
      <c r="LHV191" s="98"/>
      <c r="LHW191" s="98"/>
      <c r="LHX191" s="98"/>
      <c r="LHY191" s="98"/>
      <c r="LHZ191" s="98"/>
      <c r="LIA191" s="98"/>
      <c r="LIB191" s="98"/>
      <c r="LIC191" s="98"/>
      <c r="LID191" s="98"/>
      <c r="LIE191" s="98"/>
      <c r="LIF191" s="98"/>
      <c r="LIG191" s="98"/>
      <c r="LIH191" s="98"/>
      <c r="LII191" s="98"/>
      <c r="LIJ191" s="98"/>
      <c r="LIK191" s="98"/>
      <c r="LIL191" s="98"/>
      <c r="LIM191" s="98"/>
      <c r="LIN191" s="98"/>
      <c r="LIO191" s="98"/>
      <c r="LIP191" s="98"/>
      <c r="LIQ191" s="98"/>
      <c r="LIR191" s="98"/>
      <c r="LIS191" s="98"/>
      <c r="LIT191" s="98"/>
      <c r="LIU191" s="98"/>
      <c r="LIV191" s="98"/>
      <c r="LIW191" s="98"/>
      <c r="LIX191" s="98"/>
      <c r="LIY191" s="98"/>
      <c r="LIZ191" s="98"/>
      <c r="LJA191" s="98"/>
      <c r="LJB191" s="98"/>
      <c r="LJC191" s="98"/>
      <c r="LJD191" s="98"/>
      <c r="LJE191" s="98"/>
      <c r="LJF191" s="98"/>
      <c r="LJG191" s="98"/>
      <c r="LJH191" s="98"/>
      <c r="LJI191" s="98"/>
      <c r="LJJ191" s="98"/>
      <c r="LJK191" s="98"/>
      <c r="LJL191" s="98"/>
      <c r="LJM191" s="98"/>
      <c r="LJN191" s="98"/>
      <c r="LJO191" s="98"/>
      <c r="LJP191" s="98"/>
      <c r="LJQ191" s="98"/>
      <c r="LJR191" s="98"/>
      <c r="LJS191" s="98"/>
      <c r="LJT191" s="98"/>
      <c r="LJU191" s="98"/>
      <c r="LJV191" s="98"/>
      <c r="LJW191" s="98"/>
      <c r="LJX191" s="98"/>
      <c r="LJY191" s="98"/>
      <c r="LJZ191" s="98"/>
      <c r="LKA191" s="98"/>
      <c r="LKB191" s="98"/>
      <c r="LKC191" s="98"/>
      <c r="LKD191" s="98"/>
      <c r="LKE191" s="98"/>
      <c r="LKF191" s="98"/>
      <c r="LKG191" s="98"/>
      <c r="LKH191" s="98"/>
      <c r="LKI191" s="98"/>
      <c r="LKJ191" s="98"/>
      <c r="LKK191" s="98"/>
      <c r="LKL191" s="98"/>
      <c r="LKM191" s="98"/>
      <c r="LKN191" s="98"/>
      <c r="LKO191" s="98"/>
      <c r="LKP191" s="98"/>
      <c r="LKQ191" s="98"/>
      <c r="LKR191" s="98"/>
      <c r="LKS191" s="98"/>
      <c r="LKT191" s="98"/>
      <c r="LKU191" s="98"/>
      <c r="LKV191" s="98"/>
      <c r="LKW191" s="98"/>
      <c r="LKX191" s="98"/>
      <c r="LKY191" s="98"/>
      <c r="LKZ191" s="98"/>
      <c r="LLA191" s="98"/>
      <c r="LLB191" s="98"/>
      <c r="LLC191" s="98"/>
      <c r="LLD191" s="98"/>
      <c r="LLE191" s="98"/>
      <c r="LLF191" s="98"/>
      <c r="LLG191" s="98"/>
      <c r="LLH191" s="98"/>
      <c r="LLI191" s="98"/>
      <c r="LLJ191" s="98"/>
      <c r="LLK191" s="98"/>
      <c r="LLL191" s="98"/>
      <c r="LLM191" s="98"/>
      <c r="LLN191" s="98"/>
      <c r="LLO191" s="98"/>
      <c r="LLP191" s="98"/>
      <c r="LLQ191" s="98"/>
      <c r="LLR191" s="98"/>
      <c r="LLS191" s="98"/>
      <c r="LLT191" s="98"/>
      <c r="LLU191" s="98"/>
      <c r="LLV191" s="98"/>
      <c r="LLW191" s="98"/>
      <c r="LLX191" s="98"/>
      <c r="LLY191" s="98"/>
      <c r="LLZ191" s="98"/>
      <c r="LMA191" s="98"/>
      <c r="LMB191" s="98"/>
      <c r="LMC191" s="98"/>
      <c r="LMD191" s="98"/>
      <c r="LME191" s="98"/>
      <c r="LMF191" s="98"/>
      <c r="LMG191" s="98"/>
      <c r="LMH191" s="98"/>
      <c r="LMI191" s="98"/>
      <c r="LMJ191" s="98"/>
      <c r="LMK191" s="98"/>
      <c r="LML191" s="98"/>
      <c r="LMM191" s="98"/>
      <c r="LMN191" s="98"/>
      <c r="LMO191" s="98"/>
      <c r="LMP191" s="98"/>
      <c r="LMQ191" s="98"/>
      <c r="LMR191" s="98"/>
      <c r="LMS191" s="98"/>
      <c r="LMT191" s="98"/>
      <c r="LMU191" s="98"/>
      <c r="LMV191" s="98"/>
      <c r="LMW191" s="98"/>
      <c r="LMX191" s="98"/>
      <c r="LMY191" s="98"/>
      <c r="LMZ191" s="98"/>
      <c r="LNA191" s="98"/>
      <c r="LNB191" s="98"/>
      <c r="LNC191" s="98"/>
      <c r="LND191" s="98"/>
      <c r="LNE191" s="98"/>
      <c r="LNF191" s="98"/>
      <c r="LNG191" s="98"/>
      <c r="LNH191" s="98"/>
      <c r="LNI191" s="98"/>
      <c r="LNJ191" s="98"/>
      <c r="LNK191" s="98"/>
      <c r="LNL191" s="98"/>
      <c r="LNM191" s="98"/>
      <c r="LNN191" s="98"/>
      <c r="LNO191" s="98"/>
      <c r="LNP191" s="98"/>
      <c r="LNQ191" s="98"/>
      <c r="LNR191" s="98"/>
      <c r="LNS191" s="98"/>
      <c r="LNT191" s="98"/>
      <c r="LNU191" s="98"/>
      <c r="LNV191" s="98"/>
      <c r="LNW191" s="98"/>
      <c r="LNX191" s="98"/>
      <c r="LNY191" s="98"/>
      <c r="LNZ191" s="98"/>
      <c r="LOA191" s="98"/>
      <c r="LOB191" s="98"/>
      <c r="LOC191" s="98"/>
      <c r="LOD191" s="98"/>
      <c r="LOE191" s="98"/>
      <c r="LOF191" s="98"/>
      <c r="LOG191" s="98"/>
      <c r="LOH191" s="98"/>
      <c r="LOI191" s="98"/>
      <c r="LOJ191" s="98"/>
      <c r="LOK191" s="98"/>
      <c r="LOL191" s="98"/>
      <c r="LOM191" s="98"/>
      <c r="LON191" s="98"/>
      <c r="LOO191" s="98"/>
      <c r="LOP191" s="98"/>
      <c r="LOQ191" s="98"/>
      <c r="LOR191" s="98"/>
      <c r="LOS191" s="98"/>
      <c r="LOT191" s="98"/>
      <c r="LOU191" s="98"/>
      <c r="LOV191" s="98"/>
      <c r="LOW191" s="98"/>
      <c r="LOX191" s="98"/>
      <c r="LOY191" s="98"/>
      <c r="LOZ191" s="98"/>
      <c r="LPA191" s="98"/>
      <c r="LPB191" s="98"/>
      <c r="LPC191" s="98"/>
      <c r="LPD191" s="98"/>
      <c r="LPE191" s="98"/>
      <c r="LPF191" s="98"/>
      <c r="LPG191" s="98"/>
      <c r="LPH191" s="98"/>
      <c r="LPI191" s="98"/>
      <c r="LPJ191" s="98"/>
      <c r="LPK191" s="98"/>
      <c r="LPL191" s="98"/>
      <c r="LPM191" s="98"/>
      <c r="LPN191" s="98"/>
      <c r="LPO191" s="98"/>
      <c r="LPP191" s="98"/>
      <c r="LPQ191" s="98"/>
      <c r="LPR191" s="98"/>
      <c r="LPS191" s="98"/>
      <c r="LPT191" s="98"/>
      <c r="LPU191" s="98"/>
      <c r="LPV191" s="98"/>
      <c r="LPW191" s="98"/>
      <c r="LPX191" s="98"/>
      <c r="LPY191" s="98"/>
      <c r="LPZ191" s="98"/>
      <c r="LQA191" s="98"/>
      <c r="LQB191" s="98"/>
      <c r="LQC191" s="98"/>
      <c r="LQD191" s="98"/>
      <c r="LQE191" s="98"/>
      <c r="LQF191" s="98"/>
      <c r="LQG191" s="98"/>
      <c r="LQH191" s="98"/>
      <c r="LQI191" s="98"/>
      <c r="LQJ191" s="98"/>
      <c r="LQK191" s="98"/>
      <c r="LQL191" s="98"/>
      <c r="LQM191" s="98"/>
      <c r="LQN191" s="98"/>
      <c r="LQO191" s="98"/>
      <c r="LQP191" s="98"/>
      <c r="LQQ191" s="98"/>
      <c r="LQR191" s="98"/>
      <c r="LQS191" s="98"/>
      <c r="LQT191" s="98"/>
      <c r="LQU191" s="98"/>
      <c r="LQV191" s="98"/>
      <c r="LQW191" s="98"/>
      <c r="LQX191" s="98"/>
      <c r="LQY191" s="98"/>
      <c r="LQZ191" s="98"/>
      <c r="LRA191" s="98"/>
      <c r="LRB191" s="98"/>
      <c r="LRC191" s="98"/>
      <c r="LRD191" s="98"/>
      <c r="LRE191" s="98"/>
      <c r="LRF191" s="98"/>
      <c r="LRG191" s="98"/>
      <c r="LRH191" s="98"/>
      <c r="LRI191" s="98"/>
      <c r="LRJ191" s="98"/>
      <c r="LRK191" s="98"/>
      <c r="LRL191" s="98"/>
      <c r="LRM191" s="98"/>
      <c r="LRN191" s="98"/>
      <c r="LRO191" s="98"/>
      <c r="LRP191" s="98"/>
      <c r="LRQ191" s="98"/>
      <c r="LRR191" s="98"/>
      <c r="LRS191" s="98"/>
      <c r="LRT191" s="98"/>
      <c r="LRU191" s="98"/>
      <c r="LRV191" s="98"/>
      <c r="LRW191" s="98"/>
      <c r="LRX191" s="98"/>
      <c r="LRY191" s="98"/>
      <c r="LRZ191" s="98"/>
      <c r="LSA191" s="98"/>
      <c r="LSB191" s="98"/>
      <c r="LSC191" s="98"/>
      <c r="LSD191" s="98"/>
      <c r="LSE191" s="98"/>
      <c r="LSF191" s="98"/>
      <c r="LSG191" s="98"/>
      <c r="LSH191" s="98"/>
      <c r="LSI191" s="98"/>
      <c r="LSJ191" s="98"/>
      <c r="LSK191" s="98"/>
      <c r="LSL191" s="98"/>
      <c r="LSM191" s="98"/>
      <c r="LSN191" s="98"/>
      <c r="LSO191" s="98"/>
      <c r="LSP191" s="98"/>
      <c r="LSQ191" s="98"/>
      <c r="LSR191" s="98"/>
      <c r="LSS191" s="98"/>
      <c r="LST191" s="98"/>
      <c r="LSU191" s="98"/>
      <c r="LSV191" s="98"/>
      <c r="LSW191" s="98"/>
      <c r="LSX191" s="98"/>
      <c r="LSY191" s="98"/>
      <c r="LSZ191" s="98"/>
      <c r="LTA191" s="98"/>
      <c r="LTB191" s="98"/>
      <c r="LTC191" s="98"/>
      <c r="LTD191" s="98"/>
      <c r="LTE191" s="98"/>
      <c r="LTF191" s="98"/>
      <c r="LTG191" s="98"/>
      <c r="LTH191" s="98"/>
      <c r="LTI191" s="98"/>
      <c r="LTJ191" s="98"/>
      <c r="LTK191" s="98"/>
      <c r="LTL191" s="98"/>
      <c r="LTM191" s="98"/>
      <c r="LTN191" s="98"/>
      <c r="LTO191" s="98"/>
      <c r="LTP191" s="98"/>
      <c r="LTQ191" s="98"/>
      <c r="LTR191" s="98"/>
      <c r="LTS191" s="98"/>
      <c r="LTT191" s="98"/>
      <c r="LTU191" s="98"/>
      <c r="LTV191" s="98"/>
      <c r="LTW191" s="98"/>
      <c r="LTX191" s="98"/>
      <c r="LTY191" s="98"/>
      <c r="LTZ191" s="98"/>
      <c r="LUA191" s="98"/>
      <c r="LUB191" s="98"/>
      <c r="LUC191" s="98"/>
      <c r="LUD191" s="98"/>
      <c r="LUE191" s="98"/>
      <c r="LUF191" s="98"/>
      <c r="LUG191" s="98"/>
      <c r="LUH191" s="98"/>
      <c r="LUI191" s="98"/>
      <c r="LUJ191" s="98"/>
      <c r="LUK191" s="98"/>
      <c r="LUL191" s="98"/>
      <c r="LUM191" s="98"/>
      <c r="LUN191" s="98"/>
      <c r="LUO191" s="98"/>
      <c r="LUP191" s="98"/>
      <c r="LUQ191" s="98"/>
      <c r="LUR191" s="98"/>
      <c r="LUS191" s="98"/>
      <c r="LUT191" s="98"/>
      <c r="LUU191" s="98"/>
      <c r="LUV191" s="98"/>
      <c r="LUW191" s="98"/>
      <c r="LUX191" s="98"/>
      <c r="LUY191" s="98"/>
      <c r="LUZ191" s="98"/>
      <c r="LVA191" s="98"/>
      <c r="LVB191" s="98"/>
      <c r="LVC191" s="98"/>
      <c r="LVD191" s="98"/>
      <c r="LVE191" s="98"/>
      <c r="LVF191" s="98"/>
      <c r="LVG191" s="98"/>
      <c r="LVH191" s="98"/>
      <c r="LVI191" s="98"/>
      <c r="LVJ191" s="98"/>
      <c r="LVK191" s="98"/>
      <c r="LVL191" s="98"/>
      <c r="LVM191" s="98"/>
      <c r="LVN191" s="98"/>
      <c r="LVO191" s="98"/>
      <c r="LVP191" s="98"/>
      <c r="LVQ191" s="98"/>
      <c r="LVR191" s="98"/>
      <c r="LVS191" s="98"/>
      <c r="LVT191" s="98"/>
      <c r="LVU191" s="98"/>
      <c r="LVV191" s="98"/>
      <c r="LVW191" s="98"/>
      <c r="LVX191" s="98"/>
      <c r="LVY191" s="98"/>
      <c r="LVZ191" s="98"/>
      <c r="LWA191" s="98"/>
      <c r="LWB191" s="98"/>
      <c r="LWC191" s="98"/>
      <c r="LWD191" s="98"/>
      <c r="LWE191" s="98"/>
      <c r="LWF191" s="98"/>
      <c r="LWG191" s="98"/>
      <c r="LWH191" s="98"/>
      <c r="LWI191" s="98"/>
      <c r="LWJ191" s="98"/>
      <c r="LWK191" s="98"/>
      <c r="LWL191" s="98"/>
      <c r="LWM191" s="98"/>
      <c r="LWN191" s="98"/>
      <c r="LWO191" s="98"/>
      <c r="LWP191" s="98"/>
      <c r="LWQ191" s="98"/>
      <c r="LWR191" s="98"/>
      <c r="LWS191" s="98"/>
      <c r="LWT191" s="98"/>
      <c r="LWU191" s="98"/>
      <c r="LWV191" s="98"/>
      <c r="LWW191" s="98"/>
      <c r="LWX191" s="98"/>
      <c r="LWY191" s="98"/>
      <c r="LWZ191" s="98"/>
      <c r="LXA191" s="98"/>
      <c r="LXB191" s="98"/>
      <c r="LXC191" s="98"/>
      <c r="LXD191" s="98"/>
      <c r="LXE191" s="98"/>
      <c r="LXF191" s="98"/>
      <c r="LXG191" s="98"/>
      <c r="LXH191" s="98"/>
      <c r="LXI191" s="98"/>
      <c r="LXJ191" s="98"/>
      <c r="LXK191" s="98"/>
      <c r="LXL191" s="98"/>
      <c r="LXM191" s="98"/>
      <c r="LXN191" s="98"/>
      <c r="LXO191" s="98"/>
      <c r="LXP191" s="98"/>
      <c r="LXQ191" s="98"/>
      <c r="LXR191" s="98"/>
      <c r="LXS191" s="98"/>
      <c r="LXT191" s="98"/>
      <c r="LXU191" s="98"/>
      <c r="LXV191" s="98"/>
      <c r="LXW191" s="98"/>
      <c r="LXX191" s="98"/>
      <c r="LXY191" s="98"/>
      <c r="LXZ191" s="98"/>
      <c r="LYA191" s="98"/>
      <c r="LYB191" s="98"/>
      <c r="LYC191" s="98"/>
      <c r="LYD191" s="98"/>
      <c r="LYE191" s="98"/>
      <c r="LYF191" s="98"/>
      <c r="LYG191" s="98"/>
      <c r="LYH191" s="98"/>
      <c r="LYI191" s="98"/>
      <c r="LYJ191" s="98"/>
      <c r="LYK191" s="98"/>
      <c r="LYL191" s="98"/>
      <c r="LYM191" s="98"/>
      <c r="LYN191" s="98"/>
      <c r="LYO191" s="98"/>
      <c r="LYP191" s="98"/>
      <c r="LYQ191" s="98"/>
      <c r="LYR191" s="98"/>
      <c r="LYS191" s="98"/>
      <c r="LYT191" s="98"/>
      <c r="LYU191" s="98"/>
      <c r="LYV191" s="98"/>
      <c r="LYW191" s="98"/>
      <c r="LYX191" s="98"/>
      <c r="LYY191" s="98"/>
      <c r="LYZ191" s="98"/>
      <c r="LZA191" s="98"/>
      <c r="LZB191" s="98"/>
      <c r="LZC191" s="98"/>
      <c r="LZD191" s="98"/>
      <c r="LZE191" s="98"/>
      <c r="LZF191" s="98"/>
      <c r="LZG191" s="98"/>
      <c r="LZH191" s="98"/>
      <c r="LZI191" s="98"/>
      <c r="LZJ191" s="98"/>
      <c r="LZK191" s="98"/>
      <c r="LZL191" s="98"/>
      <c r="LZM191" s="98"/>
      <c r="LZN191" s="98"/>
      <c r="LZO191" s="98"/>
      <c r="LZP191" s="98"/>
      <c r="LZQ191" s="98"/>
      <c r="LZR191" s="98"/>
      <c r="LZS191" s="98"/>
      <c r="LZT191" s="98"/>
      <c r="LZU191" s="98"/>
      <c r="LZV191" s="98"/>
      <c r="LZW191" s="98"/>
      <c r="LZX191" s="98"/>
      <c r="LZY191" s="98"/>
      <c r="LZZ191" s="98"/>
      <c r="MAA191" s="98"/>
      <c r="MAB191" s="98"/>
      <c r="MAC191" s="98"/>
      <c r="MAD191" s="98"/>
      <c r="MAE191" s="98"/>
      <c r="MAF191" s="98"/>
      <c r="MAG191" s="98"/>
      <c r="MAH191" s="98"/>
      <c r="MAI191" s="98"/>
      <c r="MAJ191" s="98"/>
      <c r="MAK191" s="98"/>
      <c r="MAL191" s="98"/>
      <c r="MAM191" s="98"/>
      <c r="MAN191" s="98"/>
      <c r="MAO191" s="98"/>
      <c r="MAP191" s="98"/>
      <c r="MAQ191" s="98"/>
      <c r="MAR191" s="98"/>
      <c r="MAS191" s="98"/>
      <c r="MAT191" s="98"/>
      <c r="MAU191" s="98"/>
      <c r="MAV191" s="98"/>
      <c r="MAW191" s="98"/>
      <c r="MAX191" s="98"/>
      <c r="MAY191" s="98"/>
      <c r="MAZ191" s="98"/>
      <c r="MBA191" s="98"/>
      <c r="MBB191" s="98"/>
      <c r="MBC191" s="98"/>
      <c r="MBD191" s="98"/>
      <c r="MBE191" s="98"/>
      <c r="MBF191" s="98"/>
      <c r="MBG191" s="98"/>
      <c r="MBH191" s="98"/>
      <c r="MBI191" s="98"/>
      <c r="MBJ191" s="98"/>
      <c r="MBK191" s="98"/>
      <c r="MBL191" s="98"/>
      <c r="MBM191" s="98"/>
      <c r="MBN191" s="98"/>
      <c r="MBO191" s="98"/>
      <c r="MBP191" s="98"/>
      <c r="MBQ191" s="98"/>
      <c r="MBR191" s="98"/>
      <c r="MBS191" s="98"/>
      <c r="MBT191" s="98"/>
      <c r="MBU191" s="98"/>
      <c r="MBV191" s="98"/>
      <c r="MBW191" s="98"/>
      <c r="MBX191" s="98"/>
      <c r="MBY191" s="98"/>
      <c r="MBZ191" s="98"/>
      <c r="MCA191" s="98"/>
      <c r="MCB191" s="98"/>
      <c r="MCC191" s="98"/>
      <c r="MCD191" s="98"/>
      <c r="MCE191" s="98"/>
      <c r="MCF191" s="98"/>
      <c r="MCG191" s="98"/>
      <c r="MCH191" s="98"/>
      <c r="MCI191" s="98"/>
      <c r="MCJ191" s="98"/>
      <c r="MCK191" s="98"/>
      <c r="MCL191" s="98"/>
      <c r="MCM191" s="98"/>
      <c r="MCN191" s="98"/>
      <c r="MCO191" s="98"/>
      <c r="MCP191" s="98"/>
      <c r="MCQ191" s="98"/>
      <c r="MCR191" s="98"/>
      <c r="MCS191" s="98"/>
      <c r="MCT191" s="98"/>
      <c r="MCU191" s="98"/>
      <c r="MCV191" s="98"/>
      <c r="MCW191" s="98"/>
      <c r="MCX191" s="98"/>
      <c r="MCY191" s="98"/>
      <c r="MCZ191" s="98"/>
      <c r="MDA191" s="98"/>
      <c r="MDB191" s="98"/>
      <c r="MDC191" s="98"/>
      <c r="MDD191" s="98"/>
      <c r="MDE191" s="98"/>
      <c r="MDF191" s="98"/>
      <c r="MDG191" s="98"/>
      <c r="MDH191" s="98"/>
      <c r="MDI191" s="98"/>
      <c r="MDJ191" s="98"/>
      <c r="MDK191" s="98"/>
      <c r="MDL191" s="98"/>
      <c r="MDM191" s="98"/>
      <c r="MDN191" s="98"/>
      <c r="MDO191" s="98"/>
      <c r="MDP191" s="98"/>
      <c r="MDQ191" s="98"/>
      <c r="MDR191" s="98"/>
      <c r="MDS191" s="98"/>
      <c r="MDT191" s="98"/>
      <c r="MDU191" s="98"/>
      <c r="MDV191" s="98"/>
      <c r="MDW191" s="98"/>
      <c r="MDX191" s="98"/>
      <c r="MDY191" s="98"/>
      <c r="MDZ191" s="98"/>
      <c r="MEA191" s="98"/>
      <c r="MEB191" s="98"/>
      <c r="MEC191" s="98"/>
      <c r="MED191" s="98"/>
      <c r="MEE191" s="98"/>
      <c r="MEF191" s="98"/>
      <c r="MEG191" s="98"/>
      <c r="MEH191" s="98"/>
      <c r="MEI191" s="98"/>
      <c r="MEJ191" s="98"/>
      <c r="MEK191" s="98"/>
      <c r="MEL191" s="98"/>
      <c r="MEM191" s="98"/>
      <c r="MEN191" s="98"/>
      <c r="MEO191" s="98"/>
      <c r="MEP191" s="98"/>
      <c r="MEQ191" s="98"/>
      <c r="MER191" s="98"/>
      <c r="MES191" s="98"/>
      <c r="MET191" s="98"/>
      <c r="MEU191" s="98"/>
      <c r="MEV191" s="98"/>
      <c r="MEW191" s="98"/>
      <c r="MEX191" s="98"/>
      <c r="MEY191" s="98"/>
      <c r="MEZ191" s="98"/>
      <c r="MFA191" s="98"/>
      <c r="MFB191" s="98"/>
      <c r="MFC191" s="98"/>
      <c r="MFD191" s="98"/>
      <c r="MFE191" s="98"/>
      <c r="MFF191" s="98"/>
      <c r="MFG191" s="98"/>
      <c r="MFH191" s="98"/>
      <c r="MFI191" s="98"/>
      <c r="MFJ191" s="98"/>
      <c r="MFK191" s="98"/>
      <c r="MFL191" s="98"/>
      <c r="MFM191" s="98"/>
      <c r="MFN191" s="98"/>
      <c r="MFO191" s="98"/>
      <c r="MFP191" s="98"/>
      <c r="MFQ191" s="98"/>
      <c r="MFR191" s="98"/>
      <c r="MFS191" s="98"/>
      <c r="MFT191" s="98"/>
      <c r="MFU191" s="98"/>
      <c r="MFV191" s="98"/>
      <c r="MFW191" s="98"/>
      <c r="MFX191" s="98"/>
      <c r="MFY191" s="98"/>
      <c r="MFZ191" s="98"/>
      <c r="MGA191" s="98"/>
      <c r="MGB191" s="98"/>
      <c r="MGC191" s="98"/>
      <c r="MGD191" s="98"/>
      <c r="MGE191" s="98"/>
      <c r="MGF191" s="98"/>
      <c r="MGG191" s="98"/>
      <c r="MGH191" s="98"/>
      <c r="MGI191" s="98"/>
      <c r="MGJ191" s="98"/>
      <c r="MGK191" s="98"/>
      <c r="MGL191" s="98"/>
      <c r="MGM191" s="98"/>
      <c r="MGN191" s="98"/>
      <c r="MGO191" s="98"/>
      <c r="MGP191" s="98"/>
      <c r="MGQ191" s="98"/>
      <c r="MGR191" s="98"/>
      <c r="MGS191" s="98"/>
      <c r="MGT191" s="98"/>
      <c r="MGU191" s="98"/>
      <c r="MGV191" s="98"/>
      <c r="MGW191" s="98"/>
      <c r="MGX191" s="98"/>
      <c r="MGY191" s="98"/>
      <c r="MGZ191" s="98"/>
      <c r="MHA191" s="98"/>
      <c r="MHB191" s="98"/>
      <c r="MHC191" s="98"/>
      <c r="MHD191" s="98"/>
      <c r="MHE191" s="98"/>
      <c r="MHF191" s="98"/>
      <c r="MHG191" s="98"/>
      <c r="MHH191" s="98"/>
      <c r="MHI191" s="98"/>
      <c r="MHJ191" s="98"/>
      <c r="MHK191" s="98"/>
      <c r="MHL191" s="98"/>
      <c r="MHM191" s="98"/>
      <c r="MHN191" s="98"/>
      <c r="MHO191" s="98"/>
      <c r="MHP191" s="98"/>
      <c r="MHQ191" s="98"/>
      <c r="MHR191" s="98"/>
      <c r="MHS191" s="98"/>
      <c r="MHT191" s="98"/>
      <c r="MHU191" s="98"/>
      <c r="MHV191" s="98"/>
      <c r="MHW191" s="98"/>
      <c r="MHX191" s="98"/>
      <c r="MHY191" s="98"/>
      <c r="MHZ191" s="98"/>
      <c r="MIA191" s="98"/>
      <c r="MIB191" s="98"/>
      <c r="MIC191" s="98"/>
      <c r="MID191" s="98"/>
      <c r="MIE191" s="98"/>
      <c r="MIF191" s="98"/>
      <c r="MIG191" s="98"/>
      <c r="MIH191" s="98"/>
      <c r="MII191" s="98"/>
      <c r="MIJ191" s="98"/>
      <c r="MIK191" s="98"/>
      <c r="MIL191" s="98"/>
      <c r="MIM191" s="98"/>
      <c r="MIN191" s="98"/>
      <c r="MIO191" s="98"/>
      <c r="MIP191" s="98"/>
      <c r="MIQ191" s="98"/>
      <c r="MIR191" s="98"/>
      <c r="MIS191" s="98"/>
      <c r="MIT191" s="98"/>
      <c r="MIU191" s="98"/>
      <c r="MIV191" s="98"/>
      <c r="MIW191" s="98"/>
      <c r="MIX191" s="98"/>
      <c r="MIY191" s="98"/>
      <c r="MIZ191" s="98"/>
      <c r="MJA191" s="98"/>
      <c r="MJB191" s="98"/>
      <c r="MJC191" s="98"/>
      <c r="MJD191" s="98"/>
      <c r="MJE191" s="98"/>
      <c r="MJF191" s="98"/>
      <c r="MJG191" s="98"/>
      <c r="MJH191" s="98"/>
      <c r="MJI191" s="98"/>
      <c r="MJJ191" s="98"/>
      <c r="MJK191" s="98"/>
      <c r="MJL191" s="98"/>
      <c r="MJM191" s="98"/>
      <c r="MJN191" s="98"/>
      <c r="MJO191" s="98"/>
      <c r="MJP191" s="98"/>
      <c r="MJQ191" s="98"/>
      <c r="MJR191" s="98"/>
      <c r="MJS191" s="98"/>
      <c r="MJT191" s="98"/>
      <c r="MJU191" s="98"/>
      <c r="MJV191" s="98"/>
      <c r="MJW191" s="98"/>
      <c r="MJX191" s="98"/>
      <c r="MJY191" s="98"/>
      <c r="MJZ191" s="98"/>
      <c r="MKA191" s="98"/>
      <c r="MKB191" s="98"/>
      <c r="MKC191" s="98"/>
      <c r="MKD191" s="98"/>
      <c r="MKE191" s="98"/>
      <c r="MKF191" s="98"/>
      <c r="MKG191" s="98"/>
      <c r="MKH191" s="98"/>
      <c r="MKI191" s="98"/>
      <c r="MKJ191" s="98"/>
      <c r="MKK191" s="98"/>
      <c r="MKL191" s="98"/>
      <c r="MKM191" s="98"/>
      <c r="MKN191" s="98"/>
      <c r="MKO191" s="98"/>
      <c r="MKP191" s="98"/>
      <c r="MKQ191" s="98"/>
      <c r="MKR191" s="98"/>
      <c r="MKS191" s="98"/>
      <c r="MKT191" s="98"/>
      <c r="MKU191" s="98"/>
      <c r="MKV191" s="98"/>
      <c r="MKW191" s="98"/>
      <c r="MKX191" s="98"/>
      <c r="MKY191" s="98"/>
      <c r="MKZ191" s="98"/>
      <c r="MLA191" s="98"/>
      <c r="MLB191" s="98"/>
      <c r="MLC191" s="98"/>
      <c r="MLD191" s="98"/>
      <c r="MLE191" s="98"/>
      <c r="MLF191" s="98"/>
      <c r="MLG191" s="98"/>
      <c r="MLH191" s="98"/>
      <c r="MLI191" s="98"/>
      <c r="MLJ191" s="98"/>
      <c r="MLK191" s="98"/>
      <c r="MLL191" s="98"/>
      <c r="MLM191" s="98"/>
      <c r="MLN191" s="98"/>
      <c r="MLO191" s="98"/>
      <c r="MLP191" s="98"/>
      <c r="MLQ191" s="98"/>
      <c r="MLR191" s="98"/>
      <c r="MLS191" s="98"/>
      <c r="MLT191" s="98"/>
      <c r="MLU191" s="98"/>
      <c r="MLV191" s="98"/>
      <c r="MLW191" s="98"/>
      <c r="MLX191" s="98"/>
      <c r="MLY191" s="98"/>
      <c r="MLZ191" s="98"/>
      <c r="MMA191" s="98"/>
      <c r="MMB191" s="98"/>
      <c r="MMC191" s="98"/>
      <c r="MMD191" s="98"/>
      <c r="MME191" s="98"/>
      <c r="MMF191" s="98"/>
      <c r="MMG191" s="98"/>
      <c r="MMH191" s="98"/>
      <c r="MMI191" s="98"/>
      <c r="MMJ191" s="98"/>
      <c r="MMK191" s="98"/>
      <c r="MML191" s="98"/>
      <c r="MMM191" s="98"/>
      <c r="MMN191" s="98"/>
      <c r="MMO191" s="98"/>
      <c r="MMP191" s="98"/>
      <c r="MMQ191" s="98"/>
      <c r="MMR191" s="98"/>
      <c r="MMS191" s="98"/>
      <c r="MMT191" s="98"/>
      <c r="MMU191" s="98"/>
      <c r="MMV191" s="98"/>
      <c r="MMW191" s="98"/>
      <c r="MMX191" s="98"/>
      <c r="MMY191" s="98"/>
      <c r="MMZ191" s="98"/>
      <c r="MNA191" s="98"/>
      <c r="MNB191" s="98"/>
      <c r="MNC191" s="98"/>
      <c r="MND191" s="98"/>
      <c r="MNE191" s="98"/>
      <c r="MNF191" s="98"/>
      <c r="MNG191" s="98"/>
      <c r="MNH191" s="98"/>
      <c r="MNI191" s="98"/>
      <c r="MNJ191" s="98"/>
      <c r="MNK191" s="98"/>
      <c r="MNL191" s="98"/>
      <c r="MNM191" s="98"/>
      <c r="MNN191" s="98"/>
      <c r="MNO191" s="98"/>
      <c r="MNP191" s="98"/>
      <c r="MNQ191" s="98"/>
      <c r="MNR191" s="98"/>
      <c r="MNS191" s="98"/>
      <c r="MNT191" s="98"/>
      <c r="MNU191" s="98"/>
      <c r="MNV191" s="98"/>
      <c r="MNW191" s="98"/>
      <c r="MNX191" s="98"/>
      <c r="MNY191" s="98"/>
      <c r="MNZ191" s="98"/>
      <c r="MOA191" s="98"/>
      <c r="MOB191" s="98"/>
      <c r="MOC191" s="98"/>
      <c r="MOD191" s="98"/>
      <c r="MOE191" s="98"/>
      <c r="MOF191" s="98"/>
      <c r="MOG191" s="98"/>
      <c r="MOH191" s="98"/>
      <c r="MOI191" s="98"/>
      <c r="MOJ191" s="98"/>
      <c r="MOK191" s="98"/>
      <c r="MOL191" s="98"/>
      <c r="MOM191" s="98"/>
      <c r="MON191" s="98"/>
      <c r="MOO191" s="98"/>
      <c r="MOP191" s="98"/>
      <c r="MOQ191" s="98"/>
      <c r="MOR191" s="98"/>
      <c r="MOS191" s="98"/>
      <c r="MOT191" s="98"/>
      <c r="MOU191" s="98"/>
      <c r="MOV191" s="98"/>
      <c r="MOW191" s="98"/>
      <c r="MOX191" s="98"/>
      <c r="MOY191" s="98"/>
      <c r="MOZ191" s="98"/>
      <c r="MPA191" s="98"/>
      <c r="MPB191" s="98"/>
      <c r="MPC191" s="98"/>
      <c r="MPD191" s="98"/>
      <c r="MPE191" s="98"/>
      <c r="MPF191" s="98"/>
      <c r="MPG191" s="98"/>
      <c r="MPH191" s="98"/>
      <c r="MPI191" s="98"/>
      <c r="MPJ191" s="98"/>
      <c r="MPK191" s="98"/>
      <c r="MPL191" s="98"/>
      <c r="MPM191" s="98"/>
      <c r="MPN191" s="98"/>
      <c r="MPO191" s="98"/>
      <c r="MPP191" s="98"/>
      <c r="MPQ191" s="98"/>
      <c r="MPR191" s="98"/>
      <c r="MPS191" s="98"/>
      <c r="MPT191" s="98"/>
      <c r="MPU191" s="98"/>
      <c r="MPV191" s="98"/>
      <c r="MPW191" s="98"/>
      <c r="MPX191" s="98"/>
      <c r="MPY191" s="98"/>
      <c r="MPZ191" s="98"/>
      <c r="MQA191" s="98"/>
      <c r="MQB191" s="98"/>
      <c r="MQC191" s="98"/>
      <c r="MQD191" s="98"/>
      <c r="MQE191" s="98"/>
      <c r="MQF191" s="98"/>
      <c r="MQG191" s="98"/>
      <c r="MQH191" s="98"/>
      <c r="MQI191" s="98"/>
      <c r="MQJ191" s="98"/>
      <c r="MQK191" s="98"/>
      <c r="MQL191" s="98"/>
      <c r="MQM191" s="98"/>
      <c r="MQN191" s="98"/>
      <c r="MQO191" s="98"/>
      <c r="MQP191" s="98"/>
      <c r="MQQ191" s="98"/>
      <c r="MQR191" s="98"/>
      <c r="MQS191" s="98"/>
      <c r="MQT191" s="98"/>
      <c r="MQU191" s="98"/>
      <c r="MQV191" s="98"/>
      <c r="MQW191" s="98"/>
      <c r="MQX191" s="98"/>
      <c r="MQY191" s="98"/>
      <c r="MQZ191" s="98"/>
      <c r="MRA191" s="98"/>
      <c r="MRB191" s="98"/>
      <c r="MRC191" s="98"/>
      <c r="MRD191" s="98"/>
      <c r="MRE191" s="98"/>
      <c r="MRF191" s="98"/>
      <c r="MRG191" s="98"/>
      <c r="MRH191" s="98"/>
      <c r="MRI191" s="98"/>
      <c r="MRJ191" s="98"/>
      <c r="MRK191" s="98"/>
      <c r="MRL191" s="98"/>
      <c r="MRM191" s="98"/>
      <c r="MRN191" s="98"/>
      <c r="MRO191" s="98"/>
      <c r="MRP191" s="98"/>
      <c r="MRQ191" s="98"/>
      <c r="MRR191" s="98"/>
      <c r="MRS191" s="98"/>
      <c r="MRT191" s="98"/>
      <c r="MRU191" s="98"/>
      <c r="MRV191" s="98"/>
      <c r="MRW191" s="98"/>
      <c r="MRX191" s="98"/>
      <c r="MRY191" s="98"/>
      <c r="MRZ191" s="98"/>
      <c r="MSA191" s="98"/>
      <c r="MSB191" s="98"/>
      <c r="MSC191" s="98"/>
      <c r="MSD191" s="98"/>
      <c r="MSE191" s="98"/>
      <c r="MSF191" s="98"/>
      <c r="MSG191" s="98"/>
      <c r="MSH191" s="98"/>
      <c r="MSI191" s="98"/>
      <c r="MSJ191" s="98"/>
      <c r="MSK191" s="98"/>
      <c r="MSL191" s="98"/>
      <c r="MSM191" s="98"/>
      <c r="MSN191" s="98"/>
      <c r="MSO191" s="98"/>
      <c r="MSP191" s="98"/>
      <c r="MSQ191" s="98"/>
      <c r="MSR191" s="98"/>
      <c r="MSS191" s="98"/>
      <c r="MST191" s="98"/>
      <c r="MSU191" s="98"/>
      <c r="MSV191" s="98"/>
      <c r="MSW191" s="98"/>
      <c r="MSX191" s="98"/>
      <c r="MSY191" s="98"/>
      <c r="MSZ191" s="98"/>
      <c r="MTA191" s="98"/>
      <c r="MTB191" s="98"/>
      <c r="MTC191" s="98"/>
      <c r="MTD191" s="98"/>
      <c r="MTE191" s="98"/>
      <c r="MTF191" s="98"/>
      <c r="MTG191" s="98"/>
      <c r="MTH191" s="98"/>
      <c r="MTI191" s="98"/>
      <c r="MTJ191" s="98"/>
      <c r="MTK191" s="98"/>
      <c r="MTL191" s="98"/>
      <c r="MTM191" s="98"/>
      <c r="MTN191" s="98"/>
      <c r="MTO191" s="98"/>
      <c r="MTP191" s="98"/>
      <c r="MTQ191" s="98"/>
      <c r="MTR191" s="98"/>
      <c r="MTS191" s="98"/>
      <c r="MTT191" s="98"/>
      <c r="MTU191" s="98"/>
      <c r="MTV191" s="98"/>
      <c r="MTW191" s="98"/>
      <c r="MTX191" s="98"/>
      <c r="MTY191" s="98"/>
      <c r="MTZ191" s="98"/>
      <c r="MUA191" s="98"/>
      <c r="MUB191" s="98"/>
      <c r="MUC191" s="98"/>
      <c r="MUD191" s="98"/>
      <c r="MUE191" s="98"/>
      <c r="MUF191" s="98"/>
      <c r="MUG191" s="98"/>
      <c r="MUH191" s="98"/>
      <c r="MUI191" s="98"/>
      <c r="MUJ191" s="98"/>
      <c r="MUK191" s="98"/>
      <c r="MUL191" s="98"/>
      <c r="MUM191" s="98"/>
      <c r="MUN191" s="98"/>
      <c r="MUO191" s="98"/>
      <c r="MUP191" s="98"/>
      <c r="MUQ191" s="98"/>
      <c r="MUR191" s="98"/>
      <c r="MUS191" s="98"/>
      <c r="MUT191" s="98"/>
      <c r="MUU191" s="98"/>
      <c r="MUV191" s="98"/>
      <c r="MUW191" s="98"/>
      <c r="MUX191" s="98"/>
      <c r="MUY191" s="98"/>
      <c r="MUZ191" s="98"/>
      <c r="MVA191" s="98"/>
      <c r="MVB191" s="98"/>
      <c r="MVC191" s="98"/>
      <c r="MVD191" s="98"/>
      <c r="MVE191" s="98"/>
      <c r="MVF191" s="98"/>
      <c r="MVG191" s="98"/>
      <c r="MVH191" s="98"/>
      <c r="MVI191" s="98"/>
      <c r="MVJ191" s="98"/>
      <c r="MVK191" s="98"/>
      <c r="MVL191" s="98"/>
      <c r="MVM191" s="98"/>
      <c r="MVN191" s="98"/>
      <c r="MVO191" s="98"/>
      <c r="MVP191" s="98"/>
      <c r="MVQ191" s="98"/>
      <c r="MVR191" s="98"/>
      <c r="MVS191" s="98"/>
      <c r="MVT191" s="98"/>
      <c r="MVU191" s="98"/>
      <c r="MVV191" s="98"/>
      <c r="MVW191" s="98"/>
      <c r="MVX191" s="98"/>
      <c r="MVY191" s="98"/>
      <c r="MVZ191" s="98"/>
      <c r="MWA191" s="98"/>
      <c r="MWB191" s="98"/>
      <c r="MWC191" s="98"/>
      <c r="MWD191" s="98"/>
      <c r="MWE191" s="98"/>
      <c r="MWF191" s="98"/>
      <c r="MWG191" s="98"/>
      <c r="MWH191" s="98"/>
      <c r="MWI191" s="98"/>
      <c r="MWJ191" s="98"/>
      <c r="MWK191" s="98"/>
      <c r="MWL191" s="98"/>
      <c r="MWM191" s="98"/>
      <c r="MWN191" s="98"/>
      <c r="MWO191" s="98"/>
      <c r="MWP191" s="98"/>
      <c r="MWQ191" s="98"/>
      <c r="MWR191" s="98"/>
      <c r="MWS191" s="98"/>
      <c r="MWT191" s="98"/>
      <c r="MWU191" s="98"/>
      <c r="MWV191" s="98"/>
      <c r="MWW191" s="98"/>
      <c r="MWX191" s="98"/>
      <c r="MWY191" s="98"/>
      <c r="MWZ191" s="98"/>
      <c r="MXA191" s="98"/>
      <c r="MXB191" s="98"/>
      <c r="MXC191" s="98"/>
      <c r="MXD191" s="98"/>
      <c r="MXE191" s="98"/>
      <c r="MXF191" s="98"/>
      <c r="MXG191" s="98"/>
      <c r="MXH191" s="98"/>
      <c r="MXI191" s="98"/>
      <c r="MXJ191" s="98"/>
      <c r="MXK191" s="98"/>
      <c r="MXL191" s="98"/>
      <c r="MXM191" s="98"/>
      <c r="MXN191" s="98"/>
      <c r="MXO191" s="98"/>
      <c r="MXP191" s="98"/>
      <c r="MXQ191" s="98"/>
      <c r="MXR191" s="98"/>
      <c r="MXS191" s="98"/>
      <c r="MXT191" s="98"/>
      <c r="MXU191" s="98"/>
      <c r="MXV191" s="98"/>
      <c r="MXW191" s="98"/>
      <c r="MXX191" s="98"/>
      <c r="MXY191" s="98"/>
      <c r="MXZ191" s="98"/>
      <c r="MYA191" s="98"/>
      <c r="MYB191" s="98"/>
      <c r="MYC191" s="98"/>
      <c r="MYD191" s="98"/>
      <c r="MYE191" s="98"/>
      <c r="MYF191" s="98"/>
      <c r="MYG191" s="98"/>
      <c r="MYH191" s="98"/>
      <c r="MYI191" s="98"/>
      <c r="MYJ191" s="98"/>
      <c r="MYK191" s="98"/>
      <c r="MYL191" s="98"/>
      <c r="MYM191" s="98"/>
      <c r="MYN191" s="98"/>
      <c r="MYO191" s="98"/>
      <c r="MYP191" s="98"/>
      <c r="MYQ191" s="98"/>
      <c r="MYR191" s="98"/>
      <c r="MYS191" s="98"/>
      <c r="MYT191" s="98"/>
      <c r="MYU191" s="98"/>
      <c r="MYV191" s="98"/>
      <c r="MYW191" s="98"/>
      <c r="MYX191" s="98"/>
      <c r="MYY191" s="98"/>
      <c r="MYZ191" s="98"/>
      <c r="MZA191" s="98"/>
      <c r="MZB191" s="98"/>
      <c r="MZC191" s="98"/>
      <c r="MZD191" s="98"/>
      <c r="MZE191" s="98"/>
      <c r="MZF191" s="98"/>
      <c r="MZG191" s="98"/>
      <c r="MZH191" s="98"/>
      <c r="MZI191" s="98"/>
      <c r="MZJ191" s="98"/>
      <c r="MZK191" s="98"/>
      <c r="MZL191" s="98"/>
      <c r="MZM191" s="98"/>
      <c r="MZN191" s="98"/>
      <c r="MZO191" s="98"/>
      <c r="MZP191" s="98"/>
      <c r="MZQ191" s="98"/>
      <c r="MZR191" s="98"/>
      <c r="MZS191" s="98"/>
      <c r="MZT191" s="98"/>
      <c r="MZU191" s="98"/>
      <c r="MZV191" s="98"/>
      <c r="MZW191" s="98"/>
      <c r="MZX191" s="98"/>
      <c r="MZY191" s="98"/>
      <c r="MZZ191" s="98"/>
      <c r="NAA191" s="98"/>
      <c r="NAB191" s="98"/>
      <c r="NAC191" s="98"/>
      <c r="NAD191" s="98"/>
      <c r="NAE191" s="98"/>
      <c r="NAF191" s="98"/>
      <c r="NAG191" s="98"/>
      <c r="NAH191" s="98"/>
      <c r="NAI191" s="98"/>
      <c r="NAJ191" s="98"/>
      <c r="NAK191" s="98"/>
      <c r="NAL191" s="98"/>
      <c r="NAM191" s="98"/>
      <c r="NAN191" s="98"/>
      <c r="NAO191" s="98"/>
      <c r="NAP191" s="98"/>
      <c r="NAQ191" s="98"/>
      <c r="NAR191" s="98"/>
      <c r="NAS191" s="98"/>
      <c r="NAT191" s="98"/>
      <c r="NAU191" s="98"/>
      <c r="NAV191" s="98"/>
      <c r="NAW191" s="98"/>
      <c r="NAX191" s="98"/>
      <c r="NAY191" s="98"/>
      <c r="NAZ191" s="98"/>
      <c r="NBA191" s="98"/>
      <c r="NBB191" s="98"/>
      <c r="NBC191" s="98"/>
      <c r="NBD191" s="98"/>
      <c r="NBE191" s="98"/>
      <c r="NBF191" s="98"/>
      <c r="NBG191" s="98"/>
      <c r="NBH191" s="98"/>
      <c r="NBI191" s="98"/>
      <c r="NBJ191" s="98"/>
      <c r="NBK191" s="98"/>
      <c r="NBL191" s="98"/>
      <c r="NBM191" s="98"/>
      <c r="NBN191" s="98"/>
      <c r="NBO191" s="98"/>
      <c r="NBP191" s="98"/>
      <c r="NBQ191" s="98"/>
      <c r="NBR191" s="98"/>
      <c r="NBS191" s="98"/>
      <c r="NBT191" s="98"/>
      <c r="NBU191" s="98"/>
      <c r="NBV191" s="98"/>
      <c r="NBW191" s="98"/>
      <c r="NBX191" s="98"/>
      <c r="NBY191" s="98"/>
      <c r="NBZ191" s="98"/>
      <c r="NCA191" s="98"/>
      <c r="NCB191" s="98"/>
      <c r="NCC191" s="98"/>
      <c r="NCD191" s="98"/>
      <c r="NCE191" s="98"/>
      <c r="NCF191" s="98"/>
      <c r="NCG191" s="98"/>
      <c r="NCH191" s="98"/>
      <c r="NCI191" s="98"/>
      <c r="NCJ191" s="98"/>
      <c r="NCK191" s="98"/>
      <c r="NCL191" s="98"/>
      <c r="NCM191" s="98"/>
      <c r="NCN191" s="98"/>
      <c r="NCO191" s="98"/>
      <c r="NCP191" s="98"/>
      <c r="NCQ191" s="98"/>
      <c r="NCR191" s="98"/>
      <c r="NCS191" s="98"/>
      <c r="NCT191" s="98"/>
      <c r="NCU191" s="98"/>
      <c r="NCV191" s="98"/>
      <c r="NCW191" s="98"/>
      <c r="NCX191" s="98"/>
      <c r="NCY191" s="98"/>
      <c r="NCZ191" s="98"/>
      <c r="NDA191" s="98"/>
      <c r="NDB191" s="98"/>
      <c r="NDC191" s="98"/>
      <c r="NDD191" s="98"/>
      <c r="NDE191" s="98"/>
      <c r="NDF191" s="98"/>
      <c r="NDG191" s="98"/>
      <c r="NDH191" s="98"/>
      <c r="NDI191" s="98"/>
      <c r="NDJ191" s="98"/>
      <c r="NDK191" s="98"/>
      <c r="NDL191" s="98"/>
      <c r="NDM191" s="98"/>
      <c r="NDN191" s="98"/>
      <c r="NDO191" s="98"/>
      <c r="NDP191" s="98"/>
      <c r="NDQ191" s="98"/>
      <c r="NDR191" s="98"/>
      <c r="NDS191" s="98"/>
      <c r="NDT191" s="98"/>
      <c r="NDU191" s="98"/>
      <c r="NDV191" s="98"/>
      <c r="NDW191" s="98"/>
      <c r="NDX191" s="98"/>
      <c r="NDY191" s="98"/>
      <c r="NDZ191" s="98"/>
      <c r="NEA191" s="98"/>
      <c r="NEB191" s="98"/>
      <c r="NEC191" s="98"/>
      <c r="NED191" s="98"/>
      <c r="NEE191" s="98"/>
      <c r="NEF191" s="98"/>
      <c r="NEG191" s="98"/>
      <c r="NEH191" s="98"/>
      <c r="NEI191" s="98"/>
      <c r="NEJ191" s="98"/>
      <c r="NEK191" s="98"/>
      <c r="NEL191" s="98"/>
      <c r="NEM191" s="98"/>
      <c r="NEN191" s="98"/>
      <c r="NEO191" s="98"/>
      <c r="NEP191" s="98"/>
      <c r="NEQ191" s="98"/>
      <c r="NER191" s="98"/>
      <c r="NES191" s="98"/>
      <c r="NET191" s="98"/>
      <c r="NEU191" s="98"/>
      <c r="NEV191" s="98"/>
      <c r="NEW191" s="98"/>
      <c r="NEX191" s="98"/>
      <c r="NEY191" s="98"/>
      <c r="NEZ191" s="98"/>
      <c r="NFA191" s="98"/>
      <c r="NFB191" s="98"/>
      <c r="NFC191" s="98"/>
      <c r="NFD191" s="98"/>
      <c r="NFE191" s="98"/>
      <c r="NFF191" s="98"/>
      <c r="NFG191" s="98"/>
      <c r="NFH191" s="98"/>
      <c r="NFI191" s="98"/>
      <c r="NFJ191" s="98"/>
      <c r="NFK191" s="98"/>
      <c r="NFL191" s="98"/>
      <c r="NFM191" s="98"/>
      <c r="NFN191" s="98"/>
      <c r="NFO191" s="98"/>
      <c r="NFP191" s="98"/>
      <c r="NFQ191" s="98"/>
      <c r="NFR191" s="98"/>
      <c r="NFS191" s="98"/>
      <c r="NFT191" s="98"/>
      <c r="NFU191" s="98"/>
      <c r="NFV191" s="98"/>
      <c r="NFW191" s="98"/>
      <c r="NFX191" s="98"/>
      <c r="NFY191" s="98"/>
      <c r="NFZ191" s="98"/>
      <c r="NGA191" s="98"/>
      <c r="NGB191" s="98"/>
      <c r="NGC191" s="98"/>
      <c r="NGD191" s="98"/>
      <c r="NGE191" s="98"/>
      <c r="NGF191" s="98"/>
      <c r="NGG191" s="98"/>
      <c r="NGH191" s="98"/>
      <c r="NGI191" s="98"/>
      <c r="NGJ191" s="98"/>
      <c r="NGK191" s="98"/>
      <c r="NGL191" s="98"/>
      <c r="NGM191" s="98"/>
      <c r="NGN191" s="98"/>
      <c r="NGO191" s="98"/>
      <c r="NGP191" s="98"/>
      <c r="NGQ191" s="98"/>
      <c r="NGR191" s="98"/>
      <c r="NGS191" s="98"/>
      <c r="NGT191" s="98"/>
      <c r="NGU191" s="98"/>
      <c r="NGV191" s="98"/>
      <c r="NGW191" s="98"/>
      <c r="NGX191" s="98"/>
      <c r="NGY191" s="98"/>
      <c r="NGZ191" s="98"/>
      <c r="NHA191" s="98"/>
      <c r="NHB191" s="98"/>
      <c r="NHC191" s="98"/>
      <c r="NHD191" s="98"/>
      <c r="NHE191" s="98"/>
      <c r="NHF191" s="98"/>
      <c r="NHG191" s="98"/>
      <c r="NHH191" s="98"/>
      <c r="NHI191" s="98"/>
      <c r="NHJ191" s="98"/>
      <c r="NHK191" s="98"/>
      <c r="NHL191" s="98"/>
      <c r="NHM191" s="98"/>
      <c r="NHN191" s="98"/>
      <c r="NHO191" s="98"/>
      <c r="NHP191" s="98"/>
      <c r="NHQ191" s="98"/>
      <c r="NHR191" s="98"/>
      <c r="NHS191" s="98"/>
      <c r="NHT191" s="98"/>
      <c r="NHU191" s="98"/>
      <c r="NHV191" s="98"/>
      <c r="NHW191" s="98"/>
      <c r="NHX191" s="98"/>
      <c r="NHY191" s="98"/>
      <c r="NHZ191" s="98"/>
      <c r="NIA191" s="98"/>
      <c r="NIB191" s="98"/>
      <c r="NIC191" s="98"/>
      <c r="NID191" s="98"/>
      <c r="NIE191" s="98"/>
      <c r="NIF191" s="98"/>
      <c r="NIG191" s="98"/>
      <c r="NIH191" s="98"/>
      <c r="NII191" s="98"/>
      <c r="NIJ191" s="98"/>
      <c r="NIK191" s="98"/>
      <c r="NIL191" s="98"/>
      <c r="NIM191" s="98"/>
      <c r="NIN191" s="98"/>
      <c r="NIO191" s="98"/>
      <c r="NIP191" s="98"/>
      <c r="NIQ191" s="98"/>
      <c r="NIR191" s="98"/>
      <c r="NIS191" s="98"/>
      <c r="NIT191" s="98"/>
      <c r="NIU191" s="98"/>
      <c r="NIV191" s="98"/>
      <c r="NIW191" s="98"/>
      <c r="NIX191" s="98"/>
      <c r="NIY191" s="98"/>
      <c r="NIZ191" s="98"/>
      <c r="NJA191" s="98"/>
      <c r="NJB191" s="98"/>
      <c r="NJC191" s="98"/>
      <c r="NJD191" s="98"/>
      <c r="NJE191" s="98"/>
      <c r="NJF191" s="98"/>
      <c r="NJG191" s="98"/>
      <c r="NJH191" s="98"/>
      <c r="NJI191" s="98"/>
      <c r="NJJ191" s="98"/>
      <c r="NJK191" s="98"/>
      <c r="NJL191" s="98"/>
      <c r="NJM191" s="98"/>
      <c r="NJN191" s="98"/>
      <c r="NJO191" s="98"/>
      <c r="NJP191" s="98"/>
      <c r="NJQ191" s="98"/>
      <c r="NJR191" s="98"/>
      <c r="NJS191" s="98"/>
      <c r="NJT191" s="98"/>
      <c r="NJU191" s="98"/>
      <c r="NJV191" s="98"/>
      <c r="NJW191" s="98"/>
      <c r="NJX191" s="98"/>
      <c r="NJY191" s="98"/>
      <c r="NJZ191" s="98"/>
      <c r="NKA191" s="98"/>
      <c r="NKB191" s="98"/>
      <c r="NKC191" s="98"/>
      <c r="NKD191" s="98"/>
      <c r="NKE191" s="98"/>
      <c r="NKF191" s="98"/>
      <c r="NKG191" s="98"/>
      <c r="NKH191" s="98"/>
      <c r="NKI191" s="98"/>
      <c r="NKJ191" s="98"/>
      <c r="NKK191" s="98"/>
      <c r="NKL191" s="98"/>
      <c r="NKM191" s="98"/>
      <c r="NKN191" s="98"/>
      <c r="NKO191" s="98"/>
      <c r="NKP191" s="98"/>
      <c r="NKQ191" s="98"/>
      <c r="NKR191" s="98"/>
      <c r="NKS191" s="98"/>
      <c r="NKT191" s="98"/>
      <c r="NKU191" s="98"/>
      <c r="NKV191" s="98"/>
      <c r="NKW191" s="98"/>
      <c r="NKX191" s="98"/>
      <c r="NKY191" s="98"/>
      <c r="NKZ191" s="98"/>
      <c r="NLA191" s="98"/>
      <c r="NLB191" s="98"/>
      <c r="NLC191" s="98"/>
      <c r="NLD191" s="98"/>
      <c r="NLE191" s="98"/>
      <c r="NLF191" s="98"/>
      <c r="NLG191" s="98"/>
      <c r="NLH191" s="98"/>
      <c r="NLI191" s="98"/>
      <c r="NLJ191" s="98"/>
      <c r="NLK191" s="98"/>
      <c r="NLL191" s="98"/>
      <c r="NLM191" s="98"/>
      <c r="NLN191" s="98"/>
      <c r="NLO191" s="98"/>
      <c r="NLP191" s="98"/>
      <c r="NLQ191" s="98"/>
      <c r="NLR191" s="98"/>
      <c r="NLS191" s="98"/>
      <c r="NLT191" s="98"/>
      <c r="NLU191" s="98"/>
      <c r="NLV191" s="98"/>
      <c r="NLW191" s="98"/>
      <c r="NLX191" s="98"/>
      <c r="NLY191" s="98"/>
      <c r="NLZ191" s="98"/>
      <c r="NMA191" s="98"/>
      <c r="NMB191" s="98"/>
      <c r="NMC191" s="98"/>
      <c r="NMD191" s="98"/>
      <c r="NME191" s="98"/>
      <c r="NMF191" s="98"/>
      <c r="NMG191" s="98"/>
      <c r="NMH191" s="98"/>
      <c r="NMI191" s="98"/>
      <c r="NMJ191" s="98"/>
      <c r="NMK191" s="98"/>
      <c r="NML191" s="98"/>
      <c r="NMM191" s="98"/>
      <c r="NMN191" s="98"/>
      <c r="NMO191" s="98"/>
      <c r="NMP191" s="98"/>
      <c r="NMQ191" s="98"/>
      <c r="NMR191" s="98"/>
      <c r="NMS191" s="98"/>
      <c r="NMT191" s="98"/>
      <c r="NMU191" s="98"/>
      <c r="NMV191" s="98"/>
      <c r="NMW191" s="98"/>
      <c r="NMX191" s="98"/>
      <c r="NMY191" s="98"/>
      <c r="NMZ191" s="98"/>
      <c r="NNA191" s="98"/>
      <c r="NNB191" s="98"/>
      <c r="NNC191" s="98"/>
      <c r="NND191" s="98"/>
      <c r="NNE191" s="98"/>
      <c r="NNF191" s="98"/>
      <c r="NNG191" s="98"/>
      <c r="NNH191" s="98"/>
      <c r="NNI191" s="98"/>
      <c r="NNJ191" s="98"/>
      <c r="NNK191" s="98"/>
      <c r="NNL191" s="98"/>
      <c r="NNM191" s="98"/>
      <c r="NNN191" s="98"/>
      <c r="NNO191" s="98"/>
      <c r="NNP191" s="98"/>
      <c r="NNQ191" s="98"/>
      <c r="NNR191" s="98"/>
      <c r="NNS191" s="98"/>
      <c r="NNT191" s="98"/>
      <c r="NNU191" s="98"/>
      <c r="NNV191" s="98"/>
      <c r="NNW191" s="98"/>
      <c r="NNX191" s="98"/>
      <c r="NNY191" s="98"/>
      <c r="NNZ191" s="98"/>
      <c r="NOA191" s="98"/>
      <c r="NOB191" s="98"/>
      <c r="NOC191" s="98"/>
      <c r="NOD191" s="98"/>
      <c r="NOE191" s="98"/>
      <c r="NOF191" s="98"/>
      <c r="NOG191" s="98"/>
      <c r="NOH191" s="98"/>
      <c r="NOI191" s="98"/>
      <c r="NOJ191" s="98"/>
      <c r="NOK191" s="98"/>
      <c r="NOL191" s="98"/>
      <c r="NOM191" s="98"/>
      <c r="NON191" s="98"/>
      <c r="NOO191" s="98"/>
      <c r="NOP191" s="98"/>
      <c r="NOQ191" s="98"/>
      <c r="NOR191" s="98"/>
      <c r="NOS191" s="98"/>
      <c r="NOT191" s="98"/>
      <c r="NOU191" s="98"/>
      <c r="NOV191" s="98"/>
      <c r="NOW191" s="98"/>
      <c r="NOX191" s="98"/>
      <c r="NOY191" s="98"/>
      <c r="NOZ191" s="98"/>
      <c r="NPA191" s="98"/>
      <c r="NPB191" s="98"/>
      <c r="NPC191" s="98"/>
      <c r="NPD191" s="98"/>
      <c r="NPE191" s="98"/>
      <c r="NPF191" s="98"/>
      <c r="NPG191" s="98"/>
      <c r="NPH191" s="98"/>
      <c r="NPI191" s="98"/>
      <c r="NPJ191" s="98"/>
      <c r="NPK191" s="98"/>
      <c r="NPL191" s="98"/>
      <c r="NPM191" s="98"/>
      <c r="NPN191" s="98"/>
      <c r="NPO191" s="98"/>
      <c r="NPP191" s="98"/>
      <c r="NPQ191" s="98"/>
      <c r="NPR191" s="98"/>
      <c r="NPS191" s="98"/>
      <c r="NPT191" s="98"/>
      <c r="NPU191" s="98"/>
      <c r="NPV191" s="98"/>
      <c r="NPW191" s="98"/>
      <c r="NPX191" s="98"/>
      <c r="NPY191" s="98"/>
      <c r="NPZ191" s="98"/>
      <c r="NQA191" s="98"/>
      <c r="NQB191" s="98"/>
      <c r="NQC191" s="98"/>
      <c r="NQD191" s="98"/>
      <c r="NQE191" s="98"/>
      <c r="NQF191" s="98"/>
      <c r="NQG191" s="98"/>
      <c r="NQH191" s="98"/>
      <c r="NQI191" s="98"/>
      <c r="NQJ191" s="98"/>
      <c r="NQK191" s="98"/>
      <c r="NQL191" s="98"/>
      <c r="NQM191" s="98"/>
      <c r="NQN191" s="98"/>
      <c r="NQO191" s="98"/>
      <c r="NQP191" s="98"/>
      <c r="NQQ191" s="98"/>
      <c r="NQR191" s="98"/>
      <c r="NQS191" s="98"/>
      <c r="NQT191" s="98"/>
      <c r="NQU191" s="98"/>
      <c r="NQV191" s="98"/>
      <c r="NQW191" s="98"/>
      <c r="NQX191" s="98"/>
      <c r="NQY191" s="98"/>
      <c r="NQZ191" s="98"/>
      <c r="NRA191" s="98"/>
      <c r="NRB191" s="98"/>
      <c r="NRC191" s="98"/>
      <c r="NRD191" s="98"/>
      <c r="NRE191" s="98"/>
      <c r="NRF191" s="98"/>
      <c r="NRG191" s="98"/>
      <c r="NRH191" s="98"/>
      <c r="NRI191" s="98"/>
      <c r="NRJ191" s="98"/>
      <c r="NRK191" s="98"/>
      <c r="NRL191" s="98"/>
      <c r="NRM191" s="98"/>
      <c r="NRN191" s="98"/>
      <c r="NRO191" s="98"/>
      <c r="NRP191" s="98"/>
      <c r="NRQ191" s="98"/>
      <c r="NRR191" s="98"/>
      <c r="NRS191" s="98"/>
      <c r="NRT191" s="98"/>
      <c r="NRU191" s="98"/>
      <c r="NRV191" s="98"/>
      <c r="NRW191" s="98"/>
      <c r="NRX191" s="98"/>
      <c r="NRY191" s="98"/>
      <c r="NRZ191" s="98"/>
      <c r="NSA191" s="98"/>
      <c r="NSB191" s="98"/>
      <c r="NSC191" s="98"/>
      <c r="NSD191" s="98"/>
      <c r="NSE191" s="98"/>
      <c r="NSF191" s="98"/>
      <c r="NSG191" s="98"/>
      <c r="NSH191" s="98"/>
      <c r="NSI191" s="98"/>
      <c r="NSJ191" s="98"/>
      <c r="NSK191" s="98"/>
      <c r="NSL191" s="98"/>
      <c r="NSM191" s="98"/>
      <c r="NSN191" s="98"/>
      <c r="NSO191" s="98"/>
      <c r="NSP191" s="98"/>
      <c r="NSQ191" s="98"/>
      <c r="NSR191" s="98"/>
      <c r="NSS191" s="98"/>
      <c r="NST191" s="98"/>
      <c r="NSU191" s="98"/>
      <c r="NSV191" s="98"/>
      <c r="NSW191" s="98"/>
      <c r="NSX191" s="98"/>
      <c r="NSY191" s="98"/>
      <c r="NSZ191" s="98"/>
      <c r="NTA191" s="98"/>
      <c r="NTB191" s="98"/>
      <c r="NTC191" s="98"/>
      <c r="NTD191" s="98"/>
      <c r="NTE191" s="98"/>
      <c r="NTF191" s="98"/>
      <c r="NTG191" s="98"/>
      <c r="NTH191" s="98"/>
      <c r="NTI191" s="98"/>
      <c r="NTJ191" s="98"/>
      <c r="NTK191" s="98"/>
      <c r="NTL191" s="98"/>
      <c r="NTM191" s="98"/>
      <c r="NTN191" s="98"/>
      <c r="NTO191" s="98"/>
      <c r="NTP191" s="98"/>
      <c r="NTQ191" s="98"/>
      <c r="NTR191" s="98"/>
      <c r="NTS191" s="98"/>
      <c r="NTT191" s="98"/>
      <c r="NTU191" s="98"/>
      <c r="NTV191" s="98"/>
      <c r="NTW191" s="98"/>
      <c r="NTX191" s="98"/>
      <c r="NTY191" s="98"/>
      <c r="NTZ191" s="98"/>
      <c r="NUA191" s="98"/>
      <c r="NUB191" s="98"/>
      <c r="NUC191" s="98"/>
      <c r="NUD191" s="98"/>
      <c r="NUE191" s="98"/>
      <c r="NUF191" s="98"/>
      <c r="NUG191" s="98"/>
      <c r="NUH191" s="98"/>
      <c r="NUI191" s="98"/>
      <c r="NUJ191" s="98"/>
      <c r="NUK191" s="98"/>
      <c r="NUL191" s="98"/>
      <c r="NUM191" s="98"/>
      <c r="NUN191" s="98"/>
      <c r="NUO191" s="98"/>
      <c r="NUP191" s="98"/>
      <c r="NUQ191" s="98"/>
      <c r="NUR191" s="98"/>
      <c r="NUS191" s="98"/>
      <c r="NUT191" s="98"/>
      <c r="NUU191" s="98"/>
      <c r="NUV191" s="98"/>
      <c r="NUW191" s="98"/>
      <c r="NUX191" s="98"/>
      <c r="NUY191" s="98"/>
      <c r="NUZ191" s="98"/>
      <c r="NVA191" s="98"/>
      <c r="NVB191" s="98"/>
      <c r="NVC191" s="98"/>
      <c r="NVD191" s="98"/>
      <c r="NVE191" s="98"/>
      <c r="NVF191" s="98"/>
      <c r="NVG191" s="98"/>
      <c r="NVH191" s="98"/>
      <c r="NVI191" s="98"/>
      <c r="NVJ191" s="98"/>
      <c r="NVK191" s="98"/>
      <c r="NVL191" s="98"/>
      <c r="NVM191" s="98"/>
      <c r="NVN191" s="98"/>
      <c r="NVO191" s="98"/>
      <c r="NVP191" s="98"/>
      <c r="NVQ191" s="98"/>
      <c r="NVR191" s="98"/>
      <c r="NVS191" s="98"/>
      <c r="NVT191" s="98"/>
      <c r="NVU191" s="98"/>
      <c r="NVV191" s="98"/>
      <c r="NVW191" s="98"/>
      <c r="NVX191" s="98"/>
      <c r="NVY191" s="98"/>
      <c r="NVZ191" s="98"/>
      <c r="NWA191" s="98"/>
      <c r="NWB191" s="98"/>
      <c r="NWC191" s="98"/>
      <c r="NWD191" s="98"/>
      <c r="NWE191" s="98"/>
      <c r="NWF191" s="98"/>
      <c r="NWG191" s="98"/>
      <c r="NWH191" s="98"/>
      <c r="NWI191" s="98"/>
      <c r="NWJ191" s="98"/>
      <c r="NWK191" s="98"/>
      <c r="NWL191" s="98"/>
      <c r="NWM191" s="98"/>
      <c r="NWN191" s="98"/>
      <c r="NWO191" s="98"/>
      <c r="NWP191" s="98"/>
      <c r="NWQ191" s="98"/>
      <c r="NWR191" s="98"/>
      <c r="NWS191" s="98"/>
      <c r="NWT191" s="98"/>
      <c r="NWU191" s="98"/>
      <c r="NWV191" s="98"/>
      <c r="NWW191" s="98"/>
      <c r="NWX191" s="98"/>
      <c r="NWY191" s="98"/>
      <c r="NWZ191" s="98"/>
      <c r="NXA191" s="98"/>
      <c r="NXB191" s="98"/>
      <c r="NXC191" s="98"/>
      <c r="NXD191" s="98"/>
      <c r="NXE191" s="98"/>
      <c r="NXF191" s="98"/>
      <c r="NXG191" s="98"/>
      <c r="NXH191" s="98"/>
      <c r="NXI191" s="98"/>
      <c r="NXJ191" s="98"/>
      <c r="NXK191" s="98"/>
      <c r="NXL191" s="98"/>
      <c r="NXM191" s="98"/>
      <c r="NXN191" s="98"/>
      <c r="NXO191" s="98"/>
      <c r="NXP191" s="98"/>
      <c r="NXQ191" s="98"/>
      <c r="NXR191" s="98"/>
      <c r="NXS191" s="98"/>
      <c r="NXT191" s="98"/>
      <c r="NXU191" s="98"/>
      <c r="NXV191" s="98"/>
      <c r="NXW191" s="98"/>
      <c r="NXX191" s="98"/>
      <c r="NXY191" s="98"/>
      <c r="NXZ191" s="98"/>
      <c r="NYA191" s="98"/>
      <c r="NYB191" s="98"/>
      <c r="NYC191" s="98"/>
      <c r="NYD191" s="98"/>
      <c r="NYE191" s="98"/>
      <c r="NYF191" s="98"/>
      <c r="NYG191" s="98"/>
      <c r="NYH191" s="98"/>
      <c r="NYI191" s="98"/>
      <c r="NYJ191" s="98"/>
      <c r="NYK191" s="98"/>
      <c r="NYL191" s="98"/>
      <c r="NYM191" s="98"/>
      <c r="NYN191" s="98"/>
      <c r="NYO191" s="98"/>
      <c r="NYP191" s="98"/>
      <c r="NYQ191" s="98"/>
      <c r="NYR191" s="98"/>
      <c r="NYS191" s="98"/>
      <c r="NYT191" s="98"/>
      <c r="NYU191" s="98"/>
      <c r="NYV191" s="98"/>
      <c r="NYW191" s="98"/>
      <c r="NYX191" s="98"/>
      <c r="NYY191" s="98"/>
      <c r="NYZ191" s="98"/>
      <c r="NZA191" s="98"/>
      <c r="NZB191" s="98"/>
      <c r="NZC191" s="98"/>
      <c r="NZD191" s="98"/>
      <c r="NZE191" s="98"/>
      <c r="NZF191" s="98"/>
      <c r="NZG191" s="98"/>
      <c r="NZH191" s="98"/>
      <c r="NZI191" s="98"/>
      <c r="NZJ191" s="98"/>
      <c r="NZK191" s="98"/>
      <c r="NZL191" s="98"/>
      <c r="NZM191" s="98"/>
      <c r="NZN191" s="98"/>
      <c r="NZO191" s="98"/>
      <c r="NZP191" s="98"/>
      <c r="NZQ191" s="98"/>
      <c r="NZR191" s="98"/>
      <c r="NZS191" s="98"/>
      <c r="NZT191" s="98"/>
      <c r="NZU191" s="98"/>
      <c r="NZV191" s="98"/>
      <c r="NZW191" s="98"/>
      <c r="NZX191" s="98"/>
      <c r="NZY191" s="98"/>
      <c r="NZZ191" s="98"/>
      <c r="OAA191" s="98"/>
      <c r="OAB191" s="98"/>
      <c r="OAC191" s="98"/>
      <c r="OAD191" s="98"/>
      <c r="OAE191" s="98"/>
      <c r="OAF191" s="98"/>
      <c r="OAG191" s="98"/>
      <c r="OAH191" s="98"/>
      <c r="OAI191" s="98"/>
      <c r="OAJ191" s="98"/>
      <c r="OAK191" s="98"/>
      <c r="OAL191" s="98"/>
      <c r="OAM191" s="98"/>
      <c r="OAN191" s="98"/>
      <c r="OAO191" s="98"/>
      <c r="OAP191" s="98"/>
      <c r="OAQ191" s="98"/>
      <c r="OAR191" s="98"/>
      <c r="OAS191" s="98"/>
      <c r="OAT191" s="98"/>
      <c r="OAU191" s="98"/>
      <c r="OAV191" s="98"/>
      <c r="OAW191" s="98"/>
      <c r="OAX191" s="98"/>
      <c r="OAY191" s="98"/>
      <c r="OAZ191" s="98"/>
      <c r="OBA191" s="98"/>
      <c r="OBB191" s="98"/>
      <c r="OBC191" s="98"/>
      <c r="OBD191" s="98"/>
      <c r="OBE191" s="98"/>
      <c r="OBF191" s="98"/>
      <c r="OBG191" s="98"/>
      <c r="OBH191" s="98"/>
      <c r="OBI191" s="98"/>
      <c r="OBJ191" s="98"/>
      <c r="OBK191" s="98"/>
      <c r="OBL191" s="98"/>
      <c r="OBM191" s="98"/>
      <c r="OBN191" s="98"/>
      <c r="OBO191" s="98"/>
      <c r="OBP191" s="98"/>
      <c r="OBQ191" s="98"/>
      <c r="OBR191" s="98"/>
      <c r="OBS191" s="98"/>
      <c r="OBT191" s="98"/>
      <c r="OBU191" s="98"/>
      <c r="OBV191" s="98"/>
      <c r="OBW191" s="98"/>
      <c r="OBX191" s="98"/>
      <c r="OBY191" s="98"/>
      <c r="OBZ191" s="98"/>
      <c r="OCA191" s="98"/>
      <c r="OCB191" s="98"/>
      <c r="OCC191" s="98"/>
      <c r="OCD191" s="98"/>
      <c r="OCE191" s="98"/>
      <c r="OCF191" s="98"/>
      <c r="OCG191" s="98"/>
      <c r="OCH191" s="98"/>
      <c r="OCI191" s="98"/>
      <c r="OCJ191" s="98"/>
      <c r="OCK191" s="98"/>
      <c r="OCL191" s="98"/>
      <c r="OCM191" s="98"/>
      <c r="OCN191" s="98"/>
      <c r="OCO191" s="98"/>
      <c r="OCP191" s="98"/>
      <c r="OCQ191" s="98"/>
      <c r="OCR191" s="98"/>
      <c r="OCS191" s="98"/>
      <c r="OCT191" s="98"/>
      <c r="OCU191" s="98"/>
      <c r="OCV191" s="98"/>
      <c r="OCW191" s="98"/>
      <c r="OCX191" s="98"/>
      <c r="OCY191" s="98"/>
      <c r="OCZ191" s="98"/>
      <c r="ODA191" s="98"/>
      <c r="ODB191" s="98"/>
      <c r="ODC191" s="98"/>
      <c r="ODD191" s="98"/>
      <c r="ODE191" s="98"/>
      <c r="ODF191" s="98"/>
      <c r="ODG191" s="98"/>
      <c r="ODH191" s="98"/>
      <c r="ODI191" s="98"/>
      <c r="ODJ191" s="98"/>
      <c r="ODK191" s="98"/>
      <c r="ODL191" s="98"/>
      <c r="ODM191" s="98"/>
      <c r="ODN191" s="98"/>
      <c r="ODO191" s="98"/>
      <c r="ODP191" s="98"/>
      <c r="ODQ191" s="98"/>
      <c r="ODR191" s="98"/>
      <c r="ODS191" s="98"/>
      <c r="ODT191" s="98"/>
      <c r="ODU191" s="98"/>
      <c r="ODV191" s="98"/>
      <c r="ODW191" s="98"/>
      <c r="ODX191" s="98"/>
      <c r="ODY191" s="98"/>
      <c r="ODZ191" s="98"/>
      <c r="OEA191" s="98"/>
      <c r="OEB191" s="98"/>
      <c r="OEC191" s="98"/>
      <c r="OED191" s="98"/>
      <c r="OEE191" s="98"/>
      <c r="OEF191" s="98"/>
      <c r="OEG191" s="98"/>
      <c r="OEH191" s="98"/>
      <c r="OEI191" s="98"/>
      <c r="OEJ191" s="98"/>
      <c r="OEK191" s="98"/>
      <c r="OEL191" s="98"/>
      <c r="OEM191" s="98"/>
      <c r="OEN191" s="98"/>
      <c r="OEO191" s="98"/>
      <c r="OEP191" s="98"/>
      <c r="OEQ191" s="98"/>
      <c r="OER191" s="98"/>
      <c r="OES191" s="98"/>
      <c r="OET191" s="98"/>
      <c r="OEU191" s="98"/>
      <c r="OEV191" s="98"/>
      <c r="OEW191" s="98"/>
      <c r="OEX191" s="98"/>
      <c r="OEY191" s="98"/>
      <c r="OEZ191" s="98"/>
      <c r="OFA191" s="98"/>
      <c r="OFB191" s="98"/>
      <c r="OFC191" s="98"/>
      <c r="OFD191" s="98"/>
      <c r="OFE191" s="98"/>
      <c r="OFF191" s="98"/>
      <c r="OFG191" s="98"/>
      <c r="OFH191" s="98"/>
      <c r="OFI191" s="98"/>
      <c r="OFJ191" s="98"/>
      <c r="OFK191" s="98"/>
      <c r="OFL191" s="98"/>
      <c r="OFM191" s="98"/>
      <c r="OFN191" s="98"/>
      <c r="OFO191" s="98"/>
      <c r="OFP191" s="98"/>
      <c r="OFQ191" s="98"/>
      <c r="OFR191" s="98"/>
      <c r="OFS191" s="98"/>
      <c r="OFT191" s="98"/>
      <c r="OFU191" s="98"/>
      <c r="OFV191" s="98"/>
      <c r="OFW191" s="98"/>
      <c r="OFX191" s="98"/>
      <c r="OFY191" s="98"/>
      <c r="OFZ191" s="98"/>
      <c r="OGA191" s="98"/>
      <c r="OGB191" s="98"/>
      <c r="OGC191" s="98"/>
      <c r="OGD191" s="98"/>
      <c r="OGE191" s="98"/>
      <c r="OGF191" s="98"/>
      <c r="OGG191" s="98"/>
      <c r="OGH191" s="98"/>
      <c r="OGI191" s="98"/>
      <c r="OGJ191" s="98"/>
      <c r="OGK191" s="98"/>
      <c r="OGL191" s="98"/>
      <c r="OGM191" s="98"/>
      <c r="OGN191" s="98"/>
      <c r="OGO191" s="98"/>
      <c r="OGP191" s="98"/>
      <c r="OGQ191" s="98"/>
      <c r="OGR191" s="98"/>
      <c r="OGS191" s="98"/>
      <c r="OGT191" s="98"/>
      <c r="OGU191" s="98"/>
      <c r="OGV191" s="98"/>
      <c r="OGW191" s="98"/>
      <c r="OGX191" s="98"/>
      <c r="OGY191" s="98"/>
      <c r="OGZ191" s="98"/>
      <c r="OHA191" s="98"/>
      <c r="OHB191" s="98"/>
      <c r="OHC191" s="98"/>
      <c r="OHD191" s="98"/>
      <c r="OHE191" s="98"/>
      <c r="OHF191" s="98"/>
      <c r="OHG191" s="98"/>
      <c r="OHH191" s="98"/>
      <c r="OHI191" s="98"/>
      <c r="OHJ191" s="98"/>
      <c r="OHK191" s="98"/>
      <c r="OHL191" s="98"/>
      <c r="OHM191" s="98"/>
      <c r="OHN191" s="98"/>
      <c r="OHO191" s="98"/>
      <c r="OHP191" s="98"/>
      <c r="OHQ191" s="98"/>
      <c r="OHR191" s="98"/>
      <c r="OHS191" s="98"/>
      <c r="OHT191" s="98"/>
      <c r="OHU191" s="98"/>
      <c r="OHV191" s="98"/>
      <c r="OHW191" s="98"/>
      <c r="OHX191" s="98"/>
      <c r="OHY191" s="98"/>
      <c r="OHZ191" s="98"/>
      <c r="OIA191" s="98"/>
      <c r="OIB191" s="98"/>
      <c r="OIC191" s="98"/>
      <c r="OID191" s="98"/>
      <c r="OIE191" s="98"/>
      <c r="OIF191" s="98"/>
      <c r="OIG191" s="98"/>
      <c r="OIH191" s="98"/>
      <c r="OII191" s="98"/>
      <c r="OIJ191" s="98"/>
      <c r="OIK191" s="98"/>
      <c r="OIL191" s="98"/>
      <c r="OIM191" s="98"/>
      <c r="OIN191" s="98"/>
      <c r="OIO191" s="98"/>
      <c r="OIP191" s="98"/>
      <c r="OIQ191" s="98"/>
      <c r="OIR191" s="98"/>
      <c r="OIS191" s="98"/>
      <c r="OIT191" s="98"/>
      <c r="OIU191" s="98"/>
      <c r="OIV191" s="98"/>
      <c r="OIW191" s="98"/>
      <c r="OIX191" s="98"/>
      <c r="OIY191" s="98"/>
      <c r="OIZ191" s="98"/>
      <c r="OJA191" s="98"/>
      <c r="OJB191" s="98"/>
      <c r="OJC191" s="98"/>
      <c r="OJD191" s="98"/>
      <c r="OJE191" s="98"/>
      <c r="OJF191" s="98"/>
      <c r="OJG191" s="98"/>
      <c r="OJH191" s="98"/>
      <c r="OJI191" s="98"/>
      <c r="OJJ191" s="98"/>
      <c r="OJK191" s="98"/>
      <c r="OJL191" s="98"/>
      <c r="OJM191" s="98"/>
      <c r="OJN191" s="98"/>
      <c r="OJO191" s="98"/>
      <c r="OJP191" s="98"/>
      <c r="OJQ191" s="98"/>
      <c r="OJR191" s="98"/>
      <c r="OJS191" s="98"/>
      <c r="OJT191" s="98"/>
      <c r="OJU191" s="98"/>
      <c r="OJV191" s="98"/>
      <c r="OJW191" s="98"/>
      <c r="OJX191" s="98"/>
      <c r="OJY191" s="98"/>
      <c r="OJZ191" s="98"/>
      <c r="OKA191" s="98"/>
      <c r="OKB191" s="98"/>
      <c r="OKC191" s="98"/>
      <c r="OKD191" s="98"/>
      <c r="OKE191" s="98"/>
      <c r="OKF191" s="98"/>
      <c r="OKG191" s="98"/>
      <c r="OKH191" s="98"/>
      <c r="OKI191" s="98"/>
      <c r="OKJ191" s="98"/>
      <c r="OKK191" s="98"/>
      <c r="OKL191" s="98"/>
      <c r="OKM191" s="98"/>
      <c r="OKN191" s="98"/>
      <c r="OKO191" s="98"/>
      <c r="OKP191" s="98"/>
      <c r="OKQ191" s="98"/>
      <c r="OKR191" s="98"/>
      <c r="OKS191" s="98"/>
      <c r="OKT191" s="98"/>
      <c r="OKU191" s="98"/>
      <c r="OKV191" s="98"/>
      <c r="OKW191" s="98"/>
      <c r="OKX191" s="98"/>
      <c r="OKY191" s="98"/>
      <c r="OKZ191" s="98"/>
      <c r="OLA191" s="98"/>
      <c r="OLB191" s="98"/>
      <c r="OLC191" s="98"/>
      <c r="OLD191" s="98"/>
      <c r="OLE191" s="98"/>
      <c r="OLF191" s="98"/>
      <c r="OLG191" s="98"/>
      <c r="OLH191" s="98"/>
      <c r="OLI191" s="98"/>
      <c r="OLJ191" s="98"/>
      <c r="OLK191" s="98"/>
      <c r="OLL191" s="98"/>
      <c r="OLM191" s="98"/>
      <c r="OLN191" s="98"/>
      <c r="OLO191" s="98"/>
      <c r="OLP191" s="98"/>
      <c r="OLQ191" s="98"/>
      <c r="OLR191" s="98"/>
      <c r="OLS191" s="98"/>
      <c r="OLT191" s="98"/>
      <c r="OLU191" s="98"/>
      <c r="OLV191" s="98"/>
      <c r="OLW191" s="98"/>
      <c r="OLX191" s="98"/>
      <c r="OLY191" s="98"/>
      <c r="OLZ191" s="98"/>
      <c r="OMA191" s="98"/>
      <c r="OMB191" s="98"/>
      <c r="OMC191" s="98"/>
      <c r="OMD191" s="98"/>
      <c r="OME191" s="98"/>
      <c r="OMF191" s="98"/>
      <c r="OMG191" s="98"/>
      <c r="OMH191" s="98"/>
      <c r="OMI191" s="98"/>
      <c r="OMJ191" s="98"/>
      <c r="OMK191" s="98"/>
      <c r="OML191" s="98"/>
      <c r="OMM191" s="98"/>
      <c r="OMN191" s="98"/>
      <c r="OMO191" s="98"/>
      <c r="OMP191" s="98"/>
      <c r="OMQ191" s="98"/>
      <c r="OMR191" s="98"/>
      <c r="OMS191" s="98"/>
      <c r="OMT191" s="98"/>
      <c r="OMU191" s="98"/>
      <c r="OMV191" s="98"/>
      <c r="OMW191" s="98"/>
      <c r="OMX191" s="98"/>
      <c r="OMY191" s="98"/>
      <c r="OMZ191" s="98"/>
      <c r="ONA191" s="98"/>
      <c r="ONB191" s="98"/>
      <c r="ONC191" s="98"/>
      <c r="OND191" s="98"/>
      <c r="ONE191" s="98"/>
      <c r="ONF191" s="98"/>
      <c r="ONG191" s="98"/>
      <c r="ONH191" s="98"/>
      <c r="ONI191" s="98"/>
      <c r="ONJ191" s="98"/>
      <c r="ONK191" s="98"/>
      <c r="ONL191" s="98"/>
      <c r="ONM191" s="98"/>
      <c r="ONN191" s="98"/>
      <c r="ONO191" s="98"/>
      <c r="ONP191" s="98"/>
      <c r="ONQ191" s="98"/>
      <c r="ONR191" s="98"/>
      <c r="ONS191" s="98"/>
      <c r="ONT191" s="98"/>
      <c r="ONU191" s="98"/>
      <c r="ONV191" s="98"/>
      <c r="ONW191" s="98"/>
      <c r="ONX191" s="98"/>
      <c r="ONY191" s="98"/>
      <c r="ONZ191" s="98"/>
      <c r="OOA191" s="98"/>
      <c r="OOB191" s="98"/>
      <c r="OOC191" s="98"/>
      <c r="OOD191" s="98"/>
      <c r="OOE191" s="98"/>
      <c r="OOF191" s="98"/>
      <c r="OOG191" s="98"/>
      <c r="OOH191" s="98"/>
      <c r="OOI191" s="98"/>
      <c r="OOJ191" s="98"/>
      <c r="OOK191" s="98"/>
      <c r="OOL191" s="98"/>
      <c r="OOM191" s="98"/>
      <c r="OON191" s="98"/>
      <c r="OOO191" s="98"/>
      <c r="OOP191" s="98"/>
      <c r="OOQ191" s="98"/>
      <c r="OOR191" s="98"/>
      <c r="OOS191" s="98"/>
      <c r="OOT191" s="98"/>
      <c r="OOU191" s="98"/>
      <c r="OOV191" s="98"/>
      <c r="OOW191" s="98"/>
      <c r="OOX191" s="98"/>
      <c r="OOY191" s="98"/>
      <c r="OOZ191" s="98"/>
      <c r="OPA191" s="98"/>
      <c r="OPB191" s="98"/>
      <c r="OPC191" s="98"/>
      <c r="OPD191" s="98"/>
      <c r="OPE191" s="98"/>
      <c r="OPF191" s="98"/>
      <c r="OPG191" s="98"/>
      <c r="OPH191" s="98"/>
      <c r="OPI191" s="98"/>
      <c r="OPJ191" s="98"/>
      <c r="OPK191" s="98"/>
      <c r="OPL191" s="98"/>
      <c r="OPM191" s="98"/>
      <c r="OPN191" s="98"/>
      <c r="OPO191" s="98"/>
      <c r="OPP191" s="98"/>
      <c r="OPQ191" s="98"/>
      <c r="OPR191" s="98"/>
      <c r="OPS191" s="98"/>
      <c r="OPT191" s="98"/>
      <c r="OPU191" s="98"/>
      <c r="OPV191" s="98"/>
      <c r="OPW191" s="98"/>
      <c r="OPX191" s="98"/>
      <c r="OPY191" s="98"/>
      <c r="OPZ191" s="98"/>
      <c r="OQA191" s="98"/>
      <c r="OQB191" s="98"/>
      <c r="OQC191" s="98"/>
      <c r="OQD191" s="98"/>
      <c r="OQE191" s="98"/>
      <c r="OQF191" s="98"/>
      <c r="OQG191" s="98"/>
      <c r="OQH191" s="98"/>
      <c r="OQI191" s="98"/>
      <c r="OQJ191" s="98"/>
      <c r="OQK191" s="98"/>
      <c r="OQL191" s="98"/>
      <c r="OQM191" s="98"/>
      <c r="OQN191" s="98"/>
      <c r="OQO191" s="98"/>
      <c r="OQP191" s="98"/>
      <c r="OQQ191" s="98"/>
      <c r="OQR191" s="98"/>
      <c r="OQS191" s="98"/>
      <c r="OQT191" s="98"/>
      <c r="OQU191" s="98"/>
      <c r="OQV191" s="98"/>
      <c r="OQW191" s="98"/>
      <c r="OQX191" s="98"/>
      <c r="OQY191" s="98"/>
      <c r="OQZ191" s="98"/>
      <c r="ORA191" s="98"/>
      <c r="ORB191" s="98"/>
      <c r="ORC191" s="98"/>
      <c r="ORD191" s="98"/>
      <c r="ORE191" s="98"/>
      <c r="ORF191" s="98"/>
      <c r="ORG191" s="98"/>
      <c r="ORH191" s="98"/>
      <c r="ORI191" s="98"/>
      <c r="ORJ191" s="98"/>
      <c r="ORK191" s="98"/>
      <c r="ORL191" s="98"/>
      <c r="ORM191" s="98"/>
      <c r="ORN191" s="98"/>
      <c r="ORO191" s="98"/>
      <c r="ORP191" s="98"/>
      <c r="ORQ191" s="98"/>
      <c r="ORR191" s="98"/>
      <c r="ORS191" s="98"/>
      <c r="ORT191" s="98"/>
      <c r="ORU191" s="98"/>
      <c r="ORV191" s="98"/>
      <c r="ORW191" s="98"/>
      <c r="ORX191" s="98"/>
      <c r="ORY191" s="98"/>
      <c r="ORZ191" s="98"/>
      <c r="OSA191" s="98"/>
      <c r="OSB191" s="98"/>
      <c r="OSC191" s="98"/>
      <c r="OSD191" s="98"/>
      <c r="OSE191" s="98"/>
      <c r="OSF191" s="98"/>
      <c r="OSG191" s="98"/>
      <c r="OSH191" s="98"/>
      <c r="OSI191" s="98"/>
      <c r="OSJ191" s="98"/>
      <c r="OSK191" s="98"/>
      <c r="OSL191" s="98"/>
      <c r="OSM191" s="98"/>
      <c r="OSN191" s="98"/>
      <c r="OSO191" s="98"/>
      <c r="OSP191" s="98"/>
      <c r="OSQ191" s="98"/>
      <c r="OSR191" s="98"/>
      <c r="OSS191" s="98"/>
      <c r="OST191" s="98"/>
      <c r="OSU191" s="98"/>
      <c r="OSV191" s="98"/>
      <c r="OSW191" s="98"/>
      <c r="OSX191" s="98"/>
      <c r="OSY191" s="98"/>
      <c r="OSZ191" s="98"/>
      <c r="OTA191" s="98"/>
      <c r="OTB191" s="98"/>
      <c r="OTC191" s="98"/>
      <c r="OTD191" s="98"/>
      <c r="OTE191" s="98"/>
      <c r="OTF191" s="98"/>
      <c r="OTG191" s="98"/>
      <c r="OTH191" s="98"/>
      <c r="OTI191" s="98"/>
      <c r="OTJ191" s="98"/>
      <c r="OTK191" s="98"/>
      <c r="OTL191" s="98"/>
      <c r="OTM191" s="98"/>
      <c r="OTN191" s="98"/>
      <c r="OTO191" s="98"/>
      <c r="OTP191" s="98"/>
      <c r="OTQ191" s="98"/>
      <c r="OTR191" s="98"/>
      <c r="OTS191" s="98"/>
      <c r="OTT191" s="98"/>
      <c r="OTU191" s="98"/>
      <c r="OTV191" s="98"/>
      <c r="OTW191" s="98"/>
      <c r="OTX191" s="98"/>
      <c r="OTY191" s="98"/>
      <c r="OTZ191" s="98"/>
      <c r="OUA191" s="98"/>
      <c r="OUB191" s="98"/>
      <c r="OUC191" s="98"/>
      <c r="OUD191" s="98"/>
      <c r="OUE191" s="98"/>
      <c r="OUF191" s="98"/>
      <c r="OUG191" s="98"/>
      <c r="OUH191" s="98"/>
      <c r="OUI191" s="98"/>
      <c r="OUJ191" s="98"/>
      <c r="OUK191" s="98"/>
      <c r="OUL191" s="98"/>
      <c r="OUM191" s="98"/>
      <c r="OUN191" s="98"/>
      <c r="OUO191" s="98"/>
      <c r="OUP191" s="98"/>
      <c r="OUQ191" s="98"/>
      <c r="OUR191" s="98"/>
      <c r="OUS191" s="98"/>
      <c r="OUT191" s="98"/>
      <c r="OUU191" s="98"/>
      <c r="OUV191" s="98"/>
      <c r="OUW191" s="98"/>
      <c r="OUX191" s="98"/>
      <c r="OUY191" s="98"/>
      <c r="OUZ191" s="98"/>
      <c r="OVA191" s="98"/>
      <c r="OVB191" s="98"/>
      <c r="OVC191" s="98"/>
      <c r="OVD191" s="98"/>
      <c r="OVE191" s="98"/>
      <c r="OVF191" s="98"/>
      <c r="OVG191" s="98"/>
      <c r="OVH191" s="98"/>
      <c r="OVI191" s="98"/>
      <c r="OVJ191" s="98"/>
      <c r="OVK191" s="98"/>
      <c r="OVL191" s="98"/>
      <c r="OVM191" s="98"/>
      <c r="OVN191" s="98"/>
      <c r="OVO191" s="98"/>
      <c r="OVP191" s="98"/>
      <c r="OVQ191" s="98"/>
      <c r="OVR191" s="98"/>
      <c r="OVS191" s="98"/>
      <c r="OVT191" s="98"/>
      <c r="OVU191" s="98"/>
      <c r="OVV191" s="98"/>
      <c r="OVW191" s="98"/>
      <c r="OVX191" s="98"/>
      <c r="OVY191" s="98"/>
      <c r="OVZ191" s="98"/>
      <c r="OWA191" s="98"/>
      <c r="OWB191" s="98"/>
      <c r="OWC191" s="98"/>
      <c r="OWD191" s="98"/>
      <c r="OWE191" s="98"/>
      <c r="OWF191" s="98"/>
      <c r="OWG191" s="98"/>
      <c r="OWH191" s="98"/>
      <c r="OWI191" s="98"/>
      <c r="OWJ191" s="98"/>
      <c r="OWK191" s="98"/>
      <c r="OWL191" s="98"/>
      <c r="OWM191" s="98"/>
      <c r="OWN191" s="98"/>
      <c r="OWO191" s="98"/>
      <c r="OWP191" s="98"/>
      <c r="OWQ191" s="98"/>
      <c r="OWR191" s="98"/>
      <c r="OWS191" s="98"/>
      <c r="OWT191" s="98"/>
      <c r="OWU191" s="98"/>
      <c r="OWV191" s="98"/>
      <c r="OWW191" s="98"/>
      <c r="OWX191" s="98"/>
      <c r="OWY191" s="98"/>
      <c r="OWZ191" s="98"/>
      <c r="OXA191" s="98"/>
      <c r="OXB191" s="98"/>
      <c r="OXC191" s="98"/>
      <c r="OXD191" s="98"/>
      <c r="OXE191" s="98"/>
      <c r="OXF191" s="98"/>
      <c r="OXG191" s="98"/>
      <c r="OXH191" s="98"/>
      <c r="OXI191" s="98"/>
      <c r="OXJ191" s="98"/>
      <c r="OXK191" s="98"/>
      <c r="OXL191" s="98"/>
      <c r="OXM191" s="98"/>
      <c r="OXN191" s="98"/>
      <c r="OXO191" s="98"/>
      <c r="OXP191" s="98"/>
      <c r="OXQ191" s="98"/>
      <c r="OXR191" s="98"/>
      <c r="OXS191" s="98"/>
      <c r="OXT191" s="98"/>
      <c r="OXU191" s="98"/>
      <c r="OXV191" s="98"/>
      <c r="OXW191" s="98"/>
      <c r="OXX191" s="98"/>
      <c r="OXY191" s="98"/>
      <c r="OXZ191" s="98"/>
      <c r="OYA191" s="98"/>
      <c r="OYB191" s="98"/>
      <c r="OYC191" s="98"/>
      <c r="OYD191" s="98"/>
      <c r="OYE191" s="98"/>
      <c r="OYF191" s="98"/>
      <c r="OYG191" s="98"/>
      <c r="OYH191" s="98"/>
      <c r="OYI191" s="98"/>
      <c r="OYJ191" s="98"/>
      <c r="OYK191" s="98"/>
      <c r="OYL191" s="98"/>
      <c r="OYM191" s="98"/>
      <c r="OYN191" s="98"/>
      <c r="OYO191" s="98"/>
      <c r="OYP191" s="98"/>
      <c r="OYQ191" s="98"/>
      <c r="OYR191" s="98"/>
      <c r="OYS191" s="98"/>
      <c r="OYT191" s="98"/>
      <c r="OYU191" s="98"/>
      <c r="OYV191" s="98"/>
      <c r="OYW191" s="98"/>
      <c r="OYX191" s="98"/>
      <c r="OYY191" s="98"/>
      <c r="OYZ191" s="98"/>
      <c r="OZA191" s="98"/>
      <c r="OZB191" s="98"/>
      <c r="OZC191" s="98"/>
      <c r="OZD191" s="98"/>
      <c r="OZE191" s="98"/>
      <c r="OZF191" s="98"/>
      <c r="OZG191" s="98"/>
      <c r="OZH191" s="98"/>
      <c r="OZI191" s="98"/>
      <c r="OZJ191" s="98"/>
      <c r="OZK191" s="98"/>
      <c r="OZL191" s="98"/>
      <c r="OZM191" s="98"/>
      <c r="OZN191" s="98"/>
      <c r="OZO191" s="98"/>
      <c r="OZP191" s="98"/>
      <c r="OZQ191" s="98"/>
      <c r="OZR191" s="98"/>
      <c r="OZS191" s="98"/>
      <c r="OZT191" s="98"/>
      <c r="OZU191" s="98"/>
      <c r="OZV191" s="98"/>
      <c r="OZW191" s="98"/>
      <c r="OZX191" s="98"/>
      <c r="OZY191" s="98"/>
      <c r="OZZ191" s="98"/>
      <c r="PAA191" s="98"/>
      <c r="PAB191" s="98"/>
      <c r="PAC191" s="98"/>
      <c r="PAD191" s="98"/>
      <c r="PAE191" s="98"/>
      <c r="PAF191" s="98"/>
      <c r="PAG191" s="98"/>
      <c r="PAH191" s="98"/>
      <c r="PAI191" s="98"/>
      <c r="PAJ191" s="98"/>
      <c r="PAK191" s="98"/>
      <c r="PAL191" s="98"/>
      <c r="PAM191" s="98"/>
      <c r="PAN191" s="98"/>
      <c r="PAO191" s="98"/>
      <c r="PAP191" s="98"/>
      <c r="PAQ191" s="98"/>
      <c r="PAR191" s="98"/>
      <c r="PAS191" s="98"/>
      <c r="PAT191" s="98"/>
      <c r="PAU191" s="98"/>
      <c r="PAV191" s="98"/>
      <c r="PAW191" s="98"/>
      <c r="PAX191" s="98"/>
      <c r="PAY191" s="98"/>
      <c r="PAZ191" s="98"/>
      <c r="PBA191" s="98"/>
      <c r="PBB191" s="98"/>
      <c r="PBC191" s="98"/>
      <c r="PBD191" s="98"/>
      <c r="PBE191" s="98"/>
      <c r="PBF191" s="98"/>
      <c r="PBG191" s="98"/>
      <c r="PBH191" s="98"/>
      <c r="PBI191" s="98"/>
      <c r="PBJ191" s="98"/>
      <c r="PBK191" s="98"/>
      <c r="PBL191" s="98"/>
      <c r="PBM191" s="98"/>
      <c r="PBN191" s="98"/>
      <c r="PBO191" s="98"/>
      <c r="PBP191" s="98"/>
      <c r="PBQ191" s="98"/>
      <c r="PBR191" s="98"/>
      <c r="PBS191" s="98"/>
      <c r="PBT191" s="98"/>
      <c r="PBU191" s="98"/>
      <c r="PBV191" s="98"/>
      <c r="PBW191" s="98"/>
      <c r="PBX191" s="98"/>
      <c r="PBY191" s="98"/>
      <c r="PBZ191" s="98"/>
      <c r="PCA191" s="98"/>
      <c r="PCB191" s="98"/>
      <c r="PCC191" s="98"/>
      <c r="PCD191" s="98"/>
      <c r="PCE191" s="98"/>
      <c r="PCF191" s="98"/>
      <c r="PCG191" s="98"/>
      <c r="PCH191" s="98"/>
      <c r="PCI191" s="98"/>
      <c r="PCJ191" s="98"/>
      <c r="PCK191" s="98"/>
      <c r="PCL191" s="98"/>
      <c r="PCM191" s="98"/>
      <c r="PCN191" s="98"/>
      <c r="PCO191" s="98"/>
      <c r="PCP191" s="98"/>
      <c r="PCQ191" s="98"/>
      <c r="PCR191" s="98"/>
      <c r="PCS191" s="98"/>
      <c r="PCT191" s="98"/>
      <c r="PCU191" s="98"/>
      <c r="PCV191" s="98"/>
      <c r="PCW191" s="98"/>
      <c r="PCX191" s="98"/>
      <c r="PCY191" s="98"/>
      <c r="PCZ191" s="98"/>
      <c r="PDA191" s="98"/>
      <c r="PDB191" s="98"/>
      <c r="PDC191" s="98"/>
      <c r="PDD191" s="98"/>
      <c r="PDE191" s="98"/>
      <c r="PDF191" s="98"/>
      <c r="PDG191" s="98"/>
      <c r="PDH191" s="98"/>
      <c r="PDI191" s="98"/>
      <c r="PDJ191" s="98"/>
      <c r="PDK191" s="98"/>
      <c r="PDL191" s="98"/>
      <c r="PDM191" s="98"/>
      <c r="PDN191" s="98"/>
      <c r="PDO191" s="98"/>
      <c r="PDP191" s="98"/>
      <c r="PDQ191" s="98"/>
      <c r="PDR191" s="98"/>
      <c r="PDS191" s="98"/>
      <c r="PDT191" s="98"/>
      <c r="PDU191" s="98"/>
      <c r="PDV191" s="98"/>
      <c r="PDW191" s="98"/>
      <c r="PDX191" s="98"/>
      <c r="PDY191" s="98"/>
      <c r="PDZ191" s="98"/>
      <c r="PEA191" s="98"/>
      <c r="PEB191" s="98"/>
      <c r="PEC191" s="98"/>
      <c r="PED191" s="98"/>
      <c r="PEE191" s="98"/>
      <c r="PEF191" s="98"/>
      <c r="PEG191" s="98"/>
      <c r="PEH191" s="98"/>
      <c r="PEI191" s="98"/>
      <c r="PEJ191" s="98"/>
      <c r="PEK191" s="98"/>
      <c r="PEL191" s="98"/>
      <c r="PEM191" s="98"/>
      <c r="PEN191" s="98"/>
      <c r="PEO191" s="98"/>
      <c r="PEP191" s="98"/>
      <c r="PEQ191" s="98"/>
      <c r="PER191" s="98"/>
      <c r="PES191" s="98"/>
      <c r="PET191" s="98"/>
      <c r="PEU191" s="98"/>
      <c r="PEV191" s="98"/>
      <c r="PEW191" s="98"/>
      <c r="PEX191" s="98"/>
      <c r="PEY191" s="98"/>
      <c r="PEZ191" s="98"/>
      <c r="PFA191" s="98"/>
      <c r="PFB191" s="98"/>
      <c r="PFC191" s="98"/>
      <c r="PFD191" s="98"/>
      <c r="PFE191" s="98"/>
      <c r="PFF191" s="98"/>
      <c r="PFG191" s="98"/>
      <c r="PFH191" s="98"/>
      <c r="PFI191" s="98"/>
      <c r="PFJ191" s="98"/>
      <c r="PFK191" s="98"/>
      <c r="PFL191" s="98"/>
      <c r="PFM191" s="98"/>
      <c r="PFN191" s="98"/>
      <c r="PFO191" s="98"/>
      <c r="PFP191" s="98"/>
      <c r="PFQ191" s="98"/>
      <c r="PFR191" s="98"/>
      <c r="PFS191" s="98"/>
      <c r="PFT191" s="98"/>
      <c r="PFU191" s="98"/>
      <c r="PFV191" s="98"/>
      <c r="PFW191" s="98"/>
      <c r="PFX191" s="98"/>
      <c r="PFY191" s="98"/>
      <c r="PFZ191" s="98"/>
      <c r="PGA191" s="98"/>
      <c r="PGB191" s="98"/>
      <c r="PGC191" s="98"/>
      <c r="PGD191" s="98"/>
      <c r="PGE191" s="98"/>
      <c r="PGF191" s="98"/>
      <c r="PGG191" s="98"/>
      <c r="PGH191" s="98"/>
      <c r="PGI191" s="98"/>
      <c r="PGJ191" s="98"/>
      <c r="PGK191" s="98"/>
      <c r="PGL191" s="98"/>
      <c r="PGM191" s="98"/>
      <c r="PGN191" s="98"/>
      <c r="PGO191" s="98"/>
      <c r="PGP191" s="98"/>
      <c r="PGQ191" s="98"/>
      <c r="PGR191" s="98"/>
      <c r="PGS191" s="98"/>
      <c r="PGT191" s="98"/>
      <c r="PGU191" s="98"/>
      <c r="PGV191" s="98"/>
      <c r="PGW191" s="98"/>
      <c r="PGX191" s="98"/>
      <c r="PGY191" s="98"/>
      <c r="PGZ191" s="98"/>
      <c r="PHA191" s="98"/>
      <c r="PHB191" s="98"/>
      <c r="PHC191" s="98"/>
      <c r="PHD191" s="98"/>
      <c r="PHE191" s="98"/>
      <c r="PHF191" s="98"/>
      <c r="PHG191" s="98"/>
      <c r="PHH191" s="98"/>
      <c r="PHI191" s="98"/>
      <c r="PHJ191" s="98"/>
      <c r="PHK191" s="98"/>
      <c r="PHL191" s="98"/>
      <c r="PHM191" s="98"/>
      <c r="PHN191" s="98"/>
      <c r="PHO191" s="98"/>
      <c r="PHP191" s="98"/>
      <c r="PHQ191" s="98"/>
      <c r="PHR191" s="98"/>
      <c r="PHS191" s="98"/>
      <c r="PHT191" s="98"/>
      <c r="PHU191" s="98"/>
      <c r="PHV191" s="98"/>
      <c r="PHW191" s="98"/>
      <c r="PHX191" s="98"/>
      <c r="PHY191" s="98"/>
      <c r="PHZ191" s="98"/>
      <c r="PIA191" s="98"/>
      <c r="PIB191" s="98"/>
      <c r="PIC191" s="98"/>
      <c r="PID191" s="98"/>
      <c r="PIE191" s="98"/>
      <c r="PIF191" s="98"/>
      <c r="PIG191" s="98"/>
      <c r="PIH191" s="98"/>
      <c r="PII191" s="98"/>
      <c r="PIJ191" s="98"/>
      <c r="PIK191" s="98"/>
      <c r="PIL191" s="98"/>
      <c r="PIM191" s="98"/>
      <c r="PIN191" s="98"/>
      <c r="PIO191" s="98"/>
      <c r="PIP191" s="98"/>
      <c r="PIQ191" s="98"/>
      <c r="PIR191" s="98"/>
      <c r="PIS191" s="98"/>
      <c r="PIT191" s="98"/>
      <c r="PIU191" s="98"/>
      <c r="PIV191" s="98"/>
      <c r="PIW191" s="98"/>
      <c r="PIX191" s="98"/>
      <c r="PIY191" s="98"/>
      <c r="PIZ191" s="98"/>
      <c r="PJA191" s="98"/>
      <c r="PJB191" s="98"/>
      <c r="PJC191" s="98"/>
      <c r="PJD191" s="98"/>
      <c r="PJE191" s="98"/>
      <c r="PJF191" s="98"/>
      <c r="PJG191" s="98"/>
      <c r="PJH191" s="98"/>
      <c r="PJI191" s="98"/>
      <c r="PJJ191" s="98"/>
      <c r="PJK191" s="98"/>
      <c r="PJL191" s="98"/>
      <c r="PJM191" s="98"/>
      <c r="PJN191" s="98"/>
      <c r="PJO191" s="98"/>
      <c r="PJP191" s="98"/>
      <c r="PJQ191" s="98"/>
      <c r="PJR191" s="98"/>
      <c r="PJS191" s="98"/>
      <c r="PJT191" s="98"/>
      <c r="PJU191" s="98"/>
      <c r="PJV191" s="98"/>
      <c r="PJW191" s="98"/>
      <c r="PJX191" s="98"/>
      <c r="PJY191" s="98"/>
      <c r="PJZ191" s="98"/>
      <c r="PKA191" s="98"/>
      <c r="PKB191" s="98"/>
      <c r="PKC191" s="98"/>
      <c r="PKD191" s="98"/>
      <c r="PKE191" s="98"/>
      <c r="PKF191" s="98"/>
      <c r="PKG191" s="98"/>
      <c r="PKH191" s="98"/>
      <c r="PKI191" s="98"/>
      <c r="PKJ191" s="98"/>
      <c r="PKK191" s="98"/>
      <c r="PKL191" s="98"/>
      <c r="PKM191" s="98"/>
      <c r="PKN191" s="98"/>
      <c r="PKO191" s="98"/>
      <c r="PKP191" s="98"/>
      <c r="PKQ191" s="98"/>
      <c r="PKR191" s="98"/>
      <c r="PKS191" s="98"/>
      <c r="PKT191" s="98"/>
      <c r="PKU191" s="98"/>
      <c r="PKV191" s="98"/>
      <c r="PKW191" s="98"/>
      <c r="PKX191" s="98"/>
      <c r="PKY191" s="98"/>
      <c r="PKZ191" s="98"/>
      <c r="PLA191" s="98"/>
      <c r="PLB191" s="98"/>
      <c r="PLC191" s="98"/>
      <c r="PLD191" s="98"/>
      <c r="PLE191" s="98"/>
      <c r="PLF191" s="98"/>
      <c r="PLG191" s="98"/>
      <c r="PLH191" s="98"/>
      <c r="PLI191" s="98"/>
      <c r="PLJ191" s="98"/>
      <c r="PLK191" s="98"/>
      <c r="PLL191" s="98"/>
      <c r="PLM191" s="98"/>
      <c r="PLN191" s="98"/>
      <c r="PLO191" s="98"/>
      <c r="PLP191" s="98"/>
      <c r="PLQ191" s="98"/>
      <c r="PLR191" s="98"/>
      <c r="PLS191" s="98"/>
      <c r="PLT191" s="98"/>
      <c r="PLU191" s="98"/>
      <c r="PLV191" s="98"/>
      <c r="PLW191" s="98"/>
      <c r="PLX191" s="98"/>
      <c r="PLY191" s="98"/>
      <c r="PLZ191" s="98"/>
      <c r="PMA191" s="98"/>
      <c r="PMB191" s="98"/>
      <c r="PMC191" s="98"/>
      <c r="PMD191" s="98"/>
      <c r="PME191" s="98"/>
      <c r="PMF191" s="98"/>
      <c r="PMG191" s="98"/>
      <c r="PMH191" s="98"/>
      <c r="PMI191" s="98"/>
      <c r="PMJ191" s="98"/>
      <c r="PMK191" s="98"/>
      <c r="PML191" s="98"/>
      <c r="PMM191" s="98"/>
      <c r="PMN191" s="98"/>
      <c r="PMO191" s="98"/>
      <c r="PMP191" s="98"/>
      <c r="PMQ191" s="98"/>
      <c r="PMR191" s="98"/>
      <c r="PMS191" s="98"/>
      <c r="PMT191" s="98"/>
      <c r="PMU191" s="98"/>
      <c r="PMV191" s="98"/>
      <c r="PMW191" s="98"/>
      <c r="PMX191" s="98"/>
      <c r="PMY191" s="98"/>
      <c r="PMZ191" s="98"/>
      <c r="PNA191" s="98"/>
      <c r="PNB191" s="98"/>
      <c r="PNC191" s="98"/>
      <c r="PND191" s="98"/>
      <c r="PNE191" s="98"/>
      <c r="PNF191" s="98"/>
      <c r="PNG191" s="98"/>
      <c r="PNH191" s="98"/>
      <c r="PNI191" s="98"/>
      <c r="PNJ191" s="98"/>
      <c r="PNK191" s="98"/>
      <c r="PNL191" s="98"/>
      <c r="PNM191" s="98"/>
      <c r="PNN191" s="98"/>
      <c r="PNO191" s="98"/>
      <c r="PNP191" s="98"/>
      <c r="PNQ191" s="98"/>
      <c r="PNR191" s="98"/>
      <c r="PNS191" s="98"/>
      <c r="PNT191" s="98"/>
      <c r="PNU191" s="98"/>
      <c r="PNV191" s="98"/>
      <c r="PNW191" s="98"/>
      <c r="PNX191" s="98"/>
      <c r="PNY191" s="98"/>
      <c r="PNZ191" s="98"/>
      <c r="POA191" s="98"/>
      <c r="POB191" s="98"/>
      <c r="POC191" s="98"/>
      <c r="POD191" s="98"/>
      <c r="POE191" s="98"/>
      <c r="POF191" s="98"/>
      <c r="POG191" s="98"/>
      <c r="POH191" s="98"/>
      <c r="POI191" s="98"/>
      <c r="POJ191" s="98"/>
      <c r="POK191" s="98"/>
      <c r="POL191" s="98"/>
      <c r="POM191" s="98"/>
      <c r="PON191" s="98"/>
      <c r="POO191" s="98"/>
      <c r="POP191" s="98"/>
      <c r="POQ191" s="98"/>
      <c r="POR191" s="98"/>
      <c r="POS191" s="98"/>
      <c r="POT191" s="98"/>
      <c r="POU191" s="98"/>
      <c r="POV191" s="98"/>
      <c r="POW191" s="98"/>
      <c r="POX191" s="98"/>
      <c r="POY191" s="98"/>
      <c r="POZ191" s="98"/>
      <c r="PPA191" s="98"/>
      <c r="PPB191" s="98"/>
      <c r="PPC191" s="98"/>
      <c r="PPD191" s="98"/>
      <c r="PPE191" s="98"/>
      <c r="PPF191" s="98"/>
      <c r="PPG191" s="98"/>
      <c r="PPH191" s="98"/>
      <c r="PPI191" s="98"/>
      <c r="PPJ191" s="98"/>
      <c r="PPK191" s="98"/>
      <c r="PPL191" s="98"/>
      <c r="PPM191" s="98"/>
      <c r="PPN191" s="98"/>
      <c r="PPO191" s="98"/>
      <c r="PPP191" s="98"/>
      <c r="PPQ191" s="98"/>
      <c r="PPR191" s="98"/>
      <c r="PPS191" s="98"/>
      <c r="PPT191" s="98"/>
      <c r="PPU191" s="98"/>
      <c r="PPV191" s="98"/>
      <c r="PPW191" s="98"/>
      <c r="PPX191" s="98"/>
      <c r="PPY191" s="98"/>
      <c r="PPZ191" s="98"/>
      <c r="PQA191" s="98"/>
      <c r="PQB191" s="98"/>
      <c r="PQC191" s="98"/>
      <c r="PQD191" s="98"/>
      <c r="PQE191" s="98"/>
      <c r="PQF191" s="98"/>
      <c r="PQG191" s="98"/>
      <c r="PQH191" s="98"/>
      <c r="PQI191" s="98"/>
      <c r="PQJ191" s="98"/>
      <c r="PQK191" s="98"/>
      <c r="PQL191" s="98"/>
      <c r="PQM191" s="98"/>
      <c r="PQN191" s="98"/>
      <c r="PQO191" s="98"/>
      <c r="PQP191" s="98"/>
      <c r="PQQ191" s="98"/>
      <c r="PQR191" s="98"/>
      <c r="PQS191" s="98"/>
      <c r="PQT191" s="98"/>
      <c r="PQU191" s="98"/>
      <c r="PQV191" s="98"/>
      <c r="PQW191" s="98"/>
      <c r="PQX191" s="98"/>
      <c r="PQY191" s="98"/>
      <c r="PQZ191" s="98"/>
      <c r="PRA191" s="98"/>
      <c r="PRB191" s="98"/>
      <c r="PRC191" s="98"/>
      <c r="PRD191" s="98"/>
      <c r="PRE191" s="98"/>
      <c r="PRF191" s="98"/>
      <c r="PRG191" s="98"/>
      <c r="PRH191" s="98"/>
      <c r="PRI191" s="98"/>
      <c r="PRJ191" s="98"/>
      <c r="PRK191" s="98"/>
      <c r="PRL191" s="98"/>
      <c r="PRM191" s="98"/>
      <c r="PRN191" s="98"/>
      <c r="PRO191" s="98"/>
      <c r="PRP191" s="98"/>
      <c r="PRQ191" s="98"/>
      <c r="PRR191" s="98"/>
      <c r="PRS191" s="98"/>
      <c r="PRT191" s="98"/>
      <c r="PRU191" s="98"/>
      <c r="PRV191" s="98"/>
      <c r="PRW191" s="98"/>
      <c r="PRX191" s="98"/>
      <c r="PRY191" s="98"/>
      <c r="PRZ191" s="98"/>
      <c r="PSA191" s="98"/>
      <c r="PSB191" s="98"/>
      <c r="PSC191" s="98"/>
      <c r="PSD191" s="98"/>
      <c r="PSE191" s="98"/>
      <c r="PSF191" s="98"/>
      <c r="PSG191" s="98"/>
      <c r="PSH191" s="98"/>
      <c r="PSI191" s="98"/>
      <c r="PSJ191" s="98"/>
      <c r="PSK191" s="98"/>
      <c r="PSL191" s="98"/>
      <c r="PSM191" s="98"/>
      <c r="PSN191" s="98"/>
      <c r="PSO191" s="98"/>
      <c r="PSP191" s="98"/>
      <c r="PSQ191" s="98"/>
      <c r="PSR191" s="98"/>
      <c r="PSS191" s="98"/>
      <c r="PST191" s="98"/>
      <c r="PSU191" s="98"/>
      <c r="PSV191" s="98"/>
      <c r="PSW191" s="98"/>
      <c r="PSX191" s="98"/>
      <c r="PSY191" s="98"/>
      <c r="PSZ191" s="98"/>
      <c r="PTA191" s="98"/>
      <c r="PTB191" s="98"/>
      <c r="PTC191" s="98"/>
      <c r="PTD191" s="98"/>
      <c r="PTE191" s="98"/>
      <c r="PTF191" s="98"/>
      <c r="PTG191" s="98"/>
      <c r="PTH191" s="98"/>
      <c r="PTI191" s="98"/>
      <c r="PTJ191" s="98"/>
      <c r="PTK191" s="98"/>
      <c r="PTL191" s="98"/>
      <c r="PTM191" s="98"/>
      <c r="PTN191" s="98"/>
      <c r="PTO191" s="98"/>
      <c r="PTP191" s="98"/>
      <c r="PTQ191" s="98"/>
      <c r="PTR191" s="98"/>
      <c r="PTS191" s="98"/>
      <c r="PTT191" s="98"/>
      <c r="PTU191" s="98"/>
      <c r="PTV191" s="98"/>
      <c r="PTW191" s="98"/>
      <c r="PTX191" s="98"/>
      <c r="PTY191" s="98"/>
      <c r="PTZ191" s="98"/>
      <c r="PUA191" s="98"/>
      <c r="PUB191" s="98"/>
      <c r="PUC191" s="98"/>
      <c r="PUD191" s="98"/>
      <c r="PUE191" s="98"/>
      <c r="PUF191" s="98"/>
      <c r="PUG191" s="98"/>
      <c r="PUH191" s="98"/>
      <c r="PUI191" s="98"/>
      <c r="PUJ191" s="98"/>
      <c r="PUK191" s="98"/>
      <c r="PUL191" s="98"/>
      <c r="PUM191" s="98"/>
      <c r="PUN191" s="98"/>
      <c r="PUO191" s="98"/>
      <c r="PUP191" s="98"/>
      <c r="PUQ191" s="98"/>
      <c r="PUR191" s="98"/>
      <c r="PUS191" s="98"/>
      <c r="PUT191" s="98"/>
      <c r="PUU191" s="98"/>
      <c r="PUV191" s="98"/>
      <c r="PUW191" s="98"/>
      <c r="PUX191" s="98"/>
      <c r="PUY191" s="98"/>
      <c r="PUZ191" s="98"/>
      <c r="PVA191" s="98"/>
      <c r="PVB191" s="98"/>
      <c r="PVC191" s="98"/>
      <c r="PVD191" s="98"/>
      <c r="PVE191" s="98"/>
      <c r="PVF191" s="98"/>
      <c r="PVG191" s="98"/>
      <c r="PVH191" s="98"/>
      <c r="PVI191" s="98"/>
      <c r="PVJ191" s="98"/>
      <c r="PVK191" s="98"/>
      <c r="PVL191" s="98"/>
      <c r="PVM191" s="98"/>
      <c r="PVN191" s="98"/>
      <c r="PVO191" s="98"/>
      <c r="PVP191" s="98"/>
      <c r="PVQ191" s="98"/>
      <c r="PVR191" s="98"/>
      <c r="PVS191" s="98"/>
      <c r="PVT191" s="98"/>
      <c r="PVU191" s="98"/>
      <c r="PVV191" s="98"/>
      <c r="PVW191" s="98"/>
      <c r="PVX191" s="98"/>
      <c r="PVY191" s="98"/>
      <c r="PVZ191" s="98"/>
      <c r="PWA191" s="98"/>
      <c r="PWB191" s="98"/>
      <c r="PWC191" s="98"/>
      <c r="PWD191" s="98"/>
      <c r="PWE191" s="98"/>
      <c r="PWF191" s="98"/>
      <c r="PWG191" s="98"/>
      <c r="PWH191" s="98"/>
      <c r="PWI191" s="98"/>
      <c r="PWJ191" s="98"/>
      <c r="PWK191" s="98"/>
      <c r="PWL191" s="98"/>
      <c r="PWM191" s="98"/>
      <c r="PWN191" s="98"/>
      <c r="PWO191" s="98"/>
      <c r="PWP191" s="98"/>
      <c r="PWQ191" s="98"/>
      <c r="PWR191" s="98"/>
      <c r="PWS191" s="98"/>
      <c r="PWT191" s="98"/>
      <c r="PWU191" s="98"/>
      <c r="PWV191" s="98"/>
      <c r="PWW191" s="98"/>
      <c r="PWX191" s="98"/>
      <c r="PWY191" s="98"/>
      <c r="PWZ191" s="98"/>
      <c r="PXA191" s="98"/>
      <c r="PXB191" s="98"/>
      <c r="PXC191" s="98"/>
      <c r="PXD191" s="98"/>
      <c r="PXE191" s="98"/>
      <c r="PXF191" s="98"/>
      <c r="PXG191" s="98"/>
      <c r="PXH191" s="98"/>
      <c r="PXI191" s="98"/>
      <c r="PXJ191" s="98"/>
      <c r="PXK191" s="98"/>
      <c r="PXL191" s="98"/>
      <c r="PXM191" s="98"/>
      <c r="PXN191" s="98"/>
      <c r="PXO191" s="98"/>
      <c r="PXP191" s="98"/>
      <c r="PXQ191" s="98"/>
      <c r="PXR191" s="98"/>
      <c r="PXS191" s="98"/>
      <c r="PXT191" s="98"/>
      <c r="PXU191" s="98"/>
      <c r="PXV191" s="98"/>
      <c r="PXW191" s="98"/>
      <c r="PXX191" s="98"/>
      <c r="PXY191" s="98"/>
      <c r="PXZ191" s="98"/>
      <c r="PYA191" s="98"/>
      <c r="PYB191" s="98"/>
      <c r="PYC191" s="98"/>
      <c r="PYD191" s="98"/>
      <c r="PYE191" s="98"/>
      <c r="PYF191" s="98"/>
      <c r="PYG191" s="98"/>
      <c r="PYH191" s="98"/>
      <c r="PYI191" s="98"/>
      <c r="PYJ191" s="98"/>
      <c r="PYK191" s="98"/>
      <c r="PYL191" s="98"/>
      <c r="PYM191" s="98"/>
      <c r="PYN191" s="98"/>
      <c r="PYO191" s="98"/>
      <c r="PYP191" s="98"/>
      <c r="PYQ191" s="98"/>
      <c r="PYR191" s="98"/>
      <c r="PYS191" s="98"/>
      <c r="PYT191" s="98"/>
      <c r="PYU191" s="98"/>
      <c r="PYV191" s="98"/>
      <c r="PYW191" s="98"/>
      <c r="PYX191" s="98"/>
      <c r="PYY191" s="98"/>
      <c r="PYZ191" s="98"/>
      <c r="PZA191" s="98"/>
      <c r="PZB191" s="98"/>
      <c r="PZC191" s="98"/>
      <c r="PZD191" s="98"/>
      <c r="PZE191" s="98"/>
      <c r="PZF191" s="98"/>
      <c r="PZG191" s="98"/>
      <c r="PZH191" s="98"/>
      <c r="PZI191" s="98"/>
      <c r="PZJ191" s="98"/>
      <c r="PZK191" s="98"/>
      <c r="PZL191" s="98"/>
      <c r="PZM191" s="98"/>
      <c r="PZN191" s="98"/>
      <c r="PZO191" s="98"/>
      <c r="PZP191" s="98"/>
      <c r="PZQ191" s="98"/>
      <c r="PZR191" s="98"/>
      <c r="PZS191" s="98"/>
      <c r="PZT191" s="98"/>
      <c r="PZU191" s="98"/>
      <c r="PZV191" s="98"/>
      <c r="PZW191" s="98"/>
      <c r="PZX191" s="98"/>
      <c r="PZY191" s="98"/>
      <c r="PZZ191" s="98"/>
      <c r="QAA191" s="98"/>
      <c r="QAB191" s="98"/>
      <c r="QAC191" s="98"/>
      <c r="QAD191" s="98"/>
      <c r="QAE191" s="98"/>
      <c r="QAF191" s="98"/>
      <c r="QAG191" s="98"/>
      <c r="QAH191" s="98"/>
      <c r="QAI191" s="98"/>
      <c r="QAJ191" s="98"/>
      <c r="QAK191" s="98"/>
      <c r="QAL191" s="98"/>
      <c r="QAM191" s="98"/>
      <c r="QAN191" s="98"/>
      <c r="QAO191" s="98"/>
      <c r="QAP191" s="98"/>
      <c r="QAQ191" s="98"/>
      <c r="QAR191" s="98"/>
      <c r="QAS191" s="98"/>
      <c r="QAT191" s="98"/>
      <c r="QAU191" s="98"/>
      <c r="QAV191" s="98"/>
      <c r="QAW191" s="98"/>
      <c r="QAX191" s="98"/>
      <c r="QAY191" s="98"/>
      <c r="QAZ191" s="98"/>
      <c r="QBA191" s="98"/>
      <c r="QBB191" s="98"/>
      <c r="QBC191" s="98"/>
      <c r="QBD191" s="98"/>
      <c r="QBE191" s="98"/>
      <c r="QBF191" s="98"/>
      <c r="QBG191" s="98"/>
      <c r="QBH191" s="98"/>
      <c r="QBI191" s="98"/>
      <c r="QBJ191" s="98"/>
      <c r="QBK191" s="98"/>
      <c r="QBL191" s="98"/>
      <c r="QBM191" s="98"/>
      <c r="QBN191" s="98"/>
      <c r="QBO191" s="98"/>
      <c r="QBP191" s="98"/>
      <c r="QBQ191" s="98"/>
      <c r="QBR191" s="98"/>
      <c r="QBS191" s="98"/>
      <c r="QBT191" s="98"/>
      <c r="QBU191" s="98"/>
      <c r="QBV191" s="98"/>
      <c r="QBW191" s="98"/>
      <c r="QBX191" s="98"/>
      <c r="QBY191" s="98"/>
      <c r="QBZ191" s="98"/>
      <c r="QCA191" s="98"/>
      <c r="QCB191" s="98"/>
      <c r="QCC191" s="98"/>
      <c r="QCD191" s="98"/>
      <c r="QCE191" s="98"/>
      <c r="QCF191" s="98"/>
      <c r="QCG191" s="98"/>
      <c r="QCH191" s="98"/>
      <c r="QCI191" s="98"/>
      <c r="QCJ191" s="98"/>
      <c r="QCK191" s="98"/>
      <c r="QCL191" s="98"/>
      <c r="QCM191" s="98"/>
      <c r="QCN191" s="98"/>
      <c r="QCO191" s="98"/>
      <c r="QCP191" s="98"/>
      <c r="QCQ191" s="98"/>
      <c r="QCR191" s="98"/>
      <c r="QCS191" s="98"/>
      <c r="QCT191" s="98"/>
      <c r="QCU191" s="98"/>
      <c r="QCV191" s="98"/>
      <c r="QCW191" s="98"/>
      <c r="QCX191" s="98"/>
      <c r="QCY191" s="98"/>
      <c r="QCZ191" s="98"/>
      <c r="QDA191" s="98"/>
      <c r="QDB191" s="98"/>
      <c r="QDC191" s="98"/>
      <c r="QDD191" s="98"/>
      <c r="QDE191" s="98"/>
      <c r="QDF191" s="98"/>
      <c r="QDG191" s="98"/>
      <c r="QDH191" s="98"/>
      <c r="QDI191" s="98"/>
      <c r="QDJ191" s="98"/>
      <c r="QDK191" s="98"/>
      <c r="QDL191" s="98"/>
      <c r="QDM191" s="98"/>
      <c r="QDN191" s="98"/>
      <c r="QDO191" s="98"/>
      <c r="QDP191" s="98"/>
      <c r="QDQ191" s="98"/>
      <c r="QDR191" s="98"/>
      <c r="QDS191" s="98"/>
      <c r="QDT191" s="98"/>
      <c r="QDU191" s="98"/>
      <c r="QDV191" s="98"/>
      <c r="QDW191" s="98"/>
      <c r="QDX191" s="98"/>
      <c r="QDY191" s="98"/>
      <c r="QDZ191" s="98"/>
      <c r="QEA191" s="98"/>
      <c r="QEB191" s="98"/>
      <c r="QEC191" s="98"/>
      <c r="QED191" s="98"/>
      <c r="QEE191" s="98"/>
      <c r="QEF191" s="98"/>
      <c r="QEG191" s="98"/>
      <c r="QEH191" s="98"/>
      <c r="QEI191" s="98"/>
      <c r="QEJ191" s="98"/>
      <c r="QEK191" s="98"/>
      <c r="QEL191" s="98"/>
      <c r="QEM191" s="98"/>
      <c r="QEN191" s="98"/>
      <c r="QEO191" s="98"/>
      <c r="QEP191" s="98"/>
      <c r="QEQ191" s="98"/>
      <c r="QER191" s="98"/>
      <c r="QES191" s="98"/>
      <c r="QET191" s="98"/>
      <c r="QEU191" s="98"/>
      <c r="QEV191" s="98"/>
      <c r="QEW191" s="98"/>
      <c r="QEX191" s="98"/>
      <c r="QEY191" s="98"/>
      <c r="QEZ191" s="98"/>
      <c r="QFA191" s="98"/>
      <c r="QFB191" s="98"/>
      <c r="QFC191" s="98"/>
      <c r="QFD191" s="98"/>
      <c r="QFE191" s="98"/>
      <c r="QFF191" s="98"/>
      <c r="QFG191" s="98"/>
      <c r="QFH191" s="98"/>
      <c r="QFI191" s="98"/>
      <c r="QFJ191" s="98"/>
      <c r="QFK191" s="98"/>
      <c r="QFL191" s="98"/>
      <c r="QFM191" s="98"/>
      <c r="QFN191" s="98"/>
      <c r="QFO191" s="98"/>
      <c r="QFP191" s="98"/>
      <c r="QFQ191" s="98"/>
      <c r="QFR191" s="98"/>
      <c r="QFS191" s="98"/>
      <c r="QFT191" s="98"/>
      <c r="QFU191" s="98"/>
      <c r="QFV191" s="98"/>
      <c r="QFW191" s="98"/>
      <c r="QFX191" s="98"/>
      <c r="QFY191" s="98"/>
      <c r="QFZ191" s="98"/>
      <c r="QGA191" s="98"/>
      <c r="QGB191" s="98"/>
      <c r="QGC191" s="98"/>
      <c r="QGD191" s="98"/>
      <c r="QGE191" s="98"/>
      <c r="QGF191" s="98"/>
      <c r="QGG191" s="98"/>
      <c r="QGH191" s="98"/>
      <c r="QGI191" s="98"/>
      <c r="QGJ191" s="98"/>
      <c r="QGK191" s="98"/>
      <c r="QGL191" s="98"/>
      <c r="QGM191" s="98"/>
      <c r="QGN191" s="98"/>
      <c r="QGO191" s="98"/>
      <c r="QGP191" s="98"/>
      <c r="QGQ191" s="98"/>
      <c r="QGR191" s="98"/>
      <c r="QGS191" s="98"/>
      <c r="QGT191" s="98"/>
      <c r="QGU191" s="98"/>
      <c r="QGV191" s="98"/>
      <c r="QGW191" s="98"/>
      <c r="QGX191" s="98"/>
      <c r="QGY191" s="98"/>
      <c r="QGZ191" s="98"/>
      <c r="QHA191" s="98"/>
      <c r="QHB191" s="98"/>
      <c r="QHC191" s="98"/>
      <c r="QHD191" s="98"/>
      <c r="QHE191" s="98"/>
      <c r="QHF191" s="98"/>
      <c r="QHG191" s="98"/>
      <c r="QHH191" s="98"/>
      <c r="QHI191" s="98"/>
      <c r="QHJ191" s="98"/>
      <c r="QHK191" s="98"/>
      <c r="QHL191" s="98"/>
      <c r="QHM191" s="98"/>
      <c r="QHN191" s="98"/>
      <c r="QHO191" s="98"/>
      <c r="QHP191" s="98"/>
      <c r="QHQ191" s="98"/>
      <c r="QHR191" s="98"/>
      <c r="QHS191" s="98"/>
      <c r="QHT191" s="98"/>
      <c r="QHU191" s="98"/>
      <c r="QHV191" s="98"/>
      <c r="QHW191" s="98"/>
      <c r="QHX191" s="98"/>
      <c r="QHY191" s="98"/>
      <c r="QHZ191" s="98"/>
      <c r="QIA191" s="98"/>
      <c r="QIB191" s="98"/>
      <c r="QIC191" s="98"/>
      <c r="QID191" s="98"/>
      <c r="QIE191" s="98"/>
      <c r="QIF191" s="98"/>
      <c r="QIG191" s="98"/>
      <c r="QIH191" s="98"/>
      <c r="QII191" s="98"/>
      <c r="QIJ191" s="98"/>
      <c r="QIK191" s="98"/>
      <c r="QIL191" s="98"/>
      <c r="QIM191" s="98"/>
      <c r="QIN191" s="98"/>
      <c r="QIO191" s="98"/>
      <c r="QIP191" s="98"/>
      <c r="QIQ191" s="98"/>
      <c r="QIR191" s="98"/>
      <c r="QIS191" s="98"/>
      <c r="QIT191" s="98"/>
      <c r="QIU191" s="98"/>
      <c r="QIV191" s="98"/>
      <c r="QIW191" s="98"/>
      <c r="QIX191" s="98"/>
      <c r="QIY191" s="98"/>
      <c r="QIZ191" s="98"/>
      <c r="QJA191" s="98"/>
      <c r="QJB191" s="98"/>
      <c r="QJC191" s="98"/>
      <c r="QJD191" s="98"/>
      <c r="QJE191" s="98"/>
      <c r="QJF191" s="98"/>
      <c r="QJG191" s="98"/>
      <c r="QJH191" s="98"/>
      <c r="QJI191" s="98"/>
      <c r="QJJ191" s="98"/>
      <c r="QJK191" s="98"/>
      <c r="QJL191" s="98"/>
      <c r="QJM191" s="98"/>
      <c r="QJN191" s="98"/>
      <c r="QJO191" s="98"/>
      <c r="QJP191" s="98"/>
      <c r="QJQ191" s="98"/>
      <c r="QJR191" s="98"/>
      <c r="QJS191" s="98"/>
      <c r="QJT191" s="98"/>
      <c r="QJU191" s="98"/>
      <c r="QJV191" s="98"/>
      <c r="QJW191" s="98"/>
      <c r="QJX191" s="98"/>
      <c r="QJY191" s="98"/>
      <c r="QJZ191" s="98"/>
      <c r="QKA191" s="98"/>
      <c r="QKB191" s="98"/>
      <c r="QKC191" s="98"/>
      <c r="QKD191" s="98"/>
      <c r="QKE191" s="98"/>
      <c r="QKF191" s="98"/>
      <c r="QKG191" s="98"/>
      <c r="QKH191" s="98"/>
      <c r="QKI191" s="98"/>
      <c r="QKJ191" s="98"/>
      <c r="QKK191" s="98"/>
      <c r="QKL191" s="98"/>
      <c r="QKM191" s="98"/>
      <c r="QKN191" s="98"/>
      <c r="QKO191" s="98"/>
      <c r="QKP191" s="98"/>
      <c r="QKQ191" s="98"/>
      <c r="QKR191" s="98"/>
      <c r="QKS191" s="98"/>
      <c r="QKT191" s="98"/>
      <c r="QKU191" s="98"/>
      <c r="QKV191" s="98"/>
      <c r="QKW191" s="98"/>
      <c r="QKX191" s="98"/>
      <c r="QKY191" s="98"/>
      <c r="QKZ191" s="98"/>
      <c r="QLA191" s="98"/>
      <c r="QLB191" s="98"/>
      <c r="QLC191" s="98"/>
      <c r="QLD191" s="98"/>
      <c r="QLE191" s="98"/>
      <c r="QLF191" s="98"/>
      <c r="QLG191" s="98"/>
      <c r="QLH191" s="98"/>
      <c r="QLI191" s="98"/>
      <c r="QLJ191" s="98"/>
      <c r="QLK191" s="98"/>
      <c r="QLL191" s="98"/>
      <c r="QLM191" s="98"/>
      <c r="QLN191" s="98"/>
      <c r="QLO191" s="98"/>
      <c r="QLP191" s="98"/>
      <c r="QLQ191" s="98"/>
      <c r="QLR191" s="98"/>
      <c r="QLS191" s="98"/>
      <c r="QLT191" s="98"/>
      <c r="QLU191" s="98"/>
      <c r="QLV191" s="98"/>
      <c r="QLW191" s="98"/>
      <c r="QLX191" s="98"/>
      <c r="QLY191" s="98"/>
      <c r="QLZ191" s="98"/>
      <c r="QMA191" s="98"/>
      <c r="QMB191" s="98"/>
      <c r="QMC191" s="98"/>
      <c r="QMD191" s="98"/>
      <c r="QME191" s="98"/>
      <c r="QMF191" s="98"/>
      <c r="QMG191" s="98"/>
      <c r="QMH191" s="98"/>
      <c r="QMI191" s="98"/>
      <c r="QMJ191" s="98"/>
      <c r="QMK191" s="98"/>
      <c r="QML191" s="98"/>
      <c r="QMM191" s="98"/>
      <c r="QMN191" s="98"/>
      <c r="QMO191" s="98"/>
      <c r="QMP191" s="98"/>
      <c r="QMQ191" s="98"/>
      <c r="QMR191" s="98"/>
      <c r="QMS191" s="98"/>
      <c r="QMT191" s="98"/>
      <c r="QMU191" s="98"/>
      <c r="QMV191" s="98"/>
      <c r="QMW191" s="98"/>
      <c r="QMX191" s="98"/>
      <c r="QMY191" s="98"/>
      <c r="QMZ191" s="98"/>
      <c r="QNA191" s="98"/>
      <c r="QNB191" s="98"/>
      <c r="QNC191" s="98"/>
      <c r="QND191" s="98"/>
      <c r="QNE191" s="98"/>
      <c r="QNF191" s="98"/>
      <c r="QNG191" s="98"/>
      <c r="QNH191" s="98"/>
      <c r="QNI191" s="98"/>
      <c r="QNJ191" s="98"/>
      <c r="QNK191" s="98"/>
      <c r="QNL191" s="98"/>
      <c r="QNM191" s="98"/>
      <c r="QNN191" s="98"/>
      <c r="QNO191" s="98"/>
      <c r="QNP191" s="98"/>
      <c r="QNQ191" s="98"/>
      <c r="QNR191" s="98"/>
      <c r="QNS191" s="98"/>
      <c r="QNT191" s="98"/>
      <c r="QNU191" s="98"/>
      <c r="QNV191" s="98"/>
      <c r="QNW191" s="98"/>
      <c r="QNX191" s="98"/>
      <c r="QNY191" s="98"/>
      <c r="QNZ191" s="98"/>
      <c r="QOA191" s="98"/>
      <c r="QOB191" s="98"/>
      <c r="QOC191" s="98"/>
      <c r="QOD191" s="98"/>
      <c r="QOE191" s="98"/>
      <c r="QOF191" s="98"/>
      <c r="QOG191" s="98"/>
      <c r="QOH191" s="98"/>
      <c r="QOI191" s="98"/>
      <c r="QOJ191" s="98"/>
      <c r="QOK191" s="98"/>
      <c r="QOL191" s="98"/>
      <c r="QOM191" s="98"/>
      <c r="QON191" s="98"/>
      <c r="QOO191" s="98"/>
      <c r="QOP191" s="98"/>
      <c r="QOQ191" s="98"/>
      <c r="QOR191" s="98"/>
      <c r="QOS191" s="98"/>
      <c r="QOT191" s="98"/>
      <c r="QOU191" s="98"/>
      <c r="QOV191" s="98"/>
      <c r="QOW191" s="98"/>
      <c r="QOX191" s="98"/>
      <c r="QOY191" s="98"/>
      <c r="QOZ191" s="98"/>
      <c r="QPA191" s="98"/>
      <c r="QPB191" s="98"/>
      <c r="QPC191" s="98"/>
      <c r="QPD191" s="98"/>
      <c r="QPE191" s="98"/>
      <c r="QPF191" s="98"/>
      <c r="QPG191" s="98"/>
      <c r="QPH191" s="98"/>
      <c r="QPI191" s="98"/>
      <c r="QPJ191" s="98"/>
      <c r="QPK191" s="98"/>
      <c r="QPL191" s="98"/>
      <c r="QPM191" s="98"/>
      <c r="QPN191" s="98"/>
      <c r="QPO191" s="98"/>
      <c r="QPP191" s="98"/>
      <c r="QPQ191" s="98"/>
      <c r="QPR191" s="98"/>
      <c r="QPS191" s="98"/>
      <c r="QPT191" s="98"/>
      <c r="QPU191" s="98"/>
      <c r="QPV191" s="98"/>
      <c r="QPW191" s="98"/>
      <c r="QPX191" s="98"/>
      <c r="QPY191" s="98"/>
      <c r="QPZ191" s="98"/>
      <c r="QQA191" s="98"/>
      <c r="QQB191" s="98"/>
      <c r="QQC191" s="98"/>
      <c r="QQD191" s="98"/>
      <c r="QQE191" s="98"/>
      <c r="QQF191" s="98"/>
      <c r="QQG191" s="98"/>
      <c r="QQH191" s="98"/>
      <c r="QQI191" s="98"/>
      <c r="QQJ191" s="98"/>
      <c r="QQK191" s="98"/>
      <c r="QQL191" s="98"/>
      <c r="QQM191" s="98"/>
      <c r="QQN191" s="98"/>
      <c r="QQO191" s="98"/>
      <c r="QQP191" s="98"/>
      <c r="QQQ191" s="98"/>
      <c r="QQR191" s="98"/>
      <c r="QQS191" s="98"/>
      <c r="QQT191" s="98"/>
      <c r="QQU191" s="98"/>
      <c r="QQV191" s="98"/>
      <c r="QQW191" s="98"/>
      <c r="QQX191" s="98"/>
      <c r="QQY191" s="98"/>
      <c r="QQZ191" s="98"/>
      <c r="QRA191" s="98"/>
      <c r="QRB191" s="98"/>
      <c r="QRC191" s="98"/>
      <c r="QRD191" s="98"/>
      <c r="QRE191" s="98"/>
      <c r="QRF191" s="98"/>
      <c r="QRG191" s="98"/>
      <c r="QRH191" s="98"/>
      <c r="QRI191" s="98"/>
      <c r="QRJ191" s="98"/>
      <c r="QRK191" s="98"/>
      <c r="QRL191" s="98"/>
      <c r="QRM191" s="98"/>
      <c r="QRN191" s="98"/>
      <c r="QRO191" s="98"/>
      <c r="QRP191" s="98"/>
      <c r="QRQ191" s="98"/>
      <c r="QRR191" s="98"/>
      <c r="QRS191" s="98"/>
      <c r="QRT191" s="98"/>
      <c r="QRU191" s="98"/>
      <c r="QRV191" s="98"/>
      <c r="QRW191" s="98"/>
      <c r="QRX191" s="98"/>
      <c r="QRY191" s="98"/>
      <c r="QRZ191" s="98"/>
      <c r="QSA191" s="98"/>
      <c r="QSB191" s="98"/>
      <c r="QSC191" s="98"/>
      <c r="QSD191" s="98"/>
      <c r="QSE191" s="98"/>
      <c r="QSF191" s="98"/>
      <c r="QSG191" s="98"/>
      <c r="QSH191" s="98"/>
      <c r="QSI191" s="98"/>
      <c r="QSJ191" s="98"/>
      <c r="QSK191" s="98"/>
      <c r="QSL191" s="98"/>
      <c r="QSM191" s="98"/>
      <c r="QSN191" s="98"/>
      <c r="QSO191" s="98"/>
      <c r="QSP191" s="98"/>
      <c r="QSQ191" s="98"/>
      <c r="QSR191" s="98"/>
      <c r="QSS191" s="98"/>
      <c r="QST191" s="98"/>
      <c r="QSU191" s="98"/>
      <c r="QSV191" s="98"/>
      <c r="QSW191" s="98"/>
      <c r="QSX191" s="98"/>
      <c r="QSY191" s="98"/>
      <c r="QSZ191" s="98"/>
      <c r="QTA191" s="98"/>
      <c r="QTB191" s="98"/>
      <c r="QTC191" s="98"/>
      <c r="QTD191" s="98"/>
      <c r="QTE191" s="98"/>
      <c r="QTF191" s="98"/>
      <c r="QTG191" s="98"/>
      <c r="QTH191" s="98"/>
      <c r="QTI191" s="98"/>
      <c r="QTJ191" s="98"/>
      <c r="QTK191" s="98"/>
      <c r="QTL191" s="98"/>
      <c r="QTM191" s="98"/>
      <c r="QTN191" s="98"/>
      <c r="QTO191" s="98"/>
      <c r="QTP191" s="98"/>
      <c r="QTQ191" s="98"/>
      <c r="QTR191" s="98"/>
      <c r="QTS191" s="98"/>
      <c r="QTT191" s="98"/>
      <c r="QTU191" s="98"/>
      <c r="QTV191" s="98"/>
      <c r="QTW191" s="98"/>
      <c r="QTX191" s="98"/>
      <c r="QTY191" s="98"/>
      <c r="QTZ191" s="98"/>
      <c r="QUA191" s="98"/>
      <c r="QUB191" s="98"/>
      <c r="QUC191" s="98"/>
      <c r="QUD191" s="98"/>
      <c r="QUE191" s="98"/>
      <c r="QUF191" s="98"/>
      <c r="QUG191" s="98"/>
      <c r="QUH191" s="98"/>
      <c r="QUI191" s="98"/>
      <c r="QUJ191" s="98"/>
      <c r="QUK191" s="98"/>
      <c r="QUL191" s="98"/>
      <c r="QUM191" s="98"/>
      <c r="QUN191" s="98"/>
      <c r="QUO191" s="98"/>
      <c r="QUP191" s="98"/>
      <c r="QUQ191" s="98"/>
      <c r="QUR191" s="98"/>
      <c r="QUS191" s="98"/>
      <c r="QUT191" s="98"/>
      <c r="QUU191" s="98"/>
      <c r="QUV191" s="98"/>
      <c r="QUW191" s="98"/>
      <c r="QUX191" s="98"/>
      <c r="QUY191" s="98"/>
      <c r="QUZ191" s="98"/>
      <c r="QVA191" s="98"/>
      <c r="QVB191" s="98"/>
      <c r="QVC191" s="98"/>
      <c r="QVD191" s="98"/>
      <c r="QVE191" s="98"/>
      <c r="QVF191" s="98"/>
      <c r="QVG191" s="98"/>
      <c r="QVH191" s="98"/>
      <c r="QVI191" s="98"/>
      <c r="QVJ191" s="98"/>
      <c r="QVK191" s="98"/>
      <c r="QVL191" s="98"/>
      <c r="QVM191" s="98"/>
      <c r="QVN191" s="98"/>
      <c r="QVO191" s="98"/>
      <c r="QVP191" s="98"/>
      <c r="QVQ191" s="98"/>
      <c r="QVR191" s="98"/>
      <c r="QVS191" s="98"/>
      <c r="QVT191" s="98"/>
      <c r="QVU191" s="98"/>
      <c r="QVV191" s="98"/>
      <c r="QVW191" s="98"/>
      <c r="QVX191" s="98"/>
      <c r="QVY191" s="98"/>
      <c r="QVZ191" s="98"/>
      <c r="QWA191" s="98"/>
      <c r="QWB191" s="98"/>
      <c r="QWC191" s="98"/>
      <c r="QWD191" s="98"/>
      <c r="QWE191" s="98"/>
      <c r="QWF191" s="98"/>
      <c r="QWG191" s="98"/>
      <c r="QWH191" s="98"/>
      <c r="QWI191" s="98"/>
      <c r="QWJ191" s="98"/>
      <c r="QWK191" s="98"/>
      <c r="QWL191" s="98"/>
      <c r="QWM191" s="98"/>
      <c r="QWN191" s="98"/>
      <c r="QWO191" s="98"/>
      <c r="QWP191" s="98"/>
      <c r="QWQ191" s="98"/>
      <c r="QWR191" s="98"/>
      <c r="QWS191" s="98"/>
      <c r="QWT191" s="98"/>
      <c r="QWU191" s="98"/>
      <c r="QWV191" s="98"/>
      <c r="QWW191" s="98"/>
      <c r="QWX191" s="98"/>
      <c r="QWY191" s="98"/>
      <c r="QWZ191" s="98"/>
      <c r="QXA191" s="98"/>
      <c r="QXB191" s="98"/>
      <c r="QXC191" s="98"/>
      <c r="QXD191" s="98"/>
      <c r="QXE191" s="98"/>
      <c r="QXF191" s="98"/>
      <c r="QXG191" s="98"/>
      <c r="QXH191" s="98"/>
      <c r="QXI191" s="98"/>
      <c r="QXJ191" s="98"/>
      <c r="QXK191" s="98"/>
      <c r="QXL191" s="98"/>
      <c r="QXM191" s="98"/>
      <c r="QXN191" s="98"/>
      <c r="QXO191" s="98"/>
      <c r="QXP191" s="98"/>
      <c r="QXQ191" s="98"/>
      <c r="QXR191" s="98"/>
      <c r="QXS191" s="98"/>
      <c r="QXT191" s="98"/>
      <c r="QXU191" s="98"/>
      <c r="QXV191" s="98"/>
      <c r="QXW191" s="98"/>
      <c r="QXX191" s="98"/>
      <c r="QXY191" s="98"/>
      <c r="QXZ191" s="98"/>
      <c r="QYA191" s="98"/>
      <c r="QYB191" s="98"/>
      <c r="QYC191" s="98"/>
      <c r="QYD191" s="98"/>
      <c r="QYE191" s="98"/>
      <c r="QYF191" s="98"/>
      <c r="QYG191" s="98"/>
      <c r="QYH191" s="98"/>
      <c r="QYI191" s="98"/>
      <c r="QYJ191" s="98"/>
      <c r="QYK191" s="98"/>
      <c r="QYL191" s="98"/>
      <c r="QYM191" s="98"/>
      <c r="QYN191" s="98"/>
      <c r="QYO191" s="98"/>
      <c r="QYP191" s="98"/>
      <c r="QYQ191" s="98"/>
      <c r="QYR191" s="98"/>
      <c r="QYS191" s="98"/>
      <c r="QYT191" s="98"/>
      <c r="QYU191" s="98"/>
      <c r="QYV191" s="98"/>
      <c r="QYW191" s="98"/>
      <c r="QYX191" s="98"/>
      <c r="QYY191" s="98"/>
      <c r="QYZ191" s="98"/>
      <c r="QZA191" s="98"/>
      <c r="QZB191" s="98"/>
      <c r="QZC191" s="98"/>
      <c r="QZD191" s="98"/>
      <c r="QZE191" s="98"/>
      <c r="QZF191" s="98"/>
      <c r="QZG191" s="98"/>
      <c r="QZH191" s="98"/>
      <c r="QZI191" s="98"/>
      <c r="QZJ191" s="98"/>
      <c r="QZK191" s="98"/>
      <c r="QZL191" s="98"/>
      <c r="QZM191" s="98"/>
      <c r="QZN191" s="98"/>
      <c r="QZO191" s="98"/>
      <c r="QZP191" s="98"/>
      <c r="QZQ191" s="98"/>
      <c r="QZR191" s="98"/>
      <c r="QZS191" s="98"/>
      <c r="QZT191" s="98"/>
      <c r="QZU191" s="98"/>
      <c r="QZV191" s="98"/>
      <c r="QZW191" s="98"/>
      <c r="QZX191" s="98"/>
      <c r="QZY191" s="98"/>
      <c r="QZZ191" s="98"/>
      <c r="RAA191" s="98"/>
      <c r="RAB191" s="98"/>
      <c r="RAC191" s="98"/>
      <c r="RAD191" s="98"/>
      <c r="RAE191" s="98"/>
      <c r="RAF191" s="98"/>
      <c r="RAG191" s="98"/>
      <c r="RAH191" s="98"/>
      <c r="RAI191" s="98"/>
      <c r="RAJ191" s="98"/>
      <c r="RAK191" s="98"/>
      <c r="RAL191" s="98"/>
      <c r="RAM191" s="98"/>
      <c r="RAN191" s="98"/>
      <c r="RAO191" s="98"/>
      <c r="RAP191" s="98"/>
      <c r="RAQ191" s="98"/>
      <c r="RAR191" s="98"/>
      <c r="RAS191" s="98"/>
      <c r="RAT191" s="98"/>
      <c r="RAU191" s="98"/>
      <c r="RAV191" s="98"/>
      <c r="RAW191" s="98"/>
      <c r="RAX191" s="98"/>
      <c r="RAY191" s="98"/>
      <c r="RAZ191" s="98"/>
      <c r="RBA191" s="98"/>
      <c r="RBB191" s="98"/>
      <c r="RBC191" s="98"/>
      <c r="RBD191" s="98"/>
      <c r="RBE191" s="98"/>
      <c r="RBF191" s="98"/>
      <c r="RBG191" s="98"/>
      <c r="RBH191" s="98"/>
      <c r="RBI191" s="98"/>
      <c r="RBJ191" s="98"/>
      <c r="RBK191" s="98"/>
      <c r="RBL191" s="98"/>
      <c r="RBM191" s="98"/>
      <c r="RBN191" s="98"/>
      <c r="RBO191" s="98"/>
      <c r="RBP191" s="98"/>
      <c r="RBQ191" s="98"/>
      <c r="RBR191" s="98"/>
      <c r="RBS191" s="98"/>
      <c r="RBT191" s="98"/>
      <c r="RBU191" s="98"/>
      <c r="RBV191" s="98"/>
      <c r="RBW191" s="98"/>
      <c r="RBX191" s="98"/>
      <c r="RBY191" s="98"/>
      <c r="RBZ191" s="98"/>
      <c r="RCA191" s="98"/>
      <c r="RCB191" s="98"/>
      <c r="RCC191" s="98"/>
      <c r="RCD191" s="98"/>
      <c r="RCE191" s="98"/>
      <c r="RCF191" s="98"/>
      <c r="RCG191" s="98"/>
      <c r="RCH191" s="98"/>
      <c r="RCI191" s="98"/>
      <c r="RCJ191" s="98"/>
      <c r="RCK191" s="98"/>
      <c r="RCL191" s="98"/>
      <c r="RCM191" s="98"/>
      <c r="RCN191" s="98"/>
      <c r="RCO191" s="98"/>
      <c r="RCP191" s="98"/>
      <c r="RCQ191" s="98"/>
      <c r="RCR191" s="98"/>
      <c r="RCS191" s="98"/>
      <c r="RCT191" s="98"/>
      <c r="RCU191" s="98"/>
      <c r="RCV191" s="98"/>
      <c r="RCW191" s="98"/>
      <c r="RCX191" s="98"/>
      <c r="RCY191" s="98"/>
      <c r="RCZ191" s="98"/>
      <c r="RDA191" s="98"/>
      <c r="RDB191" s="98"/>
      <c r="RDC191" s="98"/>
      <c r="RDD191" s="98"/>
      <c r="RDE191" s="98"/>
      <c r="RDF191" s="98"/>
      <c r="RDG191" s="98"/>
      <c r="RDH191" s="98"/>
      <c r="RDI191" s="98"/>
      <c r="RDJ191" s="98"/>
      <c r="RDK191" s="98"/>
      <c r="RDL191" s="98"/>
      <c r="RDM191" s="98"/>
      <c r="RDN191" s="98"/>
      <c r="RDO191" s="98"/>
      <c r="RDP191" s="98"/>
      <c r="RDQ191" s="98"/>
      <c r="RDR191" s="98"/>
      <c r="RDS191" s="98"/>
      <c r="RDT191" s="98"/>
      <c r="RDU191" s="98"/>
      <c r="RDV191" s="98"/>
      <c r="RDW191" s="98"/>
      <c r="RDX191" s="98"/>
      <c r="RDY191" s="98"/>
      <c r="RDZ191" s="98"/>
      <c r="REA191" s="98"/>
      <c r="REB191" s="98"/>
      <c r="REC191" s="98"/>
      <c r="RED191" s="98"/>
      <c r="REE191" s="98"/>
      <c r="REF191" s="98"/>
      <c r="REG191" s="98"/>
      <c r="REH191" s="98"/>
      <c r="REI191" s="98"/>
      <c r="REJ191" s="98"/>
      <c r="REK191" s="98"/>
      <c r="REL191" s="98"/>
      <c r="REM191" s="98"/>
      <c r="REN191" s="98"/>
      <c r="REO191" s="98"/>
      <c r="REP191" s="98"/>
      <c r="REQ191" s="98"/>
      <c r="RER191" s="98"/>
      <c r="RES191" s="98"/>
      <c r="RET191" s="98"/>
      <c r="REU191" s="98"/>
      <c r="REV191" s="98"/>
      <c r="REW191" s="98"/>
      <c r="REX191" s="98"/>
      <c r="REY191" s="98"/>
      <c r="REZ191" s="98"/>
      <c r="RFA191" s="98"/>
      <c r="RFB191" s="98"/>
      <c r="RFC191" s="98"/>
      <c r="RFD191" s="98"/>
      <c r="RFE191" s="98"/>
      <c r="RFF191" s="98"/>
      <c r="RFG191" s="98"/>
      <c r="RFH191" s="98"/>
      <c r="RFI191" s="98"/>
      <c r="RFJ191" s="98"/>
      <c r="RFK191" s="98"/>
      <c r="RFL191" s="98"/>
      <c r="RFM191" s="98"/>
      <c r="RFN191" s="98"/>
      <c r="RFO191" s="98"/>
      <c r="RFP191" s="98"/>
      <c r="RFQ191" s="98"/>
      <c r="RFR191" s="98"/>
      <c r="RFS191" s="98"/>
      <c r="RFT191" s="98"/>
      <c r="RFU191" s="98"/>
      <c r="RFV191" s="98"/>
      <c r="RFW191" s="98"/>
      <c r="RFX191" s="98"/>
      <c r="RFY191" s="98"/>
      <c r="RFZ191" s="98"/>
      <c r="RGA191" s="98"/>
      <c r="RGB191" s="98"/>
      <c r="RGC191" s="98"/>
      <c r="RGD191" s="98"/>
      <c r="RGE191" s="98"/>
      <c r="RGF191" s="98"/>
      <c r="RGG191" s="98"/>
      <c r="RGH191" s="98"/>
      <c r="RGI191" s="98"/>
      <c r="RGJ191" s="98"/>
      <c r="RGK191" s="98"/>
      <c r="RGL191" s="98"/>
      <c r="RGM191" s="98"/>
      <c r="RGN191" s="98"/>
      <c r="RGO191" s="98"/>
      <c r="RGP191" s="98"/>
      <c r="RGQ191" s="98"/>
      <c r="RGR191" s="98"/>
      <c r="RGS191" s="98"/>
      <c r="RGT191" s="98"/>
      <c r="RGU191" s="98"/>
      <c r="RGV191" s="98"/>
      <c r="RGW191" s="98"/>
      <c r="RGX191" s="98"/>
      <c r="RGY191" s="98"/>
      <c r="RGZ191" s="98"/>
      <c r="RHA191" s="98"/>
      <c r="RHB191" s="98"/>
      <c r="RHC191" s="98"/>
      <c r="RHD191" s="98"/>
      <c r="RHE191" s="98"/>
      <c r="RHF191" s="98"/>
      <c r="RHG191" s="98"/>
      <c r="RHH191" s="98"/>
      <c r="RHI191" s="98"/>
      <c r="RHJ191" s="98"/>
      <c r="RHK191" s="98"/>
      <c r="RHL191" s="98"/>
      <c r="RHM191" s="98"/>
      <c r="RHN191" s="98"/>
      <c r="RHO191" s="98"/>
      <c r="RHP191" s="98"/>
      <c r="RHQ191" s="98"/>
      <c r="RHR191" s="98"/>
      <c r="RHS191" s="98"/>
      <c r="RHT191" s="98"/>
      <c r="RHU191" s="98"/>
      <c r="RHV191" s="98"/>
      <c r="RHW191" s="98"/>
      <c r="RHX191" s="98"/>
      <c r="RHY191" s="98"/>
      <c r="RHZ191" s="98"/>
      <c r="RIA191" s="98"/>
      <c r="RIB191" s="98"/>
      <c r="RIC191" s="98"/>
      <c r="RID191" s="98"/>
      <c r="RIE191" s="98"/>
      <c r="RIF191" s="98"/>
      <c r="RIG191" s="98"/>
      <c r="RIH191" s="98"/>
      <c r="RII191" s="98"/>
      <c r="RIJ191" s="98"/>
      <c r="RIK191" s="98"/>
      <c r="RIL191" s="98"/>
      <c r="RIM191" s="98"/>
      <c r="RIN191" s="98"/>
      <c r="RIO191" s="98"/>
      <c r="RIP191" s="98"/>
      <c r="RIQ191" s="98"/>
      <c r="RIR191" s="98"/>
      <c r="RIS191" s="98"/>
      <c r="RIT191" s="98"/>
      <c r="RIU191" s="98"/>
      <c r="RIV191" s="98"/>
      <c r="RIW191" s="98"/>
      <c r="RIX191" s="98"/>
      <c r="RIY191" s="98"/>
      <c r="RIZ191" s="98"/>
      <c r="RJA191" s="98"/>
      <c r="RJB191" s="98"/>
      <c r="RJC191" s="98"/>
      <c r="RJD191" s="98"/>
      <c r="RJE191" s="98"/>
      <c r="RJF191" s="98"/>
      <c r="RJG191" s="98"/>
      <c r="RJH191" s="98"/>
      <c r="RJI191" s="98"/>
      <c r="RJJ191" s="98"/>
      <c r="RJK191" s="98"/>
      <c r="RJL191" s="98"/>
      <c r="RJM191" s="98"/>
      <c r="RJN191" s="98"/>
      <c r="RJO191" s="98"/>
      <c r="RJP191" s="98"/>
      <c r="RJQ191" s="98"/>
      <c r="RJR191" s="98"/>
      <c r="RJS191" s="98"/>
      <c r="RJT191" s="98"/>
      <c r="RJU191" s="98"/>
      <c r="RJV191" s="98"/>
      <c r="RJW191" s="98"/>
      <c r="RJX191" s="98"/>
      <c r="RJY191" s="98"/>
      <c r="RJZ191" s="98"/>
      <c r="RKA191" s="98"/>
      <c r="RKB191" s="98"/>
      <c r="RKC191" s="98"/>
      <c r="RKD191" s="98"/>
      <c r="RKE191" s="98"/>
      <c r="RKF191" s="98"/>
      <c r="RKG191" s="98"/>
      <c r="RKH191" s="98"/>
      <c r="RKI191" s="98"/>
      <c r="RKJ191" s="98"/>
      <c r="RKK191" s="98"/>
      <c r="RKL191" s="98"/>
      <c r="RKM191" s="98"/>
      <c r="RKN191" s="98"/>
      <c r="RKO191" s="98"/>
      <c r="RKP191" s="98"/>
      <c r="RKQ191" s="98"/>
      <c r="RKR191" s="98"/>
      <c r="RKS191" s="98"/>
      <c r="RKT191" s="98"/>
      <c r="RKU191" s="98"/>
      <c r="RKV191" s="98"/>
      <c r="RKW191" s="98"/>
      <c r="RKX191" s="98"/>
      <c r="RKY191" s="98"/>
      <c r="RKZ191" s="98"/>
      <c r="RLA191" s="98"/>
      <c r="RLB191" s="98"/>
      <c r="RLC191" s="98"/>
      <c r="RLD191" s="98"/>
      <c r="RLE191" s="98"/>
      <c r="RLF191" s="98"/>
      <c r="RLG191" s="98"/>
      <c r="RLH191" s="98"/>
      <c r="RLI191" s="98"/>
      <c r="RLJ191" s="98"/>
      <c r="RLK191" s="98"/>
      <c r="RLL191" s="98"/>
      <c r="RLM191" s="98"/>
      <c r="RLN191" s="98"/>
      <c r="RLO191" s="98"/>
      <c r="RLP191" s="98"/>
      <c r="RLQ191" s="98"/>
      <c r="RLR191" s="98"/>
      <c r="RLS191" s="98"/>
      <c r="RLT191" s="98"/>
      <c r="RLU191" s="98"/>
      <c r="RLV191" s="98"/>
      <c r="RLW191" s="98"/>
      <c r="RLX191" s="98"/>
      <c r="RLY191" s="98"/>
      <c r="RLZ191" s="98"/>
      <c r="RMA191" s="98"/>
      <c r="RMB191" s="98"/>
      <c r="RMC191" s="98"/>
      <c r="RMD191" s="98"/>
      <c r="RME191" s="98"/>
      <c r="RMF191" s="98"/>
      <c r="RMG191" s="98"/>
      <c r="RMH191" s="98"/>
      <c r="RMI191" s="98"/>
      <c r="RMJ191" s="98"/>
      <c r="RMK191" s="98"/>
      <c r="RML191" s="98"/>
      <c r="RMM191" s="98"/>
      <c r="RMN191" s="98"/>
      <c r="RMO191" s="98"/>
      <c r="RMP191" s="98"/>
      <c r="RMQ191" s="98"/>
      <c r="RMR191" s="98"/>
      <c r="RMS191" s="98"/>
      <c r="RMT191" s="98"/>
      <c r="RMU191" s="98"/>
      <c r="RMV191" s="98"/>
      <c r="RMW191" s="98"/>
      <c r="RMX191" s="98"/>
      <c r="RMY191" s="98"/>
      <c r="RMZ191" s="98"/>
      <c r="RNA191" s="98"/>
      <c r="RNB191" s="98"/>
      <c r="RNC191" s="98"/>
      <c r="RND191" s="98"/>
      <c r="RNE191" s="98"/>
      <c r="RNF191" s="98"/>
      <c r="RNG191" s="98"/>
      <c r="RNH191" s="98"/>
      <c r="RNI191" s="98"/>
      <c r="RNJ191" s="98"/>
      <c r="RNK191" s="98"/>
      <c r="RNL191" s="98"/>
      <c r="RNM191" s="98"/>
      <c r="RNN191" s="98"/>
      <c r="RNO191" s="98"/>
      <c r="RNP191" s="98"/>
      <c r="RNQ191" s="98"/>
      <c r="RNR191" s="98"/>
      <c r="RNS191" s="98"/>
      <c r="RNT191" s="98"/>
      <c r="RNU191" s="98"/>
      <c r="RNV191" s="98"/>
      <c r="RNW191" s="98"/>
      <c r="RNX191" s="98"/>
      <c r="RNY191" s="98"/>
      <c r="RNZ191" s="98"/>
      <c r="ROA191" s="98"/>
      <c r="ROB191" s="98"/>
      <c r="ROC191" s="98"/>
      <c r="ROD191" s="98"/>
      <c r="ROE191" s="98"/>
      <c r="ROF191" s="98"/>
      <c r="ROG191" s="98"/>
      <c r="ROH191" s="98"/>
      <c r="ROI191" s="98"/>
      <c r="ROJ191" s="98"/>
      <c r="ROK191" s="98"/>
      <c r="ROL191" s="98"/>
      <c r="ROM191" s="98"/>
      <c r="RON191" s="98"/>
      <c r="ROO191" s="98"/>
      <c r="ROP191" s="98"/>
      <c r="ROQ191" s="98"/>
      <c r="ROR191" s="98"/>
      <c r="ROS191" s="98"/>
      <c r="ROT191" s="98"/>
      <c r="ROU191" s="98"/>
      <c r="ROV191" s="98"/>
      <c r="ROW191" s="98"/>
      <c r="ROX191" s="98"/>
      <c r="ROY191" s="98"/>
      <c r="ROZ191" s="98"/>
      <c r="RPA191" s="98"/>
      <c r="RPB191" s="98"/>
      <c r="RPC191" s="98"/>
      <c r="RPD191" s="98"/>
      <c r="RPE191" s="98"/>
      <c r="RPF191" s="98"/>
      <c r="RPG191" s="98"/>
      <c r="RPH191" s="98"/>
      <c r="RPI191" s="98"/>
      <c r="RPJ191" s="98"/>
      <c r="RPK191" s="98"/>
      <c r="RPL191" s="98"/>
      <c r="RPM191" s="98"/>
      <c r="RPN191" s="98"/>
      <c r="RPO191" s="98"/>
      <c r="RPP191" s="98"/>
      <c r="RPQ191" s="98"/>
      <c r="RPR191" s="98"/>
      <c r="RPS191" s="98"/>
      <c r="RPT191" s="98"/>
      <c r="RPU191" s="98"/>
      <c r="RPV191" s="98"/>
      <c r="RPW191" s="98"/>
      <c r="RPX191" s="98"/>
      <c r="RPY191" s="98"/>
      <c r="RPZ191" s="98"/>
      <c r="RQA191" s="98"/>
      <c r="RQB191" s="98"/>
      <c r="RQC191" s="98"/>
      <c r="RQD191" s="98"/>
      <c r="RQE191" s="98"/>
      <c r="RQF191" s="98"/>
      <c r="RQG191" s="98"/>
      <c r="RQH191" s="98"/>
      <c r="RQI191" s="98"/>
      <c r="RQJ191" s="98"/>
      <c r="RQK191" s="98"/>
      <c r="RQL191" s="98"/>
      <c r="RQM191" s="98"/>
      <c r="RQN191" s="98"/>
      <c r="RQO191" s="98"/>
      <c r="RQP191" s="98"/>
      <c r="RQQ191" s="98"/>
      <c r="RQR191" s="98"/>
      <c r="RQS191" s="98"/>
      <c r="RQT191" s="98"/>
      <c r="RQU191" s="98"/>
      <c r="RQV191" s="98"/>
      <c r="RQW191" s="98"/>
      <c r="RQX191" s="98"/>
      <c r="RQY191" s="98"/>
      <c r="RQZ191" s="98"/>
      <c r="RRA191" s="98"/>
      <c r="RRB191" s="98"/>
      <c r="RRC191" s="98"/>
      <c r="RRD191" s="98"/>
      <c r="RRE191" s="98"/>
      <c r="RRF191" s="98"/>
      <c r="RRG191" s="98"/>
      <c r="RRH191" s="98"/>
      <c r="RRI191" s="98"/>
      <c r="RRJ191" s="98"/>
      <c r="RRK191" s="98"/>
      <c r="RRL191" s="98"/>
      <c r="RRM191" s="98"/>
      <c r="RRN191" s="98"/>
      <c r="RRO191" s="98"/>
      <c r="RRP191" s="98"/>
      <c r="RRQ191" s="98"/>
      <c r="RRR191" s="98"/>
      <c r="RRS191" s="98"/>
      <c r="RRT191" s="98"/>
      <c r="RRU191" s="98"/>
      <c r="RRV191" s="98"/>
      <c r="RRW191" s="98"/>
      <c r="RRX191" s="98"/>
      <c r="RRY191" s="98"/>
      <c r="RRZ191" s="98"/>
      <c r="RSA191" s="98"/>
      <c r="RSB191" s="98"/>
      <c r="RSC191" s="98"/>
      <c r="RSD191" s="98"/>
      <c r="RSE191" s="98"/>
      <c r="RSF191" s="98"/>
      <c r="RSG191" s="98"/>
      <c r="RSH191" s="98"/>
      <c r="RSI191" s="98"/>
      <c r="RSJ191" s="98"/>
      <c r="RSK191" s="98"/>
      <c r="RSL191" s="98"/>
      <c r="RSM191" s="98"/>
      <c r="RSN191" s="98"/>
      <c r="RSO191" s="98"/>
      <c r="RSP191" s="98"/>
      <c r="RSQ191" s="98"/>
      <c r="RSR191" s="98"/>
      <c r="RSS191" s="98"/>
      <c r="RST191" s="98"/>
      <c r="RSU191" s="98"/>
      <c r="RSV191" s="98"/>
      <c r="RSW191" s="98"/>
      <c r="RSX191" s="98"/>
      <c r="RSY191" s="98"/>
      <c r="RSZ191" s="98"/>
      <c r="RTA191" s="98"/>
      <c r="RTB191" s="98"/>
      <c r="RTC191" s="98"/>
      <c r="RTD191" s="98"/>
      <c r="RTE191" s="98"/>
      <c r="RTF191" s="98"/>
      <c r="RTG191" s="98"/>
      <c r="RTH191" s="98"/>
      <c r="RTI191" s="98"/>
      <c r="RTJ191" s="98"/>
      <c r="RTK191" s="98"/>
      <c r="RTL191" s="98"/>
      <c r="RTM191" s="98"/>
      <c r="RTN191" s="98"/>
      <c r="RTO191" s="98"/>
      <c r="RTP191" s="98"/>
      <c r="RTQ191" s="98"/>
      <c r="RTR191" s="98"/>
      <c r="RTS191" s="98"/>
      <c r="RTT191" s="98"/>
      <c r="RTU191" s="98"/>
      <c r="RTV191" s="98"/>
      <c r="RTW191" s="98"/>
      <c r="RTX191" s="98"/>
      <c r="RTY191" s="98"/>
      <c r="RTZ191" s="98"/>
      <c r="RUA191" s="98"/>
      <c r="RUB191" s="98"/>
      <c r="RUC191" s="98"/>
      <c r="RUD191" s="98"/>
      <c r="RUE191" s="98"/>
      <c r="RUF191" s="98"/>
      <c r="RUG191" s="98"/>
      <c r="RUH191" s="98"/>
      <c r="RUI191" s="98"/>
      <c r="RUJ191" s="98"/>
      <c r="RUK191" s="98"/>
      <c r="RUL191" s="98"/>
      <c r="RUM191" s="98"/>
      <c r="RUN191" s="98"/>
      <c r="RUO191" s="98"/>
      <c r="RUP191" s="98"/>
      <c r="RUQ191" s="98"/>
      <c r="RUR191" s="98"/>
      <c r="RUS191" s="98"/>
      <c r="RUT191" s="98"/>
      <c r="RUU191" s="98"/>
      <c r="RUV191" s="98"/>
      <c r="RUW191" s="98"/>
      <c r="RUX191" s="98"/>
      <c r="RUY191" s="98"/>
      <c r="RUZ191" s="98"/>
      <c r="RVA191" s="98"/>
      <c r="RVB191" s="98"/>
      <c r="RVC191" s="98"/>
      <c r="RVD191" s="98"/>
      <c r="RVE191" s="98"/>
      <c r="RVF191" s="98"/>
      <c r="RVG191" s="98"/>
      <c r="RVH191" s="98"/>
      <c r="RVI191" s="98"/>
      <c r="RVJ191" s="98"/>
      <c r="RVK191" s="98"/>
      <c r="RVL191" s="98"/>
      <c r="RVM191" s="98"/>
      <c r="RVN191" s="98"/>
      <c r="RVO191" s="98"/>
      <c r="RVP191" s="98"/>
      <c r="RVQ191" s="98"/>
      <c r="RVR191" s="98"/>
      <c r="RVS191" s="98"/>
      <c r="RVT191" s="98"/>
      <c r="RVU191" s="98"/>
      <c r="RVV191" s="98"/>
      <c r="RVW191" s="98"/>
      <c r="RVX191" s="98"/>
      <c r="RVY191" s="98"/>
      <c r="RVZ191" s="98"/>
      <c r="RWA191" s="98"/>
      <c r="RWB191" s="98"/>
      <c r="RWC191" s="98"/>
      <c r="RWD191" s="98"/>
      <c r="RWE191" s="98"/>
      <c r="RWF191" s="98"/>
      <c r="RWG191" s="98"/>
      <c r="RWH191" s="98"/>
      <c r="RWI191" s="98"/>
      <c r="RWJ191" s="98"/>
      <c r="RWK191" s="98"/>
      <c r="RWL191" s="98"/>
      <c r="RWM191" s="98"/>
      <c r="RWN191" s="98"/>
      <c r="RWO191" s="98"/>
      <c r="RWP191" s="98"/>
      <c r="RWQ191" s="98"/>
      <c r="RWR191" s="98"/>
      <c r="RWS191" s="98"/>
      <c r="RWT191" s="98"/>
      <c r="RWU191" s="98"/>
      <c r="RWV191" s="98"/>
      <c r="RWW191" s="98"/>
      <c r="RWX191" s="98"/>
      <c r="RWY191" s="98"/>
      <c r="RWZ191" s="98"/>
      <c r="RXA191" s="98"/>
      <c r="RXB191" s="98"/>
      <c r="RXC191" s="98"/>
      <c r="RXD191" s="98"/>
      <c r="RXE191" s="98"/>
      <c r="RXF191" s="98"/>
      <c r="RXG191" s="98"/>
      <c r="RXH191" s="98"/>
      <c r="RXI191" s="98"/>
      <c r="RXJ191" s="98"/>
      <c r="RXK191" s="98"/>
      <c r="RXL191" s="98"/>
      <c r="RXM191" s="98"/>
      <c r="RXN191" s="98"/>
      <c r="RXO191" s="98"/>
      <c r="RXP191" s="98"/>
      <c r="RXQ191" s="98"/>
      <c r="RXR191" s="98"/>
      <c r="RXS191" s="98"/>
      <c r="RXT191" s="98"/>
      <c r="RXU191" s="98"/>
      <c r="RXV191" s="98"/>
      <c r="RXW191" s="98"/>
      <c r="RXX191" s="98"/>
      <c r="RXY191" s="98"/>
      <c r="RXZ191" s="98"/>
      <c r="RYA191" s="98"/>
      <c r="RYB191" s="98"/>
      <c r="RYC191" s="98"/>
      <c r="RYD191" s="98"/>
      <c r="RYE191" s="98"/>
      <c r="RYF191" s="98"/>
      <c r="RYG191" s="98"/>
      <c r="RYH191" s="98"/>
      <c r="RYI191" s="98"/>
      <c r="RYJ191" s="98"/>
      <c r="RYK191" s="98"/>
      <c r="RYL191" s="98"/>
      <c r="RYM191" s="98"/>
      <c r="RYN191" s="98"/>
      <c r="RYO191" s="98"/>
      <c r="RYP191" s="98"/>
      <c r="RYQ191" s="98"/>
      <c r="RYR191" s="98"/>
      <c r="RYS191" s="98"/>
      <c r="RYT191" s="98"/>
      <c r="RYU191" s="98"/>
      <c r="RYV191" s="98"/>
      <c r="RYW191" s="98"/>
      <c r="RYX191" s="98"/>
      <c r="RYY191" s="98"/>
      <c r="RYZ191" s="98"/>
      <c r="RZA191" s="98"/>
      <c r="RZB191" s="98"/>
      <c r="RZC191" s="98"/>
      <c r="RZD191" s="98"/>
      <c r="RZE191" s="98"/>
      <c r="RZF191" s="98"/>
      <c r="RZG191" s="98"/>
      <c r="RZH191" s="98"/>
      <c r="RZI191" s="98"/>
      <c r="RZJ191" s="98"/>
      <c r="RZK191" s="98"/>
      <c r="RZL191" s="98"/>
      <c r="RZM191" s="98"/>
      <c r="RZN191" s="98"/>
      <c r="RZO191" s="98"/>
      <c r="RZP191" s="98"/>
      <c r="RZQ191" s="98"/>
      <c r="RZR191" s="98"/>
      <c r="RZS191" s="98"/>
      <c r="RZT191" s="98"/>
      <c r="RZU191" s="98"/>
      <c r="RZV191" s="98"/>
      <c r="RZW191" s="98"/>
      <c r="RZX191" s="98"/>
      <c r="RZY191" s="98"/>
      <c r="RZZ191" s="98"/>
      <c r="SAA191" s="98"/>
      <c r="SAB191" s="98"/>
      <c r="SAC191" s="98"/>
      <c r="SAD191" s="98"/>
      <c r="SAE191" s="98"/>
      <c r="SAF191" s="98"/>
      <c r="SAG191" s="98"/>
      <c r="SAH191" s="98"/>
      <c r="SAI191" s="98"/>
      <c r="SAJ191" s="98"/>
      <c r="SAK191" s="98"/>
      <c r="SAL191" s="98"/>
      <c r="SAM191" s="98"/>
      <c r="SAN191" s="98"/>
      <c r="SAO191" s="98"/>
      <c r="SAP191" s="98"/>
      <c r="SAQ191" s="98"/>
      <c r="SAR191" s="98"/>
      <c r="SAS191" s="98"/>
      <c r="SAT191" s="98"/>
      <c r="SAU191" s="98"/>
      <c r="SAV191" s="98"/>
      <c r="SAW191" s="98"/>
      <c r="SAX191" s="98"/>
      <c r="SAY191" s="98"/>
      <c r="SAZ191" s="98"/>
      <c r="SBA191" s="98"/>
      <c r="SBB191" s="98"/>
      <c r="SBC191" s="98"/>
      <c r="SBD191" s="98"/>
      <c r="SBE191" s="98"/>
      <c r="SBF191" s="98"/>
      <c r="SBG191" s="98"/>
      <c r="SBH191" s="98"/>
      <c r="SBI191" s="98"/>
      <c r="SBJ191" s="98"/>
      <c r="SBK191" s="98"/>
      <c r="SBL191" s="98"/>
      <c r="SBM191" s="98"/>
      <c r="SBN191" s="98"/>
      <c r="SBO191" s="98"/>
      <c r="SBP191" s="98"/>
      <c r="SBQ191" s="98"/>
      <c r="SBR191" s="98"/>
      <c r="SBS191" s="98"/>
      <c r="SBT191" s="98"/>
      <c r="SBU191" s="98"/>
      <c r="SBV191" s="98"/>
      <c r="SBW191" s="98"/>
      <c r="SBX191" s="98"/>
      <c r="SBY191" s="98"/>
      <c r="SBZ191" s="98"/>
      <c r="SCA191" s="98"/>
      <c r="SCB191" s="98"/>
      <c r="SCC191" s="98"/>
      <c r="SCD191" s="98"/>
      <c r="SCE191" s="98"/>
      <c r="SCF191" s="98"/>
      <c r="SCG191" s="98"/>
      <c r="SCH191" s="98"/>
      <c r="SCI191" s="98"/>
      <c r="SCJ191" s="98"/>
      <c r="SCK191" s="98"/>
      <c r="SCL191" s="98"/>
      <c r="SCM191" s="98"/>
      <c r="SCN191" s="98"/>
      <c r="SCO191" s="98"/>
      <c r="SCP191" s="98"/>
      <c r="SCQ191" s="98"/>
      <c r="SCR191" s="98"/>
      <c r="SCS191" s="98"/>
      <c r="SCT191" s="98"/>
      <c r="SCU191" s="98"/>
      <c r="SCV191" s="98"/>
      <c r="SCW191" s="98"/>
      <c r="SCX191" s="98"/>
      <c r="SCY191" s="98"/>
      <c r="SCZ191" s="98"/>
      <c r="SDA191" s="98"/>
      <c r="SDB191" s="98"/>
      <c r="SDC191" s="98"/>
      <c r="SDD191" s="98"/>
      <c r="SDE191" s="98"/>
      <c r="SDF191" s="98"/>
      <c r="SDG191" s="98"/>
      <c r="SDH191" s="98"/>
      <c r="SDI191" s="98"/>
      <c r="SDJ191" s="98"/>
      <c r="SDK191" s="98"/>
      <c r="SDL191" s="98"/>
      <c r="SDM191" s="98"/>
      <c r="SDN191" s="98"/>
      <c r="SDO191" s="98"/>
      <c r="SDP191" s="98"/>
      <c r="SDQ191" s="98"/>
      <c r="SDR191" s="98"/>
      <c r="SDS191" s="98"/>
      <c r="SDT191" s="98"/>
      <c r="SDU191" s="98"/>
      <c r="SDV191" s="98"/>
      <c r="SDW191" s="98"/>
      <c r="SDX191" s="98"/>
      <c r="SDY191" s="98"/>
      <c r="SDZ191" s="98"/>
      <c r="SEA191" s="98"/>
      <c r="SEB191" s="98"/>
      <c r="SEC191" s="98"/>
      <c r="SED191" s="98"/>
      <c r="SEE191" s="98"/>
      <c r="SEF191" s="98"/>
      <c r="SEG191" s="98"/>
      <c r="SEH191" s="98"/>
      <c r="SEI191" s="98"/>
      <c r="SEJ191" s="98"/>
      <c r="SEK191" s="98"/>
      <c r="SEL191" s="98"/>
      <c r="SEM191" s="98"/>
      <c r="SEN191" s="98"/>
      <c r="SEO191" s="98"/>
      <c r="SEP191" s="98"/>
      <c r="SEQ191" s="98"/>
      <c r="SER191" s="98"/>
      <c r="SES191" s="98"/>
      <c r="SET191" s="98"/>
      <c r="SEU191" s="98"/>
      <c r="SEV191" s="98"/>
      <c r="SEW191" s="98"/>
      <c r="SEX191" s="98"/>
      <c r="SEY191" s="98"/>
      <c r="SEZ191" s="98"/>
      <c r="SFA191" s="98"/>
      <c r="SFB191" s="98"/>
      <c r="SFC191" s="98"/>
      <c r="SFD191" s="98"/>
      <c r="SFE191" s="98"/>
      <c r="SFF191" s="98"/>
      <c r="SFG191" s="98"/>
      <c r="SFH191" s="98"/>
      <c r="SFI191" s="98"/>
      <c r="SFJ191" s="98"/>
      <c r="SFK191" s="98"/>
      <c r="SFL191" s="98"/>
      <c r="SFM191" s="98"/>
      <c r="SFN191" s="98"/>
      <c r="SFO191" s="98"/>
      <c r="SFP191" s="98"/>
      <c r="SFQ191" s="98"/>
      <c r="SFR191" s="98"/>
      <c r="SFS191" s="98"/>
      <c r="SFT191" s="98"/>
      <c r="SFU191" s="98"/>
      <c r="SFV191" s="98"/>
      <c r="SFW191" s="98"/>
      <c r="SFX191" s="98"/>
      <c r="SFY191" s="98"/>
      <c r="SFZ191" s="98"/>
      <c r="SGA191" s="98"/>
      <c r="SGB191" s="98"/>
      <c r="SGC191" s="98"/>
      <c r="SGD191" s="98"/>
      <c r="SGE191" s="98"/>
      <c r="SGF191" s="98"/>
      <c r="SGG191" s="98"/>
      <c r="SGH191" s="98"/>
      <c r="SGI191" s="98"/>
      <c r="SGJ191" s="98"/>
      <c r="SGK191" s="98"/>
      <c r="SGL191" s="98"/>
      <c r="SGM191" s="98"/>
      <c r="SGN191" s="98"/>
      <c r="SGO191" s="98"/>
      <c r="SGP191" s="98"/>
      <c r="SGQ191" s="98"/>
      <c r="SGR191" s="98"/>
      <c r="SGS191" s="98"/>
      <c r="SGT191" s="98"/>
      <c r="SGU191" s="98"/>
      <c r="SGV191" s="98"/>
      <c r="SGW191" s="98"/>
      <c r="SGX191" s="98"/>
      <c r="SGY191" s="98"/>
      <c r="SGZ191" s="98"/>
      <c r="SHA191" s="98"/>
      <c r="SHB191" s="98"/>
      <c r="SHC191" s="98"/>
      <c r="SHD191" s="98"/>
      <c r="SHE191" s="98"/>
      <c r="SHF191" s="98"/>
      <c r="SHG191" s="98"/>
      <c r="SHH191" s="98"/>
      <c r="SHI191" s="98"/>
      <c r="SHJ191" s="98"/>
      <c r="SHK191" s="98"/>
      <c r="SHL191" s="98"/>
      <c r="SHM191" s="98"/>
      <c r="SHN191" s="98"/>
      <c r="SHO191" s="98"/>
      <c r="SHP191" s="98"/>
      <c r="SHQ191" s="98"/>
      <c r="SHR191" s="98"/>
      <c r="SHS191" s="98"/>
      <c r="SHT191" s="98"/>
      <c r="SHU191" s="98"/>
      <c r="SHV191" s="98"/>
      <c r="SHW191" s="98"/>
      <c r="SHX191" s="98"/>
      <c r="SHY191" s="98"/>
      <c r="SHZ191" s="98"/>
      <c r="SIA191" s="98"/>
      <c r="SIB191" s="98"/>
      <c r="SIC191" s="98"/>
      <c r="SID191" s="98"/>
      <c r="SIE191" s="98"/>
      <c r="SIF191" s="98"/>
      <c r="SIG191" s="98"/>
      <c r="SIH191" s="98"/>
      <c r="SII191" s="98"/>
      <c r="SIJ191" s="98"/>
      <c r="SIK191" s="98"/>
      <c r="SIL191" s="98"/>
      <c r="SIM191" s="98"/>
      <c r="SIN191" s="98"/>
      <c r="SIO191" s="98"/>
      <c r="SIP191" s="98"/>
      <c r="SIQ191" s="98"/>
      <c r="SIR191" s="98"/>
      <c r="SIS191" s="98"/>
      <c r="SIT191" s="98"/>
      <c r="SIU191" s="98"/>
      <c r="SIV191" s="98"/>
      <c r="SIW191" s="98"/>
      <c r="SIX191" s="98"/>
      <c r="SIY191" s="98"/>
      <c r="SIZ191" s="98"/>
      <c r="SJA191" s="98"/>
      <c r="SJB191" s="98"/>
      <c r="SJC191" s="98"/>
      <c r="SJD191" s="98"/>
      <c r="SJE191" s="98"/>
      <c r="SJF191" s="98"/>
      <c r="SJG191" s="98"/>
      <c r="SJH191" s="98"/>
      <c r="SJI191" s="98"/>
      <c r="SJJ191" s="98"/>
      <c r="SJK191" s="98"/>
      <c r="SJL191" s="98"/>
      <c r="SJM191" s="98"/>
      <c r="SJN191" s="98"/>
      <c r="SJO191" s="98"/>
      <c r="SJP191" s="98"/>
      <c r="SJQ191" s="98"/>
      <c r="SJR191" s="98"/>
      <c r="SJS191" s="98"/>
      <c r="SJT191" s="98"/>
      <c r="SJU191" s="98"/>
      <c r="SJV191" s="98"/>
      <c r="SJW191" s="98"/>
      <c r="SJX191" s="98"/>
      <c r="SJY191" s="98"/>
      <c r="SJZ191" s="98"/>
      <c r="SKA191" s="98"/>
      <c r="SKB191" s="98"/>
      <c r="SKC191" s="98"/>
      <c r="SKD191" s="98"/>
      <c r="SKE191" s="98"/>
      <c r="SKF191" s="98"/>
      <c r="SKG191" s="98"/>
      <c r="SKH191" s="98"/>
      <c r="SKI191" s="98"/>
      <c r="SKJ191" s="98"/>
      <c r="SKK191" s="98"/>
      <c r="SKL191" s="98"/>
      <c r="SKM191" s="98"/>
      <c r="SKN191" s="98"/>
      <c r="SKO191" s="98"/>
      <c r="SKP191" s="98"/>
      <c r="SKQ191" s="98"/>
      <c r="SKR191" s="98"/>
      <c r="SKS191" s="98"/>
      <c r="SKT191" s="98"/>
      <c r="SKU191" s="98"/>
      <c r="SKV191" s="98"/>
      <c r="SKW191" s="98"/>
      <c r="SKX191" s="98"/>
      <c r="SKY191" s="98"/>
      <c r="SKZ191" s="98"/>
      <c r="SLA191" s="98"/>
      <c r="SLB191" s="98"/>
      <c r="SLC191" s="98"/>
      <c r="SLD191" s="98"/>
      <c r="SLE191" s="98"/>
      <c r="SLF191" s="98"/>
      <c r="SLG191" s="98"/>
      <c r="SLH191" s="98"/>
      <c r="SLI191" s="98"/>
      <c r="SLJ191" s="98"/>
      <c r="SLK191" s="98"/>
      <c r="SLL191" s="98"/>
      <c r="SLM191" s="98"/>
      <c r="SLN191" s="98"/>
      <c r="SLO191" s="98"/>
      <c r="SLP191" s="98"/>
      <c r="SLQ191" s="98"/>
      <c r="SLR191" s="98"/>
      <c r="SLS191" s="98"/>
      <c r="SLT191" s="98"/>
      <c r="SLU191" s="98"/>
      <c r="SLV191" s="98"/>
      <c r="SLW191" s="98"/>
      <c r="SLX191" s="98"/>
      <c r="SLY191" s="98"/>
      <c r="SLZ191" s="98"/>
      <c r="SMA191" s="98"/>
      <c r="SMB191" s="98"/>
      <c r="SMC191" s="98"/>
      <c r="SMD191" s="98"/>
      <c r="SME191" s="98"/>
      <c r="SMF191" s="98"/>
      <c r="SMG191" s="98"/>
      <c r="SMH191" s="98"/>
      <c r="SMI191" s="98"/>
      <c r="SMJ191" s="98"/>
      <c r="SMK191" s="98"/>
      <c r="SML191" s="98"/>
      <c r="SMM191" s="98"/>
      <c r="SMN191" s="98"/>
      <c r="SMO191" s="98"/>
      <c r="SMP191" s="98"/>
      <c r="SMQ191" s="98"/>
      <c r="SMR191" s="98"/>
      <c r="SMS191" s="98"/>
      <c r="SMT191" s="98"/>
      <c r="SMU191" s="98"/>
      <c r="SMV191" s="98"/>
      <c r="SMW191" s="98"/>
      <c r="SMX191" s="98"/>
      <c r="SMY191" s="98"/>
      <c r="SMZ191" s="98"/>
      <c r="SNA191" s="98"/>
      <c r="SNB191" s="98"/>
      <c r="SNC191" s="98"/>
      <c r="SND191" s="98"/>
      <c r="SNE191" s="98"/>
      <c r="SNF191" s="98"/>
      <c r="SNG191" s="98"/>
      <c r="SNH191" s="98"/>
      <c r="SNI191" s="98"/>
      <c r="SNJ191" s="98"/>
      <c r="SNK191" s="98"/>
      <c r="SNL191" s="98"/>
      <c r="SNM191" s="98"/>
      <c r="SNN191" s="98"/>
      <c r="SNO191" s="98"/>
      <c r="SNP191" s="98"/>
      <c r="SNQ191" s="98"/>
      <c r="SNR191" s="98"/>
      <c r="SNS191" s="98"/>
      <c r="SNT191" s="98"/>
      <c r="SNU191" s="98"/>
      <c r="SNV191" s="98"/>
      <c r="SNW191" s="98"/>
      <c r="SNX191" s="98"/>
      <c r="SNY191" s="98"/>
      <c r="SNZ191" s="98"/>
      <c r="SOA191" s="98"/>
      <c r="SOB191" s="98"/>
      <c r="SOC191" s="98"/>
      <c r="SOD191" s="98"/>
      <c r="SOE191" s="98"/>
      <c r="SOF191" s="98"/>
      <c r="SOG191" s="98"/>
      <c r="SOH191" s="98"/>
      <c r="SOI191" s="98"/>
      <c r="SOJ191" s="98"/>
      <c r="SOK191" s="98"/>
      <c r="SOL191" s="98"/>
      <c r="SOM191" s="98"/>
      <c r="SON191" s="98"/>
      <c r="SOO191" s="98"/>
      <c r="SOP191" s="98"/>
      <c r="SOQ191" s="98"/>
      <c r="SOR191" s="98"/>
      <c r="SOS191" s="98"/>
      <c r="SOT191" s="98"/>
      <c r="SOU191" s="98"/>
      <c r="SOV191" s="98"/>
      <c r="SOW191" s="98"/>
      <c r="SOX191" s="98"/>
      <c r="SOY191" s="98"/>
      <c r="SOZ191" s="98"/>
      <c r="SPA191" s="98"/>
      <c r="SPB191" s="98"/>
      <c r="SPC191" s="98"/>
      <c r="SPD191" s="98"/>
      <c r="SPE191" s="98"/>
      <c r="SPF191" s="98"/>
      <c r="SPG191" s="98"/>
      <c r="SPH191" s="98"/>
      <c r="SPI191" s="98"/>
      <c r="SPJ191" s="98"/>
      <c r="SPK191" s="98"/>
      <c r="SPL191" s="98"/>
      <c r="SPM191" s="98"/>
      <c r="SPN191" s="98"/>
      <c r="SPO191" s="98"/>
      <c r="SPP191" s="98"/>
      <c r="SPQ191" s="98"/>
      <c r="SPR191" s="98"/>
      <c r="SPS191" s="98"/>
      <c r="SPT191" s="98"/>
      <c r="SPU191" s="98"/>
      <c r="SPV191" s="98"/>
      <c r="SPW191" s="98"/>
      <c r="SPX191" s="98"/>
      <c r="SPY191" s="98"/>
      <c r="SPZ191" s="98"/>
      <c r="SQA191" s="98"/>
      <c r="SQB191" s="98"/>
      <c r="SQC191" s="98"/>
      <c r="SQD191" s="98"/>
      <c r="SQE191" s="98"/>
      <c r="SQF191" s="98"/>
      <c r="SQG191" s="98"/>
      <c r="SQH191" s="98"/>
      <c r="SQI191" s="98"/>
      <c r="SQJ191" s="98"/>
      <c r="SQK191" s="98"/>
      <c r="SQL191" s="98"/>
      <c r="SQM191" s="98"/>
      <c r="SQN191" s="98"/>
      <c r="SQO191" s="98"/>
      <c r="SQP191" s="98"/>
      <c r="SQQ191" s="98"/>
      <c r="SQR191" s="98"/>
      <c r="SQS191" s="98"/>
      <c r="SQT191" s="98"/>
      <c r="SQU191" s="98"/>
      <c r="SQV191" s="98"/>
      <c r="SQW191" s="98"/>
      <c r="SQX191" s="98"/>
      <c r="SQY191" s="98"/>
      <c r="SQZ191" s="98"/>
      <c r="SRA191" s="98"/>
      <c r="SRB191" s="98"/>
      <c r="SRC191" s="98"/>
      <c r="SRD191" s="98"/>
      <c r="SRE191" s="98"/>
      <c r="SRF191" s="98"/>
      <c r="SRG191" s="98"/>
      <c r="SRH191" s="98"/>
      <c r="SRI191" s="98"/>
      <c r="SRJ191" s="98"/>
      <c r="SRK191" s="98"/>
      <c r="SRL191" s="98"/>
      <c r="SRM191" s="98"/>
      <c r="SRN191" s="98"/>
      <c r="SRO191" s="98"/>
      <c r="SRP191" s="98"/>
      <c r="SRQ191" s="98"/>
      <c r="SRR191" s="98"/>
      <c r="SRS191" s="98"/>
      <c r="SRT191" s="98"/>
      <c r="SRU191" s="98"/>
      <c r="SRV191" s="98"/>
      <c r="SRW191" s="98"/>
      <c r="SRX191" s="98"/>
      <c r="SRY191" s="98"/>
      <c r="SRZ191" s="98"/>
      <c r="SSA191" s="98"/>
      <c r="SSB191" s="98"/>
      <c r="SSC191" s="98"/>
      <c r="SSD191" s="98"/>
      <c r="SSE191" s="98"/>
      <c r="SSF191" s="98"/>
      <c r="SSG191" s="98"/>
      <c r="SSH191" s="98"/>
      <c r="SSI191" s="98"/>
      <c r="SSJ191" s="98"/>
      <c r="SSK191" s="98"/>
      <c r="SSL191" s="98"/>
      <c r="SSM191" s="98"/>
      <c r="SSN191" s="98"/>
      <c r="SSO191" s="98"/>
      <c r="SSP191" s="98"/>
      <c r="SSQ191" s="98"/>
      <c r="SSR191" s="98"/>
      <c r="SSS191" s="98"/>
      <c r="SST191" s="98"/>
      <c r="SSU191" s="98"/>
      <c r="SSV191" s="98"/>
      <c r="SSW191" s="98"/>
      <c r="SSX191" s="98"/>
      <c r="SSY191" s="98"/>
      <c r="SSZ191" s="98"/>
      <c r="STA191" s="98"/>
      <c r="STB191" s="98"/>
      <c r="STC191" s="98"/>
      <c r="STD191" s="98"/>
      <c r="STE191" s="98"/>
      <c r="STF191" s="98"/>
      <c r="STG191" s="98"/>
      <c r="STH191" s="98"/>
      <c r="STI191" s="98"/>
      <c r="STJ191" s="98"/>
      <c r="STK191" s="98"/>
      <c r="STL191" s="98"/>
      <c r="STM191" s="98"/>
      <c r="STN191" s="98"/>
      <c r="STO191" s="98"/>
      <c r="STP191" s="98"/>
      <c r="STQ191" s="98"/>
      <c r="STR191" s="98"/>
      <c r="STS191" s="98"/>
      <c r="STT191" s="98"/>
      <c r="STU191" s="98"/>
      <c r="STV191" s="98"/>
      <c r="STW191" s="98"/>
      <c r="STX191" s="98"/>
      <c r="STY191" s="98"/>
      <c r="STZ191" s="98"/>
      <c r="SUA191" s="98"/>
      <c r="SUB191" s="98"/>
      <c r="SUC191" s="98"/>
      <c r="SUD191" s="98"/>
      <c r="SUE191" s="98"/>
      <c r="SUF191" s="98"/>
      <c r="SUG191" s="98"/>
      <c r="SUH191" s="98"/>
      <c r="SUI191" s="98"/>
      <c r="SUJ191" s="98"/>
      <c r="SUK191" s="98"/>
      <c r="SUL191" s="98"/>
      <c r="SUM191" s="98"/>
      <c r="SUN191" s="98"/>
      <c r="SUO191" s="98"/>
      <c r="SUP191" s="98"/>
      <c r="SUQ191" s="98"/>
      <c r="SUR191" s="98"/>
      <c r="SUS191" s="98"/>
      <c r="SUT191" s="98"/>
      <c r="SUU191" s="98"/>
      <c r="SUV191" s="98"/>
      <c r="SUW191" s="98"/>
      <c r="SUX191" s="98"/>
      <c r="SUY191" s="98"/>
      <c r="SUZ191" s="98"/>
      <c r="SVA191" s="98"/>
      <c r="SVB191" s="98"/>
      <c r="SVC191" s="98"/>
      <c r="SVD191" s="98"/>
      <c r="SVE191" s="98"/>
      <c r="SVF191" s="98"/>
      <c r="SVG191" s="98"/>
      <c r="SVH191" s="98"/>
      <c r="SVI191" s="98"/>
      <c r="SVJ191" s="98"/>
      <c r="SVK191" s="98"/>
      <c r="SVL191" s="98"/>
      <c r="SVM191" s="98"/>
      <c r="SVN191" s="98"/>
      <c r="SVO191" s="98"/>
      <c r="SVP191" s="98"/>
      <c r="SVQ191" s="98"/>
      <c r="SVR191" s="98"/>
      <c r="SVS191" s="98"/>
      <c r="SVT191" s="98"/>
      <c r="SVU191" s="98"/>
      <c r="SVV191" s="98"/>
      <c r="SVW191" s="98"/>
      <c r="SVX191" s="98"/>
      <c r="SVY191" s="98"/>
      <c r="SVZ191" s="98"/>
      <c r="SWA191" s="98"/>
      <c r="SWB191" s="98"/>
      <c r="SWC191" s="98"/>
      <c r="SWD191" s="98"/>
      <c r="SWE191" s="98"/>
      <c r="SWF191" s="98"/>
      <c r="SWG191" s="98"/>
      <c r="SWH191" s="98"/>
      <c r="SWI191" s="98"/>
      <c r="SWJ191" s="98"/>
      <c r="SWK191" s="98"/>
      <c r="SWL191" s="98"/>
      <c r="SWM191" s="98"/>
      <c r="SWN191" s="98"/>
      <c r="SWO191" s="98"/>
      <c r="SWP191" s="98"/>
      <c r="SWQ191" s="98"/>
      <c r="SWR191" s="98"/>
      <c r="SWS191" s="98"/>
      <c r="SWT191" s="98"/>
      <c r="SWU191" s="98"/>
      <c r="SWV191" s="98"/>
      <c r="SWW191" s="98"/>
      <c r="SWX191" s="98"/>
      <c r="SWY191" s="98"/>
      <c r="SWZ191" s="98"/>
      <c r="SXA191" s="98"/>
      <c r="SXB191" s="98"/>
      <c r="SXC191" s="98"/>
      <c r="SXD191" s="98"/>
      <c r="SXE191" s="98"/>
      <c r="SXF191" s="98"/>
      <c r="SXG191" s="98"/>
      <c r="SXH191" s="98"/>
      <c r="SXI191" s="98"/>
      <c r="SXJ191" s="98"/>
      <c r="SXK191" s="98"/>
      <c r="SXL191" s="98"/>
      <c r="SXM191" s="98"/>
      <c r="SXN191" s="98"/>
      <c r="SXO191" s="98"/>
      <c r="SXP191" s="98"/>
      <c r="SXQ191" s="98"/>
      <c r="SXR191" s="98"/>
      <c r="SXS191" s="98"/>
      <c r="SXT191" s="98"/>
      <c r="SXU191" s="98"/>
      <c r="SXV191" s="98"/>
      <c r="SXW191" s="98"/>
      <c r="SXX191" s="98"/>
      <c r="SXY191" s="98"/>
      <c r="SXZ191" s="98"/>
      <c r="SYA191" s="98"/>
      <c r="SYB191" s="98"/>
      <c r="SYC191" s="98"/>
      <c r="SYD191" s="98"/>
      <c r="SYE191" s="98"/>
      <c r="SYF191" s="98"/>
      <c r="SYG191" s="98"/>
      <c r="SYH191" s="98"/>
      <c r="SYI191" s="98"/>
      <c r="SYJ191" s="98"/>
      <c r="SYK191" s="98"/>
      <c r="SYL191" s="98"/>
      <c r="SYM191" s="98"/>
      <c r="SYN191" s="98"/>
      <c r="SYO191" s="98"/>
      <c r="SYP191" s="98"/>
      <c r="SYQ191" s="98"/>
      <c r="SYR191" s="98"/>
      <c r="SYS191" s="98"/>
      <c r="SYT191" s="98"/>
      <c r="SYU191" s="98"/>
      <c r="SYV191" s="98"/>
      <c r="SYW191" s="98"/>
      <c r="SYX191" s="98"/>
      <c r="SYY191" s="98"/>
      <c r="SYZ191" s="98"/>
      <c r="SZA191" s="98"/>
      <c r="SZB191" s="98"/>
      <c r="SZC191" s="98"/>
      <c r="SZD191" s="98"/>
      <c r="SZE191" s="98"/>
      <c r="SZF191" s="98"/>
      <c r="SZG191" s="98"/>
      <c r="SZH191" s="98"/>
      <c r="SZI191" s="98"/>
      <c r="SZJ191" s="98"/>
      <c r="SZK191" s="98"/>
      <c r="SZL191" s="98"/>
      <c r="SZM191" s="98"/>
      <c r="SZN191" s="98"/>
      <c r="SZO191" s="98"/>
      <c r="SZP191" s="98"/>
      <c r="SZQ191" s="98"/>
      <c r="SZR191" s="98"/>
      <c r="SZS191" s="98"/>
      <c r="SZT191" s="98"/>
      <c r="SZU191" s="98"/>
      <c r="SZV191" s="98"/>
      <c r="SZW191" s="98"/>
      <c r="SZX191" s="98"/>
      <c r="SZY191" s="98"/>
      <c r="SZZ191" s="98"/>
      <c r="TAA191" s="98"/>
      <c r="TAB191" s="98"/>
      <c r="TAC191" s="98"/>
      <c r="TAD191" s="98"/>
      <c r="TAE191" s="98"/>
      <c r="TAF191" s="98"/>
      <c r="TAG191" s="98"/>
      <c r="TAH191" s="98"/>
      <c r="TAI191" s="98"/>
      <c r="TAJ191" s="98"/>
      <c r="TAK191" s="98"/>
      <c r="TAL191" s="98"/>
      <c r="TAM191" s="98"/>
      <c r="TAN191" s="98"/>
      <c r="TAO191" s="98"/>
      <c r="TAP191" s="98"/>
      <c r="TAQ191" s="98"/>
      <c r="TAR191" s="98"/>
      <c r="TAS191" s="98"/>
      <c r="TAT191" s="98"/>
      <c r="TAU191" s="98"/>
      <c r="TAV191" s="98"/>
      <c r="TAW191" s="98"/>
      <c r="TAX191" s="98"/>
      <c r="TAY191" s="98"/>
      <c r="TAZ191" s="98"/>
      <c r="TBA191" s="98"/>
      <c r="TBB191" s="98"/>
      <c r="TBC191" s="98"/>
      <c r="TBD191" s="98"/>
      <c r="TBE191" s="98"/>
      <c r="TBF191" s="98"/>
      <c r="TBG191" s="98"/>
      <c r="TBH191" s="98"/>
      <c r="TBI191" s="98"/>
      <c r="TBJ191" s="98"/>
      <c r="TBK191" s="98"/>
      <c r="TBL191" s="98"/>
      <c r="TBM191" s="98"/>
      <c r="TBN191" s="98"/>
      <c r="TBO191" s="98"/>
      <c r="TBP191" s="98"/>
      <c r="TBQ191" s="98"/>
      <c r="TBR191" s="98"/>
      <c r="TBS191" s="98"/>
      <c r="TBT191" s="98"/>
      <c r="TBU191" s="98"/>
      <c r="TBV191" s="98"/>
      <c r="TBW191" s="98"/>
      <c r="TBX191" s="98"/>
      <c r="TBY191" s="98"/>
      <c r="TBZ191" s="98"/>
      <c r="TCA191" s="98"/>
      <c r="TCB191" s="98"/>
      <c r="TCC191" s="98"/>
      <c r="TCD191" s="98"/>
      <c r="TCE191" s="98"/>
      <c r="TCF191" s="98"/>
      <c r="TCG191" s="98"/>
      <c r="TCH191" s="98"/>
      <c r="TCI191" s="98"/>
      <c r="TCJ191" s="98"/>
      <c r="TCK191" s="98"/>
      <c r="TCL191" s="98"/>
      <c r="TCM191" s="98"/>
      <c r="TCN191" s="98"/>
      <c r="TCO191" s="98"/>
      <c r="TCP191" s="98"/>
      <c r="TCQ191" s="98"/>
      <c r="TCR191" s="98"/>
      <c r="TCS191" s="98"/>
      <c r="TCT191" s="98"/>
      <c r="TCU191" s="98"/>
      <c r="TCV191" s="98"/>
      <c r="TCW191" s="98"/>
      <c r="TCX191" s="98"/>
      <c r="TCY191" s="98"/>
      <c r="TCZ191" s="98"/>
      <c r="TDA191" s="98"/>
      <c r="TDB191" s="98"/>
      <c r="TDC191" s="98"/>
      <c r="TDD191" s="98"/>
      <c r="TDE191" s="98"/>
      <c r="TDF191" s="98"/>
      <c r="TDG191" s="98"/>
      <c r="TDH191" s="98"/>
      <c r="TDI191" s="98"/>
      <c r="TDJ191" s="98"/>
      <c r="TDK191" s="98"/>
      <c r="TDL191" s="98"/>
      <c r="TDM191" s="98"/>
      <c r="TDN191" s="98"/>
      <c r="TDO191" s="98"/>
      <c r="TDP191" s="98"/>
      <c r="TDQ191" s="98"/>
      <c r="TDR191" s="98"/>
      <c r="TDS191" s="98"/>
      <c r="TDT191" s="98"/>
      <c r="TDU191" s="98"/>
      <c r="TDV191" s="98"/>
      <c r="TDW191" s="98"/>
      <c r="TDX191" s="98"/>
      <c r="TDY191" s="98"/>
      <c r="TDZ191" s="98"/>
      <c r="TEA191" s="98"/>
      <c r="TEB191" s="98"/>
      <c r="TEC191" s="98"/>
      <c r="TED191" s="98"/>
      <c r="TEE191" s="98"/>
      <c r="TEF191" s="98"/>
      <c r="TEG191" s="98"/>
      <c r="TEH191" s="98"/>
      <c r="TEI191" s="98"/>
      <c r="TEJ191" s="98"/>
      <c r="TEK191" s="98"/>
      <c r="TEL191" s="98"/>
      <c r="TEM191" s="98"/>
      <c r="TEN191" s="98"/>
      <c r="TEO191" s="98"/>
      <c r="TEP191" s="98"/>
      <c r="TEQ191" s="98"/>
      <c r="TER191" s="98"/>
      <c r="TES191" s="98"/>
      <c r="TET191" s="98"/>
      <c r="TEU191" s="98"/>
      <c r="TEV191" s="98"/>
      <c r="TEW191" s="98"/>
      <c r="TEX191" s="98"/>
      <c r="TEY191" s="98"/>
      <c r="TEZ191" s="98"/>
      <c r="TFA191" s="98"/>
      <c r="TFB191" s="98"/>
      <c r="TFC191" s="98"/>
      <c r="TFD191" s="98"/>
      <c r="TFE191" s="98"/>
      <c r="TFF191" s="98"/>
      <c r="TFG191" s="98"/>
      <c r="TFH191" s="98"/>
      <c r="TFI191" s="98"/>
      <c r="TFJ191" s="98"/>
      <c r="TFK191" s="98"/>
      <c r="TFL191" s="98"/>
      <c r="TFM191" s="98"/>
      <c r="TFN191" s="98"/>
      <c r="TFO191" s="98"/>
      <c r="TFP191" s="98"/>
      <c r="TFQ191" s="98"/>
      <c r="TFR191" s="98"/>
      <c r="TFS191" s="98"/>
      <c r="TFT191" s="98"/>
      <c r="TFU191" s="98"/>
      <c r="TFV191" s="98"/>
      <c r="TFW191" s="98"/>
      <c r="TFX191" s="98"/>
      <c r="TFY191" s="98"/>
      <c r="TFZ191" s="98"/>
      <c r="TGA191" s="98"/>
      <c r="TGB191" s="98"/>
      <c r="TGC191" s="98"/>
      <c r="TGD191" s="98"/>
      <c r="TGE191" s="98"/>
      <c r="TGF191" s="98"/>
      <c r="TGG191" s="98"/>
      <c r="TGH191" s="98"/>
      <c r="TGI191" s="98"/>
      <c r="TGJ191" s="98"/>
      <c r="TGK191" s="98"/>
      <c r="TGL191" s="98"/>
      <c r="TGM191" s="98"/>
      <c r="TGN191" s="98"/>
      <c r="TGO191" s="98"/>
      <c r="TGP191" s="98"/>
      <c r="TGQ191" s="98"/>
      <c r="TGR191" s="98"/>
      <c r="TGS191" s="98"/>
      <c r="TGT191" s="98"/>
      <c r="TGU191" s="98"/>
      <c r="TGV191" s="98"/>
      <c r="TGW191" s="98"/>
      <c r="TGX191" s="98"/>
      <c r="TGY191" s="98"/>
      <c r="TGZ191" s="98"/>
      <c r="THA191" s="98"/>
      <c r="THB191" s="98"/>
      <c r="THC191" s="98"/>
      <c r="THD191" s="98"/>
      <c r="THE191" s="98"/>
      <c r="THF191" s="98"/>
      <c r="THG191" s="98"/>
      <c r="THH191" s="98"/>
      <c r="THI191" s="98"/>
      <c r="THJ191" s="98"/>
      <c r="THK191" s="98"/>
      <c r="THL191" s="98"/>
      <c r="THM191" s="98"/>
      <c r="THN191" s="98"/>
      <c r="THO191" s="98"/>
      <c r="THP191" s="98"/>
      <c r="THQ191" s="98"/>
      <c r="THR191" s="98"/>
      <c r="THS191" s="98"/>
      <c r="THT191" s="98"/>
      <c r="THU191" s="98"/>
      <c r="THV191" s="98"/>
      <c r="THW191" s="98"/>
      <c r="THX191" s="98"/>
      <c r="THY191" s="98"/>
      <c r="THZ191" s="98"/>
      <c r="TIA191" s="98"/>
      <c r="TIB191" s="98"/>
      <c r="TIC191" s="98"/>
      <c r="TID191" s="98"/>
      <c r="TIE191" s="98"/>
      <c r="TIF191" s="98"/>
      <c r="TIG191" s="98"/>
      <c r="TIH191" s="98"/>
      <c r="TII191" s="98"/>
      <c r="TIJ191" s="98"/>
      <c r="TIK191" s="98"/>
      <c r="TIL191" s="98"/>
      <c r="TIM191" s="98"/>
      <c r="TIN191" s="98"/>
      <c r="TIO191" s="98"/>
      <c r="TIP191" s="98"/>
      <c r="TIQ191" s="98"/>
      <c r="TIR191" s="98"/>
      <c r="TIS191" s="98"/>
      <c r="TIT191" s="98"/>
      <c r="TIU191" s="98"/>
      <c r="TIV191" s="98"/>
      <c r="TIW191" s="98"/>
      <c r="TIX191" s="98"/>
      <c r="TIY191" s="98"/>
      <c r="TIZ191" s="98"/>
      <c r="TJA191" s="98"/>
      <c r="TJB191" s="98"/>
      <c r="TJC191" s="98"/>
      <c r="TJD191" s="98"/>
      <c r="TJE191" s="98"/>
      <c r="TJF191" s="98"/>
      <c r="TJG191" s="98"/>
      <c r="TJH191" s="98"/>
      <c r="TJI191" s="98"/>
      <c r="TJJ191" s="98"/>
      <c r="TJK191" s="98"/>
      <c r="TJL191" s="98"/>
      <c r="TJM191" s="98"/>
      <c r="TJN191" s="98"/>
      <c r="TJO191" s="98"/>
      <c r="TJP191" s="98"/>
      <c r="TJQ191" s="98"/>
      <c r="TJR191" s="98"/>
      <c r="TJS191" s="98"/>
      <c r="TJT191" s="98"/>
      <c r="TJU191" s="98"/>
      <c r="TJV191" s="98"/>
      <c r="TJW191" s="98"/>
      <c r="TJX191" s="98"/>
      <c r="TJY191" s="98"/>
      <c r="TJZ191" s="98"/>
      <c r="TKA191" s="98"/>
      <c r="TKB191" s="98"/>
      <c r="TKC191" s="98"/>
      <c r="TKD191" s="98"/>
      <c r="TKE191" s="98"/>
      <c r="TKF191" s="98"/>
      <c r="TKG191" s="98"/>
      <c r="TKH191" s="98"/>
      <c r="TKI191" s="98"/>
      <c r="TKJ191" s="98"/>
      <c r="TKK191" s="98"/>
      <c r="TKL191" s="98"/>
      <c r="TKM191" s="98"/>
      <c r="TKN191" s="98"/>
      <c r="TKO191" s="98"/>
      <c r="TKP191" s="98"/>
      <c r="TKQ191" s="98"/>
      <c r="TKR191" s="98"/>
      <c r="TKS191" s="98"/>
      <c r="TKT191" s="98"/>
      <c r="TKU191" s="98"/>
      <c r="TKV191" s="98"/>
      <c r="TKW191" s="98"/>
      <c r="TKX191" s="98"/>
      <c r="TKY191" s="98"/>
      <c r="TKZ191" s="98"/>
      <c r="TLA191" s="98"/>
      <c r="TLB191" s="98"/>
      <c r="TLC191" s="98"/>
      <c r="TLD191" s="98"/>
      <c r="TLE191" s="98"/>
      <c r="TLF191" s="98"/>
      <c r="TLG191" s="98"/>
      <c r="TLH191" s="98"/>
      <c r="TLI191" s="98"/>
      <c r="TLJ191" s="98"/>
      <c r="TLK191" s="98"/>
      <c r="TLL191" s="98"/>
      <c r="TLM191" s="98"/>
      <c r="TLN191" s="98"/>
      <c r="TLO191" s="98"/>
      <c r="TLP191" s="98"/>
      <c r="TLQ191" s="98"/>
      <c r="TLR191" s="98"/>
      <c r="TLS191" s="98"/>
      <c r="TLT191" s="98"/>
      <c r="TLU191" s="98"/>
      <c r="TLV191" s="98"/>
      <c r="TLW191" s="98"/>
      <c r="TLX191" s="98"/>
      <c r="TLY191" s="98"/>
      <c r="TLZ191" s="98"/>
      <c r="TMA191" s="98"/>
      <c r="TMB191" s="98"/>
      <c r="TMC191" s="98"/>
      <c r="TMD191" s="98"/>
      <c r="TME191" s="98"/>
      <c r="TMF191" s="98"/>
      <c r="TMG191" s="98"/>
      <c r="TMH191" s="98"/>
      <c r="TMI191" s="98"/>
      <c r="TMJ191" s="98"/>
      <c r="TMK191" s="98"/>
      <c r="TML191" s="98"/>
      <c r="TMM191" s="98"/>
      <c r="TMN191" s="98"/>
      <c r="TMO191" s="98"/>
      <c r="TMP191" s="98"/>
      <c r="TMQ191" s="98"/>
      <c r="TMR191" s="98"/>
      <c r="TMS191" s="98"/>
      <c r="TMT191" s="98"/>
      <c r="TMU191" s="98"/>
      <c r="TMV191" s="98"/>
      <c r="TMW191" s="98"/>
      <c r="TMX191" s="98"/>
      <c r="TMY191" s="98"/>
      <c r="TMZ191" s="98"/>
      <c r="TNA191" s="98"/>
      <c r="TNB191" s="98"/>
      <c r="TNC191" s="98"/>
      <c r="TND191" s="98"/>
      <c r="TNE191" s="98"/>
      <c r="TNF191" s="98"/>
      <c r="TNG191" s="98"/>
      <c r="TNH191" s="98"/>
      <c r="TNI191" s="98"/>
      <c r="TNJ191" s="98"/>
      <c r="TNK191" s="98"/>
      <c r="TNL191" s="98"/>
      <c r="TNM191" s="98"/>
      <c r="TNN191" s="98"/>
      <c r="TNO191" s="98"/>
      <c r="TNP191" s="98"/>
      <c r="TNQ191" s="98"/>
      <c r="TNR191" s="98"/>
      <c r="TNS191" s="98"/>
      <c r="TNT191" s="98"/>
      <c r="TNU191" s="98"/>
      <c r="TNV191" s="98"/>
      <c r="TNW191" s="98"/>
      <c r="TNX191" s="98"/>
      <c r="TNY191" s="98"/>
      <c r="TNZ191" s="98"/>
      <c r="TOA191" s="98"/>
      <c r="TOB191" s="98"/>
      <c r="TOC191" s="98"/>
      <c r="TOD191" s="98"/>
      <c r="TOE191" s="98"/>
      <c r="TOF191" s="98"/>
      <c r="TOG191" s="98"/>
      <c r="TOH191" s="98"/>
      <c r="TOI191" s="98"/>
      <c r="TOJ191" s="98"/>
      <c r="TOK191" s="98"/>
      <c r="TOL191" s="98"/>
      <c r="TOM191" s="98"/>
      <c r="TON191" s="98"/>
      <c r="TOO191" s="98"/>
      <c r="TOP191" s="98"/>
      <c r="TOQ191" s="98"/>
      <c r="TOR191" s="98"/>
      <c r="TOS191" s="98"/>
      <c r="TOT191" s="98"/>
      <c r="TOU191" s="98"/>
      <c r="TOV191" s="98"/>
      <c r="TOW191" s="98"/>
      <c r="TOX191" s="98"/>
      <c r="TOY191" s="98"/>
      <c r="TOZ191" s="98"/>
      <c r="TPA191" s="98"/>
      <c r="TPB191" s="98"/>
      <c r="TPC191" s="98"/>
      <c r="TPD191" s="98"/>
      <c r="TPE191" s="98"/>
      <c r="TPF191" s="98"/>
      <c r="TPG191" s="98"/>
      <c r="TPH191" s="98"/>
      <c r="TPI191" s="98"/>
      <c r="TPJ191" s="98"/>
      <c r="TPK191" s="98"/>
      <c r="TPL191" s="98"/>
      <c r="TPM191" s="98"/>
      <c r="TPN191" s="98"/>
      <c r="TPO191" s="98"/>
      <c r="TPP191" s="98"/>
      <c r="TPQ191" s="98"/>
      <c r="TPR191" s="98"/>
      <c r="TPS191" s="98"/>
      <c r="TPT191" s="98"/>
      <c r="TPU191" s="98"/>
      <c r="TPV191" s="98"/>
      <c r="TPW191" s="98"/>
      <c r="TPX191" s="98"/>
      <c r="TPY191" s="98"/>
      <c r="TPZ191" s="98"/>
      <c r="TQA191" s="98"/>
      <c r="TQB191" s="98"/>
      <c r="TQC191" s="98"/>
      <c r="TQD191" s="98"/>
      <c r="TQE191" s="98"/>
      <c r="TQF191" s="98"/>
      <c r="TQG191" s="98"/>
      <c r="TQH191" s="98"/>
      <c r="TQI191" s="98"/>
      <c r="TQJ191" s="98"/>
      <c r="TQK191" s="98"/>
      <c r="TQL191" s="98"/>
      <c r="TQM191" s="98"/>
      <c r="TQN191" s="98"/>
      <c r="TQO191" s="98"/>
      <c r="TQP191" s="98"/>
      <c r="TQQ191" s="98"/>
      <c r="TQR191" s="98"/>
      <c r="TQS191" s="98"/>
      <c r="TQT191" s="98"/>
      <c r="TQU191" s="98"/>
      <c r="TQV191" s="98"/>
      <c r="TQW191" s="98"/>
      <c r="TQX191" s="98"/>
      <c r="TQY191" s="98"/>
      <c r="TQZ191" s="98"/>
      <c r="TRA191" s="98"/>
      <c r="TRB191" s="98"/>
      <c r="TRC191" s="98"/>
      <c r="TRD191" s="98"/>
      <c r="TRE191" s="98"/>
      <c r="TRF191" s="98"/>
      <c r="TRG191" s="98"/>
      <c r="TRH191" s="98"/>
      <c r="TRI191" s="98"/>
      <c r="TRJ191" s="98"/>
      <c r="TRK191" s="98"/>
      <c r="TRL191" s="98"/>
      <c r="TRM191" s="98"/>
      <c r="TRN191" s="98"/>
      <c r="TRO191" s="98"/>
      <c r="TRP191" s="98"/>
      <c r="TRQ191" s="98"/>
      <c r="TRR191" s="98"/>
      <c r="TRS191" s="98"/>
      <c r="TRT191" s="98"/>
      <c r="TRU191" s="98"/>
      <c r="TRV191" s="98"/>
      <c r="TRW191" s="98"/>
      <c r="TRX191" s="98"/>
      <c r="TRY191" s="98"/>
      <c r="TRZ191" s="98"/>
      <c r="TSA191" s="98"/>
      <c r="TSB191" s="98"/>
      <c r="TSC191" s="98"/>
      <c r="TSD191" s="98"/>
      <c r="TSE191" s="98"/>
      <c r="TSF191" s="98"/>
      <c r="TSG191" s="98"/>
      <c r="TSH191" s="98"/>
      <c r="TSI191" s="98"/>
      <c r="TSJ191" s="98"/>
      <c r="TSK191" s="98"/>
      <c r="TSL191" s="98"/>
      <c r="TSM191" s="98"/>
      <c r="TSN191" s="98"/>
      <c r="TSO191" s="98"/>
      <c r="TSP191" s="98"/>
      <c r="TSQ191" s="98"/>
      <c r="TSR191" s="98"/>
      <c r="TSS191" s="98"/>
      <c r="TST191" s="98"/>
      <c r="TSU191" s="98"/>
      <c r="TSV191" s="98"/>
      <c r="TSW191" s="98"/>
      <c r="TSX191" s="98"/>
      <c r="TSY191" s="98"/>
      <c r="TSZ191" s="98"/>
      <c r="TTA191" s="98"/>
      <c r="TTB191" s="98"/>
      <c r="TTC191" s="98"/>
      <c r="TTD191" s="98"/>
      <c r="TTE191" s="98"/>
      <c r="TTF191" s="98"/>
      <c r="TTG191" s="98"/>
      <c r="TTH191" s="98"/>
      <c r="TTI191" s="98"/>
      <c r="TTJ191" s="98"/>
      <c r="TTK191" s="98"/>
      <c r="TTL191" s="98"/>
      <c r="TTM191" s="98"/>
      <c r="TTN191" s="98"/>
      <c r="TTO191" s="98"/>
      <c r="TTP191" s="98"/>
      <c r="TTQ191" s="98"/>
      <c r="TTR191" s="98"/>
      <c r="TTS191" s="98"/>
      <c r="TTT191" s="98"/>
      <c r="TTU191" s="98"/>
      <c r="TTV191" s="98"/>
      <c r="TTW191" s="98"/>
      <c r="TTX191" s="98"/>
      <c r="TTY191" s="98"/>
      <c r="TTZ191" s="98"/>
      <c r="TUA191" s="98"/>
      <c r="TUB191" s="98"/>
      <c r="TUC191" s="98"/>
      <c r="TUD191" s="98"/>
      <c r="TUE191" s="98"/>
      <c r="TUF191" s="98"/>
      <c r="TUG191" s="98"/>
      <c r="TUH191" s="98"/>
      <c r="TUI191" s="98"/>
      <c r="TUJ191" s="98"/>
      <c r="TUK191" s="98"/>
      <c r="TUL191" s="98"/>
      <c r="TUM191" s="98"/>
      <c r="TUN191" s="98"/>
      <c r="TUO191" s="98"/>
      <c r="TUP191" s="98"/>
      <c r="TUQ191" s="98"/>
      <c r="TUR191" s="98"/>
      <c r="TUS191" s="98"/>
      <c r="TUT191" s="98"/>
      <c r="TUU191" s="98"/>
      <c r="TUV191" s="98"/>
      <c r="TUW191" s="98"/>
      <c r="TUX191" s="98"/>
      <c r="TUY191" s="98"/>
      <c r="TUZ191" s="98"/>
      <c r="TVA191" s="98"/>
      <c r="TVB191" s="98"/>
      <c r="TVC191" s="98"/>
      <c r="TVD191" s="98"/>
      <c r="TVE191" s="98"/>
      <c r="TVF191" s="98"/>
      <c r="TVG191" s="98"/>
      <c r="TVH191" s="98"/>
      <c r="TVI191" s="98"/>
      <c r="TVJ191" s="98"/>
      <c r="TVK191" s="98"/>
      <c r="TVL191" s="98"/>
      <c r="TVM191" s="98"/>
      <c r="TVN191" s="98"/>
      <c r="TVO191" s="98"/>
      <c r="TVP191" s="98"/>
      <c r="TVQ191" s="98"/>
      <c r="TVR191" s="98"/>
      <c r="TVS191" s="98"/>
      <c r="TVT191" s="98"/>
      <c r="TVU191" s="98"/>
      <c r="TVV191" s="98"/>
      <c r="TVW191" s="98"/>
      <c r="TVX191" s="98"/>
      <c r="TVY191" s="98"/>
      <c r="TVZ191" s="98"/>
      <c r="TWA191" s="98"/>
      <c r="TWB191" s="98"/>
      <c r="TWC191" s="98"/>
      <c r="TWD191" s="98"/>
      <c r="TWE191" s="98"/>
      <c r="TWF191" s="98"/>
      <c r="TWG191" s="98"/>
      <c r="TWH191" s="98"/>
      <c r="TWI191" s="98"/>
      <c r="TWJ191" s="98"/>
      <c r="TWK191" s="98"/>
      <c r="TWL191" s="98"/>
      <c r="TWM191" s="98"/>
      <c r="TWN191" s="98"/>
      <c r="TWO191" s="98"/>
      <c r="TWP191" s="98"/>
      <c r="TWQ191" s="98"/>
      <c r="TWR191" s="98"/>
      <c r="TWS191" s="98"/>
      <c r="TWT191" s="98"/>
      <c r="TWU191" s="98"/>
      <c r="TWV191" s="98"/>
      <c r="TWW191" s="98"/>
      <c r="TWX191" s="98"/>
      <c r="TWY191" s="98"/>
      <c r="TWZ191" s="98"/>
      <c r="TXA191" s="98"/>
      <c r="TXB191" s="98"/>
      <c r="TXC191" s="98"/>
      <c r="TXD191" s="98"/>
      <c r="TXE191" s="98"/>
      <c r="TXF191" s="98"/>
      <c r="TXG191" s="98"/>
      <c r="TXH191" s="98"/>
      <c r="TXI191" s="98"/>
      <c r="TXJ191" s="98"/>
      <c r="TXK191" s="98"/>
      <c r="TXL191" s="98"/>
      <c r="TXM191" s="98"/>
      <c r="TXN191" s="98"/>
      <c r="TXO191" s="98"/>
      <c r="TXP191" s="98"/>
      <c r="TXQ191" s="98"/>
      <c r="TXR191" s="98"/>
      <c r="TXS191" s="98"/>
      <c r="TXT191" s="98"/>
      <c r="TXU191" s="98"/>
      <c r="TXV191" s="98"/>
      <c r="TXW191" s="98"/>
      <c r="TXX191" s="98"/>
      <c r="TXY191" s="98"/>
      <c r="TXZ191" s="98"/>
      <c r="TYA191" s="98"/>
      <c r="TYB191" s="98"/>
      <c r="TYC191" s="98"/>
      <c r="TYD191" s="98"/>
      <c r="TYE191" s="98"/>
      <c r="TYF191" s="98"/>
      <c r="TYG191" s="98"/>
      <c r="TYH191" s="98"/>
      <c r="TYI191" s="98"/>
      <c r="TYJ191" s="98"/>
      <c r="TYK191" s="98"/>
      <c r="TYL191" s="98"/>
      <c r="TYM191" s="98"/>
      <c r="TYN191" s="98"/>
      <c r="TYO191" s="98"/>
      <c r="TYP191" s="98"/>
      <c r="TYQ191" s="98"/>
      <c r="TYR191" s="98"/>
      <c r="TYS191" s="98"/>
      <c r="TYT191" s="98"/>
      <c r="TYU191" s="98"/>
      <c r="TYV191" s="98"/>
      <c r="TYW191" s="98"/>
      <c r="TYX191" s="98"/>
      <c r="TYY191" s="98"/>
      <c r="TYZ191" s="98"/>
      <c r="TZA191" s="98"/>
      <c r="TZB191" s="98"/>
      <c r="TZC191" s="98"/>
      <c r="TZD191" s="98"/>
      <c r="TZE191" s="98"/>
      <c r="TZF191" s="98"/>
      <c r="TZG191" s="98"/>
      <c r="TZH191" s="98"/>
      <c r="TZI191" s="98"/>
      <c r="TZJ191" s="98"/>
      <c r="TZK191" s="98"/>
      <c r="TZL191" s="98"/>
      <c r="TZM191" s="98"/>
      <c r="TZN191" s="98"/>
      <c r="TZO191" s="98"/>
      <c r="TZP191" s="98"/>
      <c r="TZQ191" s="98"/>
      <c r="TZR191" s="98"/>
      <c r="TZS191" s="98"/>
      <c r="TZT191" s="98"/>
      <c r="TZU191" s="98"/>
      <c r="TZV191" s="98"/>
      <c r="TZW191" s="98"/>
      <c r="TZX191" s="98"/>
      <c r="TZY191" s="98"/>
      <c r="TZZ191" s="98"/>
      <c r="UAA191" s="98"/>
      <c r="UAB191" s="98"/>
      <c r="UAC191" s="98"/>
      <c r="UAD191" s="98"/>
      <c r="UAE191" s="98"/>
      <c r="UAF191" s="98"/>
      <c r="UAG191" s="98"/>
      <c r="UAH191" s="98"/>
      <c r="UAI191" s="98"/>
      <c r="UAJ191" s="98"/>
      <c r="UAK191" s="98"/>
      <c r="UAL191" s="98"/>
      <c r="UAM191" s="98"/>
      <c r="UAN191" s="98"/>
      <c r="UAO191" s="98"/>
      <c r="UAP191" s="98"/>
      <c r="UAQ191" s="98"/>
      <c r="UAR191" s="98"/>
      <c r="UAS191" s="98"/>
      <c r="UAT191" s="98"/>
      <c r="UAU191" s="98"/>
      <c r="UAV191" s="98"/>
      <c r="UAW191" s="98"/>
      <c r="UAX191" s="98"/>
      <c r="UAY191" s="98"/>
      <c r="UAZ191" s="98"/>
      <c r="UBA191" s="98"/>
      <c r="UBB191" s="98"/>
      <c r="UBC191" s="98"/>
      <c r="UBD191" s="98"/>
      <c r="UBE191" s="98"/>
      <c r="UBF191" s="98"/>
      <c r="UBG191" s="98"/>
      <c r="UBH191" s="98"/>
      <c r="UBI191" s="98"/>
      <c r="UBJ191" s="98"/>
      <c r="UBK191" s="98"/>
      <c r="UBL191" s="98"/>
      <c r="UBM191" s="98"/>
      <c r="UBN191" s="98"/>
      <c r="UBO191" s="98"/>
      <c r="UBP191" s="98"/>
      <c r="UBQ191" s="98"/>
      <c r="UBR191" s="98"/>
      <c r="UBS191" s="98"/>
      <c r="UBT191" s="98"/>
      <c r="UBU191" s="98"/>
      <c r="UBV191" s="98"/>
      <c r="UBW191" s="98"/>
      <c r="UBX191" s="98"/>
      <c r="UBY191" s="98"/>
      <c r="UBZ191" s="98"/>
      <c r="UCA191" s="98"/>
      <c r="UCB191" s="98"/>
      <c r="UCC191" s="98"/>
      <c r="UCD191" s="98"/>
      <c r="UCE191" s="98"/>
      <c r="UCF191" s="98"/>
      <c r="UCG191" s="98"/>
      <c r="UCH191" s="98"/>
      <c r="UCI191" s="98"/>
      <c r="UCJ191" s="98"/>
      <c r="UCK191" s="98"/>
      <c r="UCL191" s="98"/>
      <c r="UCM191" s="98"/>
      <c r="UCN191" s="98"/>
      <c r="UCO191" s="98"/>
      <c r="UCP191" s="98"/>
      <c r="UCQ191" s="98"/>
      <c r="UCR191" s="98"/>
      <c r="UCS191" s="98"/>
      <c r="UCT191" s="98"/>
      <c r="UCU191" s="98"/>
      <c r="UCV191" s="98"/>
      <c r="UCW191" s="98"/>
      <c r="UCX191" s="98"/>
      <c r="UCY191" s="98"/>
      <c r="UCZ191" s="98"/>
      <c r="UDA191" s="98"/>
      <c r="UDB191" s="98"/>
      <c r="UDC191" s="98"/>
      <c r="UDD191" s="98"/>
      <c r="UDE191" s="98"/>
      <c r="UDF191" s="98"/>
      <c r="UDG191" s="98"/>
      <c r="UDH191" s="98"/>
      <c r="UDI191" s="98"/>
      <c r="UDJ191" s="98"/>
      <c r="UDK191" s="98"/>
      <c r="UDL191" s="98"/>
      <c r="UDM191" s="98"/>
      <c r="UDN191" s="98"/>
      <c r="UDO191" s="98"/>
      <c r="UDP191" s="98"/>
      <c r="UDQ191" s="98"/>
      <c r="UDR191" s="98"/>
      <c r="UDS191" s="98"/>
      <c r="UDT191" s="98"/>
      <c r="UDU191" s="98"/>
      <c r="UDV191" s="98"/>
      <c r="UDW191" s="98"/>
      <c r="UDX191" s="98"/>
      <c r="UDY191" s="98"/>
      <c r="UDZ191" s="98"/>
      <c r="UEA191" s="98"/>
      <c r="UEB191" s="98"/>
      <c r="UEC191" s="98"/>
      <c r="UED191" s="98"/>
      <c r="UEE191" s="98"/>
      <c r="UEF191" s="98"/>
      <c r="UEG191" s="98"/>
      <c r="UEH191" s="98"/>
      <c r="UEI191" s="98"/>
      <c r="UEJ191" s="98"/>
      <c r="UEK191" s="98"/>
      <c r="UEL191" s="98"/>
      <c r="UEM191" s="98"/>
      <c r="UEN191" s="98"/>
      <c r="UEO191" s="98"/>
      <c r="UEP191" s="98"/>
      <c r="UEQ191" s="98"/>
      <c r="UER191" s="98"/>
      <c r="UES191" s="98"/>
      <c r="UET191" s="98"/>
      <c r="UEU191" s="98"/>
      <c r="UEV191" s="98"/>
      <c r="UEW191" s="98"/>
      <c r="UEX191" s="98"/>
      <c r="UEY191" s="98"/>
      <c r="UEZ191" s="98"/>
      <c r="UFA191" s="98"/>
      <c r="UFB191" s="98"/>
      <c r="UFC191" s="98"/>
      <c r="UFD191" s="98"/>
      <c r="UFE191" s="98"/>
      <c r="UFF191" s="98"/>
      <c r="UFG191" s="98"/>
      <c r="UFH191" s="98"/>
      <c r="UFI191" s="98"/>
      <c r="UFJ191" s="98"/>
      <c r="UFK191" s="98"/>
      <c r="UFL191" s="98"/>
      <c r="UFM191" s="98"/>
      <c r="UFN191" s="98"/>
      <c r="UFO191" s="98"/>
      <c r="UFP191" s="98"/>
      <c r="UFQ191" s="98"/>
      <c r="UFR191" s="98"/>
      <c r="UFS191" s="98"/>
      <c r="UFT191" s="98"/>
      <c r="UFU191" s="98"/>
      <c r="UFV191" s="98"/>
      <c r="UFW191" s="98"/>
      <c r="UFX191" s="98"/>
      <c r="UFY191" s="98"/>
      <c r="UFZ191" s="98"/>
      <c r="UGA191" s="98"/>
      <c r="UGB191" s="98"/>
      <c r="UGC191" s="98"/>
      <c r="UGD191" s="98"/>
      <c r="UGE191" s="98"/>
      <c r="UGF191" s="98"/>
      <c r="UGG191" s="98"/>
      <c r="UGH191" s="98"/>
      <c r="UGI191" s="98"/>
      <c r="UGJ191" s="98"/>
      <c r="UGK191" s="98"/>
      <c r="UGL191" s="98"/>
      <c r="UGM191" s="98"/>
      <c r="UGN191" s="98"/>
      <c r="UGO191" s="98"/>
      <c r="UGP191" s="98"/>
      <c r="UGQ191" s="98"/>
      <c r="UGR191" s="98"/>
      <c r="UGS191" s="98"/>
      <c r="UGT191" s="98"/>
      <c r="UGU191" s="98"/>
      <c r="UGV191" s="98"/>
      <c r="UGW191" s="98"/>
      <c r="UGX191" s="98"/>
      <c r="UGY191" s="98"/>
      <c r="UGZ191" s="98"/>
      <c r="UHA191" s="98"/>
      <c r="UHB191" s="98"/>
      <c r="UHC191" s="98"/>
      <c r="UHD191" s="98"/>
      <c r="UHE191" s="98"/>
      <c r="UHF191" s="98"/>
      <c r="UHG191" s="98"/>
      <c r="UHH191" s="98"/>
      <c r="UHI191" s="98"/>
      <c r="UHJ191" s="98"/>
      <c r="UHK191" s="98"/>
      <c r="UHL191" s="98"/>
      <c r="UHM191" s="98"/>
      <c r="UHN191" s="98"/>
      <c r="UHO191" s="98"/>
      <c r="UHP191" s="98"/>
      <c r="UHQ191" s="98"/>
      <c r="UHR191" s="98"/>
      <c r="UHS191" s="98"/>
      <c r="UHT191" s="98"/>
      <c r="UHU191" s="98"/>
      <c r="UHV191" s="98"/>
      <c r="UHW191" s="98"/>
      <c r="UHX191" s="98"/>
      <c r="UHY191" s="98"/>
      <c r="UHZ191" s="98"/>
      <c r="UIA191" s="98"/>
      <c r="UIB191" s="98"/>
      <c r="UIC191" s="98"/>
      <c r="UID191" s="98"/>
      <c r="UIE191" s="98"/>
      <c r="UIF191" s="98"/>
      <c r="UIG191" s="98"/>
      <c r="UIH191" s="98"/>
      <c r="UII191" s="98"/>
      <c r="UIJ191" s="98"/>
      <c r="UIK191" s="98"/>
      <c r="UIL191" s="98"/>
      <c r="UIM191" s="98"/>
      <c r="UIN191" s="98"/>
      <c r="UIO191" s="98"/>
      <c r="UIP191" s="98"/>
      <c r="UIQ191" s="98"/>
      <c r="UIR191" s="98"/>
      <c r="UIS191" s="98"/>
      <c r="UIT191" s="98"/>
      <c r="UIU191" s="98"/>
      <c r="UIV191" s="98"/>
      <c r="UIW191" s="98"/>
      <c r="UIX191" s="98"/>
      <c r="UIY191" s="98"/>
      <c r="UIZ191" s="98"/>
      <c r="UJA191" s="98"/>
      <c r="UJB191" s="98"/>
      <c r="UJC191" s="98"/>
      <c r="UJD191" s="98"/>
      <c r="UJE191" s="98"/>
      <c r="UJF191" s="98"/>
      <c r="UJG191" s="98"/>
      <c r="UJH191" s="98"/>
      <c r="UJI191" s="98"/>
      <c r="UJJ191" s="98"/>
      <c r="UJK191" s="98"/>
      <c r="UJL191" s="98"/>
      <c r="UJM191" s="98"/>
      <c r="UJN191" s="98"/>
      <c r="UJO191" s="98"/>
      <c r="UJP191" s="98"/>
      <c r="UJQ191" s="98"/>
      <c r="UJR191" s="98"/>
      <c r="UJS191" s="98"/>
      <c r="UJT191" s="98"/>
      <c r="UJU191" s="98"/>
      <c r="UJV191" s="98"/>
      <c r="UJW191" s="98"/>
      <c r="UJX191" s="98"/>
      <c r="UJY191" s="98"/>
      <c r="UJZ191" s="98"/>
      <c r="UKA191" s="98"/>
      <c r="UKB191" s="98"/>
      <c r="UKC191" s="98"/>
      <c r="UKD191" s="98"/>
      <c r="UKE191" s="98"/>
      <c r="UKF191" s="98"/>
      <c r="UKG191" s="98"/>
      <c r="UKH191" s="98"/>
      <c r="UKI191" s="98"/>
      <c r="UKJ191" s="98"/>
      <c r="UKK191" s="98"/>
      <c r="UKL191" s="98"/>
      <c r="UKM191" s="98"/>
      <c r="UKN191" s="98"/>
      <c r="UKO191" s="98"/>
      <c r="UKP191" s="98"/>
      <c r="UKQ191" s="98"/>
      <c r="UKR191" s="98"/>
      <c r="UKS191" s="98"/>
      <c r="UKT191" s="98"/>
      <c r="UKU191" s="98"/>
      <c r="UKV191" s="98"/>
      <c r="UKW191" s="98"/>
      <c r="UKX191" s="98"/>
      <c r="UKY191" s="98"/>
      <c r="UKZ191" s="98"/>
      <c r="ULA191" s="98"/>
      <c r="ULB191" s="98"/>
      <c r="ULC191" s="98"/>
      <c r="ULD191" s="98"/>
      <c r="ULE191" s="98"/>
      <c r="ULF191" s="98"/>
      <c r="ULG191" s="98"/>
      <c r="ULH191" s="98"/>
      <c r="ULI191" s="98"/>
      <c r="ULJ191" s="98"/>
      <c r="ULK191" s="98"/>
      <c r="ULL191" s="98"/>
      <c r="ULM191" s="98"/>
      <c r="ULN191" s="98"/>
      <c r="ULO191" s="98"/>
      <c r="ULP191" s="98"/>
      <c r="ULQ191" s="98"/>
      <c r="ULR191" s="98"/>
      <c r="ULS191" s="98"/>
      <c r="ULT191" s="98"/>
      <c r="ULU191" s="98"/>
      <c r="ULV191" s="98"/>
      <c r="ULW191" s="98"/>
      <c r="ULX191" s="98"/>
      <c r="ULY191" s="98"/>
      <c r="ULZ191" s="98"/>
      <c r="UMA191" s="98"/>
      <c r="UMB191" s="98"/>
      <c r="UMC191" s="98"/>
      <c r="UMD191" s="98"/>
      <c r="UME191" s="98"/>
      <c r="UMF191" s="98"/>
      <c r="UMG191" s="98"/>
      <c r="UMH191" s="98"/>
      <c r="UMI191" s="98"/>
      <c r="UMJ191" s="98"/>
      <c r="UMK191" s="98"/>
      <c r="UML191" s="98"/>
      <c r="UMM191" s="98"/>
      <c r="UMN191" s="98"/>
      <c r="UMO191" s="98"/>
      <c r="UMP191" s="98"/>
      <c r="UMQ191" s="98"/>
      <c r="UMR191" s="98"/>
      <c r="UMS191" s="98"/>
      <c r="UMT191" s="98"/>
      <c r="UMU191" s="98"/>
      <c r="UMV191" s="98"/>
      <c r="UMW191" s="98"/>
      <c r="UMX191" s="98"/>
      <c r="UMY191" s="98"/>
      <c r="UMZ191" s="98"/>
      <c r="UNA191" s="98"/>
      <c r="UNB191" s="98"/>
      <c r="UNC191" s="98"/>
      <c r="UND191" s="98"/>
      <c r="UNE191" s="98"/>
      <c r="UNF191" s="98"/>
      <c r="UNG191" s="98"/>
      <c r="UNH191" s="98"/>
      <c r="UNI191" s="98"/>
      <c r="UNJ191" s="98"/>
      <c r="UNK191" s="98"/>
      <c r="UNL191" s="98"/>
      <c r="UNM191" s="98"/>
      <c r="UNN191" s="98"/>
      <c r="UNO191" s="98"/>
      <c r="UNP191" s="98"/>
      <c r="UNQ191" s="98"/>
      <c r="UNR191" s="98"/>
      <c r="UNS191" s="98"/>
      <c r="UNT191" s="98"/>
      <c r="UNU191" s="98"/>
      <c r="UNV191" s="98"/>
      <c r="UNW191" s="98"/>
      <c r="UNX191" s="98"/>
      <c r="UNY191" s="98"/>
      <c r="UNZ191" s="98"/>
      <c r="UOA191" s="98"/>
      <c r="UOB191" s="98"/>
      <c r="UOC191" s="98"/>
      <c r="UOD191" s="98"/>
      <c r="UOE191" s="98"/>
      <c r="UOF191" s="98"/>
      <c r="UOG191" s="98"/>
      <c r="UOH191" s="98"/>
      <c r="UOI191" s="98"/>
      <c r="UOJ191" s="98"/>
      <c r="UOK191" s="98"/>
      <c r="UOL191" s="98"/>
      <c r="UOM191" s="98"/>
      <c r="UON191" s="98"/>
      <c r="UOO191" s="98"/>
      <c r="UOP191" s="98"/>
      <c r="UOQ191" s="98"/>
      <c r="UOR191" s="98"/>
      <c r="UOS191" s="98"/>
      <c r="UOT191" s="98"/>
      <c r="UOU191" s="98"/>
      <c r="UOV191" s="98"/>
      <c r="UOW191" s="98"/>
      <c r="UOX191" s="98"/>
      <c r="UOY191" s="98"/>
      <c r="UOZ191" s="98"/>
      <c r="UPA191" s="98"/>
      <c r="UPB191" s="98"/>
      <c r="UPC191" s="98"/>
      <c r="UPD191" s="98"/>
      <c r="UPE191" s="98"/>
      <c r="UPF191" s="98"/>
      <c r="UPG191" s="98"/>
      <c r="UPH191" s="98"/>
      <c r="UPI191" s="98"/>
      <c r="UPJ191" s="98"/>
      <c r="UPK191" s="98"/>
      <c r="UPL191" s="98"/>
      <c r="UPM191" s="98"/>
      <c r="UPN191" s="98"/>
      <c r="UPO191" s="98"/>
      <c r="UPP191" s="98"/>
      <c r="UPQ191" s="98"/>
      <c r="UPR191" s="98"/>
      <c r="UPS191" s="98"/>
      <c r="UPT191" s="98"/>
      <c r="UPU191" s="98"/>
      <c r="UPV191" s="98"/>
      <c r="UPW191" s="98"/>
      <c r="UPX191" s="98"/>
      <c r="UPY191" s="98"/>
      <c r="UPZ191" s="98"/>
      <c r="UQA191" s="98"/>
      <c r="UQB191" s="98"/>
      <c r="UQC191" s="98"/>
      <c r="UQD191" s="98"/>
      <c r="UQE191" s="98"/>
      <c r="UQF191" s="98"/>
      <c r="UQG191" s="98"/>
      <c r="UQH191" s="98"/>
      <c r="UQI191" s="98"/>
      <c r="UQJ191" s="98"/>
      <c r="UQK191" s="98"/>
      <c r="UQL191" s="98"/>
      <c r="UQM191" s="98"/>
      <c r="UQN191" s="98"/>
      <c r="UQO191" s="98"/>
      <c r="UQP191" s="98"/>
      <c r="UQQ191" s="98"/>
      <c r="UQR191" s="98"/>
      <c r="UQS191" s="98"/>
      <c r="UQT191" s="98"/>
      <c r="UQU191" s="98"/>
      <c r="UQV191" s="98"/>
      <c r="UQW191" s="98"/>
      <c r="UQX191" s="98"/>
      <c r="UQY191" s="98"/>
      <c r="UQZ191" s="98"/>
      <c r="URA191" s="98"/>
      <c r="URB191" s="98"/>
      <c r="URC191" s="98"/>
      <c r="URD191" s="98"/>
      <c r="URE191" s="98"/>
      <c r="URF191" s="98"/>
      <c r="URG191" s="98"/>
      <c r="URH191" s="98"/>
      <c r="URI191" s="98"/>
      <c r="URJ191" s="98"/>
      <c r="URK191" s="98"/>
      <c r="URL191" s="98"/>
      <c r="URM191" s="98"/>
      <c r="URN191" s="98"/>
      <c r="URO191" s="98"/>
      <c r="URP191" s="98"/>
      <c r="URQ191" s="98"/>
      <c r="URR191" s="98"/>
      <c r="URS191" s="98"/>
      <c r="URT191" s="98"/>
      <c r="URU191" s="98"/>
      <c r="URV191" s="98"/>
      <c r="URW191" s="98"/>
      <c r="URX191" s="98"/>
      <c r="URY191" s="98"/>
      <c r="URZ191" s="98"/>
      <c r="USA191" s="98"/>
      <c r="USB191" s="98"/>
      <c r="USC191" s="98"/>
      <c r="USD191" s="98"/>
      <c r="USE191" s="98"/>
      <c r="USF191" s="98"/>
      <c r="USG191" s="98"/>
      <c r="USH191" s="98"/>
      <c r="USI191" s="98"/>
      <c r="USJ191" s="98"/>
      <c r="USK191" s="98"/>
      <c r="USL191" s="98"/>
      <c r="USM191" s="98"/>
      <c r="USN191" s="98"/>
      <c r="USO191" s="98"/>
      <c r="USP191" s="98"/>
      <c r="USQ191" s="98"/>
      <c r="USR191" s="98"/>
      <c r="USS191" s="98"/>
      <c r="UST191" s="98"/>
      <c r="USU191" s="98"/>
      <c r="USV191" s="98"/>
      <c r="USW191" s="98"/>
      <c r="USX191" s="98"/>
      <c r="USY191" s="98"/>
      <c r="USZ191" s="98"/>
      <c r="UTA191" s="98"/>
      <c r="UTB191" s="98"/>
      <c r="UTC191" s="98"/>
      <c r="UTD191" s="98"/>
      <c r="UTE191" s="98"/>
      <c r="UTF191" s="98"/>
      <c r="UTG191" s="98"/>
      <c r="UTH191" s="98"/>
      <c r="UTI191" s="98"/>
      <c r="UTJ191" s="98"/>
      <c r="UTK191" s="98"/>
      <c r="UTL191" s="98"/>
      <c r="UTM191" s="98"/>
      <c r="UTN191" s="98"/>
      <c r="UTO191" s="98"/>
      <c r="UTP191" s="98"/>
      <c r="UTQ191" s="98"/>
      <c r="UTR191" s="98"/>
      <c r="UTS191" s="98"/>
      <c r="UTT191" s="98"/>
      <c r="UTU191" s="98"/>
      <c r="UTV191" s="98"/>
      <c r="UTW191" s="98"/>
      <c r="UTX191" s="98"/>
      <c r="UTY191" s="98"/>
      <c r="UTZ191" s="98"/>
      <c r="UUA191" s="98"/>
      <c r="UUB191" s="98"/>
      <c r="UUC191" s="98"/>
      <c r="UUD191" s="98"/>
      <c r="UUE191" s="98"/>
      <c r="UUF191" s="98"/>
      <c r="UUG191" s="98"/>
      <c r="UUH191" s="98"/>
      <c r="UUI191" s="98"/>
      <c r="UUJ191" s="98"/>
      <c r="UUK191" s="98"/>
      <c r="UUL191" s="98"/>
      <c r="UUM191" s="98"/>
      <c r="UUN191" s="98"/>
      <c r="UUO191" s="98"/>
      <c r="UUP191" s="98"/>
      <c r="UUQ191" s="98"/>
      <c r="UUR191" s="98"/>
      <c r="UUS191" s="98"/>
      <c r="UUT191" s="98"/>
      <c r="UUU191" s="98"/>
      <c r="UUV191" s="98"/>
      <c r="UUW191" s="98"/>
      <c r="UUX191" s="98"/>
      <c r="UUY191" s="98"/>
      <c r="UUZ191" s="98"/>
      <c r="UVA191" s="98"/>
      <c r="UVB191" s="98"/>
      <c r="UVC191" s="98"/>
      <c r="UVD191" s="98"/>
      <c r="UVE191" s="98"/>
      <c r="UVF191" s="98"/>
      <c r="UVG191" s="98"/>
      <c r="UVH191" s="98"/>
      <c r="UVI191" s="98"/>
      <c r="UVJ191" s="98"/>
      <c r="UVK191" s="98"/>
      <c r="UVL191" s="98"/>
      <c r="UVM191" s="98"/>
      <c r="UVN191" s="98"/>
      <c r="UVO191" s="98"/>
      <c r="UVP191" s="98"/>
      <c r="UVQ191" s="98"/>
      <c r="UVR191" s="98"/>
      <c r="UVS191" s="98"/>
      <c r="UVT191" s="98"/>
      <c r="UVU191" s="98"/>
      <c r="UVV191" s="98"/>
      <c r="UVW191" s="98"/>
      <c r="UVX191" s="98"/>
      <c r="UVY191" s="98"/>
      <c r="UVZ191" s="98"/>
      <c r="UWA191" s="98"/>
      <c r="UWB191" s="98"/>
      <c r="UWC191" s="98"/>
      <c r="UWD191" s="98"/>
      <c r="UWE191" s="98"/>
      <c r="UWF191" s="98"/>
      <c r="UWG191" s="98"/>
      <c r="UWH191" s="98"/>
      <c r="UWI191" s="98"/>
      <c r="UWJ191" s="98"/>
      <c r="UWK191" s="98"/>
      <c r="UWL191" s="98"/>
      <c r="UWM191" s="98"/>
      <c r="UWN191" s="98"/>
      <c r="UWO191" s="98"/>
      <c r="UWP191" s="98"/>
      <c r="UWQ191" s="98"/>
      <c r="UWR191" s="98"/>
      <c r="UWS191" s="98"/>
      <c r="UWT191" s="98"/>
      <c r="UWU191" s="98"/>
      <c r="UWV191" s="98"/>
      <c r="UWW191" s="98"/>
      <c r="UWX191" s="98"/>
      <c r="UWY191" s="98"/>
      <c r="UWZ191" s="98"/>
      <c r="UXA191" s="98"/>
      <c r="UXB191" s="98"/>
      <c r="UXC191" s="98"/>
      <c r="UXD191" s="98"/>
      <c r="UXE191" s="98"/>
      <c r="UXF191" s="98"/>
      <c r="UXG191" s="98"/>
      <c r="UXH191" s="98"/>
      <c r="UXI191" s="98"/>
      <c r="UXJ191" s="98"/>
      <c r="UXK191" s="98"/>
      <c r="UXL191" s="98"/>
      <c r="UXM191" s="98"/>
      <c r="UXN191" s="98"/>
      <c r="UXO191" s="98"/>
      <c r="UXP191" s="98"/>
      <c r="UXQ191" s="98"/>
      <c r="UXR191" s="98"/>
      <c r="UXS191" s="98"/>
      <c r="UXT191" s="98"/>
      <c r="UXU191" s="98"/>
      <c r="UXV191" s="98"/>
      <c r="UXW191" s="98"/>
      <c r="UXX191" s="98"/>
      <c r="UXY191" s="98"/>
      <c r="UXZ191" s="98"/>
      <c r="UYA191" s="98"/>
      <c r="UYB191" s="98"/>
      <c r="UYC191" s="98"/>
      <c r="UYD191" s="98"/>
      <c r="UYE191" s="98"/>
      <c r="UYF191" s="98"/>
      <c r="UYG191" s="98"/>
      <c r="UYH191" s="98"/>
      <c r="UYI191" s="98"/>
      <c r="UYJ191" s="98"/>
      <c r="UYK191" s="98"/>
      <c r="UYL191" s="98"/>
      <c r="UYM191" s="98"/>
      <c r="UYN191" s="98"/>
      <c r="UYO191" s="98"/>
      <c r="UYP191" s="98"/>
      <c r="UYQ191" s="98"/>
      <c r="UYR191" s="98"/>
      <c r="UYS191" s="98"/>
      <c r="UYT191" s="98"/>
      <c r="UYU191" s="98"/>
      <c r="UYV191" s="98"/>
      <c r="UYW191" s="98"/>
      <c r="UYX191" s="98"/>
      <c r="UYY191" s="98"/>
      <c r="UYZ191" s="98"/>
      <c r="UZA191" s="98"/>
      <c r="UZB191" s="98"/>
      <c r="UZC191" s="98"/>
      <c r="UZD191" s="98"/>
      <c r="UZE191" s="98"/>
      <c r="UZF191" s="98"/>
      <c r="UZG191" s="98"/>
      <c r="UZH191" s="98"/>
      <c r="UZI191" s="98"/>
      <c r="UZJ191" s="98"/>
      <c r="UZK191" s="98"/>
      <c r="UZL191" s="98"/>
      <c r="UZM191" s="98"/>
      <c r="UZN191" s="98"/>
      <c r="UZO191" s="98"/>
      <c r="UZP191" s="98"/>
      <c r="UZQ191" s="98"/>
      <c r="UZR191" s="98"/>
      <c r="UZS191" s="98"/>
      <c r="UZT191" s="98"/>
      <c r="UZU191" s="98"/>
      <c r="UZV191" s="98"/>
      <c r="UZW191" s="98"/>
      <c r="UZX191" s="98"/>
      <c r="UZY191" s="98"/>
      <c r="UZZ191" s="98"/>
      <c r="VAA191" s="98"/>
      <c r="VAB191" s="98"/>
      <c r="VAC191" s="98"/>
      <c r="VAD191" s="98"/>
      <c r="VAE191" s="98"/>
      <c r="VAF191" s="98"/>
      <c r="VAG191" s="98"/>
      <c r="VAH191" s="98"/>
      <c r="VAI191" s="98"/>
      <c r="VAJ191" s="98"/>
      <c r="VAK191" s="98"/>
      <c r="VAL191" s="98"/>
      <c r="VAM191" s="98"/>
      <c r="VAN191" s="98"/>
      <c r="VAO191" s="98"/>
      <c r="VAP191" s="98"/>
      <c r="VAQ191" s="98"/>
      <c r="VAR191" s="98"/>
      <c r="VAS191" s="98"/>
      <c r="VAT191" s="98"/>
      <c r="VAU191" s="98"/>
      <c r="VAV191" s="98"/>
      <c r="VAW191" s="98"/>
      <c r="VAX191" s="98"/>
      <c r="VAY191" s="98"/>
      <c r="VAZ191" s="98"/>
      <c r="VBA191" s="98"/>
      <c r="VBB191" s="98"/>
      <c r="VBC191" s="98"/>
      <c r="VBD191" s="98"/>
      <c r="VBE191" s="98"/>
      <c r="VBF191" s="98"/>
      <c r="VBG191" s="98"/>
      <c r="VBH191" s="98"/>
      <c r="VBI191" s="98"/>
      <c r="VBJ191" s="98"/>
      <c r="VBK191" s="98"/>
      <c r="VBL191" s="98"/>
      <c r="VBM191" s="98"/>
      <c r="VBN191" s="98"/>
      <c r="VBO191" s="98"/>
      <c r="VBP191" s="98"/>
      <c r="VBQ191" s="98"/>
      <c r="VBR191" s="98"/>
      <c r="VBS191" s="98"/>
      <c r="VBT191" s="98"/>
      <c r="VBU191" s="98"/>
      <c r="VBV191" s="98"/>
      <c r="VBW191" s="98"/>
      <c r="VBX191" s="98"/>
      <c r="VBY191" s="98"/>
      <c r="VBZ191" s="98"/>
      <c r="VCA191" s="98"/>
      <c r="VCB191" s="98"/>
      <c r="VCC191" s="98"/>
      <c r="VCD191" s="98"/>
      <c r="VCE191" s="98"/>
      <c r="VCF191" s="98"/>
      <c r="VCG191" s="98"/>
      <c r="VCH191" s="98"/>
      <c r="VCI191" s="98"/>
      <c r="VCJ191" s="98"/>
      <c r="VCK191" s="98"/>
      <c r="VCL191" s="98"/>
      <c r="VCM191" s="98"/>
      <c r="VCN191" s="98"/>
      <c r="VCO191" s="98"/>
      <c r="VCP191" s="98"/>
      <c r="VCQ191" s="98"/>
      <c r="VCR191" s="98"/>
      <c r="VCS191" s="98"/>
      <c r="VCT191" s="98"/>
      <c r="VCU191" s="98"/>
      <c r="VCV191" s="98"/>
      <c r="VCW191" s="98"/>
      <c r="VCX191" s="98"/>
      <c r="VCY191" s="98"/>
      <c r="VCZ191" s="98"/>
      <c r="VDA191" s="98"/>
      <c r="VDB191" s="98"/>
      <c r="VDC191" s="98"/>
      <c r="VDD191" s="98"/>
      <c r="VDE191" s="98"/>
      <c r="VDF191" s="98"/>
      <c r="VDG191" s="98"/>
      <c r="VDH191" s="98"/>
      <c r="VDI191" s="98"/>
      <c r="VDJ191" s="98"/>
      <c r="VDK191" s="98"/>
      <c r="VDL191" s="98"/>
      <c r="VDM191" s="98"/>
      <c r="VDN191" s="98"/>
      <c r="VDO191" s="98"/>
      <c r="VDP191" s="98"/>
      <c r="VDQ191" s="98"/>
      <c r="VDR191" s="98"/>
      <c r="VDS191" s="98"/>
      <c r="VDT191" s="98"/>
      <c r="VDU191" s="98"/>
      <c r="VDV191" s="98"/>
      <c r="VDW191" s="98"/>
      <c r="VDX191" s="98"/>
      <c r="VDY191" s="98"/>
      <c r="VDZ191" s="98"/>
      <c r="VEA191" s="98"/>
      <c r="VEB191" s="98"/>
      <c r="VEC191" s="98"/>
      <c r="VED191" s="98"/>
      <c r="VEE191" s="98"/>
      <c r="VEF191" s="98"/>
      <c r="VEG191" s="98"/>
      <c r="VEH191" s="98"/>
      <c r="VEI191" s="98"/>
      <c r="VEJ191" s="98"/>
      <c r="VEK191" s="98"/>
      <c r="VEL191" s="98"/>
      <c r="VEM191" s="98"/>
      <c r="VEN191" s="98"/>
      <c r="VEO191" s="98"/>
      <c r="VEP191" s="98"/>
      <c r="VEQ191" s="98"/>
      <c r="VER191" s="98"/>
      <c r="VES191" s="98"/>
      <c r="VET191" s="98"/>
      <c r="VEU191" s="98"/>
      <c r="VEV191" s="98"/>
      <c r="VEW191" s="98"/>
      <c r="VEX191" s="98"/>
      <c r="VEY191" s="98"/>
      <c r="VEZ191" s="98"/>
      <c r="VFA191" s="98"/>
      <c r="VFB191" s="98"/>
      <c r="VFC191" s="98"/>
      <c r="VFD191" s="98"/>
      <c r="VFE191" s="98"/>
      <c r="VFF191" s="98"/>
      <c r="VFG191" s="98"/>
      <c r="VFH191" s="98"/>
      <c r="VFI191" s="98"/>
      <c r="VFJ191" s="98"/>
      <c r="VFK191" s="98"/>
      <c r="VFL191" s="98"/>
      <c r="VFM191" s="98"/>
      <c r="VFN191" s="98"/>
      <c r="VFO191" s="98"/>
      <c r="VFP191" s="98"/>
      <c r="VFQ191" s="98"/>
      <c r="VFR191" s="98"/>
      <c r="VFS191" s="98"/>
      <c r="VFT191" s="98"/>
      <c r="VFU191" s="98"/>
      <c r="VFV191" s="98"/>
      <c r="VFW191" s="98"/>
      <c r="VFX191" s="98"/>
      <c r="VFY191" s="98"/>
      <c r="VFZ191" s="98"/>
      <c r="VGA191" s="98"/>
      <c r="VGB191" s="98"/>
      <c r="VGC191" s="98"/>
      <c r="VGD191" s="98"/>
      <c r="VGE191" s="98"/>
      <c r="VGF191" s="98"/>
      <c r="VGG191" s="98"/>
      <c r="VGH191" s="98"/>
      <c r="VGI191" s="98"/>
      <c r="VGJ191" s="98"/>
      <c r="VGK191" s="98"/>
      <c r="VGL191" s="98"/>
      <c r="VGM191" s="98"/>
      <c r="VGN191" s="98"/>
      <c r="VGO191" s="98"/>
      <c r="VGP191" s="98"/>
      <c r="VGQ191" s="98"/>
      <c r="VGR191" s="98"/>
      <c r="VGS191" s="98"/>
      <c r="VGT191" s="98"/>
      <c r="VGU191" s="98"/>
      <c r="VGV191" s="98"/>
      <c r="VGW191" s="98"/>
      <c r="VGX191" s="98"/>
      <c r="VGY191" s="98"/>
      <c r="VGZ191" s="98"/>
      <c r="VHA191" s="98"/>
      <c r="VHB191" s="98"/>
      <c r="VHC191" s="98"/>
      <c r="VHD191" s="98"/>
      <c r="VHE191" s="98"/>
      <c r="VHF191" s="98"/>
      <c r="VHG191" s="98"/>
      <c r="VHH191" s="98"/>
      <c r="VHI191" s="98"/>
      <c r="VHJ191" s="98"/>
      <c r="VHK191" s="98"/>
      <c r="VHL191" s="98"/>
      <c r="VHM191" s="98"/>
      <c r="VHN191" s="98"/>
      <c r="VHO191" s="98"/>
      <c r="VHP191" s="98"/>
      <c r="VHQ191" s="98"/>
      <c r="VHR191" s="98"/>
      <c r="VHS191" s="98"/>
      <c r="VHT191" s="98"/>
      <c r="VHU191" s="98"/>
      <c r="VHV191" s="98"/>
      <c r="VHW191" s="98"/>
      <c r="VHX191" s="98"/>
      <c r="VHY191" s="98"/>
      <c r="VHZ191" s="98"/>
      <c r="VIA191" s="98"/>
      <c r="VIB191" s="98"/>
      <c r="VIC191" s="98"/>
      <c r="VID191" s="98"/>
      <c r="VIE191" s="98"/>
      <c r="VIF191" s="98"/>
      <c r="VIG191" s="98"/>
      <c r="VIH191" s="98"/>
      <c r="VII191" s="98"/>
      <c r="VIJ191" s="98"/>
      <c r="VIK191" s="98"/>
      <c r="VIL191" s="98"/>
      <c r="VIM191" s="98"/>
      <c r="VIN191" s="98"/>
      <c r="VIO191" s="98"/>
      <c r="VIP191" s="98"/>
      <c r="VIQ191" s="98"/>
      <c r="VIR191" s="98"/>
      <c r="VIS191" s="98"/>
      <c r="VIT191" s="98"/>
      <c r="VIU191" s="98"/>
      <c r="VIV191" s="98"/>
      <c r="VIW191" s="98"/>
      <c r="VIX191" s="98"/>
      <c r="VIY191" s="98"/>
      <c r="VIZ191" s="98"/>
      <c r="VJA191" s="98"/>
      <c r="VJB191" s="98"/>
      <c r="VJC191" s="98"/>
      <c r="VJD191" s="98"/>
      <c r="VJE191" s="98"/>
      <c r="VJF191" s="98"/>
      <c r="VJG191" s="98"/>
      <c r="VJH191" s="98"/>
      <c r="VJI191" s="98"/>
      <c r="VJJ191" s="98"/>
      <c r="VJK191" s="98"/>
      <c r="VJL191" s="98"/>
      <c r="VJM191" s="98"/>
      <c r="VJN191" s="98"/>
      <c r="VJO191" s="98"/>
      <c r="VJP191" s="98"/>
      <c r="VJQ191" s="98"/>
      <c r="VJR191" s="98"/>
      <c r="VJS191" s="98"/>
      <c r="VJT191" s="98"/>
      <c r="VJU191" s="98"/>
      <c r="VJV191" s="98"/>
      <c r="VJW191" s="98"/>
      <c r="VJX191" s="98"/>
      <c r="VJY191" s="98"/>
      <c r="VJZ191" s="98"/>
      <c r="VKA191" s="98"/>
      <c r="VKB191" s="98"/>
      <c r="VKC191" s="98"/>
      <c r="VKD191" s="98"/>
      <c r="VKE191" s="98"/>
      <c r="VKF191" s="98"/>
      <c r="VKG191" s="98"/>
      <c r="VKH191" s="98"/>
      <c r="VKI191" s="98"/>
      <c r="VKJ191" s="98"/>
      <c r="VKK191" s="98"/>
      <c r="VKL191" s="98"/>
      <c r="VKM191" s="98"/>
      <c r="VKN191" s="98"/>
      <c r="VKO191" s="98"/>
      <c r="VKP191" s="98"/>
      <c r="VKQ191" s="98"/>
      <c r="VKR191" s="98"/>
      <c r="VKS191" s="98"/>
      <c r="VKT191" s="98"/>
      <c r="VKU191" s="98"/>
      <c r="VKV191" s="98"/>
      <c r="VKW191" s="98"/>
      <c r="VKX191" s="98"/>
      <c r="VKY191" s="98"/>
      <c r="VKZ191" s="98"/>
      <c r="VLA191" s="98"/>
      <c r="VLB191" s="98"/>
      <c r="VLC191" s="98"/>
      <c r="VLD191" s="98"/>
      <c r="VLE191" s="98"/>
      <c r="VLF191" s="98"/>
      <c r="VLG191" s="98"/>
      <c r="VLH191" s="98"/>
      <c r="VLI191" s="98"/>
      <c r="VLJ191" s="98"/>
      <c r="VLK191" s="98"/>
      <c r="VLL191" s="98"/>
      <c r="VLM191" s="98"/>
      <c r="VLN191" s="98"/>
      <c r="VLO191" s="98"/>
      <c r="VLP191" s="98"/>
      <c r="VLQ191" s="98"/>
      <c r="VLR191" s="98"/>
      <c r="VLS191" s="98"/>
      <c r="VLT191" s="98"/>
      <c r="VLU191" s="98"/>
      <c r="VLV191" s="98"/>
      <c r="VLW191" s="98"/>
      <c r="VLX191" s="98"/>
      <c r="VLY191" s="98"/>
      <c r="VLZ191" s="98"/>
      <c r="VMA191" s="98"/>
      <c r="VMB191" s="98"/>
      <c r="VMC191" s="98"/>
      <c r="VMD191" s="98"/>
      <c r="VME191" s="98"/>
      <c r="VMF191" s="98"/>
      <c r="VMG191" s="98"/>
      <c r="VMH191" s="98"/>
      <c r="VMI191" s="98"/>
      <c r="VMJ191" s="98"/>
      <c r="VMK191" s="98"/>
      <c r="VML191" s="98"/>
      <c r="VMM191" s="98"/>
      <c r="VMN191" s="98"/>
      <c r="VMO191" s="98"/>
      <c r="VMP191" s="98"/>
      <c r="VMQ191" s="98"/>
      <c r="VMR191" s="98"/>
      <c r="VMS191" s="98"/>
      <c r="VMT191" s="98"/>
      <c r="VMU191" s="98"/>
      <c r="VMV191" s="98"/>
      <c r="VMW191" s="98"/>
      <c r="VMX191" s="98"/>
      <c r="VMY191" s="98"/>
      <c r="VMZ191" s="98"/>
      <c r="VNA191" s="98"/>
      <c r="VNB191" s="98"/>
      <c r="VNC191" s="98"/>
      <c r="VND191" s="98"/>
      <c r="VNE191" s="98"/>
      <c r="VNF191" s="98"/>
      <c r="VNG191" s="98"/>
      <c r="VNH191" s="98"/>
      <c r="VNI191" s="98"/>
      <c r="VNJ191" s="98"/>
      <c r="VNK191" s="98"/>
      <c r="VNL191" s="98"/>
      <c r="VNM191" s="98"/>
      <c r="VNN191" s="98"/>
      <c r="VNO191" s="98"/>
      <c r="VNP191" s="98"/>
      <c r="VNQ191" s="98"/>
      <c r="VNR191" s="98"/>
      <c r="VNS191" s="98"/>
      <c r="VNT191" s="98"/>
      <c r="VNU191" s="98"/>
      <c r="VNV191" s="98"/>
      <c r="VNW191" s="98"/>
      <c r="VNX191" s="98"/>
      <c r="VNY191" s="98"/>
      <c r="VNZ191" s="98"/>
      <c r="VOA191" s="98"/>
      <c r="VOB191" s="98"/>
      <c r="VOC191" s="98"/>
      <c r="VOD191" s="98"/>
      <c r="VOE191" s="98"/>
      <c r="VOF191" s="98"/>
      <c r="VOG191" s="98"/>
      <c r="VOH191" s="98"/>
      <c r="VOI191" s="98"/>
      <c r="VOJ191" s="98"/>
      <c r="VOK191" s="98"/>
      <c r="VOL191" s="98"/>
      <c r="VOM191" s="98"/>
      <c r="VON191" s="98"/>
      <c r="VOO191" s="98"/>
      <c r="VOP191" s="98"/>
      <c r="VOQ191" s="98"/>
      <c r="VOR191" s="98"/>
      <c r="VOS191" s="98"/>
      <c r="VOT191" s="98"/>
      <c r="VOU191" s="98"/>
      <c r="VOV191" s="98"/>
      <c r="VOW191" s="98"/>
      <c r="VOX191" s="98"/>
      <c r="VOY191" s="98"/>
      <c r="VOZ191" s="98"/>
      <c r="VPA191" s="98"/>
      <c r="VPB191" s="98"/>
      <c r="VPC191" s="98"/>
      <c r="VPD191" s="98"/>
      <c r="VPE191" s="98"/>
      <c r="VPF191" s="98"/>
      <c r="VPG191" s="98"/>
      <c r="VPH191" s="98"/>
      <c r="VPI191" s="98"/>
      <c r="VPJ191" s="98"/>
      <c r="VPK191" s="98"/>
      <c r="VPL191" s="98"/>
      <c r="VPM191" s="98"/>
      <c r="VPN191" s="98"/>
      <c r="VPO191" s="98"/>
      <c r="VPP191" s="98"/>
      <c r="VPQ191" s="98"/>
      <c r="VPR191" s="98"/>
      <c r="VPS191" s="98"/>
      <c r="VPT191" s="98"/>
      <c r="VPU191" s="98"/>
      <c r="VPV191" s="98"/>
      <c r="VPW191" s="98"/>
      <c r="VPX191" s="98"/>
      <c r="VPY191" s="98"/>
      <c r="VPZ191" s="98"/>
      <c r="VQA191" s="98"/>
      <c r="VQB191" s="98"/>
      <c r="VQC191" s="98"/>
      <c r="VQD191" s="98"/>
      <c r="VQE191" s="98"/>
      <c r="VQF191" s="98"/>
      <c r="VQG191" s="98"/>
      <c r="VQH191" s="98"/>
      <c r="VQI191" s="98"/>
      <c r="VQJ191" s="98"/>
      <c r="VQK191" s="98"/>
      <c r="VQL191" s="98"/>
      <c r="VQM191" s="98"/>
      <c r="VQN191" s="98"/>
      <c r="VQO191" s="98"/>
      <c r="VQP191" s="98"/>
      <c r="VQQ191" s="98"/>
      <c r="VQR191" s="98"/>
      <c r="VQS191" s="98"/>
      <c r="VQT191" s="98"/>
      <c r="VQU191" s="98"/>
      <c r="VQV191" s="98"/>
      <c r="VQW191" s="98"/>
      <c r="VQX191" s="98"/>
      <c r="VQY191" s="98"/>
      <c r="VQZ191" s="98"/>
      <c r="VRA191" s="98"/>
      <c r="VRB191" s="98"/>
      <c r="VRC191" s="98"/>
      <c r="VRD191" s="98"/>
      <c r="VRE191" s="98"/>
      <c r="VRF191" s="98"/>
      <c r="VRG191" s="98"/>
      <c r="VRH191" s="98"/>
      <c r="VRI191" s="98"/>
      <c r="VRJ191" s="98"/>
      <c r="VRK191" s="98"/>
      <c r="VRL191" s="98"/>
      <c r="VRM191" s="98"/>
      <c r="VRN191" s="98"/>
      <c r="VRO191" s="98"/>
      <c r="VRP191" s="98"/>
      <c r="VRQ191" s="98"/>
      <c r="VRR191" s="98"/>
      <c r="VRS191" s="98"/>
      <c r="VRT191" s="98"/>
      <c r="VRU191" s="98"/>
      <c r="VRV191" s="98"/>
      <c r="VRW191" s="98"/>
      <c r="VRX191" s="98"/>
      <c r="VRY191" s="98"/>
      <c r="VRZ191" s="98"/>
      <c r="VSA191" s="98"/>
      <c r="VSB191" s="98"/>
      <c r="VSC191" s="98"/>
      <c r="VSD191" s="98"/>
      <c r="VSE191" s="98"/>
      <c r="VSF191" s="98"/>
      <c r="VSG191" s="98"/>
      <c r="VSH191" s="98"/>
      <c r="VSI191" s="98"/>
      <c r="VSJ191" s="98"/>
      <c r="VSK191" s="98"/>
      <c r="VSL191" s="98"/>
      <c r="VSM191" s="98"/>
      <c r="VSN191" s="98"/>
      <c r="VSO191" s="98"/>
      <c r="VSP191" s="98"/>
      <c r="VSQ191" s="98"/>
      <c r="VSR191" s="98"/>
      <c r="VSS191" s="98"/>
      <c r="VST191" s="98"/>
      <c r="VSU191" s="98"/>
      <c r="VSV191" s="98"/>
      <c r="VSW191" s="98"/>
      <c r="VSX191" s="98"/>
      <c r="VSY191" s="98"/>
      <c r="VSZ191" s="98"/>
      <c r="VTA191" s="98"/>
      <c r="VTB191" s="98"/>
      <c r="VTC191" s="98"/>
      <c r="VTD191" s="98"/>
      <c r="VTE191" s="98"/>
      <c r="VTF191" s="98"/>
      <c r="VTG191" s="98"/>
      <c r="VTH191" s="98"/>
      <c r="VTI191" s="98"/>
      <c r="VTJ191" s="98"/>
      <c r="VTK191" s="98"/>
      <c r="VTL191" s="98"/>
      <c r="VTM191" s="98"/>
      <c r="VTN191" s="98"/>
      <c r="VTO191" s="98"/>
      <c r="VTP191" s="98"/>
      <c r="VTQ191" s="98"/>
      <c r="VTR191" s="98"/>
      <c r="VTS191" s="98"/>
      <c r="VTT191" s="98"/>
      <c r="VTU191" s="98"/>
      <c r="VTV191" s="98"/>
      <c r="VTW191" s="98"/>
      <c r="VTX191" s="98"/>
      <c r="VTY191" s="98"/>
      <c r="VTZ191" s="98"/>
      <c r="VUA191" s="98"/>
      <c r="VUB191" s="98"/>
      <c r="VUC191" s="98"/>
      <c r="VUD191" s="98"/>
      <c r="VUE191" s="98"/>
      <c r="VUF191" s="98"/>
      <c r="VUG191" s="98"/>
      <c r="VUH191" s="98"/>
      <c r="VUI191" s="98"/>
      <c r="VUJ191" s="98"/>
      <c r="VUK191" s="98"/>
      <c r="VUL191" s="98"/>
      <c r="VUM191" s="98"/>
      <c r="VUN191" s="98"/>
      <c r="VUO191" s="98"/>
      <c r="VUP191" s="98"/>
      <c r="VUQ191" s="98"/>
      <c r="VUR191" s="98"/>
      <c r="VUS191" s="98"/>
      <c r="VUT191" s="98"/>
      <c r="VUU191" s="98"/>
      <c r="VUV191" s="98"/>
      <c r="VUW191" s="98"/>
      <c r="VUX191" s="98"/>
      <c r="VUY191" s="98"/>
      <c r="VUZ191" s="98"/>
      <c r="VVA191" s="98"/>
      <c r="VVB191" s="98"/>
      <c r="VVC191" s="98"/>
      <c r="VVD191" s="98"/>
      <c r="VVE191" s="98"/>
      <c r="VVF191" s="98"/>
      <c r="VVG191" s="98"/>
      <c r="VVH191" s="98"/>
      <c r="VVI191" s="98"/>
      <c r="VVJ191" s="98"/>
      <c r="VVK191" s="98"/>
      <c r="VVL191" s="98"/>
      <c r="VVM191" s="98"/>
      <c r="VVN191" s="98"/>
      <c r="VVO191" s="98"/>
      <c r="VVP191" s="98"/>
      <c r="VVQ191" s="98"/>
      <c r="VVR191" s="98"/>
      <c r="VVS191" s="98"/>
      <c r="VVT191" s="98"/>
      <c r="VVU191" s="98"/>
      <c r="VVV191" s="98"/>
      <c r="VVW191" s="98"/>
      <c r="VVX191" s="98"/>
      <c r="VVY191" s="98"/>
      <c r="VVZ191" s="98"/>
      <c r="VWA191" s="98"/>
      <c r="VWB191" s="98"/>
      <c r="VWC191" s="98"/>
      <c r="VWD191" s="98"/>
      <c r="VWE191" s="98"/>
      <c r="VWF191" s="98"/>
      <c r="VWG191" s="98"/>
      <c r="VWH191" s="98"/>
      <c r="VWI191" s="98"/>
      <c r="VWJ191" s="98"/>
      <c r="VWK191" s="98"/>
      <c r="VWL191" s="98"/>
      <c r="VWM191" s="98"/>
      <c r="VWN191" s="98"/>
      <c r="VWO191" s="98"/>
      <c r="VWP191" s="98"/>
      <c r="VWQ191" s="98"/>
      <c r="VWR191" s="98"/>
      <c r="VWS191" s="98"/>
      <c r="VWT191" s="98"/>
      <c r="VWU191" s="98"/>
      <c r="VWV191" s="98"/>
      <c r="VWW191" s="98"/>
      <c r="VWX191" s="98"/>
      <c r="VWY191" s="98"/>
      <c r="VWZ191" s="98"/>
      <c r="VXA191" s="98"/>
      <c r="VXB191" s="98"/>
      <c r="VXC191" s="98"/>
      <c r="VXD191" s="98"/>
      <c r="VXE191" s="98"/>
      <c r="VXF191" s="98"/>
      <c r="VXG191" s="98"/>
      <c r="VXH191" s="98"/>
      <c r="VXI191" s="98"/>
      <c r="VXJ191" s="98"/>
      <c r="VXK191" s="98"/>
      <c r="VXL191" s="98"/>
      <c r="VXM191" s="98"/>
      <c r="VXN191" s="98"/>
      <c r="VXO191" s="98"/>
      <c r="VXP191" s="98"/>
      <c r="VXQ191" s="98"/>
      <c r="VXR191" s="98"/>
      <c r="VXS191" s="98"/>
      <c r="VXT191" s="98"/>
      <c r="VXU191" s="98"/>
      <c r="VXV191" s="98"/>
      <c r="VXW191" s="98"/>
      <c r="VXX191" s="98"/>
      <c r="VXY191" s="98"/>
      <c r="VXZ191" s="98"/>
      <c r="VYA191" s="98"/>
      <c r="VYB191" s="98"/>
      <c r="VYC191" s="98"/>
      <c r="VYD191" s="98"/>
      <c r="VYE191" s="98"/>
      <c r="VYF191" s="98"/>
      <c r="VYG191" s="98"/>
      <c r="VYH191" s="98"/>
      <c r="VYI191" s="98"/>
      <c r="VYJ191" s="98"/>
      <c r="VYK191" s="98"/>
      <c r="VYL191" s="98"/>
      <c r="VYM191" s="98"/>
      <c r="VYN191" s="98"/>
      <c r="VYO191" s="98"/>
      <c r="VYP191" s="98"/>
      <c r="VYQ191" s="98"/>
      <c r="VYR191" s="98"/>
      <c r="VYS191" s="98"/>
      <c r="VYT191" s="98"/>
      <c r="VYU191" s="98"/>
      <c r="VYV191" s="98"/>
      <c r="VYW191" s="98"/>
      <c r="VYX191" s="98"/>
      <c r="VYY191" s="98"/>
      <c r="VYZ191" s="98"/>
      <c r="VZA191" s="98"/>
      <c r="VZB191" s="98"/>
      <c r="VZC191" s="98"/>
      <c r="VZD191" s="98"/>
      <c r="VZE191" s="98"/>
      <c r="VZF191" s="98"/>
      <c r="VZG191" s="98"/>
      <c r="VZH191" s="98"/>
      <c r="VZI191" s="98"/>
      <c r="VZJ191" s="98"/>
      <c r="VZK191" s="98"/>
      <c r="VZL191" s="98"/>
      <c r="VZM191" s="98"/>
      <c r="VZN191" s="98"/>
      <c r="VZO191" s="98"/>
      <c r="VZP191" s="98"/>
      <c r="VZQ191" s="98"/>
      <c r="VZR191" s="98"/>
      <c r="VZS191" s="98"/>
      <c r="VZT191" s="98"/>
      <c r="VZU191" s="98"/>
      <c r="VZV191" s="98"/>
      <c r="VZW191" s="98"/>
      <c r="VZX191" s="98"/>
      <c r="VZY191" s="98"/>
      <c r="VZZ191" s="98"/>
      <c r="WAA191" s="98"/>
      <c r="WAB191" s="98"/>
      <c r="WAC191" s="98"/>
      <c r="WAD191" s="98"/>
      <c r="WAE191" s="98"/>
      <c r="WAF191" s="98"/>
      <c r="WAG191" s="98"/>
      <c r="WAH191" s="98"/>
      <c r="WAI191" s="98"/>
      <c r="WAJ191" s="98"/>
      <c r="WAK191" s="98"/>
      <c r="WAL191" s="98"/>
      <c r="WAM191" s="98"/>
      <c r="WAN191" s="98"/>
      <c r="WAO191" s="98"/>
      <c r="WAP191" s="98"/>
      <c r="WAQ191" s="98"/>
      <c r="WAR191" s="98"/>
      <c r="WAS191" s="98"/>
      <c r="WAT191" s="98"/>
      <c r="WAU191" s="98"/>
      <c r="WAV191" s="98"/>
      <c r="WAW191" s="98"/>
      <c r="WAX191" s="98"/>
      <c r="WAY191" s="98"/>
      <c r="WAZ191" s="98"/>
      <c r="WBA191" s="98"/>
      <c r="WBB191" s="98"/>
      <c r="WBC191" s="98"/>
      <c r="WBD191" s="98"/>
      <c r="WBE191" s="98"/>
      <c r="WBF191" s="98"/>
      <c r="WBG191" s="98"/>
      <c r="WBH191" s="98"/>
      <c r="WBI191" s="98"/>
      <c r="WBJ191" s="98"/>
      <c r="WBK191" s="98"/>
      <c r="WBL191" s="98"/>
      <c r="WBM191" s="98"/>
      <c r="WBN191" s="98"/>
      <c r="WBO191" s="98"/>
      <c r="WBP191" s="98"/>
      <c r="WBQ191" s="98"/>
      <c r="WBR191" s="98"/>
      <c r="WBS191" s="98"/>
      <c r="WBT191" s="98"/>
      <c r="WBU191" s="98"/>
      <c r="WBV191" s="98"/>
      <c r="WBW191" s="98"/>
      <c r="WBX191" s="98"/>
      <c r="WBY191" s="98"/>
      <c r="WBZ191" s="98"/>
      <c r="WCA191" s="98"/>
      <c r="WCB191" s="98"/>
      <c r="WCC191" s="98"/>
      <c r="WCD191" s="98"/>
      <c r="WCE191" s="98"/>
      <c r="WCF191" s="98"/>
      <c r="WCG191" s="98"/>
      <c r="WCH191" s="98"/>
      <c r="WCI191" s="98"/>
      <c r="WCJ191" s="98"/>
      <c r="WCK191" s="98"/>
      <c r="WCL191" s="98"/>
      <c r="WCM191" s="98"/>
      <c r="WCN191" s="98"/>
      <c r="WCO191" s="98"/>
      <c r="WCP191" s="98"/>
      <c r="WCQ191" s="98"/>
      <c r="WCR191" s="98"/>
      <c r="WCS191" s="98"/>
      <c r="WCT191" s="98"/>
      <c r="WCU191" s="98"/>
      <c r="WCV191" s="98"/>
      <c r="WCW191" s="98"/>
      <c r="WCX191" s="98"/>
      <c r="WCY191" s="98"/>
      <c r="WCZ191" s="98"/>
      <c r="WDA191" s="98"/>
      <c r="WDB191" s="98"/>
      <c r="WDC191" s="98"/>
      <c r="WDD191" s="98"/>
      <c r="WDE191" s="98"/>
      <c r="WDF191" s="98"/>
      <c r="WDG191" s="98"/>
      <c r="WDH191" s="98"/>
      <c r="WDI191" s="98"/>
      <c r="WDJ191" s="98"/>
      <c r="WDK191" s="98"/>
      <c r="WDL191" s="98"/>
      <c r="WDM191" s="98"/>
      <c r="WDN191" s="98"/>
      <c r="WDO191" s="98"/>
      <c r="WDP191" s="98"/>
      <c r="WDQ191" s="98"/>
      <c r="WDR191" s="98"/>
      <c r="WDS191" s="98"/>
      <c r="WDT191" s="98"/>
      <c r="WDU191" s="98"/>
      <c r="WDV191" s="98"/>
      <c r="WDW191" s="98"/>
      <c r="WDX191" s="98"/>
      <c r="WDY191" s="98"/>
      <c r="WDZ191" s="98"/>
      <c r="WEA191" s="98"/>
      <c r="WEB191" s="98"/>
      <c r="WEC191" s="98"/>
      <c r="WED191" s="98"/>
      <c r="WEE191" s="98"/>
      <c r="WEF191" s="98"/>
      <c r="WEG191" s="98"/>
      <c r="WEH191" s="98"/>
      <c r="WEI191" s="98"/>
      <c r="WEJ191" s="98"/>
      <c r="WEK191" s="98"/>
      <c r="WEL191" s="98"/>
      <c r="WEM191" s="98"/>
      <c r="WEN191" s="98"/>
      <c r="WEO191" s="98"/>
      <c r="WEP191" s="98"/>
      <c r="WEQ191" s="98"/>
      <c r="WER191" s="98"/>
      <c r="WES191" s="98"/>
      <c r="WET191" s="98"/>
      <c r="WEU191" s="98"/>
      <c r="WEV191" s="98"/>
      <c r="WEW191" s="98"/>
      <c r="WEX191" s="98"/>
      <c r="WEY191" s="98"/>
      <c r="WEZ191" s="98"/>
      <c r="WFA191" s="98"/>
      <c r="WFB191" s="98"/>
      <c r="WFC191" s="98"/>
      <c r="WFD191" s="98"/>
      <c r="WFE191" s="98"/>
      <c r="WFF191" s="98"/>
      <c r="WFG191" s="98"/>
      <c r="WFH191" s="98"/>
      <c r="WFI191" s="98"/>
      <c r="WFJ191" s="98"/>
      <c r="WFK191" s="98"/>
      <c r="WFL191" s="98"/>
      <c r="WFM191" s="98"/>
      <c r="WFN191" s="98"/>
      <c r="WFO191" s="98"/>
      <c r="WFP191" s="98"/>
      <c r="WFQ191" s="98"/>
      <c r="WFR191" s="98"/>
      <c r="WFS191" s="98"/>
      <c r="WFT191" s="98"/>
      <c r="WFU191" s="98"/>
      <c r="WFV191" s="98"/>
      <c r="WFW191" s="98"/>
      <c r="WFX191" s="98"/>
      <c r="WFY191" s="98"/>
      <c r="WFZ191" s="98"/>
      <c r="WGA191" s="98"/>
      <c r="WGB191" s="98"/>
      <c r="WGC191" s="98"/>
      <c r="WGD191" s="98"/>
      <c r="WGE191" s="98"/>
      <c r="WGF191" s="98"/>
      <c r="WGG191" s="98"/>
      <c r="WGH191" s="98"/>
      <c r="WGI191" s="98"/>
      <c r="WGJ191" s="98"/>
      <c r="WGK191" s="98"/>
      <c r="WGL191" s="98"/>
      <c r="WGM191" s="98"/>
      <c r="WGN191" s="98"/>
      <c r="WGO191" s="98"/>
      <c r="WGP191" s="98"/>
      <c r="WGQ191" s="98"/>
      <c r="WGR191" s="98"/>
      <c r="WGS191" s="98"/>
      <c r="WGT191" s="98"/>
      <c r="WGU191" s="98"/>
      <c r="WGV191" s="98"/>
      <c r="WGW191" s="98"/>
      <c r="WGX191" s="98"/>
      <c r="WGY191" s="98"/>
      <c r="WGZ191" s="98"/>
      <c r="WHA191" s="98"/>
      <c r="WHB191" s="98"/>
      <c r="WHC191" s="98"/>
      <c r="WHD191" s="98"/>
      <c r="WHE191" s="98"/>
      <c r="WHF191" s="98"/>
      <c r="WHG191" s="98"/>
      <c r="WHH191" s="98"/>
      <c r="WHI191" s="98"/>
      <c r="WHJ191" s="98"/>
      <c r="WHK191" s="98"/>
      <c r="WHL191" s="98"/>
      <c r="WHM191" s="98"/>
      <c r="WHN191" s="98"/>
      <c r="WHO191" s="98"/>
      <c r="WHP191" s="98"/>
      <c r="WHQ191" s="98"/>
      <c r="WHR191" s="98"/>
      <c r="WHS191" s="98"/>
      <c r="WHT191" s="98"/>
      <c r="WHU191" s="98"/>
      <c r="WHV191" s="98"/>
      <c r="WHW191" s="98"/>
      <c r="WHX191" s="98"/>
      <c r="WHY191" s="98"/>
      <c r="WHZ191" s="98"/>
      <c r="WIA191" s="98"/>
      <c r="WIB191" s="98"/>
      <c r="WIC191" s="98"/>
      <c r="WID191" s="98"/>
      <c r="WIE191" s="98"/>
      <c r="WIF191" s="98"/>
      <c r="WIG191" s="98"/>
      <c r="WIH191" s="98"/>
      <c r="WII191" s="98"/>
      <c r="WIJ191" s="98"/>
      <c r="WIK191" s="98"/>
      <c r="WIL191" s="98"/>
      <c r="WIM191" s="98"/>
      <c r="WIN191" s="98"/>
      <c r="WIO191" s="98"/>
      <c r="WIP191" s="98"/>
      <c r="WIQ191" s="98"/>
      <c r="WIR191" s="98"/>
      <c r="WIS191" s="98"/>
      <c r="WIT191" s="98"/>
      <c r="WIU191" s="98"/>
      <c r="WIV191" s="98"/>
      <c r="WIW191" s="98"/>
      <c r="WIX191" s="98"/>
      <c r="WIY191" s="98"/>
      <c r="WIZ191" s="98"/>
      <c r="WJA191" s="98"/>
      <c r="WJB191" s="98"/>
      <c r="WJC191" s="98"/>
      <c r="WJD191" s="98"/>
      <c r="WJE191" s="98"/>
      <c r="WJF191" s="98"/>
      <c r="WJG191" s="98"/>
      <c r="WJH191" s="98"/>
      <c r="WJI191" s="98"/>
      <c r="WJJ191" s="98"/>
      <c r="WJK191" s="98"/>
      <c r="WJL191" s="98"/>
      <c r="WJM191" s="98"/>
      <c r="WJN191" s="98"/>
      <c r="WJO191" s="98"/>
      <c r="WJP191" s="98"/>
      <c r="WJQ191" s="98"/>
      <c r="WJR191" s="98"/>
      <c r="WJS191" s="98"/>
      <c r="WJT191" s="98"/>
      <c r="WJU191" s="98"/>
      <c r="WJV191" s="98"/>
      <c r="WJW191" s="98"/>
      <c r="WJX191" s="98"/>
      <c r="WJY191" s="98"/>
      <c r="WJZ191" s="98"/>
      <c r="WKA191" s="98"/>
      <c r="WKB191" s="98"/>
      <c r="WKC191" s="98"/>
      <c r="WKD191" s="98"/>
      <c r="WKE191" s="98"/>
      <c r="WKF191" s="98"/>
      <c r="WKG191" s="98"/>
      <c r="WKH191" s="98"/>
      <c r="WKI191" s="98"/>
      <c r="WKJ191" s="98"/>
      <c r="WKK191" s="98"/>
      <c r="WKL191" s="98"/>
      <c r="WKM191" s="98"/>
      <c r="WKN191" s="98"/>
      <c r="WKO191" s="98"/>
      <c r="WKP191" s="98"/>
      <c r="WKQ191" s="98"/>
      <c r="WKR191" s="98"/>
      <c r="WKS191" s="98"/>
      <c r="WKT191" s="98"/>
      <c r="WKU191" s="98"/>
      <c r="WKV191" s="98"/>
      <c r="WKW191" s="98"/>
      <c r="WKX191" s="98"/>
      <c r="WKY191" s="98"/>
      <c r="WKZ191" s="98"/>
      <c r="WLA191" s="98"/>
      <c r="WLB191" s="98"/>
      <c r="WLC191" s="98"/>
      <c r="WLD191" s="98"/>
      <c r="WLE191" s="98"/>
      <c r="WLF191" s="98"/>
      <c r="WLG191" s="98"/>
      <c r="WLH191" s="98"/>
      <c r="WLI191" s="98"/>
      <c r="WLJ191" s="98"/>
      <c r="WLK191" s="98"/>
      <c r="WLL191" s="98"/>
      <c r="WLM191" s="98"/>
      <c r="WLN191" s="98"/>
      <c r="WLO191" s="98"/>
      <c r="WLP191" s="98"/>
      <c r="WLQ191" s="98"/>
      <c r="WLR191" s="98"/>
      <c r="WLS191" s="98"/>
      <c r="WLT191" s="98"/>
      <c r="WLU191" s="98"/>
      <c r="WLV191" s="98"/>
      <c r="WLW191" s="98"/>
      <c r="WLX191" s="98"/>
      <c r="WLY191" s="98"/>
      <c r="WLZ191" s="98"/>
      <c r="WMA191" s="98"/>
      <c r="WMB191" s="98"/>
      <c r="WMC191" s="98"/>
      <c r="WMD191" s="98"/>
      <c r="WME191" s="98"/>
      <c r="WMF191" s="98"/>
      <c r="WMG191" s="98"/>
      <c r="WMH191" s="98"/>
      <c r="WMI191" s="98"/>
      <c r="WMJ191" s="98"/>
      <c r="WMK191" s="98"/>
      <c r="WML191" s="98"/>
      <c r="WMM191" s="98"/>
      <c r="WMN191" s="98"/>
      <c r="WMO191" s="98"/>
      <c r="WMP191" s="98"/>
      <c r="WMQ191" s="98"/>
      <c r="WMR191" s="98"/>
      <c r="WMS191" s="98"/>
      <c r="WMT191" s="98"/>
      <c r="WMU191" s="98"/>
      <c r="WMV191" s="98"/>
      <c r="WMW191" s="98"/>
      <c r="WMX191" s="98"/>
      <c r="WMY191" s="98"/>
      <c r="WMZ191" s="98"/>
      <c r="WNA191" s="98"/>
      <c r="WNB191" s="98"/>
      <c r="WNC191" s="98"/>
      <c r="WND191" s="98"/>
      <c r="WNE191" s="98"/>
      <c r="WNF191" s="98"/>
      <c r="WNG191" s="98"/>
      <c r="WNH191" s="98"/>
      <c r="WNI191" s="98"/>
      <c r="WNJ191" s="98"/>
      <c r="WNK191" s="98"/>
      <c r="WNL191" s="98"/>
      <c r="WNM191" s="98"/>
      <c r="WNN191" s="98"/>
      <c r="WNO191" s="98"/>
      <c r="WNP191" s="98"/>
      <c r="WNQ191" s="98"/>
      <c r="WNR191" s="98"/>
      <c r="WNS191" s="98"/>
      <c r="WNT191" s="98"/>
      <c r="WNU191" s="98"/>
      <c r="WNV191" s="98"/>
      <c r="WNW191" s="98"/>
      <c r="WNX191" s="98"/>
      <c r="WNY191" s="98"/>
      <c r="WNZ191" s="98"/>
      <c r="WOA191" s="98"/>
      <c r="WOB191" s="98"/>
      <c r="WOC191" s="98"/>
      <c r="WOD191" s="98"/>
      <c r="WOE191" s="98"/>
      <c r="WOF191" s="98"/>
      <c r="WOG191" s="98"/>
      <c r="WOH191" s="98"/>
      <c r="WOI191" s="98"/>
      <c r="WOJ191" s="98"/>
      <c r="WOK191" s="98"/>
      <c r="WOL191" s="98"/>
      <c r="WOM191" s="98"/>
      <c r="WON191" s="98"/>
      <c r="WOO191" s="98"/>
      <c r="WOP191" s="98"/>
      <c r="WOQ191" s="98"/>
      <c r="WOR191" s="98"/>
      <c r="WOS191" s="98"/>
      <c r="WOT191" s="98"/>
      <c r="WOU191" s="98"/>
      <c r="WOV191" s="98"/>
      <c r="WOW191" s="98"/>
      <c r="WOX191" s="98"/>
      <c r="WOY191" s="98"/>
      <c r="WOZ191" s="98"/>
      <c r="WPA191" s="98"/>
      <c r="WPB191" s="98"/>
      <c r="WPC191" s="98"/>
      <c r="WPD191" s="98"/>
      <c r="WPE191" s="98"/>
      <c r="WPF191" s="98"/>
      <c r="WPG191" s="98"/>
      <c r="WPH191" s="98"/>
      <c r="WPI191" s="98"/>
      <c r="WPJ191" s="98"/>
      <c r="WPK191" s="98"/>
      <c r="WPL191" s="98"/>
      <c r="WPM191" s="98"/>
      <c r="WPN191" s="98"/>
      <c r="WPO191" s="98"/>
      <c r="WPP191" s="98"/>
      <c r="WPQ191" s="98"/>
      <c r="WPR191" s="98"/>
      <c r="WPS191" s="98"/>
      <c r="WPT191" s="98"/>
      <c r="WPU191" s="98"/>
      <c r="WPV191" s="98"/>
      <c r="WPW191" s="98"/>
      <c r="WPX191" s="98"/>
      <c r="WPY191" s="98"/>
      <c r="WPZ191" s="98"/>
      <c r="WQA191" s="98"/>
      <c r="WQB191" s="98"/>
      <c r="WQC191" s="98"/>
      <c r="WQD191" s="98"/>
      <c r="WQE191" s="98"/>
      <c r="WQF191" s="98"/>
      <c r="WQG191" s="98"/>
      <c r="WQH191" s="98"/>
      <c r="WQI191" s="98"/>
      <c r="WQJ191" s="98"/>
      <c r="WQK191" s="98"/>
      <c r="WQL191" s="98"/>
      <c r="WQM191" s="98"/>
      <c r="WQN191" s="98"/>
      <c r="WQO191" s="98"/>
      <c r="WQP191" s="98"/>
      <c r="WQQ191" s="98"/>
      <c r="WQR191" s="98"/>
      <c r="WQS191" s="98"/>
      <c r="WQT191" s="98"/>
      <c r="WQU191" s="98"/>
      <c r="WQV191" s="98"/>
      <c r="WQW191" s="98"/>
      <c r="WQX191" s="98"/>
      <c r="WQY191" s="98"/>
      <c r="WQZ191" s="98"/>
      <c r="WRA191" s="98"/>
      <c r="WRB191" s="98"/>
      <c r="WRC191" s="98"/>
      <c r="WRD191" s="98"/>
      <c r="WRE191" s="98"/>
      <c r="WRF191" s="98"/>
      <c r="WRG191" s="98"/>
      <c r="WRH191" s="98"/>
      <c r="WRI191" s="98"/>
      <c r="WRJ191" s="98"/>
      <c r="WRK191" s="98"/>
      <c r="WRL191" s="98"/>
      <c r="WRM191" s="98"/>
      <c r="WRN191" s="98"/>
      <c r="WRO191" s="98"/>
      <c r="WRP191" s="98"/>
      <c r="WRQ191" s="98"/>
      <c r="WRR191" s="98"/>
      <c r="WRS191" s="98"/>
      <c r="WRT191" s="98"/>
      <c r="WRU191" s="98"/>
      <c r="WRV191" s="98"/>
      <c r="WRW191" s="98"/>
      <c r="WRX191" s="98"/>
      <c r="WRY191" s="98"/>
      <c r="WRZ191" s="98"/>
      <c r="WSA191" s="98"/>
      <c r="WSB191" s="98"/>
      <c r="WSC191" s="98"/>
      <c r="WSD191" s="98"/>
      <c r="WSE191" s="98"/>
      <c r="WSF191" s="98"/>
      <c r="WSG191" s="98"/>
      <c r="WSH191" s="98"/>
      <c r="WSI191" s="98"/>
      <c r="WSJ191" s="98"/>
      <c r="WSK191" s="98"/>
      <c r="WSL191" s="98"/>
      <c r="WSM191" s="98"/>
      <c r="WSN191" s="98"/>
      <c r="WSO191" s="98"/>
      <c r="WSP191" s="98"/>
      <c r="WSQ191" s="98"/>
      <c r="WSR191" s="98"/>
      <c r="WSS191" s="98"/>
      <c r="WST191" s="98"/>
      <c r="WSU191" s="98"/>
      <c r="WSV191" s="98"/>
      <c r="WSW191" s="98"/>
      <c r="WSX191" s="98"/>
      <c r="WSY191" s="98"/>
      <c r="WSZ191" s="98"/>
      <c r="WTA191" s="98"/>
      <c r="WTB191" s="98"/>
      <c r="WTC191" s="98"/>
      <c r="WTD191" s="98"/>
      <c r="WTE191" s="98"/>
      <c r="WTF191" s="98"/>
      <c r="WTG191" s="98"/>
      <c r="WTH191" s="98"/>
      <c r="WTI191" s="98"/>
      <c r="WTJ191" s="98"/>
      <c r="WTK191" s="98"/>
      <c r="WTL191" s="98"/>
      <c r="WTM191" s="98"/>
      <c r="WTN191" s="98"/>
      <c r="WTO191" s="98"/>
      <c r="WTP191" s="98"/>
      <c r="WTQ191" s="98"/>
      <c r="WTR191" s="98"/>
      <c r="WTS191" s="98"/>
      <c r="WTT191" s="98"/>
      <c r="WTU191" s="98"/>
      <c r="WTV191" s="98"/>
      <c r="WTW191" s="98"/>
      <c r="WTX191" s="98"/>
      <c r="WTY191" s="98"/>
      <c r="WTZ191" s="98"/>
      <c r="WUA191" s="98"/>
      <c r="WUB191" s="98"/>
      <c r="WUC191" s="98"/>
      <c r="WUD191" s="98"/>
      <c r="WUE191" s="98"/>
      <c r="WUF191" s="98"/>
      <c r="WUG191" s="98"/>
      <c r="WUH191" s="98"/>
      <c r="WUI191" s="98"/>
      <c r="WUJ191" s="98"/>
      <c r="WUK191" s="98"/>
      <c r="WUL191" s="98"/>
      <c r="WUM191" s="98"/>
      <c r="WUN191" s="98"/>
      <c r="WUO191" s="98"/>
      <c r="WUP191" s="98"/>
      <c r="WUQ191" s="98"/>
      <c r="WUR191" s="98"/>
      <c r="WUS191" s="98"/>
      <c r="WUT191" s="98"/>
      <c r="WUU191" s="98"/>
      <c r="WUV191" s="98"/>
      <c r="WUW191" s="98"/>
      <c r="WUX191" s="98"/>
      <c r="WUY191" s="98"/>
      <c r="WUZ191" s="98"/>
      <c r="WVA191" s="98"/>
      <c r="WVB191" s="98"/>
      <c r="WVC191" s="98"/>
      <c r="WVD191" s="98"/>
      <c r="WVE191" s="98"/>
      <c r="WVF191" s="98"/>
      <c r="WVG191" s="98"/>
      <c r="WVH191" s="98"/>
      <c r="WVI191" s="98"/>
      <c r="WVJ191" s="98"/>
      <c r="WVK191" s="98"/>
      <c r="WVL191" s="98"/>
      <c r="WVM191" s="98"/>
      <c r="WVN191" s="98"/>
      <c r="WVO191" s="98"/>
      <c r="WVP191" s="98"/>
      <c r="WVQ191" s="98"/>
      <c r="WVR191" s="98"/>
      <c r="WVS191" s="98"/>
      <c r="WVT191" s="98"/>
      <c r="WVU191" s="98"/>
      <c r="WVV191" s="98"/>
      <c r="WVW191" s="98"/>
      <c r="WVX191" s="98"/>
      <c r="WVY191" s="98"/>
      <c r="WVZ191" s="98"/>
      <c r="WWA191" s="98"/>
      <c r="WWB191" s="98"/>
      <c r="WWC191" s="98"/>
      <c r="WWD191" s="98"/>
      <c r="WWE191" s="98"/>
      <c r="WWF191" s="98"/>
      <c r="WWG191" s="98"/>
      <c r="WWH191" s="98"/>
      <c r="WWI191" s="98"/>
      <c r="WWJ191" s="98"/>
      <c r="WWK191" s="98"/>
      <c r="WWL191" s="98"/>
      <c r="WWM191" s="98"/>
      <c r="WWN191" s="98"/>
      <c r="WWO191" s="98"/>
      <c r="WWP191" s="98"/>
      <c r="WWQ191" s="98"/>
      <c r="WWR191" s="98"/>
      <c r="WWS191" s="98"/>
      <c r="WWT191" s="98"/>
      <c r="WWU191" s="98"/>
      <c r="WWV191" s="98"/>
      <c r="WWW191" s="98"/>
      <c r="WWX191" s="98"/>
      <c r="WWY191" s="98"/>
      <c r="WWZ191" s="98"/>
      <c r="WXA191" s="98"/>
      <c r="WXB191" s="98"/>
      <c r="WXC191" s="98"/>
      <c r="WXD191" s="98"/>
      <c r="WXE191" s="98"/>
      <c r="WXF191" s="98"/>
      <c r="WXG191" s="98"/>
      <c r="WXH191" s="98"/>
      <c r="WXI191" s="98"/>
      <c r="WXJ191" s="98"/>
      <c r="WXK191" s="98"/>
      <c r="WXL191" s="98"/>
      <c r="WXM191" s="98"/>
      <c r="WXN191" s="98"/>
      <c r="WXO191" s="98"/>
      <c r="WXP191" s="98"/>
      <c r="WXQ191" s="98"/>
      <c r="WXR191" s="98"/>
      <c r="WXS191" s="98"/>
      <c r="WXT191" s="98"/>
      <c r="WXU191" s="98"/>
      <c r="WXV191" s="98"/>
      <c r="WXW191" s="98"/>
      <c r="WXX191" s="98"/>
      <c r="WXY191" s="98"/>
      <c r="WXZ191" s="98"/>
      <c r="WYA191" s="98"/>
      <c r="WYB191" s="98"/>
      <c r="WYC191" s="98"/>
      <c r="WYD191" s="98"/>
      <c r="WYE191" s="98"/>
      <c r="WYF191" s="98"/>
      <c r="WYG191" s="98"/>
      <c r="WYH191" s="98"/>
      <c r="WYI191" s="98"/>
      <c r="WYJ191" s="98"/>
      <c r="WYK191" s="98"/>
      <c r="WYL191" s="98"/>
      <c r="WYM191" s="98"/>
      <c r="WYN191" s="98"/>
      <c r="WYO191" s="98"/>
      <c r="WYP191" s="98"/>
      <c r="WYQ191" s="98"/>
      <c r="WYR191" s="98"/>
      <c r="WYS191" s="98"/>
      <c r="WYT191" s="98"/>
      <c r="WYU191" s="98"/>
      <c r="WYV191" s="98"/>
      <c r="WYW191" s="98"/>
      <c r="WYX191" s="98"/>
      <c r="WYY191" s="98"/>
      <c r="WYZ191" s="98"/>
      <c r="WZA191" s="98"/>
      <c r="WZB191" s="98"/>
      <c r="WZC191" s="98"/>
      <c r="WZD191" s="98"/>
      <c r="WZE191" s="98"/>
      <c r="WZF191" s="98"/>
      <c r="WZG191" s="98"/>
      <c r="WZH191" s="98"/>
      <c r="WZI191" s="98"/>
      <c r="WZJ191" s="98"/>
      <c r="WZK191" s="98"/>
      <c r="WZL191" s="98"/>
      <c r="WZM191" s="98"/>
      <c r="WZN191" s="98"/>
      <c r="WZO191" s="98"/>
      <c r="WZP191" s="98"/>
      <c r="WZQ191" s="98"/>
      <c r="WZR191" s="98"/>
      <c r="WZS191" s="98"/>
      <c r="WZT191" s="98"/>
      <c r="WZU191" s="98"/>
      <c r="WZV191" s="98"/>
      <c r="WZW191" s="98"/>
      <c r="WZX191" s="98"/>
      <c r="WZY191" s="98"/>
      <c r="WZZ191" s="98"/>
      <c r="XAA191" s="98"/>
      <c r="XAB191" s="98"/>
      <c r="XAC191" s="98"/>
      <c r="XAD191" s="98"/>
      <c r="XAE191" s="98"/>
      <c r="XAF191" s="98"/>
      <c r="XAG191" s="98"/>
      <c r="XAH191" s="98"/>
      <c r="XAI191" s="98"/>
      <c r="XAJ191" s="98"/>
      <c r="XAK191" s="98"/>
      <c r="XAL191" s="98"/>
      <c r="XAM191" s="98"/>
      <c r="XAN191" s="98"/>
      <c r="XAO191" s="98"/>
      <c r="XAP191" s="98"/>
      <c r="XAQ191" s="98"/>
      <c r="XAR191" s="98"/>
      <c r="XAS191" s="98"/>
      <c r="XAT191" s="98"/>
      <c r="XAU191" s="98"/>
      <c r="XAV191" s="98"/>
      <c r="XAW191" s="98"/>
      <c r="XAX191" s="98"/>
      <c r="XAY191" s="98"/>
      <c r="XAZ191" s="98"/>
      <c r="XBA191" s="98"/>
      <c r="XBB191" s="98"/>
      <c r="XBC191" s="98"/>
      <c r="XBD191" s="98"/>
      <c r="XBE191" s="98"/>
      <c r="XBF191" s="98"/>
      <c r="XBG191" s="98"/>
      <c r="XBH191" s="98"/>
      <c r="XBI191" s="98"/>
      <c r="XBJ191" s="98"/>
      <c r="XBK191" s="98"/>
      <c r="XBL191" s="98"/>
      <c r="XBM191" s="98"/>
      <c r="XBN191" s="98"/>
      <c r="XBO191" s="98"/>
      <c r="XBP191" s="98"/>
      <c r="XBQ191" s="98"/>
      <c r="XBR191" s="98"/>
      <c r="XBS191" s="98"/>
      <c r="XBT191" s="98"/>
      <c r="XBU191" s="98"/>
      <c r="XBV191" s="98"/>
      <c r="XBW191" s="98"/>
      <c r="XBX191" s="98"/>
      <c r="XBY191" s="98"/>
      <c r="XBZ191" s="98"/>
      <c r="XCA191" s="98"/>
      <c r="XCB191" s="98"/>
      <c r="XCC191" s="98"/>
      <c r="XCD191" s="98"/>
      <c r="XCE191" s="98"/>
      <c r="XCF191" s="98"/>
      <c r="XCG191" s="98"/>
      <c r="XCH191" s="98"/>
      <c r="XCI191" s="98"/>
      <c r="XCJ191" s="98"/>
      <c r="XCK191" s="98"/>
      <c r="XCL191" s="98"/>
      <c r="XCM191" s="98"/>
      <c r="XCN191" s="98"/>
      <c r="XCO191" s="98"/>
      <c r="XCP191" s="98"/>
      <c r="XCQ191" s="98"/>
      <c r="XCR191" s="98"/>
      <c r="XCS191" s="98"/>
      <c r="XCT191" s="98"/>
      <c r="XCU191" s="98"/>
      <c r="XCV191" s="98"/>
      <c r="XCW191" s="98"/>
      <c r="XCX191" s="98"/>
      <c r="XCY191" s="98"/>
      <c r="XCZ191" s="98"/>
      <c r="XDA191" s="98"/>
      <c r="XDB191" s="98"/>
      <c r="XDC191" s="98"/>
      <c r="XDD191" s="98"/>
      <c r="XDE191" s="98"/>
      <c r="XDF191" s="98"/>
      <c r="XDG191" s="98"/>
      <c r="XDH191" s="98"/>
      <c r="XDI191" s="98"/>
      <c r="XDJ191" s="98"/>
      <c r="XDK191" s="98"/>
      <c r="XDL191" s="98"/>
      <c r="XDM191" s="98"/>
      <c r="XDN191" s="98"/>
      <c r="XDO191" s="98"/>
      <c r="XDP191" s="98"/>
      <c r="XDQ191" s="98"/>
      <c r="XDR191" s="98"/>
      <c r="XDS191" s="98"/>
      <c r="XDT191" s="98"/>
      <c r="XDU191" s="98"/>
      <c r="XDV191" s="98"/>
      <c r="XDW191" s="98"/>
      <c r="XDX191" s="98"/>
      <c r="XDY191" s="98"/>
      <c r="XDZ191" s="98"/>
      <c r="XEA191" s="98"/>
      <c r="XEB191" s="98"/>
      <c r="XEC191" s="98"/>
      <c r="XED191" s="98"/>
      <c r="XEE191" s="98"/>
      <c r="XEF191" s="98"/>
      <c r="XEG191" s="98"/>
      <c r="XEH191" s="98"/>
      <c r="XEI191" s="98"/>
      <c r="XEJ191" s="98"/>
      <c r="XEK191" s="98"/>
      <c r="XEL191" s="98"/>
      <c r="XEM191" s="98"/>
      <c r="XEN191" s="98"/>
      <c r="XEO191" s="98"/>
      <c r="XEP191" s="98"/>
      <c r="XEQ191" s="98"/>
      <c r="XER191" s="98"/>
      <c r="XES191" s="98"/>
      <c r="XET191" s="98"/>
      <c r="XEU191" s="98"/>
      <c r="XEV191" s="98"/>
      <c r="XEW191" s="98"/>
      <c r="XEX191" s="98"/>
      <c r="XEY191" s="98"/>
      <c r="XEZ191" s="98"/>
      <c r="XFA191" s="98"/>
      <c r="XFB191" s="98"/>
      <c r="XFC191" s="98"/>
    </row>
    <row r="192" spans="1:16383" s="107" customFormat="1" ht="32" hidden="1">
      <c r="A192" s="92">
        <v>10</v>
      </c>
      <c r="B192" s="100" t="s">
        <v>92</v>
      </c>
      <c r="C192" s="100" t="s">
        <v>512</v>
      </c>
      <c r="D192" s="100" t="s">
        <v>513</v>
      </c>
      <c r="E192" s="100">
        <v>6</v>
      </c>
      <c r="F192" s="101">
        <v>39287</v>
      </c>
      <c r="G192" s="100" t="s">
        <v>514</v>
      </c>
      <c r="H192" s="100" t="s">
        <v>515</v>
      </c>
      <c r="I192" s="92" t="s">
        <v>516</v>
      </c>
      <c r="J192" s="99">
        <v>43497</v>
      </c>
      <c r="K192" s="168" t="s">
        <v>117</v>
      </c>
      <c r="L192" s="168" t="s">
        <v>574</v>
      </c>
      <c r="M192" s="92" t="s">
        <v>517</v>
      </c>
      <c r="N192" s="92" t="s">
        <v>101</v>
      </c>
      <c r="O192" s="95">
        <v>43647</v>
      </c>
      <c r="P192" s="83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11"/>
      <c r="CD192" s="111"/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  <c r="DA192" s="111"/>
      <c r="DB192" s="111"/>
      <c r="DC192" s="111"/>
      <c r="DD192" s="111"/>
      <c r="DE192" s="111"/>
      <c r="DF192" s="111"/>
      <c r="DG192" s="111"/>
      <c r="DH192" s="111"/>
      <c r="DI192" s="111"/>
      <c r="DJ192" s="111"/>
      <c r="DK192" s="111"/>
      <c r="DL192" s="111"/>
      <c r="DM192" s="111"/>
      <c r="DN192" s="111"/>
      <c r="DO192" s="111"/>
      <c r="DP192" s="111"/>
      <c r="DQ192" s="111"/>
      <c r="DR192" s="111"/>
      <c r="DS192" s="111"/>
      <c r="DT192" s="111"/>
      <c r="DU192" s="111"/>
      <c r="DV192" s="111"/>
      <c r="DW192" s="111"/>
      <c r="DX192" s="111"/>
      <c r="DY192" s="111"/>
      <c r="DZ192" s="111"/>
      <c r="EA192" s="111"/>
      <c r="EB192" s="111"/>
      <c r="EC192" s="111"/>
      <c r="ED192" s="111"/>
      <c r="EE192" s="111"/>
      <c r="EF192" s="111"/>
      <c r="EG192" s="111"/>
      <c r="EH192" s="111"/>
      <c r="EI192" s="111"/>
      <c r="EJ192" s="111"/>
      <c r="EK192" s="111"/>
      <c r="EL192" s="111"/>
      <c r="EM192" s="111"/>
      <c r="EN192" s="111"/>
      <c r="EO192" s="111"/>
      <c r="EP192" s="111"/>
      <c r="EQ192" s="111"/>
      <c r="ER192" s="111"/>
      <c r="ES192" s="111"/>
      <c r="ET192" s="111"/>
      <c r="EU192" s="111"/>
      <c r="EV192" s="111"/>
      <c r="EW192" s="111"/>
      <c r="EX192" s="111"/>
      <c r="EY192" s="111"/>
      <c r="EZ192" s="111"/>
      <c r="FA192" s="111"/>
      <c r="FB192" s="111"/>
      <c r="FC192" s="111"/>
      <c r="FD192" s="111"/>
      <c r="FE192" s="111"/>
      <c r="FF192" s="111"/>
      <c r="FG192" s="111"/>
      <c r="FH192" s="111"/>
      <c r="FI192" s="111"/>
      <c r="FJ192" s="111"/>
      <c r="FK192" s="111"/>
      <c r="FL192" s="111"/>
      <c r="FM192" s="111"/>
      <c r="FN192" s="111"/>
      <c r="FO192" s="111"/>
      <c r="FP192" s="111"/>
      <c r="FQ192" s="111"/>
      <c r="FR192" s="111"/>
      <c r="FS192" s="111"/>
      <c r="FT192" s="111"/>
      <c r="FU192" s="111"/>
      <c r="FV192" s="111"/>
      <c r="FW192" s="111"/>
      <c r="FX192" s="111"/>
      <c r="FY192" s="111"/>
      <c r="FZ192" s="111"/>
      <c r="GA192" s="111"/>
      <c r="GB192" s="111"/>
      <c r="GC192" s="111"/>
      <c r="GD192" s="111"/>
      <c r="GE192" s="111"/>
      <c r="GF192" s="111"/>
      <c r="GG192" s="111"/>
      <c r="GH192" s="111"/>
      <c r="GI192" s="111"/>
      <c r="GJ192" s="111"/>
      <c r="GK192" s="111"/>
      <c r="GL192" s="111"/>
      <c r="GM192" s="111"/>
      <c r="GN192" s="111"/>
      <c r="GO192" s="111"/>
      <c r="GP192" s="111"/>
      <c r="GQ192" s="111"/>
      <c r="GR192" s="111"/>
      <c r="GS192" s="111"/>
      <c r="GT192" s="111"/>
      <c r="GU192" s="111"/>
      <c r="GV192" s="111"/>
      <c r="GW192" s="111"/>
      <c r="GX192" s="111"/>
      <c r="GY192" s="111"/>
      <c r="GZ192" s="111"/>
      <c r="HA192" s="111"/>
      <c r="HB192" s="111"/>
      <c r="HC192" s="111"/>
      <c r="HD192" s="111"/>
      <c r="HE192" s="111"/>
      <c r="HF192" s="111"/>
      <c r="HG192" s="111"/>
      <c r="HH192" s="111"/>
      <c r="HI192" s="111"/>
      <c r="HJ192" s="111"/>
      <c r="HK192" s="111"/>
      <c r="HL192" s="111"/>
      <c r="HM192" s="111"/>
      <c r="HN192" s="111"/>
      <c r="HO192" s="111"/>
      <c r="HP192" s="111"/>
      <c r="HQ192" s="111"/>
      <c r="HR192" s="111"/>
      <c r="HS192" s="111"/>
      <c r="HT192" s="111"/>
      <c r="HU192" s="111"/>
      <c r="HV192" s="111"/>
      <c r="HW192" s="111"/>
      <c r="HX192" s="111"/>
      <c r="HY192" s="111"/>
      <c r="HZ192" s="111"/>
      <c r="IA192" s="111"/>
      <c r="IB192" s="111"/>
      <c r="IC192" s="111"/>
      <c r="ID192" s="111"/>
      <c r="IE192" s="111"/>
      <c r="IF192" s="111"/>
      <c r="IG192" s="111"/>
      <c r="IH192" s="111"/>
      <c r="II192" s="111"/>
      <c r="IJ192" s="111"/>
      <c r="IK192" s="111"/>
      <c r="IL192" s="111"/>
      <c r="IM192" s="111"/>
      <c r="IN192" s="111"/>
      <c r="IO192" s="111"/>
      <c r="IP192" s="111"/>
      <c r="IQ192" s="111"/>
      <c r="IR192" s="111"/>
      <c r="IS192" s="111"/>
      <c r="IT192" s="111"/>
      <c r="IU192" s="111"/>
      <c r="IV192" s="111"/>
      <c r="IW192" s="111"/>
      <c r="IX192" s="111"/>
      <c r="IY192" s="111"/>
      <c r="IZ192" s="111"/>
      <c r="JA192" s="111"/>
      <c r="JB192" s="111"/>
      <c r="JC192" s="111"/>
      <c r="JD192" s="111"/>
      <c r="JE192" s="111"/>
      <c r="JF192" s="111"/>
      <c r="JG192" s="111"/>
      <c r="JH192" s="111"/>
      <c r="JI192" s="111"/>
      <c r="JJ192" s="111"/>
      <c r="JK192" s="111"/>
      <c r="JL192" s="111"/>
      <c r="JM192" s="111"/>
      <c r="JN192" s="111"/>
      <c r="JO192" s="111"/>
      <c r="JP192" s="111"/>
      <c r="JQ192" s="111"/>
      <c r="JR192" s="111"/>
      <c r="JS192" s="111"/>
      <c r="JT192" s="111"/>
      <c r="JU192" s="111"/>
      <c r="JV192" s="111"/>
      <c r="JW192" s="111"/>
      <c r="JX192" s="111"/>
      <c r="JY192" s="111"/>
      <c r="JZ192" s="111"/>
      <c r="KA192" s="111"/>
      <c r="KB192" s="111"/>
      <c r="KC192" s="111"/>
      <c r="KD192" s="111"/>
      <c r="KE192" s="111"/>
      <c r="KF192" s="111"/>
      <c r="KG192" s="111"/>
      <c r="KH192" s="111"/>
      <c r="KI192" s="111"/>
      <c r="KJ192" s="111"/>
      <c r="KK192" s="111"/>
      <c r="KL192" s="111"/>
      <c r="KM192" s="111"/>
      <c r="KN192" s="111"/>
      <c r="KO192" s="111"/>
      <c r="KP192" s="111"/>
      <c r="KQ192" s="111"/>
      <c r="KR192" s="111"/>
      <c r="KS192" s="111"/>
      <c r="KT192" s="111"/>
      <c r="KU192" s="111"/>
      <c r="KV192" s="111"/>
      <c r="KW192" s="111"/>
      <c r="KX192" s="111"/>
      <c r="KY192" s="111"/>
      <c r="KZ192" s="111"/>
      <c r="LA192" s="111"/>
      <c r="LB192" s="111"/>
      <c r="LC192" s="111"/>
      <c r="LD192" s="111"/>
      <c r="LE192" s="111"/>
      <c r="LF192" s="111"/>
      <c r="LG192" s="111"/>
      <c r="LH192" s="111"/>
      <c r="LI192" s="111"/>
      <c r="LJ192" s="111"/>
      <c r="LK192" s="111"/>
      <c r="LL192" s="111"/>
      <c r="LM192" s="111"/>
      <c r="LN192" s="111"/>
      <c r="LO192" s="111"/>
      <c r="LP192" s="111"/>
      <c r="LQ192" s="111"/>
      <c r="LR192" s="111"/>
      <c r="LS192" s="111"/>
      <c r="LT192" s="111"/>
      <c r="LU192" s="111"/>
      <c r="LV192" s="111"/>
      <c r="LW192" s="111"/>
      <c r="LX192" s="111"/>
      <c r="LY192" s="111"/>
      <c r="LZ192" s="111"/>
      <c r="MA192" s="111"/>
      <c r="MB192" s="111"/>
      <c r="MC192" s="111"/>
      <c r="MD192" s="111"/>
      <c r="ME192" s="111"/>
      <c r="MF192" s="111"/>
      <c r="MG192" s="111"/>
      <c r="MH192" s="111"/>
      <c r="MI192" s="111"/>
      <c r="MJ192" s="111"/>
      <c r="MK192" s="111"/>
      <c r="ML192" s="111"/>
      <c r="MM192" s="111"/>
      <c r="MN192" s="111"/>
      <c r="MO192" s="111"/>
      <c r="MP192" s="111"/>
      <c r="MQ192" s="111"/>
      <c r="MR192" s="111"/>
      <c r="MS192" s="111"/>
      <c r="MT192" s="111"/>
      <c r="MU192" s="111"/>
      <c r="MV192" s="111"/>
      <c r="MW192" s="111"/>
      <c r="MX192" s="111"/>
      <c r="MY192" s="111"/>
      <c r="MZ192" s="111"/>
      <c r="NA192" s="111"/>
      <c r="NB192" s="111"/>
      <c r="NC192" s="111"/>
      <c r="ND192" s="111"/>
      <c r="NE192" s="111"/>
      <c r="NF192" s="111"/>
      <c r="NG192" s="111"/>
      <c r="NH192" s="111"/>
      <c r="NI192" s="111"/>
      <c r="NJ192" s="111"/>
      <c r="NK192" s="111"/>
      <c r="NL192" s="111"/>
      <c r="NM192" s="111"/>
      <c r="NN192" s="111"/>
      <c r="NO192" s="111"/>
      <c r="NP192" s="111"/>
      <c r="NQ192" s="111"/>
      <c r="NR192" s="111"/>
      <c r="NS192" s="111"/>
      <c r="NT192" s="111"/>
      <c r="NU192" s="111"/>
      <c r="NV192" s="111"/>
      <c r="NW192" s="111"/>
      <c r="NX192" s="111"/>
      <c r="NY192" s="111"/>
      <c r="NZ192" s="111"/>
      <c r="OA192" s="111"/>
      <c r="OB192" s="111"/>
      <c r="OC192" s="111"/>
      <c r="OD192" s="111"/>
      <c r="OE192" s="111"/>
      <c r="OF192" s="111"/>
      <c r="OG192" s="111"/>
      <c r="OH192" s="111"/>
      <c r="OI192" s="111"/>
      <c r="OJ192" s="111"/>
      <c r="OK192" s="111"/>
      <c r="OL192" s="111"/>
      <c r="OM192" s="111"/>
      <c r="ON192" s="111"/>
      <c r="OO192" s="111"/>
      <c r="OP192" s="111"/>
      <c r="OQ192" s="111"/>
      <c r="OR192" s="111"/>
      <c r="OS192" s="111"/>
      <c r="OT192" s="111"/>
      <c r="OU192" s="111"/>
      <c r="OV192" s="111"/>
      <c r="OW192" s="111"/>
      <c r="OX192" s="111"/>
      <c r="OY192" s="111"/>
      <c r="OZ192" s="111"/>
      <c r="PA192" s="111"/>
      <c r="PB192" s="111"/>
      <c r="PC192" s="111"/>
      <c r="PD192" s="111"/>
      <c r="PE192" s="111"/>
      <c r="PF192" s="111"/>
      <c r="PG192" s="111"/>
      <c r="PH192" s="111"/>
      <c r="PI192" s="111"/>
      <c r="PJ192" s="111"/>
      <c r="PK192" s="111"/>
      <c r="PL192" s="111"/>
      <c r="PM192" s="111"/>
      <c r="PN192" s="111"/>
      <c r="PO192" s="111"/>
      <c r="PP192" s="111"/>
      <c r="PQ192" s="111"/>
      <c r="PR192" s="111"/>
      <c r="PS192" s="111"/>
      <c r="PT192" s="111"/>
      <c r="PU192" s="111"/>
      <c r="PV192" s="111"/>
      <c r="PW192" s="111"/>
      <c r="PX192" s="111"/>
      <c r="PY192" s="111"/>
      <c r="PZ192" s="111"/>
      <c r="QA192" s="111"/>
      <c r="QB192" s="111"/>
      <c r="QC192" s="111"/>
      <c r="QD192" s="111"/>
      <c r="QE192" s="111"/>
      <c r="QF192" s="111"/>
      <c r="QG192" s="111"/>
      <c r="QH192" s="111"/>
      <c r="QI192" s="111"/>
      <c r="QJ192" s="111"/>
      <c r="QK192" s="111"/>
      <c r="QL192" s="111"/>
      <c r="QM192" s="111"/>
      <c r="QN192" s="111"/>
      <c r="QO192" s="111"/>
      <c r="QP192" s="111"/>
      <c r="QQ192" s="111"/>
      <c r="QR192" s="111"/>
      <c r="QS192" s="111"/>
      <c r="QT192" s="111"/>
      <c r="QU192" s="111"/>
      <c r="QV192" s="111"/>
      <c r="QW192" s="111"/>
      <c r="QX192" s="111"/>
      <c r="QY192" s="111"/>
      <c r="QZ192" s="111"/>
      <c r="RA192" s="111"/>
      <c r="RB192" s="111"/>
      <c r="RC192" s="111"/>
      <c r="RD192" s="111"/>
      <c r="RE192" s="111"/>
      <c r="RF192" s="111"/>
      <c r="RG192" s="111"/>
      <c r="RH192" s="111"/>
      <c r="RI192" s="111"/>
      <c r="RJ192" s="111"/>
      <c r="RK192" s="111"/>
      <c r="RL192" s="111"/>
      <c r="RM192" s="111"/>
      <c r="RN192" s="111"/>
      <c r="RO192" s="111"/>
      <c r="RP192" s="111"/>
      <c r="RQ192" s="111"/>
      <c r="RR192" s="111"/>
      <c r="RS192" s="111"/>
      <c r="RT192" s="111"/>
      <c r="RU192" s="111"/>
      <c r="RV192" s="111"/>
      <c r="RW192" s="111"/>
      <c r="RX192" s="111"/>
      <c r="RY192" s="111"/>
      <c r="RZ192" s="111"/>
      <c r="SA192" s="111"/>
      <c r="SB192" s="111"/>
      <c r="SC192" s="111"/>
      <c r="SD192" s="111"/>
      <c r="SE192" s="111"/>
      <c r="SF192" s="111"/>
      <c r="SG192" s="111"/>
      <c r="SH192" s="111"/>
      <c r="SI192" s="111"/>
      <c r="SJ192" s="111"/>
      <c r="SK192" s="111"/>
      <c r="SL192" s="111"/>
      <c r="SM192" s="111"/>
      <c r="SN192" s="111"/>
      <c r="SO192" s="111"/>
      <c r="SP192" s="111"/>
      <c r="SQ192" s="111"/>
      <c r="SR192" s="111"/>
      <c r="SS192" s="111"/>
      <c r="ST192" s="111"/>
      <c r="SU192" s="111"/>
      <c r="SV192" s="111"/>
      <c r="SW192" s="111"/>
      <c r="SX192" s="111"/>
      <c r="SY192" s="111"/>
      <c r="SZ192" s="111"/>
      <c r="TA192" s="111"/>
      <c r="TB192" s="111"/>
      <c r="TC192" s="111"/>
      <c r="TD192" s="111"/>
      <c r="TE192" s="111"/>
      <c r="TF192" s="111"/>
      <c r="TG192" s="111"/>
      <c r="TH192" s="111"/>
      <c r="TI192" s="111"/>
      <c r="TJ192" s="111"/>
      <c r="TK192" s="111"/>
      <c r="TL192" s="111"/>
      <c r="TM192" s="111"/>
      <c r="TN192" s="111"/>
      <c r="TO192" s="111"/>
      <c r="TP192" s="111"/>
      <c r="TQ192" s="111"/>
      <c r="TR192" s="111"/>
      <c r="TS192" s="111"/>
      <c r="TT192" s="111"/>
      <c r="TU192" s="111"/>
      <c r="TV192" s="111"/>
      <c r="TW192" s="111"/>
      <c r="TX192" s="111"/>
      <c r="TY192" s="111"/>
      <c r="TZ192" s="111"/>
      <c r="UA192" s="111"/>
      <c r="UB192" s="111"/>
      <c r="UC192" s="111"/>
      <c r="UD192" s="111"/>
      <c r="UE192" s="111"/>
      <c r="UF192" s="111"/>
      <c r="UG192" s="111"/>
      <c r="UH192" s="111"/>
      <c r="UI192" s="111"/>
      <c r="UJ192" s="111"/>
      <c r="UK192" s="111"/>
      <c r="UL192" s="111"/>
      <c r="UM192" s="111"/>
      <c r="UN192" s="111"/>
      <c r="UO192" s="111"/>
      <c r="UP192" s="111"/>
      <c r="UQ192" s="111"/>
      <c r="UR192" s="111"/>
      <c r="US192" s="111"/>
      <c r="UT192" s="111"/>
      <c r="UU192" s="111"/>
      <c r="UV192" s="111"/>
      <c r="UW192" s="111"/>
      <c r="UX192" s="111"/>
      <c r="UY192" s="111"/>
      <c r="UZ192" s="111"/>
      <c r="VA192" s="111"/>
      <c r="VB192" s="111"/>
      <c r="VC192" s="111"/>
      <c r="VD192" s="111"/>
      <c r="VE192" s="111"/>
      <c r="VF192" s="111"/>
      <c r="VG192" s="111"/>
      <c r="VH192" s="111"/>
      <c r="VI192" s="111"/>
      <c r="VJ192" s="111"/>
      <c r="VK192" s="111"/>
      <c r="VL192" s="111"/>
      <c r="VM192" s="111"/>
      <c r="VN192" s="111"/>
      <c r="VO192" s="111"/>
      <c r="VP192" s="111"/>
      <c r="VQ192" s="111"/>
      <c r="VR192" s="111"/>
      <c r="VS192" s="111"/>
      <c r="VT192" s="111"/>
      <c r="VU192" s="111"/>
      <c r="VV192" s="111"/>
      <c r="VW192" s="111"/>
      <c r="VX192" s="111"/>
      <c r="VY192" s="111"/>
      <c r="VZ192" s="111"/>
      <c r="WA192" s="111"/>
      <c r="WB192" s="111"/>
      <c r="WC192" s="111"/>
      <c r="WD192" s="111"/>
      <c r="WE192" s="111"/>
      <c r="WF192" s="111"/>
      <c r="WG192" s="111"/>
      <c r="WH192" s="111"/>
      <c r="WI192" s="111"/>
      <c r="WJ192" s="111"/>
      <c r="WK192" s="111"/>
      <c r="WL192" s="111"/>
      <c r="WM192" s="111"/>
      <c r="WN192" s="111"/>
      <c r="WO192" s="111"/>
      <c r="WP192" s="111"/>
      <c r="WQ192" s="111"/>
      <c r="WR192" s="111"/>
      <c r="WS192" s="111"/>
      <c r="WT192" s="111"/>
      <c r="WU192" s="111"/>
      <c r="WV192" s="111"/>
      <c r="WW192" s="111"/>
      <c r="WX192" s="111"/>
      <c r="WY192" s="111"/>
      <c r="WZ192" s="111"/>
      <c r="XA192" s="111"/>
      <c r="XB192" s="111"/>
      <c r="XC192" s="111"/>
      <c r="XD192" s="111"/>
      <c r="XE192" s="111"/>
      <c r="XF192" s="111"/>
      <c r="XG192" s="111"/>
      <c r="XH192" s="111"/>
      <c r="XI192" s="111"/>
      <c r="XJ192" s="111"/>
      <c r="XK192" s="111"/>
      <c r="XL192" s="111"/>
      <c r="XM192" s="111"/>
      <c r="XN192" s="111"/>
      <c r="XO192" s="111"/>
      <c r="XP192" s="111"/>
      <c r="XQ192" s="111"/>
      <c r="XR192" s="111"/>
      <c r="XS192" s="111"/>
      <c r="XT192" s="111"/>
      <c r="XU192" s="111"/>
      <c r="XV192" s="111"/>
      <c r="XW192" s="111"/>
      <c r="XX192" s="111"/>
      <c r="XY192" s="111"/>
      <c r="XZ192" s="111"/>
      <c r="YA192" s="111"/>
      <c r="YB192" s="111"/>
      <c r="YC192" s="111"/>
      <c r="YD192" s="111"/>
      <c r="YE192" s="111"/>
      <c r="YF192" s="111"/>
      <c r="YG192" s="111"/>
      <c r="YH192" s="111"/>
      <c r="YI192" s="111"/>
      <c r="YJ192" s="111"/>
      <c r="YK192" s="111"/>
      <c r="YL192" s="111"/>
      <c r="YM192" s="111"/>
      <c r="YN192" s="111"/>
      <c r="YO192" s="111"/>
      <c r="YP192" s="111"/>
      <c r="YQ192" s="111"/>
      <c r="YR192" s="111"/>
      <c r="YS192" s="111"/>
      <c r="YT192" s="111"/>
      <c r="YU192" s="111"/>
      <c r="YV192" s="111"/>
      <c r="YW192" s="111"/>
      <c r="YX192" s="111"/>
      <c r="YY192" s="111"/>
      <c r="YZ192" s="111"/>
      <c r="ZA192" s="111"/>
      <c r="ZB192" s="111"/>
      <c r="ZC192" s="111"/>
      <c r="ZD192" s="111"/>
      <c r="ZE192" s="111"/>
      <c r="ZF192" s="111"/>
      <c r="ZG192" s="111"/>
      <c r="ZH192" s="111"/>
      <c r="ZI192" s="111"/>
      <c r="ZJ192" s="111"/>
      <c r="ZK192" s="111"/>
      <c r="ZL192" s="111"/>
      <c r="ZM192" s="111"/>
      <c r="ZN192" s="111"/>
      <c r="ZO192" s="111"/>
      <c r="ZP192" s="111"/>
      <c r="ZQ192" s="111"/>
      <c r="ZR192" s="111"/>
      <c r="ZS192" s="111"/>
      <c r="ZT192" s="111"/>
      <c r="ZU192" s="111"/>
      <c r="ZV192" s="111"/>
      <c r="ZW192" s="111"/>
      <c r="ZX192" s="111"/>
      <c r="ZY192" s="111"/>
      <c r="ZZ192" s="111"/>
      <c r="AAA192" s="111"/>
      <c r="AAB192" s="111"/>
      <c r="AAC192" s="111"/>
      <c r="AAD192" s="111"/>
      <c r="AAE192" s="111"/>
      <c r="AAF192" s="111"/>
      <c r="AAG192" s="111"/>
      <c r="AAH192" s="111"/>
      <c r="AAI192" s="111"/>
      <c r="AAJ192" s="111"/>
      <c r="AAK192" s="111"/>
      <c r="AAL192" s="111"/>
      <c r="AAM192" s="111"/>
      <c r="AAN192" s="111"/>
      <c r="AAO192" s="111"/>
      <c r="AAP192" s="111"/>
      <c r="AAQ192" s="111"/>
      <c r="AAR192" s="111"/>
      <c r="AAS192" s="111"/>
      <c r="AAT192" s="111"/>
      <c r="AAU192" s="111"/>
      <c r="AAV192" s="111"/>
      <c r="AAW192" s="111"/>
      <c r="AAX192" s="111"/>
      <c r="AAY192" s="111"/>
      <c r="AAZ192" s="111"/>
      <c r="ABA192" s="111"/>
      <c r="ABB192" s="111"/>
      <c r="ABC192" s="111"/>
      <c r="ABD192" s="111"/>
      <c r="ABE192" s="111"/>
      <c r="ABF192" s="111"/>
      <c r="ABG192" s="111"/>
      <c r="ABH192" s="111"/>
      <c r="ABI192" s="111"/>
      <c r="ABJ192" s="111"/>
      <c r="ABK192" s="111"/>
      <c r="ABL192" s="111"/>
      <c r="ABM192" s="111"/>
      <c r="ABN192" s="111"/>
      <c r="ABO192" s="111"/>
      <c r="ABP192" s="111"/>
      <c r="ABQ192" s="111"/>
      <c r="ABR192" s="111"/>
      <c r="ABS192" s="111"/>
      <c r="ABT192" s="111"/>
      <c r="ABU192" s="111"/>
      <c r="ABV192" s="111"/>
      <c r="ABW192" s="111"/>
      <c r="ABX192" s="111"/>
      <c r="ABY192" s="111"/>
      <c r="ABZ192" s="111"/>
      <c r="ACA192" s="111"/>
      <c r="ACB192" s="111"/>
      <c r="ACC192" s="111"/>
      <c r="ACD192" s="111"/>
      <c r="ACE192" s="111"/>
      <c r="ACF192" s="111"/>
      <c r="ACG192" s="111"/>
      <c r="ACH192" s="111"/>
      <c r="ACI192" s="111"/>
      <c r="ACJ192" s="111"/>
      <c r="ACK192" s="111"/>
      <c r="ACL192" s="111"/>
      <c r="ACM192" s="111"/>
      <c r="ACN192" s="111"/>
      <c r="ACO192" s="111"/>
      <c r="ACP192" s="111"/>
      <c r="ACQ192" s="111"/>
      <c r="ACR192" s="111"/>
      <c r="ACS192" s="111"/>
      <c r="ACT192" s="111"/>
      <c r="ACU192" s="111"/>
      <c r="ACV192" s="111"/>
      <c r="ACW192" s="111"/>
      <c r="ACX192" s="111"/>
      <c r="ACY192" s="111"/>
      <c r="ACZ192" s="111"/>
      <c r="ADA192" s="111"/>
      <c r="ADB192" s="111"/>
      <c r="ADC192" s="111"/>
      <c r="ADD192" s="111"/>
      <c r="ADE192" s="111"/>
      <c r="ADF192" s="111"/>
      <c r="ADG192" s="111"/>
      <c r="ADH192" s="111"/>
      <c r="ADI192" s="111"/>
      <c r="ADJ192" s="111"/>
      <c r="ADK192" s="111"/>
      <c r="ADL192" s="111"/>
      <c r="ADM192" s="111"/>
      <c r="ADN192" s="111"/>
      <c r="ADO192" s="111"/>
      <c r="ADP192" s="111"/>
      <c r="ADQ192" s="111"/>
      <c r="ADR192" s="111"/>
      <c r="ADS192" s="111"/>
      <c r="ADT192" s="111"/>
      <c r="ADU192" s="111"/>
      <c r="ADV192" s="111"/>
      <c r="ADW192" s="111"/>
      <c r="ADX192" s="111"/>
      <c r="ADY192" s="111"/>
      <c r="ADZ192" s="111"/>
      <c r="AEA192" s="111"/>
      <c r="AEB192" s="111"/>
      <c r="AEC192" s="111"/>
      <c r="AED192" s="111"/>
      <c r="AEE192" s="111"/>
      <c r="AEF192" s="111"/>
      <c r="AEG192" s="111"/>
      <c r="AEH192" s="111"/>
      <c r="AEI192" s="111"/>
      <c r="AEJ192" s="111"/>
      <c r="AEK192" s="111"/>
      <c r="AEL192" s="111"/>
      <c r="AEM192" s="111"/>
      <c r="AEN192" s="111"/>
      <c r="AEO192" s="111"/>
      <c r="AEP192" s="111"/>
      <c r="AEQ192" s="111"/>
      <c r="AER192" s="111"/>
      <c r="AES192" s="111"/>
      <c r="AET192" s="111"/>
      <c r="AEU192" s="111"/>
      <c r="AEV192" s="111"/>
      <c r="AEW192" s="111"/>
      <c r="AEX192" s="111"/>
      <c r="AEY192" s="111"/>
      <c r="AEZ192" s="111"/>
      <c r="AFA192" s="111"/>
      <c r="AFB192" s="111"/>
      <c r="AFC192" s="111"/>
      <c r="AFD192" s="111"/>
      <c r="AFE192" s="111"/>
      <c r="AFF192" s="111"/>
      <c r="AFG192" s="111"/>
      <c r="AFH192" s="111"/>
      <c r="AFI192" s="111"/>
      <c r="AFJ192" s="111"/>
      <c r="AFK192" s="111"/>
      <c r="AFL192" s="111"/>
      <c r="AFM192" s="111"/>
      <c r="AFN192" s="111"/>
      <c r="AFO192" s="111"/>
      <c r="AFP192" s="111"/>
      <c r="AFQ192" s="111"/>
      <c r="AFR192" s="111"/>
      <c r="AFS192" s="111"/>
      <c r="AFT192" s="111"/>
      <c r="AFU192" s="111"/>
      <c r="AFV192" s="111"/>
      <c r="AFW192" s="111"/>
      <c r="AFX192" s="111"/>
      <c r="AFY192" s="111"/>
      <c r="AFZ192" s="111"/>
      <c r="AGA192" s="111"/>
      <c r="AGB192" s="111"/>
      <c r="AGC192" s="111"/>
      <c r="AGD192" s="111"/>
      <c r="AGE192" s="111"/>
      <c r="AGF192" s="111"/>
      <c r="AGG192" s="111"/>
      <c r="AGH192" s="111"/>
      <c r="AGI192" s="111"/>
      <c r="AGJ192" s="111"/>
      <c r="AGK192" s="111"/>
      <c r="AGL192" s="111"/>
      <c r="AGM192" s="111"/>
      <c r="AGN192" s="111"/>
      <c r="AGO192" s="111"/>
      <c r="AGP192" s="111"/>
      <c r="AGQ192" s="111"/>
      <c r="AGR192" s="111"/>
      <c r="AGS192" s="111"/>
      <c r="AGT192" s="111"/>
      <c r="AGU192" s="111"/>
      <c r="AGV192" s="111"/>
      <c r="AGW192" s="111"/>
      <c r="AGX192" s="111"/>
      <c r="AGY192" s="111"/>
      <c r="AGZ192" s="111"/>
      <c r="AHA192" s="111"/>
      <c r="AHB192" s="111"/>
      <c r="AHC192" s="111"/>
      <c r="AHD192" s="111"/>
      <c r="AHE192" s="111"/>
      <c r="AHF192" s="111"/>
      <c r="AHG192" s="111"/>
      <c r="AHH192" s="111"/>
      <c r="AHI192" s="111"/>
      <c r="AHJ192" s="111"/>
      <c r="AHK192" s="111"/>
      <c r="AHL192" s="111"/>
      <c r="AHM192" s="111"/>
      <c r="AHN192" s="111"/>
      <c r="AHO192" s="111"/>
      <c r="AHP192" s="111"/>
      <c r="AHQ192" s="111"/>
      <c r="AHR192" s="111"/>
      <c r="AHS192" s="111"/>
      <c r="AHT192" s="111"/>
      <c r="AHU192" s="111"/>
      <c r="AHV192" s="111"/>
      <c r="AHW192" s="111"/>
      <c r="AHX192" s="111"/>
      <c r="AHY192" s="111"/>
      <c r="AHZ192" s="111"/>
      <c r="AIA192" s="111"/>
      <c r="AIB192" s="111"/>
      <c r="AIC192" s="111"/>
      <c r="AID192" s="111"/>
      <c r="AIE192" s="111"/>
      <c r="AIF192" s="111"/>
      <c r="AIG192" s="111"/>
      <c r="AIH192" s="111"/>
      <c r="AII192" s="111"/>
      <c r="AIJ192" s="111"/>
      <c r="AIK192" s="111"/>
      <c r="AIL192" s="111"/>
      <c r="AIM192" s="111"/>
      <c r="AIN192" s="111"/>
      <c r="AIO192" s="111"/>
      <c r="AIP192" s="111"/>
      <c r="AIQ192" s="111"/>
      <c r="AIR192" s="111"/>
      <c r="AIS192" s="111"/>
      <c r="AIT192" s="111"/>
      <c r="AIU192" s="111"/>
      <c r="AIV192" s="111"/>
      <c r="AIW192" s="111"/>
      <c r="AIX192" s="111"/>
      <c r="AIY192" s="111"/>
      <c r="AIZ192" s="111"/>
      <c r="AJA192" s="111"/>
      <c r="AJB192" s="111"/>
      <c r="AJC192" s="111"/>
      <c r="AJD192" s="111"/>
      <c r="AJE192" s="111"/>
      <c r="AJF192" s="111"/>
      <c r="AJG192" s="111"/>
      <c r="AJH192" s="111"/>
      <c r="AJI192" s="111"/>
      <c r="AJJ192" s="111"/>
      <c r="AJK192" s="111"/>
      <c r="AJL192" s="111"/>
      <c r="AJM192" s="111"/>
      <c r="AJN192" s="111"/>
      <c r="AJO192" s="111"/>
      <c r="AJP192" s="111"/>
      <c r="AJQ192" s="111"/>
      <c r="AJR192" s="111"/>
      <c r="AJS192" s="111"/>
      <c r="AJT192" s="111"/>
      <c r="AJU192" s="111"/>
      <c r="AJV192" s="111"/>
      <c r="AJW192" s="111"/>
      <c r="AJX192" s="111"/>
      <c r="AJY192" s="111"/>
      <c r="AJZ192" s="111"/>
      <c r="AKA192" s="111"/>
      <c r="AKB192" s="111"/>
      <c r="AKC192" s="111"/>
      <c r="AKD192" s="111"/>
      <c r="AKE192" s="111"/>
      <c r="AKF192" s="111"/>
      <c r="AKG192" s="111"/>
      <c r="AKH192" s="111"/>
      <c r="AKI192" s="111"/>
      <c r="AKJ192" s="111"/>
      <c r="AKK192" s="111"/>
      <c r="AKL192" s="111"/>
      <c r="AKM192" s="111"/>
      <c r="AKN192" s="111"/>
      <c r="AKO192" s="111"/>
      <c r="AKP192" s="111"/>
      <c r="AKQ192" s="111"/>
      <c r="AKR192" s="111"/>
      <c r="AKS192" s="111"/>
      <c r="AKT192" s="111"/>
      <c r="AKU192" s="111"/>
      <c r="AKV192" s="111"/>
      <c r="AKW192" s="111"/>
      <c r="AKX192" s="111"/>
      <c r="AKY192" s="111"/>
      <c r="AKZ192" s="111"/>
      <c r="ALA192" s="111"/>
      <c r="ALB192" s="111"/>
      <c r="ALC192" s="111"/>
      <c r="ALD192" s="111"/>
      <c r="ALE192" s="111"/>
      <c r="ALF192" s="111"/>
      <c r="ALG192" s="111"/>
      <c r="ALH192" s="111"/>
      <c r="ALI192" s="111"/>
      <c r="ALJ192" s="111"/>
      <c r="ALK192" s="111"/>
      <c r="ALL192" s="111"/>
      <c r="ALM192" s="111"/>
      <c r="ALN192" s="111"/>
      <c r="ALO192" s="111"/>
      <c r="ALP192" s="111"/>
      <c r="ALQ192" s="111"/>
      <c r="ALR192" s="111"/>
      <c r="ALS192" s="111"/>
      <c r="ALT192" s="111"/>
      <c r="ALU192" s="111"/>
      <c r="ALV192" s="111"/>
      <c r="ALW192" s="111"/>
      <c r="ALX192" s="111"/>
      <c r="ALY192" s="111"/>
      <c r="ALZ192" s="111"/>
      <c r="AMA192" s="111"/>
      <c r="AMB192" s="111"/>
      <c r="AMC192" s="111"/>
      <c r="AMD192" s="111"/>
      <c r="AME192" s="111"/>
      <c r="AMF192" s="111"/>
      <c r="AMG192" s="111"/>
      <c r="AMH192" s="111"/>
      <c r="AMI192" s="111"/>
      <c r="AMJ192" s="111"/>
      <c r="AMK192" s="111"/>
      <c r="AML192" s="111"/>
      <c r="AMM192" s="111"/>
      <c r="AMN192" s="111"/>
      <c r="AMO192" s="111"/>
      <c r="AMP192" s="111"/>
      <c r="AMQ192" s="111"/>
      <c r="AMR192" s="111"/>
      <c r="AMS192" s="111"/>
      <c r="AMT192" s="111"/>
      <c r="AMU192" s="111"/>
      <c r="AMV192" s="111"/>
      <c r="AMW192" s="111"/>
      <c r="AMX192" s="111"/>
      <c r="AMY192" s="111"/>
      <c r="AMZ192" s="111"/>
      <c r="ANA192" s="111"/>
      <c r="ANB192" s="111"/>
      <c r="ANC192" s="111"/>
      <c r="AND192" s="111"/>
      <c r="ANE192" s="111"/>
      <c r="ANF192" s="111"/>
      <c r="ANG192" s="111"/>
      <c r="ANH192" s="111"/>
      <c r="ANI192" s="111"/>
      <c r="ANJ192" s="111"/>
      <c r="ANK192" s="111"/>
      <c r="ANL192" s="111"/>
      <c r="ANM192" s="111"/>
      <c r="ANN192" s="111"/>
      <c r="ANO192" s="111"/>
      <c r="ANP192" s="111"/>
      <c r="ANQ192" s="111"/>
      <c r="ANR192" s="111"/>
      <c r="ANS192" s="111"/>
      <c r="ANT192" s="111"/>
      <c r="ANU192" s="111"/>
      <c r="ANV192" s="111"/>
      <c r="ANW192" s="111"/>
      <c r="ANX192" s="111"/>
      <c r="ANY192" s="111"/>
      <c r="ANZ192" s="111"/>
      <c r="AOA192" s="111"/>
      <c r="AOB192" s="111"/>
      <c r="AOC192" s="111"/>
      <c r="AOD192" s="111"/>
      <c r="AOE192" s="111"/>
      <c r="AOF192" s="111"/>
      <c r="AOG192" s="111"/>
      <c r="AOH192" s="111"/>
      <c r="AOI192" s="111"/>
      <c r="AOJ192" s="111"/>
      <c r="AOK192" s="111"/>
      <c r="AOL192" s="111"/>
      <c r="AOM192" s="111"/>
      <c r="AON192" s="111"/>
      <c r="AOO192" s="111"/>
      <c r="AOP192" s="111"/>
      <c r="AOQ192" s="111"/>
      <c r="AOR192" s="111"/>
      <c r="AOS192" s="111"/>
      <c r="AOT192" s="111"/>
      <c r="AOU192" s="111"/>
      <c r="AOV192" s="111"/>
      <c r="AOW192" s="111"/>
      <c r="AOX192" s="111"/>
      <c r="AOY192" s="111"/>
      <c r="AOZ192" s="111"/>
      <c r="APA192" s="111"/>
      <c r="APB192" s="111"/>
      <c r="APC192" s="111"/>
      <c r="APD192" s="111"/>
      <c r="APE192" s="111"/>
      <c r="APF192" s="111"/>
      <c r="APG192" s="111"/>
      <c r="APH192" s="111"/>
      <c r="API192" s="111"/>
      <c r="APJ192" s="111"/>
      <c r="APK192" s="111"/>
      <c r="APL192" s="111"/>
      <c r="APM192" s="111"/>
      <c r="APN192" s="111"/>
      <c r="APO192" s="111"/>
      <c r="APP192" s="111"/>
      <c r="APQ192" s="111"/>
      <c r="APR192" s="111"/>
      <c r="APS192" s="111"/>
      <c r="APT192" s="111"/>
      <c r="APU192" s="111"/>
      <c r="APV192" s="111"/>
      <c r="APW192" s="111"/>
      <c r="APX192" s="111"/>
      <c r="APY192" s="111"/>
      <c r="APZ192" s="111"/>
      <c r="AQA192" s="111"/>
      <c r="AQB192" s="111"/>
      <c r="AQC192" s="111"/>
      <c r="AQD192" s="111"/>
      <c r="AQE192" s="111"/>
      <c r="AQF192" s="111"/>
      <c r="AQG192" s="111"/>
      <c r="AQH192" s="111"/>
      <c r="AQI192" s="111"/>
      <c r="AQJ192" s="111"/>
      <c r="AQK192" s="111"/>
      <c r="AQL192" s="111"/>
      <c r="AQM192" s="111"/>
      <c r="AQN192" s="111"/>
      <c r="AQO192" s="111"/>
      <c r="AQP192" s="111"/>
      <c r="AQQ192" s="111"/>
      <c r="AQR192" s="111"/>
      <c r="AQS192" s="111"/>
      <c r="AQT192" s="111"/>
      <c r="AQU192" s="111"/>
      <c r="AQV192" s="111"/>
      <c r="AQW192" s="111"/>
      <c r="AQX192" s="111"/>
      <c r="AQY192" s="111"/>
      <c r="AQZ192" s="111"/>
      <c r="ARA192" s="111"/>
      <c r="ARB192" s="111"/>
      <c r="ARC192" s="111"/>
      <c r="ARD192" s="111"/>
      <c r="ARE192" s="111"/>
      <c r="ARF192" s="111"/>
      <c r="ARG192" s="111"/>
      <c r="ARH192" s="111"/>
      <c r="ARI192" s="111"/>
      <c r="ARJ192" s="111"/>
      <c r="ARK192" s="111"/>
      <c r="ARL192" s="111"/>
      <c r="ARM192" s="111"/>
      <c r="ARN192" s="111"/>
      <c r="ARO192" s="111"/>
      <c r="ARP192" s="111"/>
      <c r="ARQ192" s="111"/>
      <c r="ARR192" s="111"/>
      <c r="ARS192" s="111"/>
      <c r="ART192" s="111"/>
      <c r="ARU192" s="111"/>
      <c r="ARV192" s="111"/>
      <c r="ARW192" s="111"/>
      <c r="ARX192" s="111"/>
      <c r="ARY192" s="111"/>
      <c r="ARZ192" s="111"/>
      <c r="ASA192" s="111"/>
      <c r="ASB192" s="111"/>
      <c r="ASC192" s="111"/>
      <c r="ASD192" s="111"/>
      <c r="ASE192" s="111"/>
      <c r="ASF192" s="111"/>
      <c r="ASG192" s="111"/>
      <c r="ASH192" s="111"/>
      <c r="ASI192" s="111"/>
      <c r="ASJ192" s="111"/>
      <c r="ASK192" s="111"/>
      <c r="ASL192" s="111"/>
      <c r="ASM192" s="111"/>
      <c r="ASN192" s="111"/>
      <c r="ASO192" s="111"/>
      <c r="ASP192" s="111"/>
      <c r="ASQ192" s="111"/>
      <c r="ASR192" s="111"/>
      <c r="ASS192" s="111"/>
      <c r="AST192" s="111"/>
      <c r="ASU192" s="111"/>
      <c r="ASV192" s="111"/>
      <c r="ASW192" s="111"/>
      <c r="ASX192" s="111"/>
      <c r="ASY192" s="111"/>
      <c r="ASZ192" s="111"/>
      <c r="ATA192" s="111"/>
      <c r="ATB192" s="111"/>
      <c r="ATC192" s="111"/>
      <c r="ATD192" s="111"/>
      <c r="ATE192" s="111"/>
      <c r="ATF192" s="111"/>
      <c r="ATG192" s="111"/>
      <c r="ATH192" s="111"/>
      <c r="ATI192" s="111"/>
      <c r="ATJ192" s="111"/>
      <c r="ATK192" s="111"/>
      <c r="ATL192" s="111"/>
      <c r="ATM192" s="111"/>
      <c r="ATN192" s="111"/>
      <c r="ATO192" s="111"/>
      <c r="ATP192" s="111"/>
      <c r="ATQ192" s="111"/>
      <c r="ATR192" s="111"/>
      <c r="ATS192" s="111"/>
      <c r="ATT192" s="111"/>
      <c r="ATU192" s="111"/>
      <c r="ATV192" s="111"/>
      <c r="ATW192" s="111"/>
      <c r="ATX192" s="111"/>
      <c r="ATY192" s="111"/>
      <c r="ATZ192" s="111"/>
      <c r="AUA192" s="111"/>
      <c r="AUB192" s="111"/>
      <c r="AUC192" s="111"/>
      <c r="AUD192" s="111"/>
      <c r="AUE192" s="111"/>
      <c r="AUF192" s="111"/>
      <c r="AUG192" s="111"/>
      <c r="AUH192" s="111"/>
      <c r="AUI192" s="111"/>
      <c r="AUJ192" s="111"/>
      <c r="AUK192" s="111"/>
      <c r="AUL192" s="111"/>
      <c r="AUM192" s="111"/>
      <c r="AUN192" s="111"/>
      <c r="AUO192" s="111"/>
      <c r="AUP192" s="111"/>
      <c r="AUQ192" s="111"/>
      <c r="AUR192" s="111"/>
      <c r="AUS192" s="111"/>
      <c r="AUT192" s="111"/>
      <c r="AUU192" s="111"/>
      <c r="AUV192" s="111"/>
      <c r="AUW192" s="111"/>
      <c r="AUX192" s="111"/>
      <c r="AUY192" s="111"/>
      <c r="AUZ192" s="111"/>
      <c r="AVA192" s="111"/>
      <c r="AVB192" s="111"/>
      <c r="AVC192" s="111"/>
      <c r="AVD192" s="111"/>
      <c r="AVE192" s="111"/>
      <c r="AVF192" s="111"/>
      <c r="AVG192" s="111"/>
      <c r="AVH192" s="111"/>
      <c r="AVI192" s="111"/>
      <c r="AVJ192" s="111"/>
      <c r="AVK192" s="111"/>
      <c r="AVL192" s="111"/>
      <c r="AVM192" s="111"/>
      <c r="AVN192" s="111"/>
      <c r="AVO192" s="111"/>
      <c r="AVP192" s="111"/>
      <c r="AVQ192" s="111"/>
      <c r="AVR192" s="111"/>
      <c r="AVS192" s="111"/>
      <c r="AVT192" s="111"/>
      <c r="AVU192" s="111"/>
      <c r="AVV192" s="111"/>
      <c r="AVW192" s="111"/>
      <c r="AVX192" s="111"/>
      <c r="AVY192" s="111"/>
      <c r="AVZ192" s="111"/>
      <c r="AWA192" s="111"/>
      <c r="AWB192" s="111"/>
      <c r="AWC192" s="111"/>
      <c r="AWD192" s="111"/>
      <c r="AWE192" s="111"/>
      <c r="AWF192" s="111"/>
      <c r="AWG192" s="111"/>
      <c r="AWH192" s="111"/>
      <c r="AWI192" s="111"/>
      <c r="AWJ192" s="111"/>
      <c r="AWK192" s="111"/>
      <c r="AWL192" s="111"/>
      <c r="AWM192" s="111"/>
      <c r="AWN192" s="111"/>
      <c r="AWO192" s="111"/>
      <c r="AWP192" s="111"/>
      <c r="AWQ192" s="111"/>
      <c r="AWR192" s="111"/>
      <c r="AWS192" s="111"/>
      <c r="AWT192" s="111"/>
      <c r="AWU192" s="111"/>
      <c r="AWV192" s="111"/>
      <c r="AWW192" s="111"/>
      <c r="AWX192" s="111"/>
      <c r="AWY192" s="111"/>
      <c r="AWZ192" s="111"/>
      <c r="AXA192" s="111"/>
      <c r="AXB192" s="111"/>
      <c r="AXC192" s="111"/>
      <c r="AXD192" s="111"/>
      <c r="AXE192" s="111"/>
      <c r="AXF192" s="111"/>
      <c r="AXG192" s="111"/>
      <c r="AXH192" s="111"/>
      <c r="AXI192" s="111"/>
      <c r="AXJ192" s="111"/>
      <c r="AXK192" s="111"/>
      <c r="AXL192" s="111"/>
      <c r="AXM192" s="111"/>
      <c r="AXN192" s="111"/>
      <c r="AXO192" s="111"/>
      <c r="AXP192" s="111"/>
      <c r="AXQ192" s="111"/>
      <c r="AXR192" s="111"/>
      <c r="AXS192" s="111"/>
      <c r="AXT192" s="111"/>
      <c r="AXU192" s="111"/>
      <c r="AXV192" s="111"/>
      <c r="AXW192" s="111"/>
      <c r="AXX192" s="111"/>
      <c r="AXY192" s="111"/>
      <c r="AXZ192" s="111"/>
      <c r="AYA192" s="111"/>
      <c r="AYB192" s="111"/>
      <c r="AYC192" s="111"/>
      <c r="AYD192" s="111"/>
      <c r="AYE192" s="111"/>
      <c r="AYF192" s="111"/>
      <c r="AYG192" s="111"/>
      <c r="AYH192" s="111"/>
      <c r="AYI192" s="111"/>
      <c r="AYJ192" s="111"/>
      <c r="AYK192" s="111"/>
      <c r="AYL192" s="111"/>
      <c r="AYM192" s="111"/>
      <c r="AYN192" s="111"/>
      <c r="AYO192" s="111"/>
      <c r="AYP192" s="111"/>
      <c r="AYQ192" s="111"/>
      <c r="AYR192" s="111"/>
      <c r="AYS192" s="111"/>
      <c r="AYT192" s="111"/>
      <c r="AYU192" s="111"/>
      <c r="AYV192" s="111"/>
      <c r="AYW192" s="111"/>
      <c r="AYX192" s="111"/>
      <c r="AYY192" s="111"/>
      <c r="AYZ192" s="111"/>
      <c r="AZA192" s="111"/>
      <c r="AZB192" s="111"/>
      <c r="AZC192" s="111"/>
      <c r="AZD192" s="111"/>
      <c r="AZE192" s="111"/>
      <c r="AZF192" s="111"/>
      <c r="AZG192" s="111"/>
      <c r="AZH192" s="111"/>
      <c r="AZI192" s="111"/>
      <c r="AZJ192" s="111"/>
      <c r="AZK192" s="111"/>
      <c r="AZL192" s="111"/>
      <c r="AZM192" s="111"/>
      <c r="AZN192" s="111"/>
      <c r="AZO192" s="111"/>
      <c r="AZP192" s="111"/>
      <c r="AZQ192" s="111"/>
      <c r="AZR192" s="111"/>
      <c r="AZS192" s="111"/>
      <c r="AZT192" s="111"/>
      <c r="AZU192" s="111"/>
      <c r="AZV192" s="111"/>
      <c r="AZW192" s="111"/>
      <c r="AZX192" s="111"/>
      <c r="AZY192" s="111"/>
      <c r="AZZ192" s="111"/>
      <c r="BAA192" s="111"/>
      <c r="BAB192" s="111"/>
      <c r="BAC192" s="111"/>
      <c r="BAD192" s="111"/>
      <c r="BAE192" s="111"/>
      <c r="BAF192" s="111"/>
      <c r="BAG192" s="111"/>
      <c r="BAH192" s="111"/>
      <c r="BAI192" s="111"/>
      <c r="BAJ192" s="111"/>
      <c r="BAK192" s="111"/>
      <c r="BAL192" s="111"/>
      <c r="BAM192" s="111"/>
      <c r="BAN192" s="111"/>
      <c r="BAO192" s="111"/>
      <c r="BAP192" s="111"/>
      <c r="BAQ192" s="111"/>
      <c r="BAR192" s="111"/>
      <c r="BAS192" s="111"/>
      <c r="BAT192" s="111"/>
      <c r="BAU192" s="111"/>
      <c r="BAV192" s="111"/>
      <c r="BAW192" s="111"/>
      <c r="BAX192" s="111"/>
      <c r="BAY192" s="111"/>
      <c r="BAZ192" s="111"/>
      <c r="BBA192" s="111"/>
      <c r="BBB192" s="111"/>
      <c r="BBC192" s="111"/>
      <c r="BBD192" s="111"/>
      <c r="BBE192" s="111"/>
      <c r="BBF192" s="111"/>
      <c r="BBG192" s="111"/>
      <c r="BBH192" s="111"/>
      <c r="BBI192" s="111"/>
      <c r="BBJ192" s="111"/>
      <c r="BBK192" s="111"/>
      <c r="BBL192" s="111"/>
      <c r="BBM192" s="111"/>
      <c r="BBN192" s="111"/>
      <c r="BBO192" s="111"/>
      <c r="BBP192" s="111"/>
      <c r="BBQ192" s="111"/>
      <c r="BBR192" s="111"/>
      <c r="BBS192" s="111"/>
      <c r="BBT192" s="111"/>
      <c r="BBU192" s="111"/>
      <c r="BBV192" s="111"/>
      <c r="BBW192" s="111"/>
      <c r="BBX192" s="111"/>
      <c r="BBY192" s="111"/>
      <c r="BBZ192" s="111"/>
      <c r="BCA192" s="111"/>
      <c r="BCB192" s="111"/>
      <c r="BCC192" s="111"/>
      <c r="BCD192" s="111"/>
      <c r="BCE192" s="111"/>
      <c r="BCF192" s="111"/>
      <c r="BCG192" s="111"/>
      <c r="BCH192" s="111"/>
      <c r="BCI192" s="111"/>
      <c r="BCJ192" s="111"/>
      <c r="BCK192" s="111"/>
      <c r="BCL192" s="111"/>
      <c r="BCM192" s="111"/>
      <c r="BCN192" s="111"/>
      <c r="BCO192" s="111"/>
      <c r="BCP192" s="111"/>
      <c r="BCQ192" s="111"/>
      <c r="BCR192" s="111"/>
      <c r="BCS192" s="111"/>
      <c r="BCT192" s="111"/>
      <c r="BCU192" s="111"/>
      <c r="BCV192" s="111"/>
      <c r="BCW192" s="111"/>
      <c r="BCX192" s="111"/>
      <c r="BCY192" s="111"/>
      <c r="BCZ192" s="111"/>
      <c r="BDA192" s="111"/>
      <c r="BDB192" s="111"/>
      <c r="BDC192" s="111"/>
      <c r="BDD192" s="111"/>
      <c r="BDE192" s="111"/>
      <c r="BDF192" s="111"/>
      <c r="BDG192" s="111"/>
      <c r="BDH192" s="111"/>
      <c r="BDI192" s="111"/>
      <c r="BDJ192" s="111"/>
      <c r="BDK192" s="111"/>
      <c r="BDL192" s="111"/>
      <c r="BDM192" s="111"/>
      <c r="BDN192" s="111"/>
      <c r="BDO192" s="111"/>
      <c r="BDP192" s="111"/>
      <c r="BDQ192" s="111"/>
      <c r="BDR192" s="111"/>
      <c r="BDS192" s="111"/>
      <c r="BDT192" s="111"/>
      <c r="BDU192" s="111"/>
      <c r="BDV192" s="111"/>
      <c r="BDW192" s="111"/>
      <c r="BDX192" s="111"/>
      <c r="BDY192" s="111"/>
      <c r="BDZ192" s="111"/>
      <c r="BEA192" s="111"/>
      <c r="BEB192" s="111"/>
      <c r="BEC192" s="111"/>
      <c r="BED192" s="111"/>
      <c r="BEE192" s="111"/>
      <c r="BEF192" s="111"/>
      <c r="BEG192" s="111"/>
      <c r="BEH192" s="111"/>
      <c r="BEI192" s="111"/>
      <c r="BEJ192" s="111"/>
      <c r="BEK192" s="111"/>
      <c r="BEL192" s="111"/>
      <c r="BEM192" s="111"/>
      <c r="BEN192" s="111"/>
      <c r="BEO192" s="111"/>
      <c r="BEP192" s="111"/>
      <c r="BEQ192" s="111"/>
      <c r="BER192" s="111"/>
      <c r="BES192" s="111"/>
      <c r="BET192" s="111"/>
      <c r="BEU192" s="111"/>
      <c r="BEV192" s="111"/>
      <c r="BEW192" s="111"/>
      <c r="BEX192" s="111"/>
      <c r="BEY192" s="111"/>
      <c r="BEZ192" s="111"/>
      <c r="BFA192" s="111"/>
      <c r="BFB192" s="111"/>
      <c r="BFC192" s="111"/>
      <c r="BFD192" s="111"/>
      <c r="BFE192" s="111"/>
      <c r="BFF192" s="111"/>
      <c r="BFG192" s="111"/>
      <c r="BFH192" s="111"/>
      <c r="BFI192" s="111"/>
      <c r="BFJ192" s="111"/>
      <c r="BFK192" s="111"/>
      <c r="BFL192" s="111"/>
      <c r="BFM192" s="111"/>
      <c r="BFN192" s="111"/>
      <c r="BFO192" s="111"/>
      <c r="BFP192" s="111"/>
      <c r="BFQ192" s="111"/>
      <c r="BFR192" s="111"/>
      <c r="BFS192" s="111"/>
      <c r="BFT192" s="111"/>
      <c r="BFU192" s="111"/>
      <c r="BFV192" s="111"/>
      <c r="BFW192" s="111"/>
      <c r="BFX192" s="111"/>
      <c r="BFY192" s="111"/>
      <c r="BFZ192" s="111"/>
      <c r="BGA192" s="111"/>
      <c r="BGB192" s="111"/>
      <c r="BGC192" s="111"/>
      <c r="BGD192" s="111"/>
      <c r="BGE192" s="111"/>
      <c r="BGF192" s="111"/>
      <c r="BGG192" s="111"/>
      <c r="BGH192" s="111"/>
      <c r="BGI192" s="111"/>
      <c r="BGJ192" s="111"/>
      <c r="BGK192" s="111"/>
      <c r="BGL192" s="111"/>
      <c r="BGM192" s="111"/>
      <c r="BGN192" s="111"/>
      <c r="BGO192" s="111"/>
      <c r="BGP192" s="111"/>
      <c r="BGQ192" s="111"/>
      <c r="BGR192" s="111"/>
      <c r="BGS192" s="111"/>
      <c r="BGT192" s="111"/>
      <c r="BGU192" s="111"/>
      <c r="BGV192" s="111"/>
      <c r="BGW192" s="111"/>
      <c r="BGX192" s="111"/>
      <c r="BGY192" s="111"/>
      <c r="BGZ192" s="111"/>
      <c r="BHA192" s="111"/>
      <c r="BHB192" s="111"/>
      <c r="BHC192" s="111"/>
      <c r="BHD192" s="111"/>
      <c r="BHE192" s="111"/>
      <c r="BHF192" s="111"/>
      <c r="BHG192" s="111"/>
      <c r="BHH192" s="111"/>
      <c r="BHI192" s="111"/>
      <c r="BHJ192" s="111"/>
      <c r="BHK192" s="111"/>
      <c r="BHL192" s="111"/>
      <c r="BHM192" s="111"/>
      <c r="BHN192" s="111"/>
      <c r="BHO192" s="111"/>
      <c r="BHP192" s="111"/>
      <c r="BHQ192" s="111"/>
      <c r="BHR192" s="111"/>
      <c r="BHS192" s="111"/>
      <c r="BHT192" s="111"/>
      <c r="BHU192" s="111"/>
      <c r="BHV192" s="111"/>
      <c r="BHW192" s="111"/>
      <c r="BHX192" s="111"/>
      <c r="BHY192" s="111"/>
      <c r="BHZ192" s="111"/>
      <c r="BIA192" s="111"/>
      <c r="BIB192" s="111"/>
      <c r="BIC192" s="111"/>
      <c r="BID192" s="111"/>
      <c r="BIE192" s="111"/>
      <c r="BIF192" s="111"/>
      <c r="BIG192" s="111"/>
      <c r="BIH192" s="111"/>
      <c r="BII192" s="111"/>
      <c r="BIJ192" s="111"/>
      <c r="BIK192" s="111"/>
      <c r="BIL192" s="111"/>
      <c r="BIM192" s="111"/>
      <c r="BIN192" s="111"/>
      <c r="BIO192" s="111"/>
      <c r="BIP192" s="111"/>
      <c r="BIQ192" s="111"/>
      <c r="BIR192" s="111"/>
      <c r="BIS192" s="111"/>
      <c r="BIT192" s="111"/>
      <c r="BIU192" s="111"/>
      <c r="BIV192" s="111"/>
      <c r="BIW192" s="111"/>
      <c r="BIX192" s="111"/>
      <c r="BIY192" s="111"/>
      <c r="BIZ192" s="111"/>
      <c r="BJA192" s="111"/>
      <c r="BJB192" s="111"/>
      <c r="BJC192" s="111"/>
      <c r="BJD192" s="111"/>
      <c r="BJE192" s="111"/>
      <c r="BJF192" s="111"/>
      <c r="BJG192" s="111"/>
      <c r="BJH192" s="111"/>
      <c r="BJI192" s="111"/>
      <c r="BJJ192" s="111"/>
      <c r="BJK192" s="111"/>
      <c r="BJL192" s="111"/>
      <c r="BJM192" s="111"/>
      <c r="BJN192" s="111"/>
      <c r="BJO192" s="111"/>
      <c r="BJP192" s="111"/>
      <c r="BJQ192" s="111"/>
      <c r="BJR192" s="111"/>
      <c r="BJS192" s="111"/>
      <c r="BJT192" s="111"/>
      <c r="BJU192" s="111"/>
      <c r="BJV192" s="111"/>
      <c r="BJW192" s="111"/>
      <c r="BJX192" s="111"/>
      <c r="BJY192" s="111"/>
      <c r="BJZ192" s="111"/>
      <c r="BKA192" s="111"/>
      <c r="BKB192" s="111"/>
      <c r="BKC192" s="111"/>
      <c r="BKD192" s="111"/>
      <c r="BKE192" s="111"/>
      <c r="BKF192" s="111"/>
      <c r="BKG192" s="111"/>
      <c r="BKH192" s="111"/>
      <c r="BKI192" s="111"/>
      <c r="BKJ192" s="111"/>
      <c r="BKK192" s="111"/>
      <c r="BKL192" s="111"/>
      <c r="BKM192" s="111"/>
      <c r="BKN192" s="111"/>
      <c r="BKO192" s="111"/>
      <c r="BKP192" s="111"/>
      <c r="BKQ192" s="111"/>
      <c r="BKR192" s="111"/>
      <c r="BKS192" s="111"/>
      <c r="BKT192" s="111"/>
      <c r="BKU192" s="111"/>
      <c r="BKV192" s="111"/>
      <c r="BKW192" s="111"/>
      <c r="BKX192" s="111"/>
      <c r="BKY192" s="111"/>
      <c r="BKZ192" s="111"/>
      <c r="BLA192" s="111"/>
      <c r="BLB192" s="111"/>
      <c r="BLC192" s="111"/>
      <c r="BLD192" s="111"/>
      <c r="BLE192" s="111"/>
      <c r="BLF192" s="111"/>
      <c r="BLG192" s="111"/>
      <c r="BLH192" s="111"/>
      <c r="BLI192" s="111"/>
      <c r="BLJ192" s="111"/>
      <c r="BLK192" s="111"/>
      <c r="BLL192" s="111"/>
      <c r="BLM192" s="111"/>
      <c r="BLN192" s="111"/>
      <c r="BLO192" s="111"/>
      <c r="BLP192" s="111"/>
      <c r="BLQ192" s="111"/>
      <c r="BLR192" s="111"/>
      <c r="BLS192" s="111"/>
      <c r="BLT192" s="111"/>
      <c r="BLU192" s="111"/>
      <c r="BLV192" s="111"/>
      <c r="BLW192" s="111"/>
      <c r="BLX192" s="111"/>
      <c r="BLY192" s="111"/>
      <c r="BLZ192" s="111"/>
      <c r="BMA192" s="111"/>
      <c r="BMB192" s="111"/>
      <c r="BMC192" s="111"/>
      <c r="BMD192" s="111"/>
      <c r="BME192" s="111"/>
      <c r="BMF192" s="111"/>
      <c r="BMG192" s="111"/>
      <c r="BMH192" s="111"/>
      <c r="BMI192" s="111"/>
      <c r="BMJ192" s="111"/>
      <c r="BMK192" s="111"/>
      <c r="BML192" s="111"/>
      <c r="BMM192" s="111"/>
      <c r="BMN192" s="111"/>
      <c r="BMO192" s="111"/>
      <c r="BMP192" s="111"/>
      <c r="BMQ192" s="111"/>
      <c r="BMR192" s="111"/>
      <c r="BMS192" s="111"/>
      <c r="BMT192" s="111"/>
      <c r="BMU192" s="111"/>
      <c r="BMV192" s="111"/>
      <c r="BMW192" s="111"/>
      <c r="BMX192" s="111"/>
      <c r="BMY192" s="111"/>
      <c r="BMZ192" s="111"/>
      <c r="BNA192" s="111"/>
      <c r="BNB192" s="111"/>
      <c r="BNC192" s="111"/>
      <c r="BND192" s="111"/>
      <c r="BNE192" s="111"/>
      <c r="BNF192" s="111"/>
      <c r="BNG192" s="111"/>
      <c r="BNH192" s="111"/>
      <c r="BNI192" s="111"/>
      <c r="BNJ192" s="111"/>
      <c r="BNK192" s="111"/>
      <c r="BNL192" s="111"/>
      <c r="BNM192" s="111"/>
      <c r="BNN192" s="111"/>
      <c r="BNO192" s="111"/>
      <c r="BNP192" s="111"/>
      <c r="BNQ192" s="111"/>
      <c r="BNR192" s="111"/>
      <c r="BNS192" s="111"/>
      <c r="BNT192" s="111"/>
      <c r="BNU192" s="111"/>
      <c r="BNV192" s="111"/>
      <c r="BNW192" s="111"/>
      <c r="BNX192" s="111"/>
      <c r="BNY192" s="111"/>
      <c r="BNZ192" s="111"/>
      <c r="BOA192" s="111"/>
      <c r="BOB192" s="111"/>
      <c r="BOC192" s="111"/>
      <c r="BOD192" s="111"/>
      <c r="BOE192" s="111"/>
      <c r="BOF192" s="111"/>
      <c r="BOG192" s="111"/>
      <c r="BOH192" s="111"/>
      <c r="BOI192" s="111"/>
      <c r="BOJ192" s="111"/>
      <c r="BOK192" s="111"/>
      <c r="BOL192" s="111"/>
      <c r="BOM192" s="111"/>
      <c r="BON192" s="111"/>
      <c r="BOO192" s="111"/>
      <c r="BOP192" s="111"/>
      <c r="BOQ192" s="111"/>
      <c r="BOR192" s="111"/>
      <c r="BOS192" s="111"/>
      <c r="BOT192" s="111"/>
      <c r="BOU192" s="111"/>
      <c r="BOV192" s="111"/>
      <c r="BOW192" s="111"/>
      <c r="BOX192" s="111"/>
      <c r="BOY192" s="111"/>
      <c r="BOZ192" s="111"/>
      <c r="BPA192" s="111"/>
      <c r="BPB192" s="111"/>
      <c r="BPC192" s="111"/>
      <c r="BPD192" s="111"/>
      <c r="BPE192" s="111"/>
      <c r="BPF192" s="111"/>
      <c r="BPG192" s="111"/>
      <c r="BPH192" s="111"/>
      <c r="BPI192" s="111"/>
      <c r="BPJ192" s="111"/>
      <c r="BPK192" s="111"/>
      <c r="BPL192" s="111"/>
      <c r="BPM192" s="111"/>
      <c r="BPN192" s="111"/>
      <c r="BPO192" s="111"/>
      <c r="BPP192" s="111"/>
      <c r="BPQ192" s="111"/>
      <c r="BPR192" s="111"/>
      <c r="BPS192" s="111"/>
      <c r="BPT192" s="111"/>
      <c r="BPU192" s="111"/>
      <c r="BPV192" s="111"/>
      <c r="BPW192" s="111"/>
      <c r="BPX192" s="111"/>
      <c r="BPY192" s="111"/>
      <c r="BPZ192" s="111"/>
      <c r="BQA192" s="111"/>
      <c r="BQB192" s="111"/>
      <c r="BQC192" s="111"/>
      <c r="BQD192" s="111"/>
      <c r="BQE192" s="111"/>
      <c r="BQF192" s="111"/>
      <c r="BQG192" s="111"/>
      <c r="BQH192" s="111"/>
      <c r="BQI192" s="111"/>
      <c r="BQJ192" s="111"/>
      <c r="BQK192" s="111"/>
      <c r="BQL192" s="111"/>
      <c r="BQM192" s="111"/>
      <c r="BQN192" s="111"/>
      <c r="BQO192" s="111"/>
      <c r="BQP192" s="111"/>
      <c r="BQQ192" s="111"/>
      <c r="BQR192" s="111"/>
      <c r="BQS192" s="111"/>
      <c r="BQT192" s="111"/>
      <c r="BQU192" s="111"/>
      <c r="BQV192" s="111"/>
      <c r="BQW192" s="111"/>
      <c r="BQX192" s="111"/>
      <c r="BQY192" s="111"/>
      <c r="BQZ192" s="111"/>
      <c r="BRA192" s="111"/>
      <c r="BRB192" s="111"/>
      <c r="BRC192" s="111"/>
      <c r="BRD192" s="111"/>
      <c r="BRE192" s="111"/>
      <c r="BRF192" s="111"/>
      <c r="BRG192" s="111"/>
      <c r="BRH192" s="111"/>
      <c r="BRI192" s="111"/>
      <c r="BRJ192" s="111"/>
      <c r="BRK192" s="111"/>
      <c r="BRL192" s="111"/>
      <c r="BRM192" s="111"/>
      <c r="BRN192" s="111"/>
      <c r="BRO192" s="111"/>
      <c r="BRP192" s="111"/>
      <c r="BRQ192" s="111"/>
      <c r="BRR192" s="111"/>
      <c r="BRS192" s="111"/>
      <c r="BRT192" s="111"/>
      <c r="BRU192" s="111"/>
      <c r="BRV192" s="111"/>
      <c r="BRW192" s="111"/>
      <c r="BRX192" s="111"/>
      <c r="BRY192" s="111"/>
      <c r="BRZ192" s="111"/>
      <c r="BSA192" s="111"/>
      <c r="BSB192" s="111"/>
      <c r="BSC192" s="111"/>
      <c r="BSD192" s="111"/>
      <c r="BSE192" s="111"/>
      <c r="BSF192" s="111"/>
      <c r="BSG192" s="111"/>
      <c r="BSH192" s="111"/>
      <c r="BSI192" s="111"/>
      <c r="BSJ192" s="111"/>
      <c r="BSK192" s="111"/>
      <c r="BSL192" s="111"/>
      <c r="BSM192" s="111"/>
      <c r="BSN192" s="111"/>
      <c r="BSO192" s="111"/>
      <c r="BSP192" s="111"/>
      <c r="BSQ192" s="111"/>
      <c r="BSR192" s="111"/>
      <c r="BSS192" s="111"/>
      <c r="BST192" s="111"/>
      <c r="BSU192" s="111"/>
      <c r="BSV192" s="111"/>
      <c r="BSW192" s="111"/>
      <c r="BSX192" s="111"/>
      <c r="BSY192" s="111"/>
      <c r="BSZ192" s="111"/>
      <c r="BTA192" s="111"/>
      <c r="BTB192" s="111"/>
      <c r="BTC192" s="111"/>
      <c r="BTD192" s="111"/>
      <c r="BTE192" s="111"/>
      <c r="BTF192" s="111"/>
      <c r="BTG192" s="111"/>
      <c r="BTH192" s="111"/>
      <c r="BTI192" s="111"/>
      <c r="BTJ192" s="111"/>
      <c r="BTK192" s="111"/>
      <c r="BTL192" s="111"/>
      <c r="BTM192" s="111"/>
      <c r="BTN192" s="111"/>
      <c r="BTO192" s="111"/>
      <c r="BTP192" s="111"/>
      <c r="BTQ192" s="111"/>
      <c r="BTR192" s="111"/>
      <c r="BTS192" s="111"/>
      <c r="BTT192" s="111"/>
      <c r="BTU192" s="111"/>
      <c r="BTV192" s="111"/>
      <c r="BTW192" s="111"/>
      <c r="BTX192" s="111"/>
      <c r="BTY192" s="111"/>
      <c r="BTZ192" s="111"/>
      <c r="BUA192" s="111"/>
      <c r="BUB192" s="111"/>
      <c r="BUC192" s="111"/>
      <c r="BUD192" s="111"/>
      <c r="BUE192" s="111"/>
      <c r="BUF192" s="111"/>
      <c r="BUG192" s="111"/>
      <c r="BUH192" s="111"/>
      <c r="BUI192" s="111"/>
      <c r="BUJ192" s="111"/>
      <c r="BUK192" s="111"/>
      <c r="BUL192" s="111"/>
      <c r="BUM192" s="111"/>
      <c r="BUN192" s="111"/>
      <c r="BUO192" s="111"/>
      <c r="BUP192" s="111"/>
      <c r="BUQ192" s="111"/>
      <c r="BUR192" s="111"/>
      <c r="BUS192" s="111"/>
      <c r="BUT192" s="111"/>
      <c r="BUU192" s="111"/>
      <c r="BUV192" s="111"/>
      <c r="BUW192" s="111"/>
      <c r="BUX192" s="111"/>
      <c r="BUY192" s="111"/>
      <c r="BUZ192" s="111"/>
      <c r="BVA192" s="111"/>
      <c r="BVB192" s="111"/>
      <c r="BVC192" s="111"/>
      <c r="BVD192" s="111"/>
      <c r="BVE192" s="111"/>
      <c r="BVF192" s="111"/>
      <c r="BVG192" s="111"/>
      <c r="BVH192" s="111"/>
      <c r="BVI192" s="111"/>
      <c r="BVJ192" s="111"/>
      <c r="BVK192" s="111"/>
      <c r="BVL192" s="111"/>
      <c r="BVM192" s="111"/>
      <c r="BVN192" s="111"/>
      <c r="BVO192" s="111"/>
      <c r="BVP192" s="111"/>
      <c r="BVQ192" s="111"/>
      <c r="BVR192" s="111"/>
      <c r="BVS192" s="111"/>
      <c r="BVT192" s="111"/>
      <c r="BVU192" s="111"/>
      <c r="BVV192" s="111"/>
      <c r="BVW192" s="111"/>
      <c r="BVX192" s="111"/>
      <c r="BVY192" s="111"/>
      <c r="BVZ192" s="111"/>
      <c r="BWA192" s="111"/>
      <c r="BWB192" s="111"/>
      <c r="BWC192" s="111"/>
      <c r="BWD192" s="111"/>
      <c r="BWE192" s="111"/>
      <c r="BWF192" s="111"/>
      <c r="BWG192" s="111"/>
      <c r="BWH192" s="111"/>
      <c r="BWI192" s="111"/>
      <c r="BWJ192" s="111"/>
      <c r="BWK192" s="111"/>
      <c r="BWL192" s="111"/>
      <c r="BWM192" s="111"/>
      <c r="BWN192" s="111"/>
      <c r="BWO192" s="111"/>
      <c r="BWP192" s="111"/>
      <c r="BWQ192" s="111"/>
      <c r="BWR192" s="111"/>
      <c r="BWS192" s="111"/>
      <c r="BWT192" s="111"/>
      <c r="BWU192" s="111"/>
      <c r="BWV192" s="111"/>
      <c r="BWW192" s="111"/>
      <c r="BWX192" s="111"/>
      <c r="BWY192" s="111"/>
      <c r="BWZ192" s="111"/>
      <c r="BXA192" s="111"/>
      <c r="BXB192" s="111"/>
      <c r="BXC192" s="111"/>
      <c r="BXD192" s="111"/>
      <c r="BXE192" s="111"/>
      <c r="BXF192" s="111"/>
      <c r="BXG192" s="111"/>
      <c r="BXH192" s="111"/>
      <c r="BXI192" s="111"/>
      <c r="BXJ192" s="111"/>
      <c r="BXK192" s="111"/>
      <c r="BXL192" s="111"/>
      <c r="BXM192" s="111"/>
      <c r="BXN192" s="111"/>
      <c r="BXO192" s="111"/>
      <c r="BXP192" s="111"/>
      <c r="BXQ192" s="111"/>
      <c r="BXR192" s="111"/>
      <c r="BXS192" s="111"/>
      <c r="BXT192" s="111"/>
      <c r="BXU192" s="111"/>
      <c r="BXV192" s="111"/>
      <c r="BXW192" s="111"/>
      <c r="BXX192" s="111"/>
      <c r="BXY192" s="111"/>
      <c r="BXZ192" s="111"/>
      <c r="BYA192" s="111"/>
      <c r="BYB192" s="111"/>
      <c r="BYC192" s="111"/>
      <c r="BYD192" s="111"/>
      <c r="BYE192" s="111"/>
      <c r="BYF192" s="111"/>
      <c r="BYG192" s="111"/>
      <c r="BYH192" s="111"/>
      <c r="BYI192" s="111"/>
      <c r="BYJ192" s="111"/>
      <c r="BYK192" s="111"/>
      <c r="BYL192" s="111"/>
      <c r="BYM192" s="111"/>
      <c r="BYN192" s="111"/>
      <c r="BYO192" s="111"/>
      <c r="BYP192" s="111"/>
      <c r="BYQ192" s="111"/>
      <c r="BYR192" s="111"/>
      <c r="BYS192" s="111"/>
      <c r="BYT192" s="111"/>
      <c r="BYU192" s="111"/>
      <c r="BYV192" s="111"/>
      <c r="BYW192" s="111"/>
      <c r="BYX192" s="111"/>
      <c r="BYY192" s="111"/>
      <c r="BYZ192" s="111"/>
      <c r="BZA192" s="111"/>
      <c r="BZB192" s="111"/>
      <c r="BZC192" s="111"/>
      <c r="BZD192" s="111"/>
      <c r="BZE192" s="111"/>
      <c r="BZF192" s="111"/>
      <c r="BZG192" s="111"/>
      <c r="BZH192" s="111"/>
      <c r="BZI192" s="111"/>
      <c r="BZJ192" s="111"/>
      <c r="BZK192" s="111"/>
      <c r="BZL192" s="111"/>
      <c r="BZM192" s="111"/>
      <c r="BZN192" s="111"/>
      <c r="BZO192" s="111"/>
      <c r="BZP192" s="111"/>
      <c r="BZQ192" s="111"/>
      <c r="BZR192" s="111"/>
      <c r="BZS192" s="111"/>
      <c r="BZT192" s="111"/>
      <c r="BZU192" s="111"/>
      <c r="BZV192" s="111"/>
      <c r="BZW192" s="111"/>
      <c r="BZX192" s="111"/>
      <c r="BZY192" s="111"/>
      <c r="BZZ192" s="111"/>
      <c r="CAA192" s="111"/>
      <c r="CAB192" s="111"/>
      <c r="CAC192" s="111"/>
      <c r="CAD192" s="111"/>
      <c r="CAE192" s="111"/>
      <c r="CAF192" s="111"/>
      <c r="CAG192" s="111"/>
      <c r="CAH192" s="111"/>
      <c r="CAI192" s="111"/>
      <c r="CAJ192" s="111"/>
      <c r="CAK192" s="111"/>
      <c r="CAL192" s="111"/>
      <c r="CAM192" s="111"/>
      <c r="CAN192" s="111"/>
      <c r="CAO192" s="111"/>
      <c r="CAP192" s="111"/>
      <c r="CAQ192" s="111"/>
      <c r="CAR192" s="111"/>
      <c r="CAS192" s="111"/>
      <c r="CAT192" s="111"/>
      <c r="CAU192" s="111"/>
      <c r="CAV192" s="111"/>
      <c r="CAW192" s="111"/>
      <c r="CAX192" s="111"/>
      <c r="CAY192" s="111"/>
      <c r="CAZ192" s="111"/>
      <c r="CBA192" s="111"/>
      <c r="CBB192" s="111"/>
      <c r="CBC192" s="111"/>
      <c r="CBD192" s="111"/>
      <c r="CBE192" s="111"/>
      <c r="CBF192" s="111"/>
      <c r="CBG192" s="111"/>
      <c r="CBH192" s="111"/>
      <c r="CBI192" s="111"/>
      <c r="CBJ192" s="111"/>
      <c r="CBK192" s="111"/>
      <c r="CBL192" s="111"/>
      <c r="CBM192" s="111"/>
      <c r="CBN192" s="111"/>
      <c r="CBO192" s="111"/>
      <c r="CBP192" s="111"/>
      <c r="CBQ192" s="111"/>
      <c r="CBR192" s="111"/>
      <c r="CBS192" s="111"/>
      <c r="CBT192" s="111"/>
      <c r="CBU192" s="111"/>
      <c r="CBV192" s="111"/>
      <c r="CBW192" s="111"/>
      <c r="CBX192" s="111"/>
      <c r="CBY192" s="111"/>
      <c r="CBZ192" s="111"/>
      <c r="CCA192" s="111"/>
      <c r="CCB192" s="111"/>
      <c r="CCC192" s="111"/>
      <c r="CCD192" s="111"/>
      <c r="CCE192" s="111"/>
      <c r="CCF192" s="111"/>
      <c r="CCG192" s="111"/>
      <c r="CCH192" s="111"/>
      <c r="CCI192" s="111"/>
      <c r="CCJ192" s="111"/>
      <c r="CCK192" s="111"/>
      <c r="CCL192" s="111"/>
      <c r="CCM192" s="111"/>
      <c r="CCN192" s="111"/>
      <c r="CCO192" s="111"/>
      <c r="CCP192" s="111"/>
      <c r="CCQ192" s="111"/>
      <c r="CCR192" s="111"/>
      <c r="CCS192" s="111"/>
      <c r="CCT192" s="111"/>
      <c r="CCU192" s="111"/>
      <c r="CCV192" s="111"/>
      <c r="CCW192" s="111"/>
      <c r="CCX192" s="111"/>
      <c r="CCY192" s="111"/>
      <c r="CCZ192" s="111"/>
      <c r="CDA192" s="111"/>
      <c r="CDB192" s="111"/>
      <c r="CDC192" s="111"/>
      <c r="CDD192" s="111"/>
      <c r="CDE192" s="111"/>
      <c r="CDF192" s="111"/>
      <c r="CDG192" s="111"/>
      <c r="CDH192" s="111"/>
      <c r="CDI192" s="111"/>
      <c r="CDJ192" s="111"/>
      <c r="CDK192" s="111"/>
      <c r="CDL192" s="111"/>
      <c r="CDM192" s="111"/>
      <c r="CDN192" s="111"/>
      <c r="CDO192" s="111"/>
      <c r="CDP192" s="111"/>
      <c r="CDQ192" s="111"/>
      <c r="CDR192" s="111"/>
      <c r="CDS192" s="111"/>
      <c r="CDT192" s="111"/>
      <c r="CDU192" s="111"/>
      <c r="CDV192" s="111"/>
      <c r="CDW192" s="111"/>
      <c r="CDX192" s="111"/>
      <c r="CDY192" s="111"/>
      <c r="CDZ192" s="111"/>
      <c r="CEA192" s="111"/>
      <c r="CEB192" s="111"/>
      <c r="CEC192" s="111"/>
      <c r="CED192" s="111"/>
      <c r="CEE192" s="111"/>
      <c r="CEF192" s="111"/>
      <c r="CEG192" s="111"/>
      <c r="CEH192" s="111"/>
      <c r="CEI192" s="111"/>
      <c r="CEJ192" s="111"/>
      <c r="CEK192" s="111"/>
      <c r="CEL192" s="111"/>
      <c r="CEM192" s="111"/>
      <c r="CEN192" s="111"/>
      <c r="CEO192" s="111"/>
      <c r="CEP192" s="111"/>
      <c r="CEQ192" s="111"/>
      <c r="CER192" s="111"/>
      <c r="CES192" s="111"/>
      <c r="CET192" s="111"/>
      <c r="CEU192" s="111"/>
      <c r="CEV192" s="111"/>
      <c r="CEW192" s="111"/>
      <c r="CEX192" s="111"/>
      <c r="CEY192" s="111"/>
      <c r="CEZ192" s="111"/>
      <c r="CFA192" s="111"/>
      <c r="CFB192" s="111"/>
      <c r="CFC192" s="111"/>
      <c r="CFD192" s="111"/>
      <c r="CFE192" s="111"/>
      <c r="CFF192" s="111"/>
      <c r="CFG192" s="111"/>
      <c r="CFH192" s="111"/>
      <c r="CFI192" s="111"/>
      <c r="CFJ192" s="111"/>
      <c r="CFK192" s="111"/>
      <c r="CFL192" s="111"/>
      <c r="CFM192" s="111"/>
      <c r="CFN192" s="111"/>
      <c r="CFO192" s="111"/>
      <c r="CFP192" s="111"/>
      <c r="CFQ192" s="111"/>
      <c r="CFR192" s="111"/>
      <c r="CFS192" s="111"/>
      <c r="CFT192" s="111"/>
      <c r="CFU192" s="111"/>
      <c r="CFV192" s="111"/>
      <c r="CFW192" s="111"/>
      <c r="CFX192" s="111"/>
      <c r="CFY192" s="111"/>
      <c r="CFZ192" s="111"/>
      <c r="CGA192" s="111"/>
      <c r="CGB192" s="111"/>
      <c r="CGC192" s="111"/>
      <c r="CGD192" s="111"/>
      <c r="CGE192" s="111"/>
      <c r="CGF192" s="111"/>
      <c r="CGG192" s="111"/>
      <c r="CGH192" s="111"/>
      <c r="CGI192" s="111"/>
      <c r="CGJ192" s="111"/>
      <c r="CGK192" s="111"/>
      <c r="CGL192" s="111"/>
      <c r="CGM192" s="111"/>
      <c r="CGN192" s="111"/>
      <c r="CGO192" s="111"/>
      <c r="CGP192" s="111"/>
      <c r="CGQ192" s="111"/>
      <c r="CGR192" s="111"/>
      <c r="CGS192" s="111"/>
      <c r="CGT192" s="111"/>
      <c r="CGU192" s="111"/>
      <c r="CGV192" s="111"/>
      <c r="CGW192" s="111"/>
      <c r="CGX192" s="111"/>
      <c r="CGY192" s="111"/>
      <c r="CGZ192" s="111"/>
      <c r="CHA192" s="111"/>
      <c r="CHB192" s="111"/>
      <c r="CHC192" s="111"/>
      <c r="CHD192" s="111"/>
      <c r="CHE192" s="111"/>
      <c r="CHF192" s="111"/>
      <c r="CHG192" s="111"/>
      <c r="CHH192" s="111"/>
      <c r="CHI192" s="111"/>
      <c r="CHJ192" s="111"/>
      <c r="CHK192" s="111"/>
      <c r="CHL192" s="111"/>
      <c r="CHM192" s="111"/>
      <c r="CHN192" s="111"/>
      <c r="CHO192" s="111"/>
      <c r="CHP192" s="111"/>
      <c r="CHQ192" s="111"/>
      <c r="CHR192" s="111"/>
      <c r="CHS192" s="111"/>
      <c r="CHT192" s="111"/>
      <c r="CHU192" s="111"/>
      <c r="CHV192" s="111"/>
      <c r="CHW192" s="111"/>
      <c r="CHX192" s="111"/>
      <c r="CHY192" s="111"/>
      <c r="CHZ192" s="111"/>
      <c r="CIA192" s="111"/>
      <c r="CIB192" s="111"/>
      <c r="CIC192" s="111"/>
      <c r="CID192" s="111"/>
      <c r="CIE192" s="111"/>
      <c r="CIF192" s="111"/>
      <c r="CIG192" s="111"/>
      <c r="CIH192" s="111"/>
      <c r="CII192" s="111"/>
      <c r="CIJ192" s="111"/>
      <c r="CIK192" s="111"/>
      <c r="CIL192" s="111"/>
      <c r="CIM192" s="111"/>
      <c r="CIN192" s="111"/>
      <c r="CIO192" s="111"/>
      <c r="CIP192" s="111"/>
      <c r="CIQ192" s="111"/>
      <c r="CIR192" s="111"/>
      <c r="CIS192" s="111"/>
      <c r="CIT192" s="111"/>
      <c r="CIU192" s="111"/>
      <c r="CIV192" s="111"/>
      <c r="CIW192" s="111"/>
      <c r="CIX192" s="111"/>
      <c r="CIY192" s="111"/>
      <c r="CIZ192" s="111"/>
      <c r="CJA192" s="111"/>
      <c r="CJB192" s="111"/>
      <c r="CJC192" s="111"/>
      <c r="CJD192" s="111"/>
      <c r="CJE192" s="111"/>
      <c r="CJF192" s="111"/>
      <c r="CJG192" s="111"/>
      <c r="CJH192" s="111"/>
      <c r="CJI192" s="111"/>
      <c r="CJJ192" s="111"/>
      <c r="CJK192" s="111"/>
      <c r="CJL192" s="111"/>
      <c r="CJM192" s="111"/>
      <c r="CJN192" s="111"/>
      <c r="CJO192" s="111"/>
      <c r="CJP192" s="111"/>
      <c r="CJQ192" s="111"/>
      <c r="CJR192" s="111"/>
      <c r="CJS192" s="111"/>
      <c r="CJT192" s="111"/>
      <c r="CJU192" s="111"/>
      <c r="CJV192" s="111"/>
      <c r="CJW192" s="111"/>
      <c r="CJX192" s="111"/>
      <c r="CJY192" s="111"/>
      <c r="CJZ192" s="111"/>
      <c r="CKA192" s="111"/>
      <c r="CKB192" s="111"/>
      <c r="CKC192" s="111"/>
      <c r="CKD192" s="111"/>
      <c r="CKE192" s="111"/>
      <c r="CKF192" s="111"/>
      <c r="CKG192" s="111"/>
      <c r="CKH192" s="111"/>
      <c r="CKI192" s="111"/>
      <c r="CKJ192" s="111"/>
      <c r="CKK192" s="111"/>
      <c r="CKL192" s="111"/>
      <c r="CKM192" s="111"/>
      <c r="CKN192" s="111"/>
      <c r="CKO192" s="111"/>
      <c r="CKP192" s="111"/>
      <c r="CKQ192" s="111"/>
      <c r="CKR192" s="111"/>
      <c r="CKS192" s="111"/>
      <c r="CKT192" s="111"/>
      <c r="CKU192" s="111"/>
      <c r="CKV192" s="111"/>
      <c r="CKW192" s="111"/>
      <c r="CKX192" s="111"/>
      <c r="CKY192" s="111"/>
      <c r="CKZ192" s="111"/>
      <c r="CLA192" s="111"/>
      <c r="CLB192" s="111"/>
      <c r="CLC192" s="111"/>
      <c r="CLD192" s="111"/>
      <c r="CLE192" s="111"/>
      <c r="CLF192" s="111"/>
      <c r="CLG192" s="111"/>
      <c r="CLH192" s="111"/>
      <c r="CLI192" s="111"/>
      <c r="CLJ192" s="111"/>
      <c r="CLK192" s="111"/>
      <c r="CLL192" s="111"/>
      <c r="CLM192" s="111"/>
      <c r="CLN192" s="111"/>
      <c r="CLO192" s="111"/>
      <c r="CLP192" s="111"/>
      <c r="CLQ192" s="111"/>
      <c r="CLR192" s="111"/>
      <c r="CLS192" s="111"/>
      <c r="CLT192" s="111"/>
      <c r="CLU192" s="111"/>
      <c r="CLV192" s="111"/>
      <c r="CLW192" s="111"/>
      <c r="CLX192" s="111"/>
      <c r="CLY192" s="111"/>
      <c r="CLZ192" s="111"/>
      <c r="CMA192" s="111"/>
      <c r="CMB192" s="111"/>
      <c r="CMC192" s="111"/>
      <c r="CMD192" s="111"/>
      <c r="CME192" s="111"/>
      <c r="CMF192" s="111"/>
      <c r="CMG192" s="111"/>
      <c r="CMH192" s="111"/>
      <c r="CMI192" s="111"/>
      <c r="CMJ192" s="111"/>
      <c r="CMK192" s="111"/>
      <c r="CML192" s="111"/>
      <c r="CMM192" s="111"/>
      <c r="CMN192" s="111"/>
      <c r="CMO192" s="111"/>
      <c r="CMP192" s="111"/>
      <c r="CMQ192" s="111"/>
      <c r="CMR192" s="111"/>
      <c r="CMS192" s="111"/>
      <c r="CMT192" s="111"/>
      <c r="CMU192" s="111"/>
      <c r="CMV192" s="111"/>
      <c r="CMW192" s="111"/>
      <c r="CMX192" s="111"/>
      <c r="CMY192" s="111"/>
      <c r="CMZ192" s="111"/>
      <c r="CNA192" s="111"/>
      <c r="CNB192" s="111"/>
      <c r="CNC192" s="111"/>
      <c r="CND192" s="111"/>
      <c r="CNE192" s="111"/>
      <c r="CNF192" s="111"/>
      <c r="CNG192" s="111"/>
      <c r="CNH192" s="111"/>
      <c r="CNI192" s="111"/>
      <c r="CNJ192" s="111"/>
      <c r="CNK192" s="111"/>
      <c r="CNL192" s="111"/>
      <c r="CNM192" s="111"/>
      <c r="CNN192" s="111"/>
      <c r="CNO192" s="111"/>
      <c r="CNP192" s="111"/>
      <c r="CNQ192" s="111"/>
      <c r="CNR192" s="111"/>
      <c r="CNS192" s="111"/>
      <c r="CNT192" s="111"/>
      <c r="CNU192" s="111"/>
      <c r="CNV192" s="111"/>
      <c r="CNW192" s="111"/>
      <c r="CNX192" s="111"/>
      <c r="CNY192" s="111"/>
      <c r="CNZ192" s="111"/>
      <c r="COA192" s="111"/>
      <c r="COB192" s="111"/>
      <c r="COC192" s="111"/>
      <c r="COD192" s="111"/>
      <c r="COE192" s="111"/>
      <c r="COF192" s="111"/>
      <c r="COG192" s="111"/>
      <c r="COH192" s="111"/>
      <c r="COI192" s="111"/>
      <c r="COJ192" s="111"/>
      <c r="COK192" s="111"/>
      <c r="COL192" s="111"/>
      <c r="COM192" s="111"/>
      <c r="CON192" s="111"/>
      <c r="COO192" s="111"/>
      <c r="COP192" s="111"/>
      <c r="COQ192" s="111"/>
      <c r="COR192" s="111"/>
      <c r="COS192" s="111"/>
      <c r="COT192" s="111"/>
      <c r="COU192" s="111"/>
      <c r="COV192" s="111"/>
      <c r="COW192" s="111"/>
      <c r="COX192" s="111"/>
      <c r="COY192" s="111"/>
      <c r="COZ192" s="111"/>
      <c r="CPA192" s="111"/>
      <c r="CPB192" s="111"/>
      <c r="CPC192" s="111"/>
      <c r="CPD192" s="111"/>
      <c r="CPE192" s="111"/>
      <c r="CPF192" s="111"/>
      <c r="CPG192" s="111"/>
      <c r="CPH192" s="111"/>
      <c r="CPI192" s="111"/>
      <c r="CPJ192" s="111"/>
      <c r="CPK192" s="111"/>
      <c r="CPL192" s="111"/>
      <c r="CPM192" s="111"/>
      <c r="CPN192" s="111"/>
      <c r="CPO192" s="111"/>
      <c r="CPP192" s="111"/>
      <c r="CPQ192" s="111"/>
      <c r="CPR192" s="111"/>
      <c r="CPS192" s="111"/>
      <c r="CPT192" s="111"/>
      <c r="CPU192" s="111"/>
      <c r="CPV192" s="111"/>
      <c r="CPW192" s="111"/>
      <c r="CPX192" s="111"/>
      <c r="CPY192" s="111"/>
      <c r="CPZ192" s="111"/>
      <c r="CQA192" s="111"/>
      <c r="CQB192" s="111"/>
      <c r="CQC192" s="111"/>
      <c r="CQD192" s="111"/>
      <c r="CQE192" s="111"/>
      <c r="CQF192" s="111"/>
      <c r="CQG192" s="111"/>
      <c r="CQH192" s="111"/>
      <c r="CQI192" s="111"/>
      <c r="CQJ192" s="111"/>
      <c r="CQK192" s="111"/>
      <c r="CQL192" s="111"/>
      <c r="CQM192" s="111"/>
      <c r="CQN192" s="111"/>
      <c r="CQO192" s="111"/>
      <c r="CQP192" s="111"/>
      <c r="CQQ192" s="111"/>
      <c r="CQR192" s="111"/>
      <c r="CQS192" s="111"/>
      <c r="CQT192" s="111"/>
      <c r="CQU192" s="111"/>
      <c r="CQV192" s="111"/>
      <c r="CQW192" s="111"/>
      <c r="CQX192" s="111"/>
      <c r="CQY192" s="111"/>
      <c r="CQZ192" s="111"/>
      <c r="CRA192" s="111"/>
      <c r="CRB192" s="111"/>
      <c r="CRC192" s="111"/>
      <c r="CRD192" s="111"/>
      <c r="CRE192" s="111"/>
      <c r="CRF192" s="111"/>
      <c r="CRG192" s="111"/>
      <c r="CRH192" s="111"/>
      <c r="CRI192" s="111"/>
      <c r="CRJ192" s="111"/>
      <c r="CRK192" s="111"/>
      <c r="CRL192" s="111"/>
      <c r="CRM192" s="111"/>
      <c r="CRN192" s="111"/>
      <c r="CRO192" s="111"/>
      <c r="CRP192" s="111"/>
      <c r="CRQ192" s="111"/>
      <c r="CRR192" s="111"/>
      <c r="CRS192" s="111"/>
      <c r="CRT192" s="111"/>
      <c r="CRU192" s="111"/>
      <c r="CRV192" s="111"/>
      <c r="CRW192" s="111"/>
      <c r="CRX192" s="111"/>
      <c r="CRY192" s="111"/>
      <c r="CRZ192" s="111"/>
      <c r="CSA192" s="111"/>
      <c r="CSB192" s="111"/>
      <c r="CSC192" s="111"/>
      <c r="CSD192" s="111"/>
      <c r="CSE192" s="111"/>
      <c r="CSF192" s="111"/>
      <c r="CSG192" s="111"/>
      <c r="CSH192" s="111"/>
      <c r="CSI192" s="111"/>
      <c r="CSJ192" s="111"/>
      <c r="CSK192" s="111"/>
      <c r="CSL192" s="111"/>
      <c r="CSM192" s="111"/>
      <c r="CSN192" s="111"/>
      <c r="CSO192" s="111"/>
      <c r="CSP192" s="111"/>
      <c r="CSQ192" s="111"/>
      <c r="CSR192" s="111"/>
      <c r="CSS192" s="111"/>
      <c r="CST192" s="111"/>
      <c r="CSU192" s="111"/>
      <c r="CSV192" s="111"/>
      <c r="CSW192" s="111"/>
      <c r="CSX192" s="111"/>
      <c r="CSY192" s="111"/>
      <c r="CSZ192" s="111"/>
      <c r="CTA192" s="111"/>
      <c r="CTB192" s="111"/>
      <c r="CTC192" s="111"/>
      <c r="CTD192" s="111"/>
      <c r="CTE192" s="111"/>
      <c r="CTF192" s="111"/>
      <c r="CTG192" s="111"/>
      <c r="CTH192" s="111"/>
      <c r="CTI192" s="111"/>
      <c r="CTJ192" s="111"/>
      <c r="CTK192" s="111"/>
      <c r="CTL192" s="111"/>
      <c r="CTM192" s="111"/>
      <c r="CTN192" s="111"/>
      <c r="CTO192" s="111"/>
      <c r="CTP192" s="111"/>
      <c r="CTQ192" s="111"/>
      <c r="CTR192" s="111"/>
      <c r="CTS192" s="111"/>
      <c r="CTT192" s="111"/>
      <c r="CTU192" s="111"/>
      <c r="CTV192" s="111"/>
      <c r="CTW192" s="111"/>
      <c r="CTX192" s="111"/>
      <c r="CTY192" s="111"/>
      <c r="CTZ192" s="111"/>
      <c r="CUA192" s="111"/>
      <c r="CUB192" s="111"/>
      <c r="CUC192" s="111"/>
      <c r="CUD192" s="111"/>
      <c r="CUE192" s="111"/>
      <c r="CUF192" s="111"/>
      <c r="CUG192" s="111"/>
      <c r="CUH192" s="111"/>
      <c r="CUI192" s="111"/>
      <c r="CUJ192" s="111"/>
      <c r="CUK192" s="111"/>
      <c r="CUL192" s="111"/>
      <c r="CUM192" s="111"/>
      <c r="CUN192" s="111"/>
      <c r="CUO192" s="111"/>
      <c r="CUP192" s="111"/>
      <c r="CUQ192" s="111"/>
      <c r="CUR192" s="111"/>
      <c r="CUS192" s="111"/>
      <c r="CUT192" s="111"/>
      <c r="CUU192" s="111"/>
      <c r="CUV192" s="111"/>
      <c r="CUW192" s="111"/>
      <c r="CUX192" s="111"/>
      <c r="CUY192" s="111"/>
      <c r="CUZ192" s="111"/>
      <c r="CVA192" s="111"/>
      <c r="CVB192" s="111"/>
      <c r="CVC192" s="111"/>
      <c r="CVD192" s="111"/>
      <c r="CVE192" s="111"/>
      <c r="CVF192" s="111"/>
      <c r="CVG192" s="111"/>
      <c r="CVH192" s="111"/>
      <c r="CVI192" s="111"/>
      <c r="CVJ192" s="111"/>
      <c r="CVK192" s="111"/>
      <c r="CVL192" s="111"/>
      <c r="CVM192" s="111"/>
      <c r="CVN192" s="111"/>
      <c r="CVO192" s="111"/>
      <c r="CVP192" s="111"/>
      <c r="CVQ192" s="111"/>
      <c r="CVR192" s="111"/>
      <c r="CVS192" s="111"/>
      <c r="CVT192" s="111"/>
      <c r="CVU192" s="111"/>
      <c r="CVV192" s="111"/>
      <c r="CVW192" s="111"/>
      <c r="CVX192" s="111"/>
      <c r="CVY192" s="111"/>
      <c r="CVZ192" s="111"/>
      <c r="CWA192" s="111"/>
      <c r="CWB192" s="111"/>
      <c r="CWC192" s="111"/>
      <c r="CWD192" s="111"/>
      <c r="CWE192" s="111"/>
      <c r="CWF192" s="111"/>
      <c r="CWG192" s="111"/>
      <c r="CWH192" s="111"/>
      <c r="CWI192" s="111"/>
      <c r="CWJ192" s="111"/>
      <c r="CWK192" s="111"/>
      <c r="CWL192" s="111"/>
      <c r="CWM192" s="111"/>
      <c r="CWN192" s="111"/>
      <c r="CWO192" s="111"/>
      <c r="CWP192" s="111"/>
      <c r="CWQ192" s="111"/>
      <c r="CWR192" s="111"/>
      <c r="CWS192" s="111"/>
      <c r="CWT192" s="111"/>
      <c r="CWU192" s="111"/>
      <c r="CWV192" s="111"/>
      <c r="CWW192" s="111"/>
      <c r="CWX192" s="111"/>
      <c r="CWY192" s="111"/>
      <c r="CWZ192" s="111"/>
      <c r="CXA192" s="111"/>
      <c r="CXB192" s="111"/>
      <c r="CXC192" s="111"/>
      <c r="CXD192" s="111"/>
      <c r="CXE192" s="111"/>
      <c r="CXF192" s="111"/>
      <c r="CXG192" s="111"/>
      <c r="CXH192" s="111"/>
      <c r="CXI192" s="111"/>
      <c r="CXJ192" s="111"/>
      <c r="CXK192" s="111"/>
      <c r="CXL192" s="111"/>
      <c r="CXM192" s="111"/>
      <c r="CXN192" s="111"/>
      <c r="CXO192" s="111"/>
      <c r="CXP192" s="111"/>
      <c r="CXQ192" s="111"/>
      <c r="CXR192" s="111"/>
      <c r="CXS192" s="111"/>
      <c r="CXT192" s="111"/>
      <c r="CXU192" s="111"/>
      <c r="CXV192" s="111"/>
      <c r="CXW192" s="111"/>
      <c r="CXX192" s="111"/>
      <c r="CXY192" s="111"/>
      <c r="CXZ192" s="111"/>
      <c r="CYA192" s="111"/>
      <c r="CYB192" s="111"/>
      <c r="CYC192" s="111"/>
      <c r="CYD192" s="111"/>
      <c r="CYE192" s="111"/>
      <c r="CYF192" s="111"/>
      <c r="CYG192" s="111"/>
      <c r="CYH192" s="111"/>
      <c r="CYI192" s="111"/>
      <c r="CYJ192" s="111"/>
      <c r="CYK192" s="111"/>
      <c r="CYL192" s="111"/>
      <c r="CYM192" s="111"/>
      <c r="CYN192" s="111"/>
      <c r="CYO192" s="111"/>
      <c r="CYP192" s="111"/>
      <c r="CYQ192" s="111"/>
      <c r="CYR192" s="111"/>
      <c r="CYS192" s="111"/>
      <c r="CYT192" s="111"/>
      <c r="CYU192" s="111"/>
      <c r="CYV192" s="111"/>
      <c r="CYW192" s="111"/>
      <c r="CYX192" s="111"/>
      <c r="CYY192" s="111"/>
      <c r="CYZ192" s="111"/>
      <c r="CZA192" s="111"/>
      <c r="CZB192" s="111"/>
      <c r="CZC192" s="111"/>
      <c r="CZD192" s="111"/>
      <c r="CZE192" s="111"/>
      <c r="CZF192" s="111"/>
      <c r="CZG192" s="111"/>
      <c r="CZH192" s="111"/>
      <c r="CZI192" s="111"/>
      <c r="CZJ192" s="111"/>
      <c r="CZK192" s="111"/>
      <c r="CZL192" s="111"/>
      <c r="CZM192" s="111"/>
      <c r="CZN192" s="111"/>
      <c r="CZO192" s="111"/>
      <c r="CZP192" s="111"/>
      <c r="CZQ192" s="111"/>
      <c r="CZR192" s="111"/>
      <c r="CZS192" s="111"/>
      <c r="CZT192" s="111"/>
      <c r="CZU192" s="111"/>
      <c r="CZV192" s="111"/>
      <c r="CZW192" s="111"/>
      <c r="CZX192" s="111"/>
      <c r="CZY192" s="111"/>
      <c r="CZZ192" s="111"/>
      <c r="DAA192" s="111"/>
      <c r="DAB192" s="111"/>
      <c r="DAC192" s="111"/>
      <c r="DAD192" s="111"/>
      <c r="DAE192" s="111"/>
      <c r="DAF192" s="111"/>
      <c r="DAG192" s="111"/>
      <c r="DAH192" s="111"/>
      <c r="DAI192" s="111"/>
      <c r="DAJ192" s="111"/>
      <c r="DAK192" s="111"/>
      <c r="DAL192" s="111"/>
      <c r="DAM192" s="111"/>
      <c r="DAN192" s="111"/>
      <c r="DAO192" s="111"/>
      <c r="DAP192" s="111"/>
      <c r="DAQ192" s="111"/>
      <c r="DAR192" s="111"/>
      <c r="DAS192" s="111"/>
      <c r="DAT192" s="111"/>
      <c r="DAU192" s="111"/>
      <c r="DAV192" s="111"/>
      <c r="DAW192" s="111"/>
      <c r="DAX192" s="111"/>
      <c r="DAY192" s="111"/>
      <c r="DAZ192" s="111"/>
      <c r="DBA192" s="111"/>
      <c r="DBB192" s="111"/>
      <c r="DBC192" s="111"/>
      <c r="DBD192" s="111"/>
      <c r="DBE192" s="111"/>
      <c r="DBF192" s="111"/>
      <c r="DBG192" s="111"/>
      <c r="DBH192" s="111"/>
      <c r="DBI192" s="111"/>
      <c r="DBJ192" s="111"/>
      <c r="DBK192" s="111"/>
      <c r="DBL192" s="111"/>
      <c r="DBM192" s="111"/>
      <c r="DBN192" s="111"/>
      <c r="DBO192" s="111"/>
      <c r="DBP192" s="111"/>
      <c r="DBQ192" s="111"/>
      <c r="DBR192" s="111"/>
      <c r="DBS192" s="111"/>
      <c r="DBT192" s="111"/>
      <c r="DBU192" s="111"/>
      <c r="DBV192" s="111"/>
      <c r="DBW192" s="111"/>
      <c r="DBX192" s="111"/>
      <c r="DBY192" s="111"/>
      <c r="DBZ192" s="111"/>
      <c r="DCA192" s="111"/>
      <c r="DCB192" s="111"/>
      <c r="DCC192" s="111"/>
      <c r="DCD192" s="111"/>
      <c r="DCE192" s="111"/>
      <c r="DCF192" s="111"/>
      <c r="DCG192" s="111"/>
      <c r="DCH192" s="111"/>
      <c r="DCI192" s="111"/>
      <c r="DCJ192" s="111"/>
      <c r="DCK192" s="111"/>
      <c r="DCL192" s="111"/>
      <c r="DCM192" s="111"/>
      <c r="DCN192" s="111"/>
      <c r="DCO192" s="111"/>
      <c r="DCP192" s="111"/>
      <c r="DCQ192" s="111"/>
      <c r="DCR192" s="111"/>
      <c r="DCS192" s="111"/>
      <c r="DCT192" s="111"/>
      <c r="DCU192" s="111"/>
      <c r="DCV192" s="111"/>
      <c r="DCW192" s="111"/>
      <c r="DCX192" s="111"/>
      <c r="DCY192" s="111"/>
      <c r="DCZ192" s="111"/>
      <c r="DDA192" s="111"/>
      <c r="DDB192" s="111"/>
      <c r="DDC192" s="111"/>
      <c r="DDD192" s="111"/>
      <c r="DDE192" s="111"/>
      <c r="DDF192" s="111"/>
      <c r="DDG192" s="111"/>
      <c r="DDH192" s="111"/>
      <c r="DDI192" s="111"/>
      <c r="DDJ192" s="111"/>
      <c r="DDK192" s="111"/>
      <c r="DDL192" s="111"/>
      <c r="DDM192" s="111"/>
      <c r="DDN192" s="111"/>
      <c r="DDO192" s="111"/>
      <c r="DDP192" s="111"/>
      <c r="DDQ192" s="111"/>
      <c r="DDR192" s="111"/>
      <c r="DDS192" s="111"/>
      <c r="DDT192" s="111"/>
      <c r="DDU192" s="111"/>
      <c r="DDV192" s="111"/>
      <c r="DDW192" s="111"/>
      <c r="DDX192" s="111"/>
      <c r="DDY192" s="111"/>
      <c r="DDZ192" s="111"/>
      <c r="DEA192" s="111"/>
      <c r="DEB192" s="111"/>
      <c r="DEC192" s="111"/>
      <c r="DED192" s="111"/>
      <c r="DEE192" s="111"/>
      <c r="DEF192" s="111"/>
      <c r="DEG192" s="111"/>
      <c r="DEH192" s="111"/>
      <c r="DEI192" s="111"/>
      <c r="DEJ192" s="111"/>
      <c r="DEK192" s="111"/>
      <c r="DEL192" s="111"/>
      <c r="DEM192" s="111"/>
      <c r="DEN192" s="111"/>
      <c r="DEO192" s="111"/>
      <c r="DEP192" s="111"/>
      <c r="DEQ192" s="111"/>
      <c r="DER192" s="111"/>
      <c r="DES192" s="111"/>
      <c r="DET192" s="111"/>
      <c r="DEU192" s="111"/>
      <c r="DEV192" s="111"/>
      <c r="DEW192" s="111"/>
      <c r="DEX192" s="111"/>
      <c r="DEY192" s="111"/>
      <c r="DEZ192" s="111"/>
      <c r="DFA192" s="111"/>
      <c r="DFB192" s="111"/>
      <c r="DFC192" s="111"/>
      <c r="DFD192" s="111"/>
      <c r="DFE192" s="111"/>
      <c r="DFF192" s="111"/>
      <c r="DFG192" s="111"/>
      <c r="DFH192" s="111"/>
      <c r="DFI192" s="111"/>
      <c r="DFJ192" s="111"/>
      <c r="DFK192" s="111"/>
      <c r="DFL192" s="111"/>
      <c r="DFM192" s="111"/>
      <c r="DFN192" s="111"/>
      <c r="DFO192" s="111"/>
      <c r="DFP192" s="111"/>
      <c r="DFQ192" s="111"/>
      <c r="DFR192" s="111"/>
      <c r="DFS192" s="111"/>
      <c r="DFT192" s="111"/>
      <c r="DFU192" s="111"/>
      <c r="DFV192" s="111"/>
      <c r="DFW192" s="111"/>
      <c r="DFX192" s="111"/>
      <c r="DFY192" s="111"/>
      <c r="DFZ192" s="111"/>
      <c r="DGA192" s="111"/>
      <c r="DGB192" s="111"/>
      <c r="DGC192" s="111"/>
      <c r="DGD192" s="111"/>
      <c r="DGE192" s="111"/>
      <c r="DGF192" s="111"/>
      <c r="DGG192" s="111"/>
      <c r="DGH192" s="111"/>
      <c r="DGI192" s="111"/>
      <c r="DGJ192" s="111"/>
      <c r="DGK192" s="111"/>
      <c r="DGL192" s="111"/>
      <c r="DGM192" s="111"/>
      <c r="DGN192" s="111"/>
      <c r="DGO192" s="111"/>
      <c r="DGP192" s="111"/>
      <c r="DGQ192" s="111"/>
      <c r="DGR192" s="111"/>
      <c r="DGS192" s="111"/>
      <c r="DGT192" s="111"/>
      <c r="DGU192" s="111"/>
      <c r="DGV192" s="111"/>
      <c r="DGW192" s="111"/>
      <c r="DGX192" s="111"/>
      <c r="DGY192" s="111"/>
      <c r="DGZ192" s="111"/>
      <c r="DHA192" s="111"/>
      <c r="DHB192" s="111"/>
      <c r="DHC192" s="111"/>
      <c r="DHD192" s="111"/>
      <c r="DHE192" s="111"/>
      <c r="DHF192" s="111"/>
      <c r="DHG192" s="111"/>
      <c r="DHH192" s="111"/>
      <c r="DHI192" s="111"/>
      <c r="DHJ192" s="111"/>
      <c r="DHK192" s="111"/>
      <c r="DHL192" s="111"/>
      <c r="DHM192" s="111"/>
      <c r="DHN192" s="111"/>
      <c r="DHO192" s="111"/>
      <c r="DHP192" s="111"/>
      <c r="DHQ192" s="111"/>
      <c r="DHR192" s="111"/>
      <c r="DHS192" s="111"/>
      <c r="DHT192" s="111"/>
      <c r="DHU192" s="111"/>
      <c r="DHV192" s="111"/>
      <c r="DHW192" s="111"/>
      <c r="DHX192" s="111"/>
      <c r="DHY192" s="111"/>
      <c r="DHZ192" s="111"/>
      <c r="DIA192" s="111"/>
      <c r="DIB192" s="111"/>
      <c r="DIC192" s="111"/>
      <c r="DID192" s="111"/>
      <c r="DIE192" s="111"/>
      <c r="DIF192" s="111"/>
      <c r="DIG192" s="111"/>
      <c r="DIH192" s="111"/>
      <c r="DII192" s="111"/>
      <c r="DIJ192" s="111"/>
      <c r="DIK192" s="111"/>
      <c r="DIL192" s="111"/>
      <c r="DIM192" s="111"/>
      <c r="DIN192" s="111"/>
      <c r="DIO192" s="111"/>
      <c r="DIP192" s="111"/>
      <c r="DIQ192" s="111"/>
      <c r="DIR192" s="111"/>
      <c r="DIS192" s="111"/>
      <c r="DIT192" s="111"/>
      <c r="DIU192" s="111"/>
      <c r="DIV192" s="111"/>
      <c r="DIW192" s="111"/>
      <c r="DIX192" s="111"/>
      <c r="DIY192" s="111"/>
      <c r="DIZ192" s="111"/>
      <c r="DJA192" s="111"/>
      <c r="DJB192" s="111"/>
      <c r="DJC192" s="111"/>
      <c r="DJD192" s="111"/>
      <c r="DJE192" s="111"/>
      <c r="DJF192" s="111"/>
      <c r="DJG192" s="111"/>
      <c r="DJH192" s="111"/>
      <c r="DJI192" s="111"/>
      <c r="DJJ192" s="111"/>
      <c r="DJK192" s="111"/>
      <c r="DJL192" s="111"/>
      <c r="DJM192" s="111"/>
      <c r="DJN192" s="111"/>
      <c r="DJO192" s="111"/>
      <c r="DJP192" s="111"/>
      <c r="DJQ192" s="111"/>
      <c r="DJR192" s="111"/>
      <c r="DJS192" s="111"/>
      <c r="DJT192" s="111"/>
      <c r="DJU192" s="111"/>
      <c r="DJV192" s="111"/>
      <c r="DJW192" s="111"/>
      <c r="DJX192" s="111"/>
      <c r="DJY192" s="111"/>
      <c r="DJZ192" s="111"/>
      <c r="DKA192" s="111"/>
      <c r="DKB192" s="111"/>
      <c r="DKC192" s="111"/>
      <c r="DKD192" s="111"/>
      <c r="DKE192" s="111"/>
      <c r="DKF192" s="111"/>
      <c r="DKG192" s="111"/>
      <c r="DKH192" s="111"/>
      <c r="DKI192" s="111"/>
      <c r="DKJ192" s="111"/>
      <c r="DKK192" s="111"/>
      <c r="DKL192" s="111"/>
      <c r="DKM192" s="111"/>
      <c r="DKN192" s="111"/>
      <c r="DKO192" s="111"/>
      <c r="DKP192" s="111"/>
      <c r="DKQ192" s="111"/>
      <c r="DKR192" s="111"/>
      <c r="DKS192" s="111"/>
      <c r="DKT192" s="111"/>
      <c r="DKU192" s="111"/>
      <c r="DKV192" s="111"/>
      <c r="DKW192" s="111"/>
      <c r="DKX192" s="111"/>
      <c r="DKY192" s="111"/>
      <c r="DKZ192" s="111"/>
      <c r="DLA192" s="111"/>
      <c r="DLB192" s="111"/>
      <c r="DLC192" s="111"/>
      <c r="DLD192" s="111"/>
      <c r="DLE192" s="111"/>
      <c r="DLF192" s="111"/>
      <c r="DLG192" s="111"/>
      <c r="DLH192" s="111"/>
      <c r="DLI192" s="111"/>
      <c r="DLJ192" s="111"/>
      <c r="DLK192" s="111"/>
      <c r="DLL192" s="111"/>
      <c r="DLM192" s="111"/>
      <c r="DLN192" s="111"/>
      <c r="DLO192" s="111"/>
      <c r="DLP192" s="111"/>
      <c r="DLQ192" s="111"/>
      <c r="DLR192" s="111"/>
      <c r="DLS192" s="111"/>
      <c r="DLT192" s="111"/>
      <c r="DLU192" s="111"/>
      <c r="DLV192" s="111"/>
      <c r="DLW192" s="111"/>
      <c r="DLX192" s="111"/>
      <c r="DLY192" s="111"/>
      <c r="DLZ192" s="111"/>
      <c r="DMA192" s="111"/>
      <c r="DMB192" s="111"/>
      <c r="DMC192" s="111"/>
      <c r="DMD192" s="111"/>
      <c r="DME192" s="111"/>
      <c r="DMF192" s="111"/>
      <c r="DMG192" s="111"/>
      <c r="DMH192" s="111"/>
      <c r="DMI192" s="111"/>
      <c r="DMJ192" s="111"/>
      <c r="DMK192" s="111"/>
      <c r="DML192" s="111"/>
      <c r="DMM192" s="111"/>
      <c r="DMN192" s="111"/>
      <c r="DMO192" s="111"/>
      <c r="DMP192" s="111"/>
      <c r="DMQ192" s="111"/>
      <c r="DMR192" s="111"/>
      <c r="DMS192" s="111"/>
      <c r="DMT192" s="111"/>
      <c r="DMU192" s="111"/>
      <c r="DMV192" s="111"/>
      <c r="DMW192" s="111"/>
      <c r="DMX192" s="111"/>
      <c r="DMY192" s="111"/>
      <c r="DMZ192" s="111"/>
      <c r="DNA192" s="111"/>
      <c r="DNB192" s="111"/>
      <c r="DNC192" s="111"/>
      <c r="DND192" s="111"/>
      <c r="DNE192" s="111"/>
      <c r="DNF192" s="111"/>
      <c r="DNG192" s="111"/>
      <c r="DNH192" s="111"/>
      <c r="DNI192" s="111"/>
      <c r="DNJ192" s="111"/>
      <c r="DNK192" s="111"/>
      <c r="DNL192" s="111"/>
      <c r="DNM192" s="111"/>
      <c r="DNN192" s="111"/>
      <c r="DNO192" s="111"/>
      <c r="DNP192" s="111"/>
      <c r="DNQ192" s="111"/>
      <c r="DNR192" s="111"/>
      <c r="DNS192" s="111"/>
      <c r="DNT192" s="111"/>
      <c r="DNU192" s="111"/>
      <c r="DNV192" s="111"/>
      <c r="DNW192" s="111"/>
      <c r="DNX192" s="111"/>
      <c r="DNY192" s="111"/>
      <c r="DNZ192" s="111"/>
      <c r="DOA192" s="111"/>
      <c r="DOB192" s="111"/>
      <c r="DOC192" s="111"/>
      <c r="DOD192" s="111"/>
      <c r="DOE192" s="111"/>
      <c r="DOF192" s="111"/>
      <c r="DOG192" s="111"/>
      <c r="DOH192" s="111"/>
      <c r="DOI192" s="111"/>
      <c r="DOJ192" s="111"/>
      <c r="DOK192" s="111"/>
      <c r="DOL192" s="111"/>
      <c r="DOM192" s="111"/>
      <c r="DON192" s="111"/>
      <c r="DOO192" s="111"/>
      <c r="DOP192" s="111"/>
      <c r="DOQ192" s="111"/>
      <c r="DOR192" s="111"/>
      <c r="DOS192" s="111"/>
      <c r="DOT192" s="111"/>
      <c r="DOU192" s="111"/>
      <c r="DOV192" s="111"/>
      <c r="DOW192" s="111"/>
      <c r="DOX192" s="111"/>
      <c r="DOY192" s="111"/>
      <c r="DOZ192" s="111"/>
      <c r="DPA192" s="111"/>
      <c r="DPB192" s="111"/>
      <c r="DPC192" s="111"/>
      <c r="DPD192" s="111"/>
      <c r="DPE192" s="111"/>
      <c r="DPF192" s="111"/>
      <c r="DPG192" s="111"/>
      <c r="DPH192" s="111"/>
      <c r="DPI192" s="111"/>
      <c r="DPJ192" s="111"/>
      <c r="DPK192" s="111"/>
      <c r="DPL192" s="111"/>
      <c r="DPM192" s="111"/>
      <c r="DPN192" s="111"/>
      <c r="DPO192" s="111"/>
      <c r="DPP192" s="111"/>
      <c r="DPQ192" s="111"/>
      <c r="DPR192" s="111"/>
      <c r="DPS192" s="111"/>
      <c r="DPT192" s="111"/>
      <c r="DPU192" s="111"/>
      <c r="DPV192" s="111"/>
      <c r="DPW192" s="111"/>
      <c r="DPX192" s="111"/>
      <c r="DPY192" s="111"/>
      <c r="DPZ192" s="111"/>
      <c r="DQA192" s="111"/>
      <c r="DQB192" s="111"/>
      <c r="DQC192" s="111"/>
      <c r="DQD192" s="111"/>
      <c r="DQE192" s="111"/>
      <c r="DQF192" s="111"/>
      <c r="DQG192" s="111"/>
      <c r="DQH192" s="111"/>
      <c r="DQI192" s="111"/>
      <c r="DQJ192" s="111"/>
      <c r="DQK192" s="111"/>
      <c r="DQL192" s="111"/>
      <c r="DQM192" s="111"/>
      <c r="DQN192" s="111"/>
      <c r="DQO192" s="111"/>
      <c r="DQP192" s="111"/>
      <c r="DQQ192" s="111"/>
      <c r="DQR192" s="111"/>
      <c r="DQS192" s="111"/>
      <c r="DQT192" s="111"/>
      <c r="DQU192" s="111"/>
      <c r="DQV192" s="111"/>
      <c r="DQW192" s="111"/>
      <c r="DQX192" s="111"/>
      <c r="DQY192" s="111"/>
      <c r="DQZ192" s="111"/>
      <c r="DRA192" s="111"/>
      <c r="DRB192" s="111"/>
      <c r="DRC192" s="111"/>
      <c r="DRD192" s="111"/>
      <c r="DRE192" s="111"/>
      <c r="DRF192" s="111"/>
      <c r="DRG192" s="111"/>
      <c r="DRH192" s="111"/>
      <c r="DRI192" s="111"/>
      <c r="DRJ192" s="111"/>
      <c r="DRK192" s="111"/>
      <c r="DRL192" s="111"/>
      <c r="DRM192" s="111"/>
      <c r="DRN192" s="111"/>
      <c r="DRO192" s="111"/>
      <c r="DRP192" s="111"/>
      <c r="DRQ192" s="111"/>
      <c r="DRR192" s="111"/>
      <c r="DRS192" s="111"/>
      <c r="DRT192" s="111"/>
      <c r="DRU192" s="111"/>
      <c r="DRV192" s="111"/>
      <c r="DRW192" s="111"/>
      <c r="DRX192" s="111"/>
      <c r="DRY192" s="111"/>
      <c r="DRZ192" s="111"/>
      <c r="DSA192" s="111"/>
      <c r="DSB192" s="111"/>
      <c r="DSC192" s="111"/>
      <c r="DSD192" s="111"/>
      <c r="DSE192" s="111"/>
      <c r="DSF192" s="111"/>
      <c r="DSG192" s="111"/>
      <c r="DSH192" s="111"/>
      <c r="DSI192" s="111"/>
      <c r="DSJ192" s="111"/>
      <c r="DSK192" s="111"/>
      <c r="DSL192" s="111"/>
      <c r="DSM192" s="111"/>
      <c r="DSN192" s="111"/>
      <c r="DSO192" s="111"/>
      <c r="DSP192" s="111"/>
      <c r="DSQ192" s="111"/>
      <c r="DSR192" s="111"/>
      <c r="DSS192" s="111"/>
      <c r="DST192" s="111"/>
      <c r="DSU192" s="111"/>
      <c r="DSV192" s="111"/>
      <c r="DSW192" s="111"/>
      <c r="DSX192" s="111"/>
      <c r="DSY192" s="111"/>
      <c r="DSZ192" s="111"/>
      <c r="DTA192" s="111"/>
      <c r="DTB192" s="111"/>
      <c r="DTC192" s="111"/>
      <c r="DTD192" s="111"/>
      <c r="DTE192" s="111"/>
      <c r="DTF192" s="111"/>
      <c r="DTG192" s="111"/>
      <c r="DTH192" s="111"/>
      <c r="DTI192" s="111"/>
      <c r="DTJ192" s="111"/>
      <c r="DTK192" s="111"/>
      <c r="DTL192" s="111"/>
      <c r="DTM192" s="111"/>
      <c r="DTN192" s="111"/>
      <c r="DTO192" s="111"/>
      <c r="DTP192" s="111"/>
      <c r="DTQ192" s="111"/>
      <c r="DTR192" s="111"/>
      <c r="DTS192" s="111"/>
      <c r="DTT192" s="111"/>
      <c r="DTU192" s="111"/>
      <c r="DTV192" s="111"/>
      <c r="DTW192" s="111"/>
      <c r="DTX192" s="111"/>
      <c r="DTY192" s="111"/>
      <c r="DTZ192" s="111"/>
      <c r="DUA192" s="111"/>
      <c r="DUB192" s="111"/>
      <c r="DUC192" s="111"/>
      <c r="DUD192" s="111"/>
      <c r="DUE192" s="111"/>
      <c r="DUF192" s="111"/>
      <c r="DUG192" s="111"/>
      <c r="DUH192" s="111"/>
      <c r="DUI192" s="111"/>
      <c r="DUJ192" s="111"/>
      <c r="DUK192" s="111"/>
      <c r="DUL192" s="111"/>
      <c r="DUM192" s="111"/>
      <c r="DUN192" s="111"/>
      <c r="DUO192" s="111"/>
      <c r="DUP192" s="111"/>
      <c r="DUQ192" s="111"/>
      <c r="DUR192" s="111"/>
      <c r="DUS192" s="111"/>
      <c r="DUT192" s="111"/>
      <c r="DUU192" s="111"/>
      <c r="DUV192" s="111"/>
      <c r="DUW192" s="111"/>
      <c r="DUX192" s="111"/>
      <c r="DUY192" s="111"/>
      <c r="DUZ192" s="111"/>
      <c r="DVA192" s="111"/>
      <c r="DVB192" s="111"/>
      <c r="DVC192" s="111"/>
      <c r="DVD192" s="111"/>
      <c r="DVE192" s="111"/>
      <c r="DVF192" s="111"/>
      <c r="DVG192" s="111"/>
      <c r="DVH192" s="111"/>
      <c r="DVI192" s="111"/>
      <c r="DVJ192" s="111"/>
      <c r="DVK192" s="111"/>
      <c r="DVL192" s="111"/>
      <c r="DVM192" s="111"/>
      <c r="DVN192" s="111"/>
      <c r="DVO192" s="111"/>
      <c r="DVP192" s="111"/>
      <c r="DVQ192" s="111"/>
      <c r="DVR192" s="111"/>
      <c r="DVS192" s="111"/>
      <c r="DVT192" s="111"/>
      <c r="DVU192" s="111"/>
      <c r="DVV192" s="111"/>
      <c r="DVW192" s="111"/>
      <c r="DVX192" s="111"/>
      <c r="DVY192" s="111"/>
      <c r="DVZ192" s="111"/>
      <c r="DWA192" s="111"/>
      <c r="DWB192" s="111"/>
      <c r="DWC192" s="111"/>
      <c r="DWD192" s="111"/>
      <c r="DWE192" s="111"/>
      <c r="DWF192" s="111"/>
      <c r="DWG192" s="111"/>
      <c r="DWH192" s="111"/>
      <c r="DWI192" s="111"/>
      <c r="DWJ192" s="111"/>
      <c r="DWK192" s="111"/>
      <c r="DWL192" s="111"/>
      <c r="DWM192" s="111"/>
      <c r="DWN192" s="111"/>
      <c r="DWO192" s="111"/>
      <c r="DWP192" s="111"/>
      <c r="DWQ192" s="111"/>
      <c r="DWR192" s="111"/>
      <c r="DWS192" s="111"/>
      <c r="DWT192" s="111"/>
      <c r="DWU192" s="111"/>
      <c r="DWV192" s="111"/>
      <c r="DWW192" s="111"/>
      <c r="DWX192" s="111"/>
      <c r="DWY192" s="111"/>
      <c r="DWZ192" s="111"/>
      <c r="DXA192" s="111"/>
      <c r="DXB192" s="111"/>
      <c r="DXC192" s="111"/>
      <c r="DXD192" s="111"/>
      <c r="DXE192" s="111"/>
      <c r="DXF192" s="111"/>
      <c r="DXG192" s="111"/>
      <c r="DXH192" s="111"/>
      <c r="DXI192" s="111"/>
      <c r="DXJ192" s="111"/>
      <c r="DXK192" s="111"/>
      <c r="DXL192" s="111"/>
      <c r="DXM192" s="111"/>
      <c r="DXN192" s="111"/>
      <c r="DXO192" s="111"/>
      <c r="DXP192" s="111"/>
      <c r="DXQ192" s="111"/>
      <c r="DXR192" s="111"/>
      <c r="DXS192" s="111"/>
      <c r="DXT192" s="111"/>
      <c r="DXU192" s="111"/>
      <c r="DXV192" s="111"/>
      <c r="DXW192" s="111"/>
      <c r="DXX192" s="111"/>
      <c r="DXY192" s="111"/>
      <c r="DXZ192" s="111"/>
      <c r="DYA192" s="111"/>
      <c r="DYB192" s="111"/>
      <c r="DYC192" s="111"/>
      <c r="DYD192" s="111"/>
      <c r="DYE192" s="111"/>
      <c r="DYF192" s="111"/>
      <c r="DYG192" s="111"/>
      <c r="DYH192" s="111"/>
      <c r="DYI192" s="111"/>
      <c r="DYJ192" s="111"/>
      <c r="DYK192" s="111"/>
      <c r="DYL192" s="111"/>
      <c r="DYM192" s="111"/>
      <c r="DYN192" s="111"/>
      <c r="DYO192" s="111"/>
      <c r="DYP192" s="111"/>
      <c r="DYQ192" s="111"/>
      <c r="DYR192" s="111"/>
      <c r="DYS192" s="111"/>
      <c r="DYT192" s="111"/>
      <c r="DYU192" s="111"/>
      <c r="DYV192" s="111"/>
      <c r="DYW192" s="111"/>
      <c r="DYX192" s="111"/>
      <c r="DYY192" s="111"/>
      <c r="DYZ192" s="111"/>
      <c r="DZA192" s="111"/>
      <c r="DZB192" s="111"/>
      <c r="DZC192" s="111"/>
      <c r="DZD192" s="111"/>
      <c r="DZE192" s="111"/>
      <c r="DZF192" s="111"/>
      <c r="DZG192" s="111"/>
      <c r="DZH192" s="111"/>
      <c r="DZI192" s="111"/>
      <c r="DZJ192" s="111"/>
      <c r="DZK192" s="111"/>
      <c r="DZL192" s="111"/>
      <c r="DZM192" s="111"/>
      <c r="DZN192" s="111"/>
      <c r="DZO192" s="111"/>
      <c r="DZP192" s="111"/>
      <c r="DZQ192" s="111"/>
      <c r="DZR192" s="111"/>
      <c r="DZS192" s="111"/>
      <c r="DZT192" s="111"/>
      <c r="DZU192" s="111"/>
      <c r="DZV192" s="111"/>
      <c r="DZW192" s="111"/>
      <c r="DZX192" s="111"/>
      <c r="DZY192" s="111"/>
      <c r="DZZ192" s="111"/>
      <c r="EAA192" s="111"/>
      <c r="EAB192" s="111"/>
      <c r="EAC192" s="111"/>
      <c r="EAD192" s="111"/>
      <c r="EAE192" s="111"/>
      <c r="EAF192" s="111"/>
      <c r="EAG192" s="111"/>
      <c r="EAH192" s="111"/>
      <c r="EAI192" s="111"/>
      <c r="EAJ192" s="111"/>
      <c r="EAK192" s="111"/>
      <c r="EAL192" s="111"/>
      <c r="EAM192" s="111"/>
      <c r="EAN192" s="111"/>
      <c r="EAO192" s="111"/>
      <c r="EAP192" s="111"/>
      <c r="EAQ192" s="111"/>
      <c r="EAR192" s="111"/>
      <c r="EAS192" s="111"/>
      <c r="EAT192" s="111"/>
      <c r="EAU192" s="111"/>
      <c r="EAV192" s="111"/>
      <c r="EAW192" s="111"/>
      <c r="EAX192" s="111"/>
      <c r="EAY192" s="111"/>
      <c r="EAZ192" s="111"/>
      <c r="EBA192" s="111"/>
      <c r="EBB192" s="111"/>
      <c r="EBC192" s="111"/>
      <c r="EBD192" s="111"/>
      <c r="EBE192" s="111"/>
      <c r="EBF192" s="111"/>
      <c r="EBG192" s="111"/>
      <c r="EBH192" s="111"/>
      <c r="EBI192" s="111"/>
      <c r="EBJ192" s="111"/>
      <c r="EBK192" s="111"/>
      <c r="EBL192" s="111"/>
      <c r="EBM192" s="111"/>
      <c r="EBN192" s="111"/>
      <c r="EBO192" s="111"/>
      <c r="EBP192" s="111"/>
      <c r="EBQ192" s="111"/>
      <c r="EBR192" s="111"/>
      <c r="EBS192" s="111"/>
      <c r="EBT192" s="111"/>
      <c r="EBU192" s="111"/>
      <c r="EBV192" s="111"/>
      <c r="EBW192" s="111"/>
      <c r="EBX192" s="111"/>
      <c r="EBY192" s="111"/>
      <c r="EBZ192" s="111"/>
      <c r="ECA192" s="111"/>
      <c r="ECB192" s="111"/>
      <c r="ECC192" s="111"/>
      <c r="ECD192" s="111"/>
      <c r="ECE192" s="111"/>
      <c r="ECF192" s="111"/>
      <c r="ECG192" s="111"/>
      <c r="ECH192" s="111"/>
      <c r="ECI192" s="111"/>
      <c r="ECJ192" s="111"/>
      <c r="ECK192" s="111"/>
      <c r="ECL192" s="111"/>
      <c r="ECM192" s="111"/>
      <c r="ECN192" s="111"/>
      <c r="ECO192" s="111"/>
      <c r="ECP192" s="111"/>
      <c r="ECQ192" s="111"/>
      <c r="ECR192" s="111"/>
      <c r="ECS192" s="111"/>
      <c r="ECT192" s="111"/>
      <c r="ECU192" s="111"/>
      <c r="ECV192" s="111"/>
      <c r="ECW192" s="111"/>
      <c r="ECX192" s="111"/>
      <c r="ECY192" s="111"/>
      <c r="ECZ192" s="111"/>
      <c r="EDA192" s="111"/>
      <c r="EDB192" s="111"/>
      <c r="EDC192" s="111"/>
      <c r="EDD192" s="111"/>
      <c r="EDE192" s="111"/>
      <c r="EDF192" s="111"/>
      <c r="EDG192" s="111"/>
      <c r="EDH192" s="111"/>
      <c r="EDI192" s="111"/>
      <c r="EDJ192" s="111"/>
      <c r="EDK192" s="111"/>
      <c r="EDL192" s="111"/>
      <c r="EDM192" s="111"/>
      <c r="EDN192" s="111"/>
      <c r="EDO192" s="111"/>
      <c r="EDP192" s="111"/>
      <c r="EDQ192" s="111"/>
      <c r="EDR192" s="111"/>
      <c r="EDS192" s="111"/>
      <c r="EDT192" s="111"/>
      <c r="EDU192" s="111"/>
      <c r="EDV192" s="111"/>
      <c r="EDW192" s="111"/>
      <c r="EDX192" s="111"/>
      <c r="EDY192" s="111"/>
      <c r="EDZ192" s="111"/>
      <c r="EEA192" s="111"/>
      <c r="EEB192" s="111"/>
      <c r="EEC192" s="111"/>
      <c r="EED192" s="111"/>
      <c r="EEE192" s="111"/>
      <c r="EEF192" s="111"/>
      <c r="EEG192" s="111"/>
      <c r="EEH192" s="111"/>
      <c r="EEI192" s="111"/>
      <c r="EEJ192" s="111"/>
      <c r="EEK192" s="111"/>
      <c r="EEL192" s="111"/>
      <c r="EEM192" s="111"/>
      <c r="EEN192" s="111"/>
      <c r="EEO192" s="111"/>
      <c r="EEP192" s="111"/>
      <c r="EEQ192" s="111"/>
      <c r="EER192" s="111"/>
      <c r="EES192" s="111"/>
      <c r="EET192" s="111"/>
      <c r="EEU192" s="111"/>
      <c r="EEV192" s="111"/>
      <c r="EEW192" s="111"/>
      <c r="EEX192" s="111"/>
      <c r="EEY192" s="111"/>
      <c r="EEZ192" s="111"/>
      <c r="EFA192" s="111"/>
      <c r="EFB192" s="111"/>
      <c r="EFC192" s="111"/>
      <c r="EFD192" s="111"/>
      <c r="EFE192" s="111"/>
      <c r="EFF192" s="111"/>
      <c r="EFG192" s="111"/>
      <c r="EFH192" s="111"/>
      <c r="EFI192" s="111"/>
      <c r="EFJ192" s="111"/>
      <c r="EFK192" s="111"/>
      <c r="EFL192" s="111"/>
      <c r="EFM192" s="111"/>
      <c r="EFN192" s="111"/>
      <c r="EFO192" s="111"/>
      <c r="EFP192" s="111"/>
      <c r="EFQ192" s="111"/>
      <c r="EFR192" s="111"/>
      <c r="EFS192" s="111"/>
      <c r="EFT192" s="111"/>
      <c r="EFU192" s="111"/>
      <c r="EFV192" s="111"/>
      <c r="EFW192" s="111"/>
      <c r="EFX192" s="111"/>
      <c r="EFY192" s="111"/>
      <c r="EFZ192" s="111"/>
      <c r="EGA192" s="111"/>
      <c r="EGB192" s="111"/>
      <c r="EGC192" s="111"/>
      <c r="EGD192" s="111"/>
      <c r="EGE192" s="111"/>
      <c r="EGF192" s="111"/>
      <c r="EGG192" s="111"/>
      <c r="EGH192" s="111"/>
      <c r="EGI192" s="111"/>
      <c r="EGJ192" s="111"/>
      <c r="EGK192" s="111"/>
      <c r="EGL192" s="111"/>
      <c r="EGM192" s="111"/>
      <c r="EGN192" s="111"/>
      <c r="EGO192" s="111"/>
      <c r="EGP192" s="111"/>
      <c r="EGQ192" s="111"/>
      <c r="EGR192" s="111"/>
      <c r="EGS192" s="111"/>
      <c r="EGT192" s="111"/>
      <c r="EGU192" s="111"/>
      <c r="EGV192" s="111"/>
      <c r="EGW192" s="111"/>
      <c r="EGX192" s="111"/>
      <c r="EGY192" s="111"/>
      <c r="EGZ192" s="111"/>
      <c r="EHA192" s="111"/>
      <c r="EHB192" s="111"/>
      <c r="EHC192" s="111"/>
      <c r="EHD192" s="111"/>
      <c r="EHE192" s="111"/>
      <c r="EHF192" s="111"/>
      <c r="EHG192" s="111"/>
      <c r="EHH192" s="111"/>
      <c r="EHI192" s="111"/>
      <c r="EHJ192" s="111"/>
      <c r="EHK192" s="111"/>
      <c r="EHL192" s="111"/>
      <c r="EHM192" s="111"/>
      <c r="EHN192" s="111"/>
      <c r="EHO192" s="111"/>
      <c r="EHP192" s="111"/>
      <c r="EHQ192" s="111"/>
      <c r="EHR192" s="111"/>
      <c r="EHS192" s="111"/>
      <c r="EHT192" s="111"/>
      <c r="EHU192" s="111"/>
      <c r="EHV192" s="111"/>
      <c r="EHW192" s="111"/>
      <c r="EHX192" s="111"/>
      <c r="EHY192" s="111"/>
      <c r="EHZ192" s="111"/>
      <c r="EIA192" s="111"/>
      <c r="EIB192" s="111"/>
      <c r="EIC192" s="111"/>
      <c r="EID192" s="111"/>
      <c r="EIE192" s="111"/>
      <c r="EIF192" s="111"/>
      <c r="EIG192" s="111"/>
      <c r="EIH192" s="111"/>
      <c r="EII192" s="111"/>
      <c r="EIJ192" s="111"/>
      <c r="EIK192" s="111"/>
      <c r="EIL192" s="111"/>
      <c r="EIM192" s="111"/>
      <c r="EIN192" s="111"/>
      <c r="EIO192" s="111"/>
      <c r="EIP192" s="111"/>
      <c r="EIQ192" s="111"/>
      <c r="EIR192" s="111"/>
      <c r="EIS192" s="111"/>
      <c r="EIT192" s="111"/>
      <c r="EIU192" s="111"/>
      <c r="EIV192" s="111"/>
      <c r="EIW192" s="111"/>
      <c r="EIX192" s="111"/>
      <c r="EIY192" s="111"/>
      <c r="EIZ192" s="111"/>
      <c r="EJA192" s="111"/>
      <c r="EJB192" s="111"/>
      <c r="EJC192" s="111"/>
      <c r="EJD192" s="111"/>
      <c r="EJE192" s="111"/>
      <c r="EJF192" s="111"/>
      <c r="EJG192" s="111"/>
      <c r="EJH192" s="111"/>
      <c r="EJI192" s="111"/>
      <c r="EJJ192" s="111"/>
      <c r="EJK192" s="111"/>
      <c r="EJL192" s="111"/>
      <c r="EJM192" s="111"/>
      <c r="EJN192" s="111"/>
      <c r="EJO192" s="111"/>
      <c r="EJP192" s="111"/>
      <c r="EJQ192" s="111"/>
      <c r="EJR192" s="111"/>
      <c r="EJS192" s="111"/>
      <c r="EJT192" s="111"/>
      <c r="EJU192" s="111"/>
      <c r="EJV192" s="111"/>
      <c r="EJW192" s="111"/>
      <c r="EJX192" s="111"/>
      <c r="EJY192" s="111"/>
      <c r="EJZ192" s="111"/>
      <c r="EKA192" s="111"/>
      <c r="EKB192" s="111"/>
      <c r="EKC192" s="111"/>
      <c r="EKD192" s="111"/>
      <c r="EKE192" s="111"/>
      <c r="EKF192" s="111"/>
      <c r="EKG192" s="111"/>
      <c r="EKH192" s="111"/>
      <c r="EKI192" s="111"/>
      <c r="EKJ192" s="111"/>
      <c r="EKK192" s="111"/>
      <c r="EKL192" s="111"/>
      <c r="EKM192" s="111"/>
      <c r="EKN192" s="111"/>
      <c r="EKO192" s="111"/>
      <c r="EKP192" s="111"/>
      <c r="EKQ192" s="111"/>
      <c r="EKR192" s="111"/>
      <c r="EKS192" s="111"/>
      <c r="EKT192" s="111"/>
      <c r="EKU192" s="111"/>
      <c r="EKV192" s="111"/>
      <c r="EKW192" s="111"/>
      <c r="EKX192" s="111"/>
      <c r="EKY192" s="111"/>
      <c r="EKZ192" s="111"/>
      <c r="ELA192" s="111"/>
      <c r="ELB192" s="111"/>
      <c r="ELC192" s="111"/>
      <c r="ELD192" s="111"/>
      <c r="ELE192" s="111"/>
      <c r="ELF192" s="111"/>
      <c r="ELG192" s="111"/>
      <c r="ELH192" s="111"/>
      <c r="ELI192" s="111"/>
      <c r="ELJ192" s="111"/>
      <c r="ELK192" s="111"/>
      <c r="ELL192" s="111"/>
      <c r="ELM192" s="111"/>
      <c r="ELN192" s="111"/>
      <c r="ELO192" s="111"/>
      <c r="ELP192" s="111"/>
      <c r="ELQ192" s="111"/>
      <c r="ELR192" s="111"/>
      <c r="ELS192" s="111"/>
      <c r="ELT192" s="111"/>
      <c r="ELU192" s="111"/>
      <c r="ELV192" s="111"/>
      <c r="ELW192" s="111"/>
      <c r="ELX192" s="111"/>
      <c r="ELY192" s="111"/>
      <c r="ELZ192" s="111"/>
      <c r="EMA192" s="111"/>
      <c r="EMB192" s="111"/>
      <c r="EMC192" s="111"/>
      <c r="EMD192" s="111"/>
      <c r="EME192" s="111"/>
      <c r="EMF192" s="111"/>
      <c r="EMG192" s="111"/>
      <c r="EMH192" s="111"/>
      <c r="EMI192" s="111"/>
      <c r="EMJ192" s="111"/>
      <c r="EMK192" s="111"/>
      <c r="EML192" s="111"/>
      <c r="EMM192" s="111"/>
      <c r="EMN192" s="111"/>
      <c r="EMO192" s="111"/>
      <c r="EMP192" s="111"/>
      <c r="EMQ192" s="111"/>
      <c r="EMR192" s="111"/>
      <c r="EMS192" s="111"/>
      <c r="EMT192" s="111"/>
      <c r="EMU192" s="111"/>
      <c r="EMV192" s="111"/>
      <c r="EMW192" s="111"/>
      <c r="EMX192" s="111"/>
      <c r="EMY192" s="111"/>
      <c r="EMZ192" s="111"/>
      <c r="ENA192" s="111"/>
      <c r="ENB192" s="111"/>
      <c r="ENC192" s="111"/>
      <c r="END192" s="111"/>
      <c r="ENE192" s="111"/>
      <c r="ENF192" s="111"/>
      <c r="ENG192" s="111"/>
      <c r="ENH192" s="111"/>
      <c r="ENI192" s="111"/>
      <c r="ENJ192" s="111"/>
      <c r="ENK192" s="111"/>
      <c r="ENL192" s="111"/>
      <c r="ENM192" s="111"/>
      <c r="ENN192" s="111"/>
      <c r="ENO192" s="111"/>
      <c r="ENP192" s="111"/>
      <c r="ENQ192" s="111"/>
      <c r="ENR192" s="111"/>
      <c r="ENS192" s="111"/>
      <c r="ENT192" s="111"/>
      <c r="ENU192" s="111"/>
      <c r="ENV192" s="111"/>
      <c r="ENW192" s="111"/>
      <c r="ENX192" s="111"/>
      <c r="ENY192" s="111"/>
      <c r="ENZ192" s="111"/>
      <c r="EOA192" s="111"/>
      <c r="EOB192" s="111"/>
      <c r="EOC192" s="111"/>
      <c r="EOD192" s="111"/>
      <c r="EOE192" s="111"/>
      <c r="EOF192" s="111"/>
      <c r="EOG192" s="111"/>
      <c r="EOH192" s="111"/>
      <c r="EOI192" s="111"/>
      <c r="EOJ192" s="111"/>
      <c r="EOK192" s="111"/>
      <c r="EOL192" s="111"/>
      <c r="EOM192" s="111"/>
      <c r="EON192" s="111"/>
      <c r="EOO192" s="111"/>
      <c r="EOP192" s="111"/>
      <c r="EOQ192" s="111"/>
      <c r="EOR192" s="111"/>
      <c r="EOS192" s="111"/>
      <c r="EOT192" s="111"/>
      <c r="EOU192" s="111"/>
      <c r="EOV192" s="111"/>
      <c r="EOW192" s="111"/>
      <c r="EOX192" s="111"/>
      <c r="EOY192" s="111"/>
      <c r="EOZ192" s="111"/>
      <c r="EPA192" s="111"/>
      <c r="EPB192" s="111"/>
      <c r="EPC192" s="111"/>
      <c r="EPD192" s="111"/>
      <c r="EPE192" s="111"/>
      <c r="EPF192" s="111"/>
      <c r="EPG192" s="111"/>
      <c r="EPH192" s="111"/>
      <c r="EPI192" s="111"/>
      <c r="EPJ192" s="111"/>
      <c r="EPK192" s="111"/>
      <c r="EPL192" s="111"/>
      <c r="EPM192" s="111"/>
      <c r="EPN192" s="111"/>
      <c r="EPO192" s="111"/>
      <c r="EPP192" s="111"/>
      <c r="EPQ192" s="111"/>
      <c r="EPR192" s="111"/>
      <c r="EPS192" s="111"/>
      <c r="EPT192" s="111"/>
      <c r="EPU192" s="111"/>
      <c r="EPV192" s="111"/>
      <c r="EPW192" s="111"/>
      <c r="EPX192" s="111"/>
      <c r="EPY192" s="111"/>
      <c r="EPZ192" s="111"/>
      <c r="EQA192" s="111"/>
      <c r="EQB192" s="111"/>
      <c r="EQC192" s="111"/>
      <c r="EQD192" s="111"/>
      <c r="EQE192" s="111"/>
      <c r="EQF192" s="111"/>
      <c r="EQG192" s="111"/>
      <c r="EQH192" s="111"/>
      <c r="EQI192" s="111"/>
      <c r="EQJ192" s="111"/>
      <c r="EQK192" s="111"/>
      <c r="EQL192" s="111"/>
      <c r="EQM192" s="111"/>
      <c r="EQN192" s="111"/>
      <c r="EQO192" s="111"/>
      <c r="EQP192" s="111"/>
      <c r="EQQ192" s="111"/>
      <c r="EQR192" s="111"/>
      <c r="EQS192" s="111"/>
      <c r="EQT192" s="111"/>
      <c r="EQU192" s="111"/>
      <c r="EQV192" s="111"/>
      <c r="EQW192" s="111"/>
      <c r="EQX192" s="111"/>
      <c r="EQY192" s="111"/>
      <c r="EQZ192" s="111"/>
      <c r="ERA192" s="111"/>
      <c r="ERB192" s="111"/>
      <c r="ERC192" s="111"/>
      <c r="ERD192" s="111"/>
      <c r="ERE192" s="111"/>
      <c r="ERF192" s="111"/>
      <c r="ERG192" s="111"/>
      <c r="ERH192" s="111"/>
      <c r="ERI192" s="111"/>
      <c r="ERJ192" s="111"/>
      <c r="ERK192" s="111"/>
      <c r="ERL192" s="111"/>
      <c r="ERM192" s="111"/>
      <c r="ERN192" s="111"/>
      <c r="ERO192" s="111"/>
      <c r="ERP192" s="111"/>
      <c r="ERQ192" s="111"/>
      <c r="ERR192" s="111"/>
      <c r="ERS192" s="111"/>
      <c r="ERT192" s="111"/>
      <c r="ERU192" s="111"/>
      <c r="ERV192" s="111"/>
      <c r="ERW192" s="111"/>
      <c r="ERX192" s="111"/>
      <c r="ERY192" s="111"/>
      <c r="ERZ192" s="111"/>
      <c r="ESA192" s="111"/>
      <c r="ESB192" s="111"/>
      <c r="ESC192" s="111"/>
      <c r="ESD192" s="111"/>
      <c r="ESE192" s="111"/>
      <c r="ESF192" s="111"/>
      <c r="ESG192" s="111"/>
      <c r="ESH192" s="111"/>
      <c r="ESI192" s="111"/>
      <c r="ESJ192" s="111"/>
      <c r="ESK192" s="111"/>
      <c r="ESL192" s="111"/>
      <c r="ESM192" s="111"/>
      <c r="ESN192" s="111"/>
      <c r="ESO192" s="111"/>
      <c r="ESP192" s="111"/>
      <c r="ESQ192" s="111"/>
      <c r="ESR192" s="111"/>
      <c r="ESS192" s="111"/>
      <c r="EST192" s="111"/>
      <c r="ESU192" s="111"/>
      <c r="ESV192" s="111"/>
      <c r="ESW192" s="111"/>
      <c r="ESX192" s="111"/>
      <c r="ESY192" s="111"/>
      <c r="ESZ192" s="111"/>
      <c r="ETA192" s="111"/>
      <c r="ETB192" s="111"/>
      <c r="ETC192" s="111"/>
      <c r="ETD192" s="111"/>
      <c r="ETE192" s="111"/>
      <c r="ETF192" s="111"/>
      <c r="ETG192" s="111"/>
      <c r="ETH192" s="111"/>
      <c r="ETI192" s="111"/>
      <c r="ETJ192" s="111"/>
      <c r="ETK192" s="111"/>
      <c r="ETL192" s="111"/>
      <c r="ETM192" s="111"/>
      <c r="ETN192" s="111"/>
      <c r="ETO192" s="111"/>
      <c r="ETP192" s="111"/>
      <c r="ETQ192" s="111"/>
      <c r="ETR192" s="111"/>
      <c r="ETS192" s="111"/>
      <c r="ETT192" s="111"/>
      <c r="ETU192" s="111"/>
      <c r="ETV192" s="111"/>
      <c r="ETW192" s="111"/>
      <c r="ETX192" s="111"/>
      <c r="ETY192" s="111"/>
      <c r="ETZ192" s="111"/>
      <c r="EUA192" s="111"/>
      <c r="EUB192" s="111"/>
      <c r="EUC192" s="111"/>
      <c r="EUD192" s="111"/>
      <c r="EUE192" s="111"/>
      <c r="EUF192" s="111"/>
      <c r="EUG192" s="111"/>
      <c r="EUH192" s="111"/>
      <c r="EUI192" s="111"/>
      <c r="EUJ192" s="111"/>
      <c r="EUK192" s="111"/>
      <c r="EUL192" s="111"/>
      <c r="EUM192" s="111"/>
      <c r="EUN192" s="111"/>
      <c r="EUO192" s="111"/>
      <c r="EUP192" s="111"/>
      <c r="EUQ192" s="111"/>
      <c r="EUR192" s="111"/>
      <c r="EUS192" s="111"/>
      <c r="EUT192" s="111"/>
      <c r="EUU192" s="111"/>
      <c r="EUV192" s="111"/>
      <c r="EUW192" s="111"/>
      <c r="EUX192" s="111"/>
      <c r="EUY192" s="111"/>
      <c r="EUZ192" s="111"/>
      <c r="EVA192" s="111"/>
      <c r="EVB192" s="111"/>
      <c r="EVC192" s="111"/>
      <c r="EVD192" s="111"/>
      <c r="EVE192" s="111"/>
      <c r="EVF192" s="111"/>
      <c r="EVG192" s="111"/>
      <c r="EVH192" s="111"/>
      <c r="EVI192" s="111"/>
      <c r="EVJ192" s="111"/>
      <c r="EVK192" s="111"/>
      <c r="EVL192" s="111"/>
      <c r="EVM192" s="111"/>
      <c r="EVN192" s="111"/>
      <c r="EVO192" s="111"/>
      <c r="EVP192" s="111"/>
      <c r="EVQ192" s="111"/>
      <c r="EVR192" s="111"/>
      <c r="EVS192" s="111"/>
      <c r="EVT192" s="111"/>
      <c r="EVU192" s="111"/>
      <c r="EVV192" s="111"/>
      <c r="EVW192" s="111"/>
      <c r="EVX192" s="111"/>
      <c r="EVY192" s="111"/>
      <c r="EVZ192" s="111"/>
      <c r="EWA192" s="111"/>
      <c r="EWB192" s="111"/>
      <c r="EWC192" s="111"/>
      <c r="EWD192" s="111"/>
      <c r="EWE192" s="111"/>
      <c r="EWF192" s="111"/>
      <c r="EWG192" s="111"/>
      <c r="EWH192" s="111"/>
      <c r="EWI192" s="111"/>
      <c r="EWJ192" s="111"/>
      <c r="EWK192" s="111"/>
      <c r="EWL192" s="111"/>
      <c r="EWM192" s="111"/>
      <c r="EWN192" s="111"/>
      <c r="EWO192" s="111"/>
      <c r="EWP192" s="111"/>
      <c r="EWQ192" s="111"/>
      <c r="EWR192" s="111"/>
      <c r="EWS192" s="111"/>
      <c r="EWT192" s="111"/>
      <c r="EWU192" s="111"/>
      <c r="EWV192" s="111"/>
      <c r="EWW192" s="111"/>
      <c r="EWX192" s="111"/>
      <c r="EWY192" s="111"/>
      <c r="EWZ192" s="111"/>
      <c r="EXA192" s="111"/>
      <c r="EXB192" s="111"/>
      <c r="EXC192" s="111"/>
      <c r="EXD192" s="111"/>
      <c r="EXE192" s="111"/>
      <c r="EXF192" s="111"/>
      <c r="EXG192" s="111"/>
      <c r="EXH192" s="111"/>
      <c r="EXI192" s="111"/>
      <c r="EXJ192" s="111"/>
      <c r="EXK192" s="111"/>
      <c r="EXL192" s="111"/>
      <c r="EXM192" s="111"/>
      <c r="EXN192" s="111"/>
      <c r="EXO192" s="111"/>
      <c r="EXP192" s="111"/>
      <c r="EXQ192" s="111"/>
      <c r="EXR192" s="111"/>
      <c r="EXS192" s="111"/>
      <c r="EXT192" s="111"/>
      <c r="EXU192" s="111"/>
      <c r="EXV192" s="111"/>
      <c r="EXW192" s="111"/>
      <c r="EXX192" s="111"/>
      <c r="EXY192" s="111"/>
      <c r="EXZ192" s="111"/>
      <c r="EYA192" s="111"/>
      <c r="EYB192" s="111"/>
      <c r="EYC192" s="111"/>
      <c r="EYD192" s="111"/>
      <c r="EYE192" s="111"/>
      <c r="EYF192" s="111"/>
      <c r="EYG192" s="111"/>
      <c r="EYH192" s="111"/>
      <c r="EYI192" s="111"/>
      <c r="EYJ192" s="111"/>
      <c r="EYK192" s="111"/>
      <c r="EYL192" s="111"/>
      <c r="EYM192" s="111"/>
      <c r="EYN192" s="111"/>
      <c r="EYO192" s="111"/>
      <c r="EYP192" s="111"/>
      <c r="EYQ192" s="111"/>
      <c r="EYR192" s="111"/>
      <c r="EYS192" s="111"/>
      <c r="EYT192" s="111"/>
      <c r="EYU192" s="111"/>
      <c r="EYV192" s="111"/>
      <c r="EYW192" s="111"/>
      <c r="EYX192" s="111"/>
      <c r="EYY192" s="111"/>
      <c r="EYZ192" s="111"/>
      <c r="EZA192" s="111"/>
      <c r="EZB192" s="111"/>
      <c r="EZC192" s="111"/>
      <c r="EZD192" s="111"/>
      <c r="EZE192" s="111"/>
      <c r="EZF192" s="111"/>
      <c r="EZG192" s="111"/>
      <c r="EZH192" s="111"/>
      <c r="EZI192" s="111"/>
      <c r="EZJ192" s="111"/>
      <c r="EZK192" s="111"/>
      <c r="EZL192" s="111"/>
      <c r="EZM192" s="111"/>
      <c r="EZN192" s="111"/>
      <c r="EZO192" s="111"/>
      <c r="EZP192" s="111"/>
      <c r="EZQ192" s="111"/>
      <c r="EZR192" s="111"/>
      <c r="EZS192" s="111"/>
      <c r="EZT192" s="111"/>
      <c r="EZU192" s="111"/>
      <c r="EZV192" s="111"/>
      <c r="EZW192" s="111"/>
      <c r="EZX192" s="111"/>
      <c r="EZY192" s="111"/>
      <c r="EZZ192" s="111"/>
      <c r="FAA192" s="111"/>
      <c r="FAB192" s="111"/>
      <c r="FAC192" s="111"/>
      <c r="FAD192" s="111"/>
      <c r="FAE192" s="111"/>
      <c r="FAF192" s="111"/>
      <c r="FAG192" s="111"/>
      <c r="FAH192" s="111"/>
      <c r="FAI192" s="111"/>
      <c r="FAJ192" s="111"/>
      <c r="FAK192" s="111"/>
      <c r="FAL192" s="111"/>
      <c r="FAM192" s="111"/>
      <c r="FAN192" s="111"/>
      <c r="FAO192" s="111"/>
      <c r="FAP192" s="111"/>
      <c r="FAQ192" s="111"/>
      <c r="FAR192" s="111"/>
      <c r="FAS192" s="111"/>
      <c r="FAT192" s="111"/>
      <c r="FAU192" s="111"/>
      <c r="FAV192" s="111"/>
      <c r="FAW192" s="111"/>
      <c r="FAX192" s="111"/>
      <c r="FAY192" s="111"/>
      <c r="FAZ192" s="111"/>
      <c r="FBA192" s="111"/>
      <c r="FBB192" s="111"/>
      <c r="FBC192" s="111"/>
      <c r="FBD192" s="111"/>
      <c r="FBE192" s="111"/>
      <c r="FBF192" s="111"/>
      <c r="FBG192" s="111"/>
      <c r="FBH192" s="111"/>
      <c r="FBI192" s="111"/>
      <c r="FBJ192" s="111"/>
      <c r="FBK192" s="111"/>
      <c r="FBL192" s="111"/>
      <c r="FBM192" s="111"/>
      <c r="FBN192" s="111"/>
      <c r="FBO192" s="111"/>
      <c r="FBP192" s="111"/>
      <c r="FBQ192" s="111"/>
      <c r="FBR192" s="111"/>
      <c r="FBS192" s="111"/>
      <c r="FBT192" s="111"/>
      <c r="FBU192" s="111"/>
      <c r="FBV192" s="111"/>
      <c r="FBW192" s="111"/>
      <c r="FBX192" s="111"/>
      <c r="FBY192" s="111"/>
      <c r="FBZ192" s="111"/>
      <c r="FCA192" s="111"/>
      <c r="FCB192" s="111"/>
      <c r="FCC192" s="111"/>
      <c r="FCD192" s="111"/>
      <c r="FCE192" s="111"/>
      <c r="FCF192" s="111"/>
      <c r="FCG192" s="111"/>
      <c r="FCH192" s="111"/>
      <c r="FCI192" s="111"/>
      <c r="FCJ192" s="111"/>
      <c r="FCK192" s="111"/>
      <c r="FCL192" s="111"/>
      <c r="FCM192" s="111"/>
      <c r="FCN192" s="111"/>
      <c r="FCO192" s="111"/>
      <c r="FCP192" s="111"/>
      <c r="FCQ192" s="111"/>
      <c r="FCR192" s="111"/>
      <c r="FCS192" s="111"/>
      <c r="FCT192" s="111"/>
      <c r="FCU192" s="111"/>
      <c r="FCV192" s="111"/>
      <c r="FCW192" s="111"/>
      <c r="FCX192" s="111"/>
      <c r="FCY192" s="111"/>
      <c r="FCZ192" s="111"/>
      <c r="FDA192" s="111"/>
      <c r="FDB192" s="111"/>
      <c r="FDC192" s="111"/>
      <c r="FDD192" s="111"/>
      <c r="FDE192" s="111"/>
      <c r="FDF192" s="111"/>
      <c r="FDG192" s="111"/>
      <c r="FDH192" s="111"/>
      <c r="FDI192" s="111"/>
      <c r="FDJ192" s="111"/>
      <c r="FDK192" s="111"/>
      <c r="FDL192" s="111"/>
      <c r="FDM192" s="111"/>
      <c r="FDN192" s="111"/>
      <c r="FDO192" s="111"/>
      <c r="FDP192" s="111"/>
      <c r="FDQ192" s="111"/>
      <c r="FDR192" s="111"/>
      <c r="FDS192" s="111"/>
      <c r="FDT192" s="111"/>
      <c r="FDU192" s="111"/>
      <c r="FDV192" s="111"/>
      <c r="FDW192" s="111"/>
      <c r="FDX192" s="111"/>
      <c r="FDY192" s="111"/>
      <c r="FDZ192" s="111"/>
      <c r="FEA192" s="111"/>
      <c r="FEB192" s="111"/>
      <c r="FEC192" s="111"/>
      <c r="FED192" s="111"/>
      <c r="FEE192" s="111"/>
      <c r="FEF192" s="111"/>
      <c r="FEG192" s="111"/>
      <c r="FEH192" s="111"/>
      <c r="FEI192" s="111"/>
      <c r="FEJ192" s="111"/>
      <c r="FEK192" s="111"/>
      <c r="FEL192" s="111"/>
      <c r="FEM192" s="111"/>
      <c r="FEN192" s="111"/>
      <c r="FEO192" s="111"/>
      <c r="FEP192" s="111"/>
      <c r="FEQ192" s="111"/>
      <c r="FER192" s="111"/>
      <c r="FES192" s="111"/>
      <c r="FET192" s="111"/>
      <c r="FEU192" s="111"/>
      <c r="FEV192" s="111"/>
      <c r="FEW192" s="111"/>
      <c r="FEX192" s="111"/>
      <c r="FEY192" s="111"/>
      <c r="FEZ192" s="111"/>
      <c r="FFA192" s="111"/>
      <c r="FFB192" s="111"/>
      <c r="FFC192" s="111"/>
      <c r="FFD192" s="111"/>
      <c r="FFE192" s="111"/>
      <c r="FFF192" s="111"/>
      <c r="FFG192" s="111"/>
      <c r="FFH192" s="111"/>
      <c r="FFI192" s="111"/>
      <c r="FFJ192" s="111"/>
      <c r="FFK192" s="111"/>
      <c r="FFL192" s="111"/>
      <c r="FFM192" s="111"/>
      <c r="FFN192" s="111"/>
      <c r="FFO192" s="111"/>
      <c r="FFP192" s="111"/>
      <c r="FFQ192" s="111"/>
      <c r="FFR192" s="111"/>
      <c r="FFS192" s="111"/>
      <c r="FFT192" s="111"/>
      <c r="FFU192" s="111"/>
      <c r="FFV192" s="111"/>
      <c r="FFW192" s="111"/>
      <c r="FFX192" s="111"/>
      <c r="FFY192" s="111"/>
      <c r="FFZ192" s="111"/>
      <c r="FGA192" s="111"/>
      <c r="FGB192" s="111"/>
      <c r="FGC192" s="111"/>
      <c r="FGD192" s="111"/>
      <c r="FGE192" s="111"/>
      <c r="FGF192" s="111"/>
      <c r="FGG192" s="111"/>
      <c r="FGH192" s="111"/>
      <c r="FGI192" s="111"/>
      <c r="FGJ192" s="111"/>
      <c r="FGK192" s="111"/>
      <c r="FGL192" s="111"/>
      <c r="FGM192" s="111"/>
      <c r="FGN192" s="111"/>
      <c r="FGO192" s="111"/>
      <c r="FGP192" s="111"/>
      <c r="FGQ192" s="111"/>
      <c r="FGR192" s="111"/>
      <c r="FGS192" s="111"/>
      <c r="FGT192" s="111"/>
      <c r="FGU192" s="111"/>
      <c r="FGV192" s="111"/>
      <c r="FGW192" s="111"/>
      <c r="FGX192" s="111"/>
      <c r="FGY192" s="111"/>
      <c r="FGZ192" s="111"/>
      <c r="FHA192" s="111"/>
      <c r="FHB192" s="111"/>
      <c r="FHC192" s="111"/>
      <c r="FHD192" s="111"/>
      <c r="FHE192" s="111"/>
      <c r="FHF192" s="111"/>
      <c r="FHG192" s="111"/>
      <c r="FHH192" s="111"/>
      <c r="FHI192" s="111"/>
      <c r="FHJ192" s="111"/>
      <c r="FHK192" s="111"/>
      <c r="FHL192" s="111"/>
      <c r="FHM192" s="111"/>
      <c r="FHN192" s="111"/>
      <c r="FHO192" s="111"/>
      <c r="FHP192" s="111"/>
      <c r="FHQ192" s="111"/>
      <c r="FHR192" s="111"/>
      <c r="FHS192" s="111"/>
      <c r="FHT192" s="111"/>
      <c r="FHU192" s="111"/>
      <c r="FHV192" s="111"/>
      <c r="FHW192" s="111"/>
      <c r="FHX192" s="111"/>
      <c r="FHY192" s="111"/>
      <c r="FHZ192" s="111"/>
      <c r="FIA192" s="111"/>
      <c r="FIB192" s="111"/>
      <c r="FIC192" s="111"/>
      <c r="FID192" s="111"/>
      <c r="FIE192" s="111"/>
      <c r="FIF192" s="111"/>
      <c r="FIG192" s="111"/>
      <c r="FIH192" s="111"/>
      <c r="FII192" s="111"/>
      <c r="FIJ192" s="111"/>
      <c r="FIK192" s="111"/>
      <c r="FIL192" s="111"/>
      <c r="FIM192" s="111"/>
      <c r="FIN192" s="111"/>
      <c r="FIO192" s="111"/>
      <c r="FIP192" s="111"/>
      <c r="FIQ192" s="111"/>
      <c r="FIR192" s="111"/>
      <c r="FIS192" s="111"/>
      <c r="FIT192" s="111"/>
      <c r="FIU192" s="111"/>
      <c r="FIV192" s="111"/>
      <c r="FIW192" s="111"/>
      <c r="FIX192" s="111"/>
      <c r="FIY192" s="111"/>
      <c r="FIZ192" s="111"/>
      <c r="FJA192" s="111"/>
      <c r="FJB192" s="111"/>
      <c r="FJC192" s="111"/>
      <c r="FJD192" s="111"/>
      <c r="FJE192" s="111"/>
      <c r="FJF192" s="111"/>
      <c r="FJG192" s="111"/>
      <c r="FJH192" s="111"/>
      <c r="FJI192" s="111"/>
      <c r="FJJ192" s="111"/>
      <c r="FJK192" s="111"/>
      <c r="FJL192" s="111"/>
      <c r="FJM192" s="111"/>
      <c r="FJN192" s="111"/>
      <c r="FJO192" s="111"/>
      <c r="FJP192" s="111"/>
      <c r="FJQ192" s="111"/>
      <c r="FJR192" s="111"/>
      <c r="FJS192" s="111"/>
      <c r="FJT192" s="111"/>
      <c r="FJU192" s="111"/>
      <c r="FJV192" s="111"/>
      <c r="FJW192" s="111"/>
      <c r="FJX192" s="111"/>
      <c r="FJY192" s="111"/>
      <c r="FJZ192" s="111"/>
      <c r="FKA192" s="111"/>
      <c r="FKB192" s="111"/>
      <c r="FKC192" s="111"/>
      <c r="FKD192" s="111"/>
      <c r="FKE192" s="111"/>
      <c r="FKF192" s="111"/>
      <c r="FKG192" s="111"/>
      <c r="FKH192" s="111"/>
      <c r="FKI192" s="111"/>
      <c r="FKJ192" s="111"/>
      <c r="FKK192" s="111"/>
      <c r="FKL192" s="111"/>
      <c r="FKM192" s="111"/>
      <c r="FKN192" s="111"/>
      <c r="FKO192" s="111"/>
      <c r="FKP192" s="111"/>
      <c r="FKQ192" s="111"/>
      <c r="FKR192" s="111"/>
      <c r="FKS192" s="111"/>
      <c r="FKT192" s="111"/>
      <c r="FKU192" s="111"/>
      <c r="FKV192" s="111"/>
      <c r="FKW192" s="111"/>
      <c r="FKX192" s="111"/>
      <c r="FKY192" s="111"/>
      <c r="FKZ192" s="111"/>
      <c r="FLA192" s="111"/>
      <c r="FLB192" s="111"/>
      <c r="FLC192" s="111"/>
      <c r="FLD192" s="111"/>
      <c r="FLE192" s="111"/>
      <c r="FLF192" s="111"/>
      <c r="FLG192" s="111"/>
      <c r="FLH192" s="111"/>
      <c r="FLI192" s="111"/>
      <c r="FLJ192" s="111"/>
      <c r="FLK192" s="111"/>
      <c r="FLL192" s="111"/>
      <c r="FLM192" s="111"/>
      <c r="FLN192" s="111"/>
      <c r="FLO192" s="111"/>
      <c r="FLP192" s="111"/>
      <c r="FLQ192" s="111"/>
      <c r="FLR192" s="111"/>
      <c r="FLS192" s="111"/>
      <c r="FLT192" s="111"/>
      <c r="FLU192" s="111"/>
      <c r="FLV192" s="111"/>
      <c r="FLW192" s="111"/>
      <c r="FLX192" s="111"/>
      <c r="FLY192" s="111"/>
      <c r="FLZ192" s="111"/>
      <c r="FMA192" s="111"/>
      <c r="FMB192" s="111"/>
      <c r="FMC192" s="111"/>
      <c r="FMD192" s="111"/>
      <c r="FME192" s="111"/>
      <c r="FMF192" s="111"/>
      <c r="FMG192" s="111"/>
      <c r="FMH192" s="111"/>
      <c r="FMI192" s="111"/>
      <c r="FMJ192" s="111"/>
      <c r="FMK192" s="111"/>
      <c r="FML192" s="111"/>
      <c r="FMM192" s="111"/>
      <c r="FMN192" s="111"/>
      <c r="FMO192" s="111"/>
      <c r="FMP192" s="111"/>
      <c r="FMQ192" s="111"/>
      <c r="FMR192" s="111"/>
      <c r="FMS192" s="111"/>
      <c r="FMT192" s="111"/>
      <c r="FMU192" s="111"/>
      <c r="FMV192" s="111"/>
      <c r="FMW192" s="111"/>
      <c r="FMX192" s="111"/>
      <c r="FMY192" s="111"/>
      <c r="FMZ192" s="111"/>
      <c r="FNA192" s="111"/>
      <c r="FNB192" s="111"/>
      <c r="FNC192" s="111"/>
      <c r="FND192" s="111"/>
      <c r="FNE192" s="111"/>
      <c r="FNF192" s="111"/>
      <c r="FNG192" s="111"/>
      <c r="FNH192" s="111"/>
      <c r="FNI192" s="111"/>
      <c r="FNJ192" s="111"/>
      <c r="FNK192" s="111"/>
      <c r="FNL192" s="111"/>
      <c r="FNM192" s="111"/>
      <c r="FNN192" s="111"/>
      <c r="FNO192" s="111"/>
      <c r="FNP192" s="111"/>
      <c r="FNQ192" s="111"/>
      <c r="FNR192" s="111"/>
      <c r="FNS192" s="111"/>
      <c r="FNT192" s="111"/>
      <c r="FNU192" s="111"/>
      <c r="FNV192" s="111"/>
      <c r="FNW192" s="111"/>
      <c r="FNX192" s="111"/>
      <c r="FNY192" s="111"/>
      <c r="FNZ192" s="111"/>
      <c r="FOA192" s="111"/>
      <c r="FOB192" s="111"/>
      <c r="FOC192" s="111"/>
      <c r="FOD192" s="111"/>
      <c r="FOE192" s="111"/>
      <c r="FOF192" s="111"/>
      <c r="FOG192" s="111"/>
      <c r="FOH192" s="111"/>
      <c r="FOI192" s="111"/>
      <c r="FOJ192" s="111"/>
      <c r="FOK192" s="111"/>
      <c r="FOL192" s="111"/>
      <c r="FOM192" s="111"/>
      <c r="FON192" s="111"/>
      <c r="FOO192" s="111"/>
      <c r="FOP192" s="111"/>
      <c r="FOQ192" s="111"/>
      <c r="FOR192" s="111"/>
      <c r="FOS192" s="111"/>
      <c r="FOT192" s="111"/>
      <c r="FOU192" s="111"/>
      <c r="FOV192" s="111"/>
      <c r="FOW192" s="111"/>
      <c r="FOX192" s="111"/>
      <c r="FOY192" s="111"/>
      <c r="FOZ192" s="111"/>
      <c r="FPA192" s="111"/>
      <c r="FPB192" s="111"/>
      <c r="FPC192" s="111"/>
      <c r="FPD192" s="111"/>
      <c r="FPE192" s="111"/>
      <c r="FPF192" s="111"/>
      <c r="FPG192" s="111"/>
      <c r="FPH192" s="111"/>
      <c r="FPI192" s="111"/>
      <c r="FPJ192" s="111"/>
      <c r="FPK192" s="111"/>
      <c r="FPL192" s="111"/>
      <c r="FPM192" s="111"/>
      <c r="FPN192" s="111"/>
      <c r="FPO192" s="111"/>
      <c r="FPP192" s="111"/>
      <c r="FPQ192" s="111"/>
      <c r="FPR192" s="111"/>
      <c r="FPS192" s="111"/>
      <c r="FPT192" s="111"/>
      <c r="FPU192" s="111"/>
      <c r="FPV192" s="111"/>
      <c r="FPW192" s="111"/>
      <c r="FPX192" s="111"/>
      <c r="FPY192" s="111"/>
      <c r="FPZ192" s="111"/>
      <c r="FQA192" s="111"/>
      <c r="FQB192" s="111"/>
      <c r="FQC192" s="111"/>
      <c r="FQD192" s="111"/>
      <c r="FQE192" s="111"/>
      <c r="FQF192" s="111"/>
      <c r="FQG192" s="111"/>
      <c r="FQH192" s="111"/>
      <c r="FQI192" s="111"/>
      <c r="FQJ192" s="111"/>
      <c r="FQK192" s="111"/>
      <c r="FQL192" s="111"/>
      <c r="FQM192" s="111"/>
      <c r="FQN192" s="111"/>
      <c r="FQO192" s="111"/>
      <c r="FQP192" s="111"/>
      <c r="FQQ192" s="111"/>
      <c r="FQR192" s="111"/>
      <c r="FQS192" s="111"/>
      <c r="FQT192" s="111"/>
      <c r="FQU192" s="111"/>
      <c r="FQV192" s="111"/>
      <c r="FQW192" s="111"/>
      <c r="FQX192" s="111"/>
      <c r="FQY192" s="111"/>
      <c r="FQZ192" s="111"/>
      <c r="FRA192" s="111"/>
      <c r="FRB192" s="111"/>
      <c r="FRC192" s="111"/>
      <c r="FRD192" s="111"/>
      <c r="FRE192" s="111"/>
      <c r="FRF192" s="111"/>
      <c r="FRG192" s="111"/>
      <c r="FRH192" s="111"/>
      <c r="FRI192" s="111"/>
      <c r="FRJ192" s="111"/>
      <c r="FRK192" s="111"/>
      <c r="FRL192" s="111"/>
      <c r="FRM192" s="111"/>
      <c r="FRN192" s="111"/>
      <c r="FRO192" s="111"/>
      <c r="FRP192" s="111"/>
      <c r="FRQ192" s="111"/>
      <c r="FRR192" s="111"/>
      <c r="FRS192" s="111"/>
      <c r="FRT192" s="111"/>
      <c r="FRU192" s="111"/>
      <c r="FRV192" s="111"/>
      <c r="FRW192" s="111"/>
      <c r="FRX192" s="111"/>
      <c r="FRY192" s="111"/>
      <c r="FRZ192" s="111"/>
      <c r="FSA192" s="111"/>
      <c r="FSB192" s="111"/>
      <c r="FSC192" s="111"/>
      <c r="FSD192" s="111"/>
      <c r="FSE192" s="111"/>
      <c r="FSF192" s="111"/>
      <c r="FSG192" s="111"/>
      <c r="FSH192" s="111"/>
      <c r="FSI192" s="111"/>
      <c r="FSJ192" s="111"/>
      <c r="FSK192" s="111"/>
      <c r="FSL192" s="111"/>
      <c r="FSM192" s="111"/>
      <c r="FSN192" s="111"/>
      <c r="FSO192" s="111"/>
      <c r="FSP192" s="111"/>
      <c r="FSQ192" s="111"/>
      <c r="FSR192" s="111"/>
      <c r="FSS192" s="111"/>
      <c r="FST192" s="111"/>
      <c r="FSU192" s="111"/>
      <c r="FSV192" s="111"/>
      <c r="FSW192" s="111"/>
      <c r="FSX192" s="111"/>
      <c r="FSY192" s="111"/>
      <c r="FSZ192" s="111"/>
      <c r="FTA192" s="111"/>
      <c r="FTB192" s="111"/>
      <c r="FTC192" s="111"/>
      <c r="FTD192" s="111"/>
      <c r="FTE192" s="111"/>
      <c r="FTF192" s="111"/>
      <c r="FTG192" s="111"/>
      <c r="FTH192" s="111"/>
      <c r="FTI192" s="111"/>
      <c r="FTJ192" s="111"/>
      <c r="FTK192" s="111"/>
      <c r="FTL192" s="111"/>
      <c r="FTM192" s="111"/>
      <c r="FTN192" s="111"/>
      <c r="FTO192" s="111"/>
      <c r="FTP192" s="111"/>
      <c r="FTQ192" s="111"/>
      <c r="FTR192" s="111"/>
      <c r="FTS192" s="111"/>
      <c r="FTT192" s="111"/>
      <c r="FTU192" s="111"/>
      <c r="FTV192" s="111"/>
      <c r="FTW192" s="111"/>
      <c r="FTX192" s="111"/>
      <c r="FTY192" s="111"/>
      <c r="FTZ192" s="111"/>
      <c r="FUA192" s="111"/>
      <c r="FUB192" s="111"/>
      <c r="FUC192" s="111"/>
      <c r="FUD192" s="111"/>
      <c r="FUE192" s="111"/>
      <c r="FUF192" s="111"/>
      <c r="FUG192" s="111"/>
      <c r="FUH192" s="111"/>
      <c r="FUI192" s="111"/>
      <c r="FUJ192" s="111"/>
      <c r="FUK192" s="111"/>
      <c r="FUL192" s="111"/>
      <c r="FUM192" s="111"/>
      <c r="FUN192" s="111"/>
      <c r="FUO192" s="111"/>
      <c r="FUP192" s="111"/>
      <c r="FUQ192" s="111"/>
      <c r="FUR192" s="111"/>
      <c r="FUS192" s="111"/>
      <c r="FUT192" s="111"/>
      <c r="FUU192" s="111"/>
      <c r="FUV192" s="111"/>
      <c r="FUW192" s="111"/>
      <c r="FUX192" s="111"/>
      <c r="FUY192" s="111"/>
      <c r="FUZ192" s="111"/>
      <c r="FVA192" s="111"/>
      <c r="FVB192" s="111"/>
      <c r="FVC192" s="111"/>
      <c r="FVD192" s="111"/>
      <c r="FVE192" s="111"/>
      <c r="FVF192" s="111"/>
      <c r="FVG192" s="111"/>
      <c r="FVH192" s="111"/>
      <c r="FVI192" s="111"/>
      <c r="FVJ192" s="111"/>
      <c r="FVK192" s="111"/>
      <c r="FVL192" s="111"/>
      <c r="FVM192" s="111"/>
      <c r="FVN192" s="111"/>
      <c r="FVO192" s="111"/>
      <c r="FVP192" s="111"/>
      <c r="FVQ192" s="111"/>
      <c r="FVR192" s="111"/>
      <c r="FVS192" s="111"/>
      <c r="FVT192" s="111"/>
      <c r="FVU192" s="111"/>
      <c r="FVV192" s="111"/>
      <c r="FVW192" s="111"/>
      <c r="FVX192" s="111"/>
      <c r="FVY192" s="111"/>
      <c r="FVZ192" s="111"/>
      <c r="FWA192" s="111"/>
      <c r="FWB192" s="111"/>
      <c r="FWC192" s="111"/>
      <c r="FWD192" s="111"/>
      <c r="FWE192" s="111"/>
      <c r="FWF192" s="111"/>
      <c r="FWG192" s="111"/>
      <c r="FWH192" s="111"/>
      <c r="FWI192" s="111"/>
      <c r="FWJ192" s="111"/>
      <c r="FWK192" s="111"/>
      <c r="FWL192" s="111"/>
      <c r="FWM192" s="111"/>
      <c r="FWN192" s="111"/>
      <c r="FWO192" s="111"/>
      <c r="FWP192" s="111"/>
      <c r="FWQ192" s="111"/>
      <c r="FWR192" s="111"/>
      <c r="FWS192" s="111"/>
      <c r="FWT192" s="111"/>
      <c r="FWU192" s="111"/>
      <c r="FWV192" s="111"/>
      <c r="FWW192" s="111"/>
      <c r="FWX192" s="111"/>
      <c r="FWY192" s="111"/>
      <c r="FWZ192" s="111"/>
      <c r="FXA192" s="111"/>
      <c r="FXB192" s="111"/>
      <c r="FXC192" s="111"/>
      <c r="FXD192" s="111"/>
      <c r="FXE192" s="111"/>
      <c r="FXF192" s="111"/>
      <c r="FXG192" s="111"/>
      <c r="FXH192" s="111"/>
      <c r="FXI192" s="111"/>
      <c r="FXJ192" s="111"/>
      <c r="FXK192" s="111"/>
      <c r="FXL192" s="111"/>
      <c r="FXM192" s="111"/>
      <c r="FXN192" s="111"/>
      <c r="FXO192" s="111"/>
      <c r="FXP192" s="111"/>
      <c r="FXQ192" s="111"/>
      <c r="FXR192" s="111"/>
      <c r="FXS192" s="111"/>
      <c r="FXT192" s="111"/>
      <c r="FXU192" s="111"/>
      <c r="FXV192" s="111"/>
      <c r="FXW192" s="111"/>
      <c r="FXX192" s="111"/>
      <c r="FXY192" s="111"/>
      <c r="FXZ192" s="111"/>
      <c r="FYA192" s="111"/>
      <c r="FYB192" s="111"/>
      <c r="FYC192" s="111"/>
      <c r="FYD192" s="111"/>
      <c r="FYE192" s="111"/>
      <c r="FYF192" s="111"/>
      <c r="FYG192" s="111"/>
      <c r="FYH192" s="111"/>
      <c r="FYI192" s="111"/>
      <c r="FYJ192" s="111"/>
      <c r="FYK192" s="111"/>
      <c r="FYL192" s="111"/>
      <c r="FYM192" s="111"/>
      <c r="FYN192" s="111"/>
      <c r="FYO192" s="111"/>
      <c r="FYP192" s="111"/>
      <c r="FYQ192" s="111"/>
      <c r="FYR192" s="111"/>
      <c r="FYS192" s="111"/>
      <c r="FYT192" s="111"/>
      <c r="FYU192" s="111"/>
      <c r="FYV192" s="111"/>
      <c r="FYW192" s="111"/>
      <c r="FYX192" s="111"/>
      <c r="FYY192" s="111"/>
      <c r="FYZ192" s="111"/>
      <c r="FZA192" s="111"/>
      <c r="FZB192" s="111"/>
      <c r="FZC192" s="111"/>
      <c r="FZD192" s="111"/>
      <c r="FZE192" s="111"/>
      <c r="FZF192" s="111"/>
      <c r="FZG192" s="111"/>
      <c r="FZH192" s="111"/>
      <c r="FZI192" s="111"/>
      <c r="FZJ192" s="111"/>
      <c r="FZK192" s="111"/>
      <c r="FZL192" s="111"/>
      <c r="FZM192" s="111"/>
      <c r="FZN192" s="111"/>
      <c r="FZO192" s="111"/>
      <c r="FZP192" s="111"/>
      <c r="FZQ192" s="111"/>
      <c r="FZR192" s="111"/>
      <c r="FZS192" s="111"/>
      <c r="FZT192" s="111"/>
      <c r="FZU192" s="111"/>
      <c r="FZV192" s="111"/>
      <c r="FZW192" s="111"/>
      <c r="FZX192" s="111"/>
      <c r="FZY192" s="111"/>
      <c r="FZZ192" s="111"/>
      <c r="GAA192" s="111"/>
      <c r="GAB192" s="111"/>
      <c r="GAC192" s="111"/>
      <c r="GAD192" s="111"/>
      <c r="GAE192" s="111"/>
      <c r="GAF192" s="111"/>
      <c r="GAG192" s="111"/>
      <c r="GAH192" s="111"/>
      <c r="GAI192" s="111"/>
      <c r="GAJ192" s="111"/>
      <c r="GAK192" s="111"/>
      <c r="GAL192" s="111"/>
      <c r="GAM192" s="111"/>
      <c r="GAN192" s="111"/>
      <c r="GAO192" s="111"/>
      <c r="GAP192" s="111"/>
      <c r="GAQ192" s="111"/>
      <c r="GAR192" s="111"/>
      <c r="GAS192" s="111"/>
      <c r="GAT192" s="111"/>
      <c r="GAU192" s="111"/>
      <c r="GAV192" s="111"/>
      <c r="GAW192" s="111"/>
      <c r="GAX192" s="111"/>
      <c r="GAY192" s="111"/>
      <c r="GAZ192" s="111"/>
      <c r="GBA192" s="111"/>
      <c r="GBB192" s="111"/>
      <c r="GBC192" s="111"/>
      <c r="GBD192" s="111"/>
      <c r="GBE192" s="111"/>
      <c r="GBF192" s="111"/>
      <c r="GBG192" s="111"/>
      <c r="GBH192" s="111"/>
      <c r="GBI192" s="111"/>
      <c r="GBJ192" s="111"/>
      <c r="GBK192" s="111"/>
      <c r="GBL192" s="111"/>
      <c r="GBM192" s="111"/>
      <c r="GBN192" s="111"/>
      <c r="GBO192" s="111"/>
      <c r="GBP192" s="111"/>
      <c r="GBQ192" s="111"/>
      <c r="GBR192" s="111"/>
      <c r="GBS192" s="111"/>
      <c r="GBT192" s="111"/>
      <c r="GBU192" s="111"/>
      <c r="GBV192" s="111"/>
      <c r="GBW192" s="111"/>
      <c r="GBX192" s="111"/>
      <c r="GBY192" s="111"/>
      <c r="GBZ192" s="111"/>
      <c r="GCA192" s="111"/>
      <c r="GCB192" s="111"/>
      <c r="GCC192" s="111"/>
      <c r="GCD192" s="111"/>
      <c r="GCE192" s="111"/>
      <c r="GCF192" s="111"/>
      <c r="GCG192" s="111"/>
      <c r="GCH192" s="111"/>
      <c r="GCI192" s="111"/>
      <c r="GCJ192" s="111"/>
      <c r="GCK192" s="111"/>
      <c r="GCL192" s="111"/>
      <c r="GCM192" s="111"/>
      <c r="GCN192" s="111"/>
      <c r="GCO192" s="111"/>
      <c r="GCP192" s="111"/>
      <c r="GCQ192" s="111"/>
      <c r="GCR192" s="111"/>
      <c r="GCS192" s="111"/>
      <c r="GCT192" s="111"/>
      <c r="GCU192" s="111"/>
      <c r="GCV192" s="111"/>
      <c r="GCW192" s="111"/>
      <c r="GCX192" s="111"/>
      <c r="GCY192" s="111"/>
      <c r="GCZ192" s="111"/>
      <c r="GDA192" s="111"/>
      <c r="GDB192" s="111"/>
      <c r="GDC192" s="111"/>
      <c r="GDD192" s="111"/>
      <c r="GDE192" s="111"/>
      <c r="GDF192" s="111"/>
      <c r="GDG192" s="111"/>
      <c r="GDH192" s="111"/>
      <c r="GDI192" s="111"/>
      <c r="GDJ192" s="111"/>
      <c r="GDK192" s="111"/>
      <c r="GDL192" s="111"/>
      <c r="GDM192" s="111"/>
      <c r="GDN192" s="111"/>
      <c r="GDO192" s="111"/>
      <c r="GDP192" s="111"/>
      <c r="GDQ192" s="111"/>
      <c r="GDR192" s="111"/>
      <c r="GDS192" s="111"/>
      <c r="GDT192" s="111"/>
      <c r="GDU192" s="111"/>
      <c r="GDV192" s="111"/>
      <c r="GDW192" s="111"/>
      <c r="GDX192" s="111"/>
      <c r="GDY192" s="111"/>
      <c r="GDZ192" s="111"/>
      <c r="GEA192" s="111"/>
      <c r="GEB192" s="111"/>
      <c r="GEC192" s="111"/>
      <c r="GED192" s="111"/>
      <c r="GEE192" s="111"/>
      <c r="GEF192" s="111"/>
      <c r="GEG192" s="111"/>
      <c r="GEH192" s="111"/>
      <c r="GEI192" s="111"/>
      <c r="GEJ192" s="111"/>
      <c r="GEK192" s="111"/>
      <c r="GEL192" s="111"/>
      <c r="GEM192" s="111"/>
      <c r="GEN192" s="111"/>
      <c r="GEO192" s="111"/>
      <c r="GEP192" s="111"/>
      <c r="GEQ192" s="111"/>
      <c r="GER192" s="111"/>
      <c r="GES192" s="111"/>
      <c r="GET192" s="111"/>
      <c r="GEU192" s="111"/>
      <c r="GEV192" s="111"/>
      <c r="GEW192" s="111"/>
      <c r="GEX192" s="111"/>
      <c r="GEY192" s="111"/>
      <c r="GEZ192" s="111"/>
      <c r="GFA192" s="111"/>
      <c r="GFB192" s="111"/>
      <c r="GFC192" s="111"/>
      <c r="GFD192" s="111"/>
      <c r="GFE192" s="111"/>
      <c r="GFF192" s="111"/>
      <c r="GFG192" s="111"/>
      <c r="GFH192" s="111"/>
      <c r="GFI192" s="111"/>
      <c r="GFJ192" s="111"/>
      <c r="GFK192" s="111"/>
      <c r="GFL192" s="111"/>
      <c r="GFM192" s="111"/>
      <c r="GFN192" s="111"/>
      <c r="GFO192" s="111"/>
      <c r="GFP192" s="111"/>
      <c r="GFQ192" s="111"/>
      <c r="GFR192" s="111"/>
      <c r="GFS192" s="111"/>
      <c r="GFT192" s="111"/>
      <c r="GFU192" s="111"/>
      <c r="GFV192" s="111"/>
      <c r="GFW192" s="111"/>
      <c r="GFX192" s="111"/>
      <c r="GFY192" s="111"/>
      <c r="GFZ192" s="111"/>
      <c r="GGA192" s="111"/>
      <c r="GGB192" s="111"/>
      <c r="GGC192" s="111"/>
      <c r="GGD192" s="111"/>
      <c r="GGE192" s="111"/>
      <c r="GGF192" s="111"/>
      <c r="GGG192" s="111"/>
      <c r="GGH192" s="111"/>
      <c r="GGI192" s="111"/>
      <c r="GGJ192" s="111"/>
      <c r="GGK192" s="111"/>
      <c r="GGL192" s="111"/>
      <c r="GGM192" s="111"/>
      <c r="GGN192" s="111"/>
      <c r="GGO192" s="111"/>
      <c r="GGP192" s="111"/>
      <c r="GGQ192" s="111"/>
      <c r="GGR192" s="111"/>
      <c r="GGS192" s="111"/>
      <c r="GGT192" s="111"/>
      <c r="GGU192" s="111"/>
      <c r="GGV192" s="111"/>
      <c r="GGW192" s="111"/>
      <c r="GGX192" s="111"/>
      <c r="GGY192" s="111"/>
      <c r="GGZ192" s="111"/>
      <c r="GHA192" s="111"/>
      <c r="GHB192" s="111"/>
      <c r="GHC192" s="111"/>
      <c r="GHD192" s="111"/>
      <c r="GHE192" s="111"/>
      <c r="GHF192" s="111"/>
      <c r="GHG192" s="111"/>
      <c r="GHH192" s="111"/>
      <c r="GHI192" s="111"/>
      <c r="GHJ192" s="111"/>
      <c r="GHK192" s="111"/>
      <c r="GHL192" s="111"/>
      <c r="GHM192" s="111"/>
      <c r="GHN192" s="111"/>
      <c r="GHO192" s="111"/>
      <c r="GHP192" s="111"/>
      <c r="GHQ192" s="111"/>
      <c r="GHR192" s="111"/>
      <c r="GHS192" s="111"/>
      <c r="GHT192" s="111"/>
      <c r="GHU192" s="111"/>
      <c r="GHV192" s="111"/>
      <c r="GHW192" s="111"/>
      <c r="GHX192" s="111"/>
      <c r="GHY192" s="111"/>
      <c r="GHZ192" s="111"/>
      <c r="GIA192" s="111"/>
      <c r="GIB192" s="111"/>
      <c r="GIC192" s="111"/>
      <c r="GID192" s="111"/>
      <c r="GIE192" s="111"/>
      <c r="GIF192" s="111"/>
      <c r="GIG192" s="111"/>
      <c r="GIH192" s="111"/>
      <c r="GII192" s="111"/>
      <c r="GIJ192" s="111"/>
      <c r="GIK192" s="111"/>
      <c r="GIL192" s="111"/>
      <c r="GIM192" s="111"/>
      <c r="GIN192" s="111"/>
      <c r="GIO192" s="111"/>
      <c r="GIP192" s="111"/>
      <c r="GIQ192" s="111"/>
      <c r="GIR192" s="111"/>
      <c r="GIS192" s="111"/>
      <c r="GIT192" s="111"/>
      <c r="GIU192" s="111"/>
      <c r="GIV192" s="111"/>
      <c r="GIW192" s="111"/>
      <c r="GIX192" s="111"/>
      <c r="GIY192" s="111"/>
      <c r="GIZ192" s="111"/>
      <c r="GJA192" s="111"/>
      <c r="GJB192" s="111"/>
      <c r="GJC192" s="111"/>
      <c r="GJD192" s="111"/>
      <c r="GJE192" s="111"/>
      <c r="GJF192" s="111"/>
      <c r="GJG192" s="111"/>
      <c r="GJH192" s="111"/>
      <c r="GJI192" s="111"/>
      <c r="GJJ192" s="111"/>
      <c r="GJK192" s="111"/>
      <c r="GJL192" s="111"/>
      <c r="GJM192" s="111"/>
      <c r="GJN192" s="111"/>
      <c r="GJO192" s="111"/>
      <c r="GJP192" s="111"/>
      <c r="GJQ192" s="111"/>
      <c r="GJR192" s="111"/>
      <c r="GJS192" s="111"/>
      <c r="GJT192" s="111"/>
      <c r="GJU192" s="111"/>
      <c r="GJV192" s="111"/>
      <c r="GJW192" s="111"/>
      <c r="GJX192" s="111"/>
      <c r="GJY192" s="111"/>
      <c r="GJZ192" s="111"/>
      <c r="GKA192" s="111"/>
      <c r="GKB192" s="111"/>
      <c r="GKC192" s="111"/>
      <c r="GKD192" s="111"/>
      <c r="GKE192" s="111"/>
      <c r="GKF192" s="111"/>
      <c r="GKG192" s="111"/>
      <c r="GKH192" s="111"/>
      <c r="GKI192" s="111"/>
      <c r="GKJ192" s="111"/>
      <c r="GKK192" s="111"/>
      <c r="GKL192" s="111"/>
      <c r="GKM192" s="111"/>
      <c r="GKN192" s="111"/>
      <c r="GKO192" s="111"/>
      <c r="GKP192" s="111"/>
      <c r="GKQ192" s="111"/>
      <c r="GKR192" s="111"/>
      <c r="GKS192" s="111"/>
      <c r="GKT192" s="111"/>
      <c r="GKU192" s="111"/>
      <c r="GKV192" s="111"/>
      <c r="GKW192" s="111"/>
      <c r="GKX192" s="111"/>
      <c r="GKY192" s="111"/>
      <c r="GKZ192" s="111"/>
      <c r="GLA192" s="111"/>
      <c r="GLB192" s="111"/>
      <c r="GLC192" s="111"/>
      <c r="GLD192" s="111"/>
      <c r="GLE192" s="111"/>
      <c r="GLF192" s="111"/>
      <c r="GLG192" s="111"/>
      <c r="GLH192" s="111"/>
      <c r="GLI192" s="111"/>
      <c r="GLJ192" s="111"/>
      <c r="GLK192" s="111"/>
      <c r="GLL192" s="111"/>
      <c r="GLM192" s="111"/>
      <c r="GLN192" s="111"/>
      <c r="GLO192" s="111"/>
      <c r="GLP192" s="111"/>
      <c r="GLQ192" s="111"/>
      <c r="GLR192" s="111"/>
      <c r="GLS192" s="111"/>
      <c r="GLT192" s="111"/>
      <c r="GLU192" s="111"/>
      <c r="GLV192" s="111"/>
      <c r="GLW192" s="111"/>
      <c r="GLX192" s="111"/>
      <c r="GLY192" s="111"/>
      <c r="GLZ192" s="111"/>
      <c r="GMA192" s="111"/>
      <c r="GMB192" s="111"/>
      <c r="GMC192" s="111"/>
      <c r="GMD192" s="111"/>
      <c r="GME192" s="111"/>
      <c r="GMF192" s="111"/>
      <c r="GMG192" s="111"/>
      <c r="GMH192" s="111"/>
      <c r="GMI192" s="111"/>
      <c r="GMJ192" s="111"/>
      <c r="GMK192" s="111"/>
      <c r="GML192" s="111"/>
      <c r="GMM192" s="111"/>
      <c r="GMN192" s="111"/>
      <c r="GMO192" s="111"/>
      <c r="GMP192" s="111"/>
      <c r="GMQ192" s="111"/>
      <c r="GMR192" s="111"/>
      <c r="GMS192" s="111"/>
      <c r="GMT192" s="111"/>
      <c r="GMU192" s="111"/>
      <c r="GMV192" s="111"/>
      <c r="GMW192" s="111"/>
      <c r="GMX192" s="111"/>
      <c r="GMY192" s="111"/>
      <c r="GMZ192" s="111"/>
      <c r="GNA192" s="111"/>
      <c r="GNB192" s="111"/>
      <c r="GNC192" s="111"/>
      <c r="GND192" s="111"/>
      <c r="GNE192" s="111"/>
      <c r="GNF192" s="111"/>
      <c r="GNG192" s="111"/>
      <c r="GNH192" s="111"/>
      <c r="GNI192" s="111"/>
      <c r="GNJ192" s="111"/>
      <c r="GNK192" s="111"/>
      <c r="GNL192" s="111"/>
      <c r="GNM192" s="111"/>
      <c r="GNN192" s="111"/>
      <c r="GNO192" s="111"/>
      <c r="GNP192" s="111"/>
      <c r="GNQ192" s="111"/>
      <c r="GNR192" s="111"/>
      <c r="GNS192" s="111"/>
      <c r="GNT192" s="111"/>
      <c r="GNU192" s="111"/>
      <c r="GNV192" s="111"/>
      <c r="GNW192" s="111"/>
      <c r="GNX192" s="111"/>
      <c r="GNY192" s="111"/>
      <c r="GNZ192" s="111"/>
      <c r="GOA192" s="111"/>
      <c r="GOB192" s="111"/>
      <c r="GOC192" s="111"/>
      <c r="GOD192" s="111"/>
      <c r="GOE192" s="111"/>
      <c r="GOF192" s="111"/>
      <c r="GOG192" s="111"/>
      <c r="GOH192" s="111"/>
      <c r="GOI192" s="111"/>
      <c r="GOJ192" s="111"/>
      <c r="GOK192" s="111"/>
      <c r="GOL192" s="111"/>
      <c r="GOM192" s="111"/>
      <c r="GON192" s="111"/>
      <c r="GOO192" s="111"/>
      <c r="GOP192" s="111"/>
      <c r="GOQ192" s="111"/>
      <c r="GOR192" s="111"/>
      <c r="GOS192" s="111"/>
      <c r="GOT192" s="111"/>
      <c r="GOU192" s="111"/>
      <c r="GOV192" s="111"/>
      <c r="GOW192" s="111"/>
      <c r="GOX192" s="111"/>
      <c r="GOY192" s="111"/>
      <c r="GOZ192" s="111"/>
      <c r="GPA192" s="111"/>
      <c r="GPB192" s="111"/>
      <c r="GPC192" s="111"/>
      <c r="GPD192" s="111"/>
      <c r="GPE192" s="111"/>
      <c r="GPF192" s="111"/>
      <c r="GPG192" s="111"/>
      <c r="GPH192" s="111"/>
      <c r="GPI192" s="111"/>
      <c r="GPJ192" s="111"/>
      <c r="GPK192" s="111"/>
      <c r="GPL192" s="111"/>
      <c r="GPM192" s="111"/>
      <c r="GPN192" s="111"/>
      <c r="GPO192" s="111"/>
      <c r="GPP192" s="111"/>
      <c r="GPQ192" s="111"/>
      <c r="GPR192" s="111"/>
      <c r="GPS192" s="111"/>
      <c r="GPT192" s="111"/>
      <c r="GPU192" s="111"/>
      <c r="GPV192" s="111"/>
      <c r="GPW192" s="111"/>
      <c r="GPX192" s="111"/>
      <c r="GPY192" s="111"/>
      <c r="GPZ192" s="111"/>
      <c r="GQA192" s="111"/>
      <c r="GQB192" s="111"/>
      <c r="GQC192" s="111"/>
      <c r="GQD192" s="111"/>
      <c r="GQE192" s="111"/>
      <c r="GQF192" s="111"/>
      <c r="GQG192" s="111"/>
      <c r="GQH192" s="111"/>
      <c r="GQI192" s="111"/>
      <c r="GQJ192" s="111"/>
      <c r="GQK192" s="111"/>
      <c r="GQL192" s="111"/>
      <c r="GQM192" s="111"/>
      <c r="GQN192" s="111"/>
      <c r="GQO192" s="111"/>
      <c r="GQP192" s="111"/>
      <c r="GQQ192" s="111"/>
      <c r="GQR192" s="111"/>
      <c r="GQS192" s="111"/>
      <c r="GQT192" s="111"/>
      <c r="GQU192" s="111"/>
      <c r="GQV192" s="111"/>
      <c r="GQW192" s="111"/>
      <c r="GQX192" s="111"/>
      <c r="GQY192" s="111"/>
      <c r="GQZ192" s="111"/>
      <c r="GRA192" s="111"/>
      <c r="GRB192" s="111"/>
      <c r="GRC192" s="111"/>
      <c r="GRD192" s="111"/>
      <c r="GRE192" s="111"/>
      <c r="GRF192" s="111"/>
      <c r="GRG192" s="111"/>
      <c r="GRH192" s="111"/>
      <c r="GRI192" s="111"/>
      <c r="GRJ192" s="111"/>
      <c r="GRK192" s="111"/>
      <c r="GRL192" s="111"/>
      <c r="GRM192" s="111"/>
      <c r="GRN192" s="111"/>
      <c r="GRO192" s="111"/>
      <c r="GRP192" s="111"/>
      <c r="GRQ192" s="111"/>
      <c r="GRR192" s="111"/>
      <c r="GRS192" s="111"/>
      <c r="GRT192" s="111"/>
      <c r="GRU192" s="111"/>
      <c r="GRV192" s="111"/>
      <c r="GRW192" s="111"/>
      <c r="GRX192" s="111"/>
      <c r="GRY192" s="111"/>
      <c r="GRZ192" s="111"/>
      <c r="GSA192" s="111"/>
      <c r="GSB192" s="111"/>
      <c r="GSC192" s="111"/>
      <c r="GSD192" s="111"/>
      <c r="GSE192" s="111"/>
      <c r="GSF192" s="111"/>
      <c r="GSG192" s="111"/>
      <c r="GSH192" s="111"/>
      <c r="GSI192" s="111"/>
      <c r="GSJ192" s="111"/>
      <c r="GSK192" s="111"/>
      <c r="GSL192" s="111"/>
      <c r="GSM192" s="111"/>
      <c r="GSN192" s="111"/>
      <c r="GSO192" s="111"/>
      <c r="GSP192" s="111"/>
      <c r="GSQ192" s="111"/>
      <c r="GSR192" s="111"/>
      <c r="GSS192" s="111"/>
      <c r="GST192" s="111"/>
      <c r="GSU192" s="111"/>
      <c r="GSV192" s="111"/>
      <c r="GSW192" s="111"/>
      <c r="GSX192" s="111"/>
      <c r="GSY192" s="111"/>
      <c r="GSZ192" s="111"/>
      <c r="GTA192" s="111"/>
      <c r="GTB192" s="111"/>
      <c r="GTC192" s="111"/>
      <c r="GTD192" s="111"/>
      <c r="GTE192" s="111"/>
      <c r="GTF192" s="111"/>
      <c r="GTG192" s="111"/>
      <c r="GTH192" s="111"/>
      <c r="GTI192" s="111"/>
      <c r="GTJ192" s="111"/>
      <c r="GTK192" s="111"/>
      <c r="GTL192" s="111"/>
      <c r="GTM192" s="111"/>
      <c r="GTN192" s="111"/>
      <c r="GTO192" s="111"/>
      <c r="GTP192" s="111"/>
      <c r="GTQ192" s="111"/>
      <c r="GTR192" s="111"/>
      <c r="GTS192" s="111"/>
      <c r="GTT192" s="111"/>
      <c r="GTU192" s="111"/>
      <c r="GTV192" s="111"/>
      <c r="GTW192" s="111"/>
      <c r="GTX192" s="111"/>
      <c r="GTY192" s="111"/>
      <c r="GTZ192" s="111"/>
      <c r="GUA192" s="111"/>
      <c r="GUB192" s="111"/>
      <c r="GUC192" s="111"/>
      <c r="GUD192" s="111"/>
      <c r="GUE192" s="111"/>
      <c r="GUF192" s="111"/>
      <c r="GUG192" s="111"/>
      <c r="GUH192" s="111"/>
      <c r="GUI192" s="111"/>
      <c r="GUJ192" s="111"/>
      <c r="GUK192" s="111"/>
      <c r="GUL192" s="111"/>
      <c r="GUM192" s="111"/>
      <c r="GUN192" s="111"/>
      <c r="GUO192" s="111"/>
      <c r="GUP192" s="111"/>
      <c r="GUQ192" s="111"/>
      <c r="GUR192" s="111"/>
      <c r="GUS192" s="111"/>
      <c r="GUT192" s="111"/>
      <c r="GUU192" s="111"/>
      <c r="GUV192" s="111"/>
      <c r="GUW192" s="111"/>
      <c r="GUX192" s="111"/>
      <c r="GUY192" s="111"/>
      <c r="GUZ192" s="111"/>
      <c r="GVA192" s="111"/>
      <c r="GVB192" s="111"/>
      <c r="GVC192" s="111"/>
      <c r="GVD192" s="111"/>
      <c r="GVE192" s="111"/>
      <c r="GVF192" s="111"/>
      <c r="GVG192" s="111"/>
      <c r="GVH192" s="111"/>
      <c r="GVI192" s="111"/>
      <c r="GVJ192" s="111"/>
      <c r="GVK192" s="111"/>
      <c r="GVL192" s="111"/>
      <c r="GVM192" s="111"/>
      <c r="GVN192" s="111"/>
      <c r="GVO192" s="111"/>
      <c r="GVP192" s="111"/>
      <c r="GVQ192" s="111"/>
      <c r="GVR192" s="111"/>
      <c r="GVS192" s="111"/>
      <c r="GVT192" s="111"/>
      <c r="GVU192" s="111"/>
      <c r="GVV192" s="111"/>
      <c r="GVW192" s="111"/>
      <c r="GVX192" s="111"/>
      <c r="GVY192" s="111"/>
      <c r="GVZ192" s="111"/>
      <c r="GWA192" s="111"/>
      <c r="GWB192" s="111"/>
      <c r="GWC192" s="111"/>
      <c r="GWD192" s="111"/>
      <c r="GWE192" s="111"/>
      <c r="GWF192" s="111"/>
      <c r="GWG192" s="111"/>
      <c r="GWH192" s="111"/>
      <c r="GWI192" s="111"/>
      <c r="GWJ192" s="111"/>
      <c r="GWK192" s="111"/>
      <c r="GWL192" s="111"/>
      <c r="GWM192" s="111"/>
      <c r="GWN192" s="111"/>
      <c r="GWO192" s="111"/>
      <c r="GWP192" s="111"/>
      <c r="GWQ192" s="111"/>
      <c r="GWR192" s="111"/>
      <c r="GWS192" s="111"/>
      <c r="GWT192" s="111"/>
      <c r="GWU192" s="111"/>
      <c r="GWV192" s="111"/>
      <c r="GWW192" s="111"/>
      <c r="GWX192" s="111"/>
      <c r="GWY192" s="111"/>
      <c r="GWZ192" s="111"/>
      <c r="GXA192" s="111"/>
      <c r="GXB192" s="111"/>
      <c r="GXC192" s="111"/>
      <c r="GXD192" s="111"/>
      <c r="GXE192" s="111"/>
      <c r="GXF192" s="111"/>
      <c r="GXG192" s="111"/>
      <c r="GXH192" s="111"/>
      <c r="GXI192" s="111"/>
      <c r="GXJ192" s="111"/>
      <c r="GXK192" s="111"/>
      <c r="GXL192" s="111"/>
      <c r="GXM192" s="111"/>
      <c r="GXN192" s="111"/>
      <c r="GXO192" s="111"/>
      <c r="GXP192" s="111"/>
      <c r="GXQ192" s="111"/>
      <c r="GXR192" s="111"/>
      <c r="GXS192" s="111"/>
      <c r="GXT192" s="111"/>
      <c r="GXU192" s="111"/>
      <c r="GXV192" s="111"/>
      <c r="GXW192" s="111"/>
      <c r="GXX192" s="111"/>
      <c r="GXY192" s="111"/>
      <c r="GXZ192" s="111"/>
      <c r="GYA192" s="111"/>
      <c r="GYB192" s="111"/>
      <c r="GYC192" s="111"/>
      <c r="GYD192" s="111"/>
      <c r="GYE192" s="111"/>
      <c r="GYF192" s="111"/>
      <c r="GYG192" s="111"/>
      <c r="GYH192" s="111"/>
      <c r="GYI192" s="111"/>
      <c r="GYJ192" s="111"/>
      <c r="GYK192" s="111"/>
      <c r="GYL192" s="111"/>
      <c r="GYM192" s="111"/>
      <c r="GYN192" s="111"/>
      <c r="GYO192" s="111"/>
      <c r="GYP192" s="111"/>
      <c r="GYQ192" s="111"/>
      <c r="GYR192" s="111"/>
      <c r="GYS192" s="111"/>
      <c r="GYT192" s="111"/>
      <c r="GYU192" s="111"/>
      <c r="GYV192" s="111"/>
      <c r="GYW192" s="111"/>
      <c r="GYX192" s="111"/>
      <c r="GYY192" s="111"/>
      <c r="GYZ192" s="111"/>
      <c r="GZA192" s="111"/>
      <c r="GZB192" s="111"/>
      <c r="GZC192" s="111"/>
      <c r="GZD192" s="111"/>
      <c r="GZE192" s="111"/>
      <c r="GZF192" s="111"/>
      <c r="GZG192" s="111"/>
      <c r="GZH192" s="111"/>
      <c r="GZI192" s="111"/>
      <c r="GZJ192" s="111"/>
      <c r="GZK192" s="111"/>
      <c r="GZL192" s="111"/>
      <c r="GZM192" s="111"/>
      <c r="GZN192" s="111"/>
      <c r="GZO192" s="111"/>
      <c r="GZP192" s="111"/>
      <c r="GZQ192" s="111"/>
      <c r="GZR192" s="111"/>
      <c r="GZS192" s="111"/>
      <c r="GZT192" s="111"/>
      <c r="GZU192" s="111"/>
      <c r="GZV192" s="111"/>
      <c r="GZW192" s="111"/>
      <c r="GZX192" s="111"/>
      <c r="GZY192" s="111"/>
      <c r="GZZ192" s="111"/>
      <c r="HAA192" s="111"/>
      <c r="HAB192" s="111"/>
      <c r="HAC192" s="111"/>
      <c r="HAD192" s="111"/>
      <c r="HAE192" s="111"/>
      <c r="HAF192" s="111"/>
      <c r="HAG192" s="111"/>
      <c r="HAH192" s="111"/>
      <c r="HAI192" s="111"/>
      <c r="HAJ192" s="111"/>
      <c r="HAK192" s="111"/>
      <c r="HAL192" s="111"/>
      <c r="HAM192" s="111"/>
      <c r="HAN192" s="111"/>
      <c r="HAO192" s="111"/>
      <c r="HAP192" s="111"/>
      <c r="HAQ192" s="111"/>
      <c r="HAR192" s="111"/>
      <c r="HAS192" s="111"/>
      <c r="HAT192" s="111"/>
      <c r="HAU192" s="111"/>
      <c r="HAV192" s="111"/>
      <c r="HAW192" s="111"/>
      <c r="HAX192" s="111"/>
      <c r="HAY192" s="111"/>
      <c r="HAZ192" s="111"/>
      <c r="HBA192" s="111"/>
      <c r="HBB192" s="111"/>
      <c r="HBC192" s="111"/>
      <c r="HBD192" s="111"/>
      <c r="HBE192" s="111"/>
      <c r="HBF192" s="111"/>
      <c r="HBG192" s="111"/>
      <c r="HBH192" s="111"/>
      <c r="HBI192" s="111"/>
      <c r="HBJ192" s="111"/>
      <c r="HBK192" s="111"/>
      <c r="HBL192" s="111"/>
      <c r="HBM192" s="111"/>
      <c r="HBN192" s="111"/>
      <c r="HBO192" s="111"/>
      <c r="HBP192" s="111"/>
      <c r="HBQ192" s="111"/>
      <c r="HBR192" s="111"/>
      <c r="HBS192" s="111"/>
      <c r="HBT192" s="111"/>
      <c r="HBU192" s="111"/>
      <c r="HBV192" s="111"/>
      <c r="HBW192" s="111"/>
      <c r="HBX192" s="111"/>
      <c r="HBY192" s="111"/>
      <c r="HBZ192" s="111"/>
      <c r="HCA192" s="111"/>
      <c r="HCB192" s="111"/>
      <c r="HCC192" s="111"/>
      <c r="HCD192" s="111"/>
      <c r="HCE192" s="111"/>
      <c r="HCF192" s="111"/>
      <c r="HCG192" s="111"/>
      <c r="HCH192" s="111"/>
      <c r="HCI192" s="111"/>
      <c r="HCJ192" s="111"/>
      <c r="HCK192" s="111"/>
      <c r="HCL192" s="111"/>
      <c r="HCM192" s="111"/>
      <c r="HCN192" s="111"/>
      <c r="HCO192" s="111"/>
      <c r="HCP192" s="111"/>
      <c r="HCQ192" s="111"/>
      <c r="HCR192" s="111"/>
      <c r="HCS192" s="111"/>
      <c r="HCT192" s="111"/>
      <c r="HCU192" s="111"/>
      <c r="HCV192" s="111"/>
      <c r="HCW192" s="111"/>
      <c r="HCX192" s="111"/>
      <c r="HCY192" s="111"/>
      <c r="HCZ192" s="111"/>
      <c r="HDA192" s="111"/>
      <c r="HDB192" s="111"/>
      <c r="HDC192" s="111"/>
      <c r="HDD192" s="111"/>
      <c r="HDE192" s="111"/>
      <c r="HDF192" s="111"/>
      <c r="HDG192" s="111"/>
      <c r="HDH192" s="111"/>
      <c r="HDI192" s="111"/>
      <c r="HDJ192" s="111"/>
      <c r="HDK192" s="111"/>
      <c r="HDL192" s="111"/>
      <c r="HDM192" s="111"/>
      <c r="HDN192" s="111"/>
      <c r="HDO192" s="111"/>
      <c r="HDP192" s="111"/>
      <c r="HDQ192" s="111"/>
      <c r="HDR192" s="111"/>
      <c r="HDS192" s="111"/>
      <c r="HDT192" s="111"/>
      <c r="HDU192" s="111"/>
      <c r="HDV192" s="111"/>
      <c r="HDW192" s="111"/>
      <c r="HDX192" s="111"/>
      <c r="HDY192" s="111"/>
      <c r="HDZ192" s="111"/>
      <c r="HEA192" s="111"/>
      <c r="HEB192" s="111"/>
      <c r="HEC192" s="111"/>
      <c r="HED192" s="111"/>
      <c r="HEE192" s="111"/>
      <c r="HEF192" s="111"/>
      <c r="HEG192" s="111"/>
      <c r="HEH192" s="111"/>
      <c r="HEI192" s="111"/>
      <c r="HEJ192" s="111"/>
      <c r="HEK192" s="111"/>
      <c r="HEL192" s="111"/>
      <c r="HEM192" s="111"/>
      <c r="HEN192" s="111"/>
      <c r="HEO192" s="111"/>
      <c r="HEP192" s="111"/>
      <c r="HEQ192" s="111"/>
      <c r="HER192" s="111"/>
      <c r="HES192" s="111"/>
      <c r="HET192" s="111"/>
      <c r="HEU192" s="111"/>
      <c r="HEV192" s="111"/>
      <c r="HEW192" s="111"/>
      <c r="HEX192" s="111"/>
      <c r="HEY192" s="111"/>
      <c r="HEZ192" s="111"/>
      <c r="HFA192" s="111"/>
      <c r="HFB192" s="111"/>
      <c r="HFC192" s="111"/>
      <c r="HFD192" s="111"/>
      <c r="HFE192" s="111"/>
      <c r="HFF192" s="111"/>
      <c r="HFG192" s="111"/>
      <c r="HFH192" s="111"/>
      <c r="HFI192" s="111"/>
      <c r="HFJ192" s="111"/>
      <c r="HFK192" s="111"/>
      <c r="HFL192" s="111"/>
      <c r="HFM192" s="111"/>
      <c r="HFN192" s="111"/>
      <c r="HFO192" s="111"/>
      <c r="HFP192" s="111"/>
      <c r="HFQ192" s="111"/>
      <c r="HFR192" s="111"/>
      <c r="HFS192" s="111"/>
      <c r="HFT192" s="111"/>
      <c r="HFU192" s="111"/>
      <c r="HFV192" s="111"/>
      <c r="HFW192" s="111"/>
      <c r="HFX192" s="111"/>
      <c r="HFY192" s="111"/>
      <c r="HFZ192" s="111"/>
      <c r="HGA192" s="111"/>
      <c r="HGB192" s="111"/>
      <c r="HGC192" s="111"/>
      <c r="HGD192" s="111"/>
      <c r="HGE192" s="111"/>
      <c r="HGF192" s="111"/>
      <c r="HGG192" s="111"/>
      <c r="HGH192" s="111"/>
      <c r="HGI192" s="111"/>
      <c r="HGJ192" s="111"/>
      <c r="HGK192" s="111"/>
      <c r="HGL192" s="111"/>
      <c r="HGM192" s="111"/>
      <c r="HGN192" s="111"/>
      <c r="HGO192" s="111"/>
      <c r="HGP192" s="111"/>
      <c r="HGQ192" s="111"/>
      <c r="HGR192" s="111"/>
      <c r="HGS192" s="111"/>
      <c r="HGT192" s="111"/>
      <c r="HGU192" s="111"/>
      <c r="HGV192" s="111"/>
      <c r="HGW192" s="111"/>
      <c r="HGX192" s="111"/>
      <c r="HGY192" s="111"/>
      <c r="HGZ192" s="111"/>
      <c r="HHA192" s="111"/>
      <c r="HHB192" s="111"/>
      <c r="HHC192" s="111"/>
      <c r="HHD192" s="111"/>
      <c r="HHE192" s="111"/>
      <c r="HHF192" s="111"/>
      <c r="HHG192" s="111"/>
      <c r="HHH192" s="111"/>
      <c r="HHI192" s="111"/>
      <c r="HHJ192" s="111"/>
      <c r="HHK192" s="111"/>
      <c r="HHL192" s="111"/>
      <c r="HHM192" s="111"/>
      <c r="HHN192" s="111"/>
      <c r="HHO192" s="111"/>
      <c r="HHP192" s="111"/>
      <c r="HHQ192" s="111"/>
      <c r="HHR192" s="111"/>
      <c r="HHS192" s="111"/>
      <c r="HHT192" s="111"/>
      <c r="HHU192" s="111"/>
      <c r="HHV192" s="111"/>
      <c r="HHW192" s="111"/>
      <c r="HHX192" s="111"/>
      <c r="HHY192" s="111"/>
      <c r="HHZ192" s="111"/>
      <c r="HIA192" s="111"/>
      <c r="HIB192" s="111"/>
      <c r="HIC192" s="111"/>
      <c r="HID192" s="111"/>
      <c r="HIE192" s="111"/>
      <c r="HIF192" s="111"/>
      <c r="HIG192" s="111"/>
      <c r="HIH192" s="111"/>
      <c r="HII192" s="111"/>
      <c r="HIJ192" s="111"/>
      <c r="HIK192" s="111"/>
      <c r="HIL192" s="111"/>
      <c r="HIM192" s="111"/>
      <c r="HIN192" s="111"/>
      <c r="HIO192" s="111"/>
      <c r="HIP192" s="111"/>
      <c r="HIQ192" s="111"/>
      <c r="HIR192" s="111"/>
      <c r="HIS192" s="111"/>
      <c r="HIT192" s="111"/>
      <c r="HIU192" s="111"/>
      <c r="HIV192" s="111"/>
      <c r="HIW192" s="111"/>
      <c r="HIX192" s="111"/>
      <c r="HIY192" s="111"/>
      <c r="HIZ192" s="111"/>
      <c r="HJA192" s="111"/>
      <c r="HJB192" s="111"/>
      <c r="HJC192" s="111"/>
      <c r="HJD192" s="111"/>
      <c r="HJE192" s="111"/>
      <c r="HJF192" s="111"/>
      <c r="HJG192" s="111"/>
      <c r="HJH192" s="111"/>
      <c r="HJI192" s="111"/>
      <c r="HJJ192" s="111"/>
      <c r="HJK192" s="111"/>
      <c r="HJL192" s="111"/>
      <c r="HJM192" s="111"/>
      <c r="HJN192" s="111"/>
      <c r="HJO192" s="111"/>
      <c r="HJP192" s="111"/>
      <c r="HJQ192" s="111"/>
      <c r="HJR192" s="111"/>
      <c r="HJS192" s="111"/>
      <c r="HJT192" s="111"/>
      <c r="HJU192" s="111"/>
      <c r="HJV192" s="111"/>
      <c r="HJW192" s="111"/>
      <c r="HJX192" s="111"/>
      <c r="HJY192" s="111"/>
      <c r="HJZ192" s="111"/>
      <c r="HKA192" s="111"/>
      <c r="HKB192" s="111"/>
      <c r="HKC192" s="111"/>
      <c r="HKD192" s="111"/>
      <c r="HKE192" s="111"/>
      <c r="HKF192" s="111"/>
      <c r="HKG192" s="111"/>
      <c r="HKH192" s="111"/>
      <c r="HKI192" s="111"/>
      <c r="HKJ192" s="111"/>
      <c r="HKK192" s="111"/>
      <c r="HKL192" s="111"/>
      <c r="HKM192" s="111"/>
      <c r="HKN192" s="111"/>
      <c r="HKO192" s="111"/>
      <c r="HKP192" s="111"/>
      <c r="HKQ192" s="111"/>
      <c r="HKR192" s="111"/>
      <c r="HKS192" s="111"/>
      <c r="HKT192" s="111"/>
      <c r="HKU192" s="111"/>
      <c r="HKV192" s="111"/>
      <c r="HKW192" s="111"/>
      <c r="HKX192" s="111"/>
      <c r="HKY192" s="111"/>
      <c r="HKZ192" s="111"/>
      <c r="HLA192" s="111"/>
      <c r="HLB192" s="111"/>
      <c r="HLC192" s="111"/>
      <c r="HLD192" s="111"/>
      <c r="HLE192" s="111"/>
      <c r="HLF192" s="111"/>
      <c r="HLG192" s="111"/>
      <c r="HLH192" s="111"/>
      <c r="HLI192" s="111"/>
      <c r="HLJ192" s="111"/>
      <c r="HLK192" s="111"/>
      <c r="HLL192" s="111"/>
      <c r="HLM192" s="111"/>
      <c r="HLN192" s="111"/>
      <c r="HLO192" s="111"/>
      <c r="HLP192" s="111"/>
      <c r="HLQ192" s="111"/>
      <c r="HLR192" s="111"/>
      <c r="HLS192" s="111"/>
      <c r="HLT192" s="111"/>
      <c r="HLU192" s="111"/>
      <c r="HLV192" s="111"/>
      <c r="HLW192" s="111"/>
      <c r="HLX192" s="111"/>
      <c r="HLY192" s="111"/>
      <c r="HLZ192" s="111"/>
      <c r="HMA192" s="111"/>
      <c r="HMB192" s="111"/>
      <c r="HMC192" s="111"/>
      <c r="HMD192" s="111"/>
      <c r="HME192" s="111"/>
      <c r="HMF192" s="111"/>
      <c r="HMG192" s="111"/>
      <c r="HMH192" s="111"/>
      <c r="HMI192" s="111"/>
      <c r="HMJ192" s="111"/>
      <c r="HMK192" s="111"/>
      <c r="HML192" s="111"/>
      <c r="HMM192" s="111"/>
      <c r="HMN192" s="111"/>
      <c r="HMO192" s="111"/>
      <c r="HMP192" s="111"/>
      <c r="HMQ192" s="111"/>
      <c r="HMR192" s="111"/>
      <c r="HMS192" s="111"/>
      <c r="HMT192" s="111"/>
      <c r="HMU192" s="111"/>
      <c r="HMV192" s="111"/>
      <c r="HMW192" s="111"/>
      <c r="HMX192" s="111"/>
      <c r="HMY192" s="111"/>
      <c r="HMZ192" s="111"/>
      <c r="HNA192" s="111"/>
      <c r="HNB192" s="111"/>
      <c r="HNC192" s="111"/>
      <c r="HND192" s="111"/>
      <c r="HNE192" s="111"/>
      <c r="HNF192" s="111"/>
      <c r="HNG192" s="111"/>
      <c r="HNH192" s="111"/>
      <c r="HNI192" s="111"/>
      <c r="HNJ192" s="111"/>
      <c r="HNK192" s="111"/>
      <c r="HNL192" s="111"/>
      <c r="HNM192" s="111"/>
      <c r="HNN192" s="111"/>
      <c r="HNO192" s="111"/>
      <c r="HNP192" s="111"/>
      <c r="HNQ192" s="111"/>
      <c r="HNR192" s="111"/>
      <c r="HNS192" s="111"/>
      <c r="HNT192" s="111"/>
      <c r="HNU192" s="111"/>
      <c r="HNV192" s="111"/>
      <c r="HNW192" s="111"/>
      <c r="HNX192" s="111"/>
      <c r="HNY192" s="111"/>
      <c r="HNZ192" s="111"/>
      <c r="HOA192" s="111"/>
      <c r="HOB192" s="111"/>
      <c r="HOC192" s="111"/>
      <c r="HOD192" s="111"/>
      <c r="HOE192" s="111"/>
      <c r="HOF192" s="111"/>
      <c r="HOG192" s="111"/>
      <c r="HOH192" s="111"/>
      <c r="HOI192" s="111"/>
      <c r="HOJ192" s="111"/>
      <c r="HOK192" s="111"/>
      <c r="HOL192" s="111"/>
      <c r="HOM192" s="111"/>
      <c r="HON192" s="111"/>
      <c r="HOO192" s="111"/>
      <c r="HOP192" s="111"/>
      <c r="HOQ192" s="111"/>
      <c r="HOR192" s="111"/>
      <c r="HOS192" s="111"/>
      <c r="HOT192" s="111"/>
      <c r="HOU192" s="111"/>
      <c r="HOV192" s="111"/>
      <c r="HOW192" s="111"/>
      <c r="HOX192" s="111"/>
      <c r="HOY192" s="111"/>
      <c r="HOZ192" s="111"/>
      <c r="HPA192" s="111"/>
      <c r="HPB192" s="111"/>
      <c r="HPC192" s="111"/>
      <c r="HPD192" s="111"/>
      <c r="HPE192" s="111"/>
      <c r="HPF192" s="111"/>
      <c r="HPG192" s="111"/>
      <c r="HPH192" s="111"/>
      <c r="HPI192" s="111"/>
      <c r="HPJ192" s="111"/>
      <c r="HPK192" s="111"/>
      <c r="HPL192" s="111"/>
      <c r="HPM192" s="111"/>
      <c r="HPN192" s="111"/>
      <c r="HPO192" s="111"/>
      <c r="HPP192" s="111"/>
      <c r="HPQ192" s="111"/>
      <c r="HPR192" s="111"/>
      <c r="HPS192" s="111"/>
      <c r="HPT192" s="111"/>
      <c r="HPU192" s="111"/>
      <c r="HPV192" s="111"/>
      <c r="HPW192" s="111"/>
      <c r="HPX192" s="111"/>
      <c r="HPY192" s="111"/>
      <c r="HPZ192" s="111"/>
      <c r="HQA192" s="111"/>
      <c r="HQB192" s="111"/>
      <c r="HQC192" s="111"/>
      <c r="HQD192" s="111"/>
      <c r="HQE192" s="111"/>
      <c r="HQF192" s="111"/>
      <c r="HQG192" s="111"/>
      <c r="HQH192" s="111"/>
      <c r="HQI192" s="111"/>
      <c r="HQJ192" s="111"/>
      <c r="HQK192" s="111"/>
      <c r="HQL192" s="111"/>
      <c r="HQM192" s="111"/>
      <c r="HQN192" s="111"/>
      <c r="HQO192" s="111"/>
      <c r="HQP192" s="111"/>
      <c r="HQQ192" s="111"/>
      <c r="HQR192" s="111"/>
      <c r="HQS192" s="111"/>
      <c r="HQT192" s="111"/>
      <c r="HQU192" s="111"/>
      <c r="HQV192" s="111"/>
      <c r="HQW192" s="111"/>
      <c r="HQX192" s="111"/>
      <c r="HQY192" s="111"/>
      <c r="HQZ192" s="111"/>
      <c r="HRA192" s="111"/>
      <c r="HRB192" s="111"/>
      <c r="HRC192" s="111"/>
      <c r="HRD192" s="111"/>
      <c r="HRE192" s="111"/>
      <c r="HRF192" s="111"/>
      <c r="HRG192" s="111"/>
      <c r="HRH192" s="111"/>
      <c r="HRI192" s="111"/>
      <c r="HRJ192" s="111"/>
      <c r="HRK192" s="111"/>
      <c r="HRL192" s="111"/>
      <c r="HRM192" s="111"/>
      <c r="HRN192" s="111"/>
      <c r="HRO192" s="111"/>
      <c r="HRP192" s="111"/>
      <c r="HRQ192" s="111"/>
      <c r="HRR192" s="111"/>
      <c r="HRS192" s="111"/>
      <c r="HRT192" s="111"/>
      <c r="HRU192" s="111"/>
      <c r="HRV192" s="111"/>
      <c r="HRW192" s="111"/>
      <c r="HRX192" s="111"/>
      <c r="HRY192" s="111"/>
      <c r="HRZ192" s="111"/>
      <c r="HSA192" s="111"/>
      <c r="HSB192" s="111"/>
      <c r="HSC192" s="111"/>
      <c r="HSD192" s="111"/>
      <c r="HSE192" s="111"/>
      <c r="HSF192" s="111"/>
      <c r="HSG192" s="111"/>
      <c r="HSH192" s="111"/>
      <c r="HSI192" s="111"/>
      <c r="HSJ192" s="111"/>
      <c r="HSK192" s="111"/>
      <c r="HSL192" s="111"/>
      <c r="HSM192" s="111"/>
      <c r="HSN192" s="111"/>
      <c r="HSO192" s="111"/>
      <c r="HSP192" s="111"/>
      <c r="HSQ192" s="111"/>
      <c r="HSR192" s="111"/>
      <c r="HSS192" s="111"/>
      <c r="HST192" s="111"/>
      <c r="HSU192" s="111"/>
      <c r="HSV192" s="111"/>
      <c r="HSW192" s="111"/>
      <c r="HSX192" s="111"/>
      <c r="HSY192" s="111"/>
      <c r="HSZ192" s="111"/>
      <c r="HTA192" s="111"/>
      <c r="HTB192" s="111"/>
      <c r="HTC192" s="111"/>
      <c r="HTD192" s="111"/>
      <c r="HTE192" s="111"/>
      <c r="HTF192" s="111"/>
      <c r="HTG192" s="111"/>
      <c r="HTH192" s="111"/>
      <c r="HTI192" s="111"/>
      <c r="HTJ192" s="111"/>
      <c r="HTK192" s="111"/>
      <c r="HTL192" s="111"/>
      <c r="HTM192" s="111"/>
      <c r="HTN192" s="111"/>
      <c r="HTO192" s="111"/>
      <c r="HTP192" s="111"/>
      <c r="HTQ192" s="111"/>
      <c r="HTR192" s="111"/>
      <c r="HTS192" s="111"/>
      <c r="HTT192" s="111"/>
      <c r="HTU192" s="111"/>
      <c r="HTV192" s="111"/>
      <c r="HTW192" s="111"/>
      <c r="HTX192" s="111"/>
      <c r="HTY192" s="111"/>
      <c r="HTZ192" s="111"/>
      <c r="HUA192" s="111"/>
      <c r="HUB192" s="111"/>
      <c r="HUC192" s="111"/>
      <c r="HUD192" s="111"/>
      <c r="HUE192" s="111"/>
      <c r="HUF192" s="111"/>
      <c r="HUG192" s="111"/>
      <c r="HUH192" s="111"/>
      <c r="HUI192" s="111"/>
      <c r="HUJ192" s="111"/>
      <c r="HUK192" s="111"/>
      <c r="HUL192" s="111"/>
      <c r="HUM192" s="111"/>
      <c r="HUN192" s="111"/>
      <c r="HUO192" s="111"/>
      <c r="HUP192" s="111"/>
      <c r="HUQ192" s="111"/>
      <c r="HUR192" s="111"/>
      <c r="HUS192" s="111"/>
      <c r="HUT192" s="111"/>
      <c r="HUU192" s="111"/>
      <c r="HUV192" s="111"/>
      <c r="HUW192" s="111"/>
      <c r="HUX192" s="111"/>
      <c r="HUY192" s="111"/>
      <c r="HUZ192" s="111"/>
      <c r="HVA192" s="111"/>
      <c r="HVB192" s="111"/>
      <c r="HVC192" s="111"/>
      <c r="HVD192" s="111"/>
      <c r="HVE192" s="111"/>
      <c r="HVF192" s="111"/>
      <c r="HVG192" s="111"/>
      <c r="HVH192" s="111"/>
      <c r="HVI192" s="111"/>
      <c r="HVJ192" s="111"/>
      <c r="HVK192" s="111"/>
      <c r="HVL192" s="111"/>
      <c r="HVM192" s="111"/>
      <c r="HVN192" s="111"/>
      <c r="HVO192" s="111"/>
      <c r="HVP192" s="111"/>
      <c r="HVQ192" s="111"/>
      <c r="HVR192" s="111"/>
      <c r="HVS192" s="111"/>
      <c r="HVT192" s="111"/>
      <c r="HVU192" s="111"/>
      <c r="HVV192" s="111"/>
      <c r="HVW192" s="111"/>
      <c r="HVX192" s="111"/>
      <c r="HVY192" s="111"/>
      <c r="HVZ192" s="111"/>
      <c r="HWA192" s="111"/>
      <c r="HWB192" s="111"/>
      <c r="HWC192" s="111"/>
      <c r="HWD192" s="111"/>
      <c r="HWE192" s="111"/>
      <c r="HWF192" s="111"/>
      <c r="HWG192" s="111"/>
      <c r="HWH192" s="111"/>
      <c r="HWI192" s="111"/>
      <c r="HWJ192" s="111"/>
      <c r="HWK192" s="111"/>
      <c r="HWL192" s="111"/>
      <c r="HWM192" s="111"/>
      <c r="HWN192" s="111"/>
      <c r="HWO192" s="111"/>
      <c r="HWP192" s="111"/>
      <c r="HWQ192" s="111"/>
      <c r="HWR192" s="111"/>
      <c r="HWS192" s="111"/>
      <c r="HWT192" s="111"/>
      <c r="HWU192" s="111"/>
      <c r="HWV192" s="111"/>
      <c r="HWW192" s="111"/>
      <c r="HWX192" s="111"/>
      <c r="HWY192" s="111"/>
      <c r="HWZ192" s="111"/>
      <c r="HXA192" s="111"/>
      <c r="HXB192" s="111"/>
      <c r="HXC192" s="111"/>
      <c r="HXD192" s="111"/>
      <c r="HXE192" s="111"/>
      <c r="HXF192" s="111"/>
      <c r="HXG192" s="111"/>
      <c r="HXH192" s="111"/>
      <c r="HXI192" s="111"/>
      <c r="HXJ192" s="111"/>
      <c r="HXK192" s="111"/>
      <c r="HXL192" s="111"/>
      <c r="HXM192" s="111"/>
      <c r="HXN192" s="111"/>
      <c r="HXO192" s="111"/>
      <c r="HXP192" s="111"/>
      <c r="HXQ192" s="111"/>
      <c r="HXR192" s="111"/>
      <c r="HXS192" s="111"/>
      <c r="HXT192" s="111"/>
      <c r="HXU192" s="111"/>
      <c r="HXV192" s="111"/>
      <c r="HXW192" s="111"/>
      <c r="HXX192" s="111"/>
      <c r="HXY192" s="111"/>
      <c r="HXZ192" s="111"/>
      <c r="HYA192" s="111"/>
      <c r="HYB192" s="111"/>
      <c r="HYC192" s="111"/>
      <c r="HYD192" s="111"/>
      <c r="HYE192" s="111"/>
      <c r="HYF192" s="111"/>
      <c r="HYG192" s="111"/>
      <c r="HYH192" s="111"/>
      <c r="HYI192" s="111"/>
      <c r="HYJ192" s="111"/>
      <c r="HYK192" s="111"/>
      <c r="HYL192" s="111"/>
      <c r="HYM192" s="111"/>
      <c r="HYN192" s="111"/>
      <c r="HYO192" s="111"/>
      <c r="HYP192" s="111"/>
      <c r="HYQ192" s="111"/>
      <c r="HYR192" s="111"/>
      <c r="HYS192" s="111"/>
      <c r="HYT192" s="111"/>
      <c r="HYU192" s="111"/>
      <c r="HYV192" s="111"/>
      <c r="HYW192" s="111"/>
      <c r="HYX192" s="111"/>
      <c r="HYY192" s="111"/>
      <c r="HYZ192" s="111"/>
      <c r="HZA192" s="111"/>
      <c r="HZB192" s="111"/>
      <c r="HZC192" s="111"/>
      <c r="HZD192" s="111"/>
      <c r="HZE192" s="111"/>
      <c r="HZF192" s="111"/>
      <c r="HZG192" s="111"/>
      <c r="HZH192" s="111"/>
      <c r="HZI192" s="111"/>
      <c r="HZJ192" s="111"/>
      <c r="HZK192" s="111"/>
      <c r="HZL192" s="111"/>
      <c r="HZM192" s="111"/>
      <c r="HZN192" s="111"/>
      <c r="HZO192" s="111"/>
      <c r="HZP192" s="111"/>
      <c r="HZQ192" s="111"/>
      <c r="HZR192" s="111"/>
      <c r="HZS192" s="111"/>
      <c r="HZT192" s="111"/>
      <c r="HZU192" s="111"/>
      <c r="HZV192" s="111"/>
      <c r="HZW192" s="111"/>
      <c r="HZX192" s="111"/>
      <c r="HZY192" s="111"/>
      <c r="HZZ192" s="111"/>
      <c r="IAA192" s="111"/>
      <c r="IAB192" s="111"/>
      <c r="IAC192" s="111"/>
      <c r="IAD192" s="111"/>
      <c r="IAE192" s="111"/>
      <c r="IAF192" s="111"/>
      <c r="IAG192" s="111"/>
      <c r="IAH192" s="111"/>
      <c r="IAI192" s="111"/>
      <c r="IAJ192" s="111"/>
      <c r="IAK192" s="111"/>
      <c r="IAL192" s="111"/>
      <c r="IAM192" s="111"/>
      <c r="IAN192" s="111"/>
      <c r="IAO192" s="111"/>
      <c r="IAP192" s="111"/>
      <c r="IAQ192" s="111"/>
      <c r="IAR192" s="111"/>
      <c r="IAS192" s="111"/>
      <c r="IAT192" s="111"/>
      <c r="IAU192" s="111"/>
      <c r="IAV192" s="111"/>
      <c r="IAW192" s="111"/>
      <c r="IAX192" s="111"/>
      <c r="IAY192" s="111"/>
      <c r="IAZ192" s="111"/>
      <c r="IBA192" s="111"/>
      <c r="IBB192" s="111"/>
      <c r="IBC192" s="111"/>
      <c r="IBD192" s="111"/>
      <c r="IBE192" s="111"/>
      <c r="IBF192" s="111"/>
      <c r="IBG192" s="111"/>
      <c r="IBH192" s="111"/>
      <c r="IBI192" s="111"/>
      <c r="IBJ192" s="111"/>
      <c r="IBK192" s="111"/>
      <c r="IBL192" s="111"/>
      <c r="IBM192" s="111"/>
      <c r="IBN192" s="111"/>
      <c r="IBO192" s="111"/>
      <c r="IBP192" s="111"/>
      <c r="IBQ192" s="111"/>
      <c r="IBR192" s="111"/>
      <c r="IBS192" s="111"/>
      <c r="IBT192" s="111"/>
      <c r="IBU192" s="111"/>
      <c r="IBV192" s="111"/>
      <c r="IBW192" s="111"/>
      <c r="IBX192" s="111"/>
      <c r="IBY192" s="111"/>
      <c r="IBZ192" s="111"/>
      <c r="ICA192" s="111"/>
      <c r="ICB192" s="111"/>
      <c r="ICC192" s="111"/>
      <c r="ICD192" s="111"/>
      <c r="ICE192" s="111"/>
      <c r="ICF192" s="111"/>
      <c r="ICG192" s="111"/>
      <c r="ICH192" s="111"/>
      <c r="ICI192" s="111"/>
      <c r="ICJ192" s="111"/>
      <c r="ICK192" s="111"/>
      <c r="ICL192" s="111"/>
      <c r="ICM192" s="111"/>
      <c r="ICN192" s="111"/>
      <c r="ICO192" s="111"/>
      <c r="ICP192" s="111"/>
      <c r="ICQ192" s="111"/>
      <c r="ICR192" s="111"/>
      <c r="ICS192" s="111"/>
      <c r="ICT192" s="111"/>
      <c r="ICU192" s="111"/>
      <c r="ICV192" s="111"/>
      <c r="ICW192" s="111"/>
      <c r="ICX192" s="111"/>
      <c r="ICY192" s="111"/>
      <c r="ICZ192" s="111"/>
      <c r="IDA192" s="111"/>
      <c r="IDB192" s="111"/>
      <c r="IDC192" s="111"/>
      <c r="IDD192" s="111"/>
      <c r="IDE192" s="111"/>
      <c r="IDF192" s="111"/>
      <c r="IDG192" s="111"/>
      <c r="IDH192" s="111"/>
      <c r="IDI192" s="111"/>
      <c r="IDJ192" s="111"/>
      <c r="IDK192" s="111"/>
      <c r="IDL192" s="111"/>
      <c r="IDM192" s="111"/>
      <c r="IDN192" s="111"/>
      <c r="IDO192" s="111"/>
      <c r="IDP192" s="111"/>
      <c r="IDQ192" s="111"/>
      <c r="IDR192" s="111"/>
      <c r="IDS192" s="111"/>
      <c r="IDT192" s="111"/>
      <c r="IDU192" s="111"/>
      <c r="IDV192" s="111"/>
      <c r="IDW192" s="111"/>
      <c r="IDX192" s="111"/>
      <c r="IDY192" s="111"/>
      <c r="IDZ192" s="111"/>
      <c r="IEA192" s="111"/>
      <c r="IEB192" s="111"/>
      <c r="IEC192" s="111"/>
      <c r="IED192" s="111"/>
      <c r="IEE192" s="111"/>
      <c r="IEF192" s="111"/>
      <c r="IEG192" s="111"/>
      <c r="IEH192" s="111"/>
      <c r="IEI192" s="111"/>
      <c r="IEJ192" s="111"/>
      <c r="IEK192" s="111"/>
      <c r="IEL192" s="111"/>
      <c r="IEM192" s="111"/>
      <c r="IEN192" s="111"/>
      <c r="IEO192" s="111"/>
      <c r="IEP192" s="111"/>
      <c r="IEQ192" s="111"/>
      <c r="IER192" s="111"/>
      <c r="IES192" s="111"/>
      <c r="IET192" s="111"/>
      <c r="IEU192" s="111"/>
      <c r="IEV192" s="111"/>
      <c r="IEW192" s="111"/>
      <c r="IEX192" s="111"/>
      <c r="IEY192" s="111"/>
      <c r="IEZ192" s="111"/>
      <c r="IFA192" s="111"/>
      <c r="IFB192" s="111"/>
      <c r="IFC192" s="111"/>
      <c r="IFD192" s="111"/>
      <c r="IFE192" s="111"/>
      <c r="IFF192" s="111"/>
      <c r="IFG192" s="111"/>
      <c r="IFH192" s="111"/>
      <c r="IFI192" s="111"/>
      <c r="IFJ192" s="111"/>
      <c r="IFK192" s="111"/>
      <c r="IFL192" s="111"/>
      <c r="IFM192" s="111"/>
      <c r="IFN192" s="111"/>
      <c r="IFO192" s="111"/>
      <c r="IFP192" s="111"/>
      <c r="IFQ192" s="111"/>
      <c r="IFR192" s="111"/>
      <c r="IFS192" s="111"/>
      <c r="IFT192" s="111"/>
      <c r="IFU192" s="111"/>
      <c r="IFV192" s="111"/>
      <c r="IFW192" s="111"/>
      <c r="IFX192" s="111"/>
      <c r="IFY192" s="111"/>
      <c r="IFZ192" s="111"/>
      <c r="IGA192" s="111"/>
      <c r="IGB192" s="111"/>
      <c r="IGC192" s="111"/>
      <c r="IGD192" s="111"/>
      <c r="IGE192" s="111"/>
      <c r="IGF192" s="111"/>
      <c r="IGG192" s="111"/>
      <c r="IGH192" s="111"/>
      <c r="IGI192" s="111"/>
      <c r="IGJ192" s="111"/>
      <c r="IGK192" s="111"/>
      <c r="IGL192" s="111"/>
      <c r="IGM192" s="111"/>
      <c r="IGN192" s="111"/>
      <c r="IGO192" s="111"/>
      <c r="IGP192" s="111"/>
      <c r="IGQ192" s="111"/>
      <c r="IGR192" s="111"/>
      <c r="IGS192" s="111"/>
      <c r="IGT192" s="111"/>
      <c r="IGU192" s="111"/>
      <c r="IGV192" s="111"/>
      <c r="IGW192" s="111"/>
      <c r="IGX192" s="111"/>
      <c r="IGY192" s="111"/>
      <c r="IGZ192" s="111"/>
      <c r="IHA192" s="111"/>
      <c r="IHB192" s="111"/>
      <c r="IHC192" s="111"/>
      <c r="IHD192" s="111"/>
      <c r="IHE192" s="111"/>
      <c r="IHF192" s="111"/>
      <c r="IHG192" s="111"/>
      <c r="IHH192" s="111"/>
      <c r="IHI192" s="111"/>
      <c r="IHJ192" s="111"/>
      <c r="IHK192" s="111"/>
      <c r="IHL192" s="111"/>
      <c r="IHM192" s="111"/>
      <c r="IHN192" s="111"/>
      <c r="IHO192" s="111"/>
      <c r="IHP192" s="111"/>
      <c r="IHQ192" s="111"/>
      <c r="IHR192" s="111"/>
      <c r="IHS192" s="111"/>
      <c r="IHT192" s="111"/>
      <c r="IHU192" s="111"/>
      <c r="IHV192" s="111"/>
      <c r="IHW192" s="111"/>
      <c r="IHX192" s="111"/>
      <c r="IHY192" s="111"/>
      <c r="IHZ192" s="111"/>
      <c r="IIA192" s="111"/>
      <c r="IIB192" s="111"/>
      <c r="IIC192" s="111"/>
      <c r="IID192" s="111"/>
      <c r="IIE192" s="111"/>
      <c r="IIF192" s="111"/>
      <c r="IIG192" s="111"/>
      <c r="IIH192" s="111"/>
      <c r="III192" s="111"/>
      <c r="IIJ192" s="111"/>
      <c r="IIK192" s="111"/>
      <c r="IIL192" s="111"/>
      <c r="IIM192" s="111"/>
      <c r="IIN192" s="111"/>
      <c r="IIO192" s="111"/>
      <c r="IIP192" s="111"/>
      <c r="IIQ192" s="111"/>
      <c r="IIR192" s="111"/>
      <c r="IIS192" s="111"/>
      <c r="IIT192" s="111"/>
      <c r="IIU192" s="111"/>
      <c r="IIV192" s="111"/>
      <c r="IIW192" s="111"/>
      <c r="IIX192" s="111"/>
      <c r="IIY192" s="111"/>
      <c r="IIZ192" s="111"/>
      <c r="IJA192" s="111"/>
      <c r="IJB192" s="111"/>
      <c r="IJC192" s="111"/>
      <c r="IJD192" s="111"/>
      <c r="IJE192" s="111"/>
      <c r="IJF192" s="111"/>
      <c r="IJG192" s="111"/>
      <c r="IJH192" s="111"/>
      <c r="IJI192" s="111"/>
      <c r="IJJ192" s="111"/>
      <c r="IJK192" s="111"/>
      <c r="IJL192" s="111"/>
      <c r="IJM192" s="111"/>
      <c r="IJN192" s="111"/>
      <c r="IJO192" s="111"/>
      <c r="IJP192" s="111"/>
      <c r="IJQ192" s="111"/>
      <c r="IJR192" s="111"/>
      <c r="IJS192" s="111"/>
      <c r="IJT192" s="111"/>
      <c r="IJU192" s="111"/>
      <c r="IJV192" s="111"/>
      <c r="IJW192" s="111"/>
      <c r="IJX192" s="111"/>
      <c r="IJY192" s="111"/>
      <c r="IJZ192" s="111"/>
      <c r="IKA192" s="111"/>
      <c r="IKB192" s="111"/>
      <c r="IKC192" s="111"/>
      <c r="IKD192" s="111"/>
      <c r="IKE192" s="111"/>
      <c r="IKF192" s="111"/>
      <c r="IKG192" s="111"/>
      <c r="IKH192" s="111"/>
      <c r="IKI192" s="111"/>
      <c r="IKJ192" s="111"/>
      <c r="IKK192" s="111"/>
      <c r="IKL192" s="111"/>
      <c r="IKM192" s="111"/>
      <c r="IKN192" s="111"/>
      <c r="IKO192" s="111"/>
      <c r="IKP192" s="111"/>
      <c r="IKQ192" s="111"/>
      <c r="IKR192" s="111"/>
      <c r="IKS192" s="111"/>
      <c r="IKT192" s="111"/>
      <c r="IKU192" s="111"/>
      <c r="IKV192" s="111"/>
      <c r="IKW192" s="111"/>
      <c r="IKX192" s="111"/>
      <c r="IKY192" s="111"/>
      <c r="IKZ192" s="111"/>
      <c r="ILA192" s="111"/>
      <c r="ILB192" s="111"/>
      <c r="ILC192" s="111"/>
      <c r="ILD192" s="111"/>
      <c r="ILE192" s="111"/>
      <c r="ILF192" s="111"/>
      <c r="ILG192" s="111"/>
      <c r="ILH192" s="111"/>
      <c r="ILI192" s="111"/>
      <c r="ILJ192" s="111"/>
      <c r="ILK192" s="111"/>
      <c r="ILL192" s="111"/>
      <c r="ILM192" s="111"/>
      <c r="ILN192" s="111"/>
      <c r="ILO192" s="111"/>
      <c r="ILP192" s="111"/>
      <c r="ILQ192" s="111"/>
      <c r="ILR192" s="111"/>
      <c r="ILS192" s="111"/>
      <c r="ILT192" s="111"/>
      <c r="ILU192" s="111"/>
      <c r="ILV192" s="111"/>
      <c r="ILW192" s="111"/>
      <c r="ILX192" s="111"/>
      <c r="ILY192" s="111"/>
      <c r="ILZ192" s="111"/>
      <c r="IMA192" s="111"/>
      <c r="IMB192" s="111"/>
      <c r="IMC192" s="111"/>
      <c r="IMD192" s="111"/>
      <c r="IME192" s="111"/>
      <c r="IMF192" s="111"/>
      <c r="IMG192" s="111"/>
      <c r="IMH192" s="111"/>
      <c r="IMI192" s="111"/>
      <c r="IMJ192" s="111"/>
      <c r="IMK192" s="111"/>
      <c r="IML192" s="111"/>
      <c r="IMM192" s="111"/>
      <c r="IMN192" s="111"/>
      <c r="IMO192" s="111"/>
      <c r="IMP192" s="111"/>
      <c r="IMQ192" s="111"/>
      <c r="IMR192" s="111"/>
      <c r="IMS192" s="111"/>
      <c r="IMT192" s="111"/>
      <c r="IMU192" s="111"/>
      <c r="IMV192" s="111"/>
      <c r="IMW192" s="111"/>
      <c r="IMX192" s="111"/>
      <c r="IMY192" s="111"/>
      <c r="IMZ192" s="111"/>
      <c r="INA192" s="111"/>
      <c r="INB192" s="111"/>
      <c r="INC192" s="111"/>
      <c r="IND192" s="111"/>
      <c r="INE192" s="111"/>
      <c r="INF192" s="111"/>
      <c r="ING192" s="111"/>
      <c r="INH192" s="111"/>
      <c r="INI192" s="111"/>
      <c r="INJ192" s="111"/>
      <c r="INK192" s="111"/>
      <c r="INL192" s="111"/>
      <c r="INM192" s="111"/>
      <c r="INN192" s="111"/>
      <c r="INO192" s="111"/>
      <c r="INP192" s="111"/>
      <c r="INQ192" s="111"/>
      <c r="INR192" s="111"/>
      <c r="INS192" s="111"/>
      <c r="INT192" s="111"/>
      <c r="INU192" s="111"/>
      <c r="INV192" s="111"/>
      <c r="INW192" s="111"/>
      <c r="INX192" s="111"/>
      <c r="INY192" s="111"/>
      <c r="INZ192" s="111"/>
      <c r="IOA192" s="111"/>
      <c r="IOB192" s="111"/>
      <c r="IOC192" s="111"/>
      <c r="IOD192" s="111"/>
      <c r="IOE192" s="111"/>
      <c r="IOF192" s="111"/>
      <c r="IOG192" s="111"/>
      <c r="IOH192" s="111"/>
      <c r="IOI192" s="111"/>
      <c r="IOJ192" s="111"/>
      <c r="IOK192" s="111"/>
      <c r="IOL192" s="111"/>
      <c r="IOM192" s="111"/>
      <c r="ION192" s="111"/>
      <c r="IOO192" s="111"/>
      <c r="IOP192" s="111"/>
      <c r="IOQ192" s="111"/>
      <c r="IOR192" s="111"/>
      <c r="IOS192" s="111"/>
      <c r="IOT192" s="111"/>
      <c r="IOU192" s="111"/>
      <c r="IOV192" s="111"/>
      <c r="IOW192" s="111"/>
      <c r="IOX192" s="111"/>
      <c r="IOY192" s="111"/>
      <c r="IOZ192" s="111"/>
      <c r="IPA192" s="111"/>
      <c r="IPB192" s="111"/>
      <c r="IPC192" s="111"/>
      <c r="IPD192" s="111"/>
      <c r="IPE192" s="111"/>
      <c r="IPF192" s="111"/>
      <c r="IPG192" s="111"/>
      <c r="IPH192" s="111"/>
      <c r="IPI192" s="111"/>
      <c r="IPJ192" s="111"/>
      <c r="IPK192" s="111"/>
      <c r="IPL192" s="111"/>
      <c r="IPM192" s="111"/>
      <c r="IPN192" s="111"/>
      <c r="IPO192" s="111"/>
      <c r="IPP192" s="111"/>
      <c r="IPQ192" s="111"/>
      <c r="IPR192" s="111"/>
      <c r="IPS192" s="111"/>
      <c r="IPT192" s="111"/>
      <c r="IPU192" s="111"/>
      <c r="IPV192" s="111"/>
      <c r="IPW192" s="111"/>
      <c r="IPX192" s="111"/>
      <c r="IPY192" s="111"/>
      <c r="IPZ192" s="111"/>
      <c r="IQA192" s="111"/>
      <c r="IQB192" s="111"/>
      <c r="IQC192" s="111"/>
      <c r="IQD192" s="111"/>
      <c r="IQE192" s="111"/>
      <c r="IQF192" s="111"/>
      <c r="IQG192" s="111"/>
      <c r="IQH192" s="111"/>
      <c r="IQI192" s="111"/>
      <c r="IQJ192" s="111"/>
      <c r="IQK192" s="111"/>
      <c r="IQL192" s="111"/>
      <c r="IQM192" s="111"/>
      <c r="IQN192" s="111"/>
      <c r="IQO192" s="111"/>
      <c r="IQP192" s="111"/>
      <c r="IQQ192" s="111"/>
      <c r="IQR192" s="111"/>
      <c r="IQS192" s="111"/>
      <c r="IQT192" s="111"/>
      <c r="IQU192" s="111"/>
      <c r="IQV192" s="111"/>
      <c r="IQW192" s="111"/>
      <c r="IQX192" s="111"/>
      <c r="IQY192" s="111"/>
      <c r="IQZ192" s="111"/>
      <c r="IRA192" s="111"/>
      <c r="IRB192" s="111"/>
      <c r="IRC192" s="111"/>
      <c r="IRD192" s="111"/>
      <c r="IRE192" s="111"/>
      <c r="IRF192" s="111"/>
      <c r="IRG192" s="111"/>
      <c r="IRH192" s="111"/>
      <c r="IRI192" s="111"/>
      <c r="IRJ192" s="111"/>
      <c r="IRK192" s="111"/>
      <c r="IRL192" s="111"/>
      <c r="IRM192" s="111"/>
      <c r="IRN192" s="111"/>
      <c r="IRO192" s="111"/>
      <c r="IRP192" s="111"/>
      <c r="IRQ192" s="111"/>
      <c r="IRR192" s="111"/>
      <c r="IRS192" s="111"/>
      <c r="IRT192" s="111"/>
      <c r="IRU192" s="111"/>
      <c r="IRV192" s="111"/>
      <c r="IRW192" s="111"/>
      <c r="IRX192" s="111"/>
      <c r="IRY192" s="111"/>
      <c r="IRZ192" s="111"/>
      <c r="ISA192" s="111"/>
      <c r="ISB192" s="111"/>
      <c r="ISC192" s="111"/>
      <c r="ISD192" s="111"/>
      <c r="ISE192" s="111"/>
      <c r="ISF192" s="111"/>
      <c r="ISG192" s="111"/>
      <c r="ISH192" s="111"/>
      <c r="ISI192" s="111"/>
      <c r="ISJ192" s="111"/>
      <c r="ISK192" s="111"/>
      <c r="ISL192" s="111"/>
      <c r="ISM192" s="111"/>
      <c r="ISN192" s="111"/>
      <c r="ISO192" s="111"/>
      <c r="ISP192" s="111"/>
      <c r="ISQ192" s="111"/>
      <c r="ISR192" s="111"/>
      <c r="ISS192" s="111"/>
      <c r="IST192" s="111"/>
      <c r="ISU192" s="111"/>
      <c r="ISV192" s="111"/>
      <c r="ISW192" s="111"/>
      <c r="ISX192" s="111"/>
      <c r="ISY192" s="111"/>
      <c r="ISZ192" s="111"/>
      <c r="ITA192" s="111"/>
      <c r="ITB192" s="111"/>
      <c r="ITC192" s="111"/>
      <c r="ITD192" s="111"/>
      <c r="ITE192" s="111"/>
      <c r="ITF192" s="111"/>
      <c r="ITG192" s="111"/>
      <c r="ITH192" s="111"/>
      <c r="ITI192" s="111"/>
      <c r="ITJ192" s="111"/>
      <c r="ITK192" s="111"/>
      <c r="ITL192" s="111"/>
      <c r="ITM192" s="111"/>
      <c r="ITN192" s="111"/>
      <c r="ITO192" s="111"/>
      <c r="ITP192" s="111"/>
      <c r="ITQ192" s="111"/>
      <c r="ITR192" s="111"/>
      <c r="ITS192" s="111"/>
      <c r="ITT192" s="111"/>
      <c r="ITU192" s="111"/>
      <c r="ITV192" s="111"/>
      <c r="ITW192" s="111"/>
      <c r="ITX192" s="111"/>
      <c r="ITY192" s="111"/>
      <c r="ITZ192" s="111"/>
      <c r="IUA192" s="111"/>
      <c r="IUB192" s="111"/>
      <c r="IUC192" s="111"/>
      <c r="IUD192" s="111"/>
      <c r="IUE192" s="111"/>
      <c r="IUF192" s="111"/>
      <c r="IUG192" s="111"/>
      <c r="IUH192" s="111"/>
      <c r="IUI192" s="111"/>
      <c r="IUJ192" s="111"/>
      <c r="IUK192" s="111"/>
      <c r="IUL192" s="111"/>
      <c r="IUM192" s="111"/>
      <c r="IUN192" s="111"/>
      <c r="IUO192" s="111"/>
      <c r="IUP192" s="111"/>
      <c r="IUQ192" s="111"/>
      <c r="IUR192" s="111"/>
      <c r="IUS192" s="111"/>
      <c r="IUT192" s="111"/>
      <c r="IUU192" s="111"/>
      <c r="IUV192" s="111"/>
      <c r="IUW192" s="111"/>
      <c r="IUX192" s="111"/>
      <c r="IUY192" s="111"/>
      <c r="IUZ192" s="111"/>
      <c r="IVA192" s="111"/>
      <c r="IVB192" s="111"/>
      <c r="IVC192" s="111"/>
      <c r="IVD192" s="111"/>
      <c r="IVE192" s="111"/>
      <c r="IVF192" s="111"/>
      <c r="IVG192" s="111"/>
      <c r="IVH192" s="111"/>
      <c r="IVI192" s="111"/>
      <c r="IVJ192" s="111"/>
      <c r="IVK192" s="111"/>
      <c r="IVL192" s="111"/>
      <c r="IVM192" s="111"/>
      <c r="IVN192" s="111"/>
      <c r="IVO192" s="111"/>
      <c r="IVP192" s="111"/>
      <c r="IVQ192" s="111"/>
      <c r="IVR192" s="111"/>
      <c r="IVS192" s="111"/>
      <c r="IVT192" s="111"/>
      <c r="IVU192" s="111"/>
      <c r="IVV192" s="111"/>
      <c r="IVW192" s="111"/>
      <c r="IVX192" s="111"/>
      <c r="IVY192" s="111"/>
      <c r="IVZ192" s="111"/>
      <c r="IWA192" s="111"/>
      <c r="IWB192" s="111"/>
      <c r="IWC192" s="111"/>
      <c r="IWD192" s="111"/>
      <c r="IWE192" s="111"/>
      <c r="IWF192" s="111"/>
      <c r="IWG192" s="111"/>
      <c r="IWH192" s="111"/>
      <c r="IWI192" s="111"/>
      <c r="IWJ192" s="111"/>
      <c r="IWK192" s="111"/>
      <c r="IWL192" s="111"/>
      <c r="IWM192" s="111"/>
      <c r="IWN192" s="111"/>
      <c r="IWO192" s="111"/>
      <c r="IWP192" s="111"/>
      <c r="IWQ192" s="111"/>
      <c r="IWR192" s="111"/>
      <c r="IWS192" s="111"/>
      <c r="IWT192" s="111"/>
      <c r="IWU192" s="111"/>
      <c r="IWV192" s="111"/>
      <c r="IWW192" s="111"/>
      <c r="IWX192" s="111"/>
      <c r="IWY192" s="111"/>
      <c r="IWZ192" s="111"/>
      <c r="IXA192" s="111"/>
      <c r="IXB192" s="111"/>
      <c r="IXC192" s="111"/>
      <c r="IXD192" s="111"/>
      <c r="IXE192" s="111"/>
      <c r="IXF192" s="111"/>
      <c r="IXG192" s="111"/>
      <c r="IXH192" s="111"/>
      <c r="IXI192" s="111"/>
      <c r="IXJ192" s="111"/>
      <c r="IXK192" s="111"/>
      <c r="IXL192" s="111"/>
      <c r="IXM192" s="111"/>
      <c r="IXN192" s="111"/>
      <c r="IXO192" s="111"/>
      <c r="IXP192" s="111"/>
      <c r="IXQ192" s="111"/>
      <c r="IXR192" s="111"/>
      <c r="IXS192" s="111"/>
      <c r="IXT192" s="111"/>
      <c r="IXU192" s="111"/>
      <c r="IXV192" s="111"/>
      <c r="IXW192" s="111"/>
      <c r="IXX192" s="111"/>
      <c r="IXY192" s="111"/>
      <c r="IXZ192" s="111"/>
      <c r="IYA192" s="111"/>
      <c r="IYB192" s="111"/>
      <c r="IYC192" s="111"/>
      <c r="IYD192" s="111"/>
      <c r="IYE192" s="111"/>
      <c r="IYF192" s="111"/>
      <c r="IYG192" s="111"/>
      <c r="IYH192" s="111"/>
      <c r="IYI192" s="111"/>
      <c r="IYJ192" s="111"/>
      <c r="IYK192" s="111"/>
      <c r="IYL192" s="111"/>
      <c r="IYM192" s="111"/>
      <c r="IYN192" s="111"/>
      <c r="IYO192" s="111"/>
      <c r="IYP192" s="111"/>
      <c r="IYQ192" s="111"/>
      <c r="IYR192" s="111"/>
      <c r="IYS192" s="111"/>
      <c r="IYT192" s="111"/>
      <c r="IYU192" s="111"/>
      <c r="IYV192" s="111"/>
      <c r="IYW192" s="111"/>
      <c r="IYX192" s="111"/>
      <c r="IYY192" s="111"/>
      <c r="IYZ192" s="111"/>
      <c r="IZA192" s="111"/>
      <c r="IZB192" s="111"/>
      <c r="IZC192" s="111"/>
      <c r="IZD192" s="111"/>
      <c r="IZE192" s="111"/>
      <c r="IZF192" s="111"/>
      <c r="IZG192" s="111"/>
      <c r="IZH192" s="111"/>
      <c r="IZI192" s="111"/>
      <c r="IZJ192" s="111"/>
      <c r="IZK192" s="111"/>
      <c r="IZL192" s="111"/>
      <c r="IZM192" s="111"/>
      <c r="IZN192" s="111"/>
      <c r="IZO192" s="111"/>
      <c r="IZP192" s="111"/>
      <c r="IZQ192" s="111"/>
      <c r="IZR192" s="111"/>
      <c r="IZS192" s="111"/>
      <c r="IZT192" s="111"/>
      <c r="IZU192" s="111"/>
      <c r="IZV192" s="111"/>
      <c r="IZW192" s="111"/>
      <c r="IZX192" s="111"/>
      <c r="IZY192" s="111"/>
      <c r="IZZ192" s="111"/>
      <c r="JAA192" s="111"/>
      <c r="JAB192" s="111"/>
      <c r="JAC192" s="111"/>
      <c r="JAD192" s="111"/>
      <c r="JAE192" s="111"/>
      <c r="JAF192" s="111"/>
      <c r="JAG192" s="111"/>
      <c r="JAH192" s="111"/>
      <c r="JAI192" s="111"/>
      <c r="JAJ192" s="111"/>
      <c r="JAK192" s="111"/>
      <c r="JAL192" s="111"/>
      <c r="JAM192" s="111"/>
      <c r="JAN192" s="111"/>
      <c r="JAO192" s="111"/>
      <c r="JAP192" s="111"/>
      <c r="JAQ192" s="111"/>
      <c r="JAR192" s="111"/>
      <c r="JAS192" s="111"/>
      <c r="JAT192" s="111"/>
      <c r="JAU192" s="111"/>
      <c r="JAV192" s="111"/>
      <c r="JAW192" s="111"/>
      <c r="JAX192" s="111"/>
      <c r="JAY192" s="111"/>
      <c r="JAZ192" s="111"/>
      <c r="JBA192" s="111"/>
      <c r="JBB192" s="111"/>
      <c r="JBC192" s="111"/>
      <c r="JBD192" s="111"/>
      <c r="JBE192" s="111"/>
      <c r="JBF192" s="111"/>
      <c r="JBG192" s="111"/>
      <c r="JBH192" s="111"/>
      <c r="JBI192" s="111"/>
      <c r="JBJ192" s="111"/>
      <c r="JBK192" s="111"/>
      <c r="JBL192" s="111"/>
      <c r="JBM192" s="111"/>
      <c r="JBN192" s="111"/>
      <c r="JBO192" s="111"/>
      <c r="JBP192" s="111"/>
      <c r="JBQ192" s="111"/>
      <c r="JBR192" s="111"/>
      <c r="JBS192" s="111"/>
      <c r="JBT192" s="111"/>
      <c r="JBU192" s="111"/>
      <c r="JBV192" s="111"/>
      <c r="JBW192" s="111"/>
      <c r="JBX192" s="111"/>
      <c r="JBY192" s="111"/>
      <c r="JBZ192" s="111"/>
      <c r="JCA192" s="111"/>
      <c r="JCB192" s="111"/>
      <c r="JCC192" s="111"/>
      <c r="JCD192" s="111"/>
      <c r="JCE192" s="111"/>
      <c r="JCF192" s="111"/>
      <c r="JCG192" s="111"/>
      <c r="JCH192" s="111"/>
      <c r="JCI192" s="111"/>
      <c r="JCJ192" s="111"/>
      <c r="JCK192" s="111"/>
      <c r="JCL192" s="111"/>
      <c r="JCM192" s="111"/>
      <c r="JCN192" s="111"/>
      <c r="JCO192" s="111"/>
      <c r="JCP192" s="111"/>
      <c r="JCQ192" s="111"/>
      <c r="JCR192" s="111"/>
      <c r="JCS192" s="111"/>
      <c r="JCT192" s="111"/>
      <c r="JCU192" s="111"/>
      <c r="JCV192" s="111"/>
      <c r="JCW192" s="111"/>
      <c r="JCX192" s="111"/>
      <c r="JCY192" s="111"/>
      <c r="JCZ192" s="111"/>
      <c r="JDA192" s="111"/>
      <c r="JDB192" s="111"/>
      <c r="JDC192" s="111"/>
      <c r="JDD192" s="111"/>
      <c r="JDE192" s="111"/>
      <c r="JDF192" s="111"/>
      <c r="JDG192" s="111"/>
      <c r="JDH192" s="111"/>
      <c r="JDI192" s="111"/>
      <c r="JDJ192" s="111"/>
      <c r="JDK192" s="111"/>
      <c r="JDL192" s="111"/>
      <c r="JDM192" s="111"/>
      <c r="JDN192" s="111"/>
      <c r="JDO192" s="111"/>
      <c r="JDP192" s="111"/>
      <c r="JDQ192" s="111"/>
      <c r="JDR192" s="111"/>
      <c r="JDS192" s="111"/>
      <c r="JDT192" s="111"/>
      <c r="JDU192" s="111"/>
      <c r="JDV192" s="111"/>
      <c r="JDW192" s="111"/>
      <c r="JDX192" s="111"/>
      <c r="JDY192" s="111"/>
      <c r="JDZ192" s="111"/>
      <c r="JEA192" s="111"/>
      <c r="JEB192" s="111"/>
      <c r="JEC192" s="111"/>
      <c r="JED192" s="111"/>
      <c r="JEE192" s="111"/>
      <c r="JEF192" s="111"/>
      <c r="JEG192" s="111"/>
      <c r="JEH192" s="111"/>
      <c r="JEI192" s="111"/>
      <c r="JEJ192" s="111"/>
      <c r="JEK192" s="111"/>
      <c r="JEL192" s="111"/>
      <c r="JEM192" s="111"/>
      <c r="JEN192" s="111"/>
      <c r="JEO192" s="111"/>
      <c r="JEP192" s="111"/>
      <c r="JEQ192" s="111"/>
      <c r="JER192" s="111"/>
      <c r="JES192" s="111"/>
      <c r="JET192" s="111"/>
      <c r="JEU192" s="111"/>
      <c r="JEV192" s="111"/>
      <c r="JEW192" s="111"/>
      <c r="JEX192" s="111"/>
      <c r="JEY192" s="111"/>
      <c r="JEZ192" s="111"/>
      <c r="JFA192" s="111"/>
      <c r="JFB192" s="111"/>
      <c r="JFC192" s="111"/>
      <c r="JFD192" s="111"/>
      <c r="JFE192" s="111"/>
      <c r="JFF192" s="111"/>
      <c r="JFG192" s="111"/>
      <c r="JFH192" s="111"/>
      <c r="JFI192" s="111"/>
      <c r="JFJ192" s="111"/>
      <c r="JFK192" s="111"/>
      <c r="JFL192" s="111"/>
      <c r="JFM192" s="111"/>
      <c r="JFN192" s="111"/>
      <c r="JFO192" s="111"/>
      <c r="JFP192" s="111"/>
      <c r="JFQ192" s="111"/>
      <c r="JFR192" s="111"/>
      <c r="JFS192" s="111"/>
      <c r="JFT192" s="111"/>
      <c r="JFU192" s="111"/>
      <c r="JFV192" s="111"/>
      <c r="JFW192" s="111"/>
      <c r="JFX192" s="111"/>
      <c r="JFY192" s="111"/>
      <c r="JFZ192" s="111"/>
      <c r="JGA192" s="111"/>
      <c r="JGB192" s="111"/>
      <c r="JGC192" s="111"/>
      <c r="JGD192" s="111"/>
      <c r="JGE192" s="111"/>
      <c r="JGF192" s="111"/>
      <c r="JGG192" s="111"/>
      <c r="JGH192" s="111"/>
      <c r="JGI192" s="111"/>
      <c r="JGJ192" s="111"/>
      <c r="JGK192" s="111"/>
      <c r="JGL192" s="111"/>
      <c r="JGM192" s="111"/>
      <c r="JGN192" s="111"/>
      <c r="JGO192" s="111"/>
      <c r="JGP192" s="111"/>
      <c r="JGQ192" s="111"/>
      <c r="JGR192" s="111"/>
      <c r="JGS192" s="111"/>
      <c r="JGT192" s="111"/>
      <c r="JGU192" s="111"/>
      <c r="JGV192" s="111"/>
      <c r="JGW192" s="111"/>
      <c r="JGX192" s="111"/>
      <c r="JGY192" s="111"/>
      <c r="JGZ192" s="111"/>
      <c r="JHA192" s="111"/>
      <c r="JHB192" s="111"/>
      <c r="JHC192" s="111"/>
      <c r="JHD192" s="111"/>
      <c r="JHE192" s="111"/>
      <c r="JHF192" s="111"/>
      <c r="JHG192" s="111"/>
      <c r="JHH192" s="111"/>
      <c r="JHI192" s="111"/>
      <c r="JHJ192" s="111"/>
      <c r="JHK192" s="111"/>
      <c r="JHL192" s="111"/>
      <c r="JHM192" s="111"/>
      <c r="JHN192" s="111"/>
      <c r="JHO192" s="111"/>
      <c r="JHP192" s="111"/>
      <c r="JHQ192" s="111"/>
      <c r="JHR192" s="111"/>
      <c r="JHS192" s="111"/>
      <c r="JHT192" s="111"/>
      <c r="JHU192" s="111"/>
      <c r="JHV192" s="111"/>
      <c r="JHW192" s="111"/>
      <c r="JHX192" s="111"/>
      <c r="JHY192" s="111"/>
      <c r="JHZ192" s="111"/>
      <c r="JIA192" s="111"/>
      <c r="JIB192" s="111"/>
      <c r="JIC192" s="111"/>
      <c r="JID192" s="111"/>
      <c r="JIE192" s="111"/>
      <c r="JIF192" s="111"/>
      <c r="JIG192" s="111"/>
      <c r="JIH192" s="111"/>
      <c r="JII192" s="111"/>
      <c r="JIJ192" s="111"/>
      <c r="JIK192" s="111"/>
      <c r="JIL192" s="111"/>
      <c r="JIM192" s="111"/>
      <c r="JIN192" s="111"/>
      <c r="JIO192" s="111"/>
      <c r="JIP192" s="111"/>
      <c r="JIQ192" s="111"/>
      <c r="JIR192" s="111"/>
      <c r="JIS192" s="111"/>
      <c r="JIT192" s="111"/>
      <c r="JIU192" s="111"/>
      <c r="JIV192" s="111"/>
      <c r="JIW192" s="111"/>
      <c r="JIX192" s="111"/>
      <c r="JIY192" s="111"/>
      <c r="JIZ192" s="111"/>
      <c r="JJA192" s="111"/>
      <c r="JJB192" s="111"/>
      <c r="JJC192" s="111"/>
      <c r="JJD192" s="111"/>
      <c r="JJE192" s="111"/>
      <c r="JJF192" s="111"/>
      <c r="JJG192" s="111"/>
      <c r="JJH192" s="111"/>
      <c r="JJI192" s="111"/>
      <c r="JJJ192" s="111"/>
      <c r="JJK192" s="111"/>
      <c r="JJL192" s="111"/>
      <c r="JJM192" s="111"/>
      <c r="JJN192" s="111"/>
      <c r="JJO192" s="111"/>
      <c r="JJP192" s="111"/>
      <c r="JJQ192" s="111"/>
      <c r="JJR192" s="111"/>
      <c r="JJS192" s="111"/>
      <c r="JJT192" s="111"/>
      <c r="JJU192" s="111"/>
      <c r="JJV192" s="111"/>
      <c r="JJW192" s="111"/>
      <c r="JJX192" s="111"/>
      <c r="JJY192" s="111"/>
      <c r="JJZ192" s="111"/>
      <c r="JKA192" s="111"/>
      <c r="JKB192" s="111"/>
      <c r="JKC192" s="111"/>
      <c r="JKD192" s="111"/>
      <c r="JKE192" s="111"/>
      <c r="JKF192" s="111"/>
      <c r="JKG192" s="111"/>
      <c r="JKH192" s="111"/>
      <c r="JKI192" s="111"/>
      <c r="JKJ192" s="111"/>
      <c r="JKK192" s="111"/>
      <c r="JKL192" s="111"/>
      <c r="JKM192" s="111"/>
      <c r="JKN192" s="111"/>
      <c r="JKO192" s="111"/>
      <c r="JKP192" s="111"/>
      <c r="JKQ192" s="111"/>
      <c r="JKR192" s="111"/>
      <c r="JKS192" s="111"/>
      <c r="JKT192" s="111"/>
      <c r="JKU192" s="111"/>
      <c r="JKV192" s="111"/>
      <c r="JKW192" s="111"/>
      <c r="JKX192" s="111"/>
      <c r="JKY192" s="111"/>
      <c r="JKZ192" s="111"/>
      <c r="JLA192" s="111"/>
      <c r="JLB192" s="111"/>
      <c r="JLC192" s="111"/>
      <c r="JLD192" s="111"/>
      <c r="JLE192" s="111"/>
      <c r="JLF192" s="111"/>
      <c r="JLG192" s="111"/>
      <c r="JLH192" s="111"/>
      <c r="JLI192" s="111"/>
      <c r="JLJ192" s="111"/>
      <c r="JLK192" s="111"/>
      <c r="JLL192" s="111"/>
      <c r="JLM192" s="111"/>
      <c r="JLN192" s="111"/>
      <c r="JLO192" s="111"/>
      <c r="JLP192" s="111"/>
      <c r="JLQ192" s="111"/>
      <c r="JLR192" s="111"/>
      <c r="JLS192" s="111"/>
      <c r="JLT192" s="111"/>
      <c r="JLU192" s="111"/>
      <c r="JLV192" s="111"/>
      <c r="JLW192" s="111"/>
      <c r="JLX192" s="111"/>
      <c r="JLY192" s="111"/>
      <c r="JLZ192" s="111"/>
      <c r="JMA192" s="111"/>
      <c r="JMB192" s="111"/>
      <c r="JMC192" s="111"/>
      <c r="JMD192" s="111"/>
      <c r="JME192" s="111"/>
      <c r="JMF192" s="111"/>
      <c r="JMG192" s="111"/>
      <c r="JMH192" s="111"/>
      <c r="JMI192" s="111"/>
      <c r="JMJ192" s="111"/>
      <c r="JMK192" s="111"/>
      <c r="JML192" s="111"/>
      <c r="JMM192" s="111"/>
      <c r="JMN192" s="111"/>
      <c r="JMO192" s="111"/>
      <c r="JMP192" s="111"/>
      <c r="JMQ192" s="111"/>
      <c r="JMR192" s="111"/>
      <c r="JMS192" s="111"/>
      <c r="JMT192" s="111"/>
      <c r="JMU192" s="111"/>
      <c r="JMV192" s="111"/>
      <c r="JMW192" s="111"/>
      <c r="JMX192" s="111"/>
      <c r="JMY192" s="111"/>
      <c r="JMZ192" s="111"/>
      <c r="JNA192" s="111"/>
      <c r="JNB192" s="111"/>
      <c r="JNC192" s="111"/>
      <c r="JND192" s="111"/>
      <c r="JNE192" s="111"/>
      <c r="JNF192" s="111"/>
      <c r="JNG192" s="111"/>
      <c r="JNH192" s="111"/>
      <c r="JNI192" s="111"/>
      <c r="JNJ192" s="111"/>
      <c r="JNK192" s="111"/>
      <c r="JNL192" s="111"/>
      <c r="JNM192" s="111"/>
      <c r="JNN192" s="111"/>
      <c r="JNO192" s="111"/>
      <c r="JNP192" s="111"/>
      <c r="JNQ192" s="111"/>
      <c r="JNR192" s="111"/>
      <c r="JNS192" s="111"/>
      <c r="JNT192" s="111"/>
      <c r="JNU192" s="111"/>
      <c r="JNV192" s="111"/>
      <c r="JNW192" s="111"/>
      <c r="JNX192" s="111"/>
      <c r="JNY192" s="111"/>
      <c r="JNZ192" s="111"/>
      <c r="JOA192" s="111"/>
      <c r="JOB192" s="111"/>
      <c r="JOC192" s="111"/>
      <c r="JOD192" s="111"/>
      <c r="JOE192" s="111"/>
      <c r="JOF192" s="111"/>
      <c r="JOG192" s="111"/>
      <c r="JOH192" s="111"/>
      <c r="JOI192" s="111"/>
      <c r="JOJ192" s="111"/>
      <c r="JOK192" s="111"/>
      <c r="JOL192" s="111"/>
      <c r="JOM192" s="111"/>
      <c r="JON192" s="111"/>
      <c r="JOO192" s="111"/>
      <c r="JOP192" s="111"/>
      <c r="JOQ192" s="111"/>
      <c r="JOR192" s="111"/>
      <c r="JOS192" s="111"/>
      <c r="JOT192" s="111"/>
      <c r="JOU192" s="111"/>
      <c r="JOV192" s="111"/>
      <c r="JOW192" s="111"/>
      <c r="JOX192" s="111"/>
      <c r="JOY192" s="111"/>
      <c r="JOZ192" s="111"/>
      <c r="JPA192" s="111"/>
      <c r="JPB192" s="111"/>
      <c r="JPC192" s="111"/>
      <c r="JPD192" s="111"/>
      <c r="JPE192" s="111"/>
      <c r="JPF192" s="111"/>
      <c r="JPG192" s="111"/>
      <c r="JPH192" s="111"/>
      <c r="JPI192" s="111"/>
      <c r="JPJ192" s="111"/>
      <c r="JPK192" s="111"/>
      <c r="JPL192" s="111"/>
      <c r="JPM192" s="111"/>
      <c r="JPN192" s="111"/>
      <c r="JPO192" s="111"/>
      <c r="JPP192" s="111"/>
      <c r="JPQ192" s="111"/>
      <c r="JPR192" s="111"/>
      <c r="JPS192" s="111"/>
      <c r="JPT192" s="111"/>
      <c r="JPU192" s="111"/>
      <c r="JPV192" s="111"/>
      <c r="JPW192" s="111"/>
      <c r="JPX192" s="111"/>
      <c r="JPY192" s="111"/>
      <c r="JPZ192" s="111"/>
      <c r="JQA192" s="111"/>
      <c r="JQB192" s="111"/>
      <c r="JQC192" s="111"/>
      <c r="JQD192" s="111"/>
      <c r="JQE192" s="111"/>
      <c r="JQF192" s="111"/>
      <c r="JQG192" s="111"/>
      <c r="JQH192" s="111"/>
      <c r="JQI192" s="111"/>
      <c r="JQJ192" s="111"/>
      <c r="JQK192" s="111"/>
      <c r="JQL192" s="111"/>
      <c r="JQM192" s="111"/>
      <c r="JQN192" s="111"/>
      <c r="JQO192" s="111"/>
      <c r="JQP192" s="111"/>
      <c r="JQQ192" s="111"/>
      <c r="JQR192" s="111"/>
      <c r="JQS192" s="111"/>
      <c r="JQT192" s="111"/>
      <c r="JQU192" s="111"/>
      <c r="JQV192" s="111"/>
      <c r="JQW192" s="111"/>
      <c r="JQX192" s="111"/>
      <c r="JQY192" s="111"/>
      <c r="JQZ192" s="111"/>
      <c r="JRA192" s="111"/>
      <c r="JRB192" s="111"/>
      <c r="JRC192" s="111"/>
      <c r="JRD192" s="111"/>
      <c r="JRE192" s="111"/>
      <c r="JRF192" s="111"/>
      <c r="JRG192" s="111"/>
      <c r="JRH192" s="111"/>
      <c r="JRI192" s="111"/>
      <c r="JRJ192" s="111"/>
      <c r="JRK192" s="111"/>
      <c r="JRL192" s="111"/>
      <c r="JRM192" s="111"/>
      <c r="JRN192" s="111"/>
      <c r="JRO192" s="111"/>
      <c r="JRP192" s="111"/>
      <c r="JRQ192" s="111"/>
      <c r="JRR192" s="111"/>
      <c r="JRS192" s="111"/>
      <c r="JRT192" s="111"/>
      <c r="JRU192" s="111"/>
      <c r="JRV192" s="111"/>
      <c r="JRW192" s="111"/>
      <c r="JRX192" s="111"/>
      <c r="JRY192" s="111"/>
      <c r="JRZ192" s="111"/>
      <c r="JSA192" s="111"/>
      <c r="JSB192" s="111"/>
      <c r="JSC192" s="111"/>
      <c r="JSD192" s="111"/>
      <c r="JSE192" s="111"/>
      <c r="JSF192" s="111"/>
      <c r="JSG192" s="111"/>
      <c r="JSH192" s="111"/>
      <c r="JSI192" s="111"/>
      <c r="JSJ192" s="111"/>
      <c r="JSK192" s="111"/>
      <c r="JSL192" s="111"/>
      <c r="JSM192" s="111"/>
      <c r="JSN192" s="111"/>
      <c r="JSO192" s="111"/>
      <c r="JSP192" s="111"/>
      <c r="JSQ192" s="111"/>
      <c r="JSR192" s="111"/>
      <c r="JSS192" s="111"/>
      <c r="JST192" s="111"/>
      <c r="JSU192" s="111"/>
      <c r="JSV192" s="111"/>
      <c r="JSW192" s="111"/>
      <c r="JSX192" s="111"/>
      <c r="JSY192" s="111"/>
      <c r="JSZ192" s="111"/>
      <c r="JTA192" s="111"/>
      <c r="JTB192" s="111"/>
      <c r="JTC192" s="111"/>
      <c r="JTD192" s="111"/>
      <c r="JTE192" s="111"/>
      <c r="JTF192" s="111"/>
      <c r="JTG192" s="111"/>
      <c r="JTH192" s="111"/>
      <c r="JTI192" s="111"/>
      <c r="JTJ192" s="111"/>
      <c r="JTK192" s="111"/>
      <c r="JTL192" s="111"/>
      <c r="JTM192" s="111"/>
      <c r="JTN192" s="111"/>
      <c r="JTO192" s="111"/>
      <c r="JTP192" s="111"/>
      <c r="JTQ192" s="111"/>
      <c r="JTR192" s="111"/>
      <c r="JTS192" s="111"/>
      <c r="JTT192" s="111"/>
      <c r="JTU192" s="111"/>
      <c r="JTV192" s="111"/>
      <c r="JTW192" s="111"/>
      <c r="JTX192" s="111"/>
      <c r="JTY192" s="111"/>
      <c r="JTZ192" s="111"/>
      <c r="JUA192" s="111"/>
      <c r="JUB192" s="111"/>
      <c r="JUC192" s="111"/>
      <c r="JUD192" s="111"/>
      <c r="JUE192" s="111"/>
      <c r="JUF192" s="111"/>
      <c r="JUG192" s="111"/>
      <c r="JUH192" s="111"/>
      <c r="JUI192" s="111"/>
      <c r="JUJ192" s="111"/>
      <c r="JUK192" s="111"/>
      <c r="JUL192" s="111"/>
      <c r="JUM192" s="111"/>
      <c r="JUN192" s="111"/>
      <c r="JUO192" s="111"/>
      <c r="JUP192" s="111"/>
      <c r="JUQ192" s="111"/>
      <c r="JUR192" s="111"/>
      <c r="JUS192" s="111"/>
      <c r="JUT192" s="111"/>
      <c r="JUU192" s="111"/>
      <c r="JUV192" s="111"/>
      <c r="JUW192" s="111"/>
      <c r="JUX192" s="111"/>
      <c r="JUY192" s="111"/>
      <c r="JUZ192" s="111"/>
      <c r="JVA192" s="111"/>
      <c r="JVB192" s="111"/>
      <c r="JVC192" s="111"/>
      <c r="JVD192" s="111"/>
      <c r="JVE192" s="111"/>
      <c r="JVF192" s="111"/>
      <c r="JVG192" s="111"/>
      <c r="JVH192" s="111"/>
      <c r="JVI192" s="111"/>
      <c r="JVJ192" s="111"/>
      <c r="JVK192" s="111"/>
      <c r="JVL192" s="111"/>
      <c r="JVM192" s="111"/>
      <c r="JVN192" s="111"/>
      <c r="JVO192" s="111"/>
      <c r="JVP192" s="111"/>
      <c r="JVQ192" s="111"/>
      <c r="JVR192" s="111"/>
      <c r="JVS192" s="111"/>
      <c r="JVT192" s="111"/>
      <c r="JVU192" s="111"/>
      <c r="JVV192" s="111"/>
      <c r="JVW192" s="111"/>
      <c r="JVX192" s="111"/>
      <c r="JVY192" s="111"/>
      <c r="JVZ192" s="111"/>
      <c r="JWA192" s="111"/>
      <c r="JWB192" s="111"/>
      <c r="JWC192" s="111"/>
      <c r="JWD192" s="111"/>
      <c r="JWE192" s="111"/>
      <c r="JWF192" s="111"/>
      <c r="JWG192" s="111"/>
      <c r="JWH192" s="111"/>
      <c r="JWI192" s="111"/>
      <c r="JWJ192" s="111"/>
      <c r="JWK192" s="111"/>
      <c r="JWL192" s="111"/>
      <c r="JWM192" s="111"/>
      <c r="JWN192" s="111"/>
      <c r="JWO192" s="111"/>
      <c r="JWP192" s="111"/>
      <c r="JWQ192" s="111"/>
      <c r="JWR192" s="111"/>
      <c r="JWS192" s="111"/>
      <c r="JWT192" s="111"/>
      <c r="JWU192" s="111"/>
      <c r="JWV192" s="111"/>
      <c r="JWW192" s="111"/>
      <c r="JWX192" s="111"/>
      <c r="JWY192" s="111"/>
      <c r="JWZ192" s="111"/>
      <c r="JXA192" s="111"/>
      <c r="JXB192" s="111"/>
      <c r="JXC192" s="111"/>
      <c r="JXD192" s="111"/>
      <c r="JXE192" s="111"/>
      <c r="JXF192" s="111"/>
      <c r="JXG192" s="111"/>
      <c r="JXH192" s="111"/>
      <c r="JXI192" s="111"/>
      <c r="JXJ192" s="111"/>
      <c r="JXK192" s="111"/>
      <c r="JXL192" s="111"/>
      <c r="JXM192" s="111"/>
      <c r="JXN192" s="111"/>
      <c r="JXO192" s="111"/>
      <c r="JXP192" s="111"/>
      <c r="JXQ192" s="111"/>
      <c r="JXR192" s="111"/>
      <c r="JXS192" s="111"/>
      <c r="JXT192" s="111"/>
      <c r="JXU192" s="111"/>
      <c r="JXV192" s="111"/>
      <c r="JXW192" s="111"/>
      <c r="JXX192" s="111"/>
      <c r="JXY192" s="111"/>
      <c r="JXZ192" s="111"/>
      <c r="JYA192" s="111"/>
      <c r="JYB192" s="111"/>
      <c r="JYC192" s="111"/>
      <c r="JYD192" s="111"/>
      <c r="JYE192" s="111"/>
      <c r="JYF192" s="111"/>
      <c r="JYG192" s="111"/>
      <c r="JYH192" s="111"/>
      <c r="JYI192" s="111"/>
      <c r="JYJ192" s="111"/>
      <c r="JYK192" s="111"/>
      <c r="JYL192" s="111"/>
      <c r="JYM192" s="111"/>
      <c r="JYN192" s="111"/>
      <c r="JYO192" s="111"/>
      <c r="JYP192" s="111"/>
      <c r="JYQ192" s="111"/>
      <c r="JYR192" s="111"/>
      <c r="JYS192" s="111"/>
      <c r="JYT192" s="111"/>
      <c r="JYU192" s="111"/>
      <c r="JYV192" s="111"/>
      <c r="JYW192" s="111"/>
      <c r="JYX192" s="111"/>
      <c r="JYY192" s="111"/>
      <c r="JYZ192" s="111"/>
      <c r="JZA192" s="111"/>
      <c r="JZB192" s="111"/>
      <c r="JZC192" s="111"/>
      <c r="JZD192" s="111"/>
      <c r="JZE192" s="111"/>
      <c r="JZF192" s="111"/>
      <c r="JZG192" s="111"/>
      <c r="JZH192" s="111"/>
      <c r="JZI192" s="111"/>
      <c r="JZJ192" s="111"/>
      <c r="JZK192" s="111"/>
      <c r="JZL192" s="111"/>
      <c r="JZM192" s="111"/>
      <c r="JZN192" s="111"/>
      <c r="JZO192" s="111"/>
      <c r="JZP192" s="111"/>
      <c r="JZQ192" s="111"/>
      <c r="JZR192" s="111"/>
      <c r="JZS192" s="111"/>
      <c r="JZT192" s="111"/>
      <c r="JZU192" s="111"/>
      <c r="JZV192" s="111"/>
      <c r="JZW192" s="111"/>
      <c r="JZX192" s="111"/>
      <c r="JZY192" s="111"/>
      <c r="JZZ192" s="111"/>
      <c r="KAA192" s="111"/>
      <c r="KAB192" s="111"/>
      <c r="KAC192" s="111"/>
      <c r="KAD192" s="111"/>
      <c r="KAE192" s="111"/>
      <c r="KAF192" s="111"/>
      <c r="KAG192" s="111"/>
      <c r="KAH192" s="111"/>
      <c r="KAI192" s="111"/>
      <c r="KAJ192" s="111"/>
      <c r="KAK192" s="111"/>
      <c r="KAL192" s="111"/>
      <c r="KAM192" s="111"/>
      <c r="KAN192" s="111"/>
      <c r="KAO192" s="111"/>
      <c r="KAP192" s="111"/>
      <c r="KAQ192" s="111"/>
      <c r="KAR192" s="111"/>
      <c r="KAS192" s="111"/>
      <c r="KAT192" s="111"/>
      <c r="KAU192" s="111"/>
      <c r="KAV192" s="111"/>
      <c r="KAW192" s="111"/>
      <c r="KAX192" s="111"/>
      <c r="KAY192" s="111"/>
      <c r="KAZ192" s="111"/>
      <c r="KBA192" s="111"/>
      <c r="KBB192" s="111"/>
      <c r="KBC192" s="111"/>
      <c r="KBD192" s="111"/>
      <c r="KBE192" s="111"/>
      <c r="KBF192" s="111"/>
      <c r="KBG192" s="111"/>
      <c r="KBH192" s="111"/>
      <c r="KBI192" s="111"/>
      <c r="KBJ192" s="111"/>
      <c r="KBK192" s="111"/>
      <c r="KBL192" s="111"/>
      <c r="KBM192" s="111"/>
      <c r="KBN192" s="111"/>
      <c r="KBO192" s="111"/>
      <c r="KBP192" s="111"/>
      <c r="KBQ192" s="111"/>
      <c r="KBR192" s="111"/>
      <c r="KBS192" s="111"/>
      <c r="KBT192" s="111"/>
      <c r="KBU192" s="111"/>
      <c r="KBV192" s="111"/>
      <c r="KBW192" s="111"/>
      <c r="KBX192" s="111"/>
      <c r="KBY192" s="111"/>
      <c r="KBZ192" s="111"/>
      <c r="KCA192" s="111"/>
      <c r="KCB192" s="111"/>
      <c r="KCC192" s="111"/>
      <c r="KCD192" s="111"/>
      <c r="KCE192" s="111"/>
      <c r="KCF192" s="111"/>
      <c r="KCG192" s="111"/>
      <c r="KCH192" s="111"/>
      <c r="KCI192" s="111"/>
      <c r="KCJ192" s="111"/>
      <c r="KCK192" s="111"/>
      <c r="KCL192" s="111"/>
      <c r="KCM192" s="111"/>
      <c r="KCN192" s="111"/>
      <c r="KCO192" s="111"/>
      <c r="KCP192" s="111"/>
      <c r="KCQ192" s="111"/>
      <c r="KCR192" s="111"/>
      <c r="KCS192" s="111"/>
      <c r="KCT192" s="111"/>
      <c r="KCU192" s="111"/>
      <c r="KCV192" s="111"/>
      <c r="KCW192" s="111"/>
      <c r="KCX192" s="111"/>
      <c r="KCY192" s="111"/>
      <c r="KCZ192" s="111"/>
      <c r="KDA192" s="111"/>
      <c r="KDB192" s="111"/>
      <c r="KDC192" s="111"/>
      <c r="KDD192" s="111"/>
      <c r="KDE192" s="111"/>
      <c r="KDF192" s="111"/>
      <c r="KDG192" s="111"/>
      <c r="KDH192" s="111"/>
      <c r="KDI192" s="111"/>
      <c r="KDJ192" s="111"/>
      <c r="KDK192" s="111"/>
      <c r="KDL192" s="111"/>
      <c r="KDM192" s="111"/>
      <c r="KDN192" s="111"/>
      <c r="KDO192" s="111"/>
      <c r="KDP192" s="111"/>
      <c r="KDQ192" s="111"/>
      <c r="KDR192" s="111"/>
      <c r="KDS192" s="111"/>
      <c r="KDT192" s="111"/>
      <c r="KDU192" s="111"/>
      <c r="KDV192" s="111"/>
      <c r="KDW192" s="111"/>
      <c r="KDX192" s="111"/>
      <c r="KDY192" s="111"/>
      <c r="KDZ192" s="111"/>
      <c r="KEA192" s="111"/>
      <c r="KEB192" s="111"/>
      <c r="KEC192" s="111"/>
      <c r="KED192" s="111"/>
      <c r="KEE192" s="111"/>
      <c r="KEF192" s="111"/>
      <c r="KEG192" s="111"/>
      <c r="KEH192" s="111"/>
      <c r="KEI192" s="111"/>
      <c r="KEJ192" s="111"/>
      <c r="KEK192" s="111"/>
      <c r="KEL192" s="111"/>
      <c r="KEM192" s="111"/>
      <c r="KEN192" s="111"/>
      <c r="KEO192" s="111"/>
      <c r="KEP192" s="111"/>
      <c r="KEQ192" s="111"/>
      <c r="KER192" s="111"/>
      <c r="KES192" s="111"/>
      <c r="KET192" s="111"/>
      <c r="KEU192" s="111"/>
      <c r="KEV192" s="111"/>
      <c r="KEW192" s="111"/>
      <c r="KEX192" s="111"/>
      <c r="KEY192" s="111"/>
      <c r="KEZ192" s="111"/>
      <c r="KFA192" s="111"/>
      <c r="KFB192" s="111"/>
      <c r="KFC192" s="111"/>
      <c r="KFD192" s="111"/>
      <c r="KFE192" s="111"/>
      <c r="KFF192" s="111"/>
      <c r="KFG192" s="111"/>
      <c r="KFH192" s="111"/>
      <c r="KFI192" s="111"/>
      <c r="KFJ192" s="111"/>
      <c r="KFK192" s="111"/>
      <c r="KFL192" s="111"/>
      <c r="KFM192" s="111"/>
      <c r="KFN192" s="111"/>
      <c r="KFO192" s="111"/>
      <c r="KFP192" s="111"/>
      <c r="KFQ192" s="111"/>
      <c r="KFR192" s="111"/>
      <c r="KFS192" s="111"/>
      <c r="KFT192" s="111"/>
      <c r="KFU192" s="111"/>
      <c r="KFV192" s="111"/>
      <c r="KFW192" s="111"/>
      <c r="KFX192" s="111"/>
      <c r="KFY192" s="111"/>
      <c r="KFZ192" s="111"/>
      <c r="KGA192" s="111"/>
      <c r="KGB192" s="111"/>
      <c r="KGC192" s="111"/>
      <c r="KGD192" s="111"/>
      <c r="KGE192" s="111"/>
      <c r="KGF192" s="111"/>
      <c r="KGG192" s="111"/>
      <c r="KGH192" s="111"/>
      <c r="KGI192" s="111"/>
      <c r="KGJ192" s="111"/>
      <c r="KGK192" s="111"/>
      <c r="KGL192" s="111"/>
      <c r="KGM192" s="111"/>
      <c r="KGN192" s="111"/>
      <c r="KGO192" s="111"/>
      <c r="KGP192" s="111"/>
      <c r="KGQ192" s="111"/>
      <c r="KGR192" s="111"/>
      <c r="KGS192" s="111"/>
      <c r="KGT192" s="111"/>
      <c r="KGU192" s="111"/>
      <c r="KGV192" s="111"/>
      <c r="KGW192" s="111"/>
      <c r="KGX192" s="111"/>
      <c r="KGY192" s="111"/>
      <c r="KGZ192" s="111"/>
      <c r="KHA192" s="111"/>
      <c r="KHB192" s="111"/>
      <c r="KHC192" s="111"/>
      <c r="KHD192" s="111"/>
      <c r="KHE192" s="111"/>
      <c r="KHF192" s="111"/>
      <c r="KHG192" s="111"/>
      <c r="KHH192" s="111"/>
      <c r="KHI192" s="111"/>
      <c r="KHJ192" s="111"/>
      <c r="KHK192" s="111"/>
      <c r="KHL192" s="111"/>
      <c r="KHM192" s="111"/>
      <c r="KHN192" s="111"/>
      <c r="KHO192" s="111"/>
      <c r="KHP192" s="111"/>
      <c r="KHQ192" s="111"/>
      <c r="KHR192" s="111"/>
      <c r="KHS192" s="111"/>
      <c r="KHT192" s="111"/>
      <c r="KHU192" s="111"/>
      <c r="KHV192" s="111"/>
      <c r="KHW192" s="111"/>
      <c r="KHX192" s="111"/>
      <c r="KHY192" s="111"/>
      <c r="KHZ192" s="111"/>
      <c r="KIA192" s="111"/>
      <c r="KIB192" s="111"/>
      <c r="KIC192" s="111"/>
      <c r="KID192" s="111"/>
      <c r="KIE192" s="111"/>
      <c r="KIF192" s="111"/>
      <c r="KIG192" s="111"/>
      <c r="KIH192" s="111"/>
      <c r="KII192" s="111"/>
      <c r="KIJ192" s="111"/>
      <c r="KIK192" s="111"/>
      <c r="KIL192" s="111"/>
      <c r="KIM192" s="111"/>
      <c r="KIN192" s="111"/>
      <c r="KIO192" s="111"/>
      <c r="KIP192" s="111"/>
      <c r="KIQ192" s="111"/>
      <c r="KIR192" s="111"/>
      <c r="KIS192" s="111"/>
      <c r="KIT192" s="111"/>
      <c r="KIU192" s="111"/>
      <c r="KIV192" s="111"/>
      <c r="KIW192" s="111"/>
      <c r="KIX192" s="111"/>
      <c r="KIY192" s="111"/>
      <c r="KIZ192" s="111"/>
      <c r="KJA192" s="111"/>
      <c r="KJB192" s="111"/>
      <c r="KJC192" s="111"/>
      <c r="KJD192" s="111"/>
      <c r="KJE192" s="111"/>
      <c r="KJF192" s="111"/>
      <c r="KJG192" s="111"/>
      <c r="KJH192" s="111"/>
      <c r="KJI192" s="111"/>
      <c r="KJJ192" s="111"/>
      <c r="KJK192" s="111"/>
      <c r="KJL192" s="111"/>
      <c r="KJM192" s="111"/>
      <c r="KJN192" s="111"/>
      <c r="KJO192" s="111"/>
      <c r="KJP192" s="111"/>
      <c r="KJQ192" s="111"/>
      <c r="KJR192" s="111"/>
      <c r="KJS192" s="111"/>
      <c r="KJT192" s="111"/>
      <c r="KJU192" s="111"/>
      <c r="KJV192" s="111"/>
      <c r="KJW192" s="111"/>
      <c r="KJX192" s="111"/>
      <c r="KJY192" s="111"/>
      <c r="KJZ192" s="111"/>
      <c r="KKA192" s="111"/>
      <c r="KKB192" s="111"/>
      <c r="KKC192" s="111"/>
      <c r="KKD192" s="111"/>
      <c r="KKE192" s="111"/>
      <c r="KKF192" s="111"/>
      <c r="KKG192" s="111"/>
      <c r="KKH192" s="111"/>
      <c r="KKI192" s="111"/>
      <c r="KKJ192" s="111"/>
      <c r="KKK192" s="111"/>
      <c r="KKL192" s="111"/>
      <c r="KKM192" s="111"/>
      <c r="KKN192" s="111"/>
      <c r="KKO192" s="111"/>
      <c r="KKP192" s="111"/>
      <c r="KKQ192" s="111"/>
      <c r="KKR192" s="111"/>
      <c r="KKS192" s="111"/>
      <c r="KKT192" s="111"/>
      <c r="KKU192" s="111"/>
      <c r="KKV192" s="111"/>
      <c r="KKW192" s="111"/>
      <c r="KKX192" s="111"/>
      <c r="KKY192" s="111"/>
      <c r="KKZ192" s="111"/>
      <c r="KLA192" s="111"/>
      <c r="KLB192" s="111"/>
      <c r="KLC192" s="111"/>
      <c r="KLD192" s="111"/>
      <c r="KLE192" s="111"/>
      <c r="KLF192" s="111"/>
      <c r="KLG192" s="111"/>
      <c r="KLH192" s="111"/>
      <c r="KLI192" s="111"/>
      <c r="KLJ192" s="111"/>
      <c r="KLK192" s="111"/>
      <c r="KLL192" s="111"/>
      <c r="KLM192" s="111"/>
      <c r="KLN192" s="111"/>
      <c r="KLO192" s="111"/>
      <c r="KLP192" s="111"/>
      <c r="KLQ192" s="111"/>
      <c r="KLR192" s="111"/>
      <c r="KLS192" s="111"/>
      <c r="KLT192" s="111"/>
      <c r="KLU192" s="111"/>
      <c r="KLV192" s="111"/>
      <c r="KLW192" s="111"/>
      <c r="KLX192" s="111"/>
      <c r="KLY192" s="111"/>
      <c r="KLZ192" s="111"/>
      <c r="KMA192" s="111"/>
      <c r="KMB192" s="111"/>
      <c r="KMC192" s="111"/>
      <c r="KMD192" s="111"/>
      <c r="KME192" s="111"/>
      <c r="KMF192" s="111"/>
      <c r="KMG192" s="111"/>
      <c r="KMH192" s="111"/>
      <c r="KMI192" s="111"/>
      <c r="KMJ192" s="111"/>
      <c r="KMK192" s="111"/>
      <c r="KML192" s="111"/>
      <c r="KMM192" s="111"/>
      <c r="KMN192" s="111"/>
      <c r="KMO192" s="111"/>
      <c r="KMP192" s="111"/>
      <c r="KMQ192" s="111"/>
      <c r="KMR192" s="111"/>
      <c r="KMS192" s="111"/>
      <c r="KMT192" s="111"/>
      <c r="KMU192" s="111"/>
      <c r="KMV192" s="111"/>
      <c r="KMW192" s="111"/>
      <c r="KMX192" s="111"/>
      <c r="KMY192" s="111"/>
      <c r="KMZ192" s="111"/>
      <c r="KNA192" s="111"/>
      <c r="KNB192" s="111"/>
      <c r="KNC192" s="111"/>
      <c r="KND192" s="111"/>
      <c r="KNE192" s="111"/>
      <c r="KNF192" s="111"/>
      <c r="KNG192" s="111"/>
      <c r="KNH192" s="111"/>
      <c r="KNI192" s="111"/>
      <c r="KNJ192" s="111"/>
      <c r="KNK192" s="111"/>
      <c r="KNL192" s="111"/>
      <c r="KNM192" s="111"/>
      <c r="KNN192" s="111"/>
      <c r="KNO192" s="111"/>
      <c r="KNP192" s="111"/>
      <c r="KNQ192" s="111"/>
      <c r="KNR192" s="111"/>
      <c r="KNS192" s="111"/>
      <c r="KNT192" s="111"/>
      <c r="KNU192" s="111"/>
      <c r="KNV192" s="111"/>
      <c r="KNW192" s="111"/>
      <c r="KNX192" s="111"/>
      <c r="KNY192" s="111"/>
      <c r="KNZ192" s="111"/>
      <c r="KOA192" s="111"/>
      <c r="KOB192" s="111"/>
      <c r="KOC192" s="111"/>
      <c r="KOD192" s="111"/>
      <c r="KOE192" s="111"/>
      <c r="KOF192" s="111"/>
      <c r="KOG192" s="111"/>
      <c r="KOH192" s="111"/>
      <c r="KOI192" s="111"/>
      <c r="KOJ192" s="111"/>
      <c r="KOK192" s="111"/>
      <c r="KOL192" s="111"/>
      <c r="KOM192" s="111"/>
      <c r="KON192" s="111"/>
      <c r="KOO192" s="111"/>
      <c r="KOP192" s="111"/>
      <c r="KOQ192" s="111"/>
      <c r="KOR192" s="111"/>
      <c r="KOS192" s="111"/>
      <c r="KOT192" s="111"/>
      <c r="KOU192" s="111"/>
      <c r="KOV192" s="111"/>
      <c r="KOW192" s="111"/>
      <c r="KOX192" s="111"/>
      <c r="KOY192" s="111"/>
      <c r="KOZ192" s="111"/>
      <c r="KPA192" s="111"/>
      <c r="KPB192" s="111"/>
      <c r="KPC192" s="111"/>
      <c r="KPD192" s="111"/>
      <c r="KPE192" s="111"/>
      <c r="KPF192" s="111"/>
      <c r="KPG192" s="111"/>
      <c r="KPH192" s="111"/>
      <c r="KPI192" s="111"/>
      <c r="KPJ192" s="111"/>
      <c r="KPK192" s="111"/>
      <c r="KPL192" s="111"/>
      <c r="KPM192" s="111"/>
      <c r="KPN192" s="111"/>
      <c r="KPO192" s="111"/>
      <c r="KPP192" s="111"/>
      <c r="KPQ192" s="111"/>
      <c r="KPR192" s="111"/>
      <c r="KPS192" s="111"/>
      <c r="KPT192" s="111"/>
      <c r="KPU192" s="111"/>
      <c r="KPV192" s="111"/>
      <c r="KPW192" s="111"/>
      <c r="KPX192" s="111"/>
      <c r="KPY192" s="111"/>
      <c r="KPZ192" s="111"/>
      <c r="KQA192" s="111"/>
      <c r="KQB192" s="111"/>
      <c r="KQC192" s="111"/>
      <c r="KQD192" s="111"/>
      <c r="KQE192" s="111"/>
      <c r="KQF192" s="111"/>
      <c r="KQG192" s="111"/>
      <c r="KQH192" s="111"/>
      <c r="KQI192" s="111"/>
      <c r="KQJ192" s="111"/>
      <c r="KQK192" s="111"/>
      <c r="KQL192" s="111"/>
      <c r="KQM192" s="111"/>
      <c r="KQN192" s="111"/>
      <c r="KQO192" s="111"/>
      <c r="KQP192" s="111"/>
      <c r="KQQ192" s="111"/>
      <c r="KQR192" s="111"/>
      <c r="KQS192" s="111"/>
      <c r="KQT192" s="111"/>
      <c r="KQU192" s="111"/>
      <c r="KQV192" s="111"/>
      <c r="KQW192" s="111"/>
      <c r="KQX192" s="111"/>
      <c r="KQY192" s="111"/>
      <c r="KQZ192" s="111"/>
      <c r="KRA192" s="111"/>
      <c r="KRB192" s="111"/>
      <c r="KRC192" s="111"/>
      <c r="KRD192" s="111"/>
      <c r="KRE192" s="111"/>
      <c r="KRF192" s="111"/>
      <c r="KRG192" s="111"/>
      <c r="KRH192" s="111"/>
      <c r="KRI192" s="111"/>
      <c r="KRJ192" s="111"/>
      <c r="KRK192" s="111"/>
      <c r="KRL192" s="111"/>
      <c r="KRM192" s="111"/>
      <c r="KRN192" s="111"/>
      <c r="KRO192" s="111"/>
      <c r="KRP192" s="111"/>
      <c r="KRQ192" s="111"/>
      <c r="KRR192" s="111"/>
      <c r="KRS192" s="111"/>
      <c r="KRT192" s="111"/>
      <c r="KRU192" s="111"/>
      <c r="KRV192" s="111"/>
      <c r="KRW192" s="111"/>
      <c r="KRX192" s="111"/>
      <c r="KRY192" s="111"/>
      <c r="KRZ192" s="111"/>
      <c r="KSA192" s="111"/>
      <c r="KSB192" s="111"/>
      <c r="KSC192" s="111"/>
      <c r="KSD192" s="111"/>
      <c r="KSE192" s="111"/>
      <c r="KSF192" s="111"/>
      <c r="KSG192" s="111"/>
      <c r="KSH192" s="111"/>
      <c r="KSI192" s="111"/>
      <c r="KSJ192" s="111"/>
      <c r="KSK192" s="111"/>
      <c r="KSL192" s="111"/>
      <c r="KSM192" s="111"/>
      <c r="KSN192" s="111"/>
      <c r="KSO192" s="111"/>
      <c r="KSP192" s="111"/>
      <c r="KSQ192" s="111"/>
      <c r="KSR192" s="111"/>
      <c r="KSS192" s="111"/>
      <c r="KST192" s="111"/>
      <c r="KSU192" s="111"/>
      <c r="KSV192" s="111"/>
      <c r="KSW192" s="111"/>
      <c r="KSX192" s="111"/>
      <c r="KSY192" s="111"/>
      <c r="KSZ192" s="111"/>
      <c r="KTA192" s="111"/>
      <c r="KTB192" s="111"/>
      <c r="KTC192" s="111"/>
      <c r="KTD192" s="111"/>
      <c r="KTE192" s="111"/>
      <c r="KTF192" s="111"/>
      <c r="KTG192" s="111"/>
      <c r="KTH192" s="111"/>
      <c r="KTI192" s="111"/>
      <c r="KTJ192" s="111"/>
      <c r="KTK192" s="111"/>
      <c r="KTL192" s="111"/>
      <c r="KTM192" s="111"/>
      <c r="KTN192" s="111"/>
      <c r="KTO192" s="111"/>
      <c r="KTP192" s="111"/>
      <c r="KTQ192" s="111"/>
      <c r="KTR192" s="111"/>
      <c r="KTS192" s="111"/>
      <c r="KTT192" s="111"/>
      <c r="KTU192" s="111"/>
      <c r="KTV192" s="111"/>
      <c r="KTW192" s="111"/>
      <c r="KTX192" s="111"/>
      <c r="KTY192" s="111"/>
      <c r="KTZ192" s="111"/>
      <c r="KUA192" s="111"/>
      <c r="KUB192" s="111"/>
      <c r="KUC192" s="111"/>
      <c r="KUD192" s="111"/>
      <c r="KUE192" s="111"/>
      <c r="KUF192" s="111"/>
      <c r="KUG192" s="111"/>
      <c r="KUH192" s="111"/>
      <c r="KUI192" s="111"/>
      <c r="KUJ192" s="111"/>
      <c r="KUK192" s="111"/>
      <c r="KUL192" s="111"/>
      <c r="KUM192" s="111"/>
      <c r="KUN192" s="111"/>
      <c r="KUO192" s="111"/>
      <c r="KUP192" s="111"/>
      <c r="KUQ192" s="111"/>
      <c r="KUR192" s="111"/>
      <c r="KUS192" s="111"/>
      <c r="KUT192" s="111"/>
      <c r="KUU192" s="111"/>
      <c r="KUV192" s="111"/>
      <c r="KUW192" s="111"/>
      <c r="KUX192" s="111"/>
      <c r="KUY192" s="111"/>
      <c r="KUZ192" s="111"/>
      <c r="KVA192" s="111"/>
      <c r="KVB192" s="111"/>
      <c r="KVC192" s="111"/>
      <c r="KVD192" s="111"/>
      <c r="KVE192" s="111"/>
      <c r="KVF192" s="111"/>
      <c r="KVG192" s="111"/>
      <c r="KVH192" s="111"/>
      <c r="KVI192" s="111"/>
      <c r="KVJ192" s="111"/>
      <c r="KVK192" s="111"/>
      <c r="KVL192" s="111"/>
      <c r="KVM192" s="111"/>
      <c r="KVN192" s="111"/>
      <c r="KVO192" s="111"/>
      <c r="KVP192" s="111"/>
      <c r="KVQ192" s="111"/>
      <c r="KVR192" s="111"/>
      <c r="KVS192" s="111"/>
      <c r="KVT192" s="111"/>
      <c r="KVU192" s="111"/>
      <c r="KVV192" s="111"/>
      <c r="KVW192" s="111"/>
      <c r="KVX192" s="111"/>
      <c r="KVY192" s="111"/>
      <c r="KVZ192" s="111"/>
      <c r="KWA192" s="111"/>
      <c r="KWB192" s="111"/>
      <c r="KWC192" s="111"/>
      <c r="KWD192" s="111"/>
      <c r="KWE192" s="111"/>
      <c r="KWF192" s="111"/>
      <c r="KWG192" s="111"/>
      <c r="KWH192" s="111"/>
      <c r="KWI192" s="111"/>
      <c r="KWJ192" s="111"/>
      <c r="KWK192" s="111"/>
      <c r="KWL192" s="111"/>
      <c r="KWM192" s="111"/>
      <c r="KWN192" s="111"/>
      <c r="KWO192" s="111"/>
      <c r="KWP192" s="111"/>
      <c r="KWQ192" s="111"/>
      <c r="KWR192" s="111"/>
      <c r="KWS192" s="111"/>
      <c r="KWT192" s="111"/>
      <c r="KWU192" s="111"/>
      <c r="KWV192" s="111"/>
      <c r="KWW192" s="111"/>
      <c r="KWX192" s="111"/>
      <c r="KWY192" s="111"/>
      <c r="KWZ192" s="111"/>
      <c r="KXA192" s="111"/>
      <c r="KXB192" s="111"/>
      <c r="KXC192" s="111"/>
      <c r="KXD192" s="111"/>
      <c r="KXE192" s="111"/>
      <c r="KXF192" s="111"/>
      <c r="KXG192" s="111"/>
      <c r="KXH192" s="111"/>
      <c r="KXI192" s="111"/>
      <c r="KXJ192" s="111"/>
      <c r="KXK192" s="111"/>
      <c r="KXL192" s="111"/>
      <c r="KXM192" s="111"/>
      <c r="KXN192" s="111"/>
      <c r="KXO192" s="111"/>
      <c r="KXP192" s="111"/>
      <c r="KXQ192" s="111"/>
      <c r="KXR192" s="111"/>
      <c r="KXS192" s="111"/>
      <c r="KXT192" s="111"/>
      <c r="KXU192" s="111"/>
      <c r="KXV192" s="111"/>
      <c r="KXW192" s="111"/>
      <c r="KXX192" s="111"/>
      <c r="KXY192" s="111"/>
      <c r="KXZ192" s="111"/>
      <c r="KYA192" s="111"/>
      <c r="KYB192" s="111"/>
      <c r="KYC192" s="111"/>
      <c r="KYD192" s="111"/>
      <c r="KYE192" s="111"/>
      <c r="KYF192" s="111"/>
      <c r="KYG192" s="111"/>
      <c r="KYH192" s="111"/>
      <c r="KYI192" s="111"/>
      <c r="KYJ192" s="111"/>
      <c r="KYK192" s="111"/>
      <c r="KYL192" s="111"/>
      <c r="KYM192" s="111"/>
      <c r="KYN192" s="111"/>
      <c r="KYO192" s="111"/>
      <c r="KYP192" s="111"/>
      <c r="KYQ192" s="111"/>
      <c r="KYR192" s="111"/>
      <c r="KYS192" s="111"/>
      <c r="KYT192" s="111"/>
      <c r="KYU192" s="111"/>
      <c r="KYV192" s="111"/>
      <c r="KYW192" s="111"/>
      <c r="KYX192" s="111"/>
      <c r="KYY192" s="111"/>
      <c r="KYZ192" s="111"/>
      <c r="KZA192" s="111"/>
      <c r="KZB192" s="111"/>
      <c r="KZC192" s="111"/>
      <c r="KZD192" s="111"/>
      <c r="KZE192" s="111"/>
      <c r="KZF192" s="111"/>
      <c r="KZG192" s="111"/>
      <c r="KZH192" s="111"/>
      <c r="KZI192" s="111"/>
      <c r="KZJ192" s="111"/>
      <c r="KZK192" s="111"/>
      <c r="KZL192" s="111"/>
      <c r="KZM192" s="111"/>
      <c r="KZN192" s="111"/>
      <c r="KZO192" s="111"/>
      <c r="KZP192" s="111"/>
      <c r="KZQ192" s="111"/>
      <c r="KZR192" s="111"/>
      <c r="KZS192" s="111"/>
      <c r="KZT192" s="111"/>
      <c r="KZU192" s="111"/>
      <c r="KZV192" s="111"/>
      <c r="KZW192" s="111"/>
      <c r="KZX192" s="111"/>
      <c r="KZY192" s="111"/>
      <c r="KZZ192" s="111"/>
      <c r="LAA192" s="111"/>
      <c r="LAB192" s="111"/>
      <c r="LAC192" s="111"/>
      <c r="LAD192" s="111"/>
      <c r="LAE192" s="111"/>
      <c r="LAF192" s="111"/>
      <c r="LAG192" s="111"/>
      <c r="LAH192" s="111"/>
      <c r="LAI192" s="111"/>
      <c r="LAJ192" s="111"/>
      <c r="LAK192" s="111"/>
      <c r="LAL192" s="111"/>
      <c r="LAM192" s="111"/>
      <c r="LAN192" s="111"/>
      <c r="LAO192" s="111"/>
      <c r="LAP192" s="111"/>
      <c r="LAQ192" s="111"/>
      <c r="LAR192" s="111"/>
      <c r="LAS192" s="111"/>
      <c r="LAT192" s="111"/>
      <c r="LAU192" s="111"/>
      <c r="LAV192" s="111"/>
      <c r="LAW192" s="111"/>
      <c r="LAX192" s="111"/>
      <c r="LAY192" s="111"/>
      <c r="LAZ192" s="111"/>
      <c r="LBA192" s="111"/>
      <c r="LBB192" s="111"/>
      <c r="LBC192" s="111"/>
      <c r="LBD192" s="111"/>
      <c r="LBE192" s="111"/>
      <c r="LBF192" s="111"/>
      <c r="LBG192" s="111"/>
      <c r="LBH192" s="111"/>
      <c r="LBI192" s="111"/>
      <c r="LBJ192" s="111"/>
      <c r="LBK192" s="111"/>
      <c r="LBL192" s="111"/>
      <c r="LBM192" s="111"/>
      <c r="LBN192" s="111"/>
      <c r="LBO192" s="111"/>
      <c r="LBP192" s="111"/>
      <c r="LBQ192" s="111"/>
      <c r="LBR192" s="111"/>
      <c r="LBS192" s="111"/>
      <c r="LBT192" s="111"/>
      <c r="LBU192" s="111"/>
      <c r="LBV192" s="111"/>
      <c r="LBW192" s="111"/>
      <c r="LBX192" s="111"/>
      <c r="LBY192" s="111"/>
      <c r="LBZ192" s="111"/>
      <c r="LCA192" s="111"/>
      <c r="LCB192" s="111"/>
      <c r="LCC192" s="111"/>
      <c r="LCD192" s="111"/>
      <c r="LCE192" s="111"/>
      <c r="LCF192" s="111"/>
      <c r="LCG192" s="111"/>
      <c r="LCH192" s="111"/>
      <c r="LCI192" s="111"/>
      <c r="LCJ192" s="111"/>
      <c r="LCK192" s="111"/>
      <c r="LCL192" s="111"/>
      <c r="LCM192" s="111"/>
      <c r="LCN192" s="111"/>
      <c r="LCO192" s="111"/>
      <c r="LCP192" s="111"/>
      <c r="LCQ192" s="111"/>
      <c r="LCR192" s="111"/>
      <c r="LCS192" s="111"/>
      <c r="LCT192" s="111"/>
      <c r="LCU192" s="111"/>
      <c r="LCV192" s="111"/>
      <c r="LCW192" s="111"/>
      <c r="LCX192" s="111"/>
      <c r="LCY192" s="111"/>
      <c r="LCZ192" s="111"/>
      <c r="LDA192" s="111"/>
      <c r="LDB192" s="111"/>
      <c r="LDC192" s="111"/>
      <c r="LDD192" s="111"/>
      <c r="LDE192" s="111"/>
      <c r="LDF192" s="111"/>
      <c r="LDG192" s="111"/>
      <c r="LDH192" s="111"/>
      <c r="LDI192" s="111"/>
      <c r="LDJ192" s="111"/>
      <c r="LDK192" s="111"/>
      <c r="LDL192" s="111"/>
      <c r="LDM192" s="111"/>
      <c r="LDN192" s="111"/>
      <c r="LDO192" s="111"/>
      <c r="LDP192" s="111"/>
      <c r="LDQ192" s="111"/>
      <c r="LDR192" s="111"/>
      <c r="LDS192" s="111"/>
      <c r="LDT192" s="111"/>
      <c r="LDU192" s="111"/>
      <c r="LDV192" s="111"/>
      <c r="LDW192" s="111"/>
      <c r="LDX192" s="111"/>
      <c r="LDY192" s="111"/>
      <c r="LDZ192" s="111"/>
      <c r="LEA192" s="111"/>
      <c r="LEB192" s="111"/>
      <c r="LEC192" s="111"/>
      <c r="LED192" s="111"/>
      <c r="LEE192" s="111"/>
      <c r="LEF192" s="111"/>
      <c r="LEG192" s="111"/>
      <c r="LEH192" s="111"/>
      <c r="LEI192" s="111"/>
      <c r="LEJ192" s="111"/>
      <c r="LEK192" s="111"/>
      <c r="LEL192" s="111"/>
      <c r="LEM192" s="111"/>
      <c r="LEN192" s="111"/>
      <c r="LEO192" s="111"/>
      <c r="LEP192" s="111"/>
      <c r="LEQ192" s="111"/>
      <c r="LER192" s="111"/>
      <c r="LES192" s="111"/>
      <c r="LET192" s="111"/>
      <c r="LEU192" s="111"/>
      <c r="LEV192" s="111"/>
      <c r="LEW192" s="111"/>
      <c r="LEX192" s="111"/>
      <c r="LEY192" s="111"/>
      <c r="LEZ192" s="111"/>
      <c r="LFA192" s="111"/>
      <c r="LFB192" s="111"/>
      <c r="LFC192" s="111"/>
      <c r="LFD192" s="111"/>
      <c r="LFE192" s="111"/>
      <c r="LFF192" s="111"/>
      <c r="LFG192" s="111"/>
      <c r="LFH192" s="111"/>
      <c r="LFI192" s="111"/>
      <c r="LFJ192" s="111"/>
      <c r="LFK192" s="111"/>
      <c r="LFL192" s="111"/>
      <c r="LFM192" s="111"/>
      <c r="LFN192" s="111"/>
      <c r="LFO192" s="111"/>
      <c r="LFP192" s="111"/>
      <c r="LFQ192" s="111"/>
      <c r="LFR192" s="111"/>
      <c r="LFS192" s="111"/>
      <c r="LFT192" s="111"/>
      <c r="LFU192" s="111"/>
      <c r="LFV192" s="111"/>
      <c r="LFW192" s="111"/>
      <c r="LFX192" s="111"/>
      <c r="LFY192" s="111"/>
      <c r="LFZ192" s="111"/>
      <c r="LGA192" s="111"/>
      <c r="LGB192" s="111"/>
      <c r="LGC192" s="111"/>
      <c r="LGD192" s="111"/>
      <c r="LGE192" s="111"/>
      <c r="LGF192" s="111"/>
      <c r="LGG192" s="111"/>
      <c r="LGH192" s="111"/>
      <c r="LGI192" s="111"/>
      <c r="LGJ192" s="111"/>
      <c r="LGK192" s="111"/>
      <c r="LGL192" s="111"/>
      <c r="LGM192" s="111"/>
      <c r="LGN192" s="111"/>
      <c r="LGO192" s="111"/>
      <c r="LGP192" s="111"/>
      <c r="LGQ192" s="111"/>
      <c r="LGR192" s="111"/>
      <c r="LGS192" s="111"/>
      <c r="LGT192" s="111"/>
      <c r="LGU192" s="111"/>
      <c r="LGV192" s="111"/>
      <c r="LGW192" s="111"/>
      <c r="LGX192" s="111"/>
      <c r="LGY192" s="111"/>
      <c r="LGZ192" s="111"/>
      <c r="LHA192" s="111"/>
      <c r="LHB192" s="111"/>
      <c r="LHC192" s="111"/>
      <c r="LHD192" s="111"/>
      <c r="LHE192" s="111"/>
      <c r="LHF192" s="111"/>
      <c r="LHG192" s="111"/>
      <c r="LHH192" s="111"/>
      <c r="LHI192" s="111"/>
      <c r="LHJ192" s="111"/>
      <c r="LHK192" s="111"/>
      <c r="LHL192" s="111"/>
      <c r="LHM192" s="111"/>
      <c r="LHN192" s="111"/>
      <c r="LHO192" s="111"/>
      <c r="LHP192" s="111"/>
      <c r="LHQ192" s="111"/>
      <c r="LHR192" s="111"/>
      <c r="LHS192" s="111"/>
      <c r="LHT192" s="111"/>
      <c r="LHU192" s="111"/>
      <c r="LHV192" s="111"/>
      <c r="LHW192" s="111"/>
      <c r="LHX192" s="111"/>
      <c r="LHY192" s="111"/>
      <c r="LHZ192" s="111"/>
      <c r="LIA192" s="111"/>
      <c r="LIB192" s="111"/>
      <c r="LIC192" s="111"/>
      <c r="LID192" s="111"/>
      <c r="LIE192" s="111"/>
      <c r="LIF192" s="111"/>
      <c r="LIG192" s="111"/>
      <c r="LIH192" s="111"/>
      <c r="LII192" s="111"/>
      <c r="LIJ192" s="111"/>
      <c r="LIK192" s="111"/>
      <c r="LIL192" s="111"/>
      <c r="LIM192" s="111"/>
      <c r="LIN192" s="111"/>
      <c r="LIO192" s="111"/>
      <c r="LIP192" s="111"/>
      <c r="LIQ192" s="111"/>
      <c r="LIR192" s="111"/>
      <c r="LIS192" s="111"/>
      <c r="LIT192" s="111"/>
      <c r="LIU192" s="111"/>
      <c r="LIV192" s="111"/>
      <c r="LIW192" s="111"/>
      <c r="LIX192" s="111"/>
      <c r="LIY192" s="111"/>
      <c r="LIZ192" s="111"/>
      <c r="LJA192" s="111"/>
      <c r="LJB192" s="111"/>
      <c r="LJC192" s="111"/>
      <c r="LJD192" s="111"/>
      <c r="LJE192" s="111"/>
      <c r="LJF192" s="111"/>
      <c r="LJG192" s="111"/>
      <c r="LJH192" s="111"/>
      <c r="LJI192" s="111"/>
      <c r="LJJ192" s="111"/>
      <c r="LJK192" s="111"/>
      <c r="LJL192" s="111"/>
      <c r="LJM192" s="111"/>
      <c r="LJN192" s="111"/>
      <c r="LJO192" s="111"/>
      <c r="LJP192" s="111"/>
      <c r="LJQ192" s="111"/>
      <c r="LJR192" s="111"/>
      <c r="LJS192" s="111"/>
      <c r="LJT192" s="111"/>
      <c r="LJU192" s="111"/>
      <c r="LJV192" s="111"/>
      <c r="LJW192" s="111"/>
      <c r="LJX192" s="111"/>
      <c r="LJY192" s="111"/>
      <c r="LJZ192" s="111"/>
      <c r="LKA192" s="111"/>
      <c r="LKB192" s="111"/>
      <c r="LKC192" s="111"/>
      <c r="LKD192" s="111"/>
      <c r="LKE192" s="111"/>
      <c r="LKF192" s="111"/>
      <c r="LKG192" s="111"/>
      <c r="LKH192" s="111"/>
      <c r="LKI192" s="111"/>
      <c r="LKJ192" s="111"/>
      <c r="LKK192" s="111"/>
      <c r="LKL192" s="111"/>
      <c r="LKM192" s="111"/>
      <c r="LKN192" s="111"/>
      <c r="LKO192" s="111"/>
      <c r="LKP192" s="111"/>
      <c r="LKQ192" s="111"/>
      <c r="LKR192" s="111"/>
      <c r="LKS192" s="111"/>
      <c r="LKT192" s="111"/>
      <c r="LKU192" s="111"/>
      <c r="LKV192" s="111"/>
      <c r="LKW192" s="111"/>
      <c r="LKX192" s="111"/>
      <c r="LKY192" s="111"/>
      <c r="LKZ192" s="111"/>
      <c r="LLA192" s="111"/>
      <c r="LLB192" s="111"/>
      <c r="LLC192" s="111"/>
      <c r="LLD192" s="111"/>
      <c r="LLE192" s="111"/>
      <c r="LLF192" s="111"/>
      <c r="LLG192" s="111"/>
      <c r="LLH192" s="111"/>
      <c r="LLI192" s="111"/>
      <c r="LLJ192" s="111"/>
      <c r="LLK192" s="111"/>
      <c r="LLL192" s="111"/>
      <c r="LLM192" s="111"/>
      <c r="LLN192" s="111"/>
      <c r="LLO192" s="111"/>
      <c r="LLP192" s="111"/>
      <c r="LLQ192" s="111"/>
      <c r="LLR192" s="111"/>
      <c r="LLS192" s="111"/>
      <c r="LLT192" s="111"/>
      <c r="LLU192" s="111"/>
      <c r="LLV192" s="111"/>
      <c r="LLW192" s="111"/>
      <c r="LLX192" s="111"/>
      <c r="LLY192" s="111"/>
      <c r="LLZ192" s="111"/>
      <c r="LMA192" s="111"/>
      <c r="LMB192" s="111"/>
      <c r="LMC192" s="111"/>
      <c r="LMD192" s="111"/>
      <c r="LME192" s="111"/>
      <c r="LMF192" s="111"/>
      <c r="LMG192" s="111"/>
      <c r="LMH192" s="111"/>
      <c r="LMI192" s="111"/>
      <c r="LMJ192" s="111"/>
      <c r="LMK192" s="111"/>
      <c r="LML192" s="111"/>
      <c r="LMM192" s="111"/>
      <c r="LMN192" s="111"/>
      <c r="LMO192" s="111"/>
      <c r="LMP192" s="111"/>
      <c r="LMQ192" s="111"/>
      <c r="LMR192" s="111"/>
      <c r="LMS192" s="111"/>
      <c r="LMT192" s="111"/>
      <c r="LMU192" s="111"/>
      <c r="LMV192" s="111"/>
      <c r="LMW192" s="111"/>
      <c r="LMX192" s="111"/>
      <c r="LMY192" s="111"/>
      <c r="LMZ192" s="111"/>
      <c r="LNA192" s="111"/>
      <c r="LNB192" s="111"/>
      <c r="LNC192" s="111"/>
      <c r="LND192" s="111"/>
      <c r="LNE192" s="111"/>
      <c r="LNF192" s="111"/>
      <c r="LNG192" s="111"/>
      <c r="LNH192" s="111"/>
      <c r="LNI192" s="111"/>
      <c r="LNJ192" s="111"/>
      <c r="LNK192" s="111"/>
      <c r="LNL192" s="111"/>
      <c r="LNM192" s="111"/>
      <c r="LNN192" s="111"/>
      <c r="LNO192" s="111"/>
      <c r="LNP192" s="111"/>
      <c r="LNQ192" s="111"/>
      <c r="LNR192" s="111"/>
      <c r="LNS192" s="111"/>
      <c r="LNT192" s="111"/>
      <c r="LNU192" s="111"/>
      <c r="LNV192" s="111"/>
      <c r="LNW192" s="111"/>
      <c r="LNX192" s="111"/>
      <c r="LNY192" s="111"/>
      <c r="LNZ192" s="111"/>
      <c r="LOA192" s="111"/>
      <c r="LOB192" s="111"/>
      <c r="LOC192" s="111"/>
      <c r="LOD192" s="111"/>
      <c r="LOE192" s="111"/>
      <c r="LOF192" s="111"/>
      <c r="LOG192" s="111"/>
      <c r="LOH192" s="111"/>
      <c r="LOI192" s="111"/>
      <c r="LOJ192" s="111"/>
      <c r="LOK192" s="111"/>
      <c r="LOL192" s="111"/>
      <c r="LOM192" s="111"/>
      <c r="LON192" s="111"/>
      <c r="LOO192" s="111"/>
      <c r="LOP192" s="111"/>
      <c r="LOQ192" s="111"/>
      <c r="LOR192" s="111"/>
      <c r="LOS192" s="111"/>
      <c r="LOT192" s="111"/>
      <c r="LOU192" s="111"/>
      <c r="LOV192" s="111"/>
      <c r="LOW192" s="111"/>
      <c r="LOX192" s="111"/>
      <c r="LOY192" s="111"/>
      <c r="LOZ192" s="111"/>
      <c r="LPA192" s="111"/>
      <c r="LPB192" s="111"/>
      <c r="LPC192" s="111"/>
      <c r="LPD192" s="111"/>
      <c r="LPE192" s="111"/>
      <c r="LPF192" s="111"/>
      <c r="LPG192" s="111"/>
      <c r="LPH192" s="111"/>
      <c r="LPI192" s="111"/>
      <c r="LPJ192" s="111"/>
      <c r="LPK192" s="111"/>
      <c r="LPL192" s="111"/>
      <c r="LPM192" s="111"/>
      <c r="LPN192" s="111"/>
      <c r="LPO192" s="111"/>
      <c r="LPP192" s="111"/>
      <c r="LPQ192" s="111"/>
      <c r="LPR192" s="111"/>
      <c r="LPS192" s="111"/>
      <c r="LPT192" s="111"/>
      <c r="LPU192" s="111"/>
      <c r="LPV192" s="111"/>
      <c r="LPW192" s="111"/>
      <c r="LPX192" s="111"/>
      <c r="LPY192" s="111"/>
      <c r="LPZ192" s="111"/>
      <c r="LQA192" s="111"/>
      <c r="LQB192" s="111"/>
      <c r="LQC192" s="111"/>
      <c r="LQD192" s="111"/>
      <c r="LQE192" s="111"/>
      <c r="LQF192" s="111"/>
      <c r="LQG192" s="111"/>
      <c r="LQH192" s="111"/>
      <c r="LQI192" s="111"/>
      <c r="LQJ192" s="111"/>
      <c r="LQK192" s="111"/>
      <c r="LQL192" s="111"/>
      <c r="LQM192" s="111"/>
      <c r="LQN192" s="111"/>
      <c r="LQO192" s="111"/>
      <c r="LQP192" s="111"/>
      <c r="LQQ192" s="111"/>
      <c r="LQR192" s="111"/>
      <c r="LQS192" s="111"/>
      <c r="LQT192" s="111"/>
      <c r="LQU192" s="111"/>
      <c r="LQV192" s="111"/>
      <c r="LQW192" s="111"/>
      <c r="LQX192" s="111"/>
      <c r="LQY192" s="111"/>
      <c r="LQZ192" s="111"/>
      <c r="LRA192" s="111"/>
      <c r="LRB192" s="111"/>
      <c r="LRC192" s="111"/>
      <c r="LRD192" s="111"/>
      <c r="LRE192" s="111"/>
      <c r="LRF192" s="111"/>
      <c r="LRG192" s="111"/>
      <c r="LRH192" s="111"/>
      <c r="LRI192" s="111"/>
      <c r="LRJ192" s="111"/>
      <c r="LRK192" s="111"/>
      <c r="LRL192" s="111"/>
      <c r="LRM192" s="111"/>
      <c r="LRN192" s="111"/>
      <c r="LRO192" s="111"/>
      <c r="LRP192" s="111"/>
      <c r="LRQ192" s="111"/>
      <c r="LRR192" s="111"/>
      <c r="LRS192" s="111"/>
      <c r="LRT192" s="111"/>
      <c r="LRU192" s="111"/>
      <c r="LRV192" s="111"/>
      <c r="LRW192" s="111"/>
      <c r="LRX192" s="111"/>
      <c r="LRY192" s="111"/>
      <c r="LRZ192" s="111"/>
      <c r="LSA192" s="111"/>
      <c r="LSB192" s="111"/>
      <c r="LSC192" s="111"/>
      <c r="LSD192" s="111"/>
      <c r="LSE192" s="111"/>
      <c r="LSF192" s="111"/>
      <c r="LSG192" s="111"/>
      <c r="LSH192" s="111"/>
      <c r="LSI192" s="111"/>
      <c r="LSJ192" s="111"/>
      <c r="LSK192" s="111"/>
      <c r="LSL192" s="111"/>
      <c r="LSM192" s="111"/>
      <c r="LSN192" s="111"/>
      <c r="LSO192" s="111"/>
      <c r="LSP192" s="111"/>
      <c r="LSQ192" s="111"/>
      <c r="LSR192" s="111"/>
      <c r="LSS192" s="111"/>
      <c r="LST192" s="111"/>
      <c r="LSU192" s="111"/>
      <c r="LSV192" s="111"/>
      <c r="LSW192" s="111"/>
      <c r="LSX192" s="111"/>
      <c r="LSY192" s="111"/>
      <c r="LSZ192" s="111"/>
      <c r="LTA192" s="111"/>
      <c r="LTB192" s="111"/>
      <c r="LTC192" s="111"/>
      <c r="LTD192" s="111"/>
      <c r="LTE192" s="111"/>
      <c r="LTF192" s="111"/>
      <c r="LTG192" s="111"/>
      <c r="LTH192" s="111"/>
      <c r="LTI192" s="111"/>
      <c r="LTJ192" s="111"/>
      <c r="LTK192" s="111"/>
      <c r="LTL192" s="111"/>
      <c r="LTM192" s="111"/>
      <c r="LTN192" s="111"/>
      <c r="LTO192" s="111"/>
      <c r="LTP192" s="111"/>
      <c r="LTQ192" s="111"/>
      <c r="LTR192" s="111"/>
      <c r="LTS192" s="111"/>
      <c r="LTT192" s="111"/>
      <c r="LTU192" s="111"/>
      <c r="LTV192" s="111"/>
      <c r="LTW192" s="111"/>
      <c r="LTX192" s="111"/>
      <c r="LTY192" s="111"/>
      <c r="LTZ192" s="111"/>
      <c r="LUA192" s="111"/>
      <c r="LUB192" s="111"/>
      <c r="LUC192" s="111"/>
      <c r="LUD192" s="111"/>
      <c r="LUE192" s="111"/>
      <c r="LUF192" s="111"/>
      <c r="LUG192" s="111"/>
      <c r="LUH192" s="111"/>
      <c r="LUI192" s="111"/>
      <c r="LUJ192" s="111"/>
      <c r="LUK192" s="111"/>
      <c r="LUL192" s="111"/>
      <c r="LUM192" s="111"/>
      <c r="LUN192" s="111"/>
      <c r="LUO192" s="111"/>
      <c r="LUP192" s="111"/>
      <c r="LUQ192" s="111"/>
      <c r="LUR192" s="111"/>
      <c r="LUS192" s="111"/>
      <c r="LUT192" s="111"/>
      <c r="LUU192" s="111"/>
      <c r="LUV192" s="111"/>
      <c r="LUW192" s="111"/>
      <c r="LUX192" s="111"/>
      <c r="LUY192" s="111"/>
      <c r="LUZ192" s="111"/>
      <c r="LVA192" s="111"/>
      <c r="LVB192" s="111"/>
      <c r="LVC192" s="111"/>
      <c r="LVD192" s="111"/>
      <c r="LVE192" s="111"/>
      <c r="LVF192" s="111"/>
      <c r="LVG192" s="111"/>
      <c r="LVH192" s="111"/>
      <c r="LVI192" s="111"/>
      <c r="LVJ192" s="111"/>
      <c r="LVK192" s="111"/>
      <c r="LVL192" s="111"/>
      <c r="LVM192" s="111"/>
      <c r="LVN192" s="111"/>
      <c r="LVO192" s="111"/>
      <c r="LVP192" s="111"/>
      <c r="LVQ192" s="111"/>
      <c r="LVR192" s="111"/>
      <c r="LVS192" s="111"/>
      <c r="LVT192" s="111"/>
      <c r="LVU192" s="111"/>
      <c r="LVV192" s="111"/>
      <c r="LVW192" s="111"/>
      <c r="LVX192" s="111"/>
      <c r="LVY192" s="111"/>
      <c r="LVZ192" s="111"/>
      <c r="LWA192" s="111"/>
      <c r="LWB192" s="111"/>
      <c r="LWC192" s="111"/>
      <c r="LWD192" s="111"/>
      <c r="LWE192" s="111"/>
      <c r="LWF192" s="111"/>
      <c r="LWG192" s="111"/>
      <c r="LWH192" s="111"/>
      <c r="LWI192" s="111"/>
      <c r="LWJ192" s="111"/>
      <c r="LWK192" s="111"/>
      <c r="LWL192" s="111"/>
      <c r="LWM192" s="111"/>
      <c r="LWN192" s="111"/>
      <c r="LWO192" s="111"/>
      <c r="LWP192" s="111"/>
      <c r="LWQ192" s="111"/>
      <c r="LWR192" s="111"/>
      <c r="LWS192" s="111"/>
      <c r="LWT192" s="111"/>
      <c r="LWU192" s="111"/>
      <c r="LWV192" s="111"/>
      <c r="LWW192" s="111"/>
      <c r="LWX192" s="111"/>
      <c r="LWY192" s="111"/>
      <c r="LWZ192" s="111"/>
      <c r="LXA192" s="111"/>
      <c r="LXB192" s="111"/>
      <c r="LXC192" s="111"/>
      <c r="LXD192" s="111"/>
      <c r="LXE192" s="111"/>
      <c r="LXF192" s="111"/>
      <c r="LXG192" s="111"/>
      <c r="LXH192" s="111"/>
      <c r="LXI192" s="111"/>
      <c r="LXJ192" s="111"/>
      <c r="LXK192" s="111"/>
      <c r="LXL192" s="111"/>
      <c r="LXM192" s="111"/>
      <c r="LXN192" s="111"/>
      <c r="LXO192" s="111"/>
      <c r="LXP192" s="111"/>
      <c r="LXQ192" s="111"/>
      <c r="LXR192" s="111"/>
      <c r="LXS192" s="111"/>
      <c r="LXT192" s="111"/>
      <c r="LXU192" s="111"/>
      <c r="LXV192" s="111"/>
      <c r="LXW192" s="111"/>
      <c r="LXX192" s="111"/>
      <c r="LXY192" s="111"/>
      <c r="LXZ192" s="111"/>
      <c r="LYA192" s="111"/>
      <c r="LYB192" s="111"/>
      <c r="LYC192" s="111"/>
      <c r="LYD192" s="111"/>
      <c r="LYE192" s="111"/>
      <c r="LYF192" s="111"/>
      <c r="LYG192" s="111"/>
      <c r="LYH192" s="111"/>
      <c r="LYI192" s="111"/>
      <c r="LYJ192" s="111"/>
      <c r="LYK192" s="111"/>
      <c r="LYL192" s="111"/>
      <c r="LYM192" s="111"/>
      <c r="LYN192" s="111"/>
      <c r="LYO192" s="111"/>
      <c r="LYP192" s="111"/>
      <c r="LYQ192" s="111"/>
      <c r="LYR192" s="111"/>
      <c r="LYS192" s="111"/>
      <c r="LYT192" s="111"/>
      <c r="LYU192" s="111"/>
      <c r="LYV192" s="111"/>
      <c r="LYW192" s="111"/>
      <c r="LYX192" s="111"/>
      <c r="LYY192" s="111"/>
      <c r="LYZ192" s="111"/>
      <c r="LZA192" s="111"/>
      <c r="LZB192" s="111"/>
      <c r="LZC192" s="111"/>
      <c r="LZD192" s="111"/>
      <c r="LZE192" s="111"/>
      <c r="LZF192" s="111"/>
      <c r="LZG192" s="111"/>
      <c r="LZH192" s="111"/>
      <c r="LZI192" s="111"/>
      <c r="LZJ192" s="111"/>
      <c r="LZK192" s="111"/>
      <c r="LZL192" s="111"/>
      <c r="LZM192" s="111"/>
      <c r="LZN192" s="111"/>
      <c r="LZO192" s="111"/>
      <c r="LZP192" s="111"/>
      <c r="LZQ192" s="111"/>
      <c r="LZR192" s="111"/>
      <c r="LZS192" s="111"/>
      <c r="LZT192" s="111"/>
      <c r="LZU192" s="111"/>
      <c r="LZV192" s="111"/>
      <c r="LZW192" s="111"/>
      <c r="LZX192" s="111"/>
      <c r="LZY192" s="111"/>
      <c r="LZZ192" s="111"/>
      <c r="MAA192" s="111"/>
      <c r="MAB192" s="111"/>
      <c r="MAC192" s="111"/>
      <c r="MAD192" s="111"/>
      <c r="MAE192" s="111"/>
      <c r="MAF192" s="111"/>
      <c r="MAG192" s="111"/>
      <c r="MAH192" s="111"/>
      <c r="MAI192" s="111"/>
      <c r="MAJ192" s="111"/>
      <c r="MAK192" s="111"/>
      <c r="MAL192" s="111"/>
      <c r="MAM192" s="111"/>
      <c r="MAN192" s="111"/>
      <c r="MAO192" s="111"/>
      <c r="MAP192" s="111"/>
      <c r="MAQ192" s="111"/>
      <c r="MAR192" s="111"/>
      <c r="MAS192" s="111"/>
      <c r="MAT192" s="111"/>
      <c r="MAU192" s="111"/>
      <c r="MAV192" s="111"/>
      <c r="MAW192" s="111"/>
      <c r="MAX192" s="111"/>
      <c r="MAY192" s="111"/>
      <c r="MAZ192" s="111"/>
      <c r="MBA192" s="111"/>
      <c r="MBB192" s="111"/>
      <c r="MBC192" s="111"/>
      <c r="MBD192" s="111"/>
      <c r="MBE192" s="111"/>
      <c r="MBF192" s="111"/>
      <c r="MBG192" s="111"/>
      <c r="MBH192" s="111"/>
      <c r="MBI192" s="111"/>
      <c r="MBJ192" s="111"/>
      <c r="MBK192" s="111"/>
      <c r="MBL192" s="111"/>
      <c r="MBM192" s="111"/>
      <c r="MBN192" s="111"/>
      <c r="MBO192" s="111"/>
      <c r="MBP192" s="111"/>
      <c r="MBQ192" s="111"/>
      <c r="MBR192" s="111"/>
      <c r="MBS192" s="111"/>
      <c r="MBT192" s="111"/>
      <c r="MBU192" s="111"/>
      <c r="MBV192" s="111"/>
      <c r="MBW192" s="111"/>
      <c r="MBX192" s="111"/>
      <c r="MBY192" s="111"/>
      <c r="MBZ192" s="111"/>
      <c r="MCA192" s="111"/>
      <c r="MCB192" s="111"/>
      <c r="MCC192" s="111"/>
      <c r="MCD192" s="111"/>
      <c r="MCE192" s="111"/>
      <c r="MCF192" s="111"/>
      <c r="MCG192" s="111"/>
      <c r="MCH192" s="111"/>
      <c r="MCI192" s="111"/>
      <c r="MCJ192" s="111"/>
      <c r="MCK192" s="111"/>
      <c r="MCL192" s="111"/>
      <c r="MCM192" s="111"/>
      <c r="MCN192" s="111"/>
      <c r="MCO192" s="111"/>
      <c r="MCP192" s="111"/>
      <c r="MCQ192" s="111"/>
      <c r="MCR192" s="111"/>
      <c r="MCS192" s="111"/>
      <c r="MCT192" s="111"/>
      <c r="MCU192" s="111"/>
      <c r="MCV192" s="111"/>
      <c r="MCW192" s="111"/>
      <c r="MCX192" s="111"/>
      <c r="MCY192" s="111"/>
      <c r="MCZ192" s="111"/>
      <c r="MDA192" s="111"/>
      <c r="MDB192" s="111"/>
      <c r="MDC192" s="111"/>
      <c r="MDD192" s="111"/>
      <c r="MDE192" s="111"/>
      <c r="MDF192" s="111"/>
      <c r="MDG192" s="111"/>
      <c r="MDH192" s="111"/>
      <c r="MDI192" s="111"/>
      <c r="MDJ192" s="111"/>
      <c r="MDK192" s="111"/>
      <c r="MDL192" s="111"/>
      <c r="MDM192" s="111"/>
      <c r="MDN192" s="111"/>
      <c r="MDO192" s="111"/>
      <c r="MDP192" s="111"/>
      <c r="MDQ192" s="111"/>
      <c r="MDR192" s="111"/>
      <c r="MDS192" s="111"/>
      <c r="MDT192" s="111"/>
      <c r="MDU192" s="111"/>
      <c r="MDV192" s="111"/>
      <c r="MDW192" s="111"/>
      <c r="MDX192" s="111"/>
      <c r="MDY192" s="111"/>
      <c r="MDZ192" s="111"/>
      <c r="MEA192" s="111"/>
      <c r="MEB192" s="111"/>
      <c r="MEC192" s="111"/>
      <c r="MED192" s="111"/>
      <c r="MEE192" s="111"/>
      <c r="MEF192" s="111"/>
      <c r="MEG192" s="111"/>
      <c r="MEH192" s="111"/>
      <c r="MEI192" s="111"/>
      <c r="MEJ192" s="111"/>
      <c r="MEK192" s="111"/>
      <c r="MEL192" s="111"/>
      <c r="MEM192" s="111"/>
      <c r="MEN192" s="111"/>
      <c r="MEO192" s="111"/>
      <c r="MEP192" s="111"/>
      <c r="MEQ192" s="111"/>
      <c r="MER192" s="111"/>
      <c r="MES192" s="111"/>
      <c r="MET192" s="111"/>
      <c r="MEU192" s="111"/>
      <c r="MEV192" s="111"/>
      <c r="MEW192" s="111"/>
      <c r="MEX192" s="111"/>
      <c r="MEY192" s="111"/>
      <c r="MEZ192" s="111"/>
      <c r="MFA192" s="111"/>
      <c r="MFB192" s="111"/>
      <c r="MFC192" s="111"/>
      <c r="MFD192" s="111"/>
      <c r="MFE192" s="111"/>
      <c r="MFF192" s="111"/>
      <c r="MFG192" s="111"/>
      <c r="MFH192" s="111"/>
      <c r="MFI192" s="111"/>
      <c r="MFJ192" s="111"/>
      <c r="MFK192" s="111"/>
      <c r="MFL192" s="111"/>
      <c r="MFM192" s="111"/>
      <c r="MFN192" s="111"/>
      <c r="MFO192" s="111"/>
      <c r="MFP192" s="111"/>
      <c r="MFQ192" s="111"/>
      <c r="MFR192" s="111"/>
      <c r="MFS192" s="111"/>
      <c r="MFT192" s="111"/>
      <c r="MFU192" s="111"/>
      <c r="MFV192" s="111"/>
      <c r="MFW192" s="111"/>
      <c r="MFX192" s="111"/>
      <c r="MFY192" s="111"/>
      <c r="MFZ192" s="111"/>
      <c r="MGA192" s="111"/>
      <c r="MGB192" s="111"/>
      <c r="MGC192" s="111"/>
      <c r="MGD192" s="111"/>
      <c r="MGE192" s="111"/>
      <c r="MGF192" s="111"/>
      <c r="MGG192" s="111"/>
      <c r="MGH192" s="111"/>
      <c r="MGI192" s="111"/>
      <c r="MGJ192" s="111"/>
      <c r="MGK192" s="111"/>
      <c r="MGL192" s="111"/>
      <c r="MGM192" s="111"/>
      <c r="MGN192" s="111"/>
      <c r="MGO192" s="111"/>
      <c r="MGP192" s="111"/>
      <c r="MGQ192" s="111"/>
      <c r="MGR192" s="111"/>
      <c r="MGS192" s="111"/>
      <c r="MGT192" s="111"/>
      <c r="MGU192" s="111"/>
      <c r="MGV192" s="111"/>
      <c r="MGW192" s="111"/>
      <c r="MGX192" s="111"/>
      <c r="MGY192" s="111"/>
      <c r="MGZ192" s="111"/>
      <c r="MHA192" s="111"/>
      <c r="MHB192" s="111"/>
      <c r="MHC192" s="111"/>
      <c r="MHD192" s="111"/>
      <c r="MHE192" s="111"/>
      <c r="MHF192" s="111"/>
      <c r="MHG192" s="111"/>
      <c r="MHH192" s="111"/>
      <c r="MHI192" s="111"/>
      <c r="MHJ192" s="111"/>
      <c r="MHK192" s="111"/>
      <c r="MHL192" s="111"/>
      <c r="MHM192" s="111"/>
      <c r="MHN192" s="111"/>
      <c r="MHO192" s="111"/>
      <c r="MHP192" s="111"/>
      <c r="MHQ192" s="111"/>
      <c r="MHR192" s="111"/>
      <c r="MHS192" s="111"/>
      <c r="MHT192" s="111"/>
      <c r="MHU192" s="111"/>
      <c r="MHV192" s="111"/>
      <c r="MHW192" s="111"/>
      <c r="MHX192" s="111"/>
      <c r="MHY192" s="111"/>
      <c r="MHZ192" s="111"/>
      <c r="MIA192" s="111"/>
      <c r="MIB192" s="111"/>
      <c r="MIC192" s="111"/>
      <c r="MID192" s="111"/>
      <c r="MIE192" s="111"/>
      <c r="MIF192" s="111"/>
      <c r="MIG192" s="111"/>
      <c r="MIH192" s="111"/>
      <c r="MII192" s="111"/>
      <c r="MIJ192" s="111"/>
      <c r="MIK192" s="111"/>
      <c r="MIL192" s="111"/>
      <c r="MIM192" s="111"/>
      <c r="MIN192" s="111"/>
      <c r="MIO192" s="111"/>
      <c r="MIP192" s="111"/>
      <c r="MIQ192" s="111"/>
      <c r="MIR192" s="111"/>
      <c r="MIS192" s="111"/>
      <c r="MIT192" s="111"/>
      <c r="MIU192" s="111"/>
      <c r="MIV192" s="111"/>
      <c r="MIW192" s="111"/>
      <c r="MIX192" s="111"/>
      <c r="MIY192" s="111"/>
      <c r="MIZ192" s="111"/>
      <c r="MJA192" s="111"/>
      <c r="MJB192" s="111"/>
      <c r="MJC192" s="111"/>
      <c r="MJD192" s="111"/>
      <c r="MJE192" s="111"/>
      <c r="MJF192" s="111"/>
      <c r="MJG192" s="111"/>
      <c r="MJH192" s="111"/>
      <c r="MJI192" s="111"/>
      <c r="MJJ192" s="111"/>
      <c r="MJK192" s="111"/>
      <c r="MJL192" s="111"/>
      <c r="MJM192" s="111"/>
      <c r="MJN192" s="111"/>
      <c r="MJO192" s="111"/>
      <c r="MJP192" s="111"/>
      <c r="MJQ192" s="111"/>
      <c r="MJR192" s="111"/>
      <c r="MJS192" s="111"/>
      <c r="MJT192" s="111"/>
      <c r="MJU192" s="111"/>
      <c r="MJV192" s="111"/>
      <c r="MJW192" s="111"/>
      <c r="MJX192" s="111"/>
      <c r="MJY192" s="111"/>
      <c r="MJZ192" s="111"/>
      <c r="MKA192" s="111"/>
      <c r="MKB192" s="111"/>
      <c r="MKC192" s="111"/>
      <c r="MKD192" s="111"/>
      <c r="MKE192" s="111"/>
      <c r="MKF192" s="111"/>
      <c r="MKG192" s="111"/>
      <c r="MKH192" s="111"/>
      <c r="MKI192" s="111"/>
      <c r="MKJ192" s="111"/>
      <c r="MKK192" s="111"/>
      <c r="MKL192" s="111"/>
      <c r="MKM192" s="111"/>
      <c r="MKN192" s="111"/>
      <c r="MKO192" s="111"/>
      <c r="MKP192" s="111"/>
      <c r="MKQ192" s="111"/>
      <c r="MKR192" s="111"/>
      <c r="MKS192" s="111"/>
      <c r="MKT192" s="111"/>
      <c r="MKU192" s="111"/>
      <c r="MKV192" s="111"/>
      <c r="MKW192" s="111"/>
      <c r="MKX192" s="111"/>
      <c r="MKY192" s="111"/>
      <c r="MKZ192" s="111"/>
      <c r="MLA192" s="111"/>
      <c r="MLB192" s="111"/>
      <c r="MLC192" s="111"/>
      <c r="MLD192" s="111"/>
      <c r="MLE192" s="111"/>
      <c r="MLF192" s="111"/>
      <c r="MLG192" s="111"/>
      <c r="MLH192" s="111"/>
      <c r="MLI192" s="111"/>
      <c r="MLJ192" s="111"/>
      <c r="MLK192" s="111"/>
      <c r="MLL192" s="111"/>
      <c r="MLM192" s="111"/>
      <c r="MLN192" s="111"/>
      <c r="MLO192" s="111"/>
      <c r="MLP192" s="111"/>
      <c r="MLQ192" s="111"/>
      <c r="MLR192" s="111"/>
      <c r="MLS192" s="111"/>
      <c r="MLT192" s="111"/>
      <c r="MLU192" s="111"/>
      <c r="MLV192" s="111"/>
      <c r="MLW192" s="111"/>
      <c r="MLX192" s="111"/>
      <c r="MLY192" s="111"/>
      <c r="MLZ192" s="111"/>
      <c r="MMA192" s="111"/>
      <c r="MMB192" s="111"/>
      <c r="MMC192" s="111"/>
      <c r="MMD192" s="111"/>
      <c r="MME192" s="111"/>
      <c r="MMF192" s="111"/>
      <c r="MMG192" s="111"/>
      <c r="MMH192" s="111"/>
      <c r="MMI192" s="111"/>
      <c r="MMJ192" s="111"/>
      <c r="MMK192" s="111"/>
      <c r="MML192" s="111"/>
      <c r="MMM192" s="111"/>
      <c r="MMN192" s="111"/>
      <c r="MMO192" s="111"/>
      <c r="MMP192" s="111"/>
      <c r="MMQ192" s="111"/>
      <c r="MMR192" s="111"/>
      <c r="MMS192" s="111"/>
      <c r="MMT192" s="111"/>
      <c r="MMU192" s="111"/>
      <c r="MMV192" s="111"/>
      <c r="MMW192" s="111"/>
      <c r="MMX192" s="111"/>
      <c r="MMY192" s="111"/>
      <c r="MMZ192" s="111"/>
      <c r="MNA192" s="111"/>
      <c r="MNB192" s="111"/>
      <c r="MNC192" s="111"/>
      <c r="MND192" s="111"/>
      <c r="MNE192" s="111"/>
      <c r="MNF192" s="111"/>
      <c r="MNG192" s="111"/>
      <c r="MNH192" s="111"/>
      <c r="MNI192" s="111"/>
      <c r="MNJ192" s="111"/>
      <c r="MNK192" s="111"/>
      <c r="MNL192" s="111"/>
      <c r="MNM192" s="111"/>
      <c r="MNN192" s="111"/>
      <c r="MNO192" s="111"/>
      <c r="MNP192" s="111"/>
      <c r="MNQ192" s="111"/>
      <c r="MNR192" s="111"/>
      <c r="MNS192" s="111"/>
      <c r="MNT192" s="111"/>
      <c r="MNU192" s="111"/>
      <c r="MNV192" s="111"/>
      <c r="MNW192" s="111"/>
      <c r="MNX192" s="111"/>
      <c r="MNY192" s="111"/>
      <c r="MNZ192" s="111"/>
      <c r="MOA192" s="111"/>
      <c r="MOB192" s="111"/>
      <c r="MOC192" s="111"/>
      <c r="MOD192" s="111"/>
      <c r="MOE192" s="111"/>
      <c r="MOF192" s="111"/>
      <c r="MOG192" s="111"/>
      <c r="MOH192" s="111"/>
      <c r="MOI192" s="111"/>
      <c r="MOJ192" s="111"/>
      <c r="MOK192" s="111"/>
      <c r="MOL192" s="111"/>
      <c r="MOM192" s="111"/>
      <c r="MON192" s="111"/>
      <c r="MOO192" s="111"/>
      <c r="MOP192" s="111"/>
      <c r="MOQ192" s="111"/>
      <c r="MOR192" s="111"/>
      <c r="MOS192" s="111"/>
      <c r="MOT192" s="111"/>
      <c r="MOU192" s="111"/>
      <c r="MOV192" s="111"/>
      <c r="MOW192" s="111"/>
      <c r="MOX192" s="111"/>
      <c r="MOY192" s="111"/>
      <c r="MOZ192" s="111"/>
      <c r="MPA192" s="111"/>
      <c r="MPB192" s="111"/>
      <c r="MPC192" s="111"/>
      <c r="MPD192" s="111"/>
      <c r="MPE192" s="111"/>
      <c r="MPF192" s="111"/>
      <c r="MPG192" s="111"/>
      <c r="MPH192" s="111"/>
      <c r="MPI192" s="111"/>
      <c r="MPJ192" s="111"/>
      <c r="MPK192" s="111"/>
      <c r="MPL192" s="111"/>
      <c r="MPM192" s="111"/>
      <c r="MPN192" s="111"/>
      <c r="MPO192" s="111"/>
      <c r="MPP192" s="111"/>
      <c r="MPQ192" s="111"/>
      <c r="MPR192" s="111"/>
      <c r="MPS192" s="111"/>
      <c r="MPT192" s="111"/>
      <c r="MPU192" s="111"/>
      <c r="MPV192" s="111"/>
      <c r="MPW192" s="111"/>
      <c r="MPX192" s="111"/>
      <c r="MPY192" s="111"/>
      <c r="MPZ192" s="111"/>
      <c r="MQA192" s="111"/>
      <c r="MQB192" s="111"/>
      <c r="MQC192" s="111"/>
      <c r="MQD192" s="111"/>
      <c r="MQE192" s="111"/>
      <c r="MQF192" s="111"/>
      <c r="MQG192" s="111"/>
      <c r="MQH192" s="111"/>
      <c r="MQI192" s="111"/>
      <c r="MQJ192" s="111"/>
      <c r="MQK192" s="111"/>
      <c r="MQL192" s="111"/>
      <c r="MQM192" s="111"/>
      <c r="MQN192" s="111"/>
      <c r="MQO192" s="111"/>
      <c r="MQP192" s="111"/>
      <c r="MQQ192" s="111"/>
      <c r="MQR192" s="111"/>
      <c r="MQS192" s="111"/>
      <c r="MQT192" s="111"/>
      <c r="MQU192" s="111"/>
      <c r="MQV192" s="111"/>
      <c r="MQW192" s="111"/>
      <c r="MQX192" s="111"/>
      <c r="MQY192" s="111"/>
      <c r="MQZ192" s="111"/>
      <c r="MRA192" s="111"/>
      <c r="MRB192" s="111"/>
      <c r="MRC192" s="111"/>
      <c r="MRD192" s="111"/>
      <c r="MRE192" s="111"/>
      <c r="MRF192" s="111"/>
      <c r="MRG192" s="111"/>
      <c r="MRH192" s="111"/>
      <c r="MRI192" s="111"/>
      <c r="MRJ192" s="111"/>
      <c r="MRK192" s="111"/>
      <c r="MRL192" s="111"/>
      <c r="MRM192" s="111"/>
      <c r="MRN192" s="111"/>
      <c r="MRO192" s="111"/>
      <c r="MRP192" s="111"/>
      <c r="MRQ192" s="111"/>
      <c r="MRR192" s="111"/>
      <c r="MRS192" s="111"/>
      <c r="MRT192" s="111"/>
      <c r="MRU192" s="111"/>
      <c r="MRV192" s="111"/>
      <c r="MRW192" s="111"/>
      <c r="MRX192" s="111"/>
      <c r="MRY192" s="111"/>
      <c r="MRZ192" s="111"/>
      <c r="MSA192" s="111"/>
      <c r="MSB192" s="111"/>
      <c r="MSC192" s="111"/>
      <c r="MSD192" s="111"/>
      <c r="MSE192" s="111"/>
      <c r="MSF192" s="111"/>
      <c r="MSG192" s="111"/>
      <c r="MSH192" s="111"/>
      <c r="MSI192" s="111"/>
      <c r="MSJ192" s="111"/>
      <c r="MSK192" s="111"/>
      <c r="MSL192" s="111"/>
      <c r="MSM192" s="111"/>
      <c r="MSN192" s="111"/>
      <c r="MSO192" s="111"/>
      <c r="MSP192" s="111"/>
      <c r="MSQ192" s="111"/>
      <c r="MSR192" s="111"/>
      <c r="MSS192" s="111"/>
      <c r="MST192" s="111"/>
      <c r="MSU192" s="111"/>
      <c r="MSV192" s="111"/>
      <c r="MSW192" s="111"/>
      <c r="MSX192" s="111"/>
      <c r="MSY192" s="111"/>
      <c r="MSZ192" s="111"/>
      <c r="MTA192" s="111"/>
      <c r="MTB192" s="111"/>
      <c r="MTC192" s="111"/>
      <c r="MTD192" s="111"/>
      <c r="MTE192" s="111"/>
      <c r="MTF192" s="111"/>
      <c r="MTG192" s="111"/>
      <c r="MTH192" s="111"/>
      <c r="MTI192" s="111"/>
      <c r="MTJ192" s="111"/>
      <c r="MTK192" s="111"/>
      <c r="MTL192" s="111"/>
      <c r="MTM192" s="111"/>
      <c r="MTN192" s="111"/>
      <c r="MTO192" s="111"/>
      <c r="MTP192" s="111"/>
      <c r="MTQ192" s="111"/>
      <c r="MTR192" s="111"/>
      <c r="MTS192" s="111"/>
      <c r="MTT192" s="111"/>
      <c r="MTU192" s="111"/>
      <c r="MTV192" s="111"/>
      <c r="MTW192" s="111"/>
      <c r="MTX192" s="111"/>
      <c r="MTY192" s="111"/>
      <c r="MTZ192" s="111"/>
      <c r="MUA192" s="111"/>
      <c r="MUB192" s="111"/>
      <c r="MUC192" s="111"/>
      <c r="MUD192" s="111"/>
      <c r="MUE192" s="111"/>
      <c r="MUF192" s="111"/>
      <c r="MUG192" s="111"/>
      <c r="MUH192" s="111"/>
      <c r="MUI192" s="111"/>
      <c r="MUJ192" s="111"/>
      <c r="MUK192" s="111"/>
      <c r="MUL192" s="111"/>
      <c r="MUM192" s="111"/>
      <c r="MUN192" s="111"/>
      <c r="MUO192" s="111"/>
      <c r="MUP192" s="111"/>
      <c r="MUQ192" s="111"/>
      <c r="MUR192" s="111"/>
      <c r="MUS192" s="111"/>
      <c r="MUT192" s="111"/>
      <c r="MUU192" s="111"/>
      <c r="MUV192" s="111"/>
      <c r="MUW192" s="111"/>
      <c r="MUX192" s="111"/>
      <c r="MUY192" s="111"/>
      <c r="MUZ192" s="111"/>
      <c r="MVA192" s="111"/>
      <c r="MVB192" s="111"/>
      <c r="MVC192" s="111"/>
      <c r="MVD192" s="111"/>
      <c r="MVE192" s="111"/>
      <c r="MVF192" s="111"/>
      <c r="MVG192" s="111"/>
      <c r="MVH192" s="111"/>
      <c r="MVI192" s="111"/>
      <c r="MVJ192" s="111"/>
      <c r="MVK192" s="111"/>
      <c r="MVL192" s="111"/>
      <c r="MVM192" s="111"/>
      <c r="MVN192" s="111"/>
      <c r="MVO192" s="111"/>
      <c r="MVP192" s="111"/>
      <c r="MVQ192" s="111"/>
      <c r="MVR192" s="111"/>
      <c r="MVS192" s="111"/>
      <c r="MVT192" s="111"/>
      <c r="MVU192" s="111"/>
      <c r="MVV192" s="111"/>
      <c r="MVW192" s="111"/>
      <c r="MVX192" s="111"/>
      <c r="MVY192" s="111"/>
      <c r="MVZ192" s="111"/>
      <c r="MWA192" s="111"/>
      <c r="MWB192" s="111"/>
      <c r="MWC192" s="111"/>
      <c r="MWD192" s="111"/>
      <c r="MWE192" s="111"/>
      <c r="MWF192" s="111"/>
      <c r="MWG192" s="111"/>
      <c r="MWH192" s="111"/>
      <c r="MWI192" s="111"/>
      <c r="MWJ192" s="111"/>
      <c r="MWK192" s="111"/>
      <c r="MWL192" s="111"/>
      <c r="MWM192" s="111"/>
      <c r="MWN192" s="111"/>
      <c r="MWO192" s="111"/>
      <c r="MWP192" s="111"/>
      <c r="MWQ192" s="111"/>
      <c r="MWR192" s="111"/>
      <c r="MWS192" s="111"/>
      <c r="MWT192" s="111"/>
      <c r="MWU192" s="111"/>
      <c r="MWV192" s="111"/>
      <c r="MWW192" s="111"/>
      <c r="MWX192" s="111"/>
      <c r="MWY192" s="111"/>
      <c r="MWZ192" s="111"/>
      <c r="MXA192" s="111"/>
      <c r="MXB192" s="111"/>
      <c r="MXC192" s="111"/>
      <c r="MXD192" s="111"/>
      <c r="MXE192" s="111"/>
      <c r="MXF192" s="111"/>
      <c r="MXG192" s="111"/>
      <c r="MXH192" s="111"/>
      <c r="MXI192" s="111"/>
      <c r="MXJ192" s="111"/>
      <c r="MXK192" s="111"/>
      <c r="MXL192" s="111"/>
      <c r="MXM192" s="111"/>
      <c r="MXN192" s="111"/>
      <c r="MXO192" s="111"/>
      <c r="MXP192" s="111"/>
      <c r="MXQ192" s="111"/>
      <c r="MXR192" s="111"/>
      <c r="MXS192" s="111"/>
      <c r="MXT192" s="111"/>
      <c r="MXU192" s="111"/>
      <c r="MXV192" s="111"/>
      <c r="MXW192" s="111"/>
      <c r="MXX192" s="111"/>
      <c r="MXY192" s="111"/>
      <c r="MXZ192" s="111"/>
      <c r="MYA192" s="111"/>
      <c r="MYB192" s="111"/>
      <c r="MYC192" s="111"/>
      <c r="MYD192" s="111"/>
      <c r="MYE192" s="111"/>
      <c r="MYF192" s="111"/>
      <c r="MYG192" s="111"/>
      <c r="MYH192" s="111"/>
      <c r="MYI192" s="111"/>
      <c r="MYJ192" s="111"/>
      <c r="MYK192" s="111"/>
      <c r="MYL192" s="111"/>
      <c r="MYM192" s="111"/>
      <c r="MYN192" s="111"/>
      <c r="MYO192" s="111"/>
      <c r="MYP192" s="111"/>
      <c r="MYQ192" s="111"/>
      <c r="MYR192" s="111"/>
      <c r="MYS192" s="111"/>
      <c r="MYT192" s="111"/>
      <c r="MYU192" s="111"/>
      <c r="MYV192" s="111"/>
      <c r="MYW192" s="111"/>
      <c r="MYX192" s="111"/>
      <c r="MYY192" s="111"/>
      <c r="MYZ192" s="111"/>
      <c r="MZA192" s="111"/>
      <c r="MZB192" s="111"/>
      <c r="MZC192" s="111"/>
      <c r="MZD192" s="111"/>
      <c r="MZE192" s="111"/>
      <c r="MZF192" s="111"/>
      <c r="MZG192" s="111"/>
      <c r="MZH192" s="111"/>
      <c r="MZI192" s="111"/>
      <c r="MZJ192" s="111"/>
      <c r="MZK192" s="111"/>
      <c r="MZL192" s="111"/>
      <c r="MZM192" s="111"/>
      <c r="MZN192" s="111"/>
      <c r="MZO192" s="111"/>
      <c r="MZP192" s="111"/>
      <c r="MZQ192" s="111"/>
      <c r="MZR192" s="111"/>
      <c r="MZS192" s="111"/>
      <c r="MZT192" s="111"/>
      <c r="MZU192" s="111"/>
      <c r="MZV192" s="111"/>
      <c r="MZW192" s="111"/>
      <c r="MZX192" s="111"/>
      <c r="MZY192" s="111"/>
      <c r="MZZ192" s="111"/>
      <c r="NAA192" s="111"/>
      <c r="NAB192" s="111"/>
      <c r="NAC192" s="111"/>
      <c r="NAD192" s="111"/>
      <c r="NAE192" s="111"/>
      <c r="NAF192" s="111"/>
      <c r="NAG192" s="111"/>
      <c r="NAH192" s="111"/>
      <c r="NAI192" s="111"/>
      <c r="NAJ192" s="111"/>
      <c r="NAK192" s="111"/>
      <c r="NAL192" s="111"/>
      <c r="NAM192" s="111"/>
      <c r="NAN192" s="111"/>
      <c r="NAO192" s="111"/>
      <c r="NAP192" s="111"/>
      <c r="NAQ192" s="111"/>
      <c r="NAR192" s="111"/>
      <c r="NAS192" s="111"/>
      <c r="NAT192" s="111"/>
      <c r="NAU192" s="111"/>
      <c r="NAV192" s="111"/>
      <c r="NAW192" s="111"/>
      <c r="NAX192" s="111"/>
      <c r="NAY192" s="111"/>
      <c r="NAZ192" s="111"/>
      <c r="NBA192" s="111"/>
      <c r="NBB192" s="111"/>
      <c r="NBC192" s="111"/>
      <c r="NBD192" s="111"/>
      <c r="NBE192" s="111"/>
      <c r="NBF192" s="111"/>
      <c r="NBG192" s="111"/>
      <c r="NBH192" s="111"/>
      <c r="NBI192" s="111"/>
      <c r="NBJ192" s="111"/>
      <c r="NBK192" s="111"/>
      <c r="NBL192" s="111"/>
      <c r="NBM192" s="111"/>
      <c r="NBN192" s="111"/>
      <c r="NBO192" s="111"/>
      <c r="NBP192" s="111"/>
      <c r="NBQ192" s="111"/>
      <c r="NBR192" s="111"/>
      <c r="NBS192" s="111"/>
      <c r="NBT192" s="111"/>
      <c r="NBU192" s="111"/>
      <c r="NBV192" s="111"/>
      <c r="NBW192" s="111"/>
      <c r="NBX192" s="111"/>
      <c r="NBY192" s="111"/>
      <c r="NBZ192" s="111"/>
      <c r="NCA192" s="111"/>
      <c r="NCB192" s="111"/>
      <c r="NCC192" s="111"/>
      <c r="NCD192" s="111"/>
      <c r="NCE192" s="111"/>
      <c r="NCF192" s="111"/>
      <c r="NCG192" s="111"/>
      <c r="NCH192" s="111"/>
      <c r="NCI192" s="111"/>
      <c r="NCJ192" s="111"/>
      <c r="NCK192" s="111"/>
      <c r="NCL192" s="111"/>
      <c r="NCM192" s="111"/>
      <c r="NCN192" s="111"/>
      <c r="NCO192" s="111"/>
      <c r="NCP192" s="111"/>
      <c r="NCQ192" s="111"/>
      <c r="NCR192" s="111"/>
      <c r="NCS192" s="111"/>
      <c r="NCT192" s="111"/>
      <c r="NCU192" s="111"/>
      <c r="NCV192" s="111"/>
      <c r="NCW192" s="111"/>
      <c r="NCX192" s="111"/>
      <c r="NCY192" s="111"/>
      <c r="NCZ192" s="111"/>
      <c r="NDA192" s="111"/>
      <c r="NDB192" s="111"/>
      <c r="NDC192" s="111"/>
      <c r="NDD192" s="111"/>
      <c r="NDE192" s="111"/>
      <c r="NDF192" s="111"/>
      <c r="NDG192" s="111"/>
      <c r="NDH192" s="111"/>
      <c r="NDI192" s="111"/>
      <c r="NDJ192" s="111"/>
      <c r="NDK192" s="111"/>
      <c r="NDL192" s="111"/>
      <c r="NDM192" s="111"/>
      <c r="NDN192" s="111"/>
      <c r="NDO192" s="111"/>
      <c r="NDP192" s="111"/>
      <c r="NDQ192" s="111"/>
      <c r="NDR192" s="111"/>
      <c r="NDS192" s="111"/>
      <c r="NDT192" s="111"/>
      <c r="NDU192" s="111"/>
      <c r="NDV192" s="111"/>
      <c r="NDW192" s="111"/>
      <c r="NDX192" s="111"/>
      <c r="NDY192" s="111"/>
      <c r="NDZ192" s="111"/>
      <c r="NEA192" s="111"/>
      <c r="NEB192" s="111"/>
      <c r="NEC192" s="111"/>
      <c r="NED192" s="111"/>
      <c r="NEE192" s="111"/>
      <c r="NEF192" s="111"/>
      <c r="NEG192" s="111"/>
      <c r="NEH192" s="111"/>
      <c r="NEI192" s="111"/>
      <c r="NEJ192" s="111"/>
      <c r="NEK192" s="111"/>
      <c r="NEL192" s="111"/>
      <c r="NEM192" s="111"/>
      <c r="NEN192" s="111"/>
      <c r="NEO192" s="111"/>
      <c r="NEP192" s="111"/>
      <c r="NEQ192" s="111"/>
      <c r="NER192" s="111"/>
      <c r="NES192" s="111"/>
      <c r="NET192" s="111"/>
      <c r="NEU192" s="111"/>
      <c r="NEV192" s="111"/>
      <c r="NEW192" s="111"/>
      <c r="NEX192" s="111"/>
      <c r="NEY192" s="111"/>
      <c r="NEZ192" s="111"/>
      <c r="NFA192" s="111"/>
      <c r="NFB192" s="111"/>
      <c r="NFC192" s="111"/>
      <c r="NFD192" s="111"/>
      <c r="NFE192" s="111"/>
      <c r="NFF192" s="111"/>
      <c r="NFG192" s="111"/>
      <c r="NFH192" s="111"/>
      <c r="NFI192" s="111"/>
      <c r="NFJ192" s="111"/>
      <c r="NFK192" s="111"/>
      <c r="NFL192" s="111"/>
      <c r="NFM192" s="111"/>
      <c r="NFN192" s="111"/>
      <c r="NFO192" s="111"/>
      <c r="NFP192" s="111"/>
      <c r="NFQ192" s="111"/>
      <c r="NFR192" s="111"/>
      <c r="NFS192" s="111"/>
      <c r="NFT192" s="111"/>
      <c r="NFU192" s="111"/>
      <c r="NFV192" s="111"/>
      <c r="NFW192" s="111"/>
      <c r="NFX192" s="111"/>
      <c r="NFY192" s="111"/>
      <c r="NFZ192" s="111"/>
      <c r="NGA192" s="111"/>
      <c r="NGB192" s="111"/>
      <c r="NGC192" s="111"/>
      <c r="NGD192" s="111"/>
      <c r="NGE192" s="111"/>
      <c r="NGF192" s="111"/>
      <c r="NGG192" s="111"/>
      <c r="NGH192" s="111"/>
      <c r="NGI192" s="111"/>
      <c r="NGJ192" s="111"/>
      <c r="NGK192" s="111"/>
      <c r="NGL192" s="111"/>
      <c r="NGM192" s="111"/>
      <c r="NGN192" s="111"/>
      <c r="NGO192" s="111"/>
      <c r="NGP192" s="111"/>
      <c r="NGQ192" s="111"/>
      <c r="NGR192" s="111"/>
      <c r="NGS192" s="111"/>
      <c r="NGT192" s="111"/>
      <c r="NGU192" s="111"/>
      <c r="NGV192" s="111"/>
      <c r="NGW192" s="111"/>
      <c r="NGX192" s="111"/>
      <c r="NGY192" s="111"/>
      <c r="NGZ192" s="111"/>
      <c r="NHA192" s="111"/>
      <c r="NHB192" s="111"/>
      <c r="NHC192" s="111"/>
      <c r="NHD192" s="111"/>
      <c r="NHE192" s="111"/>
      <c r="NHF192" s="111"/>
      <c r="NHG192" s="111"/>
      <c r="NHH192" s="111"/>
      <c r="NHI192" s="111"/>
      <c r="NHJ192" s="111"/>
      <c r="NHK192" s="111"/>
      <c r="NHL192" s="111"/>
      <c r="NHM192" s="111"/>
      <c r="NHN192" s="111"/>
      <c r="NHO192" s="111"/>
      <c r="NHP192" s="111"/>
      <c r="NHQ192" s="111"/>
      <c r="NHR192" s="111"/>
      <c r="NHS192" s="111"/>
      <c r="NHT192" s="111"/>
      <c r="NHU192" s="111"/>
      <c r="NHV192" s="111"/>
      <c r="NHW192" s="111"/>
      <c r="NHX192" s="111"/>
      <c r="NHY192" s="111"/>
      <c r="NHZ192" s="111"/>
      <c r="NIA192" s="111"/>
      <c r="NIB192" s="111"/>
      <c r="NIC192" s="111"/>
      <c r="NID192" s="111"/>
      <c r="NIE192" s="111"/>
      <c r="NIF192" s="111"/>
      <c r="NIG192" s="111"/>
      <c r="NIH192" s="111"/>
      <c r="NII192" s="111"/>
      <c r="NIJ192" s="111"/>
      <c r="NIK192" s="111"/>
      <c r="NIL192" s="111"/>
      <c r="NIM192" s="111"/>
      <c r="NIN192" s="111"/>
      <c r="NIO192" s="111"/>
      <c r="NIP192" s="111"/>
      <c r="NIQ192" s="111"/>
      <c r="NIR192" s="111"/>
      <c r="NIS192" s="111"/>
      <c r="NIT192" s="111"/>
      <c r="NIU192" s="111"/>
      <c r="NIV192" s="111"/>
      <c r="NIW192" s="111"/>
      <c r="NIX192" s="111"/>
      <c r="NIY192" s="111"/>
      <c r="NIZ192" s="111"/>
      <c r="NJA192" s="111"/>
      <c r="NJB192" s="111"/>
      <c r="NJC192" s="111"/>
      <c r="NJD192" s="111"/>
      <c r="NJE192" s="111"/>
      <c r="NJF192" s="111"/>
      <c r="NJG192" s="111"/>
      <c r="NJH192" s="111"/>
      <c r="NJI192" s="111"/>
      <c r="NJJ192" s="111"/>
      <c r="NJK192" s="111"/>
      <c r="NJL192" s="111"/>
      <c r="NJM192" s="111"/>
      <c r="NJN192" s="111"/>
      <c r="NJO192" s="111"/>
      <c r="NJP192" s="111"/>
      <c r="NJQ192" s="111"/>
      <c r="NJR192" s="111"/>
      <c r="NJS192" s="111"/>
      <c r="NJT192" s="111"/>
      <c r="NJU192" s="111"/>
      <c r="NJV192" s="111"/>
      <c r="NJW192" s="111"/>
      <c r="NJX192" s="111"/>
      <c r="NJY192" s="111"/>
      <c r="NJZ192" s="111"/>
      <c r="NKA192" s="111"/>
      <c r="NKB192" s="111"/>
      <c r="NKC192" s="111"/>
      <c r="NKD192" s="111"/>
      <c r="NKE192" s="111"/>
      <c r="NKF192" s="111"/>
      <c r="NKG192" s="111"/>
      <c r="NKH192" s="111"/>
      <c r="NKI192" s="111"/>
      <c r="NKJ192" s="111"/>
      <c r="NKK192" s="111"/>
      <c r="NKL192" s="111"/>
      <c r="NKM192" s="111"/>
      <c r="NKN192" s="111"/>
      <c r="NKO192" s="111"/>
      <c r="NKP192" s="111"/>
      <c r="NKQ192" s="111"/>
      <c r="NKR192" s="111"/>
      <c r="NKS192" s="111"/>
      <c r="NKT192" s="111"/>
      <c r="NKU192" s="111"/>
      <c r="NKV192" s="111"/>
      <c r="NKW192" s="111"/>
      <c r="NKX192" s="111"/>
      <c r="NKY192" s="111"/>
      <c r="NKZ192" s="111"/>
      <c r="NLA192" s="111"/>
      <c r="NLB192" s="111"/>
      <c r="NLC192" s="111"/>
      <c r="NLD192" s="111"/>
      <c r="NLE192" s="111"/>
      <c r="NLF192" s="111"/>
      <c r="NLG192" s="111"/>
      <c r="NLH192" s="111"/>
      <c r="NLI192" s="111"/>
      <c r="NLJ192" s="111"/>
      <c r="NLK192" s="111"/>
      <c r="NLL192" s="111"/>
      <c r="NLM192" s="111"/>
      <c r="NLN192" s="111"/>
      <c r="NLO192" s="111"/>
      <c r="NLP192" s="111"/>
      <c r="NLQ192" s="111"/>
      <c r="NLR192" s="111"/>
      <c r="NLS192" s="111"/>
      <c r="NLT192" s="111"/>
      <c r="NLU192" s="111"/>
      <c r="NLV192" s="111"/>
      <c r="NLW192" s="111"/>
      <c r="NLX192" s="111"/>
      <c r="NLY192" s="111"/>
      <c r="NLZ192" s="111"/>
      <c r="NMA192" s="111"/>
      <c r="NMB192" s="111"/>
      <c r="NMC192" s="111"/>
      <c r="NMD192" s="111"/>
      <c r="NME192" s="111"/>
      <c r="NMF192" s="111"/>
      <c r="NMG192" s="111"/>
      <c r="NMH192" s="111"/>
      <c r="NMI192" s="111"/>
      <c r="NMJ192" s="111"/>
      <c r="NMK192" s="111"/>
      <c r="NML192" s="111"/>
      <c r="NMM192" s="111"/>
      <c r="NMN192" s="111"/>
      <c r="NMO192" s="111"/>
      <c r="NMP192" s="111"/>
      <c r="NMQ192" s="111"/>
      <c r="NMR192" s="111"/>
      <c r="NMS192" s="111"/>
      <c r="NMT192" s="111"/>
      <c r="NMU192" s="111"/>
      <c r="NMV192" s="111"/>
      <c r="NMW192" s="111"/>
      <c r="NMX192" s="111"/>
      <c r="NMY192" s="111"/>
      <c r="NMZ192" s="111"/>
      <c r="NNA192" s="111"/>
      <c r="NNB192" s="111"/>
      <c r="NNC192" s="111"/>
      <c r="NND192" s="111"/>
      <c r="NNE192" s="111"/>
      <c r="NNF192" s="111"/>
      <c r="NNG192" s="111"/>
      <c r="NNH192" s="111"/>
      <c r="NNI192" s="111"/>
      <c r="NNJ192" s="111"/>
      <c r="NNK192" s="111"/>
      <c r="NNL192" s="111"/>
      <c r="NNM192" s="111"/>
      <c r="NNN192" s="111"/>
      <c r="NNO192" s="111"/>
      <c r="NNP192" s="111"/>
      <c r="NNQ192" s="111"/>
      <c r="NNR192" s="111"/>
      <c r="NNS192" s="111"/>
      <c r="NNT192" s="111"/>
      <c r="NNU192" s="111"/>
      <c r="NNV192" s="111"/>
      <c r="NNW192" s="111"/>
      <c r="NNX192" s="111"/>
      <c r="NNY192" s="111"/>
      <c r="NNZ192" s="111"/>
      <c r="NOA192" s="111"/>
      <c r="NOB192" s="111"/>
      <c r="NOC192" s="111"/>
      <c r="NOD192" s="111"/>
      <c r="NOE192" s="111"/>
      <c r="NOF192" s="111"/>
      <c r="NOG192" s="111"/>
      <c r="NOH192" s="111"/>
      <c r="NOI192" s="111"/>
      <c r="NOJ192" s="111"/>
      <c r="NOK192" s="111"/>
      <c r="NOL192" s="111"/>
      <c r="NOM192" s="111"/>
      <c r="NON192" s="111"/>
      <c r="NOO192" s="111"/>
      <c r="NOP192" s="111"/>
      <c r="NOQ192" s="111"/>
      <c r="NOR192" s="111"/>
      <c r="NOS192" s="111"/>
      <c r="NOT192" s="111"/>
      <c r="NOU192" s="111"/>
      <c r="NOV192" s="111"/>
      <c r="NOW192" s="111"/>
      <c r="NOX192" s="111"/>
      <c r="NOY192" s="111"/>
      <c r="NOZ192" s="111"/>
      <c r="NPA192" s="111"/>
      <c r="NPB192" s="111"/>
      <c r="NPC192" s="111"/>
      <c r="NPD192" s="111"/>
      <c r="NPE192" s="111"/>
      <c r="NPF192" s="111"/>
      <c r="NPG192" s="111"/>
      <c r="NPH192" s="111"/>
      <c r="NPI192" s="111"/>
      <c r="NPJ192" s="111"/>
      <c r="NPK192" s="111"/>
      <c r="NPL192" s="111"/>
      <c r="NPM192" s="111"/>
      <c r="NPN192" s="111"/>
      <c r="NPO192" s="111"/>
      <c r="NPP192" s="111"/>
      <c r="NPQ192" s="111"/>
      <c r="NPR192" s="111"/>
      <c r="NPS192" s="111"/>
      <c r="NPT192" s="111"/>
      <c r="NPU192" s="111"/>
      <c r="NPV192" s="111"/>
      <c r="NPW192" s="111"/>
      <c r="NPX192" s="111"/>
      <c r="NPY192" s="111"/>
      <c r="NPZ192" s="111"/>
      <c r="NQA192" s="111"/>
      <c r="NQB192" s="111"/>
      <c r="NQC192" s="111"/>
      <c r="NQD192" s="111"/>
      <c r="NQE192" s="111"/>
      <c r="NQF192" s="111"/>
      <c r="NQG192" s="111"/>
      <c r="NQH192" s="111"/>
      <c r="NQI192" s="111"/>
      <c r="NQJ192" s="111"/>
      <c r="NQK192" s="111"/>
      <c r="NQL192" s="111"/>
      <c r="NQM192" s="111"/>
      <c r="NQN192" s="111"/>
      <c r="NQO192" s="111"/>
      <c r="NQP192" s="111"/>
      <c r="NQQ192" s="111"/>
      <c r="NQR192" s="111"/>
      <c r="NQS192" s="111"/>
      <c r="NQT192" s="111"/>
      <c r="NQU192" s="111"/>
      <c r="NQV192" s="111"/>
      <c r="NQW192" s="111"/>
      <c r="NQX192" s="111"/>
      <c r="NQY192" s="111"/>
      <c r="NQZ192" s="111"/>
      <c r="NRA192" s="111"/>
      <c r="NRB192" s="111"/>
      <c r="NRC192" s="111"/>
      <c r="NRD192" s="111"/>
      <c r="NRE192" s="111"/>
      <c r="NRF192" s="111"/>
      <c r="NRG192" s="111"/>
      <c r="NRH192" s="111"/>
      <c r="NRI192" s="111"/>
      <c r="NRJ192" s="111"/>
      <c r="NRK192" s="111"/>
      <c r="NRL192" s="111"/>
      <c r="NRM192" s="111"/>
      <c r="NRN192" s="111"/>
      <c r="NRO192" s="111"/>
      <c r="NRP192" s="111"/>
      <c r="NRQ192" s="111"/>
      <c r="NRR192" s="111"/>
      <c r="NRS192" s="111"/>
      <c r="NRT192" s="111"/>
      <c r="NRU192" s="111"/>
      <c r="NRV192" s="111"/>
      <c r="NRW192" s="111"/>
      <c r="NRX192" s="111"/>
      <c r="NRY192" s="111"/>
      <c r="NRZ192" s="111"/>
      <c r="NSA192" s="111"/>
      <c r="NSB192" s="111"/>
      <c r="NSC192" s="111"/>
      <c r="NSD192" s="111"/>
      <c r="NSE192" s="111"/>
      <c r="NSF192" s="111"/>
      <c r="NSG192" s="111"/>
      <c r="NSH192" s="111"/>
      <c r="NSI192" s="111"/>
      <c r="NSJ192" s="111"/>
      <c r="NSK192" s="111"/>
      <c r="NSL192" s="111"/>
      <c r="NSM192" s="111"/>
      <c r="NSN192" s="111"/>
      <c r="NSO192" s="111"/>
      <c r="NSP192" s="111"/>
      <c r="NSQ192" s="111"/>
      <c r="NSR192" s="111"/>
      <c r="NSS192" s="111"/>
      <c r="NST192" s="111"/>
      <c r="NSU192" s="111"/>
      <c r="NSV192" s="111"/>
      <c r="NSW192" s="111"/>
      <c r="NSX192" s="111"/>
      <c r="NSY192" s="111"/>
      <c r="NSZ192" s="111"/>
      <c r="NTA192" s="111"/>
      <c r="NTB192" s="111"/>
      <c r="NTC192" s="111"/>
      <c r="NTD192" s="111"/>
      <c r="NTE192" s="111"/>
      <c r="NTF192" s="111"/>
      <c r="NTG192" s="111"/>
      <c r="NTH192" s="111"/>
      <c r="NTI192" s="111"/>
      <c r="NTJ192" s="111"/>
      <c r="NTK192" s="111"/>
      <c r="NTL192" s="111"/>
      <c r="NTM192" s="111"/>
      <c r="NTN192" s="111"/>
      <c r="NTO192" s="111"/>
      <c r="NTP192" s="111"/>
      <c r="NTQ192" s="111"/>
      <c r="NTR192" s="111"/>
      <c r="NTS192" s="111"/>
      <c r="NTT192" s="111"/>
      <c r="NTU192" s="111"/>
      <c r="NTV192" s="111"/>
      <c r="NTW192" s="111"/>
      <c r="NTX192" s="111"/>
      <c r="NTY192" s="111"/>
      <c r="NTZ192" s="111"/>
      <c r="NUA192" s="111"/>
      <c r="NUB192" s="111"/>
      <c r="NUC192" s="111"/>
      <c r="NUD192" s="111"/>
      <c r="NUE192" s="111"/>
      <c r="NUF192" s="111"/>
      <c r="NUG192" s="111"/>
      <c r="NUH192" s="111"/>
      <c r="NUI192" s="111"/>
      <c r="NUJ192" s="111"/>
      <c r="NUK192" s="111"/>
      <c r="NUL192" s="111"/>
      <c r="NUM192" s="111"/>
      <c r="NUN192" s="111"/>
      <c r="NUO192" s="111"/>
      <c r="NUP192" s="111"/>
      <c r="NUQ192" s="111"/>
      <c r="NUR192" s="111"/>
      <c r="NUS192" s="111"/>
      <c r="NUT192" s="111"/>
      <c r="NUU192" s="111"/>
      <c r="NUV192" s="111"/>
      <c r="NUW192" s="111"/>
      <c r="NUX192" s="111"/>
      <c r="NUY192" s="111"/>
      <c r="NUZ192" s="111"/>
      <c r="NVA192" s="111"/>
      <c r="NVB192" s="111"/>
      <c r="NVC192" s="111"/>
      <c r="NVD192" s="111"/>
      <c r="NVE192" s="111"/>
      <c r="NVF192" s="111"/>
      <c r="NVG192" s="111"/>
      <c r="NVH192" s="111"/>
      <c r="NVI192" s="111"/>
      <c r="NVJ192" s="111"/>
      <c r="NVK192" s="111"/>
      <c r="NVL192" s="111"/>
      <c r="NVM192" s="111"/>
      <c r="NVN192" s="111"/>
      <c r="NVO192" s="111"/>
      <c r="NVP192" s="111"/>
      <c r="NVQ192" s="111"/>
      <c r="NVR192" s="111"/>
      <c r="NVS192" s="111"/>
      <c r="NVT192" s="111"/>
      <c r="NVU192" s="111"/>
      <c r="NVV192" s="111"/>
      <c r="NVW192" s="111"/>
      <c r="NVX192" s="111"/>
      <c r="NVY192" s="111"/>
      <c r="NVZ192" s="111"/>
      <c r="NWA192" s="111"/>
      <c r="NWB192" s="111"/>
      <c r="NWC192" s="111"/>
      <c r="NWD192" s="111"/>
      <c r="NWE192" s="111"/>
      <c r="NWF192" s="111"/>
      <c r="NWG192" s="111"/>
      <c r="NWH192" s="111"/>
      <c r="NWI192" s="111"/>
      <c r="NWJ192" s="111"/>
      <c r="NWK192" s="111"/>
      <c r="NWL192" s="111"/>
      <c r="NWM192" s="111"/>
      <c r="NWN192" s="111"/>
      <c r="NWO192" s="111"/>
      <c r="NWP192" s="111"/>
      <c r="NWQ192" s="111"/>
      <c r="NWR192" s="111"/>
      <c r="NWS192" s="111"/>
      <c r="NWT192" s="111"/>
      <c r="NWU192" s="111"/>
      <c r="NWV192" s="111"/>
      <c r="NWW192" s="111"/>
      <c r="NWX192" s="111"/>
      <c r="NWY192" s="111"/>
      <c r="NWZ192" s="111"/>
      <c r="NXA192" s="111"/>
      <c r="NXB192" s="111"/>
      <c r="NXC192" s="111"/>
      <c r="NXD192" s="111"/>
      <c r="NXE192" s="111"/>
      <c r="NXF192" s="111"/>
      <c r="NXG192" s="111"/>
      <c r="NXH192" s="111"/>
      <c r="NXI192" s="111"/>
      <c r="NXJ192" s="111"/>
      <c r="NXK192" s="111"/>
      <c r="NXL192" s="111"/>
      <c r="NXM192" s="111"/>
      <c r="NXN192" s="111"/>
      <c r="NXO192" s="111"/>
      <c r="NXP192" s="111"/>
      <c r="NXQ192" s="111"/>
      <c r="NXR192" s="111"/>
      <c r="NXS192" s="111"/>
      <c r="NXT192" s="111"/>
      <c r="NXU192" s="111"/>
      <c r="NXV192" s="111"/>
      <c r="NXW192" s="111"/>
      <c r="NXX192" s="111"/>
      <c r="NXY192" s="111"/>
      <c r="NXZ192" s="111"/>
      <c r="NYA192" s="111"/>
      <c r="NYB192" s="111"/>
      <c r="NYC192" s="111"/>
      <c r="NYD192" s="111"/>
      <c r="NYE192" s="111"/>
      <c r="NYF192" s="111"/>
      <c r="NYG192" s="111"/>
      <c r="NYH192" s="111"/>
      <c r="NYI192" s="111"/>
      <c r="NYJ192" s="111"/>
      <c r="NYK192" s="111"/>
      <c r="NYL192" s="111"/>
      <c r="NYM192" s="111"/>
      <c r="NYN192" s="111"/>
      <c r="NYO192" s="111"/>
      <c r="NYP192" s="111"/>
      <c r="NYQ192" s="111"/>
      <c r="NYR192" s="111"/>
      <c r="NYS192" s="111"/>
      <c r="NYT192" s="111"/>
      <c r="NYU192" s="111"/>
      <c r="NYV192" s="111"/>
      <c r="NYW192" s="111"/>
      <c r="NYX192" s="111"/>
      <c r="NYY192" s="111"/>
      <c r="NYZ192" s="111"/>
      <c r="NZA192" s="111"/>
      <c r="NZB192" s="111"/>
      <c r="NZC192" s="111"/>
      <c r="NZD192" s="111"/>
      <c r="NZE192" s="111"/>
      <c r="NZF192" s="111"/>
      <c r="NZG192" s="111"/>
      <c r="NZH192" s="111"/>
      <c r="NZI192" s="111"/>
      <c r="NZJ192" s="111"/>
      <c r="NZK192" s="111"/>
      <c r="NZL192" s="111"/>
      <c r="NZM192" s="111"/>
      <c r="NZN192" s="111"/>
      <c r="NZO192" s="111"/>
      <c r="NZP192" s="111"/>
      <c r="NZQ192" s="111"/>
      <c r="NZR192" s="111"/>
      <c r="NZS192" s="111"/>
      <c r="NZT192" s="111"/>
      <c r="NZU192" s="111"/>
      <c r="NZV192" s="111"/>
      <c r="NZW192" s="111"/>
      <c r="NZX192" s="111"/>
      <c r="NZY192" s="111"/>
      <c r="NZZ192" s="111"/>
      <c r="OAA192" s="111"/>
      <c r="OAB192" s="111"/>
      <c r="OAC192" s="111"/>
      <c r="OAD192" s="111"/>
      <c r="OAE192" s="111"/>
      <c r="OAF192" s="111"/>
      <c r="OAG192" s="111"/>
      <c r="OAH192" s="111"/>
      <c r="OAI192" s="111"/>
      <c r="OAJ192" s="111"/>
      <c r="OAK192" s="111"/>
      <c r="OAL192" s="111"/>
      <c r="OAM192" s="111"/>
      <c r="OAN192" s="111"/>
      <c r="OAO192" s="111"/>
      <c r="OAP192" s="111"/>
      <c r="OAQ192" s="111"/>
      <c r="OAR192" s="111"/>
      <c r="OAS192" s="111"/>
      <c r="OAT192" s="111"/>
      <c r="OAU192" s="111"/>
      <c r="OAV192" s="111"/>
      <c r="OAW192" s="111"/>
      <c r="OAX192" s="111"/>
      <c r="OAY192" s="111"/>
      <c r="OAZ192" s="111"/>
      <c r="OBA192" s="111"/>
      <c r="OBB192" s="111"/>
      <c r="OBC192" s="111"/>
      <c r="OBD192" s="111"/>
      <c r="OBE192" s="111"/>
      <c r="OBF192" s="111"/>
      <c r="OBG192" s="111"/>
      <c r="OBH192" s="111"/>
      <c r="OBI192" s="111"/>
      <c r="OBJ192" s="111"/>
      <c r="OBK192" s="111"/>
      <c r="OBL192" s="111"/>
      <c r="OBM192" s="111"/>
      <c r="OBN192" s="111"/>
      <c r="OBO192" s="111"/>
      <c r="OBP192" s="111"/>
      <c r="OBQ192" s="111"/>
      <c r="OBR192" s="111"/>
      <c r="OBS192" s="111"/>
      <c r="OBT192" s="111"/>
      <c r="OBU192" s="111"/>
      <c r="OBV192" s="111"/>
      <c r="OBW192" s="111"/>
      <c r="OBX192" s="111"/>
      <c r="OBY192" s="111"/>
      <c r="OBZ192" s="111"/>
      <c r="OCA192" s="111"/>
      <c r="OCB192" s="111"/>
      <c r="OCC192" s="111"/>
      <c r="OCD192" s="111"/>
      <c r="OCE192" s="111"/>
      <c r="OCF192" s="111"/>
      <c r="OCG192" s="111"/>
      <c r="OCH192" s="111"/>
      <c r="OCI192" s="111"/>
      <c r="OCJ192" s="111"/>
      <c r="OCK192" s="111"/>
      <c r="OCL192" s="111"/>
      <c r="OCM192" s="111"/>
      <c r="OCN192" s="111"/>
      <c r="OCO192" s="111"/>
      <c r="OCP192" s="111"/>
      <c r="OCQ192" s="111"/>
      <c r="OCR192" s="111"/>
      <c r="OCS192" s="111"/>
      <c r="OCT192" s="111"/>
      <c r="OCU192" s="111"/>
      <c r="OCV192" s="111"/>
      <c r="OCW192" s="111"/>
      <c r="OCX192" s="111"/>
      <c r="OCY192" s="111"/>
      <c r="OCZ192" s="111"/>
      <c r="ODA192" s="111"/>
      <c r="ODB192" s="111"/>
      <c r="ODC192" s="111"/>
      <c r="ODD192" s="111"/>
      <c r="ODE192" s="111"/>
      <c r="ODF192" s="111"/>
      <c r="ODG192" s="111"/>
      <c r="ODH192" s="111"/>
      <c r="ODI192" s="111"/>
      <c r="ODJ192" s="111"/>
      <c r="ODK192" s="111"/>
      <c r="ODL192" s="111"/>
      <c r="ODM192" s="111"/>
      <c r="ODN192" s="111"/>
      <c r="ODO192" s="111"/>
      <c r="ODP192" s="111"/>
      <c r="ODQ192" s="111"/>
      <c r="ODR192" s="111"/>
      <c r="ODS192" s="111"/>
      <c r="ODT192" s="111"/>
      <c r="ODU192" s="111"/>
      <c r="ODV192" s="111"/>
      <c r="ODW192" s="111"/>
      <c r="ODX192" s="111"/>
      <c r="ODY192" s="111"/>
      <c r="ODZ192" s="111"/>
      <c r="OEA192" s="111"/>
      <c r="OEB192" s="111"/>
      <c r="OEC192" s="111"/>
      <c r="OED192" s="111"/>
      <c r="OEE192" s="111"/>
      <c r="OEF192" s="111"/>
      <c r="OEG192" s="111"/>
      <c r="OEH192" s="111"/>
      <c r="OEI192" s="111"/>
      <c r="OEJ192" s="111"/>
      <c r="OEK192" s="111"/>
      <c r="OEL192" s="111"/>
      <c r="OEM192" s="111"/>
      <c r="OEN192" s="111"/>
      <c r="OEO192" s="111"/>
      <c r="OEP192" s="111"/>
      <c r="OEQ192" s="111"/>
      <c r="OER192" s="111"/>
      <c r="OES192" s="111"/>
      <c r="OET192" s="111"/>
      <c r="OEU192" s="111"/>
      <c r="OEV192" s="111"/>
      <c r="OEW192" s="111"/>
      <c r="OEX192" s="111"/>
      <c r="OEY192" s="111"/>
      <c r="OEZ192" s="111"/>
      <c r="OFA192" s="111"/>
      <c r="OFB192" s="111"/>
      <c r="OFC192" s="111"/>
      <c r="OFD192" s="111"/>
      <c r="OFE192" s="111"/>
      <c r="OFF192" s="111"/>
      <c r="OFG192" s="111"/>
      <c r="OFH192" s="111"/>
      <c r="OFI192" s="111"/>
      <c r="OFJ192" s="111"/>
      <c r="OFK192" s="111"/>
      <c r="OFL192" s="111"/>
      <c r="OFM192" s="111"/>
      <c r="OFN192" s="111"/>
      <c r="OFO192" s="111"/>
      <c r="OFP192" s="111"/>
      <c r="OFQ192" s="111"/>
      <c r="OFR192" s="111"/>
      <c r="OFS192" s="111"/>
      <c r="OFT192" s="111"/>
      <c r="OFU192" s="111"/>
      <c r="OFV192" s="111"/>
      <c r="OFW192" s="111"/>
      <c r="OFX192" s="111"/>
      <c r="OFY192" s="111"/>
      <c r="OFZ192" s="111"/>
      <c r="OGA192" s="111"/>
      <c r="OGB192" s="111"/>
      <c r="OGC192" s="111"/>
      <c r="OGD192" s="111"/>
      <c r="OGE192" s="111"/>
      <c r="OGF192" s="111"/>
      <c r="OGG192" s="111"/>
      <c r="OGH192" s="111"/>
      <c r="OGI192" s="111"/>
      <c r="OGJ192" s="111"/>
      <c r="OGK192" s="111"/>
      <c r="OGL192" s="111"/>
      <c r="OGM192" s="111"/>
      <c r="OGN192" s="111"/>
      <c r="OGO192" s="111"/>
      <c r="OGP192" s="111"/>
      <c r="OGQ192" s="111"/>
      <c r="OGR192" s="111"/>
      <c r="OGS192" s="111"/>
      <c r="OGT192" s="111"/>
      <c r="OGU192" s="111"/>
      <c r="OGV192" s="111"/>
      <c r="OGW192" s="111"/>
      <c r="OGX192" s="111"/>
      <c r="OGY192" s="111"/>
      <c r="OGZ192" s="111"/>
      <c r="OHA192" s="111"/>
      <c r="OHB192" s="111"/>
      <c r="OHC192" s="111"/>
      <c r="OHD192" s="111"/>
      <c r="OHE192" s="111"/>
      <c r="OHF192" s="111"/>
      <c r="OHG192" s="111"/>
      <c r="OHH192" s="111"/>
      <c r="OHI192" s="111"/>
      <c r="OHJ192" s="111"/>
      <c r="OHK192" s="111"/>
      <c r="OHL192" s="111"/>
      <c r="OHM192" s="111"/>
      <c r="OHN192" s="111"/>
      <c r="OHO192" s="111"/>
      <c r="OHP192" s="111"/>
      <c r="OHQ192" s="111"/>
      <c r="OHR192" s="111"/>
      <c r="OHS192" s="111"/>
      <c r="OHT192" s="111"/>
      <c r="OHU192" s="111"/>
      <c r="OHV192" s="111"/>
      <c r="OHW192" s="111"/>
      <c r="OHX192" s="111"/>
      <c r="OHY192" s="111"/>
      <c r="OHZ192" s="111"/>
      <c r="OIA192" s="111"/>
      <c r="OIB192" s="111"/>
      <c r="OIC192" s="111"/>
      <c r="OID192" s="111"/>
      <c r="OIE192" s="111"/>
      <c r="OIF192" s="111"/>
      <c r="OIG192" s="111"/>
      <c r="OIH192" s="111"/>
      <c r="OII192" s="111"/>
      <c r="OIJ192" s="111"/>
      <c r="OIK192" s="111"/>
      <c r="OIL192" s="111"/>
      <c r="OIM192" s="111"/>
      <c r="OIN192" s="111"/>
      <c r="OIO192" s="111"/>
      <c r="OIP192" s="111"/>
      <c r="OIQ192" s="111"/>
      <c r="OIR192" s="111"/>
      <c r="OIS192" s="111"/>
      <c r="OIT192" s="111"/>
      <c r="OIU192" s="111"/>
      <c r="OIV192" s="111"/>
      <c r="OIW192" s="111"/>
      <c r="OIX192" s="111"/>
      <c r="OIY192" s="111"/>
      <c r="OIZ192" s="111"/>
      <c r="OJA192" s="111"/>
      <c r="OJB192" s="111"/>
      <c r="OJC192" s="111"/>
      <c r="OJD192" s="111"/>
      <c r="OJE192" s="111"/>
      <c r="OJF192" s="111"/>
      <c r="OJG192" s="111"/>
      <c r="OJH192" s="111"/>
      <c r="OJI192" s="111"/>
      <c r="OJJ192" s="111"/>
      <c r="OJK192" s="111"/>
      <c r="OJL192" s="111"/>
      <c r="OJM192" s="111"/>
      <c r="OJN192" s="111"/>
      <c r="OJO192" s="111"/>
      <c r="OJP192" s="111"/>
      <c r="OJQ192" s="111"/>
      <c r="OJR192" s="111"/>
      <c r="OJS192" s="111"/>
      <c r="OJT192" s="111"/>
      <c r="OJU192" s="111"/>
      <c r="OJV192" s="111"/>
      <c r="OJW192" s="111"/>
      <c r="OJX192" s="111"/>
      <c r="OJY192" s="111"/>
      <c r="OJZ192" s="111"/>
      <c r="OKA192" s="111"/>
      <c r="OKB192" s="111"/>
      <c r="OKC192" s="111"/>
      <c r="OKD192" s="111"/>
      <c r="OKE192" s="111"/>
      <c r="OKF192" s="111"/>
      <c r="OKG192" s="111"/>
      <c r="OKH192" s="111"/>
      <c r="OKI192" s="111"/>
      <c r="OKJ192" s="111"/>
      <c r="OKK192" s="111"/>
      <c r="OKL192" s="111"/>
      <c r="OKM192" s="111"/>
      <c r="OKN192" s="111"/>
      <c r="OKO192" s="111"/>
      <c r="OKP192" s="111"/>
      <c r="OKQ192" s="111"/>
      <c r="OKR192" s="111"/>
      <c r="OKS192" s="111"/>
      <c r="OKT192" s="111"/>
      <c r="OKU192" s="111"/>
      <c r="OKV192" s="111"/>
      <c r="OKW192" s="111"/>
      <c r="OKX192" s="111"/>
      <c r="OKY192" s="111"/>
      <c r="OKZ192" s="111"/>
      <c r="OLA192" s="111"/>
      <c r="OLB192" s="111"/>
      <c r="OLC192" s="111"/>
      <c r="OLD192" s="111"/>
      <c r="OLE192" s="111"/>
      <c r="OLF192" s="111"/>
      <c r="OLG192" s="111"/>
      <c r="OLH192" s="111"/>
      <c r="OLI192" s="111"/>
      <c r="OLJ192" s="111"/>
      <c r="OLK192" s="111"/>
      <c r="OLL192" s="111"/>
      <c r="OLM192" s="111"/>
      <c r="OLN192" s="111"/>
      <c r="OLO192" s="111"/>
      <c r="OLP192" s="111"/>
      <c r="OLQ192" s="111"/>
      <c r="OLR192" s="111"/>
      <c r="OLS192" s="111"/>
      <c r="OLT192" s="111"/>
      <c r="OLU192" s="111"/>
      <c r="OLV192" s="111"/>
      <c r="OLW192" s="111"/>
      <c r="OLX192" s="111"/>
      <c r="OLY192" s="111"/>
      <c r="OLZ192" s="111"/>
      <c r="OMA192" s="111"/>
      <c r="OMB192" s="111"/>
      <c r="OMC192" s="111"/>
      <c r="OMD192" s="111"/>
      <c r="OME192" s="111"/>
      <c r="OMF192" s="111"/>
      <c r="OMG192" s="111"/>
      <c r="OMH192" s="111"/>
      <c r="OMI192" s="111"/>
      <c r="OMJ192" s="111"/>
      <c r="OMK192" s="111"/>
      <c r="OML192" s="111"/>
      <c r="OMM192" s="111"/>
      <c r="OMN192" s="111"/>
      <c r="OMO192" s="111"/>
      <c r="OMP192" s="111"/>
      <c r="OMQ192" s="111"/>
      <c r="OMR192" s="111"/>
      <c r="OMS192" s="111"/>
      <c r="OMT192" s="111"/>
      <c r="OMU192" s="111"/>
      <c r="OMV192" s="111"/>
      <c r="OMW192" s="111"/>
      <c r="OMX192" s="111"/>
      <c r="OMY192" s="111"/>
      <c r="OMZ192" s="111"/>
      <c r="ONA192" s="111"/>
      <c r="ONB192" s="111"/>
      <c r="ONC192" s="111"/>
      <c r="OND192" s="111"/>
      <c r="ONE192" s="111"/>
      <c r="ONF192" s="111"/>
      <c r="ONG192" s="111"/>
      <c r="ONH192" s="111"/>
      <c r="ONI192" s="111"/>
      <c r="ONJ192" s="111"/>
      <c r="ONK192" s="111"/>
      <c r="ONL192" s="111"/>
      <c r="ONM192" s="111"/>
      <c r="ONN192" s="111"/>
      <c r="ONO192" s="111"/>
      <c r="ONP192" s="111"/>
      <c r="ONQ192" s="111"/>
      <c r="ONR192" s="111"/>
      <c r="ONS192" s="111"/>
      <c r="ONT192" s="111"/>
      <c r="ONU192" s="111"/>
      <c r="ONV192" s="111"/>
      <c r="ONW192" s="111"/>
      <c r="ONX192" s="111"/>
      <c r="ONY192" s="111"/>
      <c r="ONZ192" s="111"/>
      <c r="OOA192" s="111"/>
      <c r="OOB192" s="111"/>
      <c r="OOC192" s="111"/>
      <c r="OOD192" s="111"/>
      <c r="OOE192" s="111"/>
      <c r="OOF192" s="111"/>
      <c r="OOG192" s="111"/>
      <c r="OOH192" s="111"/>
      <c r="OOI192" s="111"/>
      <c r="OOJ192" s="111"/>
      <c r="OOK192" s="111"/>
      <c r="OOL192" s="111"/>
      <c r="OOM192" s="111"/>
      <c r="OON192" s="111"/>
      <c r="OOO192" s="111"/>
      <c r="OOP192" s="111"/>
      <c r="OOQ192" s="111"/>
      <c r="OOR192" s="111"/>
      <c r="OOS192" s="111"/>
      <c r="OOT192" s="111"/>
      <c r="OOU192" s="111"/>
      <c r="OOV192" s="111"/>
      <c r="OOW192" s="111"/>
      <c r="OOX192" s="111"/>
      <c r="OOY192" s="111"/>
      <c r="OOZ192" s="111"/>
      <c r="OPA192" s="111"/>
      <c r="OPB192" s="111"/>
      <c r="OPC192" s="111"/>
      <c r="OPD192" s="111"/>
      <c r="OPE192" s="111"/>
      <c r="OPF192" s="111"/>
      <c r="OPG192" s="111"/>
      <c r="OPH192" s="111"/>
      <c r="OPI192" s="111"/>
      <c r="OPJ192" s="111"/>
      <c r="OPK192" s="111"/>
      <c r="OPL192" s="111"/>
      <c r="OPM192" s="111"/>
      <c r="OPN192" s="111"/>
      <c r="OPO192" s="111"/>
      <c r="OPP192" s="111"/>
      <c r="OPQ192" s="111"/>
      <c r="OPR192" s="111"/>
      <c r="OPS192" s="111"/>
      <c r="OPT192" s="111"/>
      <c r="OPU192" s="111"/>
      <c r="OPV192" s="111"/>
      <c r="OPW192" s="111"/>
      <c r="OPX192" s="111"/>
      <c r="OPY192" s="111"/>
      <c r="OPZ192" s="111"/>
      <c r="OQA192" s="111"/>
      <c r="OQB192" s="111"/>
      <c r="OQC192" s="111"/>
      <c r="OQD192" s="111"/>
      <c r="OQE192" s="111"/>
      <c r="OQF192" s="111"/>
      <c r="OQG192" s="111"/>
      <c r="OQH192" s="111"/>
      <c r="OQI192" s="111"/>
      <c r="OQJ192" s="111"/>
      <c r="OQK192" s="111"/>
      <c r="OQL192" s="111"/>
      <c r="OQM192" s="111"/>
      <c r="OQN192" s="111"/>
      <c r="OQO192" s="111"/>
      <c r="OQP192" s="111"/>
      <c r="OQQ192" s="111"/>
      <c r="OQR192" s="111"/>
      <c r="OQS192" s="111"/>
      <c r="OQT192" s="111"/>
      <c r="OQU192" s="111"/>
      <c r="OQV192" s="111"/>
      <c r="OQW192" s="111"/>
      <c r="OQX192" s="111"/>
      <c r="OQY192" s="111"/>
      <c r="OQZ192" s="111"/>
      <c r="ORA192" s="111"/>
      <c r="ORB192" s="111"/>
      <c r="ORC192" s="111"/>
      <c r="ORD192" s="111"/>
      <c r="ORE192" s="111"/>
      <c r="ORF192" s="111"/>
      <c r="ORG192" s="111"/>
      <c r="ORH192" s="111"/>
      <c r="ORI192" s="111"/>
      <c r="ORJ192" s="111"/>
      <c r="ORK192" s="111"/>
      <c r="ORL192" s="111"/>
      <c r="ORM192" s="111"/>
      <c r="ORN192" s="111"/>
      <c r="ORO192" s="111"/>
      <c r="ORP192" s="111"/>
      <c r="ORQ192" s="111"/>
      <c r="ORR192" s="111"/>
      <c r="ORS192" s="111"/>
      <c r="ORT192" s="111"/>
      <c r="ORU192" s="111"/>
      <c r="ORV192" s="111"/>
      <c r="ORW192" s="111"/>
      <c r="ORX192" s="111"/>
      <c r="ORY192" s="111"/>
      <c r="ORZ192" s="111"/>
      <c r="OSA192" s="111"/>
      <c r="OSB192" s="111"/>
      <c r="OSC192" s="111"/>
      <c r="OSD192" s="111"/>
      <c r="OSE192" s="111"/>
      <c r="OSF192" s="111"/>
      <c r="OSG192" s="111"/>
      <c r="OSH192" s="111"/>
      <c r="OSI192" s="111"/>
      <c r="OSJ192" s="111"/>
      <c r="OSK192" s="111"/>
      <c r="OSL192" s="111"/>
      <c r="OSM192" s="111"/>
      <c r="OSN192" s="111"/>
      <c r="OSO192" s="111"/>
      <c r="OSP192" s="111"/>
      <c r="OSQ192" s="111"/>
      <c r="OSR192" s="111"/>
      <c r="OSS192" s="111"/>
      <c r="OST192" s="111"/>
      <c r="OSU192" s="111"/>
      <c r="OSV192" s="111"/>
      <c r="OSW192" s="111"/>
      <c r="OSX192" s="111"/>
      <c r="OSY192" s="111"/>
      <c r="OSZ192" s="111"/>
      <c r="OTA192" s="111"/>
      <c r="OTB192" s="111"/>
      <c r="OTC192" s="111"/>
      <c r="OTD192" s="111"/>
      <c r="OTE192" s="111"/>
      <c r="OTF192" s="111"/>
      <c r="OTG192" s="111"/>
      <c r="OTH192" s="111"/>
      <c r="OTI192" s="111"/>
      <c r="OTJ192" s="111"/>
      <c r="OTK192" s="111"/>
      <c r="OTL192" s="111"/>
      <c r="OTM192" s="111"/>
      <c r="OTN192" s="111"/>
      <c r="OTO192" s="111"/>
      <c r="OTP192" s="111"/>
      <c r="OTQ192" s="111"/>
      <c r="OTR192" s="111"/>
      <c r="OTS192" s="111"/>
      <c r="OTT192" s="111"/>
      <c r="OTU192" s="111"/>
      <c r="OTV192" s="111"/>
      <c r="OTW192" s="111"/>
      <c r="OTX192" s="111"/>
      <c r="OTY192" s="111"/>
      <c r="OTZ192" s="111"/>
      <c r="OUA192" s="111"/>
      <c r="OUB192" s="111"/>
      <c r="OUC192" s="111"/>
      <c r="OUD192" s="111"/>
      <c r="OUE192" s="111"/>
      <c r="OUF192" s="111"/>
      <c r="OUG192" s="111"/>
      <c r="OUH192" s="111"/>
      <c r="OUI192" s="111"/>
      <c r="OUJ192" s="111"/>
      <c r="OUK192" s="111"/>
      <c r="OUL192" s="111"/>
      <c r="OUM192" s="111"/>
      <c r="OUN192" s="111"/>
      <c r="OUO192" s="111"/>
      <c r="OUP192" s="111"/>
      <c r="OUQ192" s="111"/>
      <c r="OUR192" s="111"/>
      <c r="OUS192" s="111"/>
      <c r="OUT192" s="111"/>
      <c r="OUU192" s="111"/>
      <c r="OUV192" s="111"/>
      <c r="OUW192" s="111"/>
      <c r="OUX192" s="111"/>
      <c r="OUY192" s="111"/>
      <c r="OUZ192" s="111"/>
      <c r="OVA192" s="111"/>
      <c r="OVB192" s="111"/>
      <c r="OVC192" s="111"/>
      <c r="OVD192" s="111"/>
      <c r="OVE192" s="111"/>
      <c r="OVF192" s="111"/>
      <c r="OVG192" s="111"/>
      <c r="OVH192" s="111"/>
      <c r="OVI192" s="111"/>
      <c r="OVJ192" s="111"/>
      <c r="OVK192" s="111"/>
      <c r="OVL192" s="111"/>
      <c r="OVM192" s="111"/>
      <c r="OVN192" s="111"/>
      <c r="OVO192" s="111"/>
      <c r="OVP192" s="111"/>
      <c r="OVQ192" s="111"/>
      <c r="OVR192" s="111"/>
      <c r="OVS192" s="111"/>
      <c r="OVT192" s="111"/>
      <c r="OVU192" s="111"/>
      <c r="OVV192" s="111"/>
      <c r="OVW192" s="111"/>
      <c r="OVX192" s="111"/>
      <c r="OVY192" s="111"/>
      <c r="OVZ192" s="111"/>
      <c r="OWA192" s="111"/>
      <c r="OWB192" s="111"/>
      <c r="OWC192" s="111"/>
      <c r="OWD192" s="111"/>
      <c r="OWE192" s="111"/>
      <c r="OWF192" s="111"/>
      <c r="OWG192" s="111"/>
      <c r="OWH192" s="111"/>
      <c r="OWI192" s="111"/>
      <c r="OWJ192" s="111"/>
      <c r="OWK192" s="111"/>
      <c r="OWL192" s="111"/>
      <c r="OWM192" s="111"/>
      <c r="OWN192" s="111"/>
      <c r="OWO192" s="111"/>
      <c r="OWP192" s="111"/>
      <c r="OWQ192" s="111"/>
      <c r="OWR192" s="111"/>
      <c r="OWS192" s="111"/>
      <c r="OWT192" s="111"/>
      <c r="OWU192" s="111"/>
      <c r="OWV192" s="111"/>
      <c r="OWW192" s="111"/>
      <c r="OWX192" s="111"/>
      <c r="OWY192" s="111"/>
      <c r="OWZ192" s="111"/>
      <c r="OXA192" s="111"/>
      <c r="OXB192" s="111"/>
      <c r="OXC192" s="111"/>
      <c r="OXD192" s="111"/>
      <c r="OXE192" s="111"/>
      <c r="OXF192" s="111"/>
      <c r="OXG192" s="111"/>
      <c r="OXH192" s="111"/>
      <c r="OXI192" s="111"/>
      <c r="OXJ192" s="111"/>
      <c r="OXK192" s="111"/>
      <c r="OXL192" s="111"/>
      <c r="OXM192" s="111"/>
      <c r="OXN192" s="111"/>
      <c r="OXO192" s="111"/>
      <c r="OXP192" s="111"/>
      <c r="OXQ192" s="111"/>
      <c r="OXR192" s="111"/>
      <c r="OXS192" s="111"/>
      <c r="OXT192" s="111"/>
      <c r="OXU192" s="111"/>
      <c r="OXV192" s="111"/>
      <c r="OXW192" s="111"/>
      <c r="OXX192" s="111"/>
      <c r="OXY192" s="111"/>
      <c r="OXZ192" s="111"/>
      <c r="OYA192" s="111"/>
      <c r="OYB192" s="111"/>
      <c r="OYC192" s="111"/>
      <c r="OYD192" s="111"/>
      <c r="OYE192" s="111"/>
      <c r="OYF192" s="111"/>
      <c r="OYG192" s="111"/>
      <c r="OYH192" s="111"/>
      <c r="OYI192" s="111"/>
      <c r="OYJ192" s="111"/>
      <c r="OYK192" s="111"/>
      <c r="OYL192" s="111"/>
      <c r="OYM192" s="111"/>
      <c r="OYN192" s="111"/>
      <c r="OYO192" s="111"/>
      <c r="OYP192" s="111"/>
      <c r="OYQ192" s="111"/>
      <c r="OYR192" s="111"/>
      <c r="OYS192" s="111"/>
      <c r="OYT192" s="111"/>
      <c r="OYU192" s="111"/>
      <c r="OYV192" s="111"/>
      <c r="OYW192" s="111"/>
      <c r="OYX192" s="111"/>
      <c r="OYY192" s="111"/>
      <c r="OYZ192" s="111"/>
      <c r="OZA192" s="111"/>
      <c r="OZB192" s="111"/>
      <c r="OZC192" s="111"/>
      <c r="OZD192" s="111"/>
      <c r="OZE192" s="111"/>
      <c r="OZF192" s="111"/>
      <c r="OZG192" s="111"/>
      <c r="OZH192" s="111"/>
      <c r="OZI192" s="111"/>
      <c r="OZJ192" s="111"/>
      <c r="OZK192" s="111"/>
      <c r="OZL192" s="111"/>
      <c r="OZM192" s="111"/>
      <c r="OZN192" s="111"/>
      <c r="OZO192" s="111"/>
      <c r="OZP192" s="111"/>
      <c r="OZQ192" s="111"/>
      <c r="OZR192" s="111"/>
      <c r="OZS192" s="111"/>
      <c r="OZT192" s="111"/>
      <c r="OZU192" s="111"/>
      <c r="OZV192" s="111"/>
      <c r="OZW192" s="111"/>
      <c r="OZX192" s="111"/>
      <c r="OZY192" s="111"/>
      <c r="OZZ192" s="111"/>
      <c r="PAA192" s="111"/>
      <c r="PAB192" s="111"/>
      <c r="PAC192" s="111"/>
      <c r="PAD192" s="111"/>
      <c r="PAE192" s="111"/>
      <c r="PAF192" s="111"/>
      <c r="PAG192" s="111"/>
      <c r="PAH192" s="111"/>
      <c r="PAI192" s="111"/>
      <c r="PAJ192" s="111"/>
      <c r="PAK192" s="111"/>
      <c r="PAL192" s="111"/>
      <c r="PAM192" s="111"/>
      <c r="PAN192" s="111"/>
      <c r="PAO192" s="111"/>
      <c r="PAP192" s="111"/>
      <c r="PAQ192" s="111"/>
      <c r="PAR192" s="111"/>
      <c r="PAS192" s="111"/>
      <c r="PAT192" s="111"/>
      <c r="PAU192" s="111"/>
      <c r="PAV192" s="111"/>
      <c r="PAW192" s="111"/>
      <c r="PAX192" s="111"/>
      <c r="PAY192" s="111"/>
      <c r="PAZ192" s="111"/>
      <c r="PBA192" s="111"/>
      <c r="PBB192" s="111"/>
      <c r="PBC192" s="111"/>
      <c r="PBD192" s="111"/>
      <c r="PBE192" s="111"/>
      <c r="PBF192" s="111"/>
      <c r="PBG192" s="111"/>
      <c r="PBH192" s="111"/>
      <c r="PBI192" s="111"/>
      <c r="PBJ192" s="111"/>
      <c r="PBK192" s="111"/>
      <c r="PBL192" s="111"/>
      <c r="PBM192" s="111"/>
      <c r="PBN192" s="111"/>
      <c r="PBO192" s="111"/>
      <c r="PBP192" s="111"/>
      <c r="PBQ192" s="111"/>
      <c r="PBR192" s="111"/>
      <c r="PBS192" s="111"/>
      <c r="PBT192" s="111"/>
      <c r="PBU192" s="111"/>
      <c r="PBV192" s="111"/>
      <c r="PBW192" s="111"/>
      <c r="PBX192" s="111"/>
      <c r="PBY192" s="111"/>
      <c r="PBZ192" s="111"/>
      <c r="PCA192" s="111"/>
      <c r="PCB192" s="111"/>
      <c r="PCC192" s="111"/>
      <c r="PCD192" s="111"/>
      <c r="PCE192" s="111"/>
      <c r="PCF192" s="111"/>
      <c r="PCG192" s="111"/>
      <c r="PCH192" s="111"/>
      <c r="PCI192" s="111"/>
      <c r="PCJ192" s="111"/>
      <c r="PCK192" s="111"/>
      <c r="PCL192" s="111"/>
      <c r="PCM192" s="111"/>
      <c r="PCN192" s="111"/>
      <c r="PCO192" s="111"/>
      <c r="PCP192" s="111"/>
      <c r="PCQ192" s="111"/>
      <c r="PCR192" s="111"/>
      <c r="PCS192" s="111"/>
      <c r="PCT192" s="111"/>
      <c r="PCU192" s="111"/>
      <c r="PCV192" s="111"/>
      <c r="PCW192" s="111"/>
      <c r="PCX192" s="111"/>
      <c r="PCY192" s="111"/>
      <c r="PCZ192" s="111"/>
      <c r="PDA192" s="111"/>
      <c r="PDB192" s="111"/>
      <c r="PDC192" s="111"/>
      <c r="PDD192" s="111"/>
      <c r="PDE192" s="111"/>
      <c r="PDF192" s="111"/>
      <c r="PDG192" s="111"/>
      <c r="PDH192" s="111"/>
      <c r="PDI192" s="111"/>
      <c r="PDJ192" s="111"/>
      <c r="PDK192" s="111"/>
      <c r="PDL192" s="111"/>
      <c r="PDM192" s="111"/>
      <c r="PDN192" s="111"/>
      <c r="PDO192" s="111"/>
      <c r="PDP192" s="111"/>
      <c r="PDQ192" s="111"/>
      <c r="PDR192" s="111"/>
      <c r="PDS192" s="111"/>
      <c r="PDT192" s="111"/>
      <c r="PDU192" s="111"/>
      <c r="PDV192" s="111"/>
      <c r="PDW192" s="111"/>
      <c r="PDX192" s="111"/>
      <c r="PDY192" s="111"/>
      <c r="PDZ192" s="111"/>
      <c r="PEA192" s="111"/>
      <c r="PEB192" s="111"/>
      <c r="PEC192" s="111"/>
      <c r="PED192" s="111"/>
      <c r="PEE192" s="111"/>
      <c r="PEF192" s="111"/>
      <c r="PEG192" s="111"/>
      <c r="PEH192" s="111"/>
      <c r="PEI192" s="111"/>
      <c r="PEJ192" s="111"/>
      <c r="PEK192" s="111"/>
      <c r="PEL192" s="111"/>
      <c r="PEM192" s="111"/>
      <c r="PEN192" s="111"/>
      <c r="PEO192" s="111"/>
      <c r="PEP192" s="111"/>
      <c r="PEQ192" s="111"/>
      <c r="PER192" s="111"/>
      <c r="PES192" s="111"/>
      <c r="PET192" s="111"/>
      <c r="PEU192" s="111"/>
      <c r="PEV192" s="111"/>
      <c r="PEW192" s="111"/>
      <c r="PEX192" s="111"/>
      <c r="PEY192" s="111"/>
      <c r="PEZ192" s="111"/>
      <c r="PFA192" s="111"/>
      <c r="PFB192" s="111"/>
      <c r="PFC192" s="111"/>
      <c r="PFD192" s="111"/>
      <c r="PFE192" s="111"/>
      <c r="PFF192" s="111"/>
      <c r="PFG192" s="111"/>
      <c r="PFH192" s="111"/>
      <c r="PFI192" s="111"/>
      <c r="PFJ192" s="111"/>
      <c r="PFK192" s="111"/>
      <c r="PFL192" s="111"/>
      <c r="PFM192" s="111"/>
      <c r="PFN192" s="111"/>
      <c r="PFO192" s="111"/>
      <c r="PFP192" s="111"/>
      <c r="PFQ192" s="111"/>
      <c r="PFR192" s="111"/>
      <c r="PFS192" s="111"/>
      <c r="PFT192" s="111"/>
      <c r="PFU192" s="111"/>
      <c r="PFV192" s="111"/>
      <c r="PFW192" s="111"/>
      <c r="PFX192" s="111"/>
      <c r="PFY192" s="111"/>
      <c r="PFZ192" s="111"/>
      <c r="PGA192" s="111"/>
      <c r="PGB192" s="111"/>
      <c r="PGC192" s="111"/>
      <c r="PGD192" s="111"/>
      <c r="PGE192" s="111"/>
      <c r="PGF192" s="111"/>
      <c r="PGG192" s="111"/>
      <c r="PGH192" s="111"/>
      <c r="PGI192" s="111"/>
      <c r="PGJ192" s="111"/>
      <c r="PGK192" s="111"/>
      <c r="PGL192" s="111"/>
      <c r="PGM192" s="111"/>
      <c r="PGN192" s="111"/>
      <c r="PGO192" s="111"/>
      <c r="PGP192" s="111"/>
      <c r="PGQ192" s="111"/>
      <c r="PGR192" s="111"/>
      <c r="PGS192" s="111"/>
      <c r="PGT192" s="111"/>
      <c r="PGU192" s="111"/>
      <c r="PGV192" s="111"/>
      <c r="PGW192" s="111"/>
      <c r="PGX192" s="111"/>
      <c r="PGY192" s="111"/>
      <c r="PGZ192" s="111"/>
      <c r="PHA192" s="111"/>
      <c r="PHB192" s="111"/>
      <c r="PHC192" s="111"/>
      <c r="PHD192" s="111"/>
      <c r="PHE192" s="111"/>
      <c r="PHF192" s="111"/>
      <c r="PHG192" s="111"/>
      <c r="PHH192" s="111"/>
      <c r="PHI192" s="111"/>
      <c r="PHJ192" s="111"/>
      <c r="PHK192" s="111"/>
      <c r="PHL192" s="111"/>
      <c r="PHM192" s="111"/>
      <c r="PHN192" s="111"/>
      <c r="PHO192" s="111"/>
      <c r="PHP192" s="111"/>
      <c r="PHQ192" s="111"/>
      <c r="PHR192" s="111"/>
      <c r="PHS192" s="111"/>
      <c r="PHT192" s="111"/>
      <c r="PHU192" s="111"/>
      <c r="PHV192" s="111"/>
      <c r="PHW192" s="111"/>
      <c r="PHX192" s="111"/>
      <c r="PHY192" s="111"/>
      <c r="PHZ192" s="111"/>
      <c r="PIA192" s="111"/>
      <c r="PIB192" s="111"/>
      <c r="PIC192" s="111"/>
      <c r="PID192" s="111"/>
      <c r="PIE192" s="111"/>
      <c r="PIF192" s="111"/>
      <c r="PIG192" s="111"/>
      <c r="PIH192" s="111"/>
      <c r="PII192" s="111"/>
      <c r="PIJ192" s="111"/>
      <c r="PIK192" s="111"/>
      <c r="PIL192" s="111"/>
      <c r="PIM192" s="111"/>
      <c r="PIN192" s="111"/>
      <c r="PIO192" s="111"/>
      <c r="PIP192" s="111"/>
      <c r="PIQ192" s="111"/>
      <c r="PIR192" s="111"/>
      <c r="PIS192" s="111"/>
      <c r="PIT192" s="111"/>
      <c r="PIU192" s="111"/>
      <c r="PIV192" s="111"/>
      <c r="PIW192" s="111"/>
      <c r="PIX192" s="111"/>
      <c r="PIY192" s="111"/>
      <c r="PIZ192" s="111"/>
      <c r="PJA192" s="111"/>
      <c r="PJB192" s="111"/>
      <c r="PJC192" s="111"/>
      <c r="PJD192" s="111"/>
      <c r="PJE192" s="111"/>
      <c r="PJF192" s="111"/>
      <c r="PJG192" s="111"/>
      <c r="PJH192" s="111"/>
      <c r="PJI192" s="111"/>
      <c r="PJJ192" s="111"/>
      <c r="PJK192" s="111"/>
      <c r="PJL192" s="111"/>
      <c r="PJM192" s="111"/>
      <c r="PJN192" s="111"/>
      <c r="PJO192" s="111"/>
      <c r="PJP192" s="111"/>
      <c r="PJQ192" s="111"/>
      <c r="PJR192" s="111"/>
      <c r="PJS192" s="111"/>
      <c r="PJT192" s="111"/>
      <c r="PJU192" s="111"/>
      <c r="PJV192" s="111"/>
      <c r="PJW192" s="111"/>
      <c r="PJX192" s="111"/>
      <c r="PJY192" s="111"/>
      <c r="PJZ192" s="111"/>
      <c r="PKA192" s="111"/>
      <c r="PKB192" s="111"/>
      <c r="PKC192" s="111"/>
      <c r="PKD192" s="111"/>
      <c r="PKE192" s="111"/>
      <c r="PKF192" s="111"/>
      <c r="PKG192" s="111"/>
      <c r="PKH192" s="111"/>
      <c r="PKI192" s="111"/>
      <c r="PKJ192" s="111"/>
      <c r="PKK192" s="111"/>
      <c r="PKL192" s="111"/>
      <c r="PKM192" s="111"/>
      <c r="PKN192" s="111"/>
      <c r="PKO192" s="111"/>
      <c r="PKP192" s="111"/>
      <c r="PKQ192" s="111"/>
      <c r="PKR192" s="111"/>
      <c r="PKS192" s="111"/>
      <c r="PKT192" s="111"/>
      <c r="PKU192" s="111"/>
      <c r="PKV192" s="111"/>
      <c r="PKW192" s="111"/>
      <c r="PKX192" s="111"/>
      <c r="PKY192" s="111"/>
      <c r="PKZ192" s="111"/>
      <c r="PLA192" s="111"/>
      <c r="PLB192" s="111"/>
      <c r="PLC192" s="111"/>
      <c r="PLD192" s="111"/>
      <c r="PLE192" s="111"/>
      <c r="PLF192" s="111"/>
      <c r="PLG192" s="111"/>
      <c r="PLH192" s="111"/>
      <c r="PLI192" s="111"/>
      <c r="PLJ192" s="111"/>
      <c r="PLK192" s="111"/>
      <c r="PLL192" s="111"/>
      <c r="PLM192" s="111"/>
      <c r="PLN192" s="111"/>
      <c r="PLO192" s="111"/>
      <c r="PLP192" s="111"/>
      <c r="PLQ192" s="111"/>
      <c r="PLR192" s="111"/>
      <c r="PLS192" s="111"/>
      <c r="PLT192" s="111"/>
      <c r="PLU192" s="111"/>
      <c r="PLV192" s="111"/>
      <c r="PLW192" s="111"/>
      <c r="PLX192" s="111"/>
      <c r="PLY192" s="111"/>
      <c r="PLZ192" s="111"/>
      <c r="PMA192" s="111"/>
      <c r="PMB192" s="111"/>
      <c r="PMC192" s="111"/>
      <c r="PMD192" s="111"/>
      <c r="PME192" s="111"/>
      <c r="PMF192" s="111"/>
      <c r="PMG192" s="111"/>
      <c r="PMH192" s="111"/>
      <c r="PMI192" s="111"/>
      <c r="PMJ192" s="111"/>
      <c r="PMK192" s="111"/>
      <c r="PML192" s="111"/>
      <c r="PMM192" s="111"/>
      <c r="PMN192" s="111"/>
      <c r="PMO192" s="111"/>
      <c r="PMP192" s="111"/>
      <c r="PMQ192" s="111"/>
      <c r="PMR192" s="111"/>
      <c r="PMS192" s="111"/>
      <c r="PMT192" s="111"/>
      <c r="PMU192" s="111"/>
      <c r="PMV192" s="111"/>
      <c r="PMW192" s="111"/>
      <c r="PMX192" s="111"/>
      <c r="PMY192" s="111"/>
      <c r="PMZ192" s="111"/>
      <c r="PNA192" s="111"/>
      <c r="PNB192" s="111"/>
      <c r="PNC192" s="111"/>
      <c r="PND192" s="111"/>
      <c r="PNE192" s="111"/>
      <c r="PNF192" s="111"/>
      <c r="PNG192" s="111"/>
      <c r="PNH192" s="111"/>
      <c r="PNI192" s="111"/>
      <c r="PNJ192" s="111"/>
      <c r="PNK192" s="111"/>
      <c r="PNL192" s="111"/>
      <c r="PNM192" s="111"/>
      <c r="PNN192" s="111"/>
      <c r="PNO192" s="111"/>
      <c r="PNP192" s="111"/>
      <c r="PNQ192" s="111"/>
      <c r="PNR192" s="111"/>
      <c r="PNS192" s="111"/>
      <c r="PNT192" s="111"/>
      <c r="PNU192" s="111"/>
      <c r="PNV192" s="111"/>
      <c r="PNW192" s="111"/>
      <c r="PNX192" s="111"/>
      <c r="PNY192" s="111"/>
      <c r="PNZ192" s="111"/>
      <c r="POA192" s="111"/>
      <c r="POB192" s="111"/>
      <c r="POC192" s="111"/>
      <c r="POD192" s="111"/>
      <c r="POE192" s="111"/>
      <c r="POF192" s="111"/>
      <c r="POG192" s="111"/>
      <c r="POH192" s="111"/>
      <c r="POI192" s="111"/>
      <c r="POJ192" s="111"/>
      <c r="POK192" s="111"/>
      <c r="POL192" s="111"/>
      <c r="POM192" s="111"/>
      <c r="PON192" s="111"/>
      <c r="POO192" s="111"/>
      <c r="POP192" s="111"/>
      <c r="POQ192" s="111"/>
      <c r="POR192" s="111"/>
      <c r="POS192" s="111"/>
      <c r="POT192" s="111"/>
      <c r="POU192" s="111"/>
      <c r="POV192" s="111"/>
      <c r="POW192" s="111"/>
      <c r="POX192" s="111"/>
      <c r="POY192" s="111"/>
      <c r="POZ192" s="111"/>
      <c r="PPA192" s="111"/>
      <c r="PPB192" s="111"/>
      <c r="PPC192" s="111"/>
      <c r="PPD192" s="111"/>
      <c r="PPE192" s="111"/>
      <c r="PPF192" s="111"/>
      <c r="PPG192" s="111"/>
      <c r="PPH192" s="111"/>
      <c r="PPI192" s="111"/>
      <c r="PPJ192" s="111"/>
      <c r="PPK192" s="111"/>
      <c r="PPL192" s="111"/>
      <c r="PPM192" s="111"/>
      <c r="PPN192" s="111"/>
      <c r="PPO192" s="111"/>
      <c r="PPP192" s="111"/>
      <c r="PPQ192" s="111"/>
      <c r="PPR192" s="111"/>
      <c r="PPS192" s="111"/>
      <c r="PPT192" s="111"/>
      <c r="PPU192" s="111"/>
      <c r="PPV192" s="111"/>
      <c r="PPW192" s="111"/>
      <c r="PPX192" s="111"/>
      <c r="PPY192" s="111"/>
      <c r="PPZ192" s="111"/>
      <c r="PQA192" s="111"/>
      <c r="PQB192" s="111"/>
      <c r="PQC192" s="111"/>
      <c r="PQD192" s="111"/>
      <c r="PQE192" s="111"/>
      <c r="PQF192" s="111"/>
      <c r="PQG192" s="111"/>
      <c r="PQH192" s="111"/>
      <c r="PQI192" s="111"/>
      <c r="PQJ192" s="111"/>
      <c r="PQK192" s="111"/>
      <c r="PQL192" s="111"/>
      <c r="PQM192" s="111"/>
      <c r="PQN192" s="111"/>
      <c r="PQO192" s="111"/>
      <c r="PQP192" s="111"/>
      <c r="PQQ192" s="111"/>
      <c r="PQR192" s="111"/>
      <c r="PQS192" s="111"/>
      <c r="PQT192" s="111"/>
      <c r="PQU192" s="111"/>
      <c r="PQV192" s="111"/>
      <c r="PQW192" s="111"/>
      <c r="PQX192" s="111"/>
      <c r="PQY192" s="111"/>
      <c r="PQZ192" s="111"/>
      <c r="PRA192" s="111"/>
      <c r="PRB192" s="111"/>
      <c r="PRC192" s="111"/>
      <c r="PRD192" s="111"/>
      <c r="PRE192" s="111"/>
      <c r="PRF192" s="111"/>
      <c r="PRG192" s="111"/>
      <c r="PRH192" s="111"/>
      <c r="PRI192" s="111"/>
      <c r="PRJ192" s="111"/>
      <c r="PRK192" s="111"/>
      <c r="PRL192" s="111"/>
      <c r="PRM192" s="111"/>
      <c r="PRN192" s="111"/>
      <c r="PRO192" s="111"/>
      <c r="PRP192" s="111"/>
      <c r="PRQ192" s="111"/>
      <c r="PRR192" s="111"/>
      <c r="PRS192" s="111"/>
      <c r="PRT192" s="111"/>
      <c r="PRU192" s="111"/>
      <c r="PRV192" s="111"/>
      <c r="PRW192" s="111"/>
      <c r="PRX192" s="111"/>
      <c r="PRY192" s="111"/>
      <c r="PRZ192" s="111"/>
      <c r="PSA192" s="111"/>
      <c r="PSB192" s="111"/>
      <c r="PSC192" s="111"/>
      <c r="PSD192" s="111"/>
      <c r="PSE192" s="111"/>
      <c r="PSF192" s="111"/>
      <c r="PSG192" s="111"/>
      <c r="PSH192" s="111"/>
      <c r="PSI192" s="111"/>
      <c r="PSJ192" s="111"/>
      <c r="PSK192" s="111"/>
      <c r="PSL192" s="111"/>
      <c r="PSM192" s="111"/>
      <c r="PSN192" s="111"/>
      <c r="PSO192" s="111"/>
      <c r="PSP192" s="111"/>
      <c r="PSQ192" s="111"/>
      <c r="PSR192" s="111"/>
      <c r="PSS192" s="111"/>
      <c r="PST192" s="111"/>
      <c r="PSU192" s="111"/>
      <c r="PSV192" s="111"/>
      <c r="PSW192" s="111"/>
      <c r="PSX192" s="111"/>
      <c r="PSY192" s="111"/>
      <c r="PSZ192" s="111"/>
      <c r="PTA192" s="111"/>
      <c r="PTB192" s="111"/>
      <c r="PTC192" s="111"/>
      <c r="PTD192" s="111"/>
      <c r="PTE192" s="111"/>
      <c r="PTF192" s="111"/>
      <c r="PTG192" s="111"/>
      <c r="PTH192" s="111"/>
      <c r="PTI192" s="111"/>
      <c r="PTJ192" s="111"/>
      <c r="PTK192" s="111"/>
      <c r="PTL192" s="111"/>
      <c r="PTM192" s="111"/>
      <c r="PTN192" s="111"/>
      <c r="PTO192" s="111"/>
      <c r="PTP192" s="111"/>
      <c r="PTQ192" s="111"/>
      <c r="PTR192" s="111"/>
      <c r="PTS192" s="111"/>
      <c r="PTT192" s="111"/>
      <c r="PTU192" s="111"/>
      <c r="PTV192" s="111"/>
      <c r="PTW192" s="111"/>
      <c r="PTX192" s="111"/>
      <c r="PTY192" s="111"/>
      <c r="PTZ192" s="111"/>
      <c r="PUA192" s="111"/>
      <c r="PUB192" s="111"/>
      <c r="PUC192" s="111"/>
      <c r="PUD192" s="111"/>
      <c r="PUE192" s="111"/>
      <c r="PUF192" s="111"/>
      <c r="PUG192" s="111"/>
      <c r="PUH192" s="111"/>
      <c r="PUI192" s="111"/>
      <c r="PUJ192" s="111"/>
      <c r="PUK192" s="111"/>
      <c r="PUL192" s="111"/>
      <c r="PUM192" s="111"/>
      <c r="PUN192" s="111"/>
      <c r="PUO192" s="111"/>
      <c r="PUP192" s="111"/>
      <c r="PUQ192" s="111"/>
      <c r="PUR192" s="111"/>
      <c r="PUS192" s="111"/>
      <c r="PUT192" s="111"/>
      <c r="PUU192" s="111"/>
      <c r="PUV192" s="111"/>
      <c r="PUW192" s="111"/>
      <c r="PUX192" s="111"/>
      <c r="PUY192" s="111"/>
      <c r="PUZ192" s="111"/>
      <c r="PVA192" s="111"/>
      <c r="PVB192" s="111"/>
      <c r="PVC192" s="111"/>
      <c r="PVD192" s="111"/>
      <c r="PVE192" s="111"/>
      <c r="PVF192" s="111"/>
      <c r="PVG192" s="111"/>
      <c r="PVH192" s="111"/>
      <c r="PVI192" s="111"/>
      <c r="PVJ192" s="111"/>
      <c r="PVK192" s="111"/>
      <c r="PVL192" s="111"/>
      <c r="PVM192" s="111"/>
      <c r="PVN192" s="111"/>
      <c r="PVO192" s="111"/>
      <c r="PVP192" s="111"/>
      <c r="PVQ192" s="111"/>
      <c r="PVR192" s="111"/>
      <c r="PVS192" s="111"/>
      <c r="PVT192" s="111"/>
      <c r="PVU192" s="111"/>
      <c r="PVV192" s="111"/>
      <c r="PVW192" s="111"/>
      <c r="PVX192" s="111"/>
      <c r="PVY192" s="111"/>
      <c r="PVZ192" s="111"/>
      <c r="PWA192" s="111"/>
      <c r="PWB192" s="111"/>
      <c r="PWC192" s="111"/>
      <c r="PWD192" s="111"/>
      <c r="PWE192" s="111"/>
      <c r="PWF192" s="111"/>
      <c r="PWG192" s="111"/>
      <c r="PWH192" s="111"/>
      <c r="PWI192" s="111"/>
      <c r="PWJ192" s="111"/>
      <c r="PWK192" s="111"/>
      <c r="PWL192" s="111"/>
      <c r="PWM192" s="111"/>
      <c r="PWN192" s="111"/>
      <c r="PWO192" s="111"/>
      <c r="PWP192" s="111"/>
      <c r="PWQ192" s="111"/>
      <c r="PWR192" s="111"/>
      <c r="PWS192" s="111"/>
      <c r="PWT192" s="111"/>
      <c r="PWU192" s="111"/>
      <c r="PWV192" s="111"/>
      <c r="PWW192" s="111"/>
      <c r="PWX192" s="111"/>
      <c r="PWY192" s="111"/>
      <c r="PWZ192" s="111"/>
      <c r="PXA192" s="111"/>
      <c r="PXB192" s="111"/>
      <c r="PXC192" s="111"/>
      <c r="PXD192" s="111"/>
      <c r="PXE192" s="111"/>
      <c r="PXF192" s="111"/>
      <c r="PXG192" s="111"/>
      <c r="PXH192" s="111"/>
      <c r="PXI192" s="111"/>
      <c r="PXJ192" s="111"/>
      <c r="PXK192" s="111"/>
      <c r="PXL192" s="111"/>
      <c r="PXM192" s="111"/>
      <c r="PXN192" s="111"/>
      <c r="PXO192" s="111"/>
      <c r="PXP192" s="111"/>
      <c r="PXQ192" s="111"/>
      <c r="PXR192" s="111"/>
      <c r="PXS192" s="111"/>
      <c r="PXT192" s="111"/>
      <c r="PXU192" s="111"/>
      <c r="PXV192" s="111"/>
      <c r="PXW192" s="111"/>
      <c r="PXX192" s="111"/>
      <c r="PXY192" s="111"/>
      <c r="PXZ192" s="111"/>
      <c r="PYA192" s="111"/>
      <c r="PYB192" s="111"/>
      <c r="PYC192" s="111"/>
      <c r="PYD192" s="111"/>
      <c r="PYE192" s="111"/>
      <c r="PYF192" s="111"/>
      <c r="PYG192" s="111"/>
      <c r="PYH192" s="111"/>
      <c r="PYI192" s="111"/>
      <c r="PYJ192" s="111"/>
      <c r="PYK192" s="111"/>
      <c r="PYL192" s="111"/>
      <c r="PYM192" s="111"/>
      <c r="PYN192" s="111"/>
      <c r="PYO192" s="111"/>
      <c r="PYP192" s="111"/>
      <c r="PYQ192" s="111"/>
      <c r="PYR192" s="111"/>
      <c r="PYS192" s="111"/>
      <c r="PYT192" s="111"/>
      <c r="PYU192" s="111"/>
      <c r="PYV192" s="111"/>
      <c r="PYW192" s="111"/>
      <c r="PYX192" s="111"/>
      <c r="PYY192" s="111"/>
      <c r="PYZ192" s="111"/>
      <c r="PZA192" s="111"/>
      <c r="PZB192" s="111"/>
      <c r="PZC192" s="111"/>
      <c r="PZD192" s="111"/>
      <c r="PZE192" s="111"/>
      <c r="PZF192" s="111"/>
      <c r="PZG192" s="111"/>
      <c r="PZH192" s="111"/>
      <c r="PZI192" s="111"/>
      <c r="PZJ192" s="111"/>
      <c r="PZK192" s="111"/>
      <c r="PZL192" s="111"/>
      <c r="PZM192" s="111"/>
      <c r="PZN192" s="111"/>
      <c r="PZO192" s="111"/>
      <c r="PZP192" s="111"/>
      <c r="PZQ192" s="111"/>
      <c r="PZR192" s="111"/>
      <c r="PZS192" s="111"/>
      <c r="PZT192" s="111"/>
      <c r="PZU192" s="111"/>
      <c r="PZV192" s="111"/>
      <c r="PZW192" s="111"/>
      <c r="PZX192" s="111"/>
      <c r="PZY192" s="111"/>
      <c r="PZZ192" s="111"/>
      <c r="QAA192" s="111"/>
      <c r="QAB192" s="111"/>
      <c r="QAC192" s="111"/>
      <c r="QAD192" s="111"/>
      <c r="QAE192" s="111"/>
      <c r="QAF192" s="111"/>
      <c r="QAG192" s="111"/>
      <c r="QAH192" s="111"/>
      <c r="QAI192" s="111"/>
      <c r="QAJ192" s="111"/>
      <c r="QAK192" s="111"/>
      <c r="QAL192" s="111"/>
      <c r="QAM192" s="111"/>
      <c r="QAN192" s="111"/>
      <c r="QAO192" s="111"/>
      <c r="QAP192" s="111"/>
      <c r="QAQ192" s="111"/>
      <c r="QAR192" s="111"/>
      <c r="QAS192" s="111"/>
      <c r="QAT192" s="111"/>
      <c r="QAU192" s="111"/>
      <c r="QAV192" s="111"/>
      <c r="QAW192" s="111"/>
      <c r="QAX192" s="111"/>
      <c r="QAY192" s="111"/>
      <c r="QAZ192" s="111"/>
      <c r="QBA192" s="111"/>
      <c r="QBB192" s="111"/>
      <c r="QBC192" s="111"/>
      <c r="QBD192" s="111"/>
      <c r="QBE192" s="111"/>
      <c r="QBF192" s="111"/>
      <c r="QBG192" s="111"/>
      <c r="QBH192" s="111"/>
      <c r="QBI192" s="111"/>
      <c r="QBJ192" s="111"/>
      <c r="QBK192" s="111"/>
      <c r="QBL192" s="111"/>
      <c r="QBM192" s="111"/>
      <c r="QBN192" s="111"/>
      <c r="QBO192" s="111"/>
      <c r="QBP192" s="111"/>
      <c r="QBQ192" s="111"/>
      <c r="QBR192" s="111"/>
      <c r="QBS192" s="111"/>
      <c r="QBT192" s="111"/>
      <c r="QBU192" s="111"/>
      <c r="QBV192" s="111"/>
      <c r="QBW192" s="111"/>
      <c r="QBX192" s="111"/>
      <c r="QBY192" s="111"/>
      <c r="QBZ192" s="111"/>
      <c r="QCA192" s="111"/>
      <c r="QCB192" s="111"/>
      <c r="QCC192" s="111"/>
      <c r="QCD192" s="111"/>
      <c r="QCE192" s="111"/>
      <c r="QCF192" s="111"/>
      <c r="QCG192" s="111"/>
      <c r="QCH192" s="111"/>
      <c r="QCI192" s="111"/>
      <c r="QCJ192" s="111"/>
      <c r="QCK192" s="111"/>
      <c r="QCL192" s="111"/>
      <c r="QCM192" s="111"/>
      <c r="QCN192" s="111"/>
      <c r="QCO192" s="111"/>
      <c r="QCP192" s="111"/>
      <c r="QCQ192" s="111"/>
      <c r="QCR192" s="111"/>
      <c r="QCS192" s="111"/>
      <c r="QCT192" s="111"/>
      <c r="QCU192" s="111"/>
      <c r="QCV192" s="111"/>
      <c r="QCW192" s="111"/>
      <c r="QCX192" s="111"/>
      <c r="QCY192" s="111"/>
      <c r="QCZ192" s="111"/>
      <c r="QDA192" s="111"/>
      <c r="QDB192" s="111"/>
      <c r="QDC192" s="111"/>
      <c r="QDD192" s="111"/>
      <c r="QDE192" s="111"/>
      <c r="QDF192" s="111"/>
      <c r="QDG192" s="111"/>
      <c r="QDH192" s="111"/>
      <c r="QDI192" s="111"/>
      <c r="QDJ192" s="111"/>
      <c r="QDK192" s="111"/>
      <c r="QDL192" s="111"/>
      <c r="QDM192" s="111"/>
      <c r="QDN192" s="111"/>
      <c r="QDO192" s="111"/>
      <c r="QDP192" s="111"/>
      <c r="QDQ192" s="111"/>
      <c r="QDR192" s="111"/>
      <c r="QDS192" s="111"/>
      <c r="QDT192" s="111"/>
      <c r="QDU192" s="111"/>
      <c r="QDV192" s="111"/>
      <c r="QDW192" s="111"/>
      <c r="QDX192" s="111"/>
      <c r="QDY192" s="111"/>
      <c r="QDZ192" s="111"/>
      <c r="QEA192" s="111"/>
      <c r="QEB192" s="111"/>
      <c r="QEC192" s="111"/>
      <c r="QED192" s="111"/>
      <c r="QEE192" s="111"/>
      <c r="QEF192" s="111"/>
      <c r="QEG192" s="111"/>
      <c r="QEH192" s="111"/>
      <c r="QEI192" s="111"/>
      <c r="QEJ192" s="111"/>
      <c r="QEK192" s="111"/>
      <c r="QEL192" s="111"/>
      <c r="QEM192" s="111"/>
      <c r="QEN192" s="111"/>
      <c r="QEO192" s="111"/>
      <c r="QEP192" s="111"/>
      <c r="QEQ192" s="111"/>
      <c r="QER192" s="111"/>
      <c r="QES192" s="111"/>
      <c r="QET192" s="111"/>
      <c r="QEU192" s="111"/>
      <c r="QEV192" s="111"/>
      <c r="QEW192" s="111"/>
      <c r="QEX192" s="111"/>
      <c r="QEY192" s="111"/>
      <c r="QEZ192" s="111"/>
      <c r="QFA192" s="111"/>
      <c r="QFB192" s="111"/>
      <c r="QFC192" s="111"/>
      <c r="QFD192" s="111"/>
      <c r="QFE192" s="111"/>
      <c r="QFF192" s="111"/>
      <c r="QFG192" s="111"/>
      <c r="QFH192" s="111"/>
      <c r="QFI192" s="111"/>
      <c r="QFJ192" s="111"/>
      <c r="QFK192" s="111"/>
      <c r="QFL192" s="111"/>
      <c r="QFM192" s="111"/>
      <c r="QFN192" s="111"/>
      <c r="QFO192" s="111"/>
      <c r="QFP192" s="111"/>
      <c r="QFQ192" s="111"/>
      <c r="QFR192" s="111"/>
      <c r="QFS192" s="111"/>
      <c r="QFT192" s="111"/>
      <c r="QFU192" s="111"/>
      <c r="QFV192" s="111"/>
      <c r="QFW192" s="111"/>
      <c r="QFX192" s="111"/>
      <c r="QFY192" s="111"/>
      <c r="QFZ192" s="111"/>
      <c r="QGA192" s="111"/>
      <c r="QGB192" s="111"/>
      <c r="QGC192" s="111"/>
      <c r="QGD192" s="111"/>
      <c r="QGE192" s="111"/>
      <c r="QGF192" s="111"/>
      <c r="QGG192" s="111"/>
      <c r="QGH192" s="111"/>
      <c r="QGI192" s="111"/>
      <c r="QGJ192" s="111"/>
      <c r="QGK192" s="111"/>
      <c r="QGL192" s="111"/>
      <c r="QGM192" s="111"/>
      <c r="QGN192" s="111"/>
      <c r="QGO192" s="111"/>
      <c r="QGP192" s="111"/>
      <c r="QGQ192" s="111"/>
      <c r="QGR192" s="111"/>
      <c r="QGS192" s="111"/>
      <c r="QGT192" s="111"/>
      <c r="QGU192" s="111"/>
      <c r="QGV192" s="111"/>
      <c r="QGW192" s="111"/>
      <c r="QGX192" s="111"/>
      <c r="QGY192" s="111"/>
      <c r="QGZ192" s="111"/>
      <c r="QHA192" s="111"/>
      <c r="QHB192" s="111"/>
      <c r="QHC192" s="111"/>
      <c r="QHD192" s="111"/>
      <c r="QHE192" s="111"/>
      <c r="QHF192" s="111"/>
      <c r="QHG192" s="111"/>
      <c r="QHH192" s="111"/>
      <c r="QHI192" s="111"/>
      <c r="QHJ192" s="111"/>
      <c r="QHK192" s="111"/>
      <c r="QHL192" s="111"/>
      <c r="QHM192" s="111"/>
      <c r="QHN192" s="111"/>
      <c r="QHO192" s="111"/>
      <c r="QHP192" s="111"/>
      <c r="QHQ192" s="111"/>
      <c r="QHR192" s="111"/>
      <c r="QHS192" s="111"/>
      <c r="QHT192" s="111"/>
      <c r="QHU192" s="111"/>
      <c r="QHV192" s="111"/>
      <c r="QHW192" s="111"/>
      <c r="QHX192" s="111"/>
      <c r="QHY192" s="111"/>
      <c r="QHZ192" s="111"/>
      <c r="QIA192" s="111"/>
      <c r="QIB192" s="111"/>
      <c r="QIC192" s="111"/>
      <c r="QID192" s="111"/>
      <c r="QIE192" s="111"/>
      <c r="QIF192" s="111"/>
      <c r="QIG192" s="111"/>
      <c r="QIH192" s="111"/>
      <c r="QII192" s="111"/>
      <c r="QIJ192" s="111"/>
      <c r="QIK192" s="111"/>
      <c r="QIL192" s="111"/>
      <c r="QIM192" s="111"/>
      <c r="QIN192" s="111"/>
      <c r="QIO192" s="111"/>
      <c r="QIP192" s="111"/>
      <c r="QIQ192" s="111"/>
      <c r="QIR192" s="111"/>
      <c r="QIS192" s="111"/>
      <c r="QIT192" s="111"/>
      <c r="QIU192" s="111"/>
      <c r="QIV192" s="111"/>
      <c r="QIW192" s="111"/>
      <c r="QIX192" s="111"/>
      <c r="QIY192" s="111"/>
      <c r="QIZ192" s="111"/>
      <c r="QJA192" s="111"/>
      <c r="QJB192" s="111"/>
      <c r="QJC192" s="111"/>
      <c r="QJD192" s="111"/>
      <c r="QJE192" s="111"/>
      <c r="QJF192" s="111"/>
      <c r="QJG192" s="111"/>
      <c r="QJH192" s="111"/>
      <c r="QJI192" s="111"/>
      <c r="QJJ192" s="111"/>
      <c r="QJK192" s="111"/>
      <c r="QJL192" s="111"/>
      <c r="QJM192" s="111"/>
      <c r="QJN192" s="111"/>
      <c r="QJO192" s="111"/>
      <c r="QJP192" s="111"/>
      <c r="QJQ192" s="111"/>
      <c r="QJR192" s="111"/>
      <c r="QJS192" s="111"/>
      <c r="QJT192" s="111"/>
      <c r="QJU192" s="111"/>
      <c r="QJV192" s="111"/>
      <c r="QJW192" s="111"/>
      <c r="QJX192" s="111"/>
      <c r="QJY192" s="111"/>
      <c r="QJZ192" s="111"/>
      <c r="QKA192" s="111"/>
      <c r="QKB192" s="111"/>
      <c r="QKC192" s="111"/>
      <c r="QKD192" s="111"/>
      <c r="QKE192" s="111"/>
      <c r="QKF192" s="111"/>
      <c r="QKG192" s="111"/>
      <c r="QKH192" s="111"/>
      <c r="QKI192" s="111"/>
      <c r="QKJ192" s="111"/>
      <c r="QKK192" s="111"/>
      <c r="QKL192" s="111"/>
      <c r="QKM192" s="111"/>
      <c r="QKN192" s="111"/>
      <c r="QKO192" s="111"/>
      <c r="QKP192" s="111"/>
      <c r="QKQ192" s="111"/>
      <c r="QKR192" s="111"/>
      <c r="QKS192" s="111"/>
      <c r="QKT192" s="111"/>
      <c r="QKU192" s="111"/>
      <c r="QKV192" s="111"/>
      <c r="QKW192" s="111"/>
      <c r="QKX192" s="111"/>
      <c r="QKY192" s="111"/>
      <c r="QKZ192" s="111"/>
      <c r="QLA192" s="111"/>
      <c r="QLB192" s="111"/>
      <c r="QLC192" s="111"/>
      <c r="QLD192" s="111"/>
      <c r="QLE192" s="111"/>
      <c r="QLF192" s="111"/>
      <c r="QLG192" s="111"/>
      <c r="QLH192" s="111"/>
      <c r="QLI192" s="111"/>
      <c r="QLJ192" s="111"/>
      <c r="QLK192" s="111"/>
      <c r="QLL192" s="111"/>
      <c r="QLM192" s="111"/>
      <c r="QLN192" s="111"/>
      <c r="QLO192" s="111"/>
      <c r="QLP192" s="111"/>
      <c r="QLQ192" s="111"/>
      <c r="QLR192" s="111"/>
      <c r="QLS192" s="111"/>
      <c r="QLT192" s="111"/>
      <c r="QLU192" s="111"/>
      <c r="QLV192" s="111"/>
      <c r="QLW192" s="111"/>
      <c r="QLX192" s="111"/>
      <c r="QLY192" s="111"/>
      <c r="QLZ192" s="111"/>
      <c r="QMA192" s="111"/>
      <c r="QMB192" s="111"/>
      <c r="QMC192" s="111"/>
      <c r="QMD192" s="111"/>
      <c r="QME192" s="111"/>
      <c r="QMF192" s="111"/>
      <c r="QMG192" s="111"/>
      <c r="QMH192" s="111"/>
      <c r="QMI192" s="111"/>
      <c r="QMJ192" s="111"/>
      <c r="QMK192" s="111"/>
      <c r="QML192" s="111"/>
      <c r="QMM192" s="111"/>
      <c r="QMN192" s="111"/>
      <c r="QMO192" s="111"/>
      <c r="QMP192" s="111"/>
      <c r="QMQ192" s="111"/>
      <c r="QMR192" s="111"/>
      <c r="QMS192" s="111"/>
      <c r="QMT192" s="111"/>
      <c r="QMU192" s="111"/>
      <c r="QMV192" s="111"/>
      <c r="QMW192" s="111"/>
      <c r="QMX192" s="111"/>
      <c r="QMY192" s="111"/>
      <c r="QMZ192" s="111"/>
      <c r="QNA192" s="111"/>
      <c r="QNB192" s="111"/>
      <c r="QNC192" s="111"/>
      <c r="QND192" s="111"/>
      <c r="QNE192" s="111"/>
      <c r="QNF192" s="111"/>
      <c r="QNG192" s="111"/>
      <c r="QNH192" s="111"/>
      <c r="QNI192" s="111"/>
      <c r="QNJ192" s="111"/>
      <c r="QNK192" s="111"/>
      <c r="QNL192" s="111"/>
      <c r="QNM192" s="111"/>
      <c r="QNN192" s="111"/>
      <c r="QNO192" s="111"/>
      <c r="QNP192" s="111"/>
      <c r="QNQ192" s="111"/>
      <c r="QNR192" s="111"/>
      <c r="QNS192" s="111"/>
      <c r="QNT192" s="111"/>
      <c r="QNU192" s="111"/>
      <c r="QNV192" s="111"/>
      <c r="QNW192" s="111"/>
      <c r="QNX192" s="111"/>
      <c r="QNY192" s="111"/>
      <c r="QNZ192" s="111"/>
      <c r="QOA192" s="111"/>
      <c r="QOB192" s="111"/>
      <c r="QOC192" s="111"/>
      <c r="QOD192" s="111"/>
      <c r="QOE192" s="111"/>
      <c r="QOF192" s="111"/>
      <c r="QOG192" s="111"/>
      <c r="QOH192" s="111"/>
      <c r="QOI192" s="111"/>
      <c r="QOJ192" s="111"/>
      <c r="QOK192" s="111"/>
      <c r="QOL192" s="111"/>
      <c r="QOM192" s="111"/>
      <c r="QON192" s="111"/>
      <c r="QOO192" s="111"/>
      <c r="QOP192" s="111"/>
      <c r="QOQ192" s="111"/>
      <c r="QOR192" s="111"/>
      <c r="QOS192" s="111"/>
      <c r="QOT192" s="111"/>
      <c r="QOU192" s="111"/>
      <c r="QOV192" s="111"/>
      <c r="QOW192" s="111"/>
      <c r="QOX192" s="111"/>
      <c r="QOY192" s="111"/>
      <c r="QOZ192" s="111"/>
      <c r="QPA192" s="111"/>
      <c r="QPB192" s="111"/>
      <c r="QPC192" s="111"/>
      <c r="QPD192" s="111"/>
      <c r="QPE192" s="111"/>
      <c r="QPF192" s="111"/>
      <c r="QPG192" s="111"/>
      <c r="QPH192" s="111"/>
      <c r="QPI192" s="111"/>
      <c r="QPJ192" s="111"/>
      <c r="QPK192" s="111"/>
      <c r="QPL192" s="111"/>
      <c r="QPM192" s="111"/>
      <c r="QPN192" s="111"/>
      <c r="QPO192" s="111"/>
      <c r="QPP192" s="111"/>
      <c r="QPQ192" s="111"/>
      <c r="QPR192" s="111"/>
      <c r="QPS192" s="111"/>
      <c r="QPT192" s="111"/>
      <c r="QPU192" s="111"/>
      <c r="QPV192" s="111"/>
      <c r="QPW192" s="111"/>
      <c r="QPX192" s="111"/>
      <c r="QPY192" s="111"/>
      <c r="QPZ192" s="111"/>
      <c r="QQA192" s="111"/>
      <c r="QQB192" s="111"/>
      <c r="QQC192" s="111"/>
      <c r="QQD192" s="111"/>
      <c r="QQE192" s="111"/>
      <c r="QQF192" s="111"/>
      <c r="QQG192" s="111"/>
      <c r="QQH192" s="111"/>
      <c r="QQI192" s="111"/>
      <c r="QQJ192" s="111"/>
      <c r="QQK192" s="111"/>
      <c r="QQL192" s="111"/>
      <c r="QQM192" s="111"/>
      <c r="QQN192" s="111"/>
      <c r="QQO192" s="111"/>
      <c r="QQP192" s="111"/>
      <c r="QQQ192" s="111"/>
      <c r="QQR192" s="111"/>
      <c r="QQS192" s="111"/>
      <c r="QQT192" s="111"/>
      <c r="QQU192" s="111"/>
      <c r="QQV192" s="111"/>
      <c r="QQW192" s="111"/>
      <c r="QQX192" s="111"/>
      <c r="QQY192" s="111"/>
      <c r="QQZ192" s="111"/>
      <c r="QRA192" s="111"/>
      <c r="QRB192" s="111"/>
      <c r="QRC192" s="111"/>
      <c r="QRD192" s="111"/>
      <c r="QRE192" s="111"/>
      <c r="QRF192" s="111"/>
      <c r="QRG192" s="111"/>
      <c r="QRH192" s="111"/>
      <c r="QRI192" s="111"/>
      <c r="QRJ192" s="111"/>
      <c r="QRK192" s="111"/>
      <c r="QRL192" s="111"/>
      <c r="QRM192" s="111"/>
      <c r="QRN192" s="111"/>
      <c r="QRO192" s="111"/>
      <c r="QRP192" s="111"/>
      <c r="QRQ192" s="111"/>
      <c r="QRR192" s="111"/>
      <c r="QRS192" s="111"/>
      <c r="QRT192" s="111"/>
      <c r="QRU192" s="111"/>
      <c r="QRV192" s="111"/>
      <c r="QRW192" s="111"/>
      <c r="QRX192" s="111"/>
      <c r="QRY192" s="111"/>
      <c r="QRZ192" s="111"/>
      <c r="QSA192" s="111"/>
      <c r="QSB192" s="111"/>
      <c r="QSC192" s="111"/>
      <c r="QSD192" s="111"/>
      <c r="QSE192" s="111"/>
      <c r="QSF192" s="111"/>
      <c r="QSG192" s="111"/>
      <c r="QSH192" s="111"/>
      <c r="QSI192" s="111"/>
      <c r="QSJ192" s="111"/>
      <c r="QSK192" s="111"/>
      <c r="QSL192" s="111"/>
      <c r="QSM192" s="111"/>
      <c r="QSN192" s="111"/>
      <c r="QSO192" s="111"/>
      <c r="QSP192" s="111"/>
      <c r="QSQ192" s="111"/>
      <c r="QSR192" s="111"/>
      <c r="QSS192" s="111"/>
      <c r="QST192" s="111"/>
      <c r="QSU192" s="111"/>
      <c r="QSV192" s="111"/>
      <c r="QSW192" s="111"/>
      <c r="QSX192" s="111"/>
      <c r="QSY192" s="111"/>
      <c r="QSZ192" s="111"/>
      <c r="QTA192" s="111"/>
      <c r="QTB192" s="111"/>
      <c r="QTC192" s="111"/>
      <c r="QTD192" s="111"/>
      <c r="QTE192" s="111"/>
      <c r="QTF192" s="111"/>
      <c r="QTG192" s="111"/>
      <c r="QTH192" s="111"/>
      <c r="QTI192" s="111"/>
      <c r="QTJ192" s="111"/>
      <c r="QTK192" s="111"/>
      <c r="QTL192" s="111"/>
      <c r="QTM192" s="111"/>
      <c r="QTN192" s="111"/>
      <c r="QTO192" s="111"/>
      <c r="QTP192" s="111"/>
      <c r="QTQ192" s="111"/>
      <c r="QTR192" s="111"/>
      <c r="QTS192" s="111"/>
      <c r="QTT192" s="111"/>
      <c r="QTU192" s="111"/>
      <c r="QTV192" s="111"/>
      <c r="QTW192" s="111"/>
      <c r="QTX192" s="111"/>
      <c r="QTY192" s="111"/>
      <c r="QTZ192" s="111"/>
      <c r="QUA192" s="111"/>
      <c r="QUB192" s="111"/>
      <c r="QUC192" s="111"/>
      <c r="QUD192" s="111"/>
      <c r="QUE192" s="111"/>
      <c r="QUF192" s="111"/>
      <c r="QUG192" s="111"/>
      <c r="QUH192" s="111"/>
      <c r="QUI192" s="111"/>
      <c r="QUJ192" s="111"/>
      <c r="QUK192" s="111"/>
      <c r="QUL192" s="111"/>
      <c r="QUM192" s="111"/>
      <c r="QUN192" s="111"/>
      <c r="QUO192" s="111"/>
      <c r="QUP192" s="111"/>
      <c r="QUQ192" s="111"/>
      <c r="QUR192" s="111"/>
      <c r="QUS192" s="111"/>
      <c r="QUT192" s="111"/>
      <c r="QUU192" s="111"/>
      <c r="QUV192" s="111"/>
      <c r="QUW192" s="111"/>
      <c r="QUX192" s="111"/>
      <c r="QUY192" s="111"/>
      <c r="QUZ192" s="111"/>
      <c r="QVA192" s="111"/>
      <c r="QVB192" s="111"/>
      <c r="QVC192" s="111"/>
      <c r="QVD192" s="111"/>
      <c r="QVE192" s="111"/>
      <c r="QVF192" s="111"/>
      <c r="QVG192" s="111"/>
      <c r="QVH192" s="111"/>
      <c r="QVI192" s="111"/>
      <c r="QVJ192" s="111"/>
      <c r="QVK192" s="111"/>
      <c r="QVL192" s="111"/>
      <c r="QVM192" s="111"/>
      <c r="QVN192" s="111"/>
      <c r="QVO192" s="111"/>
      <c r="QVP192" s="111"/>
      <c r="QVQ192" s="111"/>
      <c r="QVR192" s="111"/>
      <c r="QVS192" s="111"/>
      <c r="QVT192" s="111"/>
      <c r="QVU192" s="111"/>
      <c r="QVV192" s="111"/>
      <c r="QVW192" s="111"/>
      <c r="QVX192" s="111"/>
      <c r="QVY192" s="111"/>
      <c r="QVZ192" s="111"/>
      <c r="QWA192" s="111"/>
      <c r="QWB192" s="111"/>
      <c r="QWC192" s="111"/>
      <c r="QWD192" s="111"/>
      <c r="QWE192" s="111"/>
      <c r="QWF192" s="111"/>
      <c r="QWG192" s="111"/>
      <c r="QWH192" s="111"/>
      <c r="QWI192" s="111"/>
      <c r="QWJ192" s="111"/>
      <c r="QWK192" s="111"/>
      <c r="QWL192" s="111"/>
      <c r="QWM192" s="111"/>
      <c r="QWN192" s="111"/>
      <c r="QWO192" s="111"/>
      <c r="QWP192" s="111"/>
      <c r="QWQ192" s="111"/>
      <c r="QWR192" s="111"/>
      <c r="QWS192" s="111"/>
      <c r="QWT192" s="111"/>
      <c r="QWU192" s="111"/>
      <c r="QWV192" s="111"/>
      <c r="QWW192" s="111"/>
      <c r="QWX192" s="111"/>
      <c r="QWY192" s="111"/>
      <c r="QWZ192" s="111"/>
      <c r="QXA192" s="111"/>
      <c r="QXB192" s="111"/>
      <c r="QXC192" s="111"/>
      <c r="QXD192" s="111"/>
      <c r="QXE192" s="111"/>
      <c r="QXF192" s="111"/>
      <c r="QXG192" s="111"/>
      <c r="QXH192" s="111"/>
      <c r="QXI192" s="111"/>
      <c r="QXJ192" s="111"/>
      <c r="QXK192" s="111"/>
      <c r="QXL192" s="111"/>
      <c r="QXM192" s="111"/>
      <c r="QXN192" s="111"/>
      <c r="QXO192" s="111"/>
      <c r="QXP192" s="111"/>
      <c r="QXQ192" s="111"/>
      <c r="QXR192" s="111"/>
      <c r="QXS192" s="111"/>
      <c r="QXT192" s="111"/>
      <c r="QXU192" s="111"/>
      <c r="QXV192" s="111"/>
      <c r="QXW192" s="111"/>
      <c r="QXX192" s="111"/>
      <c r="QXY192" s="111"/>
      <c r="QXZ192" s="111"/>
      <c r="QYA192" s="111"/>
      <c r="QYB192" s="111"/>
      <c r="QYC192" s="111"/>
      <c r="QYD192" s="111"/>
      <c r="QYE192" s="111"/>
      <c r="QYF192" s="111"/>
      <c r="QYG192" s="111"/>
      <c r="QYH192" s="111"/>
      <c r="QYI192" s="111"/>
      <c r="QYJ192" s="111"/>
      <c r="QYK192" s="111"/>
      <c r="QYL192" s="111"/>
      <c r="QYM192" s="111"/>
      <c r="QYN192" s="111"/>
      <c r="QYO192" s="111"/>
      <c r="QYP192" s="111"/>
      <c r="QYQ192" s="111"/>
      <c r="QYR192" s="111"/>
      <c r="QYS192" s="111"/>
      <c r="QYT192" s="111"/>
      <c r="QYU192" s="111"/>
      <c r="QYV192" s="111"/>
      <c r="QYW192" s="111"/>
      <c r="QYX192" s="111"/>
      <c r="QYY192" s="111"/>
      <c r="QYZ192" s="111"/>
      <c r="QZA192" s="111"/>
      <c r="QZB192" s="111"/>
      <c r="QZC192" s="111"/>
      <c r="QZD192" s="111"/>
      <c r="QZE192" s="111"/>
      <c r="QZF192" s="111"/>
      <c r="QZG192" s="111"/>
      <c r="QZH192" s="111"/>
      <c r="QZI192" s="111"/>
      <c r="QZJ192" s="111"/>
      <c r="QZK192" s="111"/>
      <c r="QZL192" s="111"/>
      <c r="QZM192" s="111"/>
      <c r="QZN192" s="111"/>
      <c r="QZO192" s="111"/>
      <c r="QZP192" s="111"/>
      <c r="QZQ192" s="111"/>
      <c r="QZR192" s="111"/>
      <c r="QZS192" s="111"/>
      <c r="QZT192" s="111"/>
      <c r="QZU192" s="111"/>
      <c r="QZV192" s="111"/>
      <c r="QZW192" s="111"/>
      <c r="QZX192" s="111"/>
      <c r="QZY192" s="111"/>
      <c r="QZZ192" s="111"/>
      <c r="RAA192" s="111"/>
      <c r="RAB192" s="111"/>
      <c r="RAC192" s="111"/>
      <c r="RAD192" s="111"/>
      <c r="RAE192" s="111"/>
      <c r="RAF192" s="111"/>
      <c r="RAG192" s="111"/>
      <c r="RAH192" s="111"/>
      <c r="RAI192" s="111"/>
      <c r="RAJ192" s="111"/>
      <c r="RAK192" s="111"/>
      <c r="RAL192" s="111"/>
      <c r="RAM192" s="111"/>
      <c r="RAN192" s="111"/>
      <c r="RAO192" s="111"/>
      <c r="RAP192" s="111"/>
      <c r="RAQ192" s="111"/>
      <c r="RAR192" s="111"/>
      <c r="RAS192" s="111"/>
      <c r="RAT192" s="111"/>
      <c r="RAU192" s="111"/>
      <c r="RAV192" s="111"/>
      <c r="RAW192" s="111"/>
      <c r="RAX192" s="111"/>
      <c r="RAY192" s="111"/>
      <c r="RAZ192" s="111"/>
      <c r="RBA192" s="111"/>
      <c r="RBB192" s="111"/>
      <c r="RBC192" s="111"/>
      <c r="RBD192" s="111"/>
      <c r="RBE192" s="111"/>
      <c r="RBF192" s="111"/>
      <c r="RBG192" s="111"/>
      <c r="RBH192" s="111"/>
      <c r="RBI192" s="111"/>
      <c r="RBJ192" s="111"/>
      <c r="RBK192" s="111"/>
      <c r="RBL192" s="111"/>
      <c r="RBM192" s="111"/>
      <c r="RBN192" s="111"/>
      <c r="RBO192" s="111"/>
      <c r="RBP192" s="111"/>
      <c r="RBQ192" s="111"/>
      <c r="RBR192" s="111"/>
      <c r="RBS192" s="111"/>
      <c r="RBT192" s="111"/>
      <c r="RBU192" s="111"/>
      <c r="RBV192" s="111"/>
      <c r="RBW192" s="111"/>
      <c r="RBX192" s="111"/>
      <c r="RBY192" s="111"/>
      <c r="RBZ192" s="111"/>
      <c r="RCA192" s="111"/>
      <c r="RCB192" s="111"/>
      <c r="RCC192" s="111"/>
      <c r="RCD192" s="111"/>
      <c r="RCE192" s="111"/>
      <c r="RCF192" s="111"/>
      <c r="RCG192" s="111"/>
      <c r="RCH192" s="111"/>
      <c r="RCI192" s="111"/>
      <c r="RCJ192" s="111"/>
      <c r="RCK192" s="111"/>
      <c r="RCL192" s="111"/>
      <c r="RCM192" s="111"/>
      <c r="RCN192" s="111"/>
      <c r="RCO192" s="111"/>
      <c r="RCP192" s="111"/>
      <c r="RCQ192" s="111"/>
      <c r="RCR192" s="111"/>
      <c r="RCS192" s="111"/>
      <c r="RCT192" s="111"/>
      <c r="RCU192" s="111"/>
      <c r="RCV192" s="111"/>
      <c r="RCW192" s="111"/>
      <c r="RCX192" s="111"/>
      <c r="RCY192" s="111"/>
      <c r="RCZ192" s="111"/>
      <c r="RDA192" s="111"/>
      <c r="RDB192" s="111"/>
      <c r="RDC192" s="111"/>
      <c r="RDD192" s="111"/>
      <c r="RDE192" s="111"/>
      <c r="RDF192" s="111"/>
      <c r="RDG192" s="111"/>
      <c r="RDH192" s="111"/>
      <c r="RDI192" s="111"/>
      <c r="RDJ192" s="111"/>
      <c r="RDK192" s="111"/>
      <c r="RDL192" s="111"/>
      <c r="RDM192" s="111"/>
      <c r="RDN192" s="111"/>
      <c r="RDO192" s="111"/>
      <c r="RDP192" s="111"/>
      <c r="RDQ192" s="111"/>
      <c r="RDR192" s="111"/>
      <c r="RDS192" s="111"/>
      <c r="RDT192" s="111"/>
      <c r="RDU192" s="111"/>
      <c r="RDV192" s="111"/>
      <c r="RDW192" s="111"/>
      <c r="RDX192" s="111"/>
      <c r="RDY192" s="111"/>
      <c r="RDZ192" s="111"/>
      <c r="REA192" s="111"/>
      <c r="REB192" s="111"/>
      <c r="REC192" s="111"/>
      <c r="RED192" s="111"/>
      <c r="REE192" s="111"/>
      <c r="REF192" s="111"/>
      <c r="REG192" s="111"/>
      <c r="REH192" s="111"/>
      <c r="REI192" s="111"/>
      <c r="REJ192" s="111"/>
      <c r="REK192" s="111"/>
      <c r="REL192" s="111"/>
      <c r="REM192" s="111"/>
      <c r="REN192" s="111"/>
      <c r="REO192" s="111"/>
      <c r="REP192" s="111"/>
      <c r="REQ192" s="111"/>
      <c r="RER192" s="111"/>
      <c r="RES192" s="111"/>
      <c r="RET192" s="111"/>
      <c r="REU192" s="111"/>
      <c r="REV192" s="111"/>
      <c r="REW192" s="111"/>
      <c r="REX192" s="111"/>
      <c r="REY192" s="111"/>
      <c r="REZ192" s="111"/>
      <c r="RFA192" s="111"/>
      <c r="RFB192" s="111"/>
      <c r="RFC192" s="111"/>
      <c r="RFD192" s="111"/>
      <c r="RFE192" s="111"/>
      <c r="RFF192" s="111"/>
      <c r="RFG192" s="111"/>
      <c r="RFH192" s="111"/>
      <c r="RFI192" s="111"/>
      <c r="RFJ192" s="111"/>
      <c r="RFK192" s="111"/>
      <c r="RFL192" s="111"/>
      <c r="RFM192" s="111"/>
      <c r="RFN192" s="111"/>
      <c r="RFO192" s="111"/>
      <c r="RFP192" s="111"/>
      <c r="RFQ192" s="111"/>
      <c r="RFR192" s="111"/>
      <c r="RFS192" s="111"/>
      <c r="RFT192" s="111"/>
      <c r="RFU192" s="111"/>
      <c r="RFV192" s="111"/>
      <c r="RFW192" s="111"/>
      <c r="RFX192" s="111"/>
      <c r="RFY192" s="111"/>
      <c r="RFZ192" s="111"/>
      <c r="RGA192" s="111"/>
      <c r="RGB192" s="111"/>
      <c r="RGC192" s="111"/>
      <c r="RGD192" s="111"/>
      <c r="RGE192" s="111"/>
      <c r="RGF192" s="111"/>
      <c r="RGG192" s="111"/>
      <c r="RGH192" s="111"/>
      <c r="RGI192" s="111"/>
      <c r="RGJ192" s="111"/>
      <c r="RGK192" s="111"/>
      <c r="RGL192" s="111"/>
      <c r="RGM192" s="111"/>
      <c r="RGN192" s="111"/>
      <c r="RGO192" s="111"/>
      <c r="RGP192" s="111"/>
      <c r="RGQ192" s="111"/>
      <c r="RGR192" s="111"/>
      <c r="RGS192" s="111"/>
      <c r="RGT192" s="111"/>
      <c r="RGU192" s="111"/>
      <c r="RGV192" s="111"/>
      <c r="RGW192" s="111"/>
      <c r="RGX192" s="111"/>
      <c r="RGY192" s="111"/>
      <c r="RGZ192" s="111"/>
      <c r="RHA192" s="111"/>
      <c r="RHB192" s="111"/>
      <c r="RHC192" s="111"/>
      <c r="RHD192" s="111"/>
      <c r="RHE192" s="111"/>
      <c r="RHF192" s="111"/>
      <c r="RHG192" s="111"/>
      <c r="RHH192" s="111"/>
      <c r="RHI192" s="111"/>
      <c r="RHJ192" s="111"/>
      <c r="RHK192" s="111"/>
      <c r="RHL192" s="111"/>
      <c r="RHM192" s="111"/>
      <c r="RHN192" s="111"/>
      <c r="RHO192" s="111"/>
      <c r="RHP192" s="111"/>
      <c r="RHQ192" s="111"/>
      <c r="RHR192" s="111"/>
      <c r="RHS192" s="111"/>
      <c r="RHT192" s="111"/>
      <c r="RHU192" s="111"/>
      <c r="RHV192" s="111"/>
      <c r="RHW192" s="111"/>
      <c r="RHX192" s="111"/>
      <c r="RHY192" s="111"/>
      <c r="RHZ192" s="111"/>
      <c r="RIA192" s="111"/>
      <c r="RIB192" s="111"/>
      <c r="RIC192" s="111"/>
      <c r="RID192" s="111"/>
      <c r="RIE192" s="111"/>
      <c r="RIF192" s="111"/>
      <c r="RIG192" s="111"/>
      <c r="RIH192" s="111"/>
      <c r="RII192" s="111"/>
      <c r="RIJ192" s="111"/>
      <c r="RIK192" s="111"/>
      <c r="RIL192" s="111"/>
      <c r="RIM192" s="111"/>
      <c r="RIN192" s="111"/>
      <c r="RIO192" s="111"/>
      <c r="RIP192" s="111"/>
      <c r="RIQ192" s="111"/>
      <c r="RIR192" s="111"/>
      <c r="RIS192" s="111"/>
      <c r="RIT192" s="111"/>
      <c r="RIU192" s="111"/>
      <c r="RIV192" s="111"/>
      <c r="RIW192" s="111"/>
      <c r="RIX192" s="111"/>
      <c r="RIY192" s="111"/>
      <c r="RIZ192" s="111"/>
      <c r="RJA192" s="111"/>
      <c r="RJB192" s="111"/>
      <c r="RJC192" s="111"/>
      <c r="RJD192" s="111"/>
      <c r="RJE192" s="111"/>
      <c r="RJF192" s="111"/>
      <c r="RJG192" s="111"/>
      <c r="RJH192" s="111"/>
      <c r="RJI192" s="111"/>
      <c r="RJJ192" s="111"/>
      <c r="RJK192" s="111"/>
      <c r="RJL192" s="111"/>
      <c r="RJM192" s="111"/>
      <c r="RJN192" s="111"/>
      <c r="RJO192" s="111"/>
      <c r="RJP192" s="111"/>
      <c r="RJQ192" s="111"/>
      <c r="RJR192" s="111"/>
      <c r="RJS192" s="111"/>
      <c r="RJT192" s="111"/>
      <c r="RJU192" s="111"/>
      <c r="RJV192" s="111"/>
      <c r="RJW192" s="111"/>
      <c r="RJX192" s="111"/>
      <c r="RJY192" s="111"/>
      <c r="RJZ192" s="111"/>
      <c r="RKA192" s="111"/>
      <c r="RKB192" s="111"/>
      <c r="RKC192" s="111"/>
      <c r="RKD192" s="111"/>
      <c r="RKE192" s="111"/>
      <c r="RKF192" s="111"/>
      <c r="RKG192" s="111"/>
      <c r="RKH192" s="111"/>
      <c r="RKI192" s="111"/>
      <c r="RKJ192" s="111"/>
      <c r="RKK192" s="111"/>
      <c r="RKL192" s="111"/>
      <c r="RKM192" s="111"/>
      <c r="RKN192" s="111"/>
      <c r="RKO192" s="111"/>
      <c r="RKP192" s="111"/>
      <c r="RKQ192" s="111"/>
      <c r="RKR192" s="111"/>
      <c r="RKS192" s="111"/>
      <c r="RKT192" s="111"/>
      <c r="RKU192" s="111"/>
      <c r="RKV192" s="111"/>
      <c r="RKW192" s="111"/>
      <c r="RKX192" s="111"/>
      <c r="RKY192" s="111"/>
      <c r="RKZ192" s="111"/>
      <c r="RLA192" s="111"/>
      <c r="RLB192" s="111"/>
      <c r="RLC192" s="111"/>
      <c r="RLD192" s="111"/>
      <c r="RLE192" s="111"/>
      <c r="RLF192" s="111"/>
      <c r="RLG192" s="111"/>
      <c r="RLH192" s="111"/>
      <c r="RLI192" s="111"/>
      <c r="RLJ192" s="111"/>
      <c r="RLK192" s="111"/>
      <c r="RLL192" s="111"/>
      <c r="RLM192" s="111"/>
      <c r="RLN192" s="111"/>
      <c r="RLO192" s="111"/>
      <c r="RLP192" s="111"/>
      <c r="RLQ192" s="111"/>
      <c r="RLR192" s="111"/>
      <c r="RLS192" s="111"/>
      <c r="RLT192" s="111"/>
      <c r="RLU192" s="111"/>
      <c r="RLV192" s="111"/>
      <c r="RLW192" s="111"/>
      <c r="RLX192" s="111"/>
      <c r="RLY192" s="111"/>
      <c r="RLZ192" s="111"/>
      <c r="RMA192" s="111"/>
      <c r="RMB192" s="111"/>
      <c r="RMC192" s="111"/>
      <c r="RMD192" s="111"/>
      <c r="RME192" s="111"/>
      <c r="RMF192" s="111"/>
      <c r="RMG192" s="111"/>
      <c r="RMH192" s="111"/>
      <c r="RMI192" s="111"/>
      <c r="RMJ192" s="111"/>
      <c r="RMK192" s="111"/>
      <c r="RML192" s="111"/>
      <c r="RMM192" s="111"/>
      <c r="RMN192" s="111"/>
      <c r="RMO192" s="111"/>
      <c r="RMP192" s="111"/>
      <c r="RMQ192" s="111"/>
      <c r="RMR192" s="111"/>
      <c r="RMS192" s="111"/>
      <c r="RMT192" s="111"/>
      <c r="RMU192" s="111"/>
      <c r="RMV192" s="111"/>
      <c r="RMW192" s="111"/>
      <c r="RMX192" s="111"/>
      <c r="RMY192" s="111"/>
      <c r="RMZ192" s="111"/>
      <c r="RNA192" s="111"/>
      <c r="RNB192" s="111"/>
      <c r="RNC192" s="111"/>
      <c r="RND192" s="111"/>
      <c r="RNE192" s="111"/>
      <c r="RNF192" s="111"/>
      <c r="RNG192" s="111"/>
      <c r="RNH192" s="111"/>
      <c r="RNI192" s="111"/>
      <c r="RNJ192" s="111"/>
      <c r="RNK192" s="111"/>
      <c r="RNL192" s="111"/>
      <c r="RNM192" s="111"/>
      <c r="RNN192" s="111"/>
      <c r="RNO192" s="111"/>
      <c r="RNP192" s="111"/>
      <c r="RNQ192" s="111"/>
      <c r="RNR192" s="111"/>
      <c r="RNS192" s="111"/>
      <c r="RNT192" s="111"/>
      <c r="RNU192" s="111"/>
      <c r="RNV192" s="111"/>
      <c r="RNW192" s="111"/>
      <c r="RNX192" s="111"/>
      <c r="RNY192" s="111"/>
      <c r="RNZ192" s="111"/>
      <c r="ROA192" s="111"/>
      <c r="ROB192" s="111"/>
      <c r="ROC192" s="111"/>
      <c r="ROD192" s="111"/>
      <c r="ROE192" s="111"/>
      <c r="ROF192" s="111"/>
      <c r="ROG192" s="111"/>
      <c r="ROH192" s="111"/>
      <c r="ROI192" s="111"/>
      <c r="ROJ192" s="111"/>
      <c r="ROK192" s="111"/>
      <c r="ROL192" s="111"/>
      <c r="ROM192" s="111"/>
      <c r="RON192" s="111"/>
      <c r="ROO192" s="111"/>
      <c r="ROP192" s="111"/>
      <c r="ROQ192" s="111"/>
      <c r="ROR192" s="111"/>
      <c r="ROS192" s="111"/>
      <c r="ROT192" s="111"/>
      <c r="ROU192" s="111"/>
      <c r="ROV192" s="111"/>
      <c r="ROW192" s="111"/>
      <c r="ROX192" s="111"/>
      <c r="ROY192" s="111"/>
      <c r="ROZ192" s="111"/>
      <c r="RPA192" s="111"/>
      <c r="RPB192" s="111"/>
      <c r="RPC192" s="111"/>
      <c r="RPD192" s="111"/>
      <c r="RPE192" s="111"/>
      <c r="RPF192" s="111"/>
      <c r="RPG192" s="111"/>
      <c r="RPH192" s="111"/>
      <c r="RPI192" s="111"/>
      <c r="RPJ192" s="111"/>
      <c r="RPK192" s="111"/>
      <c r="RPL192" s="111"/>
      <c r="RPM192" s="111"/>
      <c r="RPN192" s="111"/>
      <c r="RPO192" s="111"/>
      <c r="RPP192" s="111"/>
      <c r="RPQ192" s="111"/>
      <c r="RPR192" s="111"/>
      <c r="RPS192" s="111"/>
      <c r="RPT192" s="111"/>
      <c r="RPU192" s="111"/>
      <c r="RPV192" s="111"/>
      <c r="RPW192" s="111"/>
      <c r="RPX192" s="111"/>
      <c r="RPY192" s="111"/>
      <c r="RPZ192" s="111"/>
      <c r="RQA192" s="111"/>
      <c r="RQB192" s="111"/>
      <c r="RQC192" s="111"/>
      <c r="RQD192" s="111"/>
      <c r="RQE192" s="111"/>
      <c r="RQF192" s="111"/>
      <c r="RQG192" s="111"/>
      <c r="RQH192" s="111"/>
      <c r="RQI192" s="111"/>
      <c r="RQJ192" s="111"/>
      <c r="RQK192" s="111"/>
      <c r="RQL192" s="111"/>
      <c r="RQM192" s="111"/>
      <c r="RQN192" s="111"/>
      <c r="RQO192" s="111"/>
      <c r="RQP192" s="111"/>
      <c r="RQQ192" s="111"/>
      <c r="RQR192" s="111"/>
      <c r="RQS192" s="111"/>
      <c r="RQT192" s="111"/>
      <c r="RQU192" s="111"/>
      <c r="RQV192" s="111"/>
      <c r="RQW192" s="111"/>
      <c r="RQX192" s="111"/>
      <c r="RQY192" s="111"/>
      <c r="RQZ192" s="111"/>
      <c r="RRA192" s="111"/>
      <c r="RRB192" s="111"/>
      <c r="RRC192" s="111"/>
      <c r="RRD192" s="111"/>
      <c r="RRE192" s="111"/>
      <c r="RRF192" s="111"/>
      <c r="RRG192" s="111"/>
      <c r="RRH192" s="111"/>
      <c r="RRI192" s="111"/>
      <c r="RRJ192" s="111"/>
      <c r="RRK192" s="111"/>
      <c r="RRL192" s="111"/>
      <c r="RRM192" s="111"/>
      <c r="RRN192" s="111"/>
      <c r="RRO192" s="111"/>
      <c r="RRP192" s="111"/>
      <c r="RRQ192" s="111"/>
      <c r="RRR192" s="111"/>
      <c r="RRS192" s="111"/>
      <c r="RRT192" s="111"/>
      <c r="RRU192" s="111"/>
      <c r="RRV192" s="111"/>
      <c r="RRW192" s="111"/>
      <c r="RRX192" s="111"/>
      <c r="RRY192" s="111"/>
      <c r="RRZ192" s="111"/>
      <c r="RSA192" s="111"/>
      <c r="RSB192" s="111"/>
      <c r="RSC192" s="111"/>
      <c r="RSD192" s="111"/>
      <c r="RSE192" s="111"/>
      <c r="RSF192" s="111"/>
      <c r="RSG192" s="111"/>
      <c r="RSH192" s="111"/>
      <c r="RSI192" s="111"/>
      <c r="RSJ192" s="111"/>
      <c r="RSK192" s="111"/>
      <c r="RSL192" s="111"/>
      <c r="RSM192" s="111"/>
      <c r="RSN192" s="111"/>
      <c r="RSO192" s="111"/>
      <c r="RSP192" s="111"/>
      <c r="RSQ192" s="111"/>
      <c r="RSR192" s="111"/>
      <c r="RSS192" s="111"/>
      <c r="RST192" s="111"/>
      <c r="RSU192" s="111"/>
      <c r="RSV192" s="111"/>
      <c r="RSW192" s="111"/>
      <c r="RSX192" s="111"/>
      <c r="RSY192" s="111"/>
      <c r="RSZ192" s="111"/>
      <c r="RTA192" s="111"/>
      <c r="RTB192" s="111"/>
      <c r="RTC192" s="111"/>
      <c r="RTD192" s="111"/>
      <c r="RTE192" s="111"/>
      <c r="RTF192" s="111"/>
      <c r="RTG192" s="111"/>
      <c r="RTH192" s="111"/>
      <c r="RTI192" s="111"/>
      <c r="RTJ192" s="111"/>
      <c r="RTK192" s="111"/>
      <c r="RTL192" s="111"/>
      <c r="RTM192" s="111"/>
      <c r="RTN192" s="111"/>
      <c r="RTO192" s="111"/>
      <c r="RTP192" s="111"/>
      <c r="RTQ192" s="111"/>
      <c r="RTR192" s="111"/>
      <c r="RTS192" s="111"/>
      <c r="RTT192" s="111"/>
      <c r="RTU192" s="111"/>
      <c r="RTV192" s="111"/>
      <c r="RTW192" s="111"/>
      <c r="RTX192" s="111"/>
      <c r="RTY192" s="111"/>
      <c r="RTZ192" s="111"/>
      <c r="RUA192" s="111"/>
      <c r="RUB192" s="111"/>
      <c r="RUC192" s="111"/>
      <c r="RUD192" s="111"/>
      <c r="RUE192" s="111"/>
      <c r="RUF192" s="111"/>
      <c r="RUG192" s="111"/>
      <c r="RUH192" s="111"/>
      <c r="RUI192" s="111"/>
      <c r="RUJ192" s="111"/>
      <c r="RUK192" s="111"/>
      <c r="RUL192" s="111"/>
      <c r="RUM192" s="111"/>
      <c r="RUN192" s="111"/>
      <c r="RUO192" s="111"/>
      <c r="RUP192" s="111"/>
      <c r="RUQ192" s="111"/>
      <c r="RUR192" s="111"/>
      <c r="RUS192" s="111"/>
      <c r="RUT192" s="111"/>
      <c r="RUU192" s="111"/>
      <c r="RUV192" s="111"/>
      <c r="RUW192" s="111"/>
      <c r="RUX192" s="111"/>
      <c r="RUY192" s="111"/>
      <c r="RUZ192" s="111"/>
      <c r="RVA192" s="111"/>
      <c r="RVB192" s="111"/>
      <c r="RVC192" s="111"/>
      <c r="RVD192" s="111"/>
      <c r="RVE192" s="111"/>
      <c r="RVF192" s="111"/>
      <c r="RVG192" s="111"/>
      <c r="RVH192" s="111"/>
      <c r="RVI192" s="111"/>
      <c r="RVJ192" s="111"/>
      <c r="RVK192" s="111"/>
      <c r="RVL192" s="111"/>
      <c r="RVM192" s="111"/>
      <c r="RVN192" s="111"/>
      <c r="RVO192" s="111"/>
      <c r="RVP192" s="111"/>
      <c r="RVQ192" s="111"/>
      <c r="RVR192" s="111"/>
      <c r="RVS192" s="111"/>
      <c r="RVT192" s="111"/>
      <c r="RVU192" s="111"/>
      <c r="RVV192" s="111"/>
      <c r="RVW192" s="111"/>
      <c r="RVX192" s="111"/>
      <c r="RVY192" s="111"/>
      <c r="RVZ192" s="111"/>
      <c r="RWA192" s="111"/>
      <c r="RWB192" s="111"/>
      <c r="RWC192" s="111"/>
      <c r="RWD192" s="111"/>
      <c r="RWE192" s="111"/>
      <c r="RWF192" s="111"/>
      <c r="RWG192" s="111"/>
      <c r="RWH192" s="111"/>
      <c r="RWI192" s="111"/>
      <c r="RWJ192" s="111"/>
      <c r="RWK192" s="111"/>
      <c r="RWL192" s="111"/>
      <c r="RWM192" s="111"/>
      <c r="RWN192" s="111"/>
      <c r="RWO192" s="111"/>
      <c r="RWP192" s="111"/>
      <c r="RWQ192" s="111"/>
      <c r="RWR192" s="111"/>
      <c r="RWS192" s="111"/>
      <c r="RWT192" s="111"/>
      <c r="RWU192" s="111"/>
      <c r="RWV192" s="111"/>
      <c r="RWW192" s="111"/>
      <c r="RWX192" s="111"/>
      <c r="RWY192" s="111"/>
      <c r="RWZ192" s="111"/>
      <c r="RXA192" s="111"/>
      <c r="RXB192" s="111"/>
      <c r="RXC192" s="111"/>
      <c r="RXD192" s="111"/>
      <c r="RXE192" s="111"/>
      <c r="RXF192" s="111"/>
      <c r="RXG192" s="111"/>
      <c r="RXH192" s="111"/>
      <c r="RXI192" s="111"/>
      <c r="RXJ192" s="111"/>
      <c r="RXK192" s="111"/>
      <c r="RXL192" s="111"/>
      <c r="RXM192" s="111"/>
      <c r="RXN192" s="111"/>
      <c r="RXO192" s="111"/>
      <c r="RXP192" s="111"/>
      <c r="RXQ192" s="111"/>
      <c r="RXR192" s="111"/>
      <c r="RXS192" s="111"/>
      <c r="RXT192" s="111"/>
      <c r="RXU192" s="111"/>
      <c r="RXV192" s="111"/>
      <c r="RXW192" s="111"/>
      <c r="RXX192" s="111"/>
      <c r="RXY192" s="111"/>
      <c r="RXZ192" s="111"/>
      <c r="RYA192" s="111"/>
      <c r="RYB192" s="111"/>
      <c r="RYC192" s="111"/>
      <c r="RYD192" s="111"/>
      <c r="RYE192" s="111"/>
      <c r="RYF192" s="111"/>
      <c r="RYG192" s="111"/>
      <c r="RYH192" s="111"/>
      <c r="RYI192" s="111"/>
      <c r="RYJ192" s="111"/>
      <c r="RYK192" s="111"/>
      <c r="RYL192" s="111"/>
      <c r="RYM192" s="111"/>
      <c r="RYN192" s="111"/>
      <c r="RYO192" s="111"/>
      <c r="RYP192" s="111"/>
      <c r="RYQ192" s="111"/>
      <c r="RYR192" s="111"/>
      <c r="RYS192" s="111"/>
      <c r="RYT192" s="111"/>
      <c r="RYU192" s="111"/>
      <c r="RYV192" s="111"/>
      <c r="RYW192" s="111"/>
      <c r="RYX192" s="111"/>
      <c r="RYY192" s="111"/>
      <c r="RYZ192" s="111"/>
      <c r="RZA192" s="111"/>
      <c r="RZB192" s="111"/>
      <c r="RZC192" s="111"/>
      <c r="RZD192" s="111"/>
      <c r="RZE192" s="111"/>
      <c r="RZF192" s="111"/>
      <c r="RZG192" s="111"/>
      <c r="RZH192" s="111"/>
      <c r="RZI192" s="111"/>
      <c r="RZJ192" s="111"/>
      <c r="RZK192" s="111"/>
      <c r="RZL192" s="111"/>
      <c r="RZM192" s="111"/>
      <c r="RZN192" s="111"/>
      <c r="RZO192" s="111"/>
      <c r="RZP192" s="111"/>
      <c r="RZQ192" s="111"/>
      <c r="RZR192" s="111"/>
      <c r="RZS192" s="111"/>
      <c r="RZT192" s="111"/>
      <c r="RZU192" s="111"/>
      <c r="RZV192" s="111"/>
      <c r="RZW192" s="111"/>
      <c r="RZX192" s="111"/>
      <c r="RZY192" s="111"/>
      <c r="RZZ192" s="111"/>
      <c r="SAA192" s="111"/>
      <c r="SAB192" s="111"/>
      <c r="SAC192" s="111"/>
      <c r="SAD192" s="111"/>
      <c r="SAE192" s="111"/>
      <c r="SAF192" s="111"/>
      <c r="SAG192" s="111"/>
      <c r="SAH192" s="111"/>
      <c r="SAI192" s="111"/>
      <c r="SAJ192" s="111"/>
      <c r="SAK192" s="111"/>
      <c r="SAL192" s="111"/>
      <c r="SAM192" s="111"/>
      <c r="SAN192" s="111"/>
      <c r="SAO192" s="111"/>
      <c r="SAP192" s="111"/>
      <c r="SAQ192" s="111"/>
      <c r="SAR192" s="111"/>
      <c r="SAS192" s="111"/>
      <c r="SAT192" s="111"/>
      <c r="SAU192" s="111"/>
      <c r="SAV192" s="111"/>
      <c r="SAW192" s="111"/>
      <c r="SAX192" s="111"/>
      <c r="SAY192" s="111"/>
      <c r="SAZ192" s="111"/>
      <c r="SBA192" s="111"/>
      <c r="SBB192" s="111"/>
      <c r="SBC192" s="111"/>
      <c r="SBD192" s="111"/>
      <c r="SBE192" s="111"/>
      <c r="SBF192" s="111"/>
      <c r="SBG192" s="111"/>
      <c r="SBH192" s="111"/>
      <c r="SBI192" s="111"/>
      <c r="SBJ192" s="111"/>
      <c r="SBK192" s="111"/>
      <c r="SBL192" s="111"/>
      <c r="SBM192" s="111"/>
      <c r="SBN192" s="111"/>
      <c r="SBO192" s="111"/>
      <c r="SBP192" s="111"/>
      <c r="SBQ192" s="111"/>
      <c r="SBR192" s="111"/>
      <c r="SBS192" s="111"/>
      <c r="SBT192" s="111"/>
      <c r="SBU192" s="111"/>
      <c r="SBV192" s="111"/>
      <c r="SBW192" s="111"/>
      <c r="SBX192" s="111"/>
      <c r="SBY192" s="111"/>
      <c r="SBZ192" s="111"/>
      <c r="SCA192" s="111"/>
      <c r="SCB192" s="111"/>
      <c r="SCC192" s="111"/>
      <c r="SCD192" s="111"/>
      <c r="SCE192" s="111"/>
      <c r="SCF192" s="111"/>
      <c r="SCG192" s="111"/>
      <c r="SCH192" s="111"/>
      <c r="SCI192" s="111"/>
      <c r="SCJ192" s="111"/>
      <c r="SCK192" s="111"/>
      <c r="SCL192" s="111"/>
      <c r="SCM192" s="111"/>
      <c r="SCN192" s="111"/>
      <c r="SCO192" s="111"/>
      <c r="SCP192" s="111"/>
      <c r="SCQ192" s="111"/>
      <c r="SCR192" s="111"/>
      <c r="SCS192" s="111"/>
      <c r="SCT192" s="111"/>
      <c r="SCU192" s="111"/>
      <c r="SCV192" s="111"/>
      <c r="SCW192" s="111"/>
      <c r="SCX192" s="111"/>
      <c r="SCY192" s="111"/>
      <c r="SCZ192" s="111"/>
      <c r="SDA192" s="111"/>
      <c r="SDB192" s="111"/>
      <c r="SDC192" s="111"/>
      <c r="SDD192" s="111"/>
      <c r="SDE192" s="111"/>
      <c r="SDF192" s="111"/>
      <c r="SDG192" s="111"/>
      <c r="SDH192" s="111"/>
      <c r="SDI192" s="111"/>
      <c r="SDJ192" s="111"/>
      <c r="SDK192" s="111"/>
      <c r="SDL192" s="111"/>
      <c r="SDM192" s="111"/>
      <c r="SDN192" s="111"/>
      <c r="SDO192" s="111"/>
      <c r="SDP192" s="111"/>
      <c r="SDQ192" s="111"/>
      <c r="SDR192" s="111"/>
      <c r="SDS192" s="111"/>
      <c r="SDT192" s="111"/>
      <c r="SDU192" s="111"/>
      <c r="SDV192" s="111"/>
      <c r="SDW192" s="111"/>
      <c r="SDX192" s="111"/>
      <c r="SDY192" s="111"/>
      <c r="SDZ192" s="111"/>
      <c r="SEA192" s="111"/>
      <c r="SEB192" s="111"/>
      <c r="SEC192" s="111"/>
      <c r="SED192" s="111"/>
      <c r="SEE192" s="111"/>
      <c r="SEF192" s="111"/>
      <c r="SEG192" s="111"/>
      <c r="SEH192" s="111"/>
      <c r="SEI192" s="111"/>
      <c r="SEJ192" s="111"/>
      <c r="SEK192" s="111"/>
      <c r="SEL192" s="111"/>
      <c r="SEM192" s="111"/>
      <c r="SEN192" s="111"/>
      <c r="SEO192" s="111"/>
      <c r="SEP192" s="111"/>
      <c r="SEQ192" s="111"/>
      <c r="SER192" s="111"/>
      <c r="SES192" s="111"/>
      <c r="SET192" s="111"/>
      <c r="SEU192" s="111"/>
      <c r="SEV192" s="111"/>
      <c r="SEW192" s="111"/>
      <c r="SEX192" s="111"/>
      <c r="SEY192" s="111"/>
      <c r="SEZ192" s="111"/>
      <c r="SFA192" s="111"/>
      <c r="SFB192" s="111"/>
      <c r="SFC192" s="111"/>
      <c r="SFD192" s="111"/>
      <c r="SFE192" s="111"/>
      <c r="SFF192" s="111"/>
      <c r="SFG192" s="111"/>
      <c r="SFH192" s="111"/>
      <c r="SFI192" s="111"/>
      <c r="SFJ192" s="111"/>
      <c r="SFK192" s="111"/>
      <c r="SFL192" s="111"/>
      <c r="SFM192" s="111"/>
      <c r="SFN192" s="111"/>
      <c r="SFO192" s="111"/>
      <c r="SFP192" s="111"/>
      <c r="SFQ192" s="111"/>
      <c r="SFR192" s="111"/>
      <c r="SFS192" s="111"/>
      <c r="SFT192" s="111"/>
      <c r="SFU192" s="111"/>
      <c r="SFV192" s="111"/>
      <c r="SFW192" s="111"/>
      <c r="SFX192" s="111"/>
      <c r="SFY192" s="111"/>
      <c r="SFZ192" s="111"/>
      <c r="SGA192" s="111"/>
      <c r="SGB192" s="111"/>
      <c r="SGC192" s="111"/>
      <c r="SGD192" s="111"/>
      <c r="SGE192" s="111"/>
      <c r="SGF192" s="111"/>
      <c r="SGG192" s="111"/>
      <c r="SGH192" s="111"/>
      <c r="SGI192" s="111"/>
      <c r="SGJ192" s="111"/>
      <c r="SGK192" s="111"/>
      <c r="SGL192" s="111"/>
      <c r="SGM192" s="111"/>
      <c r="SGN192" s="111"/>
      <c r="SGO192" s="111"/>
      <c r="SGP192" s="111"/>
      <c r="SGQ192" s="111"/>
      <c r="SGR192" s="111"/>
      <c r="SGS192" s="111"/>
      <c r="SGT192" s="111"/>
      <c r="SGU192" s="111"/>
      <c r="SGV192" s="111"/>
      <c r="SGW192" s="111"/>
      <c r="SGX192" s="111"/>
      <c r="SGY192" s="111"/>
      <c r="SGZ192" s="111"/>
      <c r="SHA192" s="111"/>
      <c r="SHB192" s="111"/>
      <c r="SHC192" s="111"/>
      <c r="SHD192" s="111"/>
      <c r="SHE192" s="111"/>
      <c r="SHF192" s="111"/>
      <c r="SHG192" s="111"/>
      <c r="SHH192" s="111"/>
      <c r="SHI192" s="111"/>
      <c r="SHJ192" s="111"/>
      <c r="SHK192" s="111"/>
      <c r="SHL192" s="111"/>
      <c r="SHM192" s="111"/>
      <c r="SHN192" s="111"/>
      <c r="SHO192" s="111"/>
      <c r="SHP192" s="111"/>
      <c r="SHQ192" s="111"/>
      <c r="SHR192" s="111"/>
      <c r="SHS192" s="111"/>
      <c r="SHT192" s="111"/>
      <c r="SHU192" s="111"/>
      <c r="SHV192" s="111"/>
      <c r="SHW192" s="111"/>
      <c r="SHX192" s="111"/>
      <c r="SHY192" s="111"/>
      <c r="SHZ192" s="111"/>
      <c r="SIA192" s="111"/>
      <c r="SIB192" s="111"/>
      <c r="SIC192" s="111"/>
      <c r="SID192" s="111"/>
      <c r="SIE192" s="111"/>
      <c r="SIF192" s="111"/>
      <c r="SIG192" s="111"/>
      <c r="SIH192" s="111"/>
      <c r="SII192" s="111"/>
      <c r="SIJ192" s="111"/>
      <c r="SIK192" s="111"/>
      <c r="SIL192" s="111"/>
      <c r="SIM192" s="111"/>
      <c r="SIN192" s="111"/>
      <c r="SIO192" s="111"/>
      <c r="SIP192" s="111"/>
      <c r="SIQ192" s="111"/>
      <c r="SIR192" s="111"/>
      <c r="SIS192" s="111"/>
      <c r="SIT192" s="111"/>
      <c r="SIU192" s="111"/>
      <c r="SIV192" s="111"/>
      <c r="SIW192" s="111"/>
      <c r="SIX192" s="111"/>
      <c r="SIY192" s="111"/>
      <c r="SIZ192" s="111"/>
      <c r="SJA192" s="111"/>
      <c r="SJB192" s="111"/>
      <c r="SJC192" s="111"/>
      <c r="SJD192" s="111"/>
      <c r="SJE192" s="111"/>
      <c r="SJF192" s="111"/>
      <c r="SJG192" s="111"/>
      <c r="SJH192" s="111"/>
      <c r="SJI192" s="111"/>
      <c r="SJJ192" s="111"/>
      <c r="SJK192" s="111"/>
      <c r="SJL192" s="111"/>
      <c r="SJM192" s="111"/>
      <c r="SJN192" s="111"/>
      <c r="SJO192" s="111"/>
      <c r="SJP192" s="111"/>
      <c r="SJQ192" s="111"/>
      <c r="SJR192" s="111"/>
      <c r="SJS192" s="111"/>
      <c r="SJT192" s="111"/>
      <c r="SJU192" s="111"/>
      <c r="SJV192" s="111"/>
      <c r="SJW192" s="111"/>
      <c r="SJX192" s="111"/>
      <c r="SJY192" s="111"/>
      <c r="SJZ192" s="111"/>
      <c r="SKA192" s="111"/>
      <c r="SKB192" s="111"/>
      <c r="SKC192" s="111"/>
      <c r="SKD192" s="111"/>
      <c r="SKE192" s="111"/>
      <c r="SKF192" s="111"/>
      <c r="SKG192" s="111"/>
      <c r="SKH192" s="111"/>
      <c r="SKI192" s="111"/>
      <c r="SKJ192" s="111"/>
      <c r="SKK192" s="111"/>
      <c r="SKL192" s="111"/>
      <c r="SKM192" s="111"/>
      <c r="SKN192" s="111"/>
      <c r="SKO192" s="111"/>
      <c r="SKP192" s="111"/>
      <c r="SKQ192" s="111"/>
      <c r="SKR192" s="111"/>
      <c r="SKS192" s="111"/>
      <c r="SKT192" s="111"/>
      <c r="SKU192" s="111"/>
      <c r="SKV192" s="111"/>
      <c r="SKW192" s="111"/>
      <c r="SKX192" s="111"/>
      <c r="SKY192" s="111"/>
      <c r="SKZ192" s="111"/>
      <c r="SLA192" s="111"/>
      <c r="SLB192" s="111"/>
      <c r="SLC192" s="111"/>
      <c r="SLD192" s="111"/>
      <c r="SLE192" s="111"/>
      <c r="SLF192" s="111"/>
      <c r="SLG192" s="111"/>
      <c r="SLH192" s="111"/>
      <c r="SLI192" s="111"/>
      <c r="SLJ192" s="111"/>
      <c r="SLK192" s="111"/>
      <c r="SLL192" s="111"/>
      <c r="SLM192" s="111"/>
      <c r="SLN192" s="111"/>
      <c r="SLO192" s="111"/>
      <c r="SLP192" s="111"/>
      <c r="SLQ192" s="111"/>
      <c r="SLR192" s="111"/>
      <c r="SLS192" s="111"/>
      <c r="SLT192" s="111"/>
      <c r="SLU192" s="111"/>
      <c r="SLV192" s="111"/>
      <c r="SLW192" s="111"/>
      <c r="SLX192" s="111"/>
      <c r="SLY192" s="111"/>
      <c r="SLZ192" s="111"/>
      <c r="SMA192" s="111"/>
      <c r="SMB192" s="111"/>
      <c r="SMC192" s="111"/>
      <c r="SMD192" s="111"/>
      <c r="SME192" s="111"/>
      <c r="SMF192" s="111"/>
      <c r="SMG192" s="111"/>
      <c r="SMH192" s="111"/>
      <c r="SMI192" s="111"/>
      <c r="SMJ192" s="111"/>
      <c r="SMK192" s="111"/>
      <c r="SML192" s="111"/>
      <c r="SMM192" s="111"/>
      <c r="SMN192" s="111"/>
      <c r="SMO192" s="111"/>
      <c r="SMP192" s="111"/>
      <c r="SMQ192" s="111"/>
      <c r="SMR192" s="111"/>
      <c r="SMS192" s="111"/>
      <c r="SMT192" s="111"/>
      <c r="SMU192" s="111"/>
      <c r="SMV192" s="111"/>
      <c r="SMW192" s="111"/>
      <c r="SMX192" s="111"/>
      <c r="SMY192" s="111"/>
      <c r="SMZ192" s="111"/>
      <c r="SNA192" s="111"/>
      <c r="SNB192" s="111"/>
      <c r="SNC192" s="111"/>
      <c r="SND192" s="111"/>
      <c r="SNE192" s="111"/>
      <c r="SNF192" s="111"/>
      <c r="SNG192" s="111"/>
      <c r="SNH192" s="111"/>
      <c r="SNI192" s="111"/>
      <c r="SNJ192" s="111"/>
      <c r="SNK192" s="111"/>
      <c r="SNL192" s="111"/>
      <c r="SNM192" s="111"/>
      <c r="SNN192" s="111"/>
      <c r="SNO192" s="111"/>
      <c r="SNP192" s="111"/>
      <c r="SNQ192" s="111"/>
      <c r="SNR192" s="111"/>
      <c r="SNS192" s="111"/>
      <c r="SNT192" s="111"/>
      <c r="SNU192" s="111"/>
      <c r="SNV192" s="111"/>
      <c r="SNW192" s="111"/>
      <c r="SNX192" s="111"/>
      <c r="SNY192" s="111"/>
      <c r="SNZ192" s="111"/>
      <c r="SOA192" s="111"/>
      <c r="SOB192" s="111"/>
      <c r="SOC192" s="111"/>
      <c r="SOD192" s="111"/>
      <c r="SOE192" s="111"/>
      <c r="SOF192" s="111"/>
      <c r="SOG192" s="111"/>
      <c r="SOH192" s="111"/>
      <c r="SOI192" s="111"/>
      <c r="SOJ192" s="111"/>
      <c r="SOK192" s="111"/>
      <c r="SOL192" s="111"/>
      <c r="SOM192" s="111"/>
      <c r="SON192" s="111"/>
      <c r="SOO192" s="111"/>
      <c r="SOP192" s="111"/>
      <c r="SOQ192" s="111"/>
      <c r="SOR192" s="111"/>
      <c r="SOS192" s="111"/>
      <c r="SOT192" s="111"/>
      <c r="SOU192" s="111"/>
      <c r="SOV192" s="111"/>
      <c r="SOW192" s="111"/>
      <c r="SOX192" s="111"/>
      <c r="SOY192" s="111"/>
      <c r="SOZ192" s="111"/>
      <c r="SPA192" s="111"/>
      <c r="SPB192" s="111"/>
      <c r="SPC192" s="111"/>
      <c r="SPD192" s="111"/>
      <c r="SPE192" s="111"/>
      <c r="SPF192" s="111"/>
      <c r="SPG192" s="111"/>
      <c r="SPH192" s="111"/>
      <c r="SPI192" s="111"/>
      <c r="SPJ192" s="111"/>
      <c r="SPK192" s="111"/>
      <c r="SPL192" s="111"/>
      <c r="SPM192" s="111"/>
      <c r="SPN192" s="111"/>
      <c r="SPO192" s="111"/>
      <c r="SPP192" s="111"/>
      <c r="SPQ192" s="111"/>
      <c r="SPR192" s="111"/>
      <c r="SPS192" s="111"/>
      <c r="SPT192" s="111"/>
      <c r="SPU192" s="111"/>
      <c r="SPV192" s="111"/>
      <c r="SPW192" s="111"/>
      <c r="SPX192" s="111"/>
      <c r="SPY192" s="111"/>
      <c r="SPZ192" s="111"/>
      <c r="SQA192" s="111"/>
      <c r="SQB192" s="111"/>
      <c r="SQC192" s="111"/>
      <c r="SQD192" s="111"/>
      <c r="SQE192" s="111"/>
      <c r="SQF192" s="111"/>
      <c r="SQG192" s="111"/>
      <c r="SQH192" s="111"/>
      <c r="SQI192" s="111"/>
      <c r="SQJ192" s="111"/>
      <c r="SQK192" s="111"/>
      <c r="SQL192" s="111"/>
      <c r="SQM192" s="111"/>
      <c r="SQN192" s="111"/>
      <c r="SQO192" s="111"/>
      <c r="SQP192" s="111"/>
      <c r="SQQ192" s="111"/>
      <c r="SQR192" s="111"/>
      <c r="SQS192" s="111"/>
      <c r="SQT192" s="111"/>
      <c r="SQU192" s="111"/>
      <c r="SQV192" s="111"/>
      <c r="SQW192" s="111"/>
      <c r="SQX192" s="111"/>
      <c r="SQY192" s="111"/>
      <c r="SQZ192" s="111"/>
      <c r="SRA192" s="111"/>
      <c r="SRB192" s="111"/>
      <c r="SRC192" s="111"/>
      <c r="SRD192" s="111"/>
      <c r="SRE192" s="111"/>
      <c r="SRF192" s="111"/>
      <c r="SRG192" s="111"/>
      <c r="SRH192" s="111"/>
      <c r="SRI192" s="111"/>
      <c r="SRJ192" s="111"/>
      <c r="SRK192" s="111"/>
      <c r="SRL192" s="111"/>
      <c r="SRM192" s="111"/>
      <c r="SRN192" s="111"/>
      <c r="SRO192" s="111"/>
      <c r="SRP192" s="111"/>
      <c r="SRQ192" s="111"/>
      <c r="SRR192" s="111"/>
      <c r="SRS192" s="111"/>
      <c r="SRT192" s="111"/>
      <c r="SRU192" s="111"/>
      <c r="SRV192" s="111"/>
      <c r="SRW192" s="111"/>
      <c r="SRX192" s="111"/>
      <c r="SRY192" s="111"/>
      <c r="SRZ192" s="111"/>
      <c r="SSA192" s="111"/>
      <c r="SSB192" s="111"/>
      <c r="SSC192" s="111"/>
      <c r="SSD192" s="111"/>
      <c r="SSE192" s="111"/>
      <c r="SSF192" s="111"/>
      <c r="SSG192" s="111"/>
      <c r="SSH192" s="111"/>
      <c r="SSI192" s="111"/>
      <c r="SSJ192" s="111"/>
      <c r="SSK192" s="111"/>
      <c r="SSL192" s="111"/>
      <c r="SSM192" s="111"/>
      <c r="SSN192" s="111"/>
      <c r="SSO192" s="111"/>
      <c r="SSP192" s="111"/>
      <c r="SSQ192" s="111"/>
      <c r="SSR192" s="111"/>
      <c r="SSS192" s="111"/>
      <c r="SST192" s="111"/>
      <c r="SSU192" s="111"/>
      <c r="SSV192" s="111"/>
      <c r="SSW192" s="111"/>
      <c r="SSX192" s="111"/>
      <c r="SSY192" s="111"/>
      <c r="SSZ192" s="111"/>
      <c r="STA192" s="111"/>
      <c r="STB192" s="111"/>
      <c r="STC192" s="111"/>
      <c r="STD192" s="111"/>
      <c r="STE192" s="111"/>
      <c r="STF192" s="111"/>
      <c r="STG192" s="111"/>
      <c r="STH192" s="111"/>
      <c r="STI192" s="111"/>
      <c r="STJ192" s="111"/>
      <c r="STK192" s="111"/>
      <c r="STL192" s="111"/>
      <c r="STM192" s="111"/>
      <c r="STN192" s="111"/>
      <c r="STO192" s="111"/>
      <c r="STP192" s="111"/>
      <c r="STQ192" s="111"/>
      <c r="STR192" s="111"/>
      <c r="STS192" s="111"/>
      <c r="STT192" s="111"/>
      <c r="STU192" s="111"/>
      <c r="STV192" s="111"/>
      <c r="STW192" s="111"/>
      <c r="STX192" s="111"/>
      <c r="STY192" s="111"/>
      <c r="STZ192" s="111"/>
      <c r="SUA192" s="111"/>
      <c r="SUB192" s="111"/>
      <c r="SUC192" s="111"/>
      <c r="SUD192" s="111"/>
      <c r="SUE192" s="111"/>
      <c r="SUF192" s="111"/>
      <c r="SUG192" s="111"/>
      <c r="SUH192" s="111"/>
      <c r="SUI192" s="111"/>
      <c r="SUJ192" s="111"/>
      <c r="SUK192" s="111"/>
      <c r="SUL192" s="111"/>
      <c r="SUM192" s="111"/>
      <c r="SUN192" s="111"/>
      <c r="SUO192" s="111"/>
      <c r="SUP192" s="111"/>
      <c r="SUQ192" s="111"/>
      <c r="SUR192" s="111"/>
      <c r="SUS192" s="111"/>
      <c r="SUT192" s="111"/>
      <c r="SUU192" s="111"/>
      <c r="SUV192" s="111"/>
      <c r="SUW192" s="111"/>
      <c r="SUX192" s="111"/>
      <c r="SUY192" s="111"/>
      <c r="SUZ192" s="111"/>
      <c r="SVA192" s="111"/>
      <c r="SVB192" s="111"/>
      <c r="SVC192" s="111"/>
      <c r="SVD192" s="111"/>
      <c r="SVE192" s="111"/>
      <c r="SVF192" s="111"/>
      <c r="SVG192" s="111"/>
      <c r="SVH192" s="111"/>
      <c r="SVI192" s="111"/>
      <c r="SVJ192" s="111"/>
      <c r="SVK192" s="111"/>
      <c r="SVL192" s="111"/>
      <c r="SVM192" s="111"/>
      <c r="SVN192" s="111"/>
      <c r="SVO192" s="111"/>
      <c r="SVP192" s="111"/>
      <c r="SVQ192" s="111"/>
      <c r="SVR192" s="111"/>
      <c r="SVS192" s="111"/>
      <c r="SVT192" s="111"/>
      <c r="SVU192" s="111"/>
      <c r="SVV192" s="111"/>
      <c r="SVW192" s="111"/>
      <c r="SVX192" s="111"/>
      <c r="SVY192" s="111"/>
      <c r="SVZ192" s="111"/>
      <c r="SWA192" s="111"/>
      <c r="SWB192" s="111"/>
      <c r="SWC192" s="111"/>
      <c r="SWD192" s="111"/>
      <c r="SWE192" s="111"/>
      <c r="SWF192" s="111"/>
      <c r="SWG192" s="111"/>
      <c r="SWH192" s="111"/>
      <c r="SWI192" s="111"/>
      <c r="SWJ192" s="111"/>
      <c r="SWK192" s="111"/>
      <c r="SWL192" s="111"/>
      <c r="SWM192" s="111"/>
      <c r="SWN192" s="111"/>
      <c r="SWO192" s="111"/>
      <c r="SWP192" s="111"/>
      <c r="SWQ192" s="111"/>
      <c r="SWR192" s="111"/>
      <c r="SWS192" s="111"/>
      <c r="SWT192" s="111"/>
      <c r="SWU192" s="111"/>
      <c r="SWV192" s="111"/>
      <c r="SWW192" s="111"/>
      <c r="SWX192" s="111"/>
      <c r="SWY192" s="111"/>
      <c r="SWZ192" s="111"/>
      <c r="SXA192" s="111"/>
      <c r="SXB192" s="111"/>
      <c r="SXC192" s="111"/>
      <c r="SXD192" s="111"/>
      <c r="SXE192" s="111"/>
      <c r="SXF192" s="111"/>
      <c r="SXG192" s="111"/>
      <c r="SXH192" s="111"/>
      <c r="SXI192" s="111"/>
      <c r="SXJ192" s="111"/>
      <c r="SXK192" s="111"/>
      <c r="SXL192" s="111"/>
      <c r="SXM192" s="111"/>
      <c r="SXN192" s="111"/>
      <c r="SXO192" s="111"/>
      <c r="SXP192" s="111"/>
      <c r="SXQ192" s="111"/>
      <c r="SXR192" s="111"/>
      <c r="SXS192" s="111"/>
      <c r="SXT192" s="111"/>
      <c r="SXU192" s="111"/>
      <c r="SXV192" s="111"/>
      <c r="SXW192" s="111"/>
      <c r="SXX192" s="111"/>
      <c r="SXY192" s="111"/>
      <c r="SXZ192" s="111"/>
      <c r="SYA192" s="111"/>
      <c r="SYB192" s="111"/>
      <c r="SYC192" s="111"/>
      <c r="SYD192" s="111"/>
      <c r="SYE192" s="111"/>
      <c r="SYF192" s="111"/>
      <c r="SYG192" s="111"/>
      <c r="SYH192" s="111"/>
      <c r="SYI192" s="111"/>
      <c r="SYJ192" s="111"/>
      <c r="SYK192" s="111"/>
      <c r="SYL192" s="111"/>
      <c r="SYM192" s="111"/>
      <c r="SYN192" s="111"/>
      <c r="SYO192" s="111"/>
      <c r="SYP192" s="111"/>
      <c r="SYQ192" s="111"/>
      <c r="SYR192" s="111"/>
      <c r="SYS192" s="111"/>
      <c r="SYT192" s="111"/>
      <c r="SYU192" s="111"/>
      <c r="SYV192" s="111"/>
      <c r="SYW192" s="111"/>
      <c r="SYX192" s="111"/>
      <c r="SYY192" s="111"/>
      <c r="SYZ192" s="111"/>
      <c r="SZA192" s="111"/>
      <c r="SZB192" s="111"/>
      <c r="SZC192" s="111"/>
      <c r="SZD192" s="111"/>
      <c r="SZE192" s="111"/>
      <c r="SZF192" s="111"/>
      <c r="SZG192" s="111"/>
      <c r="SZH192" s="111"/>
      <c r="SZI192" s="111"/>
      <c r="SZJ192" s="111"/>
      <c r="SZK192" s="111"/>
      <c r="SZL192" s="111"/>
      <c r="SZM192" s="111"/>
      <c r="SZN192" s="111"/>
      <c r="SZO192" s="111"/>
      <c r="SZP192" s="111"/>
      <c r="SZQ192" s="111"/>
      <c r="SZR192" s="111"/>
      <c r="SZS192" s="111"/>
      <c r="SZT192" s="111"/>
      <c r="SZU192" s="111"/>
      <c r="SZV192" s="111"/>
      <c r="SZW192" s="111"/>
      <c r="SZX192" s="111"/>
      <c r="SZY192" s="111"/>
      <c r="SZZ192" s="111"/>
      <c r="TAA192" s="111"/>
      <c r="TAB192" s="111"/>
      <c r="TAC192" s="111"/>
      <c r="TAD192" s="111"/>
      <c r="TAE192" s="111"/>
      <c r="TAF192" s="111"/>
      <c r="TAG192" s="111"/>
      <c r="TAH192" s="111"/>
      <c r="TAI192" s="111"/>
      <c r="TAJ192" s="111"/>
      <c r="TAK192" s="111"/>
      <c r="TAL192" s="111"/>
      <c r="TAM192" s="111"/>
      <c r="TAN192" s="111"/>
      <c r="TAO192" s="111"/>
      <c r="TAP192" s="111"/>
      <c r="TAQ192" s="111"/>
      <c r="TAR192" s="111"/>
      <c r="TAS192" s="111"/>
      <c r="TAT192" s="111"/>
      <c r="TAU192" s="111"/>
      <c r="TAV192" s="111"/>
      <c r="TAW192" s="111"/>
      <c r="TAX192" s="111"/>
      <c r="TAY192" s="111"/>
      <c r="TAZ192" s="111"/>
      <c r="TBA192" s="111"/>
      <c r="TBB192" s="111"/>
      <c r="TBC192" s="111"/>
      <c r="TBD192" s="111"/>
      <c r="TBE192" s="111"/>
      <c r="TBF192" s="111"/>
      <c r="TBG192" s="111"/>
      <c r="TBH192" s="111"/>
      <c r="TBI192" s="111"/>
      <c r="TBJ192" s="111"/>
      <c r="TBK192" s="111"/>
      <c r="TBL192" s="111"/>
      <c r="TBM192" s="111"/>
      <c r="TBN192" s="111"/>
      <c r="TBO192" s="111"/>
      <c r="TBP192" s="111"/>
      <c r="TBQ192" s="111"/>
      <c r="TBR192" s="111"/>
      <c r="TBS192" s="111"/>
      <c r="TBT192" s="111"/>
      <c r="TBU192" s="111"/>
      <c r="TBV192" s="111"/>
      <c r="TBW192" s="111"/>
      <c r="TBX192" s="111"/>
      <c r="TBY192" s="111"/>
      <c r="TBZ192" s="111"/>
      <c r="TCA192" s="111"/>
      <c r="TCB192" s="111"/>
      <c r="TCC192" s="111"/>
      <c r="TCD192" s="111"/>
      <c r="TCE192" s="111"/>
      <c r="TCF192" s="111"/>
      <c r="TCG192" s="111"/>
      <c r="TCH192" s="111"/>
      <c r="TCI192" s="111"/>
      <c r="TCJ192" s="111"/>
      <c r="TCK192" s="111"/>
      <c r="TCL192" s="111"/>
      <c r="TCM192" s="111"/>
      <c r="TCN192" s="111"/>
      <c r="TCO192" s="111"/>
      <c r="TCP192" s="111"/>
      <c r="TCQ192" s="111"/>
      <c r="TCR192" s="111"/>
      <c r="TCS192" s="111"/>
      <c r="TCT192" s="111"/>
      <c r="TCU192" s="111"/>
      <c r="TCV192" s="111"/>
      <c r="TCW192" s="111"/>
      <c r="TCX192" s="111"/>
      <c r="TCY192" s="111"/>
      <c r="TCZ192" s="111"/>
      <c r="TDA192" s="111"/>
      <c r="TDB192" s="111"/>
      <c r="TDC192" s="111"/>
      <c r="TDD192" s="111"/>
      <c r="TDE192" s="111"/>
      <c r="TDF192" s="111"/>
      <c r="TDG192" s="111"/>
      <c r="TDH192" s="111"/>
      <c r="TDI192" s="111"/>
      <c r="TDJ192" s="111"/>
      <c r="TDK192" s="111"/>
      <c r="TDL192" s="111"/>
      <c r="TDM192" s="111"/>
      <c r="TDN192" s="111"/>
      <c r="TDO192" s="111"/>
      <c r="TDP192" s="111"/>
      <c r="TDQ192" s="111"/>
      <c r="TDR192" s="111"/>
      <c r="TDS192" s="111"/>
      <c r="TDT192" s="111"/>
      <c r="TDU192" s="111"/>
      <c r="TDV192" s="111"/>
      <c r="TDW192" s="111"/>
      <c r="TDX192" s="111"/>
      <c r="TDY192" s="111"/>
      <c r="TDZ192" s="111"/>
      <c r="TEA192" s="111"/>
      <c r="TEB192" s="111"/>
      <c r="TEC192" s="111"/>
      <c r="TED192" s="111"/>
      <c r="TEE192" s="111"/>
      <c r="TEF192" s="111"/>
      <c r="TEG192" s="111"/>
      <c r="TEH192" s="111"/>
      <c r="TEI192" s="111"/>
      <c r="TEJ192" s="111"/>
      <c r="TEK192" s="111"/>
      <c r="TEL192" s="111"/>
      <c r="TEM192" s="111"/>
      <c r="TEN192" s="111"/>
      <c r="TEO192" s="111"/>
      <c r="TEP192" s="111"/>
      <c r="TEQ192" s="111"/>
      <c r="TER192" s="111"/>
      <c r="TES192" s="111"/>
      <c r="TET192" s="111"/>
      <c r="TEU192" s="111"/>
      <c r="TEV192" s="111"/>
      <c r="TEW192" s="111"/>
      <c r="TEX192" s="111"/>
      <c r="TEY192" s="111"/>
      <c r="TEZ192" s="111"/>
      <c r="TFA192" s="111"/>
      <c r="TFB192" s="111"/>
      <c r="TFC192" s="111"/>
      <c r="TFD192" s="111"/>
      <c r="TFE192" s="111"/>
      <c r="TFF192" s="111"/>
      <c r="TFG192" s="111"/>
      <c r="TFH192" s="111"/>
      <c r="TFI192" s="111"/>
      <c r="TFJ192" s="111"/>
      <c r="TFK192" s="111"/>
      <c r="TFL192" s="111"/>
      <c r="TFM192" s="111"/>
      <c r="TFN192" s="111"/>
      <c r="TFO192" s="111"/>
      <c r="TFP192" s="111"/>
      <c r="TFQ192" s="111"/>
      <c r="TFR192" s="111"/>
      <c r="TFS192" s="111"/>
      <c r="TFT192" s="111"/>
      <c r="TFU192" s="111"/>
      <c r="TFV192" s="111"/>
      <c r="TFW192" s="111"/>
      <c r="TFX192" s="111"/>
      <c r="TFY192" s="111"/>
      <c r="TFZ192" s="111"/>
      <c r="TGA192" s="111"/>
      <c r="TGB192" s="111"/>
      <c r="TGC192" s="111"/>
      <c r="TGD192" s="111"/>
      <c r="TGE192" s="111"/>
      <c r="TGF192" s="111"/>
      <c r="TGG192" s="111"/>
      <c r="TGH192" s="111"/>
      <c r="TGI192" s="111"/>
      <c r="TGJ192" s="111"/>
      <c r="TGK192" s="111"/>
      <c r="TGL192" s="111"/>
      <c r="TGM192" s="111"/>
      <c r="TGN192" s="111"/>
      <c r="TGO192" s="111"/>
      <c r="TGP192" s="111"/>
      <c r="TGQ192" s="111"/>
      <c r="TGR192" s="111"/>
      <c r="TGS192" s="111"/>
      <c r="TGT192" s="111"/>
      <c r="TGU192" s="111"/>
      <c r="TGV192" s="111"/>
      <c r="TGW192" s="111"/>
      <c r="TGX192" s="111"/>
      <c r="TGY192" s="111"/>
      <c r="TGZ192" s="111"/>
      <c r="THA192" s="111"/>
      <c r="THB192" s="111"/>
      <c r="THC192" s="111"/>
      <c r="THD192" s="111"/>
      <c r="THE192" s="111"/>
      <c r="THF192" s="111"/>
      <c r="THG192" s="111"/>
      <c r="THH192" s="111"/>
      <c r="THI192" s="111"/>
      <c r="THJ192" s="111"/>
      <c r="THK192" s="111"/>
      <c r="THL192" s="111"/>
      <c r="THM192" s="111"/>
      <c r="THN192" s="111"/>
      <c r="THO192" s="111"/>
      <c r="THP192" s="111"/>
      <c r="THQ192" s="111"/>
      <c r="THR192" s="111"/>
      <c r="THS192" s="111"/>
      <c r="THT192" s="111"/>
      <c r="THU192" s="111"/>
      <c r="THV192" s="111"/>
      <c r="THW192" s="111"/>
      <c r="THX192" s="111"/>
      <c r="THY192" s="111"/>
      <c r="THZ192" s="111"/>
      <c r="TIA192" s="111"/>
      <c r="TIB192" s="111"/>
      <c r="TIC192" s="111"/>
      <c r="TID192" s="111"/>
      <c r="TIE192" s="111"/>
      <c r="TIF192" s="111"/>
      <c r="TIG192" s="111"/>
      <c r="TIH192" s="111"/>
      <c r="TII192" s="111"/>
      <c r="TIJ192" s="111"/>
      <c r="TIK192" s="111"/>
      <c r="TIL192" s="111"/>
      <c r="TIM192" s="111"/>
      <c r="TIN192" s="111"/>
      <c r="TIO192" s="111"/>
      <c r="TIP192" s="111"/>
      <c r="TIQ192" s="111"/>
      <c r="TIR192" s="111"/>
      <c r="TIS192" s="111"/>
      <c r="TIT192" s="111"/>
      <c r="TIU192" s="111"/>
      <c r="TIV192" s="111"/>
      <c r="TIW192" s="111"/>
      <c r="TIX192" s="111"/>
      <c r="TIY192" s="111"/>
      <c r="TIZ192" s="111"/>
      <c r="TJA192" s="111"/>
      <c r="TJB192" s="111"/>
      <c r="TJC192" s="111"/>
      <c r="TJD192" s="111"/>
      <c r="TJE192" s="111"/>
      <c r="TJF192" s="111"/>
      <c r="TJG192" s="111"/>
      <c r="TJH192" s="111"/>
      <c r="TJI192" s="111"/>
      <c r="TJJ192" s="111"/>
      <c r="TJK192" s="111"/>
      <c r="TJL192" s="111"/>
      <c r="TJM192" s="111"/>
      <c r="TJN192" s="111"/>
      <c r="TJO192" s="111"/>
      <c r="TJP192" s="111"/>
      <c r="TJQ192" s="111"/>
      <c r="TJR192" s="111"/>
      <c r="TJS192" s="111"/>
      <c r="TJT192" s="111"/>
      <c r="TJU192" s="111"/>
      <c r="TJV192" s="111"/>
      <c r="TJW192" s="111"/>
      <c r="TJX192" s="111"/>
      <c r="TJY192" s="111"/>
      <c r="TJZ192" s="111"/>
      <c r="TKA192" s="111"/>
      <c r="TKB192" s="111"/>
      <c r="TKC192" s="111"/>
      <c r="TKD192" s="111"/>
      <c r="TKE192" s="111"/>
      <c r="TKF192" s="111"/>
      <c r="TKG192" s="111"/>
      <c r="TKH192" s="111"/>
      <c r="TKI192" s="111"/>
      <c r="TKJ192" s="111"/>
      <c r="TKK192" s="111"/>
      <c r="TKL192" s="111"/>
      <c r="TKM192" s="111"/>
      <c r="TKN192" s="111"/>
      <c r="TKO192" s="111"/>
      <c r="TKP192" s="111"/>
      <c r="TKQ192" s="111"/>
      <c r="TKR192" s="111"/>
      <c r="TKS192" s="111"/>
      <c r="TKT192" s="111"/>
      <c r="TKU192" s="111"/>
      <c r="TKV192" s="111"/>
      <c r="TKW192" s="111"/>
      <c r="TKX192" s="111"/>
      <c r="TKY192" s="111"/>
      <c r="TKZ192" s="111"/>
      <c r="TLA192" s="111"/>
      <c r="TLB192" s="111"/>
      <c r="TLC192" s="111"/>
      <c r="TLD192" s="111"/>
      <c r="TLE192" s="111"/>
      <c r="TLF192" s="111"/>
      <c r="TLG192" s="111"/>
      <c r="TLH192" s="111"/>
      <c r="TLI192" s="111"/>
      <c r="TLJ192" s="111"/>
      <c r="TLK192" s="111"/>
      <c r="TLL192" s="111"/>
      <c r="TLM192" s="111"/>
      <c r="TLN192" s="111"/>
      <c r="TLO192" s="111"/>
      <c r="TLP192" s="111"/>
      <c r="TLQ192" s="111"/>
      <c r="TLR192" s="111"/>
      <c r="TLS192" s="111"/>
      <c r="TLT192" s="111"/>
      <c r="TLU192" s="111"/>
      <c r="TLV192" s="111"/>
      <c r="TLW192" s="111"/>
      <c r="TLX192" s="111"/>
      <c r="TLY192" s="111"/>
      <c r="TLZ192" s="111"/>
      <c r="TMA192" s="111"/>
      <c r="TMB192" s="111"/>
      <c r="TMC192" s="111"/>
      <c r="TMD192" s="111"/>
      <c r="TME192" s="111"/>
      <c r="TMF192" s="111"/>
      <c r="TMG192" s="111"/>
      <c r="TMH192" s="111"/>
      <c r="TMI192" s="111"/>
      <c r="TMJ192" s="111"/>
      <c r="TMK192" s="111"/>
      <c r="TML192" s="111"/>
      <c r="TMM192" s="111"/>
      <c r="TMN192" s="111"/>
      <c r="TMO192" s="111"/>
      <c r="TMP192" s="111"/>
      <c r="TMQ192" s="111"/>
      <c r="TMR192" s="111"/>
      <c r="TMS192" s="111"/>
      <c r="TMT192" s="111"/>
      <c r="TMU192" s="111"/>
      <c r="TMV192" s="111"/>
      <c r="TMW192" s="111"/>
      <c r="TMX192" s="111"/>
      <c r="TMY192" s="111"/>
      <c r="TMZ192" s="111"/>
      <c r="TNA192" s="111"/>
      <c r="TNB192" s="111"/>
      <c r="TNC192" s="111"/>
      <c r="TND192" s="111"/>
      <c r="TNE192" s="111"/>
      <c r="TNF192" s="111"/>
      <c r="TNG192" s="111"/>
      <c r="TNH192" s="111"/>
      <c r="TNI192" s="111"/>
      <c r="TNJ192" s="111"/>
      <c r="TNK192" s="111"/>
      <c r="TNL192" s="111"/>
      <c r="TNM192" s="111"/>
      <c r="TNN192" s="111"/>
      <c r="TNO192" s="111"/>
      <c r="TNP192" s="111"/>
      <c r="TNQ192" s="111"/>
      <c r="TNR192" s="111"/>
      <c r="TNS192" s="111"/>
      <c r="TNT192" s="111"/>
      <c r="TNU192" s="111"/>
      <c r="TNV192" s="111"/>
      <c r="TNW192" s="111"/>
      <c r="TNX192" s="111"/>
      <c r="TNY192" s="111"/>
      <c r="TNZ192" s="111"/>
      <c r="TOA192" s="111"/>
      <c r="TOB192" s="111"/>
      <c r="TOC192" s="111"/>
      <c r="TOD192" s="111"/>
      <c r="TOE192" s="111"/>
      <c r="TOF192" s="111"/>
      <c r="TOG192" s="111"/>
      <c r="TOH192" s="111"/>
      <c r="TOI192" s="111"/>
      <c r="TOJ192" s="111"/>
      <c r="TOK192" s="111"/>
      <c r="TOL192" s="111"/>
      <c r="TOM192" s="111"/>
      <c r="TON192" s="111"/>
      <c r="TOO192" s="111"/>
      <c r="TOP192" s="111"/>
      <c r="TOQ192" s="111"/>
      <c r="TOR192" s="111"/>
      <c r="TOS192" s="111"/>
      <c r="TOT192" s="111"/>
      <c r="TOU192" s="111"/>
      <c r="TOV192" s="111"/>
      <c r="TOW192" s="111"/>
      <c r="TOX192" s="111"/>
      <c r="TOY192" s="111"/>
      <c r="TOZ192" s="111"/>
      <c r="TPA192" s="111"/>
      <c r="TPB192" s="111"/>
      <c r="TPC192" s="111"/>
      <c r="TPD192" s="111"/>
      <c r="TPE192" s="111"/>
      <c r="TPF192" s="111"/>
      <c r="TPG192" s="111"/>
      <c r="TPH192" s="111"/>
      <c r="TPI192" s="111"/>
      <c r="TPJ192" s="111"/>
      <c r="TPK192" s="111"/>
      <c r="TPL192" s="111"/>
      <c r="TPM192" s="111"/>
      <c r="TPN192" s="111"/>
      <c r="TPO192" s="111"/>
      <c r="TPP192" s="111"/>
      <c r="TPQ192" s="111"/>
      <c r="TPR192" s="111"/>
      <c r="TPS192" s="111"/>
      <c r="TPT192" s="111"/>
      <c r="TPU192" s="111"/>
      <c r="TPV192" s="111"/>
      <c r="TPW192" s="111"/>
      <c r="TPX192" s="111"/>
      <c r="TPY192" s="111"/>
      <c r="TPZ192" s="111"/>
      <c r="TQA192" s="111"/>
      <c r="TQB192" s="111"/>
      <c r="TQC192" s="111"/>
      <c r="TQD192" s="111"/>
      <c r="TQE192" s="111"/>
      <c r="TQF192" s="111"/>
      <c r="TQG192" s="111"/>
      <c r="TQH192" s="111"/>
      <c r="TQI192" s="111"/>
      <c r="TQJ192" s="111"/>
      <c r="TQK192" s="111"/>
      <c r="TQL192" s="111"/>
      <c r="TQM192" s="111"/>
      <c r="TQN192" s="111"/>
      <c r="TQO192" s="111"/>
      <c r="TQP192" s="111"/>
      <c r="TQQ192" s="111"/>
      <c r="TQR192" s="111"/>
      <c r="TQS192" s="111"/>
      <c r="TQT192" s="111"/>
      <c r="TQU192" s="111"/>
      <c r="TQV192" s="111"/>
      <c r="TQW192" s="111"/>
      <c r="TQX192" s="111"/>
      <c r="TQY192" s="111"/>
      <c r="TQZ192" s="111"/>
      <c r="TRA192" s="111"/>
      <c r="TRB192" s="111"/>
      <c r="TRC192" s="111"/>
      <c r="TRD192" s="111"/>
      <c r="TRE192" s="111"/>
      <c r="TRF192" s="111"/>
      <c r="TRG192" s="111"/>
      <c r="TRH192" s="111"/>
      <c r="TRI192" s="111"/>
      <c r="TRJ192" s="111"/>
      <c r="TRK192" s="111"/>
      <c r="TRL192" s="111"/>
      <c r="TRM192" s="111"/>
      <c r="TRN192" s="111"/>
      <c r="TRO192" s="111"/>
      <c r="TRP192" s="111"/>
      <c r="TRQ192" s="111"/>
      <c r="TRR192" s="111"/>
      <c r="TRS192" s="111"/>
      <c r="TRT192" s="111"/>
      <c r="TRU192" s="111"/>
      <c r="TRV192" s="111"/>
      <c r="TRW192" s="111"/>
      <c r="TRX192" s="111"/>
      <c r="TRY192" s="111"/>
      <c r="TRZ192" s="111"/>
      <c r="TSA192" s="111"/>
      <c r="TSB192" s="111"/>
      <c r="TSC192" s="111"/>
      <c r="TSD192" s="111"/>
      <c r="TSE192" s="111"/>
      <c r="TSF192" s="111"/>
      <c r="TSG192" s="111"/>
      <c r="TSH192" s="111"/>
      <c r="TSI192" s="111"/>
      <c r="TSJ192" s="111"/>
      <c r="TSK192" s="111"/>
      <c r="TSL192" s="111"/>
      <c r="TSM192" s="111"/>
      <c r="TSN192" s="111"/>
      <c r="TSO192" s="111"/>
      <c r="TSP192" s="111"/>
      <c r="TSQ192" s="111"/>
      <c r="TSR192" s="111"/>
      <c r="TSS192" s="111"/>
      <c r="TST192" s="111"/>
      <c r="TSU192" s="111"/>
      <c r="TSV192" s="111"/>
      <c r="TSW192" s="111"/>
      <c r="TSX192" s="111"/>
      <c r="TSY192" s="111"/>
      <c r="TSZ192" s="111"/>
      <c r="TTA192" s="111"/>
      <c r="TTB192" s="111"/>
      <c r="TTC192" s="111"/>
      <c r="TTD192" s="111"/>
      <c r="TTE192" s="111"/>
      <c r="TTF192" s="111"/>
      <c r="TTG192" s="111"/>
      <c r="TTH192" s="111"/>
      <c r="TTI192" s="111"/>
      <c r="TTJ192" s="111"/>
      <c r="TTK192" s="111"/>
      <c r="TTL192" s="111"/>
      <c r="TTM192" s="111"/>
      <c r="TTN192" s="111"/>
      <c r="TTO192" s="111"/>
      <c r="TTP192" s="111"/>
      <c r="TTQ192" s="111"/>
      <c r="TTR192" s="111"/>
      <c r="TTS192" s="111"/>
      <c r="TTT192" s="111"/>
      <c r="TTU192" s="111"/>
      <c r="TTV192" s="111"/>
      <c r="TTW192" s="111"/>
      <c r="TTX192" s="111"/>
      <c r="TTY192" s="111"/>
      <c r="TTZ192" s="111"/>
      <c r="TUA192" s="111"/>
      <c r="TUB192" s="111"/>
      <c r="TUC192" s="111"/>
      <c r="TUD192" s="111"/>
      <c r="TUE192" s="111"/>
      <c r="TUF192" s="111"/>
      <c r="TUG192" s="111"/>
      <c r="TUH192" s="111"/>
      <c r="TUI192" s="111"/>
      <c r="TUJ192" s="111"/>
      <c r="TUK192" s="111"/>
      <c r="TUL192" s="111"/>
      <c r="TUM192" s="111"/>
      <c r="TUN192" s="111"/>
      <c r="TUO192" s="111"/>
      <c r="TUP192" s="111"/>
      <c r="TUQ192" s="111"/>
      <c r="TUR192" s="111"/>
      <c r="TUS192" s="111"/>
      <c r="TUT192" s="111"/>
      <c r="TUU192" s="111"/>
      <c r="TUV192" s="111"/>
      <c r="TUW192" s="111"/>
      <c r="TUX192" s="111"/>
      <c r="TUY192" s="111"/>
      <c r="TUZ192" s="111"/>
      <c r="TVA192" s="111"/>
      <c r="TVB192" s="111"/>
      <c r="TVC192" s="111"/>
      <c r="TVD192" s="111"/>
      <c r="TVE192" s="111"/>
      <c r="TVF192" s="111"/>
      <c r="TVG192" s="111"/>
      <c r="TVH192" s="111"/>
      <c r="TVI192" s="111"/>
      <c r="TVJ192" s="111"/>
      <c r="TVK192" s="111"/>
      <c r="TVL192" s="111"/>
      <c r="TVM192" s="111"/>
      <c r="TVN192" s="111"/>
      <c r="TVO192" s="111"/>
      <c r="TVP192" s="111"/>
      <c r="TVQ192" s="111"/>
      <c r="TVR192" s="111"/>
      <c r="TVS192" s="111"/>
      <c r="TVT192" s="111"/>
      <c r="TVU192" s="111"/>
      <c r="TVV192" s="111"/>
      <c r="TVW192" s="111"/>
      <c r="TVX192" s="111"/>
      <c r="TVY192" s="111"/>
      <c r="TVZ192" s="111"/>
      <c r="TWA192" s="111"/>
      <c r="TWB192" s="111"/>
      <c r="TWC192" s="111"/>
      <c r="TWD192" s="111"/>
      <c r="TWE192" s="111"/>
      <c r="TWF192" s="111"/>
      <c r="TWG192" s="111"/>
      <c r="TWH192" s="111"/>
      <c r="TWI192" s="111"/>
      <c r="TWJ192" s="111"/>
      <c r="TWK192" s="111"/>
      <c r="TWL192" s="111"/>
      <c r="TWM192" s="111"/>
      <c r="TWN192" s="111"/>
      <c r="TWO192" s="111"/>
      <c r="TWP192" s="111"/>
      <c r="TWQ192" s="111"/>
      <c r="TWR192" s="111"/>
      <c r="TWS192" s="111"/>
      <c r="TWT192" s="111"/>
      <c r="TWU192" s="111"/>
      <c r="TWV192" s="111"/>
      <c r="TWW192" s="111"/>
      <c r="TWX192" s="111"/>
      <c r="TWY192" s="111"/>
      <c r="TWZ192" s="111"/>
      <c r="TXA192" s="111"/>
      <c r="TXB192" s="111"/>
      <c r="TXC192" s="111"/>
      <c r="TXD192" s="111"/>
      <c r="TXE192" s="111"/>
      <c r="TXF192" s="111"/>
      <c r="TXG192" s="111"/>
      <c r="TXH192" s="111"/>
      <c r="TXI192" s="111"/>
      <c r="TXJ192" s="111"/>
      <c r="TXK192" s="111"/>
      <c r="TXL192" s="111"/>
      <c r="TXM192" s="111"/>
      <c r="TXN192" s="111"/>
      <c r="TXO192" s="111"/>
      <c r="TXP192" s="111"/>
      <c r="TXQ192" s="111"/>
      <c r="TXR192" s="111"/>
      <c r="TXS192" s="111"/>
      <c r="TXT192" s="111"/>
      <c r="TXU192" s="111"/>
      <c r="TXV192" s="111"/>
      <c r="TXW192" s="111"/>
      <c r="TXX192" s="111"/>
      <c r="TXY192" s="111"/>
      <c r="TXZ192" s="111"/>
      <c r="TYA192" s="111"/>
      <c r="TYB192" s="111"/>
      <c r="TYC192" s="111"/>
      <c r="TYD192" s="111"/>
      <c r="TYE192" s="111"/>
      <c r="TYF192" s="111"/>
      <c r="TYG192" s="111"/>
      <c r="TYH192" s="111"/>
      <c r="TYI192" s="111"/>
      <c r="TYJ192" s="111"/>
      <c r="TYK192" s="111"/>
      <c r="TYL192" s="111"/>
      <c r="TYM192" s="111"/>
      <c r="TYN192" s="111"/>
      <c r="TYO192" s="111"/>
      <c r="TYP192" s="111"/>
      <c r="TYQ192" s="111"/>
      <c r="TYR192" s="111"/>
      <c r="TYS192" s="111"/>
      <c r="TYT192" s="111"/>
      <c r="TYU192" s="111"/>
      <c r="TYV192" s="111"/>
      <c r="TYW192" s="111"/>
      <c r="TYX192" s="111"/>
      <c r="TYY192" s="111"/>
      <c r="TYZ192" s="111"/>
      <c r="TZA192" s="111"/>
      <c r="TZB192" s="111"/>
      <c r="TZC192" s="111"/>
      <c r="TZD192" s="111"/>
      <c r="TZE192" s="111"/>
      <c r="TZF192" s="111"/>
      <c r="TZG192" s="111"/>
      <c r="TZH192" s="111"/>
      <c r="TZI192" s="111"/>
      <c r="TZJ192" s="111"/>
      <c r="TZK192" s="111"/>
      <c r="TZL192" s="111"/>
      <c r="TZM192" s="111"/>
      <c r="TZN192" s="111"/>
      <c r="TZO192" s="111"/>
      <c r="TZP192" s="111"/>
      <c r="TZQ192" s="111"/>
      <c r="TZR192" s="111"/>
      <c r="TZS192" s="111"/>
      <c r="TZT192" s="111"/>
      <c r="TZU192" s="111"/>
      <c r="TZV192" s="111"/>
      <c r="TZW192" s="111"/>
      <c r="TZX192" s="111"/>
      <c r="TZY192" s="111"/>
      <c r="TZZ192" s="111"/>
      <c r="UAA192" s="111"/>
      <c r="UAB192" s="111"/>
      <c r="UAC192" s="111"/>
      <c r="UAD192" s="111"/>
      <c r="UAE192" s="111"/>
      <c r="UAF192" s="111"/>
      <c r="UAG192" s="111"/>
      <c r="UAH192" s="111"/>
      <c r="UAI192" s="111"/>
      <c r="UAJ192" s="111"/>
      <c r="UAK192" s="111"/>
      <c r="UAL192" s="111"/>
      <c r="UAM192" s="111"/>
      <c r="UAN192" s="111"/>
      <c r="UAO192" s="111"/>
      <c r="UAP192" s="111"/>
      <c r="UAQ192" s="111"/>
      <c r="UAR192" s="111"/>
      <c r="UAS192" s="111"/>
      <c r="UAT192" s="111"/>
      <c r="UAU192" s="111"/>
      <c r="UAV192" s="111"/>
      <c r="UAW192" s="111"/>
      <c r="UAX192" s="111"/>
      <c r="UAY192" s="111"/>
      <c r="UAZ192" s="111"/>
      <c r="UBA192" s="111"/>
      <c r="UBB192" s="111"/>
      <c r="UBC192" s="111"/>
      <c r="UBD192" s="111"/>
      <c r="UBE192" s="111"/>
      <c r="UBF192" s="111"/>
      <c r="UBG192" s="111"/>
      <c r="UBH192" s="111"/>
      <c r="UBI192" s="111"/>
      <c r="UBJ192" s="111"/>
      <c r="UBK192" s="111"/>
      <c r="UBL192" s="111"/>
      <c r="UBM192" s="111"/>
      <c r="UBN192" s="111"/>
      <c r="UBO192" s="111"/>
      <c r="UBP192" s="111"/>
      <c r="UBQ192" s="111"/>
      <c r="UBR192" s="111"/>
      <c r="UBS192" s="111"/>
      <c r="UBT192" s="111"/>
      <c r="UBU192" s="111"/>
      <c r="UBV192" s="111"/>
      <c r="UBW192" s="111"/>
      <c r="UBX192" s="111"/>
      <c r="UBY192" s="111"/>
      <c r="UBZ192" s="111"/>
      <c r="UCA192" s="111"/>
      <c r="UCB192" s="111"/>
      <c r="UCC192" s="111"/>
      <c r="UCD192" s="111"/>
      <c r="UCE192" s="111"/>
      <c r="UCF192" s="111"/>
      <c r="UCG192" s="111"/>
      <c r="UCH192" s="111"/>
      <c r="UCI192" s="111"/>
      <c r="UCJ192" s="111"/>
      <c r="UCK192" s="111"/>
      <c r="UCL192" s="111"/>
      <c r="UCM192" s="111"/>
      <c r="UCN192" s="111"/>
      <c r="UCO192" s="111"/>
      <c r="UCP192" s="111"/>
      <c r="UCQ192" s="111"/>
      <c r="UCR192" s="111"/>
      <c r="UCS192" s="111"/>
      <c r="UCT192" s="111"/>
      <c r="UCU192" s="111"/>
      <c r="UCV192" s="111"/>
      <c r="UCW192" s="111"/>
      <c r="UCX192" s="111"/>
      <c r="UCY192" s="111"/>
      <c r="UCZ192" s="111"/>
      <c r="UDA192" s="111"/>
      <c r="UDB192" s="111"/>
      <c r="UDC192" s="111"/>
      <c r="UDD192" s="111"/>
      <c r="UDE192" s="111"/>
      <c r="UDF192" s="111"/>
      <c r="UDG192" s="111"/>
      <c r="UDH192" s="111"/>
      <c r="UDI192" s="111"/>
      <c r="UDJ192" s="111"/>
      <c r="UDK192" s="111"/>
      <c r="UDL192" s="111"/>
      <c r="UDM192" s="111"/>
      <c r="UDN192" s="111"/>
      <c r="UDO192" s="111"/>
      <c r="UDP192" s="111"/>
      <c r="UDQ192" s="111"/>
      <c r="UDR192" s="111"/>
      <c r="UDS192" s="111"/>
      <c r="UDT192" s="111"/>
      <c r="UDU192" s="111"/>
      <c r="UDV192" s="111"/>
      <c r="UDW192" s="111"/>
      <c r="UDX192" s="111"/>
      <c r="UDY192" s="111"/>
      <c r="UDZ192" s="111"/>
      <c r="UEA192" s="111"/>
      <c r="UEB192" s="111"/>
      <c r="UEC192" s="111"/>
      <c r="UED192" s="111"/>
      <c r="UEE192" s="111"/>
      <c r="UEF192" s="111"/>
      <c r="UEG192" s="111"/>
      <c r="UEH192" s="111"/>
      <c r="UEI192" s="111"/>
      <c r="UEJ192" s="111"/>
      <c r="UEK192" s="111"/>
      <c r="UEL192" s="111"/>
      <c r="UEM192" s="111"/>
      <c r="UEN192" s="111"/>
      <c r="UEO192" s="111"/>
      <c r="UEP192" s="111"/>
      <c r="UEQ192" s="111"/>
      <c r="UER192" s="111"/>
      <c r="UES192" s="111"/>
      <c r="UET192" s="111"/>
      <c r="UEU192" s="111"/>
      <c r="UEV192" s="111"/>
      <c r="UEW192" s="111"/>
      <c r="UEX192" s="111"/>
      <c r="UEY192" s="111"/>
      <c r="UEZ192" s="111"/>
      <c r="UFA192" s="111"/>
      <c r="UFB192" s="111"/>
      <c r="UFC192" s="111"/>
      <c r="UFD192" s="111"/>
      <c r="UFE192" s="111"/>
      <c r="UFF192" s="111"/>
      <c r="UFG192" s="111"/>
      <c r="UFH192" s="111"/>
      <c r="UFI192" s="111"/>
      <c r="UFJ192" s="111"/>
      <c r="UFK192" s="111"/>
      <c r="UFL192" s="111"/>
      <c r="UFM192" s="111"/>
      <c r="UFN192" s="111"/>
      <c r="UFO192" s="111"/>
      <c r="UFP192" s="111"/>
      <c r="UFQ192" s="111"/>
      <c r="UFR192" s="111"/>
      <c r="UFS192" s="111"/>
      <c r="UFT192" s="111"/>
      <c r="UFU192" s="111"/>
      <c r="UFV192" s="111"/>
      <c r="UFW192" s="111"/>
      <c r="UFX192" s="111"/>
      <c r="UFY192" s="111"/>
      <c r="UFZ192" s="111"/>
      <c r="UGA192" s="111"/>
      <c r="UGB192" s="111"/>
      <c r="UGC192" s="111"/>
      <c r="UGD192" s="111"/>
      <c r="UGE192" s="111"/>
      <c r="UGF192" s="111"/>
      <c r="UGG192" s="111"/>
      <c r="UGH192" s="111"/>
      <c r="UGI192" s="111"/>
      <c r="UGJ192" s="111"/>
      <c r="UGK192" s="111"/>
      <c r="UGL192" s="111"/>
      <c r="UGM192" s="111"/>
      <c r="UGN192" s="111"/>
      <c r="UGO192" s="111"/>
      <c r="UGP192" s="111"/>
      <c r="UGQ192" s="111"/>
      <c r="UGR192" s="111"/>
      <c r="UGS192" s="111"/>
      <c r="UGT192" s="111"/>
      <c r="UGU192" s="111"/>
      <c r="UGV192" s="111"/>
      <c r="UGW192" s="111"/>
      <c r="UGX192" s="111"/>
      <c r="UGY192" s="111"/>
      <c r="UGZ192" s="111"/>
      <c r="UHA192" s="111"/>
      <c r="UHB192" s="111"/>
      <c r="UHC192" s="111"/>
      <c r="UHD192" s="111"/>
      <c r="UHE192" s="111"/>
      <c r="UHF192" s="111"/>
      <c r="UHG192" s="111"/>
      <c r="UHH192" s="111"/>
      <c r="UHI192" s="111"/>
      <c r="UHJ192" s="111"/>
      <c r="UHK192" s="111"/>
      <c r="UHL192" s="111"/>
      <c r="UHM192" s="111"/>
      <c r="UHN192" s="111"/>
      <c r="UHO192" s="111"/>
      <c r="UHP192" s="111"/>
      <c r="UHQ192" s="111"/>
      <c r="UHR192" s="111"/>
      <c r="UHS192" s="111"/>
      <c r="UHT192" s="111"/>
      <c r="UHU192" s="111"/>
      <c r="UHV192" s="111"/>
      <c r="UHW192" s="111"/>
      <c r="UHX192" s="111"/>
      <c r="UHY192" s="111"/>
      <c r="UHZ192" s="111"/>
      <c r="UIA192" s="111"/>
      <c r="UIB192" s="111"/>
      <c r="UIC192" s="111"/>
      <c r="UID192" s="111"/>
      <c r="UIE192" s="111"/>
      <c r="UIF192" s="111"/>
      <c r="UIG192" s="111"/>
      <c r="UIH192" s="111"/>
      <c r="UII192" s="111"/>
      <c r="UIJ192" s="111"/>
      <c r="UIK192" s="111"/>
      <c r="UIL192" s="111"/>
      <c r="UIM192" s="111"/>
      <c r="UIN192" s="111"/>
      <c r="UIO192" s="111"/>
      <c r="UIP192" s="111"/>
      <c r="UIQ192" s="111"/>
      <c r="UIR192" s="111"/>
      <c r="UIS192" s="111"/>
      <c r="UIT192" s="111"/>
      <c r="UIU192" s="111"/>
      <c r="UIV192" s="111"/>
      <c r="UIW192" s="111"/>
      <c r="UIX192" s="111"/>
      <c r="UIY192" s="111"/>
      <c r="UIZ192" s="111"/>
      <c r="UJA192" s="111"/>
      <c r="UJB192" s="111"/>
      <c r="UJC192" s="111"/>
      <c r="UJD192" s="111"/>
      <c r="UJE192" s="111"/>
      <c r="UJF192" s="111"/>
      <c r="UJG192" s="111"/>
      <c r="UJH192" s="111"/>
      <c r="UJI192" s="111"/>
      <c r="UJJ192" s="111"/>
      <c r="UJK192" s="111"/>
      <c r="UJL192" s="111"/>
      <c r="UJM192" s="111"/>
      <c r="UJN192" s="111"/>
      <c r="UJO192" s="111"/>
      <c r="UJP192" s="111"/>
      <c r="UJQ192" s="111"/>
      <c r="UJR192" s="111"/>
      <c r="UJS192" s="111"/>
      <c r="UJT192" s="111"/>
      <c r="UJU192" s="111"/>
      <c r="UJV192" s="111"/>
      <c r="UJW192" s="111"/>
      <c r="UJX192" s="111"/>
      <c r="UJY192" s="111"/>
      <c r="UJZ192" s="111"/>
      <c r="UKA192" s="111"/>
      <c r="UKB192" s="111"/>
      <c r="UKC192" s="111"/>
      <c r="UKD192" s="111"/>
      <c r="UKE192" s="111"/>
      <c r="UKF192" s="111"/>
      <c r="UKG192" s="111"/>
      <c r="UKH192" s="111"/>
      <c r="UKI192" s="111"/>
      <c r="UKJ192" s="111"/>
      <c r="UKK192" s="111"/>
      <c r="UKL192" s="111"/>
      <c r="UKM192" s="111"/>
      <c r="UKN192" s="111"/>
      <c r="UKO192" s="111"/>
      <c r="UKP192" s="111"/>
      <c r="UKQ192" s="111"/>
      <c r="UKR192" s="111"/>
      <c r="UKS192" s="111"/>
      <c r="UKT192" s="111"/>
      <c r="UKU192" s="111"/>
      <c r="UKV192" s="111"/>
      <c r="UKW192" s="111"/>
      <c r="UKX192" s="111"/>
      <c r="UKY192" s="111"/>
      <c r="UKZ192" s="111"/>
      <c r="ULA192" s="111"/>
      <c r="ULB192" s="111"/>
      <c r="ULC192" s="111"/>
      <c r="ULD192" s="111"/>
      <c r="ULE192" s="111"/>
      <c r="ULF192" s="111"/>
      <c r="ULG192" s="111"/>
      <c r="ULH192" s="111"/>
      <c r="ULI192" s="111"/>
      <c r="ULJ192" s="111"/>
      <c r="ULK192" s="111"/>
      <c r="ULL192" s="111"/>
      <c r="ULM192" s="111"/>
      <c r="ULN192" s="111"/>
      <c r="ULO192" s="111"/>
      <c r="ULP192" s="111"/>
      <c r="ULQ192" s="111"/>
      <c r="ULR192" s="111"/>
      <c r="ULS192" s="111"/>
      <c r="ULT192" s="111"/>
      <c r="ULU192" s="111"/>
      <c r="ULV192" s="111"/>
      <c r="ULW192" s="111"/>
      <c r="ULX192" s="111"/>
      <c r="ULY192" s="111"/>
      <c r="ULZ192" s="111"/>
      <c r="UMA192" s="111"/>
      <c r="UMB192" s="111"/>
      <c r="UMC192" s="111"/>
      <c r="UMD192" s="111"/>
      <c r="UME192" s="111"/>
      <c r="UMF192" s="111"/>
      <c r="UMG192" s="111"/>
      <c r="UMH192" s="111"/>
      <c r="UMI192" s="111"/>
      <c r="UMJ192" s="111"/>
      <c r="UMK192" s="111"/>
      <c r="UML192" s="111"/>
      <c r="UMM192" s="111"/>
      <c r="UMN192" s="111"/>
      <c r="UMO192" s="111"/>
      <c r="UMP192" s="111"/>
      <c r="UMQ192" s="111"/>
      <c r="UMR192" s="111"/>
      <c r="UMS192" s="111"/>
      <c r="UMT192" s="111"/>
      <c r="UMU192" s="111"/>
      <c r="UMV192" s="111"/>
      <c r="UMW192" s="111"/>
      <c r="UMX192" s="111"/>
      <c r="UMY192" s="111"/>
      <c r="UMZ192" s="111"/>
      <c r="UNA192" s="111"/>
      <c r="UNB192" s="111"/>
      <c r="UNC192" s="111"/>
      <c r="UND192" s="111"/>
      <c r="UNE192" s="111"/>
      <c r="UNF192" s="111"/>
      <c r="UNG192" s="111"/>
      <c r="UNH192" s="111"/>
      <c r="UNI192" s="111"/>
      <c r="UNJ192" s="111"/>
      <c r="UNK192" s="111"/>
      <c r="UNL192" s="111"/>
      <c r="UNM192" s="111"/>
      <c r="UNN192" s="111"/>
      <c r="UNO192" s="111"/>
      <c r="UNP192" s="111"/>
      <c r="UNQ192" s="111"/>
      <c r="UNR192" s="111"/>
      <c r="UNS192" s="111"/>
      <c r="UNT192" s="111"/>
      <c r="UNU192" s="111"/>
      <c r="UNV192" s="111"/>
      <c r="UNW192" s="111"/>
      <c r="UNX192" s="111"/>
      <c r="UNY192" s="111"/>
      <c r="UNZ192" s="111"/>
      <c r="UOA192" s="111"/>
      <c r="UOB192" s="111"/>
      <c r="UOC192" s="111"/>
      <c r="UOD192" s="111"/>
      <c r="UOE192" s="111"/>
      <c r="UOF192" s="111"/>
      <c r="UOG192" s="111"/>
      <c r="UOH192" s="111"/>
      <c r="UOI192" s="111"/>
      <c r="UOJ192" s="111"/>
      <c r="UOK192" s="111"/>
      <c r="UOL192" s="111"/>
      <c r="UOM192" s="111"/>
      <c r="UON192" s="111"/>
      <c r="UOO192" s="111"/>
      <c r="UOP192" s="111"/>
      <c r="UOQ192" s="111"/>
      <c r="UOR192" s="111"/>
      <c r="UOS192" s="111"/>
      <c r="UOT192" s="111"/>
      <c r="UOU192" s="111"/>
      <c r="UOV192" s="111"/>
      <c r="UOW192" s="111"/>
      <c r="UOX192" s="111"/>
      <c r="UOY192" s="111"/>
      <c r="UOZ192" s="111"/>
      <c r="UPA192" s="111"/>
      <c r="UPB192" s="111"/>
      <c r="UPC192" s="111"/>
      <c r="UPD192" s="111"/>
      <c r="UPE192" s="111"/>
      <c r="UPF192" s="111"/>
      <c r="UPG192" s="111"/>
      <c r="UPH192" s="111"/>
      <c r="UPI192" s="111"/>
      <c r="UPJ192" s="111"/>
      <c r="UPK192" s="111"/>
      <c r="UPL192" s="111"/>
      <c r="UPM192" s="111"/>
      <c r="UPN192" s="111"/>
      <c r="UPO192" s="111"/>
      <c r="UPP192" s="111"/>
      <c r="UPQ192" s="111"/>
      <c r="UPR192" s="111"/>
      <c r="UPS192" s="111"/>
      <c r="UPT192" s="111"/>
      <c r="UPU192" s="111"/>
      <c r="UPV192" s="111"/>
      <c r="UPW192" s="111"/>
      <c r="UPX192" s="111"/>
      <c r="UPY192" s="111"/>
      <c r="UPZ192" s="111"/>
      <c r="UQA192" s="111"/>
      <c r="UQB192" s="111"/>
      <c r="UQC192" s="111"/>
      <c r="UQD192" s="111"/>
      <c r="UQE192" s="111"/>
      <c r="UQF192" s="111"/>
      <c r="UQG192" s="111"/>
      <c r="UQH192" s="111"/>
      <c r="UQI192" s="111"/>
      <c r="UQJ192" s="111"/>
      <c r="UQK192" s="111"/>
      <c r="UQL192" s="111"/>
      <c r="UQM192" s="111"/>
      <c r="UQN192" s="111"/>
      <c r="UQO192" s="111"/>
      <c r="UQP192" s="111"/>
      <c r="UQQ192" s="111"/>
      <c r="UQR192" s="111"/>
      <c r="UQS192" s="111"/>
      <c r="UQT192" s="111"/>
      <c r="UQU192" s="111"/>
      <c r="UQV192" s="111"/>
      <c r="UQW192" s="111"/>
      <c r="UQX192" s="111"/>
      <c r="UQY192" s="111"/>
      <c r="UQZ192" s="111"/>
      <c r="URA192" s="111"/>
      <c r="URB192" s="111"/>
      <c r="URC192" s="111"/>
      <c r="URD192" s="111"/>
      <c r="URE192" s="111"/>
      <c r="URF192" s="111"/>
      <c r="URG192" s="111"/>
      <c r="URH192" s="111"/>
      <c r="URI192" s="111"/>
      <c r="URJ192" s="111"/>
      <c r="URK192" s="111"/>
      <c r="URL192" s="111"/>
      <c r="URM192" s="111"/>
      <c r="URN192" s="111"/>
      <c r="URO192" s="111"/>
      <c r="URP192" s="111"/>
      <c r="URQ192" s="111"/>
      <c r="URR192" s="111"/>
      <c r="URS192" s="111"/>
      <c r="URT192" s="111"/>
      <c r="URU192" s="111"/>
      <c r="URV192" s="111"/>
      <c r="URW192" s="111"/>
      <c r="URX192" s="111"/>
      <c r="URY192" s="111"/>
      <c r="URZ192" s="111"/>
      <c r="USA192" s="111"/>
      <c r="USB192" s="111"/>
      <c r="USC192" s="111"/>
      <c r="USD192" s="111"/>
      <c r="USE192" s="111"/>
      <c r="USF192" s="111"/>
      <c r="USG192" s="111"/>
      <c r="USH192" s="111"/>
      <c r="USI192" s="111"/>
      <c r="USJ192" s="111"/>
      <c r="USK192" s="111"/>
      <c r="USL192" s="111"/>
      <c r="USM192" s="111"/>
      <c r="USN192" s="111"/>
      <c r="USO192" s="111"/>
      <c r="USP192" s="111"/>
      <c r="USQ192" s="111"/>
      <c r="USR192" s="111"/>
      <c r="USS192" s="111"/>
      <c r="UST192" s="111"/>
      <c r="USU192" s="111"/>
      <c r="USV192" s="111"/>
      <c r="USW192" s="111"/>
      <c r="USX192" s="111"/>
      <c r="USY192" s="111"/>
      <c r="USZ192" s="111"/>
      <c r="UTA192" s="111"/>
      <c r="UTB192" s="111"/>
      <c r="UTC192" s="111"/>
      <c r="UTD192" s="111"/>
      <c r="UTE192" s="111"/>
      <c r="UTF192" s="111"/>
      <c r="UTG192" s="111"/>
      <c r="UTH192" s="111"/>
      <c r="UTI192" s="111"/>
      <c r="UTJ192" s="111"/>
      <c r="UTK192" s="111"/>
      <c r="UTL192" s="111"/>
      <c r="UTM192" s="111"/>
      <c r="UTN192" s="111"/>
      <c r="UTO192" s="111"/>
      <c r="UTP192" s="111"/>
      <c r="UTQ192" s="111"/>
      <c r="UTR192" s="111"/>
      <c r="UTS192" s="111"/>
      <c r="UTT192" s="111"/>
      <c r="UTU192" s="111"/>
      <c r="UTV192" s="111"/>
      <c r="UTW192" s="111"/>
      <c r="UTX192" s="111"/>
      <c r="UTY192" s="111"/>
      <c r="UTZ192" s="111"/>
      <c r="UUA192" s="111"/>
      <c r="UUB192" s="111"/>
      <c r="UUC192" s="111"/>
      <c r="UUD192" s="111"/>
      <c r="UUE192" s="111"/>
      <c r="UUF192" s="111"/>
      <c r="UUG192" s="111"/>
      <c r="UUH192" s="111"/>
      <c r="UUI192" s="111"/>
      <c r="UUJ192" s="111"/>
      <c r="UUK192" s="111"/>
      <c r="UUL192" s="111"/>
      <c r="UUM192" s="111"/>
      <c r="UUN192" s="111"/>
      <c r="UUO192" s="111"/>
      <c r="UUP192" s="111"/>
      <c r="UUQ192" s="111"/>
      <c r="UUR192" s="111"/>
      <c r="UUS192" s="111"/>
      <c r="UUT192" s="111"/>
      <c r="UUU192" s="111"/>
      <c r="UUV192" s="111"/>
      <c r="UUW192" s="111"/>
      <c r="UUX192" s="111"/>
      <c r="UUY192" s="111"/>
      <c r="UUZ192" s="111"/>
      <c r="UVA192" s="111"/>
      <c r="UVB192" s="111"/>
      <c r="UVC192" s="111"/>
      <c r="UVD192" s="111"/>
      <c r="UVE192" s="111"/>
      <c r="UVF192" s="111"/>
      <c r="UVG192" s="111"/>
      <c r="UVH192" s="111"/>
      <c r="UVI192" s="111"/>
      <c r="UVJ192" s="111"/>
      <c r="UVK192" s="111"/>
      <c r="UVL192" s="111"/>
      <c r="UVM192" s="111"/>
      <c r="UVN192" s="111"/>
      <c r="UVO192" s="111"/>
      <c r="UVP192" s="111"/>
      <c r="UVQ192" s="111"/>
      <c r="UVR192" s="111"/>
      <c r="UVS192" s="111"/>
      <c r="UVT192" s="111"/>
      <c r="UVU192" s="111"/>
      <c r="UVV192" s="111"/>
      <c r="UVW192" s="111"/>
      <c r="UVX192" s="111"/>
      <c r="UVY192" s="111"/>
      <c r="UVZ192" s="111"/>
      <c r="UWA192" s="111"/>
      <c r="UWB192" s="111"/>
      <c r="UWC192" s="111"/>
      <c r="UWD192" s="111"/>
      <c r="UWE192" s="111"/>
      <c r="UWF192" s="111"/>
      <c r="UWG192" s="111"/>
      <c r="UWH192" s="111"/>
      <c r="UWI192" s="111"/>
      <c r="UWJ192" s="111"/>
      <c r="UWK192" s="111"/>
      <c r="UWL192" s="111"/>
      <c r="UWM192" s="111"/>
      <c r="UWN192" s="111"/>
      <c r="UWO192" s="111"/>
      <c r="UWP192" s="111"/>
      <c r="UWQ192" s="111"/>
      <c r="UWR192" s="111"/>
      <c r="UWS192" s="111"/>
      <c r="UWT192" s="111"/>
      <c r="UWU192" s="111"/>
      <c r="UWV192" s="111"/>
      <c r="UWW192" s="111"/>
      <c r="UWX192" s="111"/>
      <c r="UWY192" s="111"/>
      <c r="UWZ192" s="111"/>
      <c r="UXA192" s="111"/>
      <c r="UXB192" s="111"/>
      <c r="UXC192" s="111"/>
      <c r="UXD192" s="111"/>
      <c r="UXE192" s="111"/>
      <c r="UXF192" s="111"/>
      <c r="UXG192" s="111"/>
      <c r="UXH192" s="111"/>
      <c r="UXI192" s="111"/>
      <c r="UXJ192" s="111"/>
      <c r="UXK192" s="111"/>
      <c r="UXL192" s="111"/>
      <c r="UXM192" s="111"/>
      <c r="UXN192" s="111"/>
      <c r="UXO192" s="111"/>
      <c r="UXP192" s="111"/>
      <c r="UXQ192" s="111"/>
      <c r="UXR192" s="111"/>
      <c r="UXS192" s="111"/>
      <c r="UXT192" s="111"/>
      <c r="UXU192" s="111"/>
      <c r="UXV192" s="111"/>
      <c r="UXW192" s="111"/>
      <c r="UXX192" s="111"/>
      <c r="UXY192" s="111"/>
      <c r="UXZ192" s="111"/>
      <c r="UYA192" s="111"/>
      <c r="UYB192" s="111"/>
      <c r="UYC192" s="111"/>
      <c r="UYD192" s="111"/>
      <c r="UYE192" s="111"/>
      <c r="UYF192" s="111"/>
      <c r="UYG192" s="111"/>
      <c r="UYH192" s="111"/>
      <c r="UYI192" s="111"/>
      <c r="UYJ192" s="111"/>
      <c r="UYK192" s="111"/>
      <c r="UYL192" s="111"/>
      <c r="UYM192" s="111"/>
      <c r="UYN192" s="111"/>
      <c r="UYO192" s="111"/>
      <c r="UYP192" s="111"/>
      <c r="UYQ192" s="111"/>
      <c r="UYR192" s="111"/>
      <c r="UYS192" s="111"/>
      <c r="UYT192" s="111"/>
      <c r="UYU192" s="111"/>
      <c r="UYV192" s="111"/>
      <c r="UYW192" s="111"/>
      <c r="UYX192" s="111"/>
      <c r="UYY192" s="111"/>
      <c r="UYZ192" s="111"/>
      <c r="UZA192" s="111"/>
      <c r="UZB192" s="111"/>
      <c r="UZC192" s="111"/>
      <c r="UZD192" s="111"/>
      <c r="UZE192" s="111"/>
      <c r="UZF192" s="111"/>
      <c r="UZG192" s="111"/>
      <c r="UZH192" s="111"/>
      <c r="UZI192" s="111"/>
      <c r="UZJ192" s="111"/>
      <c r="UZK192" s="111"/>
      <c r="UZL192" s="111"/>
      <c r="UZM192" s="111"/>
      <c r="UZN192" s="111"/>
      <c r="UZO192" s="111"/>
      <c r="UZP192" s="111"/>
      <c r="UZQ192" s="111"/>
      <c r="UZR192" s="111"/>
      <c r="UZS192" s="111"/>
      <c r="UZT192" s="111"/>
      <c r="UZU192" s="111"/>
      <c r="UZV192" s="111"/>
      <c r="UZW192" s="111"/>
      <c r="UZX192" s="111"/>
      <c r="UZY192" s="111"/>
      <c r="UZZ192" s="111"/>
      <c r="VAA192" s="111"/>
      <c r="VAB192" s="111"/>
      <c r="VAC192" s="111"/>
      <c r="VAD192" s="111"/>
      <c r="VAE192" s="111"/>
      <c r="VAF192" s="111"/>
      <c r="VAG192" s="111"/>
      <c r="VAH192" s="111"/>
      <c r="VAI192" s="111"/>
      <c r="VAJ192" s="111"/>
      <c r="VAK192" s="111"/>
      <c r="VAL192" s="111"/>
      <c r="VAM192" s="111"/>
      <c r="VAN192" s="111"/>
      <c r="VAO192" s="111"/>
      <c r="VAP192" s="111"/>
      <c r="VAQ192" s="111"/>
      <c r="VAR192" s="111"/>
      <c r="VAS192" s="111"/>
      <c r="VAT192" s="111"/>
      <c r="VAU192" s="111"/>
      <c r="VAV192" s="111"/>
      <c r="VAW192" s="111"/>
      <c r="VAX192" s="111"/>
      <c r="VAY192" s="111"/>
      <c r="VAZ192" s="111"/>
      <c r="VBA192" s="111"/>
      <c r="VBB192" s="111"/>
      <c r="VBC192" s="111"/>
      <c r="VBD192" s="111"/>
      <c r="VBE192" s="111"/>
      <c r="VBF192" s="111"/>
      <c r="VBG192" s="111"/>
      <c r="VBH192" s="111"/>
      <c r="VBI192" s="111"/>
      <c r="VBJ192" s="111"/>
      <c r="VBK192" s="111"/>
      <c r="VBL192" s="111"/>
      <c r="VBM192" s="111"/>
      <c r="VBN192" s="111"/>
      <c r="VBO192" s="111"/>
      <c r="VBP192" s="111"/>
      <c r="VBQ192" s="111"/>
      <c r="VBR192" s="111"/>
      <c r="VBS192" s="111"/>
      <c r="VBT192" s="111"/>
      <c r="VBU192" s="111"/>
      <c r="VBV192" s="111"/>
      <c r="VBW192" s="111"/>
      <c r="VBX192" s="111"/>
      <c r="VBY192" s="111"/>
      <c r="VBZ192" s="111"/>
      <c r="VCA192" s="111"/>
      <c r="VCB192" s="111"/>
      <c r="VCC192" s="111"/>
      <c r="VCD192" s="111"/>
      <c r="VCE192" s="111"/>
      <c r="VCF192" s="111"/>
      <c r="VCG192" s="111"/>
      <c r="VCH192" s="111"/>
      <c r="VCI192" s="111"/>
      <c r="VCJ192" s="111"/>
      <c r="VCK192" s="111"/>
      <c r="VCL192" s="111"/>
      <c r="VCM192" s="111"/>
      <c r="VCN192" s="111"/>
      <c r="VCO192" s="111"/>
      <c r="VCP192" s="111"/>
      <c r="VCQ192" s="111"/>
      <c r="VCR192" s="111"/>
      <c r="VCS192" s="111"/>
      <c r="VCT192" s="111"/>
      <c r="VCU192" s="111"/>
      <c r="VCV192" s="111"/>
      <c r="VCW192" s="111"/>
      <c r="VCX192" s="111"/>
      <c r="VCY192" s="111"/>
      <c r="VCZ192" s="111"/>
      <c r="VDA192" s="111"/>
      <c r="VDB192" s="111"/>
      <c r="VDC192" s="111"/>
      <c r="VDD192" s="111"/>
      <c r="VDE192" s="111"/>
      <c r="VDF192" s="111"/>
      <c r="VDG192" s="111"/>
      <c r="VDH192" s="111"/>
      <c r="VDI192" s="111"/>
      <c r="VDJ192" s="111"/>
      <c r="VDK192" s="111"/>
      <c r="VDL192" s="111"/>
      <c r="VDM192" s="111"/>
      <c r="VDN192" s="111"/>
      <c r="VDO192" s="111"/>
      <c r="VDP192" s="111"/>
      <c r="VDQ192" s="111"/>
      <c r="VDR192" s="111"/>
      <c r="VDS192" s="111"/>
      <c r="VDT192" s="111"/>
      <c r="VDU192" s="111"/>
      <c r="VDV192" s="111"/>
      <c r="VDW192" s="111"/>
      <c r="VDX192" s="111"/>
      <c r="VDY192" s="111"/>
      <c r="VDZ192" s="111"/>
      <c r="VEA192" s="111"/>
      <c r="VEB192" s="111"/>
      <c r="VEC192" s="111"/>
      <c r="VED192" s="111"/>
      <c r="VEE192" s="111"/>
      <c r="VEF192" s="111"/>
      <c r="VEG192" s="111"/>
      <c r="VEH192" s="111"/>
      <c r="VEI192" s="111"/>
      <c r="VEJ192" s="111"/>
      <c r="VEK192" s="111"/>
      <c r="VEL192" s="111"/>
      <c r="VEM192" s="111"/>
      <c r="VEN192" s="111"/>
      <c r="VEO192" s="111"/>
      <c r="VEP192" s="111"/>
      <c r="VEQ192" s="111"/>
      <c r="VER192" s="111"/>
      <c r="VES192" s="111"/>
      <c r="VET192" s="111"/>
      <c r="VEU192" s="111"/>
      <c r="VEV192" s="111"/>
      <c r="VEW192" s="111"/>
      <c r="VEX192" s="111"/>
      <c r="VEY192" s="111"/>
      <c r="VEZ192" s="111"/>
      <c r="VFA192" s="111"/>
      <c r="VFB192" s="111"/>
      <c r="VFC192" s="111"/>
      <c r="VFD192" s="111"/>
      <c r="VFE192" s="111"/>
      <c r="VFF192" s="111"/>
      <c r="VFG192" s="111"/>
      <c r="VFH192" s="111"/>
      <c r="VFI192" s="111"/>
      <c r="VFJ192" s="111"/>
      <c r="VFK192" s="111"/>
      <c r="VFL192" s="111"/>
      <c r="VFM192" s="111"/>
      <c r="VFN192" s="111"/>
      <c r="VFO192" s="111"/>
      <c r="VFP192" s="111"/>
      <c r="VFQ192" s="111"/>
      <c r="VFR192" s="111"/>
      <c r="VFS192" s="111"/>
      <c r="VFT192" s="111"/>
      <c r="VFU192" s="111"/>
      <c r="VFV192" s="111"/>
      <c r="VFW192" s="111"/>
      <c r="VFX192" s="111"/>
      <c r="VFY192" s="111"/>
      <c r="VFZ192" s="111"/>
      <c r="VGA192" s="111"/>
      <c r="VGB192" s="111"/>
      <c r="VGC192" s="111"/>
      <c r="VGD192" s="111"/>
      <c r="VGE192" s="111"/>
      <c r="VGF192" s="111"/>
      <c r="VGG192" s="111"/>
      <c r="VGH192" s="111"/>
      <c r="VGI192" s="111"/>
      <c r="VGJ192" s="111"/>
      <c r="VGK192" s="111"/>
      <c r="VGL192" s="111"/>
      <c r="VGM192" s="111"/>
      <c r="VGN192" s="111"/>
      <c r="VGO192" s="111"/>
      <c r="VGP192" s="111"/>
      <c r="VGQ192" s="111"/>
      <c r="VGR192" s="111"/>
      <c r="VGS192" s="111"/>
      <c r="VGT192" s="111"/>
      <c r="VGU192" s="111"/>
      <c r="VGV192" s="111"/>
      <c r="VGW192" s="111"/>
      <c r="VGX192" s="111"/>
      <c r="VGY192" s="111"/>
      <c r="VGZ192" s="111"/>
      <c r="VHA192" s="111"/>
      <c r="VHB192" s="111"/>
      <c r="VHC192" s="111"/>
      <c r="VHD192" s="111"/>
      <c r="VHE192" s="111"/>
      <c r="VHF192" s="111"/>
      <c r="VHG192" s="111"/>
      <c r="VHH192" s="111"/>
      <c r="VHI192" s="111"/>
      <c r="VHJ192" s="111"/>
      <c r="VHK192" s="111"/>
      <c r="VHL192" s="111"/>
      <c r="VHM192" s="111"/>
      <c r="VHN192" s="111"/>
      <c r="VHO192" s="111"/>
      <c r="VHP192" s="111"/>
      <c r="VHQ192" s="111"/>
      <c r="VHR192" s="111"/>
      <c r="VHS192" s="111"/>
      <c r="VHT192" s="111"/>
      <c r="VHU192" s="111"/>
      <c r="VHV192" s="111"/>
      <c r="VHW192" s="111"/>
      <c r="VHX192" s="111"/>
      <c r="VHY192" s="111"/>
      <c r="VHZ192" s="111"/>
      <c r="VIA192" s="111"/>
      <c r="VIB192" s="111"/>
      <c r="VIC192" s="111"/>
      <c r="VID192" s="111"/>
      <c r="VIE192" s="111"/>
      <c r="VIF192" s="111"/>
      <c r="VIG192" s="111"/>
      <c r="VIH192" s="111"/>
      <c r="VII192" s="111"/>
      <c r="VIJ192" s="111"/>
      <c r="VIK192" s="111"/>
      <c r="VIL192" s="111"/>
      <c r="VIM192" s="111"/>
      <c r="VIN192" s="111"/>
      <c r="VIO192" s="111"/>
      <c r="VIP192" s="111"/>
      <c r="VIQ192" s="111"/>
      <c r="VIR192" s="111"/>
      <c r="VIS192" s="111"/>
      <c r="VIT192" s="111"/>
      <c r="VIU192" s="111"/>
      <c r="VIV192" s="111"/>
      <c r="VIW192" s="111"/>
      <c r="VIX192" s="111"/>
      <c r="VIY192" s="111"/>
      <c r="VIZ192" s="111"/>
      <c r="VJA192" s="111"/>
      <c r="VJB192" s="111"/>
      <c r="VJC192" s="111"/>
      <c r="VJD192" s="111"/>
      <c r="VJE192" s="111"/>
      <c r="VJF192" s="111"/>
      <c r="VJG192" s="111"/>
      <c r="VJH192" s="111"/>
      <c r="VJI192" s="111"/>
      <c r="VJJ192" s="111"/>
      <c r="VJK192" s="111"/>
      <c r="VJL192" s="111"/>
      <c r="VJM192" s="111"/>
      <c r="VJN192" s="111"/>
      <c r="VJO192" s="111"/>
      <c r="VJP192" s="111"/>
      <c r="VJQ192" s="111"/>
      <c r="VJR192" s="111"/>
      <c r="VJS192" s="111"/>
      <c r="VJT192" s="111"/>
      <c r="VJU192" s="111"/>
      <c r="VJV192" s="111"/>
      <c r="VJW192" s="111"/>
      <c r="VJX192" s="111"/>
      <c r="VJY192" s="111"/>
      <c r="VJZ192" s="111"/>
      <c r="VKA192" s="111"/>
      <c r="VKB192" s="111"/>
      <c r="VKC192" s="111"/>
      <c r="VKD192" s="111"/>
      <c r="VKE192" s="111"/>
      <c r="VKF192" s="111"/>
      <c r="VKG192" s="111"/>
      <c r="VKH192" s="111"/>
      <c r="VKI192" s="111"/>
      <c r="VKJ192" s="111"/>
      <c r="VKK192" s="111"/>
      <c r="VKL192" s="111"/>
      <c r="VKM192" s="111"/>
      <c r="VKN192" s="111"/>
      <c r="VKO192" s="111"/>
      <c r="VKP192" s="111"/>
      <c r="VKQ192" s="111"/>
      <c r="VKR192" s="111"/>
      <c r="VKS192" s="111"/>
      <c r="VKT192" s="111"/>
      <c r="VKU192" s="111"/>
      <c r="VKV192" s="111"/>
      <c r="VKW192" s="111"/>
      <c r="VKX192" s="111"/>
      <c r="VKY192" s="111"/>
      <c r="VKZ192" s="111"/>
      <c r="VLA192" s="111"/>
      <c r="VLB192" s="111"/>
      <c r="VLC192" s="111"/>
      <c r="VLD192" s="111"/>
      <c r="VLE192" s="111"/>
      <c r="VLF192" s="111"/>
      <c r="VLG192" s="111"/>
      <c r="VLH192" s="111"/>
      <c r="VLI192" s="111"/>
      <c r="VLJ192" s="111"/>
      <c r="VLK192" s="111"/>
      <c r="VLL192" s="111"/>
      <c r="VLM192" s="111"/>
      <c r="VLN192" s="111"/>
      <c r="VLO192" s="111"/>
      <c r="VLP192" s="111"/>
      <c r="VLQ192" s="111"/>
      <c r="VLR192" s="111"/>
      <c r="VLS192" s="111"/>
      <c r="VLT192" s="111"/>
      <c r="VLU192" s="111"/>
      <c r="VLV192" s="111"/>
      <c r="VLW192" s="111"/>
      <c r="VLX192" s="111"/>
      <c r="VLY192" s="111"/>
      <c r="VLZ192" s="111"/>
      <c r="VMA192" s="111"/>
      <c r="VMB192" s="111"/>
      <c r="VMC192" s="111"/>
      <c r="VMD192" s="111"/>
      <c r="VME192" s="111"/>
      <c r="VMF192" s="111"/>
      <c r="VMG192" s="111"/>
      <c r="VMH192" s="111"/>
      <c r="VMI192" s="111"/>
      <c r="VMJ192" s="111"/>
      <c r="VMK192" s="111"/>
      <c r="VML192" s="111"/>
      <c r="VMM192" s="111"/>
      <c r="VMN192" s="111"/>
      <c r="VMO192" s="111"/>
      <c r="VMP192" s="111"/>
      <c r="VMQ192" s="111"/>
      <c r="VMR192" s="111"/>
      <c r="VMS192" s="111"/>
      <c r="VMT192" s="111"/>
      <c r="VMU192" s="111"/>
      <c r="VMV192" s="111"/>
      <c r="VMW192" s="111"/>
      <c r="VMX192" s="111"/>
      <c r="VMY192" s="111"/>
      <c r="VMZ192" s="111"/>
      <c r="VNA192" s="111"/>
      <c r="VNB192" s="111"/>
      <c r="VNC192" s="111"/>
      <c r="VND192" s="111"/>
      <c r="VNE192" s="111"/>
      <c r="VNF192" s="111"/>
      <c r="VNG192" s="111"/>
      <c r="VNH192" s="111"/>
      <c r="VNI192" s="111"/>
      <c r="VNJ192" s="111"/>
      <c r="VNK192" s="111"/>
      <c r="VNL192" s="111"/>
      <c r="VNM192" s="111"/>
      <c r="VNN192" s="111"/>
      <c r="VNO192" s="111"/>
      <c r="VNP192" s="111"/>
      <c r="VNQ192" s="111"/>
      <c r="VNR192" s="111"/>
      <c r="VNS192" s="111"/>
      <c r="VNT192" s="111"/>
      <c r="VNU192" s="111"/>
      <c r="VNV192" s="111"/>
      <c r="VNW192" s="111"/>
      <c r="VNX192" s="111"/>
      <c r="VNY192" s="111"/>
      <c r="VNZ192" s="111"/>
      <c r="VOA192" s="111"/>
      <c r="VOB192" s="111"/>
      <c r="VOC192" s="111"/>
      <c r="VOD192" s="111"/>
      <c r="VOE192" s="111"/>
      <c r="VOF192" s="111"/>
      <c r="VOG192" s="111"/>
      <c r="VOH192" s="111"/>
      <c r="VOI192" s="111"/>
      <c r="VOJ192" s="111"/>
      <c r="VOK192" s="111"/>
      <c r="VOL192" s="111"/>
      <c r="VOM192" s="111"/>
      <c r="VON192" s="111"/>
      <c r="VOO192" s="111"/>
      <c r="VOP192" s="111"/>
      <c r="VOQ192" s="111"/>
      <c r="VOR192" s="111"/>
      <c r="VOS192" s="111"/>
      <c r="VOT192" s="111"/>
      <c r="VOU192" s="111"/>
      <c r="VOV192" s="111"/>
      <c r="VOW192" s="111"/>
      <c r="VOX192" s="111"/>
      <c r="VOY192" s="111"/>
      <c r="VOZ192" s="111"/>
      <c r="VPA192" s="111"/>
      <c r="VPB192" s="111"/>
      <c r="VPC192" s="111"/>
      <c r="VPD192" s="111"/>
      <c r="VPE192" s="111"/>
      <c r="VPF192" s="111"/>
      <c r="VPG192" s="111"/>
      <c r="VPH192" s="111"/>
      <c r="VPI192" s="111"/>
      <c r="VPJ192" s="111"/>
      <c r="VPK192" s="111"/>
      <c r="VPL192" s="111"/>
      <c r="VPM192" s="111"/>
      <c r="VPN192" s="111"/>
      <c r="VPO192" s="111"/>
      <c r="VPP192" s="111"/>
      <c r="VPQ192" s="111"/>
      <c r="VPR192" s="111"/>
      <c r="VPS192" s="111"/>
      <c r="VPT192" s="111"/>
      <c r="VPU192" s="111"/>
      <c r="VPV192" s="111"/>
      <c r="VPW192" s="111"/>
      <c r="VPX192" s="111"/>
      <c r="VPY192" s="111"/>
      <c r="VPZ192" s="111"/>
      <c r="VQA192" s="111"/>
      <c r="VQB192" s="111"/>
      <c r="VQC192" s="111"/>
      <c r="VQD192" s="111"/>
      <c r="VQE192" s="111"/>
      <c r="VQF192" s="111"/>
      <c r="VQG192" s="111"/>
      <c r="VQH192" s="111"/>
      <c r="VQI192" s="111"/>
      <c r="VQJ192" s="111"/>
      <c r="VQK192" s="111"/>
      <c r="VQL192" s="111"/>
      <c r="VQM192" s="111"/>
      <c r="VQN192" s="111"/>
      <c r="VQO192" s="111"/>
      <c r="VQP192" s="111"/>
      <c r="VQQ192" s="111"/>
      <c r="VQR192" s="111"/>
      <c r="VQS192" s="111"/>
      <c r="VQT192" s="111"/>
      <c r="VQU192" s="111"/>
      <c r="VQV192" s="111"/>
      <c r="VQW192" s="111"/>
      <c r="VQX192" s="111"/>
      <c r="VQY192" s="111"/>
      <c r="VQZ192" s="111"/>
      <c r="VRA192" s="111"/>
      <c r="VRB192" s="111"/>
      <c r="VRC192" s="111"/>
      <c r="VRD192" s="111"/>
      <c r="VRE192" s="111"/>
      <c r="VRF192" s="111"/>
      <c r="VRG192" s="111"/>
      <c r="VRH192" s="111"/>
      <c r="VRI192" s="111"/>
      <c r="VRJ192" s="111"/>
      <c r="VRK192" s="111"/>
      <c r="VRL192" s="111"/>
      <c r="VRM192" s="111"/>
      <c r="VRN192" s="111"/>
      <c r="VRO192" s="111"/>
      <c r="VRP192" s="111"/>
      <c r="VRQ192" s="111"/>
      <c r="VRR192" s="111"/>
      <c r="VRS192" s="111"/>
      <c r="VRT192" s="111"/>
      <c r="VRU192" s="111"/>
      <c r="VRV192" s="111"/>
      <c r="VRW192" s="111"/>
      <c r="VRX192" s="111"/>
      <c r="VRY192" s="111"/>
      <c r="VRZ192" s="111"/>
      <c r="VSA192" s="111"/>
      <c r="VSB192" s="111"/>
      <c r="VSC192" s="111"/>
      <c r="VSD192" s="111"/>
      <c r="VSE192" s="111"/>
      <c r="VSF192" s="111"/>
      <c r="VSG192" s="111"/>
      <c r="VSH192" s="111"/>
      <c r="VSI192" s="111"/>
      <c r="VSJ192" s="111"/>
      <c r="VSK192" s="111"/>
      <c r="VSL192" s="111"/>
      <c r="VSM192" s="111"/>
      <c r="VSN192" s="111"/>
      <c r="VSO192" s="111"/>
      <c r="VSP192" s="111"/>
      <c r="VSQ192" s="111"/>
      <c r="VSR192" s="111"/>
      <c r="VSS192" s="111"/>
      <c r="VST192" s="111"/>
      <c r="VSU192" s="111"/>
      <c r="VSV192" s="111"/>
      <c r="VSW192" s="111"/>
      <c r="VSX192" s="111"/>
      <c r="VSY192" s="111"/>
      <c r="VSZ192" s="111"/>
      <c r="VTA192" s="111"/>
      <c r="VTB192" s="111"/>
      <c r="VTC192" s="111"/>
      <c r="VTD192" s="111"/>
      <c r="VTE192" s="111"/>
      <c r="VTF192" s="111"/>
      <c r="VTG192" s="111"/>
      <c r="VTH192" s="111"/>
      <c r="VTI192" s="111"/>
      <c r="VTJ192" s="111"/>
      <c r="VTK192" s="111"/>
      <c r="VTL192" s="111"/>
      <c r="VTM192" s="111"/>
      <c r="VTN192" s="111"/>
      <c r="VTO192" s="111"/>
      <c r="VTP192" s="111"/>
      <c r="VTQ192" s="111"/>
      <c r="VTR192" s="111"/>
      <c r="VTS192" s="111"/>
      <c r="VTT192" s="111"/>
      <c r="VTU192" s="111"/>
      <c r="VTV192" s="111"/>
      <c r="VTW192" s="111"/>
      <c r="VTX192" s="111"/>
      <c r="VTY192" s="111"/>
      <c r="VTZ192" s="111"/>
      <c r="VUA192" s="111"/>
      <c r="VUB192" s="111"/>
      <c r="VUC192" s="111"/>
      <c r="VUD192" s="111"/>
      <c r="VUE192" s="111"/>
      <c r="VUF192" s="111"/>
      <c r="VUG192" s="111"/>
      <c r="VUH192" s="111"/>
      <c r="VUI192" s="111"/>
      <c r="VUJ192" s="111"/>
      <c r="VUK192" s="111"/>
      <c r="VUL192" s="111"/>
      <c r="VUM192" s="111"/>
      <c r="VUN192" s="111"/>
      <c r="VUO192" s="111"/>
      <c r="VUP192" s="111"/>
      <c r="VUQ192" s="111"/>
      <c r="VUR192" s="111"/>
      <c r="VUS192" s="111"/>
      <c r="VUT192" s="111"/>
      <c r="VUU192" s="111"/>
      <c r="VUV192" s="111"/>
      <c r="VUW192" s="111"/>
      <c r="VUX192" s="111"/>
      <c r="VUY192" s="111"/>
      <c r="VUZ192" s="111"/>
      <c r="VVA192" s="111"/>
      <c r="VVB192" s="111"/>
      <c r="VVC192" s="111"/>
      <c r="VVD192" s="111"/>
      <c r="VVE192" s="111"/>
      <c r="VVF192" s="111"/>
      <c r="VVG192" s="111"/>
      <c r="VVH192" s="111"/>
      <c r="VVI192" s="111"/>
      <c r="VVJ192" s="111"/>
      <c r="VVK192" s="111"/>
      <c r="VVL192" s="111"/>
      <c r="VVM192" s="111"/>
      <c r="VVN192" s="111"/>
      <c r="VVO192" s="111"/>
      <c r="VVP192" s="111"/>
      <c r="VVQ192" s="111"/>
      <c r="VVR192" s="111"/>
      <c r="VVS192" s="111"/>
      <c r="VVT192" s="111"/>
      <c r="VVU192" s="111"/>
      <c r="VVV192" s="111"/>
      <c r="VVW192" s="111"/>
      <c r="VVX192" s="111"/>
      <c r="VVY192" s="111"/>
      <c r="VVZ192" s="111"/>
      <c r="VWA192" s="111"/>
      <c r="VWB192" s="111"/>
      <c r="VWC192" s="111"/>
      <c r="VWD192" s="111"/>
      <c r="VWE192" s="111"/>
      <c r="VWF192" s="111"/>
      <c r="VWG192" s="111"/>
      <c r="VWH192" s="111"/>
      <c r="VWI192" s="111"/>
      <c r="VWJ192" s="111"/>
      <c r="VWK192" s="111"/>
      <c r="VWL192" s="111"/>
      <c r="VWM192" s="111"/>
      <c r="VWN192" s="111"/>
      <c r="VWO192" s="111"/>
      <c r="VWP192" s="111"/>
      <c r="VWQ192" s="111"/>
      <c r="VWR192" s="111"/>
      <c r="VWS192" s="111"/>
      <c r="VWT192" s="111"/>
      <c r="VWU192" s="111"/>
      <c r="VWV192" s="111"/>
      <c r="VWW192" s="111"/>
      <c r="VWX192" s="111"/>
      <c r="VWY192" s="111"/>
      <c r="VWZ192" s="111"/>
      <c r="VXA192" s="111"/>
      <c r="VXB192" s="111"/>
      <c r="VXC192" s="111"/>
      <c r="VXD192" s="111"/>
      <c r="VXE192" s="111"/>
      <c r="VXF192" s="111"/>
      <c r="VXG192" s="111"/>
      <c r="VXH192" s="111"/>
      <c r="VXI192" s="111"/>
      <c r="VXJ192" s="111"/>
      <c r="VXK192" s="111"/>
      <c r="VXL192" s="111"/>
      <c r="VXM192" s="111"/>
      <c r="VXN192" s="111"/>
      <c r="VXO192" s="111"/>
      <c r="VXP192" s="111"/>
      <c r="VXQ192" s="111"/>
      <c r="VXR192" s="111"/>
      <c r="VXS192" s="111"/>
      <c r="VXT192" s="111"/>
      <c r="VXU192" s="111"/>
      <c r="VXV192" s="111"/>
      <c r="VXW192" s="111"/>
      <c r="VXX192" s="111"/>
      <c r="VXY192" s="111"/>
      <c r="VXZ192" s="111"/>
      <c r="VYA192" s="111"/>
      <c r="VYB192" s="111"/>
      <c r="VYC192" s="111"/>
      <c r="VYD192" s="111"/>
      <c r="VYE192" s="111"/>
      <c r="VYF192" s="111"/>
      <c r="VYG192" s="111"/>
      <c r="VYH192" s="111"/>
      <c r="VYI192" s="111"/>
      <c r="VYJ192" s="111"/>
      <c r="VYK192" s="111"/>
      <c r="VYL192" s="111"/>
      <c r="VYM192" s="111"/>
      <c r="VYN192" s="111"/>
      <c r="VYO192" s="111"/>
      <c r="VYP192" s="111"/>
      <c r="VYQ192" s="111"/>
      <c r="VYR192" s="111"/>
      <c r="VYS192" s="111"/>
      <c r="VYT192" s="111"/>
      <c r="VYU192" s="111"/>
      <c r="VYV192" s="111"/>
      <c r="VYW192" s="111"/>
      <c r="VYX192" s="111"/>
      <c r="VYY192" s="111"/>
      <c r="VYZ192" s="111"/>
      <c r="VZA192" s="111"/>
      <c r="VZB192" s="111"/>
      <c r="VZC192" s="111"/>
      <c r="VZD192" s="111"/>
      <c r="VZE192" s="111"/>
      <c r="VZF192" s="111"/>
      <c r="VZG192" s="111"/>
      <c r="VZH192" s="111"/>
      <c r="VZI192" s="111"/>
      <c r="VZJ192" s="111"/>
      <c r="VZK192" s="111"/>
      <c r="VZL192" s="111"/>
      <c r="VZM192" s="111"/>
      <c r="VZN192" s="111"/>
      <c r="VZO192" s="111"/>
      <c r="VZP192" s="111"/>
      <c r="VZQ192" s="111"/>
      <c r="VZR192" s="111"/>
      <c r="VZS192" s="111"/>
      <c r="VZT192" s="111"/>
      <c r="VZU192" s="111"/>
      <c r="VZV192" s="111"/>
      <c r="VZW192" s="111"/>
      <c r="VZX192" s="111"/>
      <c r="VZY192" s="111"/>
      <c r="VZZ192" s="111"/>
      <c r="WAA192" s="111"/>
      <c r="WAB192" s="111"/>
      <c r="WAC192" s="111"/>
      <c r="WAD192" s="111"/>
      <c r="WAE192" s="111"/>
      <c r="WAF192" s="111"/>
      <c r="WAG192" s="111"/>
      <c r="WAH192" s="111"/>
      <c r="WAI192" s="111"/>
      <c r="WAJ192" s="111"/>
      <c r="WAK192" s="111"/>
      <c r="WAL192" s="111"/>
      <c r="WAM192" s="111"/>
      <c r="WAN192" s="111"/>
      <c r="WAO192" s="111"/>
      <c r="WAP192" s="111"/>
      <c r="WAQ192" s="111"/>
      <c r="WAR192" s="111"/>
      <c r="WAS192" s="111"/>
      <c r="WAT192" s="111"/>
      <c r="WAU192" s="111"/>
      <c r="WAV192" s="111"/>
      <c r="WAW192" s="111"/>
      <c r="WAX192" s="111"/>
      <c r="WAY192" s="111"/>
      <c r="WAZ192" s="111"/>
      <c r="WBA192" s="111"/>
      <c r="WBB192" s="111"/>
      <c r="WBC192" s="111"/>
      <c r="WBD192" s="111"/>
      <c r="WBE192" s="111"/>
      <c r="WBF192" s="111"/>
      <c r="WBG192" s="111"/>
      <c r="WBH192" s="111"/>
      <c r="WBI192" s="111"/>
      <c r="WBJ192" s="111"/>
      <c r="WBK192" s="111"/>
      <c r="WBL192" s="111"/>
      <c r="WBM192" s="111"/>
      <c r="WBN192" s="111"/>
      <c r="WBO192" s="111"/>
      <c r="WBP192" s="111"/>
      <c r="WBQ192" s="111"/>
      <c r="WBR192" s="111"/>
      <c r="WBS192" s="111"/>
      <c r="WBT192" s="111"/>
      <c r="WBU192" s="111"/>
      <c r="WBV192" s="111"/>
      <c r="WBW192" s="111"/>
      <c r="WBX192" s="111"/>
      <c r="WBY192" s="111"/>
      <c r="WBZ192" s="111"/>
      <c r="WCA192" s="111"/>
      <c r="WCB192" s="111"/>
      <c r="WCC192" s="111"/>
      <c r="WCD192" s="111"/>
      <c r="WCE192" s="111"/>
      <c r="WCF192" s="111"/>
      <c r="WCG192" s="111"/>
      <c r="WCH192" s="111"/>
      <c r="WCI192" s="111"/>
      <c r="WCJ192" s="111"/>
      <c r="WCK192" s="111"/>
      <c r="WCL192" s="111"/>
      <c r="WCM192" s="111"/>
      <c r="WCN192" s="111"/>
      <c r="WCO192" s="111"/>
      <c r="WCP192" s="111"/>
      <c r="WCQ192" s="111"/>
      <c r="WCR192" s="111"/>
      <c r="WCS192" s="111"/>
      <c r="WCT192" s="111"/>
      <c r="WCU192" s="111"/>
      <c r="WCV192" s="111"/>
      <c r="WCW192" s="111"/>
      <c r="WCX192" s="111"/>
      <c r="WCY192" s="111"/>
      <c r="WCZ192" s="111"/>
      <c r="WDA192" s="111"/>
      <c r="WDB192" s="111"/>
      <c r="WDC192" s="111"/>
      <c r="WDD192" s="111"/>
      <c r="WDE192" s="111"/>
      <c r="WDF192" s="111"/>
      <c r="WDG192" s="111"/>
      <c r="WDH192" s="111"/>
      <c r="WDI192" s="111"/>
      <c r="WDJ192" s="111"/>
      <c r="WDK192" s="111"/>
      <c r="WDL192" s="111"/>
      <c r="WDM192" s="111"/>
      <c r="WDN192" s="111"/>
      <c r="WDO192" s="111"/>
      <c r="WDP192" s="111"/>
      <c r="WDQ192" s="111"/>
      <c r="WDR192" s="111"/>
      <c r="WDS192" s="111"/>
      <c r="WDT192" s="111"/>
      <c r="WDU192" s="111"/>
      <c r="WDV192" s="111"/>
      <c r="WDW192" s="111"/>
      <c r="WDX192" s="111"/>
      <c r="WDY192" s="111"/>
      <c r="WDZ192" s="111"/>
      <c r="WEA192" s="111"/>
      <c r="WEB192" s="111"/>
      <c r="WEC192" s="111"/>
      <c r="WED192" s="111"/>
      <c r="WEE192" s="111"/>
      <c r="WEF192" s="111"/>
      <c r="WEG192" s="111"/>
      <c r="WEH192" s="111"/>
      <c r="WEI192" s="111"/>
      <c r="WEJ192" s="111"/>
      <c r="WEK192" s="111"/>
      <c r="WEL192" s="111"/>
      <c r="WEM192" s="111"/>
      <c r="WEN192" s="111"/>
      <c r="WEO192" s="111"/>
      <c r="WEP192" s="111"/>
      <c r="WEQ192" s="111"/>
      <c r="WER192" s="111"/>
      <c r="WES192" s="111"/>
      <c r="WET192" s="111"/>
      <c r="WEU192" s="111"/>
      <c r="WEV192" s="111"/>
      <c r="WEW192" s="111"/>
      <c r="WEX192" s="111"/>
      <c r="WEY192" s="111"/>
      <c r="WEZ192" s="111"/>
      <c r="WFA192" s="111"/>
      <c r="WFB192" s="111"/>
      <c r="WFC192" s="111"/>
      <c r="WFD192" s="111"/>
      <c r="WFE192" s="111"/>
      <c r="WFF192" s="111"/>
      <c r="WFG192" s="111"/>
      <c r="WFH192" s="111"/>
      <c r="WFI192" s="111"/>
      <c r="WFJ192" s="111"/>
      <c r="WFK192" s="111"/>
      <c r="WFL192" s="111"/>
      <c r="WFM192" s="111"/>
      <c r="WFN192" s="111"/>
      <c r="WFO192" s="111"/>
      <c r="WFP192" s="111"/>
      <c r="WFQ192" s="111"/>
      <c r="WFR192" s="111"/>
      <c r="WFS192" s="111"/>
      <c r="WFT192" s="111"/>
      <c r="WFU192" s="111"/>
      <c r="WFV192" s="111"/>
      <c r="WFW192" s="111"/>
      <c r="WFX192" s="111"/>
      <c r="WFY192" s="111"/>
      <c r="WFZ192" s="111"/>
      <c r="WGA192" s="111"/>
      <c r="WGB192" s="111"/>
      <c r="WGC192" s="111"/>
      <c r="WGD192" s="111"/>
      <c r="WGE192" s="111"/>
      <c r="WGF192" s="111"/>
      <c r="WGG192" s="111"/>
      <c r="WGH192" s="111"/>
      <c r="WGI192" s="111"/>
      <c r="WGJ192" s="111"/>
      <c r="WGK192" s="111"/>
      <c r="WGL192" s="111"/>
      <c r="WGM192" s="111"/>
      <c r="WGN192" s="111"/>
      <c r="WGO192" s="111"/>
      <c r="WGP192" s="111"/>
      <c r="WGQ192" s="111"/>
      <c r="WGR192" s="111"/>
      <c r="WGS192" s="111"/>
      <c r="WGT192" s="111"/>
      <c r="WGU192" s="111"/>
      <c r="WGV192" s="111"/>
      <c r="WGW192" s="111"/>
      <c r="WGX192" s="111"/>
      <c r="WGY192" s="111"/>
      <c r="WGZ192" s="111"/>
      <c r="WHA192" s="111"/>
      <c r="WHB192" s="111"/>
      <c r="WHC192" s="111"/>
      <c r="WHD192" s="111"/>
      <c r="WHE192" s="111"/>
      <c r="WHF192" s="111"/>
      <c r="WHG192" s="111"/>
      <c r="WHH192" s="111"/>
      <c r="WHI192" s="111"/>
      <c r="WHJ192" s="111"/>
      <c r="WHK192" s="111"/>
      <c r="WHL192" s="111"/>
      <c r="WHM192" s="111"/>
      <c r="WHN192" s="111"/>
      <c r="WHO192" s="111"/>
      <c r="WHP192" s="111"/>
      <c r="WHQ192" s="111"/>
      <c r="WHR192" s="111"/>
      <c r="WHS192" s="111"/>
      <c r="WHT192" s="111"/>
      <c r="WHU192" s="111"/>
      <c r="WHV192" s="111"/>
      <c r="WHW192" s="111"/>
      <c r="WHX192" s="111"/>
      <c r="WHY192" s="111"/>
      <c r="WHZ192" s="111"/>
      <c r="WIA192" s="111"/>
      <c r="WIB192" s="111"/>
      <c r="WIC192" s="111"/>
      <c r="WID192" s="111"/>
      <c r="WIE192" s="111"/>
      <c r="WIF192" s="111"/>
      <c r="WIG192" s="111"/>
      <c r="WIH192" s="111"/>
      <c r="WII192" s="111"/>
      <c r="WIJ192" s="111"/>
      <c r="WIK192" s="111"/>
      <c r="WIL192" s="111"/>
      <c r="WIM192" s="111"/>
      <c r="WIN192" s="111"/>
      <c r="WIO192" s="111"/>
      <c r="WIP192" s="111"/>
      <c r="WIQ192" s="111"/>
      <c r="WIR192" s="111"/>
      <c r="WIS192" s="111"/>
      <c r="WIT192" s="111"/>
      <c r="WIU192" s="111"/>
      <c r="WIV192" s="111"/>
      <c r="WIW192" s="111"/>
      <c r="WIX192" s="111"/>
      <c r="WIY192" s="111"/>
      <c r="WIZ192" s="111"/>
      <c r="WJA192" s="111"/>
      <c r="WJB192" s="111"/>
      <c r="WJC192" s="111"/>
      <c r="WJD192" s="111"/>
      <c r="WJE192" s="111"/>
      <c r="WJF192" s="111"/>
      <c r="WJG192" s="111"/>
      <c r="WJH192" s="111"/>
      <c r="WJI192" s="111"/>
      <c r="WJJ192" s="111"/>
      <c r="WJK192" s="111"/>
      <c r="WJL192" s="111"/>
      <c r="WJM192" s="111"/>
      <c r="WJN192" s="111"/>
      <c r="WJO192" s="111"/>
      <c r="WJP192" s="111"/>
      <c r="WJQ192" s="111"/>
      <c r="WJR192" s="111"/>
      <c r="WJS192" s="111"/>
      <c r="WJT192" s="111"/>
      <c r="WJU192" s="111"/>
      <c r="WJV192" s="111"/>
      <c r="WJW192" s="111"/>
      <c r="WJX192" s="111"/>
      <c r="WJY192" s="111"/>
      <c r="WJZ192" s="111"/>
      <c r="WKA192" s="111"/>
      <c r="WKB192" s="111"/>
      <c r="WKC192" s="111"/>
      <c r="WKD192" s="111"/>
      <c r="WKE192" s="111"/>
      <c r="WKF192" s="111"/>
      <c r="WKG192" s="111"/>
      <c r="WKH192" s="111"/>
      <c r="WKI192" s="111"/>
      <c r="WKJ192" s="111"/>
      <c r="WKK192" s="111"/>
      <c r="WKL192" s="111"/>
      <c r="WKM192" s="111"/>
      <c r="WKN192" s="111"/>
      <c r="WKO192" s="111"/>
      <c r="WKP192" s="111"/>
      <c r="WKQ192" s="111"/>
      <c r="WKR192" s="111"/>
      <c r="WKS192" s="111"/>
      <c r="WKT192" s="111"/>
      <c r="WKU192" s="111"/>
      <c r="WKV192" s="111"/>
      <c r="WKW192" s="111"/>
      <c r="WKX192" s="111"/>
      <c r="WKY192" s="111"/>
      <c r="WKZ192" s="111"/>
      <c r="WLA192" s="111"/>
      <c r="WLB192" s="111"/>
      <c r="WLC192" s="111"/>
      <c r="WLD192" s="111"/>
      <c r="WLE192" s="111"/>
      <c r="WLF192" s="111"/>
      <c r="WLG192" s="111"/>
      <c r="WLH192" s="111"/>
      <c r="WLI192" s="111"/>
      <c r="WLJ192" s="111"/>
      <c r="WLK192" s="111"/>
      <c r="WLL192" s="111"/>
      <c r="WLM192" s="111"/>
      <c r="WLN192" s="111"/>
      <c r="WLO192" s="111"/>
      <c r="WLP192" s="111"/>
      <c r="WLQ192" s="111"/>
      <c r="WLR192" s="111"/>
      <c r="WLS192" s="111"/>
      <c r="WLT192" s="111"/>
      <c r="WLU192" s="111"/>
      <c r="WLV192" s="111"/>
      <c r="WLW192" s="111"/>
      <c r="WLX192" s="111"/>
      <c r="WLY192" s="111"/>
      <c r="WLZ192" s="111"/>
      <c r="WMA192" s="111"/>
      <c r="WMB192" s="111"/>
      <c r="WMC192" s="111"/>
      <c r="WMD192" s="111"/>
      <c r="WME192" s="111"/>
      <c r="WMF192" s="111"/>
      <c r="WMG192" s="111"/>
      <c r="WMH192" s="111"/>
      <c r="WMI192" s="111"/>
      <c r="WMJ192" s="111"/>
      <c r="WMK192" s="111"/>
      <c r="WML192" s="111"/>
      <c r="WMM192" s="111"/>
      <c r="WMN192" s="111"/>
      <c r="WMO192" s="111"/>
      <c r="WMP192" s="111"/>
      <c r="WMQ192" s="111"/>
      <c r="WMR192" s="111"/>
      <c r="WMS192" s="111"/>
      <c r="WMT192" s="111"/>
      <c r="WMU192" s="111"/>
      <c r="WMV192" s="111"/>
      <c r="WMW192" s="111"/>
      <c r="WMX192" s="111"/>
      <c r="WMY192" s="111"/>
      <c r="WMZ192" s="111"/>
      <c r="WNA192" s="111"/>
      <c r="WNB192" s="111"/>
      <c r="WNC192" s="111"/>
      <c r="WND192" s="111"/>
      <c r="WNE192" s="111"/>
      <c r="WNF192" s="111"/>
      <c r="WNG192" s="111"/>
      <c r="WNH192" s="111"/>
      <c r="WNI192" s="111"/>
      <c r="WNJ192" s="111"/>
      <c r="WNK192" s="111"/>
      <c r="WNL192" s="111"/>
      <c r="WNM192" s="111"/>
      <c r="WNN192" s="111"/>
      <c r="WNO192" s="111"/>
      <c r="WNP192" s="111"/>
      <c r="WNQ192" s="111"/>
      <c r="WNR192" s="111"/>
      <c r="WNS192" s="111"/>
      <c r="WNT192" s="111"/>
      <c r="WNU192" s="111"/>
      <c r="WNV192" s="111"/>
      <c r="WNW192" s="111"/>
      <c r="WNX192" s="111"/>
      <c r="WNY192" s="111"/>
      <c r="WNZ192" s="111"/>
      <c r="WOA192" s="111"/>
      <c r="WOB192" s="111"/>
      <c r="WOC192" s="111"/>
      <c r="WOD192" s="111"/>
      <c r="WOE192" s="111"/>
      <c r="WOF192" s="111"/>
      <c r="WOG192" s="111"/>
      <c r="WOH192" s="111"/>
      <c r="WOI192" s="111"/>
      <c r="WOJ192" s="111"/>
      <c r="WOK192" s="111"/>
      <c r="WOL192" s="111"/>
      <c r="WOM192" s="111"/>
      <c r="WON192" s="111"/>
      <c r="WOO192" s="111"/>
      <c r="WOP192" s="111"/>
      <c r="WOQ192" s="111"/>
      <c r="WOR192" s="111"/>
      <c r="WOS192" s="111"/>
      <c r="WOT192" s="111"/>
      <c r="WOU192" s="111"/>
      <c r="WOV192" s="111"/>
      <c r="WOW192" s="111"/>
      <c r="WOX192" s="111"/>
      <c r="WOY192" s="111"/>
      <c r="WOZ192" s="111"/>
      <c r="WPA192" s="111"/>
      <c r="WPB192" s="111"/>
      <c r="WPC192" s="111"/>
      <c r="WPD192" s="111"/>
      <c r="WPE192" s="111"/>
      <c r="WPF192" s="111"/>
      <c r="WPG192" s="111"/>
      <c r="WPH192" s="111"/>
      <c r="WPI192" s="111"/>
      <c r="WPJ192" s="111"/>
      <c r="WPK192" s="111"/>
      <c r="WPL192" s="111"/>
      <c r="WPM192" s="111"/>
      <c r="WPN192" s="111"/>
      <c r="WPO192" s="111"/>
      <c r="WPP192" s="111"/>
      <c r="WPQ192" s="111"/>
      <c r="WPR192" s="111"/>
      <c r="WPS192" s="111"/>
      <c r="WPT192" s="111"/>
      <c r="WPU192" s="111"/>
      <c r="WPV192" s="111"/>
      <c r="WPW192" s="111"/>
      <c r="WPX192" s="111"/>
      <c r="WPY192" s="111"/>
      <c r="WPZ192" s="111"/>
      <c r="WQA192" s="111"/>
      <c r="WQB192" s="111"/>
      <c r="WQC192" s="111"/>
      <c r="WQD192" s="111"/>
      <c r="WQE192" s="111"/>
      <c r="WQF192" s="111"/>
      <c r="WQG192" s="111"/>
      <c r="WQH192" s="111"/>
      <c r="WQI192" s="111"/>
      <c r="WQJ192" s="111"/>
      <c r="WQK192" s="111"/>
      <c r="WQL192" s="111"/>
      <c r="WQM192" s="111"/>
      <c r="WQN192" s="111"/>
      <c r="WQO192" s="111"/>
      <c r="WQP192" s="111"/>
      <c r="WQQ192" s="111"/>
      <c r="WQR192" s="111"/>
      <c r="WQS192" s="111"/>
      <c r="WQT192" s="111"/>
      <c r="WQU192" s="111"/>
      <c r="WQV192" s="111"/>
      <c r="WQW192" s="111"/>
      <c r="WQX192" s="111"/>
      <c r="WQY192" s="111"/>
      <c r="WQZ192" s="111"/>
      <c r="WRA192" s="111"/>
      <c r="WRB192" s="111"/>
      <c r="WRC192" s="111"/>
      <c r="WRD192" s="111"/>
      <c r="WRE192" s="111"/>
      <c r="WRF192" s="111"/>
      <c r="WRG192" s="111"/>
      <c r="WRH192" s="111"/>
      <c r="WRI192" s="111"/>
      <c r="WRJ192" s="111"/>
      <c r="WRK192" s="111"/>
      <c r="WRL192" s="111"/>
      <c r="WRM192" s="111"/>
      <c r="WRN192" s="111"/>
      <c r="WRO192" s="111"/>
      <c r="WRP192" s="111"/>
      <c r="WRQ192" s="111"/>
      <c r="WRR192" s="111"/>
      <c r="WRS192" s="111"/>
      <c r="WRT192" s="111"/>
      <c r="WRU192" s="111"/>
      <c r="WRV192" s="111"/>
      <c r="WRW192" s="111"/>
      <c r="WRX192" s="111"/>
      <c r="WRY192" s="111"/>
      <c r="WRZ192" s="111"/>
      <c r="WSA192" s="111"/>
      <c r="WSB192" s="111"/>
      <c r="WSC192" s="111"/>
      <c r="WSD192" s="111"/>
      <c r="WSE192" s="111"/>
      <c r="WSF192" s="111"/>
      <c r="WSG192" s="111"/>
      <c r="WSH192" s="111"/>
      <c r="WSI192" s="111"/>
      <c r="WSJ192" s="111"/>
      <c r="WSK192" s="111"/>
      <c r="WSL192" s="111"/>
      <c r="WSM192" s="111"/>
      <c r="WSN192" s="111"/>
      <c r="WSO192" s="111"/>
      <c r="WSP192" s="111"/>
      <c r="WSQ192" s="111"/>
      <c r="WSR192" s="111"/>
      <c r="WSS192" s="111"/>
      <c r="WST192" s="111"/>
      <c r="WSU192" s="111"/>
      <c r="WSV192" s="111"/>
      <c r="WSW192" s="111"/>
      <c r="WSX192" s="111"/>
      <c r="WSY192" s="111"/>
      <c r="WSZ192" s="111"/>
      <c r="WTA192" s="111"/>
      <c r="WTB192" s="111"/>
      <c r="WTC192" s="111"/>
      <c r="WTD192" s="111"/>
      <c r="WTE192" s="111"/>
      <c r="WTF192" s="111"/>
      <c r="WTG192" s="111"/>
      <c r="WTH192" s="111"/>
      <c r="WTI192" s="111"/>
      <c r="WTJ192" s="111"/>
      <c r="WTK192" s="111"/>
      <c r="WTL192" s="111"/>
      <c r="WTM192" s="111"/>
      <c r="WTN192" s="111"/>
      <c r="WTO192" s="111"/>
      <c r="WTP192" s="111"/>
      <c r="WTQ192" s="111"/>
      <c r="WTR192" s="111"/>
      <c r="WTS192" s="111"/>
      <c r="WTT192" s="111"/>
      <c r="WTU192" s="111"/>
      <c r="WTV192" s="111"/>
      <c r="WTW192" s="111"/>
      <c r="WTX192" s="111"/>
      <c r="WTY192" s="111"/>
      <c r="WTZ192" s="111"/>
      <c r="WUA192" s="111"/>
      <c r="WUB192" s="111"/>
      <c r="WUC192" s="111"/>
      <c r="WUD192" s="111"/>
      <c r="WUE192" s="111"/>
      <c r="WUF192" s="111"/>
      <c r="WUG192" s="111"/>
      <c r="WUH192" s="111"/>
      <c r="WUI192" s="111"/>
      <c r="WUJ192" s="111"/>
      <c r="WUK192" s="111"/>
      <c r="WUL192" s="111"/>
      <c r="WUM192" s="111"/>
      <c r="WUN192" s="111"/>
      <c r="WUO192" s="111"/>
      <c r="WUP192" s="111"/>
      <c r="WUQ192" s="111"/>
      <c r="WUR192" s="111"/>
      <c r="WUS192" s="111"/>
      <c r="WUT192" s="111"/>
      <c r="WUU192" s="111"/>
      <c r="WUV192" s="111"/>
      <c r="WUW192" s="111"/>
      <c r="WUX192" s="111"/>
      <c r="WUY192" s="111"/>
      <c r="WUZ192" s="111"/>
      <c r="WVA192" s="111"/>
      <c r="WVB192" s="111"/>
      <c r="WVC192" s="111"/>
      <c r="WVD192" s="111"/>
      <c r="WVE192" s="111"/>
      <c r="WVF192" s="111"/>
      <c r="WVG192" s="111"/>
      <c r="WVH192" s="111"/>
      <c r="WVI192" s="111"/>
      <c r="WVJ192" s="111"/>
      <c r="WVK192" s="111"/>
      <c r="WVL192" s="111"/>
      <c r="WVM192" s="111"/>
      <c r="WVN192" s="111"/>
      <c r="WVO192" s="111"/>
      <c r="WVP192" s="111"/>
      <c r="WVQ192" s="111"/>
      <c r="WVR192" s="111"/>
      <c r="WVS192" s="111"/>
      <c r="WVT192" s="111"/>
      <c r="WVU192" s="111"/>
      <c r="WVV192" s="111"/>
      <c r="WVW192" s="111"/>
      <c r="WVX192" s="111"/>
      <c r="WVY192" s="111"/>
      <c r="WVZ192" s="111"/>
      <c r="WWA192" s="111"/>
      <c r="WWB192" s="111"/>
      <c r="WWC192" s="111"/>
      <c r="WWD192" s="111"/>
      <c r="WWE192" s="111"/>
      <c r="WWF192" s="111"/>
      <c r="WWG192" s="111"/>
      <c r="WWH192" s="111"/>
      <c r="WWI192" s="111"/>
      <c r="WWJ192" s="111"/>
      <c r="WWK192" s="111"/>
      <c r="WWL192" s="111"/>
      <c r="WWM192" s="111"/>
      <c r="WWN192" s="111"/>
      <c r="WWO192" s="111"/>
      <c r="WWP192" s="111"/>
      <c r="WWQ192" s="111"/>
      <c r="WWR192" s="111"/>
      <c r="WWS192" s="111"/>
      <c r="WWT192" s="111"/>
      <c r="WWU192" s="111"/>
      <c r="WWV192" s="111"/>
      <c r="WWW192" s="111"/>
      <c r="WWX192" s="111"/>
      <c r="WWY192" s="111"/>
      <c r="WWZ192" s="111"/>
      <c r="WXA192" s="111"/>
      <c r="WXB192" s="111"/>
      <c r="WXC192" s="111"/>
      <c r="WXD192" s="111"/>
      <c r="WXE192" s="111"/>
      <c r="WXF192" s="111"/>
      <c r="WXG192" s="111"/>
      <c r="WXH192" s="111"/>
      <c r="WXI192" s="111"/>
      <c r="WXJ192" s="111"/>
      <c r="WXK192" s="111"/>
      <c r="WXL192" s="111"/>
      <c r="WXM192" s="111"/>
      <c r="WXN192" s="111"/>
      <c r="WXO192" s="111"/>
      <c r="WXP192" s="111"/>
      <c r="WXQ192" s="111"/>
      <c r="WXR192" s="111"/>
      <c r="WXS192" s="111"/>
      <c r="WXT192" s="111"/>
      <c r="WXU192" s="111"/>
      <c r="WXV192" s="111"/>
      <c r="WXW192" s="111"/>
      <c r="WXX192" s="111"/>
      <c r="WXY192" s="111"/>
      <c r="WXZ192" s="111"/>
      <c r="WYA192" s="111"/>
      <c r="WYB192" s="111"/>
      <c r="WYC192" s="111"/>
      <c r="WYD192" s="111"/>
      <c r="WYE192" s="111"/>
      <c r="WYF192" s="111"/>
      <c r="WYG192" s="111"/>
      <c r="WYH192" s="111"/>
      <c r="WYI192" s="111"/>
      <c r="WYJ192" s="111"/>
      <c r="WYK192" s="111"/>
      <c r="WYL192" s="111"/>
      <c r="WYM192" s="111"/>
      <c r="WYN192" s="111"/>
      <c r="WYO192" s="111"/>
      <c r="WYP192" s="111"/>
      <c r="WYQ192" s="111"/>
      <c r="WYR192" s="111"/>
      <c r="WYS192" s="111"/>
      <c r="WYT192" s="111"/>
      <c r="WYU192" s="111"/>
      <c r="WYV192" s="111"/>
      <c r="WYW192" s="111"/>
      <c r="WYX192" s="111"/>
      <c r="WYY192" s="111"/>
      <c r="WYZ192" s="111"/>
      <c r="WZA192" s="111"/>
      <c r="WZB192" s="111"/>
      <c r="WZC192" s="111"/>
      <c r="WZD192" s="111"/>
      <c r="WZE192" s="111"/>
      <c r="WZF192" s="111"/>
      <c r="WZG192" s="111"/>
      <c r="WZH192" s="111"/>
      <c r="WZI192" s="111"/>
      <c r="WZJ192" s="111"/>
      <c r="WZK192" s="111"/>
      <c r="WZL192" s="111"/>
      <c r="WZM192" s="111"/>
      <c r="WZN192" s="111"/>
      <c r="WZO192" s="111"/>
      <c r="WZP192" s="111"/>
      <c r="WZQ192" s="111"/>
      <c r="WZR192" s="111"/>
      <c r="WZS192" s="111"/>
      <c r="WZT192" s="111"/>
      <c r="WZU192" s="111"/>
      <c r="WZV192" s="111"/>
      <c r="WZW192" s="111"/>
      <c r="WZX192" s="111"/>
      <c r="WZY192" s="111"/>
      <c r="WZZ192" s="111"/>
      <c r="XAA192" s="111"/>
      <c r="XAB192" s="111"/>
      <c r="XAC192" s="111"/>
      <c r="XAD192" s="111"/>
      <c r="XAE192" s="111"/>
      <c r="XAF192" s="111"/>
      <c r="XAG192" s="111"/>
      <c r="XAH192" s="111"/>
      <c r="XAI192" s="111"/>
      <c r="XAJ192" s="111"/>
      <c r="XAK192" s="111"/>
      <c r="XAL192" s="111"/>
      <c r="XAM192" s="111"/>
      <c r="XAN192" s="111"/>
      <c r="XAO192" s="111"/>
      <c r="XAP192" s="111"/>
      <c r="XAQ192" s="111"/>
      <c r="XAR192" s="111"/>
      <c r="XAS192" s="111"/>
      <c r="XAT192" s="111"/>
      <c r="XAU192" s="111"/>
      <c r="XAV192" s="111"/>
      <c r="XAW192" s="111"/>
      <c r="XAX192" s="111"/>
      <c r="XAY192" s="111"/>
      <c r="XAZ192" s="111"/>
      <c r="XBA192" s="111"/>
      <c r="XBB192" s="111"/>
      <c r="XBC192" s="111"/>
      <c r="XBD192" s="111"/>
      <c r="XBE192" s="111"/>
      <c r="XBF192" s="111"/>
      <c r="XBG192" s="111"/>
      <c r="XBH192" s="111"/>
      <c r="XBI192" s="111"/>
      <c r="XBJ192" s="111"/>
      <c r="XBK192" s="111"/>
      <c r="XBL192" s="111"/>
      <c r="XBM192" s="111"/>
      <c r="XBN192" s="111"/>
      <c r="XBO192" s="111"/>
      <c r="XBP192" s="111"/>
      <c r="XBQ192" s="111"/>
      <c r="XBR192" s="111"/>
      <c r="XBS192" s="111"/>
      <c r="XBT192" s="111"/>
      <c r="XBU192" s="111"/>
      <c r="XBV192" s="111"/>
      <c r="XBW192" s="111"/>
      <c r="XBX192" s="111"/>
      <c r="XBY192" s="111"/>
      <c r="XBZ192" s="111"/>
      <c r="XCA192" s="111"/>
      <c r="XCB192" s="111"/>
      <c r="XCC192" s="111"/>
      <c r="XCD192" s="111"/>
      <c r="XCE192" s="111"/>
      <c r="XCF192" s="111"/>
      <c r="XCG192" s="111"/>
      <c r="XCH192" s="111"/>
      <c r="XCI192" s="111"/>
      <c r="XCJ192" s="111"/>
      <c r="XCK192" s="111"/>
      <c r="XCL192" s="111"/>
      <c r="XCM192" s="111"/>
      <c r="XCN192" s="111"/>
      <c r="XCO192" s="111"/>
      <c r="XCP192" s="111"/>
      <c r="XCQ192" s="111"/>
      <c r="XCR192" s="111"/>
      <c r="XCS192" s="111"/>
      <c r="XCT192" s="111"/>
      <c r="XCU192" s="111"/>
      <c r="XCV192" s="111"/>
      <c r="XCW192" s="111"/>
      <c r="XCX192" s="111"/>
      <c r="XCY192" s="111"/>
      <c r="XCZ192" s="111"/>
      <c r="XDA192" s="111"/>
      <c r="XDB192" s="111"/>
      <c r="XDC192" s="111"/>
      <c r="XDD192" s="111"/>
      <c r="XDE192" s="111"/>
      <c r="XDF192" s="111"/>
      <c r="XDG192" s="111"/>
      <c r="XDH192" s="111"/>
      <c r="XDI192" s="111"/>
      <c r="XDJ192" s="111"/>
      <c r="XDK192" s="111"/>
      <c r="XDL192" s="111"/>
      <c r="XDM192" s="111"/>
      <c r="XDN192" s="111"/>
      <c r="XDO192" s="111"/>
      <c r="XDP192" s="111"/>
      <c r="XDQ192" s="111"/>
      <c r="XDR192" s="111"/>
      <c r="XDS192" s="111"/>
      <c r="XDT192" s="111"/>
      <c r="XDU192" s="111"/>
      <c r="XDV192" s="111"/>
      <c r="XDW192" s="111"/>
      <c r="XDX192" s="111"/>
      <c r="XDY192" s="111"/>
      <c r="XDZ192" s="111"/>
      <c r="XEA192" s="111"/>
      <c r="XEB192" s="111"/>
      <c r="XEC192" s="111"/>
      <c r="XED192" s="111"/>
      <c r="XEE192" s="111"/>
      <c r="XEF192" s="111"/>
      <c r="XEG192" s="111"/>
      <c r="XEH192" s="111"/>
      <c r="XEI192" s="111"/>
      <c r="XEJ192" s="111"/>
      <c r="XEK192" s="111"/>
      <c r="XEL192" s="111"/>
      <c r="XEM192" s="111"/>
      <c r="XEN192" s="111"/>
      <c r="XEO192" s="111"/>
      <c r="XEP192" s="111"/>
      <c r="XEQ192" s="111"/>
      <c r="XER192" s="111"/>
      <c r="XES192" s="111"/>
      <c r="XET192" s="111"/>
      <c r="XEU192" s="111"/>
      <c r="XEV192" s="111"/>
      <c r="XEW192" s="111"/>
      <c r="XEX192" s="111"/>
      <c r="XEY192" s="111"/>
      <c r="XEZ192" s="111"/>
      <c r="XFA192" s="111"/>
      <c r="XFB192" s="111"/>
      <c r="XFC192" s="111"/>
    </row>
    <row r="193" spans="1:16383" s="107" customFormat="1" hidden="1">
      <c r="A193" s="92">
        <v>11</v>
      </c>
      <c r="B193" s="92" t="s">
        <v>45</v>
      </c>
      <c r="C193" s="92" t="s">
        <v>559</v>
      </c>
      <c r="D193" s="92" t="s">
        <v>560</v>
      </c>
      <c r="E193" s="92" t="s">
        <v>151</v>
      </c>
      <c r="F193" s="93" t="s">
        <v>561</v>
      </c>
      <c r="G193" s="92" t="s">
        <v>562</v>
      </c>
      <c r="H193" s="92" t="s">
        <v>563</v>
      </c>
      <c r="I193" s="92" t="s">
        <v>564</v>
      </c>
      <c r="J193" s="94">
        <v>43586</v>
      </c>
      <c r="K193" s="167" t="s">
        <v>245</v>
      </c>
      <c r="L193" s="167" t="s">
        <v>608</v>
      </c>
      <c r="M193" s="92" t="s">
        <v>565</v>
      </c>
      <c r="N193" s="92" t="s">
        <v>101</v>
      </c>
      <c r="O193" s="95">
        <v>43647</v>
      </c>
      <c r="P193" s="83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80"/>
      <c r="FF193" s="80"/>
      <c r="FG193" s="80"/>
      <c r="FH193" s="80"/>
      <c r="FI193" s="80"/>
      <c r="FJ193" s="80"/>
      <c r="FK193" s="80"/>
      <c r="FL193" s="80"/>
      <c r="FM193" s="80"/>
      <c r="FN193" s="80"/>
      <c r="FO193" s="80"/>
      <c r="FP193" s="80"/>
      <c r="FQ193" s="80"/>
      <c r="FR193" s="80"/>
      <c r="FS193" s="80"/>
      <c r="FT193" s="80"/>
      <c r="FU193" s="80"/>
      <c r="FV193" s="80"/>
      <c r="FW193" s="80"/>
      <c r="FX193" s="80"/>
      <c r="FY193" s="80"/>
      <c r="FZ193" s="80"/>
      <c r="GA193" s="80"/>
      <c r="GB193" s="80"/>
      <c r="GC193" s="80"/>
      <c r="GD193" s="80"/>
      <c r="GE193" s="80"/>
      <c r="GF193" s="80"/>
      <c r="GG193" s="80"/>
      <c r="GH193" s="80"/>
      <c r="GI193" s="80"/>
      <c r="GJ193" s="80"/>
      <c r="GK193" s="80"/>
      <c r="GL193" s="80"/>
      <c r="GM193" s="80"/>
      <c r="GN193" s="80"/>
      <c r="GO193" s="80"/>
      <c r="GP193" s="80"/>
      <c r="GQ193" s="80"/>
      <c r="GR193" s="80"/>
      <c r="GS193" s="80"/>
      <c r="GT193" s="80"/>
      <c r="GU193" s="80"/>
      <c r="GV193" s="80"/>
      <c r="GW193" s="80"/>
      <c r="GX193" s="80"/>
      <c r="GY193" s="80"/>
      <c r="GZ193" s="80"/>
      <c r="HA193" s="80"/>
      <c r="HB193" s="80"/>
      <c r="HC193" s="80"/>
      <c r="HD193" s="80"/>
      <c r="HE193" s="80"/>
      <c r="HF193" s="80"/>
      <c r="HG193" s="80"/>
      <c r="HH193" s="80"/>
      <c r="HI193" s="80"/>
      <c r="HJ193" s="80"/>
      <c r="HK193" s="80"/>
      <c r="HL193" s="80"/>
      <c r="HM193" s="80"/>
      <c r="HN193" s="80"/>
      <c r="HO193" s="80"/>
      <c r="HP193" s="80"/>
      <c r="HQ193" s="80"/>
      <c r="HR193" s="80"/>
      <c r="HS193" s="80"/>
      <c r="HT193" s="80"/>
      <c r="HU193" s="80"/>
      <c r="HV193" s="80"/>
      <c r="HW193" s="80"/>
      <c r="HX193" s="80"/>
      <c r="HY193" s="80"/>
      <c r="HZ193" s="80"/>
      <c r="IA193" s="80"/>
      <c r="IB193" s="80"/>
      <c r="IC193" s="80"/>
      <c r="ID193" s="80"/>
      <c r="IE193" s="80"/>
      <c r="IF193" s="80"/>
      <c r="IG193" s="80"/>
      <c r="IH193" s="80"/>
      <c r="II193" s="80"/>
      <c r="IJ193" s="80"/>
      <c r="IK193" s="80"/>
      <c r="IL193" s="80"/>
      <c r="IM193" s="80"/>
      <c r="IN193" s="80"/>
      <c r="IO193" s="80"/>
      <c r="IP193" s="80"/>
      <c r="IQ193" s="80"/>
      <c r="IR193" s="80"/>
      <c r="IS193" s="80"/>
      <c r="IT193" s="80"/>
      <c r="IU193" s="80"/>
      <c r="IV193" s="80"/>
      <c r="IW193" s="80"/>
      <c r="IX193" s="80"/>
      <c r="IY193" s="80"/>
      <c r="IZ193" s="80"/>
      <c r="JA193" s="80"/>
      <c r="JB193" s="80"/>
      <c r="JC193" s="80"/>
      <c r="JD193" s="80"/>
      <c r="JE193" s="80"/>
      <c r="JF193" s="80"/>
      <c r="JG193" s="80"/>
      <c r="JH193" s="80"/>
      <c r="JI193" s="80"/>
      <c r="JJ193" s="80"/>
      <c r="JK193" s="80"/>
      <c r="JL193" s="80"/>
      <c r="JM193" s="80"/>
      <c r="JN193" s="80"/>
      <c r="JO193" s="80"/>
      <c r="JP193" s="80"/>
      <c r="JQ193" s="80"/>
      <c r="JR193" s="80"/>
      <c r="JS193" s="80"/>
      <c r="JT193" s="80"/>
      <c r="JU193" s="80"/>
      <c r="JV193" s="80"/>
      <c r="JW193" s="80"/>
      <c r="JX193" s="80"/>
      <c r="JY193" s="80"/>
      <c r="JZ193" s="80"/>
      <c r="KA193" s="80"/>
      <c r="KB193" s="80"/>
      <c r="KC193" s="80"/>
      <c r="KD193" s="80"/>
      <c r="KE193" s="80"/>
      <c r="KF193" s="80"/>
      <c r="KG193" s="80"/>
      <c r="KH193" s="80"/>
      <c r="KI193" s="80"/>
      <c r="KJ193" s="80"/>
      <c r="KK193" s="80"/>
      <c r="KL193" s="80"/>
      <c r="KM193" s="80"/>
      <c r="KN193" s="80"/>
      <c r="KO193" s="80"/>
      <c r="KP193" s="80"/>
      <c r="KQ193" s="80"/>
      <c r="KR193" s="80"/>
      <c r="KS193" s="80"/>
      <c r="KT193" s="80"/>
      <c r="KU193" s="80"/>
      <c r="KV193" s="80"/>
      <c r="KW193" s="80"/>
      <c r="KX193" s="80"/>
      <c r="KY193" s="80"/>
      <c r="KZ193" s="80"/>
      <c r="LA193" s="80"/>
      <c r="LB193" s="80"/>
      <c r="LC193" s="80"/>
      <c r="LD193" s="80"/>
      <c r="LE193" s="80"/>
      <c r="LF193" s="80"/>
      <c r="LG193" s="80"/>
      <c r="LH193" s="80"/>
      <c r="LI193" s="80"/>
      <c r="LJ193" s="80"/>
      <c r="LK193" s="80"/>
      <c r="LL193" s="80"/>
      <c r="LM193" s="80"/>
      <c r="LN193" s="80"/>
      <c r="LO193" s="80"/>
      <c r="LP193" s="80"/>
      <c r="LQ193" s="80"/>
      <c r="LR193" s="80"/>
      <c r="LS193" s="80"/>
      <c r="LT193" s="80"/>
      <c r="LU193" s="80"/>
      <c r="LV193" s="80"/>
      <c r="LW193" s="80"/>
      <c r="LX193" s="80"/>
      <c r="LY193" s="80"/>
      <c r="LZ193" s="80"/>
      <c r="MA193" s="80"/>
      <c r="MB193" s="80"/>
      <c r="MC193" s="80"/>
      <c r="MD193" s="80"/>
      <c r="ME193" s="80"/>
      <c r="MF193" s="80"/>
      <c r="MG193" s="80"/>
      <c r="MH193" s="80"/>
      <c r="MI193" s="80"/>
      <c r="MJ193" s="80"/>
      <c r="MK193" s="80"/>
      <c r="ML193" s="80"/>
      <c r="MM193" s="80"/>
      <c r="MN193" s="80"/>
      <c r="MO193" s="80"/>
      <c r="MP193" s="80"/>
      <c r="MQ193" s="80"/>
      <c r="MR193" s="80"/>
      <c r="MS193" s="80"/>
      <c r="MT193" s="80"/>
      <c r="MU193" s="80"/>
      <c r="MV193" s="80"/>
      <c r="MW193" s="80"/>
      <c r="MX193" s="80"/>
      <c r="MY193" s="80"/>
      <c r="MZ193" s="80"/>
      <c r="NA193" s="80"/>
      <c r="NB193" s="80"/>
      <c r="NC193" s="80"/>
      <c r="ND193" s="80"/>
      <c r="NE193" s="80"/>
      <c r="NF193" s="80"/>
      <c r="NG193" s="80"/>
      <c r="NH193" s="80"/>
      <c r="NI193" s="80"/>
      <c r="NJ193" s="80"/>
      <c r="NK193" s="80"/>
      <c r="NL193" s="80"/>
      <c r="NM193" s="80"/>
      <c r="NN193" s="80"/>
      <c r="NO193" s="80"/>
      <c r="NP193" s="80"/>
      <c r="NQ193" s="80"/>
      <c r="NR193" s="80"/>
      <c r="NS193" s="80"/>
      <c r="NT193" s="80"/>
      <c r="NU193" s="80"/>
      <c r="NV193" s="80"/>
      <c r="NW193" s="80"/>
      <c r="NX193" s="80"/>
      <c r="NY193" s="80"/>
      <c r="NZ193" s="80"/>
      <c r="OA193" s="80"/>
      <c r="OB193" s="80"/>
      <c r="OC193" s="80"/>
      <c r="OD193" s="80"/>
      <c r="OE193" s="80"/>
      <c r="OF193" s="80"/>
      <c r="OG193" s="80"/>
      <c r="OH193" s="80"/>
      <c r="OI193" s="80"/>
      <c r="OJ193" s="80"/>
      <c r="OK193" s="80"/>
      <c r="OL193" s="80"/>
      <c r="OM193" s="80"/>
      <c r="ON193" s="80"/>
      <c r="OO193" s="80"/>
      <c r="OP193" s="80"/>
      <c r="OQ193" s="80"/>
      <c r="OR193" s="80"/>
      <c r="OS193" s="80"/>
      <c r="OT193" s="80"/>
      <c r="OU193" s="80"/>
      <c r="OV193" s="80"/>
      <c r="OW193" s="80"/>
      <c r="OX193" s="80"/>
      <c r="OY193" s="80"/>
      <c r="OZ193" s="80"/>
      <c r="PA193" s="80"/>
      <c r="PB193" s="80"/>
      <c r="PC193" s="80"/>
      <c r="PD193" s="80"/>
      <c r="PE193" s="80"/>
      <c r="PF193" s="80"/>
      <c r="PG193" s="80"/>
      <c r="PH193" s="80"/>
      <c r="PI193" s="80"/>
      <c r="PJ193" s="80"/>
      <c r="PK193" s="80"/>
      <c r="PL193" s="80"/>
      <c r="PM193" s="80"/>
      <c r="PN193" s="80"/>
      <c r="PO193" s="80"/>
      <c r="PP193" s="80"/>
      <c r="PQ193" s="80"/>
      <c r="PR193" s="80"/>
      <c r="PS193" s="80"/>
      <c r="PT193" s="80"/>
      <c r="PU193" s="80"/>
      <c r="PV193" s="80"/>
      <c r="PW193" s="80"/>
      <c r="PX193" s="80"/>
      <c r="PY193" s="80"/>
      <c r="PZ193" s="80"/>
      <c r="QA193" s="80"/>
      <c r="QB193" s="80"/>
      <c r="QC193" s="80"/>
      <c r="QD193" s="80"/>
      <c r="QE193" s="80"/>
      <c r="QF193" s="80"/>
      <c r="QG193" s="80"/>
      <c r="QH193" s="80"/>
      <c r="QI193" s="80"/>
      <c r="QJ193" s="80"/>
      <c r="QK193" s="80"/>
      <c r="QL193" s="80"/>
      <c r="QM193" s="80"/>
      <c r="QN193" s="80"/>
      <c r="QO193" s="80"/>
      <c r="QP193" s="80"/>
      <c r="QQ193" s="80"/>
      <c r="QR193" s="80"/>
      <c r="QS193" s="80"/>
      <c r="QT193" s="80"/>
      <c r="QU193" s="80"/>
      <c r="QV193" s="80"/>
      <c r="QW193" s="80"/>
      <c r="QX193" s="80"/>
      <c r="QY193" s="80"/>
      <c r="QZ193" s="80"/>
      <c r="RA193" s="80"/>
      <c r="RB193" s="80"/>
      <c r="RC193" s="80"/>
      <c r="RD193" s="80"/>
      <c r="RE193" s="80"/>
      <c r="RF193" s="80"/>
      <c r="RG193" s="80"/>
      <c r="RH193" s="80"/>
      <c r="RI193" s="80"/>
      <c r="RJ193" s="80"/>
      <c r="RK193" s="80"/>
      <c r="RL193" s="80"/>
      <c r="RM193" s="80"/>
      <c r="RN193" s="80"/>
      <c r="RO193" s="80"/>
      <c r="RP193" s="80"/>
      <c r="RQ193" s="80"/>
      <c r="RR193" s="80"/>
      <c r="RS193" s="80"/>
      <c r="RT193" s="80"/>
      <c r="RU193" s="80"/>
      <c r="RV193" s="80"/>
      <c r="RW193" s="80"/>
      <c r="RX193" s="80"/>
      <c r="RY193" s="80"/>
      <c r="RZ193" s="80"/>
      <c r="SA193" s="80"/>
      <c r="SB193" s="80"/>
      <c r="SC193" s="80"/>
      <c r="SD193" s="80"/>
      <c r="SE193" s="80"/>
      <c r="SF193" s="80"/>
      <c r="SG193" s="80"/>
      <c r="SH193" s="80"/>
      <c r="SI193" s="80"/>
      <c r="SJ193" s="80"/>
      <c r="SK193" s="80"/>
      <c r="SL193" s="80"/>
      <c r="SM193" s="80"/>
      <c r="SN193" s="80"/>
      <c r="SO193" s="80"/>
      <c r="SP193" s="80"/>
      <c r="SQ193" s="80"/>
      <c r="SR193" s="80"/>
      <c r="SS193" s="80"/>
      <c r="ST193" s="80"/>
      <c r="SU193" s="80"/>
      <c r="SV193" s="80"/>
      <c r="SW193" s="80"/>
      <c r="SX193" s="80"/>
      <c r="SY193" s="80"/>
      <c r="SZ193" s="80"/>
      <c r="TA193" s="80"/>
      <c r="TB193" s="80"/>
      <c r="TC193" s="80"/>
      <c r="TD193" s="80"/>
      <c r="TE193" s="80"/>
      <c r="TF193" s="80"/>
      <c r="TG193" s="80"/>
      <c r="TH193" s="80"/>
      <c r="TI193" s="80"/>
      <c r="TJ193" s="80"/>
      <c r="TK193" s="80"/>
      <c r="TL193" s="80"/>
      <c r="TM193" s="80"/>
      <c r="TN193" s="80"/>
      <c r="TO193" s="80"/>
      <c r="TP193" s="80"/>
      <c r="TQ193" s="80"/>
      <c r="TR193" s="80"/>
      <c r="TS193" s="80"/>
      <c r="TT193" s="80"/>
      <c r="TU193" s="80"/>
      <c r="TV193" s="80"/>
      <c r="TW193" s="80"/>
      <c r="TX193" s="80"/>
      <c r="TY193" s="80"/>
      <c r="TZ193" s="80"/>
      <c r="UA193" s="80"/>
      <c r="UB193" s="80"/>
      <c r="UC193" s="80"/>
      <c r="UD193" s="80"/>
      <c r="UE193" s="80"/>
      <c r="UF193" s="80"/>
      <c r="UG193" s="80"/>
      <c r="UH193" s="80"/>
      <c r="UI193" s="80"/>
      <c r="UJ193" s="80"/>
      <c r="UK193" s="80"/>
      <c r="UL193" s="80"/>
      <c r="UM193" s="80"/>
      <c r="UN193" s="80"/>
      <c r="UO193" s="80"/>
      <c r="UP193" s="80"/>
      <c r="UQ193" s="80"/>
      <c r="UR193" s="80"/>
      <c r="US193" s="80"/>
      <c r="UT193" s="80"/>
      <c r="UU193" s="80"/>
      <c r="UV193" s="80"/>
      <c r="UW193" s="80"/>
      <c r="UX193" s="80"/>
      <c r="UY193" s="80"/>
      <c r="UZ193" s="80"/>
      <c r="VA193" s="80"/>
      <c r="VB193" s="80"/>
      <c r="VC193" s="80"/>
      <c r="VD193" s="80"/>
      <c r="VE193" s="80"/>
      <c r="VF193" s="80"/>
      <c r="VG193" s="80"/>
      <c r="VH193" s="80"/>
      <c r="VI193" s="80"/>
      <c r="VJ193" s="80"/>
      <c r="VK193" s="80"/>
      <c r="VL193" s="80"/>
      <c r="VM193" s="80"/>
      <c r="VN193" s="80"/>
      <c r="VO193" s="80"/>
      <c r="VP193" s="80"/>
      <c r="VQ193" s="80"/>
      <c r="VR193" s="80"/>
      <c r="VS193" s="80"/>
      <c r="VT193" s="80"/>
      <c r="VU193" s="80"/>
      <c r="VV193" s="80"/>
      <c r="VW193" s="80"/>
      <c r="VX193" s="80"/>
      <c r="VY193" s="80"/>
      <c r="VZ193" s="80"/>
      <c r="WA193" s="80"/>
      <c r="WB193" s="80"/>
      <c r="WC193" s="80"/>
      <c r="WD193" s="80"/>
      <c r="WE193" s="80"/>
      <c r="WF193" s="80"/>
      <c r="WG193" s="80"/>
      <c r="WH193" s="80"/>
      <c r="WI193" s="80"/>
      <c r="WJ193" s="80"/>
      <c r="WK193" s="80"/>
      <c r="WL193" s="80"/>
      <c r="WM193" s="80"/>
      <c r="WN193" s="80"/>
      <c r="WO193" s="80"/>
      <c r="WP193" s="80"/>
      <c r="WQ193" s="80"/>
      <c r="WR193" s="80"/>
      <c r="WS193" s="80"/>
      <c r="WT193" s="80"/>
      <c r="WU193" s="80"/>
      <c r="WV193" s="80"/>
      <c r="WW193" s="80"/>
      <c r="WX193" s="80"/>
      <c r="WY193" s="80"/>
      <c r="WZ193" s="80"/>
      <c r="XA193" s="80"/>
      <c r="XB193" s="80"/>
      <c r="XC193" s="80"/>
      <c r="XD193" s="80"/>
      <c r="XE193" s="80"/>
      <c r="XF193" s="80"/>
      <c r="XG193" s="80"/>
      <c r="XH193" s="80"/>
      <c r="XI193" s="80"/>
      <c r="XJ193" s="80"/>
      <c r="XK193" s="80"/>
      <c r="XL193" s="80"/>
      <c r="XM193" s="80"/>
      <c r="XN193" s="80"/>
      <c r="XO193" s="80"/>
      <c r="XP193" s="80"/>
      <c r="XQ193" s="80"/>
      <c r="XR193" s="80"/>
      <c r="XS193" s="80"/>
      <c r="XT193" s="80"/>
      <c r="XU193" s="80"/>
      <c r="XV193" s="80"/>
      <c r="XW193" s="80"/>
      <c r="XX193" s="80"/>
      <c r="XY193" s="80"/>
      <c r="XZ193" s="80"/>
      <c r="YA193" s="80"/>
      <c r="YB193" s="80"/>
      <c r="YC193" s="80"/>
      <c r="YD193" s="80"/>
      <c r="YE193" s="80"/>
      <c r="YF193" s="80"/>
      <c r="YG193" s="80"/>
      <c r="YH193" s="80"/>
      <c r="YI193" s="80"/>
      <c r="YJ193" s="80"/>
      <c r="YK193" s="80"/>
      <c r="YL193" s="80"/>
      <c r="YM193" s="80"/>
      <c r="YN193" s="80"/>
      <c r="YO193" s="80"/>
      <c r="YP193" s="80"/>
      <c r="YQ193" s="80"/>
      <c r="YR193" s="80"/>
      <c r="YS193" s="80"/>
      <c r="YT193" s="80"/>
      <c r="YU193" s="80"/>
      <c r="YV193" s="80"/>
      <c r="YW193" s="80"/>
      <c r="YX193" s="80"/>
      <c r="YY193" s="80"/>
      <c r="YZ193" s="80"/>
      <c r="ZA193" s="80"/>
      <c r="ZB193" s="80"/>
      <c r="ZC193" s="80"/>
      <c r="ZD193" s="80"/>
      <c r="ZE193" s="80"/>
      <c r="ZF193" s="80"/>
      <c r="ZG193" s="80"/>
      <c r="ZH193" s="80"/>
      <c r="ZI193" s="80"/>
      <c r="ZJ193" s="80"/>
      <c r="ZK193" s="80"/>
      <c r="ZL193" s="80"/>
      <c r="ZM193" s="80"/>
      <c r="ZN193" s="80"/>
      <c r="ZO193" s="80"/>
      <c r="ZP193" s="80"/>
      <c r="ZQ193" s="80"/>
      <c r="ZR193" s="80"/>
      <c r="ZS193" s="80"/>
      <c r="ZT193" s="80"/>
      <c r="ZU193" s="80"/>
      <c r="ZV193" s="80"/>
      <c r="ZW193" s="80"/>
      <c r="ZX193" s="80"/>
      <c r="ZY193" s="80"/>
      <c r="ZZ193" s="80"/>
      <c r="AAA193" s="80"/>
      <c r="AAB193" s="80"/>
      <c r="AAC193" s="80"/>
      <c r="AAD193" s="80"/>
      <c r="AAE193" s="80"/>
      <c r="AAF193" s="80"/>
      <c r="AAG193" s="80"/>
      <c r="AAH193" s="80"/>
      <c r="AAI193" s="80"/>
      <c r="AAJ193" s="80"/>
      <c r="AAK193" s="80"/>
      <c r="AAL193" s="80"/>
      <c r="AAM193" s="80"/>
      <c r="AAN193" s="80"/>
      <c r="AAO193" s="80"/>
      <c r="AAP193" s="80"/>
      <c r="AAQ193" s="80"/>
      <c r="AAR193" s="80"/>
      <c r="AAS193" s="80"/>
      <c r="AAT193" s="80"/>
      <c r="AAU193" s="80"/>
      <c r="AAV193" s="80"/>
      <c r="AAW193" s="80"/>
      <c r="AAX193" s="80"/>
      <c r="AAY193" s="80"/>
      <c r="AAZ193" s="80"/>
      <c r="ABA193" s="80"/>
      <c r="ABB193" s="80"/>
      <c r="ABC193" s="80"/>
      <c r="ABD193" s="80"/>
      <c r="ABE193" s="80"/>
      <c r="ABF193" s="80"/>
      <c r="ABG193" s="80"/>
      <c r="ABH193" s="80"/>
      <c r="ABI193" s="80"/>
      <c r="ABJ193" s="80"/>
      <c r="ABK193" s="80"/>
      <c r="ABL193" s="80"/>
      <c r="ABM193" s="80"/>
      <c r="ABN193" s="80"/>
      <c r="ABO193" s="80"/>
      <c r="ABP193" s="80"/>
      <c r="ABQ193" s="80"/>
      <c r="ABR193" s="80"/>
      <c r="ABS193" s="80"/>
      <c r="ABT193" s="80"/>
      <c r="ABU193" s="80"/>
      <c r="ABV193" s="80"/>
      <c r="ABW193" s="80"/>
      <c r="ABX193" s="80"/>
      <c r="ABY193" s="80"/>
      <c r="ABZ193" s="80"/>
      <c r="ACA193" s="80"/>
      <c r="ACB193" s="80"/>
      <c r="ACC193" s="80"/>
      <c r="ACD193" s="80"/>
      <c r="ACE193" s="80"/>
      <c r="ACF193" s="80"/>
      <c r="ACG193" s="80"/>
      <c r="ACH193" s="80"/>
      <c r="ACI193" s="80"/>
      <c r="ACJ193" s="80"/>
      <c r="ACK193" s="80"/>
      <c r="ACL193" s="80"/>
      <c r="ACM193" s="80"/>
      <c r="ACN193" s="80"/>
      <c r="ACO193" s="80"/>
      <c r="ACP193" s="80"/>
      <c r="ACQ193" s="80"/>
      <c r="ACR193" s="80"/>
      <c r="ACS193" s="80"/>
      <c r="ACT193" s="80"/>
      <c r="ACU193" s="80"/>
      <c r="ACV193" s="80"/>
      <c r="ACW193" s="80"/>
      <c r="ACX193" s="80"/>
      <c r="ACY193" s="80"/>
      <c r="ACZ193" s="80"/>
      <c r="ADA193" s="80"/>
      <c r="ADB193" s="80"/>
      <c r="ADC193" s="80"/>
      <c r="ADD193" s="80"/>
      <c r="ADE193" s="80"/>
      <c r="ADF193" s="80"/>
      <c r="ADG193" s="80"/>
      <c r="ADH193" s="80"/>
      <c r="ADI193" s="80"/>
      <c r="ADJ193" s="80"/>
      <c r="ADK193" s="80"/>
      <c r="ADL193" s="80"/>
      <c r="ADM193" s="80"/>
      <c r="ADN193" s="80"/>
      <c r="ADO193" s="80"/>
      <c r="ADP193" s="80"/>
      <c r="ADQ193" s="80"/>
      <c r="ADR193" s="80"/>
      <c r="ADS193" s="80"/>
      <c r="ADT193" s="80"/>
      <c r="ADU193" s="80"/>
      <c r="ADV193" s="80"/>
      <c r="ADW193" s="80"/>
      <c r="ADX193" s="80"/>
      <c r="ADY193" s="80"/>
      <c r="ADZ193" s="80"/>
      <c r="AEA193" s="80"/>
      <c r="AEB193" s="80"/>
      <c r="AEC193" s="80"/>
      <c r="AED193" s="80"/>
      <c r="AEE193" s="80"/>
      <c r="AEF193" s="80"/>
      <c r="AEG193" s="80"/>
      <c r="AEH193" s="80"/>
      <c r="AEI193" s="80"/>
      <c r="AEJ193" s="80"/>
      <c r="AEK193" s="80"/>
      <c r="AEL193" s="80"/>
      <c r="AEM193" s="80"/>
      <c r="AEN193" s="80"/>
      <c r="AEO193" s="80"/>
      <c r="AEP193" s="80"/>
      <c r="AEQ193" s="80"/>
      <c r="AER193" s="80"/>
      <c r="AES193" s="80"/>
      <c r="AET193" s="80"/>
      <c r="AEU193" s="80"/>
      <c r="AEV193" s="80"/>
      <c r="AEW193" s="80"/>
      <c r="AEX193" s="80"/>
      <c r="AEY193" s="80"/>
      <c r="AEZ193" s="80"/>
      <c r="AFA193" s="80"/>
      <c r="AFB193" s="80"/>
      <c r="AFC193" s="80"/>
      <c r="AFD193" s="80"/>
      <c r="AFE193" s="80"/>
      <c r="AFF193" s="80"/>
      <c r="AFG193" s="80"/>
      <c r="AFH193" s="80"/>
      <c r="AFI193" s="80"/>
      <c r="AFJ193" s="80"/>
      <c r="AFK193" s="80"/>
      <c r="AFL193" s="80"/>
      <c r="AFM193" s="80"/>
      <c r="AFN193" s="80"/>
      <c r="AFO193" s="80"/>
      <c r="AFP193" s="80"/>
      <c r="AFQ193" s="80"/>
      <c r="AFR193" s="80"/>
      <c r="AFS193" s="80"/>
      <c r="AFT193" s="80"/>
      <c r="AFU193" s="80"/>
      <c r="AFV193" s="80"/>
      <c r="AFW193" s="80"/>
      <c r="AFX193" s="80"/>
      <c r="AFY193" s="80"/>
      <c r="AFZ193" s="80"/>
      <c r="AGA193" s="80"/>
      <c r="AGB193" s="80"/>
      <c r="AGC193" s="80"/>
      <c r="AGD193" s="80"/>
      <c r="AGE193" s="80"/>
      <c r="AGF193" s="80"/>
      <c r="AGG193" s="80"/>
      <c r="AGH193" s="80"/>
      <c r="AGI193" s="80"/>
      <c r="AGJ193" s="80"/>
      <c r="AGK193" s="80"/>
      <c r="AGL193" s="80"/>
      <c r="AGM193" s="80"/>
      <c r="AGN193" s="80"/>
      <c r="AGO193" s="80"/>
      <c r="AGP193" s="80"/>
      <c r="AGQ193" s="80"/>
      <c r="AGR193" s="80"/>
      <c r="AGS193" s="80"/>
      <c r="AGT193" s="80"/>
      <c r="AGU193" s="80"/>
      <c r="AGV193" s="80"/>
      <c r="AGW193" s="80"/>
      <c r="AGX193" s="80"/>
      <c r="AGY193" s="80"/>
      <c r="AGZ193" s="80"/>
      <c r="AHA193" s="80"/>
      <c r="AHB193" s="80"/>
      <c r="AHC193" s="80"/>
      <c r="AHD193" s="80"/>
      <c r="AHE193" s="80"/>
      <c r="AHF193" s="80"/>
      <c r="AHG193" s="80"/>
      <c r="AHH193" s="80"/>
      <c r="AHI193" s="80"/>
      <c r="AHJ193" s="80"/>
      <c r="AHK193" s="80"/>
      <c r="AHL193" s="80"/>
      <c r="AHM193" s="80"/>
      <c r="AHN193" s="80"/>
      <c r="AHO193" s="80"/>
      <c r="AHP193" s="80"/>
      <c r="AHQ193" s="80"/>
      <c r="AHR193" s="80"/>
      <c r="AHS193" s="80"/>
      <c r="AHT193" s="80"/>
      <c r="AHU193" s="80"/>
      <c r="AHV193" s="80"/>
      <c r="AHW193" s="80"/>
      <c r="AHX193" s="80"/>
      <c r="AHY193" s="80"/>
      <c r="AHZ193" s="80"/>
      <c r="AIA193" s="80"/>
      <c r="AIB193" s="80"/>
      <c r="AIC193" s="80"/>
      <c r="AID193" s="80"/>
      <c r="AIE193" s="80"/>
      <c r="AIF193" s="80"/>
      <c r="AIG193" s="80"/>
      <c r="AIH193" s="80"/>
      <c r="AII193" s="80"/>
      <c r="AIJ193" s="80"/>
      <c r="AIK193" s="80"/>
      <c r="AIL193" s="80"/>
      <c r="AIM193" s="80"/>
      <c r="AIN193" s="80"/>
      <c r="AIO193" s="80"/>
      <c r="AIP193" s="80"/>
      <c r="AIQ193" s="80"/>
      <c r="AIR193" s="80"/>
      <c r="AIS193" s="80"/>
      <c r="AIT193" s="80"/>
      <c r="AIU193" s="80"/>
      <c r="AIV193" s="80"/>
      <c r="AIW193" s="80"/>
      <c r="AIX193" s="80"/>
      <c r="AIY193" s="80"/>
      <c r="AIZ193" s="80"/>
      <c r="AJA193" s="80"/>
      <c r="AJB193" s="80"/>
      <c r="AJC193" s="80"/>
      <c r="AJD193" s="80"/>
      <c r="AJE193" s="80"/>
      <c r="AJF193" s="80"/>
      <c r="AJG193" s="80"/>
      <c r="AJH193" s="80"/>
      <c r="AJI193" s="80"/>
      <c r="AJJ193" s="80"/>
      <c r="AJK193" s="80"/>
      <c r="AJL193" s="80"/>
      <c r="AJM193" s="80"/>
      <c r="AJN193" s="80"/>
      <c r="AJO193" s="80"/>
      <c r="AJP193" s="80"/>
      <c r="AJQ193" s="80"/>
      <c r="AJR193" s="80"/>
      <c r="AJS193" s="80"/>
      <c r="AJT193" s="80"/>
      <c r="AJU193" s="80"/>
      <c r="AJV193" s="80"/>
      <c r="AJW193" s="80"/>
      <c r="AJX193" s="80"/>
      <c r="AJY193" s="80"/>
      <c r="AJZ193" s="80"/>
      <c r="AKA193" s="80"/>
      <c r="AKB193" s="80"/>
      <c r="AKC193" s="80"/>
      <c r="AKD193" s="80"/>
      <c r="AKE193" s="80"/>
      <c r="AKF193" s="80"/>
      <c r="AKG193" s="80"/>
      <c r="AKH193" s="80"/>
      <c r="AKI193" s="80"/>
      <c r="AKJ193" s="80"/>
      <c r="AKK193" s="80"/>
      <c r="AKL193" s="80"/>
      <c r="AKM193" s="80"/>
      <c r="AKN193" s="80"/>
      <c r="AKO193" s="80"/>
      <c r="AKP193" s="80"/>
      <c r="AKQ193" s="80"/>
      <c r="AKR193" s="80"/>
      <c r="AKS193" s="80"/>
      <c r="AKT193" s="80"/>
      <c r="AKU193" s="80"/>
      <c r="AKV193" s="80"/>
      <c r="AKW193" s="80"/>
      <c r="AKX193" s="80"/>
      <c r="AKY193" s="80"/>
      <c r="AKZ193" s="80"/>
      <c r="ALA193" s="80"/>
      <c r="ALB193" s="80"/>
      <c r="ALC193" s="80"/>
      <c r="ALD193" s="80"/>
      <c r="ALE193" s="80"/>
      <c r="ALF193" s="80"/>
      <c r="ALG193" s="80"/>
      <c r="ALH193" s="80"/>
      <c r="ALI193" s="80"/>
      <c r="ALJ193" s="80"/>
      <c r="ALK193" s="80"/>
      <c r="ALL193" s="80"/>
      <c r="ALM193" s="80"/>
      <c r="ALN193" s="80"/>
      <c r="ALO193" s="80"/>
      <c r="ALP193" s="80"/>
      <c r="ALQ193" s="80"/>
      <c r="ALR193" s="80"/>
      <c r="ALS193" s="80"/>
      <c r="ALT193" s="80"/>
      <c r="ALU193" s="80"/>
      <c r="ALV193" s="80"/>
      <c r="ALW193" s="80"/>
      <c r="ALX193" s="80"/>
      <c r="ALY193" s="80"/>
      <c r="ALZ193" s="80"/>
      <c r="AMA193" s="80"/>
      <c r="AMB193" s="80"/>
      <c r="AMC193" s="80"/>
      <c r="AMD193" s="80"/>
      <c r="AME193" s="80"/>
      <c r="AMF193" s="80"/>
      <c r="AMG193" s="80"/>
      <c r="AMH193" s="80"/>
      <c r="AMI193" s="80"/>
      <c r="AMJ193" s="80"/>
      <c r="AMK193" s="80"/>
      <c r="AML193" s="80"/>
      <c r="AMM193" s="80"/>
      <c r="AMN193" s="80"/>
      <c r="AMO193" s="80"/>
      <c r="AMP193" s="80"/>
      <c r="AMQ193" s="80"/>
      <c r="AMR193" s="80"/>
      <c r="AMS193" s="80"/>
      <c r="AMT193" s="80"/>
      <c r="AMU193" s="80"/>
      <c r="AMV193" s="80"/>
      <c r="AMW193" s="80"/>
      <c r="AMX193" s="80"/>
      <c r="AMY193" s="80"/>
      <c r="AMZ193" s="80"/>
      <c r="ANA193" s="80"/>
      <c r="ANB193" s="80"/>
      <c r="ANC193" s="80"/>
      <c r="AND193" s="80"/>
      <c r="ANE193" s="80"/>
      <c r="ANF193" s="80"/>
      <c r="ANG193" s="80"/>
      <c r="ANH193" s="80"/>
      <c r="ANI193" s="80"/>
      <c r="ANJ193" s="80"/>
      <c r="ANK193" s="80"/>
      <c r="ANL193" s="80"/>
      <c r="ANM193" s="80"/>
      <c r="ANN193" s="80"/>
      <c r="ANO193" s="80"/>
      <c r="ANP193" s="80"/>
      <c r="ANQ193" s="80"/>
      <c r="ANR193" s="80"/>
      <c r="ANS193" s="80"/>
      <c r="ANT193" s="80"/>
      <c r="ANU193" s="80"/>
      <c r="ANV193" s="80"/>
      <c r="ANW193" s="80"/>
      <c r="ANX193" s="80"/>
      <c r="ANY193" s="80"/>
      <c r="ANZ193" s="80"/>
      <c r="AOA193" s="80"/>
      <c r="AOB193" s="80"/>
      <c r="AOC193" s="80"/>
      <c r="AOD193" s="80"/>
      <c r="AOE193" s="80"/>
      <c r="AOF193" s="80"/>
      <c r="AOG193" s="80"/>
      <c r="AOH193" s="80"/>
      <c r="AOI193" s="80"/>
      <c r="AOJ193" s="80"/>
      <c r="AOK193" s="80"/>
      <c r="AOL193" s="80"/>
      <c r="AOM193" s="80"/>
      <c r="AON193" s="80"/>
      <c r="AOO193" s="80"/>
      <c r="AOP193" s="80"/>
      <c r="AOQ193" s="80"/>
      <c r="AOR193" s="80"/>
      <c r="AOS193" s="80"/>
      <c r="AOT193" s="80"/>
      <c r="AOU193" s="80"/>
      <c r="AOV193" s="80"/>
      <c r="AOW193" s="80"/>
      <c r="AOX193" s="80"/>
      <c r="AOY193" s="80"/>
      <c r="AOZ193" s="80"/>
      <c r="APA193" s="80"/>
      <c r="APB193" s="80"/>
      <c r="APC193" s="80"/>
      <c r="APD193" s="80"/>
      <c r="APE193" s="80"/>
      <c r="APF193" s="80"/>
      <c r="APG193" s="80"/>
      <c r="APH193" s="80"/>
      <c r="API193" s="80"/>
      <c r="APJ193" s="80"/>
      <c r="APK193" s="80"/>
      <c r="APL193" s="80"/>
      <c r="APM193" s="80"/>
      <c r="APN193" s="80"/>
      <c r="APO193" s="80"/>
      <c r="APP193" s="80"/>
      <c r="APQ193" s="80"/>
      <c r="APR193" s="80"/>
      <c r="APS193" s="80"/>
      <c r="APT193" s="80"/>
      <c r="APU193" s="80"/>
      <c r="APV193" s="80"/>
      <c r="APW193" s="80"/>
      <c r="APX193" s="80"/>
      <c r="APY193" s="80"/>
      <c r="APZ193" s="80"/>
      <c r="AQA193" s="80"/>
      <c r="AQB193" s="80"/>
      <c r="AQC193" s="80"/>
      <c r="AQD193" s="80"/>
      <c r="AQE193" s="80"/>
      <c r="AQF193" s="80"/>
      <c r="AQG193" s="80"/>
      <c r="AQH193" s="80"/>
      <c r="AQI193" s="80"/>
      <c r="AQJ193" s="80"/>
      <c r="AQK193" s="80"/>
      <c r="AQL193" s="80"/>
      <c r="AQM193" s="80"/>
      <c r="AQN193" s="80"/>
      <c r="AQO193" s="80"/>
      <c r="AQP193" s="80"/>
      <c r="AQQ193" s="80"/>
      <c r="AQR193" s="80"/>
      <c r="AQS193" s="80"/>
      <c r="AQT193" s="80"/>
      <c r="AQU193" s="80"/>
      <c r="AQV193" s="80"/>
      <c r="AQW193" s="80"/>
      <c r="AQX193" s="80"/>
      <c r="AQY193" s="80"/>
      <c r="AQZ193" s="80"/>
      <c r="ARA193" s="80"/>
      <c r="ARB193" s="80"/>
      <c r="ARC193" s="80"/>
      <c r="ARD193" s="80"/>
      <c r="ARE193" s="80"/>
      <c r="ARF193" s="80"/>
      <c r="ARG193" s="80"/>
      <c r="ARH193" s="80"/>
      <c r="ARI193" s="80"/>
      <c r="ARJ193" s="80"/>
      <c r="ARK193" s="80"/>
      <c r="ARL193" s="80"/>
      <c r="ARM193" s="80"/>
      <c r="ARN193" s="80"/>
      <c r="ARO193" s="80"/>
      <c r="ARP193" s="80"/>
      <c r="ARQ193" s="80"/>
      <c r="ARR193" s="80"/>
      <c r="ARS193" s="80"/>
      <c r="ART193" s="80"/>
      <c r="ARU193" s="80"/>
      <c r="ARV193" s="80"/>
      <c r="ARW193" s="80"/>
      <c r="ARX193" s="80"/>
      <c r="ARY193" s="80"/>
      <c r="ARZ193" s="80"/>
      <c r="ASA193" s="80"/>
      <c r="ASB193" s="80"/>
      <c r="ASC193" s="80"/>
      <c r="ASD193" s="80"/>
      <c r="ASE193" s="80"/>
      <c r="ASF193" s="80"/>
      <c r="ASG193" s="80"/>
      <c r="ASH193" s="80"/>
      <c r="ASI193" s="80"/>
      <c r="ASJ193" s="80"/>
      <c r="ASK193" s="80"/>
      <c r="ASL193" s="80"/>
      <c r="ASM193" s="80"/>
      <c r="ASN193" s="80"/>
      <c r="ASO193" s="80"/>
      <c r="ASP193" s="80"/>
      <c r="ASQ193" s="80"/>
      <c r="ASR193" s="80"/>
      <c r="ASS193" s="80"/>
      <c r="AST193" s="80"/>
      <c r="ASU193" s="80"/>
      <c r="ASV193" s="80"/>
      <c r="ASW193" s="80"/>
      <c r="ASX193" s="80"/>
      <c r="ASY193" s="80"/>
      <c r="ASZ193" s="80"/>
      <c r="ATA193" s="80"/>
      <c r="ATB193" s="80"/>
      <c r="ATC193" s="80"/>
      <c r="ATD193" s="80"/>
      <c r="ATE193" s="80"/>
      <c r="ATF193" s="80"/>
      <c r="ATG193" s="80"/>
      <c r="ATH193" s="80"/>
      <c r="ATI193" s="80"/>
      <c r="ATJ193" s="80"/>
      <c r="ATK193" s="80"/>
      <c r="ATL193" s="80"/>
      <c r="ATM193" s="80"/>
      <c r="ATN193" s="80"/>
      <c r="ATO193" s="80"/>
      <c r="ATP193" s="80"/>
      <c r="ATQ193" s="80"/>
      <c r="ATR193" s="80"/>
      <c r="ATS193" s="80"/>
      <c r="ATT193" s="80"/>
      <c r="ATU193" s="80"/>
      <c r="ATV193" s="80"/>
      <c r="ATW193" s="80"/>
      <c r="ATX193" s="80"/>
      <c r="ATY193" s="80"/>
      <c r="ATZ193" s="80"/>
      <c r="AUA193" s="80"/>
      <c r="AUB193" s="80"/>
      <c r="AUC193" s="80"/>
      <c r="AUD193" s="80"/>
      <c r="AUE193" s="80"/>
      <c r="AUF193" s="80"/>
      <c r="AUG193" s="80"/>
      <c r="AUH193" s="80"/>
      <c r="AUI193" s="80"/>
      <c r="AUJ193" s="80"/>
      <c r="AUK193" s="80"/>
      <c r="AUL193" s="80"/>
      <c r="AUM193" s="80"/>
      <c r="AUN193" s="80"/>
      <c r="AUO193" s="80"/>
      <c r="AUP193" s="80"/>
      <c r="AUQ193" s="80"/>
      <c r="AUR193" s="80"/>
      <c r="AUS193" s="80"/>
      <c r="AUT193" s="80"/>
      <c r="AUU193" s="80"/>
      <c r="AUV193" s="80"/>
      <c r="AUW193" s="80"/>
      <c r="AUX193" s="80"/>
      <c r="AUY193" s="80"/>
      <c r="AUZ193" s="80"/>
      <c r="AVA193" s="80"/>
      <c r="AVB193" s="80"/>
      <c r="AVC193" s="80"/>
      <c r="AVD193" s="80"/>
      <c r="AVE193" s="80"/>
      <c r="AVF193" s="80"/>
      <c r="AVG193" s="80"/>
      <c r="AVH193" s="80"/>
      <c r="AVI193" s="80"/>
      <c r="AVJ193" s="80"/>
      <c r="AVK193" s="80"/>
      <c r="AVL193" s="80"/>
      <c r="AVM193" s="80"/>
      <c r="AVN193" s="80"/>
      <c r="AVO193" s="80"/>
      <c r="AVP193" s="80"/>
      <c r="AVQ193" s="80"/>
      <c r="AVR193" s="80"/>
      <c r="AVS193" s="80"/>
      <c r="AVT193" s="80"/>
      <c r="AVU193" s="80"/>
      <c r="AVV193" s="80"/>
      <c r="AVW193" s="80"/>
      <c r="AVX193" s="80"/>
      <c r="AVY193" s="80"/>
      <c r="AVZ193" s="80"/>
      <c r="AWA193" s="80"/>
      <c r="AWB193" s="80"/>
      <c r="AWC193" s="80"/>
      <c r="AWD193" s="80"/>
      <c r="AWE193" s="80"/>
      <c r="AWF193" s="80"/>
      <c r="AWG193" s="80"/>
      <c r="AWH193" s="80"/>
      <c r="AWI193" s="80"/>
      <c r="AWJ193" s="80"/>
      <c r="AWK193" s="80"/>
      <c r="AWL193" s="80"/>
      <c r="AWM193" s="80"/>
      <c r="AWN193" s="80"/>
      <c r="AWO193" s="80"/>
      <c r="AWP193" s="80"/>
      <c r="AWQ193" s="80"/>
      <c r="AWR193" s="80"/>
      <c r="AWS193" s="80"/>
      <c r="AWT193" s="80"/>
      <c r="AWU193" s="80"/>
      <c r="AWV193" s="80"/>
      <c r="AWW193" s="80"/>
      <c r="AWX193" s="80"/>
      <c r="AWY193" s="80"/>
      <c r="AWZ193" s="80"/>
      <c r="AXA193" s="80"/>
      <c r="AXB193" s="80"/>
      <c r="AXC193" s="80"/>
      <c r="AXD193" s="80"/>
      <c r="AXE193" s="80"/>
      <c r="AXF193" s="80"/>
      <c r="AXG193" s="80"/>
      <c r="AXH193" s="80"/>
      <c r="AXI193" s="80"/>
      <c r="AXJ193" s="80"/>
      <c r="AXK193" s="80"/>
      <c r="AXL193" s="80"/>
      <c r="AXM193" s="80"/>
      <c r="AXN193" s="80"/>
      <c r="AXO193" s="80"/>
      <c r="AXP193" s="80"/>
      <c r="AXQ193" s="80"/>
      <c r="AXR193" s="80"/>
      <c r="AXS193" s="80"/>
      <c r="AXT193" s="80"/>
      <c r="AXU193" s="80"/>
      <c r="AXV193" s="80"/>
      <c r="AXW193" s="80"/>
      <c r="AXX193" s="80"/>
      <c r="AXY193" s="80"/>
      <c r="AXZ193" s="80"/>
      <c r="AYA193" s="80"/>
      <c r="AYB193" s="80"/>
      <c r="AYC193" s="80"/>
      <c r="AYD193" s="80"/>
      <c r="AYE193" s="80"/>
      <c r="AYF193" s="80"/>
      <c r="AYG193" s="80"/>
      <c r="AYH193" s="80"/>
      <c r="AYI193" s="80"/>
      <c r="AYJ193" s="80"/>
      <c r="AYK193" s="80"/>
      <c r="AYL193" s="80"/>
      <c r="AYM193" s="80"/>
      <c r="AYN193" s="80"/>
      <c r="AYO193" s="80"/>
      <c r="AYP193" s="80"/>
      <c r="AYQ193" s="80"/>
      <c r="AYR193" s="80"/>
      <c r="AYS193" s="80"/>
      <c r="AYT193" s="80"/>
      <c r="AYU193" s="80"/>
      <c r="AYV193" s="80"/>
      <c r="AYW193" s="80"/>
      <c r="AYX193" s="80"/>
      <c r="AYY193" s="80"/>
      <c r="AYZ193" s="80"/>
      <c r="AZA193" s="80"/>
      <c r="AZB193" s="80"/>
      <c r="AZC193" s="80"/>
      <c r="AZD193" s="80"/>
      <c r="AZE193" s="80"/>
      <c r="AZF193" s="80"/>
      <c r="AZG193" s="80"/>
      <c r="AZH193" s="80"/>
      <c r="AZI193" s="80"/>
      <c r="AZJ193" s="80"/>
      <c r="AZK193" s="80"/>
      <c r="AZL193" s="80"/>
      <c r="AZM193" s="80"/>
      <c r="AZN193" s="80"/>
      <c r="AZO193" s="80"/>
      <c r="AZP193" s="80"/>
      <c r="AZQ193" s="80"/>
      <c r="AZR193" s="80"/>
      <c r="AZS193" s="80"/>
      <c r="AZT193" s="80"/>
      <c r="AZU193" s="80"/>
      <c r="AZV193" s="80"/>
      <c r="AZW193" s="80"/>
      <c r="AZX193" s="80"/>
      <c r="AZY193" s="80"/>
      <c r="AZZ193" s="80"/>
      <c r="BAA193" s="80"/>
      <c r="BAB193" s="80"/>
      <c r="BAC193" s="80"/>
      <c r="BAD193" s="80"/>
      <c r="BAE193" s="80"/>
      <c r="BAF193" s="80"/>
      <c r="BAG193" s="80"/>
      <c r="BAH193" s="80"/>
      <c r="BAI193" s="80"/>
      <c r="BAJ193" s="80"/>
      <c r="BAK193" s="80"/>
      <c r="BAL193" s="80"/>
      <c r="BAM193" s="80"/>
      <c r="BAN193" s="80"/>
      <c r="BAO193" s="80"/>
      <c r="BAP193" s="80"/>
      <c r="BAQ193" s="80"/>
      <c r="BAR193" s="80"/>
      <c r="BAS193" s="80"/>
      <c r="BAT193" s="80"/>
      <c r="BAU193" s="80"/>
      <c r="BAV193" s="80"/>
      <c r="BAW193" s="80"/>
      <c r="BAX193" s="80"/>
      <c r="BAY193" s="80"/>
      <c r="BAZ193" s="80"/>
      <c r="BBA193" s="80"/>
      <c r="BBB193" s="80"/>
      <c r="BBC193" s="80"/>
      <c r="BBD193" s="80"/>
      <c r="BBE193" s="80"/>
      <c r="BBF193" s="80"/>
      <c r="BBG193" s="80"/>
      <c r="BBH193" s="80"/>
      <c r="BBI193" s="80"/>
      <c r="BBJ193" s="80"/>
      <c r="BBK193" s="80"/>
      <c r="BBL193" s="80"/>
      <c r="BBM193" s="80"/>
      <c r="BBN193" s="80"/>
      <c r="BBO193" s="80"/>
      <c r="BBP193" s="80"/>
      <c r="BBQ193" s="80"/>
      <c r="BBR193" s="80"/>
      <c r="BBS193" s="80"/>
      <c r="BBT193" s="80"/>
      <c r="BBU193" s="80"/>
      <c r="BBV193" s="80"/>
      <c r="BBW193" s="80"/>
      <c r="BBX193" s="80"/>
      <c r="BBY193" s="80"/>
      <c r="BBZ193" s="80"/>
      <c r="BCA193" s="80"/>
      <c r="BCB193" s="80"/>
      <c r="BCC193" s="80"/>
      <c r="BCD193" s="80"/>
      <c r="BCE193" s="80"/>
      <c r="BCF193" s="80"/>
      <c r="BCG193" s="80"/>
      <c r="BCH193" s="80"/>
      <c r="BCI193" s="80"/>
      <c r="BCJ193" s="80"/>
      <c r="BCK193" s="80"/>
      <c r="BCL193" s="80"/>
      <c r="BCM193" s="80"/>
      <c r="BCN193" s="80"/>
      <c r="BCO193" s="80"/>
      <c r="BCP193" s="80"/>
      <c r="BCQ193" s="80"/>
      <c r="BCR193" s="80"/>
      <c r="BCS193" s="80"/>
      <c r="BCT193" s="80"/>
      <c r="BCU193" s="80"/>
      <c r="BCV193" s="80"/>
      <c r="BCW193" s="80"/>
      <c r="BCX193" s="80"/>
      <c r="BCY193" s="80"/>
      <c r="BCZ193" s="80"/>
      <c r="BDA193" s="80"/>
      <c r="BDB193" s="80"/>
      <c r="BDC193" s="80"/>
      <c r="BDD193" s="80"/>
      <c r="BDE193" s="80"/>
      <c r="BDF193" s="80"/>
      <c r="BDG193" s="80"/>
      <c r="BDH193" s="80"/>
      <c r="BDI193" s="80"/>
      <c r="BDJ193" s="80"/>
      <c r="BDK193" s="80"/>
      <c r="BDL193" s="80"/>
      <c r="BDM193" s="80"/>
      <c r="BDN193" s="80"/>
      <c r="BDO193" s="80"/>
      <c r="BDP193" s="80"/>
      <c r="BDQ193" s="80"/>
      <c r="BDR193" s="80"/>
      <c r="BDS193" s="80"/>
      <c r="BDT193" s="80"/>
      <c r="BDU193" s="80"/>
      <c r="BDV193" s="80"/>
      <c r="BDW193" s="80"/>
      <c r="BDX193" s="80"/>
      <c r="BDY193" s="80"/>
      <c r="BDZ193" s="80"/>
      <c r="BEA193" s="80"/>
      <c r="BEB193" s="80"/>
      <c r="BEC193" s="80"/>
      <c r="BED193" s="80"/>
      <c r="BEE193" s="80"/>
      <c r="BEF193" s="80"/>
      <c r="BEG193" s="80"/>
      <c r="BEH193" s="80"/>
      <c r="BEI193" s="80"/>
      <c r="BEJ193" s="80"/>
      <c r="BEK193" s="80"/>
      <c r="BEL193" s="80"/>
      <c r="BEM193" s="80"/>
      <c r="BEN193" s="80"/>
      <c r="BEO193" s="80"/>
      <c r="BEP193" s="80"/>
      <c r="BEQ193" s="80"/>
      <c r="BER193" s="80"/>
      <c r="BES193" s="80"/>
      <c r="BET193" s="80"/>
      <c r="BEU193" s="80"/>
      <c r="BEV193" s="80"/>
      <c r="BEW193" s="80"/>
      <c r="BEX193" s="80"/>
      <c r="BEY193" s="80"/>
      <c r="BEZ193" s="80"/>
      <c r="BFA193" s="80"/>
      <c r="BFB193" s="80"/>
      <c r="BFC193" s="80"/>
      <c r="BFD193" s="80"/>
      <c r="BFE193" s="80"/>
      <c r="BFF193" s="80"/>
      <c r="BFG193" s="80"/>
      <c r="BFH193" s="80"/>
      <c r="BFI193" s="80"/>
      <c r="BFJ193" s="80"/>
      <c r="BFK193" s="80"/>
      <c r="BFL193" s="80"/>
      <c r="BFM193" s="80"/>
      <c r="BFN193" s="80"/>
      <c r="BFO193" s="80"/>
      <c r="BFP193" s="80"/>
      <c r="BFQ193" s="80"/>
      <c r="BFR193" s="80"/>
      <c r="BFS193" s="80"/>
      <c r="BFT193" s="80"/>
      <c r="BFU193" s="80"/>
      <c r="BFV193" s="80"/>
      <c r="BFW193" s="80"/>
      <c r="BFX193" s="80"/>
      <c r="BFY193" s="80"/>
      <c r="BFZ193" s="80"/>
      <c r="BGA193" s="80"/>
      <c r="BGB193" s="80"/>
      <c r="BGC193" s="80"/>
      <c r="BGD193" s="80"/>
      <c r="BGE193" s="80"/>
      <c r="BGF193" s="80"/>
      <c r="BGG193" s="80"/>
      <c r="BGH193" s="80"/>
      <c r="BGI193" s="80"/>
      <c r="BGJ193" s="80"/>
      <c r="BGK193" s="80"/>
      <c r="BGL193" s="80"/>
      <c r="BGM193" s="80"/>
      <c r="BGN193" s="80"/>
      <c r="BGO193" s="80"/>
      <c r="BGP193" s="80"/>
      <c r="BGQ193" s="80"/>
      <c r="BGR193" s="80"/>
      <c r="BGS193" s="80"/>
      <c r="BGT193" s="80"/>
      <c r="BGU193" s="80"/>
      <c r="BGV193" s="80"/>
      <c r="BGW193" s="80"/>
      <c r="BGX193" s="80"/>
      <c r="BGY193" s="80"/>
      <c r="BGZ193" s="80"/>
      <c r="BHA193" s="80"/>
      <c r="BHB193" s="80"/>
      <c r="BHC193" s="80"/>
      <c r="BHD193" s="80"/>
      <c r="BHE193" s="80"/>
      <c r="BHF193" s="80"/>
      <c r="BHG193" s="80"/>
      <c r="BHH193" s="80"/>
      <c r="BHI193" s="80"/>
      <c r="BHJ193" s="80"/>
      <c r="BHK193" s="80"/>
      <c r="BHL193" s="80"/>
      <c r="BHM193" s="80"/>
      <c r="BHN193" s="80"/>
      <c r="BHO193" s="80"/>
      <c r="BHP193" s="80"/>
      <c r="BHQ193" s="80"/>
      <c r="BHR193" s="80"/>
      <c r="BHS193" s="80"/>
      <c r="BHT193" s="80"/>
      <c r="BHU193" s="80"/>
      <c r="BHV193" s="80"/>
      <c r="BHW193" s="80"/>
      <c r="BHX193" s="80"/>
      <c r="BHY193" s="80"/>
      <c r="BHZ193" s="80"/>
      <c r="BIA193" s="80"/>
      <c r="BIB193" s="80"/>
      <c r="BIC193" s="80"/>
      <c r="BID193" s="80"/>
      <c r="BIE193" s="80"/>
      <c r="BIF193" s="80"/>
      <c r="BIG193" s="80"/>
      <c r="BIH193" s="80"/>
      <c r="BII193" s="80"/>
      <c r="BIJ193" s="80"/>
      <c r="BIK193" s="80"/>
      <c r="BIL193" s="80"/>
      <c r="BIM193" s="80"/>
      <c r="BIN193" s="80"/>
      <c r="BIO193" s="80"/>
      <c r="BIP193" s="80"/>
      <c r="BIQ193" s="80"/>
      <c r="BIR193" s="80"/>
      <c r="BIS193" s="80"/>
      <c r="BIT193" s="80"/>
      <c r="BIU193" s="80"/>
      <c r="BIV193" s="80"/>
      <c r="BIW193" s="80"/>
      <c r="BIX193" s="80"/>
      <c r="BIY193" s="80"/>
      <c r="BIZ193" s="80"/>
      <c r="BJA193" s="80"/>
      <c r="BJB193" s="80"/>
      <c r="BJC193" s="80"/>
      <c r="BJD193" s="80"/>
      <c r="BJE193" s="80"/>
      <c r="BJF193" s="80"/>
      <c r="BJG193" s="80"/>
      <c r="BJH193" s="80"/>
      <c r="BJI193" s="80"/>
      <c r="BJJ193" s="80"/>
      <c r="BJK193" s="80"/>
      <c r="BJL193" s="80"/>
      <c r="BJM193" s="80"/>
      <c r="BJN193" s="80"/>
      <c r="BJO193" s="80"/>
      <c r="BJP193" s="80"/>
      <c r="BJQ193" s="80"/>
      <c r="BJR193" s="80"/>
      <c r="BJS193" s="80"/>
      <c r="BJT193" s="80"/>
      <c r="BJU193" s="80"/>
      <c r="BJV193" s="80"/>
      <c r="BJW193" s="80"/>
      <c r="BJX193" s="80"/>
      <c r="BJY193" s="80"/>
      <c r="BJZ193" s="80"/>
      <c r="BKA193" s="80"/>
      <c r="BKB193" s="80"/>
      <c r="BKC193" s="80"/>
      <c r="BKD193" s="80"/>
      <c r="BKE193" s="80"/>
      <c r="BKF193" s="80"/>
      <c r="BKG193" s="80"/>
      <c r="BKH193" s="80"/>
      <c r="BKI193" s="80"/>
      <c r="BKJ193" s="80"/>
      <c r="BKK193" s="80"/>
      <c r="BKL193" s="80"/>
      <c r="BKM193" s="80"/>
      <c r="BKN193" s="80"/>
      <c r="BKO193" s="80"/>
      <c r="BKP193" s="80"/>
      <c r="BKQ193" s="80"/>
      <c r="BKR193" s="80"/>
      <c r="BKS193" s="80"/>
      <c r="BKT193" s="80"/>
      <c r="BKU193" s="80"/>
      <c r="BKV193" s="80"/>
      <c r="BKW193" s="80"/>
      <c r="BKX193" s="80"/>
      <c r="BKY193" s="80"/>
      <c r="BKZ193" s="80"/>
      <c r="BLA193" s="80"/>
      <c r="BLB193" s="80"/>
      <c r="BLC193" s="80"/>
      <c r="BLD193" s="80"/>
      <c r="BLE193" s="80"/>
      <c r="BLF193" s="80"/>
      <c r="BLG193" s="80"/>
      <c r="BLH193" s="80"/>
      <c r="BLI193" s="80"/>
      <c r="BLJ193" s="80"/>
      <c r="BLK193" s="80"/>
      <c r="BLL193" s="80"/>
      <c r="BLM193" s="80"/>
      <c r="BLN193" s="80"/>
      <c r="BLO193" s="80"/>
      <c r="BLP193" s="80"/>
      <c r="BLQ193" s="80"/>
      <c r="BLR193" s="80"/>
      <c r="BLS193" s="80"/>
      <c r="BLT193" s="80"/>
      <c r="BLU193" s="80"/>
      <c r="BLV193" s="80"/>
      <c r="BLW193" s="80"/>
      <c r="BLX193" s="80"/>
      <c r="BLY193" s="80"/>
      <c r="BLZ193" s="80"/>
      <c r="BMA193" s="80"/>
      <c r="BMB193" s="80"/>
      <c r="BMC193" s="80"/>
      <c r="BMD193" s="80"/>
      <c r="BME193" s="80"/>
      <c r="BMF193" s="80"/>
      <c r="BMG193" s="80"/>
      <c r="BMH193" s="80"/>
      <c r="BMI193" s="80"/>
      <c r="BMJ193" s="80"/>
      <c r="BMK193" s="80"/>
      <c r="BML193" s="80"/>
      <c r="BMM193" s="80"/>
      <c r="BMN193" s="80"/>
      <c r="BMO193" s="80"/>
      <c r="BMP193" s="80"/>
      <c r="BMQ193" s="80"/>
      <c r="BMR193" s="80"/>
      <c r="BMS193" s="80"/>
      <c r="BMT193" s="80"/>
      <c r="BMU193" s="80"/>
      <c r="BMV193" s="80"/>
      <c r="BMW193" s="80"/>
      <c r="BMX193" s="80"/>
      <c r="BMY193" s="80"/>
      <c r="BMZ193" s="80"/>
      <c r="BNA193" s="80"/>
      <c r="BNB193" s="80"/>
      <c r="BNC193" s="80"/>
      <c r="BND193" s="80"/>
      <c r="BNE193" s="80"/>
      <c r="BNF193" s="80"/>
      <c r="BNG193" s="80"/>
      <c r="BNH193" s="80"/>
      <c r="BNI193" s="80"/>
      <c r="BNJ193" s="80"/>
      <c r="BNK193" s="80"/>
      <c r="BNL193" s="80"/>
      <c r="BNM193" s="80"/>
      <c r="BNN193" s="80"/>
      <c r="BNO193" s="80"/>
      <c r="BNP193" s="80"/>
      <c r="BNQ193" s="80"/>
      <c r="BNR193" s="80"/>
      <c r="BNS193" s="80"/>
      <c r="BNT193" s="80"/>
      <c r="BNU193" s="80"/>
      <c r="BNV193" s="80"/>
      <c r="BNW193" s="80"/>
      <c r="BNX193" s="80"/>
      <c r="BNY193" s="80"/>
      <c r="BNZ193" s="80"/>
      <c r="BOA193" s="80"/>
      <c r="BOB193" s="80"/>
      <c r="BOC193" s="80"/>
      <c r="BOD193" s="80"/>
      <c r="BOE193" s="80"/>
      <c r="BOF193" s="80"/>
      <c r="BOG193" s="80"/>
      <c r="BOH193" s="80"/>
      <c r="BOI193" s="80"/>
      <c r="BOJ193" s="80"/>
      <c r="BOK193" s="80"/>
      <c r="BOL193" s="80"/>
      <c r="BOM193" s="80"/>
      <c r="BON193" s="80"/>
      <c r="BOO193" s="80"/>
      <c r="BOP193" s="80"/>
      <c r="BOQ193" s="80"/>
      <c r="BOR193" s="80"/>
      <c r="BOS193" s="80"/>
      <c r="BOT193" s="80"/>
      <c r="BOU193" s="80"/>
      <c r="BOV193" s="80"/>
      <c r="BOW193" s="80"/>
      <c r="BOX193" s="80"/>
      <c r="BOY193" s="80"/>
      <c r="BOZ193" s="80"/>
      <c r="BPA193" s="80"/>
      <c r="BPB193" s="80"/>
      <c r="BPC193" s="80"/>
      <c r="BPD193" s="80"/>
      <c r="BPE193" s="80"/>
      <c r="BPF193" s="80"/>
      <c r="BPG193" s="80"/>
      <c r="BPH193" s="80"/>
      <c r="BPI193" s="80"/>
      <c r="BPJ193" s="80"/>
      <c r="BPK193" s="80"/>
      <c r="BPL193" s="80"/>
      <c r="BPM193" s="80"/>
      <c r="BPN193" s="80"/>
      <c r="BPO193" s="80"/>
      <c r="BPP193" s="80"/>
      <c r="BPQ193" s="80"/>
      <c r="BPR193" s="80"/>
      <c r="BPS193" s="80"/>
      <c r="BPT193" s="80"/>
      <c r="BPU193" s="80"/>
      <c r="BPV193" s="80"/>
      <c r="BPW193" s="80"/>
      <c r="BPX193" s="80"/>
      <c r="BPY193" s="80"/>
      <c r="BPZ193" s="80"/>
      <c r="BQA193" s="80"/>
      <c r="BQB193" s="80"/>
      <c r="BQC193" s="80"/>
      <c r="BQD193" s="80"/>
      <c r="BQE193" s="80"/>
      <c r="BQF193" s="80"/>
      <c r="BQG193" s="80"/>
      <c r="BQH193" s="80"/>
      <c r="BQI193" s="80"/>
      <c r="BQJ193" s="80"/>
      <c r="BQK193" s="80"/>
      <c r="BQL193" s="80"/>
      <c r="BQM193" s="80"/>
      <c r="BQN193" s="80"/>
      <c r="BQO193" s="80"/>
      <c r="BQP193" s="80"/>
      <c r="BQQ193" s="80"/>
      <c r="BQR193" s="80"/>
      <c r="BQS193" s="80"/>
      <c r="BQT193" s="80"/>
      <c r="BQU193" s="80"/>
      <c r="BQV193" s="80"/>
      <c r="BQW193" s="80"/>
      <c r="BQX193" s="80"/>
      <c r="BQY193" s="80"/>
      <c r="BQZ193" s="80"/>
      <c r="BRA193" s="80"/>
      <c r="BRB193" s="80"/>
      <c r="BRC193" s="80"/>
      <c r="BRD193" s="80"/>
      <c r="BRE193" s="80"/>
      <c r="BRF193" s="80"/>
      <c r="BRG193" s="80"/>
      <c r="BRH193" s="80"/>
      <c r="BRI193" s="80"/>
      <c r="BRJ193" s="80"/>
      <c r="BRK193" s="80"/>
      <c r="BRL193" s="80"/>
      <c r="BRM193" s="80"/>
      <c r="BRN193" s="80"/>
      <c r="BRO193" s="80"/>
      <c r="BRP193" s="80"/>
      <c r="BRQ193" s="80"/>
      <c r="BRR193" s="80"/>
      <c r="BRS193" s="80"/>
      <c r="BRT193" s="80"/>
      <c r="BRU193" s="80"/>
      <c r="BRV193" s="80"/>
      <c r="BRW193" s="80"/>
      <c r="BRX193" s="80"/>
      <c r="BRY193" s="80"/>
      <c r="BRZ193" s="80"/>
      <c r="BSA193" s="80"/>
      <c r="BSB193" s="80"/>
      <c r="BSC193" s="80"/>
      <c r="BSD193" s="80"/>
      <c r="BSE193" s="80"/>
      <c r="BSF193" s="80"/>
      <c r="BSG193" s="80"/>
      <c r="BSH193" s="80"/>
      <c r="BSI193" s="80"/>
      <c r="BSJ193" s="80"/>
      <c r="BSK193" s="80"/>
      <c r="BSL193" s="80"/>
      <c r="BSM193" s="80"/>
      <c r="BSN193" s="80"/>
      <c r="BSO193" s="80"/>
      <c r="BSP193" s="80"/>
      <c r="BSQ193" s="80"/>
      <c r="BSR193" s="80"/>
      <c r="BSS193" s="80"/>
      <c r="BST193" s="80"/>
      <c r="BSU193" s="80"/>
      <c r="BSV193" s="80"/>
      <c r="BSW193" s="80"/>
      <c r="BSX193" s="80"/>
      <c r="BSY193" s="80"/>
      <c r="BSZ193" s="80"/>
      <c r="BTA193" s="80"/>
      <c r="BTB193" s="80"/>
      <c r="BTC193" s="80"/>
      <c r="BTD193" s="80"/>
      <c r="BTE193" s="80"/>
      <c r="BTF193" s="80"/>
      <c r="BTG193" s="80"/>
      <c r="BTH193" s="80"/>
      <c r="BTI193" s="80"/>
      <c r="BTJ193" s="80"/>
      <c r="BTK193" s="80"/>
      <c r="BTL193" s="80"/>
      <c r="BTM193" s="80"/>
      <c r="BTN193" s="80"/>
      <c r="BTO193" s="80"/>
      <c r="BTP193" s="80"/>
      <c r="BTQ193" s="80"/>
      <c r="BTR193" s="80"/>
      <c r="BTS193" s="80"/>
      <c r="BTT193" s="80"/>
      <c r="BTU193" s="80"/>
      <c r="BTV193" s="80"/>
      <c r="BTW193" s="80"/>
      <c r="BTX193" s="80"/>
      <c r="BTY193" s="80"/>
      <c r="BTZ193" s="80"/>
      <c r="BUA193" s="80"/>
      <c r="BUB193" s="80"/>
      <c r="BUC193" s="80"/>
      <c r="BUD193" s="80"/>
      <c r="BUE193" s="80"/>
      <c r="BUF193" s="80"/>
      <c r="BUG193" s="80"/>
      <c r="BUH193" s="80"/>
      <c r="BUI193" s="80"/>
      <c r="BUJ193" s="80"/>
      <c r="BUK193" s="80"/>
      <c r="BUL193" s="80"/>
      <c r="BUM193" s="80"/>
      <c r="BUN193" s="80"/>
      <c r="BUO193" s="80"/>
      <c r="BUP193" s="80"/>
      <c r="BUQ193" s="80"/>
      <c r="BUR193" s="80"/>
      <c r="BUS193" s="80"/>
      <c r="BUT193" s="80"/>
      <c r="BUU193" s="80"/>
      <c r="BUV193" s="80"/>
      <c r="BUW193" s="80"/>
      <c r="BUX193" s="80"/>
      <c r="BUY193" s="80"/>
      <c r="BUZ193" s="80"/>
      <c r="BVA193" s="80"/>
      <c r="BVB193" s="80"/>
      <c r="BVC193" s="80"/>
      <c r="BVD193" s="80"/>
      <c r="BVE193" s="80"/>
      <c r="BVF193" s="80"/>
      <c r="BVG193" s="80"/>
      <c r="BVH193" s="80"/>
      <c r="BVI193" s="80"/>
      <c r="BVJ193" s="80"/>
      <c r="BVK193" s="80"/>
      <c r="BVL193" s="80"/>
      <c r="BVM193" s="80"/>
      <c r="BVN193" s="80"/>
      <c r="BVO193" s="80"/>
      <c r="BVP193" s="80"/>
      <c r="BVQ193" s="80"/>
      <c r="BVR193" s="80"/>
      <c r="BVS193" s="80"/>
      <c r="BVT193" s="80"/>
      <c r="BVU193" s="80"/>
      <c r="BVV193" s="80"/>
      <c r="BVW193" s="80"/>
      <c r="BVX193" s="80"/>
      <c r="BVY193" s="80"/>
      <c r="BVZ193" s="80"/>
      <c r="BWA193" s="80"/>
      <c r="BWB193" s="80"/>
      <c r="BWC193" s="80"/>
      <c r="BWD193" s="80"/>
      <c r="BWE193" s="80"/>
      <c r="BWF193" s="80"/>
      <c r="BWG193" s="80"/>
      <c r="BWH193" s="80"/>
      <c r="BWI193" s="80"/>
      <c r="BWJ193" s="80"/>
      <c r="BWK193" s="80"/>
      <c r="BWL193" s="80"/>
      <c r="BWM193" s="80"/>
      <c r="BWN193" s="80"/>
      <c r="BWO193" s="80"/>
      <c r="BWP193" s="80"/>
      <c r="BWQ193" s="80"/>
      <c r="BWR193" s="80"/>
      <c r="BWS193" s="80"/>
      <c r="BWT193" s="80"/>
      <c r="BWU193" s="80"/>
      <c r="BWV193" s="80"/>
      <c r="BWW193" s="80"/>
      <c r="BWX193" s="80"/>
      <c r="BWY193" s="80"/>
      <c r="BWZ193" s="80"/>
      <c r="BXA193" s="80"/>
      <c r="BXB193" s="80"/>
      <c r="BXC193" s="80"/>
      <c r="BXD193" s="80"/>
      <c r="BXE193" s="80"/>
      <c r="BXF193" s="80"/>
      <c r="BXG193" s="80"/>
      <c r="BXH193" s="80"/>
      <c r="BXI193" s="80"/>
      <c r="BXJ193" s="80"/>
      <c r="BXK193" s="80"/>
      <c r="BXL193" s="80"/>
      <c r="BXM193" s="80"/>
      <c r="BXN193" s="80"/>
      <c r="BXO193" s="80"/>
      <c r="BXP193" s="80"/>
      <c r="BXQ193" s="80"/>
      <c r="BXR193" s="80"/>
      <c r="BXS193" s="80"/>
      <c r="BXT193" s="80"/>
      <c r="BXU193" s="80"/>
      <c r="BXV193" s="80"/>
      <c r="BXW193" s="80"/>
      <c r="BXX193" s="80"/>
      <c r="BXY193" s="80"/>
      <c r="BXZ193" s="80"/>
      <c r="BYA193" s="80"/>
      <c r="BYB193" s="80"/>
      <c r="BYC193" s="80"/>
      <c r="BYD193" s="80"/>
      <c r="BYE193" s="80"/>
      <c r="BYF193" s="80"/>
      <c r="BYG193" s="80"/>
      <c r="BYH193" s="80"/>
      <c r="BYI193" s="80"/>
      <c r="BYJ193" s="80"/>
      <c r="BYK193" s="80"/>
      <c r="BYL193" s="80"/>
      <c r="BYM193" s="80"/>
      <c r="BYN193" s="80"/>
      <c r="BYO193" s="80"/>
      <c r="BYP193" s="80"/>
      <c r="BYQ193" s="80"/>
      <c r="BYR193" s="80"/>
      <c r="BYS193" s="80"/>
      <c r="BYT193" s="80"/>
      <c r="BYU193" s="80"/>
      <c r="BYV193" s="80"/>
      <c r="BYW193" s="80"/>
      <c r="BYX193" s="80"/>
      <c r="BYY193" s="80"/>
      <c r="BYZ193" s="80"/>
      <c r="BZA193" s="80"/>
      <c r="BZB193" s="80"/>
      <c r="BZC193" s="80"/>
      <c r="BZD193" s="80"/>
      <c r="BZE193" s="80"/>
      <c r="BZF193" s="80"/>
      <c r="BZG193" s="80"/>
      <c r="BZH193" s="80"/>
      <c r="BZI193" s="80"/>
      <c r="BZJ193" s="80"/>
      <c r="BZK193" s="80"/>
      <c r="BZL193" s="80"/>
      <c r="BZM193" s="80"/>
      <c r="BZN193" s="80"/>
      <c r="BZO193" s="80"/>
      <c r="BZP193" s="80"/>
      <c r="BZQ193" s="80"/>
      <c r="BZR193" s="80"/>
      <c r="BZS193" s="80"/>
      <c r="BZT193" s="80"/>
      <c r="BZU193" s="80"/>
      <c r="BZV193" s="80"/>
      <c r="BZW193" s="80"/>
      <c r="BZX193" s="80"/>
      <c r="BZY193" s="80"/>
      <c r="BZZ193" s="80"/>
      <c r="CAA193" s="80"/>
      <c r="CAB193" s="80"/>
      <c r="CAC193" s="80"/>
      <c r="CAD193" s="80"/>
      <c r="CAE193" s="80"/>
      <c r="CAF193" s="80"/>
      <c r="CAG193" s="80"/>
      <c r="CAH193" s="80"/>
      <c r="CAI193" s="80"/>
      <c r="CAJ193" s="80"/>
      <c r="CAK193" s="80"/>
      <c r="CAL193" s="80"/>
      <c r="CAM193" s="80"/>
      <c r="CAN193" s="80"/>
      <c r="CAO193" s="80"/>
      <c r="CAP193" s="80"/>
      <c r="CAQ193" s="80"/>
      <c r="CAR193" s="80"/>
      <c r="CAS193" s="80"/>
      <c r="CAT193" s="80"/>
      <c r="CAU193" s="80"/>
      <c r="CAV193" s="80"/>
      <c r="CAW193" s="80"/>
      <c r="CAX193" s="80"/>
      <c r="CAY193" s="80"/>
      <c r="CAZ193" s="80"/>
      <c r="CBA193" s="80"/>
      <c r="CBB193" s="80"/>
      <c r="CBC193" s="80"/>
      <c r="CBD193" s="80"/>
      <c r="CBE193" s="80"/>
      <c r="CBF193" s="80"/>
      <c r="CBG193" s="80"/>
      <c r="CBH193" s="80"/>
      <c r="CBI193" s="80"/>
      <c r="CBJ193" s="80"/>
      <c r="CBK193" s="80"/>
      <c r="CBL193" s="80"/>
      <c r="CBM193" s="80"/>
      <c r="CBN193" s="80"/>
      <c r="CBO193" s="80"/>
      <c r="CBP193" s="80"/>
      <c r="CBQ193" s="80"/>
      <c r="CBR193" s="80"/>
      <c r="CBS193" s="80"/>
      <c r="CBT193" s="80"/>
      <c r="CBU193" s="80"/>
      <c r="CBV193" s="80"/>
      <c r="CBW193" s="80"/>
      <c r="CBX193" s="80"/>
      <c r="CBY193" s="80"/>
      <c r="CBZ193" s="80"/>
      <c r="CCA193" s="80"/>
      <c r="CCB193" s="80"/>
      <c r="CCC193" s="80"/>
      <c r="CCD193" s="80"/>
      <c r="CCE193" s="80"/>
      <c r="CCF193" s="80"/>
      <c r="CCG193" s="80"/>
      <c r="CCH193" s="80"/>
      <c r="CCI193" s="80"/>
      <c r="CCJ193" s="80"/>
      <c r="CCK193" s="80"/>
      <c r="CCL193" s="80"/>
      <c r="CCM193" s="80"/>
      <c r="CCN193" s="80"/>
      <c r="CCO193" s="80"/>
      <c r="CCP193" s="80"/>
      <c r="CCQ193" s="80"/>
      <c r="CCR193" s="80"/>
      <c r="CCS193" s="80"/>
      <c r="CCT193" s="80"/>
      <c r="CCU193" s="80"/>
      <c r="CCV193" s="80"/>
      <c r="CCW193" s="80"/>
      <c r="CCX193" s="80"/>
      <c r="CCY193" s="80"/>
      <c r="CCZ193" s="80"/>
      <c r="CDA193" s="80"/>
      <c r="CDB193" s="80"/>
      <c r="CDC193" s="80"/>
      <c r="CDD193" s="80"/>
      <c r="CDE193" s="80"/>
      <c r="CDF193" s="80"/>
      <c r="CDG193" s="80"/>
      <c r="CDH193" s="80"/>
      <c r="CDI193" s="80"/>
      <c r="CDJ193" s="80"/>
      <c r="CDK193" s="80"/>
      <c r="CDL193" s="80"/>
      <c r="CDM193" s="80"/>
      <c r="CDN193" s="80"/>
      <c r="CDO193" s="80"/>
      <c r="CDP193" s="80"/>
      <c r="CDQ193" s="80"/>
      <c r="CDR193" s="80"/>
      <c r="CDS193" s="80"/>
      <c r="CDT193" s="80"/>
      <c r="CDU193" s="80"/>
      <c r="CDV193" s="80"/>
      <c r="CDW193" s="80"/>
      <c r="CDX193" s="80"/>
      <c r="CDY193" s="80"/>
      <c r="CDZ193" s="80"/>
      <c r="CEA193" s="80"/>
      <c r="CEB193" s="80"/>
      <c r="CEC193" s="80"/>
      <c r="CED193" s="80"/>
      <c r="CEE193" s="80"/>
      <c r="CEF193" s="80"/>
      <c r="CEG193" s="80"/>
      <c r="CEH193" s="80"/>
      <c r="CEI193" s="80"/>
      <c r="CEJ193" s="80"/>
      <c r="CEK193" s="80"/>
      <c r="CEL193" s="80"/>
      <c r="CEM193" s="80"/>
      <c r="CEN193" s="80"/>
      <c r="CEO193" s="80"/>
      <c r="CEP193" s="80"/>
      <c r="CEQ193" s="80"/>
      <c r="CER193" s="80"/>
      <c r="CES193" s="80"/>
      <c r="CET193" s="80"/>
      <c r="CEU193" s="80"/>
      <c r="CEV193" s="80"/>
      <c r="CEW193" s="80"/>
      <c r="CEX193" s="80"/>
      <c r="CEY193" s="80"/>
      <c r="CEZ193" s="80"/>
      <c r="CFA193" s="80"/>
      <c r="CFB193" s="80"/>
      <c r="CFC193" s="80"/>
      <c r="CFD193" s="80"/>
      <c r="CFE193" s="80"/>
      <c r="CFF193" s="80"/>
      <c r="CFG193" s="80"/>
      <c r="CFH193" s="80"/>
      <c r="CFI193" s="80"/>
      <c r="CFJ193" s="80"/>
      <c r="CFK193" s="80"/>
      <c r="CFL193" s="80"/>
      <c r="CFM193" s="80"/>
      <c r="CFN193" s="80"/>
      <c r="CFO193" s="80"/>
      <c r="CFP193" s="80"/>
      <c r="CFQ193" s="80"/>
      <c r="CFR193" s="80"/>
      <c r="CFS193" s="80"/>
      <c r="CFT193" s="80"/>
      <c r="CFU193" s="80"/>
      <c r="CFV193" s="80"/>
      <c r="CFW193" s="80"/>
      <c r="CFX193" s="80"/>
      <c r="CFY193" s="80"/>
      <c r="CFZ193" s="80"/>
      <c r="CGA193" s="80"/>
      <c r="CGB193" s="80"/>
      <c r="CGC193" s="80"/>
      <c r="CGD193" s="80"/>
      <c r="CGE193" s="80"/>
      <c r="CGF193" s="80"/>
      <c r="CGG193" s="80"/>
      <c r="CGH193" s="80"/>
      <c r="CGI193" s="80"/>
      <c r="CGJ193" s="80"/>
      <c r="CGK193" s="80"/>
      <c r="CGL193" s="80"/>
      <c r="CGM193" s="80"/>
      <c r="CGN193" s="80"/>
      <c r="CGO193" s="80"/>
      <c r="CGP193" s="80"/>
      <c r="CGQ193" s="80"/>
      <c r="CGR193" s="80"/>
      <c r="CGS193" s="80"/>
      <c r="CGT193" s="80"/>
      <c r="CGU193" s="80"/>
      <c r="CGV193" s="80"/>
      <c r="CGW193" s="80"/>
      <c r="CGX193" s="80"/>
      <c r="CGY193" s="80"/>
      <c r="CGZ193" s="80"/>
      <c r="CHA193" s="80"/>
      <c r="CHB193" s="80"/>
      <c r="CHC193" s="80"/>
      <c r="CHD193" s="80"/>
      <c r="CHE193" s="80"/>
      <c r="CHF193" s="80"/>
      <c r="CHG193" s="80"/>
      <c r="CHH193" s="80"/>
      <c r="CHI193" s="80"/>
      <c r="CHJ193" s="80"/>
      <c r="CHK193" s="80"/>
      <c r="CHL193" s="80"/>
      <c r="CHM193" s="80"/>
      <c r="CHN193" s="80"/>
      <c r="CHO193" s="80"/>
      <c r="CHP193" s="80"/>
      <c r="CHQ193" s="80"/>
      <c r="CHR193" s="80"/>
      <c r="CHS193" s="80"/>
      <c r="CHT193" s="80"/>
      <c r="CHU193" s="80"/>
      <c r="CHV193" s="80"/>
      <c r="CHW193" s="80"/>
      <c r="CHX193" s="80"/>
      <c r="CHY193" s="80"/>
      <c r="CHZ193" s="80"/>
      <c r="CIA193" s="80"/>
      <c r="CIB193" s="80"/>
      <c r="CIC193" s="80"/>
      <c r="CID193" s="80"/>
      <c r="CIE193" s="80"/>
      <c r="CIF193" s="80"/>
      <c r="CIG193" s="80"/>
      <c r="CIH193" s="80"/>
      <c r="CII193" s="80"/>
      <c r="CIJ193" s="80"/>
      <c r="CIK193" s="80"/>
      <c r="CIL193" s="80"/>
      <c r="CIM193" s="80"/>
      <c r="CIN193" s="80"/>
      <c r="CIO193" s="80"/>
      <c r="CIP193" s="80"/>
      <c r="CIQ193" s="80"/>
      <c r="CIR193" s="80"/>
      <c r="CIS193" s="80"/>
      <c r="CIT193" s="80"/>
      <c r="CIU193" s="80"/>
      <c r="CIV193" s="80"/>
      <c r="CIW193" s="80"/>
      <c r="CIX193" s="80"/>
      <c r="CIY193" s="80"/>
      <c r="CIZ193" s="80"/>
      <c r="CJA193" s="80"/>
      <c r="CJB193" s="80"/>
      <c r="CJC193" s="80"/>
      <c r="CJD193" s="80"/>
      <c r="CJE193" s="80"/>
      <c r="CJF193" s="80"/>
      <c r="CJG193" s="80"/>
      <c r="CJH193" s="80"/>
      <c r="CJI193" s="80"/>
      <c r="CJJ193" s="80"/>
      <c r="CJK193" s="80"/>
      <c r="CJL193" s="80"/>
      <c r="CJM193" s="80"/>
      <c r="CJN193" s="80"/>
      <c r="CJO193" s="80"/>
      <c r="CJP193" s="80"/>
      <c r="CJQ193" s="80"/>
      <c r="CJR193" s="80"/>
      <c r="CJS193" s="80"/>
      <c r="CJT193" s="80"/>
      <c r="CJU193" s="80"/>
      <c r="CJV193" s="80"/>
      <c r="CJW193" s="80"/>
      <c r="CJX193" s="80"/>
      <c r="CJY193" s="80"/>
      <c r="CJZ193" s="80"/>
      <c r="CKA193" s="80"/>
      <c r="CKB193" s="80"/>
      <c r="CKC193" s="80"/>
      <c r="CKD193" s="80"/>
      <c r="CKE193" s="80"/>
      <c r="CKF193" s="80"/>
      <c r="CKG193" s="80"/>
      <c r="CKH193" s="80"/>
      <c r="CKI193" s="80"/>
      <c r="CKJ193" s="80"/>
      <c r="CKK193" s="80"/>
      <c r="CKL193" s="80"/>
      <c r="CKM193" s="80"/>
      <c r="CKN193" s="80"/>
      <c r="CKO193" s="80"/>
      <c r="CKP193" s="80"/>
      <c r="CKQ193" s="80"/>
      <c r="CKR193" s="80"/>
      <c r="CKS193" s="80"/>
      <c r="CKT193" s="80"/>
      <c r="CKU193" s="80"/>
      <c r="CKV193" s="80"/>
      <c r="CKW193" s="80"/>
      <c r="CKX193" s="80"/>
      <c r="CKY193" s="80"/>
      <c r="CKZ193" s="80"/>
      <c r="CLA193" s="80"/>
      <c r="CLB193" s="80"/>
      <c r="CLC193" s="80"/>
      <c r="CLD193" s="80"/>
      <c r="CLE193" s="80"/>
      <c r="CLF193" s="80"/>
      <c r="CLG193" s="80"/>
      <c r="CLH193" s="80"/>
      <c r="CLI193" s="80"/>
      <c r="CLJ193" s="80"/>
      <c r="CLK193" s="80"/>
      <c r="CLL193" s="80"/>
      <c r="CLM193" s="80"/>
      <c r="CLN193" s="80"/>
      <c r="CLO193" s="80"/>
      <c r="CLP193" s="80"/>
      <c r="CLQ193" s="80"/>
      <c r="CLR193" s="80"/>
      <c r="CLS193" s="80"/>
      <c r="CLT193" s="80"/>
      <c r="CLU193" s="80"/>
      <c r="CLV193" s="80"/>
      <c r="CLW193" s="80"/>
      <c r="CLX193" s="80"/>
      <c r="CLY193" s="80"/>
      <c r="CLZ193" s="80"/>
      <c r="CMA193" s="80"/>
      <c r="CMB193" s="80"/>
      <c r="CMC193" s="80"/>
      <c r="CMD193" s="80"/>
      <c r="CME193" s="80"/>
      <c r="CMF193" s="80"/>
      <c r="CMG193" s="80"/>
      <c r="CMH193" s="80"/>
      <c r="CMI193" s="80"/>
      <c r="CMJ193" s="80"/>
      <c r="CMK193" s="80"/>
      <c r="CML193" s="80"/>
      <c r="CMM193" s="80"/>
      <c r="CMN193" s="80"/>
      <c r="CMO193" s="80"/>
      <c r="CMP193" s="80"/>
      <c r="CMQ193" s="80"/>
      <c r="CMR193" s="80"/>
      <c r="CMS193" s="80"/>
      <c r="CMT193" s="80"/>
      <c r="CMU193" s="80"/>
      <c r="CMV193" s="80"/>
      <c r="CMW193" s="80"/>
      <c r="CMX193" s="80"/>
      <c r="CMY193" s="80"/>
      <c r="CMZ193" s="80"/>
      <c r="CNA193" s="80"/>
      <c r="CNB193" s="80"/>
      <c r="CNC193" s="80"/>
      <c r="CND193" s="80"/>
      <c r="CNE193" s="80"/>
      <c r="CNF193" s="80"/>
      <c r="CNG193" s="80"/>
      <c r="CNH193" s="80"/>
      <c r="CNI193" s="80"/>
      <c r="CNJ193" s="80"/>
      <c r="CNK193" s="80"/>
      <c r="CNL193" s="80"/>
      <c r="CNM193" s="80"/>
      <c r="CNN193" s="80"/>
      <c r="CNO193" s="80"/>
      <c r="CNP193" s="80"/>
      <c r="CNQ193" s="80"/>
      <c r="CNR193" s="80"/>
      <c r="CNS193" s="80"/>
      <c r="CNT193" s="80"/>
      <c r="CNU193" s="80"/>
      <c r="CNV193" s="80"/>
      <c r="CNW193" s="80"/>
      <c r="CNX193" s="80"/>
      <c r="CNY193" s="80"/>
      <c r="CNZ193" s="80"/>
      <c r="COA193" s="80"/>
      <c r="COB193" s="80"/>
      <c r="COC193" s="80"/>
      <c r="COD193" s="80"/>
      <c r="COE193" s="80"/>
      <c r="COF193" s="80"/>
      <c r="COG193" s="80"/>
      <c r="COH193" s="80"/>
      <c r="COI193" s="80"/>
      <c r="COJ193" s="80"/>
      <c r="COK193" s="80"/>
      <c r="COL193" s="80"/>
      <c r="COM193" s="80"/>
      <c r="CON193" s="80"/>
      <c r="COO193" s="80"/>
      <c r="COP193" s="80"/>
      <c r="COQ193" s="80"/>
      <c r="COR193" s="80"/>
      <c r="COS193" s="80"/>
      <c r="COT193" s="80"/>
      <c r="COU193" s="80"/>
      <c r="COV193" s="80"/>
      <c r="COW193" s="80"/>
      <c r="COX193" s="80"/>
      <c r="COY193" s="80"/>
      <c r="COZ193" s="80"/>
      <c r="CPA193" s="80"/>
      <c r="CPB193" s="80"/>
      <c r="CPC193" s="80"/>
      <c r="CPD193" s="80"/>
      <c r="CPE193" s="80"/>
      <c r="CPF193" s="80"/>
      <c r="CPG193" s="80"/>
      <c r="CPH193" s="80"/>
      <c r="CPI193" s="80"/>
      <c r="CPJ193" s="80"/>
      <c r="CPK193" s="80"/>
      <c r="CPL193" s="80"/>
      <c r="CPM193" s="80"/>
      <c r="CPN193" s="80"/>
      <c r="CPO193" s="80"/>
      <c r="CPP193" s="80"/>
      <c r="CPQ193" s="80"/>
      <c r="CPR193" s="80"/>
      <c r="CPS193" s="80"/>
      <c r="CPT193" s="80"/>
      <c r="CPU193" s="80"/>
      <c r="CPV193" s="80"/>
      <c r="CPW193" s="80"/>
      <c r="CPX193" s="80"/>
      <c r="CPY193" s="80"/>
      <c r="CPZ193" s="80"/>
      <c r="CQA193" s="80"/>
      <c r="CQB193" s="80"/>
      <c r="CQC193" s="80"/>
      <c r="CQD193" s="80"/>
      <c r="CQE193" s="80"/>
      <c r="CQF193" s="80"/>
      <c r="CQG193" s="80"/>
      <c r="CQH193" s="80"/>
      <c r="CQI193" s="80"/>
      <c r="CQJ193" s="80"/>
      <c r="CQK193" s="80"/>
      <c r="CQL193" s="80"/>
      <c r="CQM193" s="80"/>
      <c r="CQN193" s="80"/>
      <c r="CQO193" s="80"/>
      <c r="CQP193" s="80"/>
      <c r="CQQ193" s="80"/>
      <c r="CQR193" s="80"/>
      <c r="CQS193" s="80"/>
      <c r="CQT193" s="80"/>
      <c r="CQU193" s="80"/>
      <c r="CQV193" s="80"/>
      <c r="CQW193" s="80"/>
      <c r="CQX193" s="80"/>
      <c r="CQY193" s="80"/>
      <c r="CQZ193" s="80"/>
      <c r="CRA193" s="80"/>
      <c r="CRB193" s="80"/>
      <c r="CRC193" s="80"/>
      <c r="CRD193" s="80"/>
      <c r="CRE193" s="80"/>
      <c r="CRF193" s="80"/>
      <c r="CRG193" s="80"/>
      <c r="CRH193" s="80"/>
      <c r="CRI193" s="80"/>
      <c r="CRJ193" s="80"/>
      <c r="CRK193" s="80"/>
      <c r="CRL193" s="80"/>
      <c r="CRM193" s="80"/>
      <c r="CRN193" s="80"/>
      <c r="CRO193" s="80"/>
      <c r="CRP193" s="80"/>
      <c r="CRQ193" s="80"/>
      <c r="CRR193" s="80"/>
      <c r="CRS193" s="80"/>
      <c r="CRT193" s="80"/>
      <c r="CRU193" s="80"/>
      <c r="CRV193" s="80"/>
      <c r="CRW193" s="80"/>
      <c r="CRX193" s="80"/>
      <c r="CRY193" s="80"/>
      <c r="CRZ193" s="80"/>
      <c r="CSA193" s="80"/>
      <c r="CSB193" s="80"/>
      <c r="CSC193" s="80"/>
      <c r="CSD193" s="80"/>
      <c r="CSE193" s="80"/>
      <c r="CSF193" s="80"/>
      <c r="CSG193" s="80"/>
      <c r="CSH193" s="80"/>
      <c r="CSI193" s="80"/>
      <c r="CSJ193" s="80"/>
      <c r="CSK193" s="80"/>
      <c r="CSL193" s="80"/>
      <c r="CSM193" s="80"/>
      <c r="CSN193" s="80"/>
      <c r="CSO193" s="80"/>
      <c r="CSP193" s="80"/>
      <c r="CSQ193" s="80"/>
      <c r="CSR193" s="80"/>
      <c r="CSS193" s="80"/>
      <c r="CST193" s="80"/>
      <c r="CSU193" s="80"/>
      <c r="CSV193" s="80"/>
      <c r="CSW193" s="80"/>
      <c r="CSX193" s="80"/>
      <c r="CSY193" s="80"/>
      <c r="CSZ193" s="80"/>
      <c r="CTA193" s="80"/>
      <c r="CTB193" s="80"/>
      <c r="CTC193" s="80"/>
      <c r="CTD193" s="80"/>
      <c r="CTE193" s="80"/>
      <c r="CTF193" s="80"/>
      <c r="CTG193" s="80"/>
      <c r="CTH193" s="80"/>
      <c r="CTI193" s="80"/>
      <c r="CTJ193" s="80"/>
      <c r="CTK193" s="80"/>
      <c r="CTL193" s="80"/>
      <c r="CTM193" s="80"/>
      <c r="CTN193" s="80"/>
      <c r="CTO193" s="80"/>
      <c r="CTP193" s="80"/>
      <c r="CTQ193" s="80"/>
      <c r="CTR193" s="80"/>
      <c r="CTS193" s="80"/>
      <c r="CTT193" s="80"/>
      <c r="CTU193" s="80"/>
      <c r="CTV193" s="80"/>
      <c r="CTW193" s="80"/>
      <c r="CTX193" s="80"/>
      <c r="CTY193" s="80"/>
      <c r="CTZ193" s="80"/>
      <c r="CUA193" s="80"/>
      <c r="CUB193" s="80"/>
      <c r="CUC193" s="80"/>
      <c r="CUD193" s="80"/>
      <c r="CUE193" s="80"/>
      <c r="CUF193" s="80"/>
      <c r="CUG193" s="80"/>
      <c r="CUH193" s="80"/>
      <c r="CUI193" s="80"/>
      <c r="CUJ193" s="80"/>
      <c r="CUK193" s="80"/>
      <c r="CUL193" s="80"/>
      <c r="CUM193" s="80"/>
      <c r="CUN193" s="80"/>
      <c r="CUO193" s="80"/>
      <c r="CUP193" s="80"/>
      <c r="CUQ193" s="80"/>
      <c r="CUR193" s="80"/>
      <c r="CUS193" s="80"/>
      <c r="CUT193" s="80"/>
      <c r="CUU193" s="80"/>
      <c r="CUV193" s="80"/>
      <c r="CUW193" s="80"/>
      <c r="CUX193" s="80"/>
      <c r="CUY193" s="80"/>
      <c r="CUZ193" s="80"/>
      <c r="CVA193" s="80"/>
      <c r="CVB193" s="80"/>
      <c r="CVC193" s="80"/>
      <c r="CVD193" s="80"/>
      <c r="CVE193" s="80"/>
      <c r="CVF193" s="80"/>
      <c r="CVG193" s="80"/>
      <c r="CVH193" s="80"/>
      <c r="CVI193" s="80"/>
      <c r="CVJ193" s="80"/>
      <c r="CVK193" s="80"/>
      <c r="CVL193" s="80"/>
      <c r="CVM193" s="80"/>
      <c r="CVN193" s="80"/>
      <c r="CVO193" s="80"/>
      <c r="CVP193" s="80"/>
      <c r="CVQ193" s="80"/>
      <c r="CVR193" s="80"/>
      <c r="CVS193" s="80"/>
      <c r="CVT193" s="80"/>
      <c r="CVU193" s="80"/>
      <c r="CVV193" s="80"/>
      <c r="CVW193" s="80"/>
      <c r="CVX193" s="80"/>
      <c r="CVY193" s="80"/>
      <c r="CVZ193" s="80"/>
      <c r="CWA193" s="80"/>
      <c r="CWB193" s="80"/>
      <c r="CWC193" s="80"/>
      <c r="CWD193" s="80"/>
      <c r="CWE193" s="80"/>
      <c r="CWF193" s="80"/>
      <c r="CWG193" s="80"/>
      <c r="CWH193" s="80"/>
      <c r="CWI193" s="80"/>
      <c r="CWJ193" s="80"/>
      <c r="CWK193" s="80"/>
      <c r="CWL193" s="80"/>
      <c r="CWM193" s="80"/>
      <c r="CWN193" s="80"/>
      <c r="CWO193" s="80"/>
      <c r="CWP193" s="80"/>
      <c r="CWQ193" s="80"/>
      <c r="CWR193" s="80"/>
      <c r="CWS193" s="80"/>
      <c r="CWT193" s="80"/>
      <c r="CWU193" s="80"/>
      <c r="CWV193" s="80"/>
      <c r="CWW193" s="80"/>
      <c r="CWX193" s="80"/>
      <c r="CWY193" s="80"/>
      <c r="CWZ193" s="80"/>
      <c r="CXA193" s="80"/>
      <c r="CXB193" s="80"/>
      <c r="CXC193" s="80"/>
      <c r="CXD193" s="80"/>
      <c r="CXE193" s="80"/>
      <c r="CXF193" s="80"/>
      <c r="CXG193" s="80"/>
      <c r="CXH193" s="80"/>
      <c r="CXI193" s="80"/>
      <c r="CXJ193" s="80"/>
      <c r="CXK193" s="80"/>
      <c r="CXL193" s="80"/>
      <c r="CXM193" s="80"/>
      <c r="CXN193" s="80"/>
      <c r="CXO193" s="80"/>
      <c r="CXP193" s="80"/>
      <c r="CXQ193" s="80"/>
      <c r="CXR193" s="80"/>
      <c r="CXS193" s="80"/>
      <c r="CXT193" s="80"/>
      <c r="CXU193" s="80"/>
      <c r="CXV193" s="80"/>
      <c r="CXW193" s="80"/>
      <c r="CXX193" s="80"/>
      <c r="CXY193" s="80"/>
      <c r="CXZ193" s="80"/>
      <c r="CYA193" s="80"/>
      <c r="CYB193" s="80"/>
      <c r="CYC193" s="80"/>
      <c r="CYD193" s="80"/>
      <c r="CYE193" s="80"/>
      <c r="CYF193" s="80"/>
      <c r="CYG193" s="80"/>
      <c r="CYH193" s="80"/>
      <c r="CYI193" s="80"/>
      <c r="CYJ193" s="80"/>
      <c r="CYK193" s="80"/>
      <c r="CYL193" s="80"/>
      <c r="CYM193" s="80"/>
      <c r="CYN193" s="80"/>
      <c r="CYO193" s="80"/>
      <c r="CYP193" s="80"/>
      <c r="CYQ193" s="80"/>
      <c r="CYR193" s="80"/>
      <c r="CYS193" s="80"/>
      <c r="CYT193" s="80"/>
      <c r="CYU193" s="80"/>
      <c r="CYV193" s="80"/>
      <c r="CYW193" s="80"/>
      <c r="CYX193" s="80"/>
      <c r="CYY193" s="80"/>
      <c r="CYZ193" s="80"/>
      <c r="CZA193" s="80"/>
      <c r="CZB193" s="80"/>
      <c r="CZC193" s="80"/>
      <c r="CZD193" s="80"/>
      <c r="CZE193" s="80"/>
      <c r="CZF193" s="80"/>
      <c r="CZG193" s="80"/>
      <c r="CZH193" s="80"/>
      <c r="CZI193" s="80"/>
      <c r="CZJ193" s="80"/>
      <c r="CZK193" s="80"/>
      <c r="CZL193" s="80"/>
      <c r="CZM193" s="80"/>
      <c r="CZN193" s="80"/>
      <c r="CZO193" s="80"/>
      <c r="CZP193" s="80"/>
      <c r="CZQ193" s="80"/>
      <c r="CZR193" s="80"/>
      <c r="CZS193" s="80"/>
      <c r="CZT193" s="80"/>
      <c r="CZU193" s="80"/>
      <c r="CZV193" s="80"/>
      <c r="CZW193" s="80"/>
      <c r="CZX193" s="80"/>
      <c r="CZY193" s="80"/>
      <c r="CZZ193" s="80"/>
      <c r="DAA193" s="80"/>
      <c r="DAB193" s="80"/>
      <c r="DAC193" s="80"/>
      <c r="DAD193" s="80"/>
      <c r="DAE193" s="80"/>
      <c r="DAF193" s="80"/>
      <c r="DAG193" s="80"/>
      <c r="DAH193" s="80"/>
      <c r="DAI193" s="80"/>
      <c r="DAJ193" s="80"/>
      <c r="DAK193" s="80"/>
      <c r="DAL193" s="80"/>
      <c r="DAM193" s="80"/>
      <c r="DAN193" s="80"/>
      <c r="DAO193" s="80"/>
      <c r="DAP193" s="80"/>
      <c r="DAQ193" s="80"/>
      <c r="DAR193" s="80"/>
      <c r="DAS193" s="80"/>
      <c r="DAT193" s="80"/>
      <c r="DAU193" s="80"/>
      <c r="DAV193" s="80"/>
      <c r="DAW193" s="80"/>
      <c r="DAX193" s="80"/>
      <c r="DAY193" s="80"/>
      <c r="DAZ193" s="80"/>
      <c r="DBA193" s="80"/>
      <c r="DBB193" s="80"/>
      <c r="DBC193" s="80"/>
      <c r="DBD193" s="80"/>
      <c r="DBE193" s="80"/>
      <c r="DBF193" s="80"/>
      <c r="DBG193" s="80"/>
      <c r="DBH193" s="80"/>
      <c r="DBI193" s="80"/>
      <c r="DBJ193" s="80"/>
      <c r="DBK193" s="80"/>
      <c r="DBL193" s="80"/>
      <c r="DBM193" s="80"/>
      <c r="DBN193" s="80"/>
      <c r="DBO193" s="80"/>
      <c r="DBP193" s="80"/>
      <c r="DBQ193" s="80"/>
      <c r="DBR193" s="80"/>
      <c r="DBS193" s="80"/>
      <c r="DBT193" s="80"/>
      <c r="DBU193" s="80"/>
      <c r="DBV193" s="80"/>
      <c r="DBW193" s="80"/>
      <c r="DBX193" s="80"/>
      <c r="DBY193" s="80"/>
      <c r="DBZ193" s="80"/>
      <c r="DCA193" s="80"/>
      <c r="DCB193" s="80"/>
      <c r="DCC193" s="80"/>
      <c r="DCD193" s="80"/>
      <c r="DCE193" s="80"/>
      <c r="DCF193" s="80"/>
      <c r="DCG193" s="80"/>
      <c r="DCH193" s="80"/>
      <c r="DCI193" s="80"/>
      <c r="DCJ193" s="80"/>
      <c r="DCK193" s="80"/>
      <c r="DCL193" s="80"/>
      <c r="DCM193" s="80"/>
      <c r="DCN193" s="80"/>
      <c r="DCO193" s="80"/>
      <c r="DCP193" s="80"/>
      <c r="DCQ193" s="80"/>
      <c r="DCR193" s="80"/>
      <c r="DCS193" s="80"/>
      <c r="DCT193" s="80"/>
      <c r="DCU193" s="80"/>
      <c r="DCV193" s="80"/>
      <c r="DCW193" s="80"/>
      <c r="DCX193" s="80"/>
      <c r="DCY193" s="80"/>
      <c r="DCZ193" s="80"/>
      <c r="DDA193" s="80"/>
      <c r="DDB193" s="80"/>
      <c r="DDC193" s="80"/>
      <c r="DDD193" s="80"/>
      <c r="DDE193" s="80"/>
      <c r="DDF193" s="80"/>
      <c r="DDG193" s="80"/>
      <c r="DDH193" s="80"/>
      <c r="DDI193" s="80"/>
      <c r="DDJ193" s="80"/>
      <c r="DDK193" s="80"/>
      <c r="DDL193" s="80"/>
      <c r="DDM193" s="80"/>
      <c r="DDN193" s="80"/>
      <c r="DDO193" s="80"/>
      <c r="DDP193" s="80"/>
      <c r="DDQ193" s="80"/>
      <c r="DDR193" s="80"/>
      <c r="DDS193" s="80"/>
      <c r="DDT193" s="80"/>
      <c r="DDU193" s="80"/>
      <c r="DDV193" s="80"/>
      <c r="DDW193" s="80"/>
      <c r="DDX193" s="80"/>
      <c r="DDY193" s="80"/>
      <c r="DDZ193" s="80"/>
      <c r="DEA193" s="80"/>
      <c r="DEB193" s="80"/>
      <c r="DEC193" s="80"/>
      <c r="DED193" s="80"/>
      <c r="DEE193" s="80"/>
      <c r="DEF193" s="80"/>
      <c r="DEG193" s="80"/>
      <c r="DEH193" s="80"/>
      <c r="DEI193" s="80"/>
      <c r="DEJ193" s="80"/>
      <c r="DEK193" s="80"/>
      <c r="DEL193" s="80"/>
      <c r="DEM193" s="80"/>
      <c r="DEN193" s="80"/>
      <c r="DEO193" s="80"/>
      <c r="DEP193" s="80"/>
      <c r="DEQ193" s="80"/>
      <c r="DER193" s="80"/>
      <c r="DES193" s="80"/>
      <c r="DET193" s="80"/>
      <c r="DEU193" s="80"/>
      <c r="DEV193" s="80"/>
      <c r="DEW193" s="80"/>
      <c r="DEX193" s="80"/>
      <c r="DEY193" s="80"/>
      <c r="DEZ193" s="80"/>
      <c r="DFA193" s="80"/>
      <c r="DFB193" s="80"/>
      <c r="DFC193" s="80"/>
      <c r="DFD193" s="80"/>
      <c r="DFE193" s="80"/>
      <c r="DFF193" s="80"/>
      <c r="DFG193" s="80"/>
      <c r="DFH193" s="80"/>
      <c r="DFI193" s="80"/>
      <c r="DFJ193" s="80"/>
      <c r="DFK193" s="80"/>
      <c r="DFL193" s="80"/>
      <c r="DFM193" s="80"/>
      <c r="DFN193" s="80"/>
      <c r="DFO193" s="80"/>
      <c r="DFP193" s="80"/>
      <c r="DFQ193" s="80"/>
      <c r="DFR193" s="80"/>
      <c r="DFS193" s="80"/>
      <c r="DFT193" s="80"/>
      <c r="DFU193" s="80"/>
      <c r="DFV193" s="80"/>
      <c r="DFW193" s="80"/>
      <c r="DFX193" s="80"/>
      <c r="DFY193" s="80"/>
      <c r="DFZ193" s="80"/>
      <c r="DGA193" s="80"/>
      <c r="DGB193" s="80"/>
      <c r="DGC193" s="80"/>
      <c r="DGD193" s="80"/>
      <c r="DGE193" s="80"/>
      <c r="DGF193" s="80"/>
      <c r="DGG193" s="80"/>
      <c r="DGH193" s="80"/>
      <c r="DGI193" s="80"/>
      <c r="DGJ193" s="80"/>
      <c r="DGK193" s="80"/>
      <c r="DGL193" s="80"/>
      <c r="DGM193" s="80"/>
      <c r="DGN193" s="80"/>
      <c r="DGO193" s="80"/>
      <c r="DGP193" s="80"/>
      <c r="DGQ193" s="80"/>
      <c r="DGR193" s="80"/>
      <c r="DGS193" s="80"/>
      <c r="DGT193" s="80"/>
      <c r="DGU193" s="80"/>
      <c r="DGV193" s="80"/>
      <c r="DGW193" s="80"/>
      <c r="DGX193" s="80"/>
      <c r="DGY193" s="80"/>
      <c r="DGZ193" s="80"/>
      <c r="DHA193" s="80"/>
      <c r="DHB193" s="80"/>
      <c r="DHC193" s="80"/>
      <c r="DHD193" s="80"/>
      <c r="DHE193" s="80"/>
      <c r="DHF193" s="80"/>
      <c r="DHG193" s="80"/>
      <c r="DHH193" s="80"/>
      <c r="DHI193" s="80"/>
      <c r="DHJ193" s="80"/>
      <c r="DHK193" s="80"/>
      <c r="DHL193" s="80"/>
      <c r="DHM193" s="80"/>
      <c r="DHN193" s="80"/>
      <c r="DHO193" s="80"/>
      <c r="DHP193" s="80"/>
      <c r="DHQ193" s="80"/>
      <c r="DHR193" s="80"/>
      <c r="DHS193" s="80"/>
      <c r="DHT193" s="80"/>
      <c r="DHU193" s="80"/>
      <c r="DHV193" s="80"/>
      <c r="DHW193" s="80"/>
      <c r="DHX193" s="80"/>
      <c r="DHY193" s="80"/>
      <c r="DHZ193" s="80"/>
      <c r="DIA193" s="80"/>
      <c r="DIB193" s="80"/>
      <c r="DIC193" s="80"/>
      <c r="DID193" s="80"/>
      <c r="DIE193" s="80"/>
      <c r="DIF193" s="80"/>
      <c r="DIG193" s="80"/>
      <c r="DIH193" s="80"/>
      <c r="DII193" s="80"/>
      <c r="DIJ193" s="80"/>
      <c r="DIK193" s="80"/>
      <c r="DIL193" s="80"/>
      <c r="DIM193" s="80"/>
      <c r="DIN193" s="80"/>
      <c r="DIO193" s="80"/>
      <c r="DIP193" s="80"/>
      <c r="DIQ193" s="80"/>
      <c r="DIR193" s="80"/>
      <c r="DIS193" s="80"/>
      <c r="DIT193" s="80"/>
      <c r="DIU193" s="80"/>
      <c r="DIV193" s="80"/>
      <c r="DIW193" s="80"/>
      <c r="DIX193" s="80"/>
      <c r="DIY193" s="80"/>
      <c r="DIZ193" s="80"/>
      <c r="DJA193" s="80"/>
      <c r="DJB193" s="80"/>
      <c r="DJC193" s="80"/>
      <c r="DJD193" s="80"/>
      <c r="DJE193" s="80"/>
      <c r="DJF193" s="80"/>
      <c r="DJG193" s="80"/>
      <c r="DJH193" s="80"/>
      <c r="DJI193" s="80"/>
      <c r="DJJ193" s="80"/>
      <c r="DJK193" s="80"/>
      <c r="DJL193" s="80"/>
      <c r="DJM193" s="80"/>
      <c r="DJN193" s="80"/>
      <c r="DJO193" s="80"/>
      <c r="DJP193" s="80"/>
      <c r="DJQ193" s="80"/>
      <c r="DJR193" s="80"/>
      <c r="DJS193" s="80"/>
      <c r="DJT193" s="80"/>
      <c r="DJU193" s="80"/>
      <c r="DJV193" s="80"/>
      <c r="DJW193" s="80"/>
      <c r="DJX193" s="80"/>
      <c r="DJY193" s="80"/>
      <c r="DJZ193" s="80"/>
      <c r="DKA193" s="80"/>
      <c r="DKB193" s="80"/>
      <c r="DKC193" s="80"/>
      <c r="DKD193" s="80"/>
      <c r="DKE193" s="80"/>
      <c r="DKF193" s="80"/>
      <c r="DKG193" s="80"/>
      <c r="DKH193" s="80"/>
      <c r="DKI193" s="80"/>
      <c r="DKJ193" s="80"/>
      <c r="DKK193" s="80"/>
      <c r="DKL193" s="80"/>
      <c r="DKM193" s="80"/>
      <c r="DKN193" s="80"/>
      <c r="DKO193" s="80"/>
      <c r="DKP193" s="80"/>
      <c r="DKQ193" s="80"/>
      <c r="DKR193" s="80"/>
      <c r="DKS193" s="80"/>
      <c r="DKT193" s="80"/>
      <c r="DKU193" s="80"/>
      <c r="DKV193" s="80"/>
      <c r="DKW193" s="80"/>
      <c r="DKX193" s="80"/>
      <c r="DKY193" s="80"/>
      <c r="DKZ193" s="80"/>
      <c r="DLA193" s="80"/>
      <c r="DLB193" s="80"/>
      <c r="DLC193" s="80"/>
      <c r="DLD193" s="80"/>
      <c r="DLE193" s="80"/>
      <c r="DLF193" s="80"/>
      <c r="DLG193" s="80"/>
      <c r="DLH193" s="80"/>
      <c r="DLI193" s="80"/>
      <c r="DLJ193" s="80"/>
      <c r="DLK193" s="80"/>
      <c r="DLL193" s="80"/>
      <c r="DLM193" s="80"/>
      <c r="DLN193" s="80"/>
      <c r="DLO193" s="80"/>
      <c r="DLP193" s="80"/>
      <c r="DLQ193" s="80"/>
      <c r="DLR193" s="80"/>
      <c r="DLS193" s="80"/>
      <c r="DLT193" s="80"/>
      <c r="DLU193" s="80"/>
      <c r="DLV193" s="80"/>
      <c r="DLW193" s="80"/>
      <c r="DLX193" s="80"/>
      <c r="DLY193" s="80"/>
      <c r="DLZ193" s="80"/>
      <c r="DMA193" s="80"/>
      <c r="DMB193" s="80"/>
      <c r="DMC193" s="80"/>
      <c r="DMD193" s="80"/>
      <c r="DME193" s="80"/>
      <c r="DMF193" s="80"/>
      <c r="DMG193" s="80"/>
      <c r="DMH193" s="80"/>
      <c r="DMI193" s="80"/>
      <c r="DMJ193" s="80"/>
      <c r="DMK193" s="80"/>
      <c r="DML193" s="80"/>
      <c r="DMM193" s="80"/>
      <c r="DMN193" s="80"/>
      <c r="DMO193" s="80"/>
      <c r="DMP193" s="80"/>
      <c r="DMQ193" s="80"/>
      <c r="DMR193" s="80"/>
      <c r="DMS193" s="80"/>
      <c r="DMT193" s="80"/>
      <c r="DMU193" s="80"/>
      <c r="DMV193" s="80"/>
      <c r="DMW193" s="80"/>
      <c r="DMX193" s="80"/>
      <c r="DMY193" s="80"/>
      <c r="DMZ193" s="80"/>
      <c r="DNA193" s="80"/>
      <c r="DNB193" s="80"/>
      <c r="DNC193" s="80"/>
      <c r="DND193" s="80"/>
      <c r="DNE193" s="80"/>
      <c r="DNF193" s="80"/>
      <c r="DNG193" s="80"/>
      <c r="DNH193" s="80"/>
      <c r="DNI193" s="80"/>
      <c r="DNJ193" s="80"/>
      <c r="DNK193" s="80"/>
      <c r="DNL193" s="80"/>
      <c r="DNM193" s="80"/>
      <c r="DNN193" s="80"/>
      <c r="DNO193" s="80"/>
      <c r="DNP193" s="80"/>
      <c r="DNQ193" s="80"/>
      <c r="DNR193" s="80"/>
      <c r="DNS193" s="80"/>
      <c r="DNT193" s="80"/>
      <c r="DNU193" s="80"/>
      <c r="DNV193" s="80"/>
      <c r="DNW193" s="80"/>
      <c r="DNX193" s="80"/>
      <c r="DNY193" s="80"/>
      <c r="DNZ193" s="80"/>
      <c r="DOA193" s="80"/>
      <c r="DOB193" s="80"/>
      <c r="DOC193" s="80"/>
      <c r="DOD193" s="80"/>
      <c r="DOE193" s="80"/>
      <c r="DOF193" s="80"/>
      <c r="DOG193" s="80"/>
      <c r="DOH193" s="80"/>
      <c r="DOI193" s="80"/>
      <c r="DOJ193" s="80"/>
      <c r="DOK193" s="80"/>
      <c r="DOL193" s="80"/>
      <c r="DOM193" s="80"/>
      <c r="DON193" s="80"/>
      <c r="DOO193" s="80"/>
      <c r="DOP193" s="80"/>
      <c r="DOQ193" s="80"/>
      <c r="DOR193" s="80"/>
      <c r="DOS193" s="80"/>
      <c r="DOT193" s="80"/>
      <c r="DOU193" s="80"/>
      <c r="DOV193" s="80"/>
      <c r="DOW193" s="80"/>
      <c r="DOX193" s="80"/>
      <c r="DOY193" s="80"/>
      <c r="DOZ193" s="80"/>
      <c r="DPA193" s="80"/>
      <c r="DPB193" s="80"/>
      <c r="DPC193" s="80"/>
      <c r="DPD193" s="80"/>
      <c r="DPE193" s="80"/>
      <c r="DPF193" s="80"/>
      <c r="DPG193" s="80"/>
      <c r="DPH193" s="80"/>
      <c r="DPI193" s="80"/>
      <c r="DPJ193" s="80"/>
      <c r="DPK193" s="80"/>
      <c r="DPL193" s="80"/>
      <c r="DPM193" s="80"/>
      <c r="DPN193" s="80"/>
      <c r="DPO193" s="80"/>
      <c r="DPP193" s="80"/>
      <c r="DPQ193" s="80"/>
      <c r="DPR193" s="80"/>
      <c r="DPS193" s="80"/>
      <c r="DPT193" s="80"/>
      <c r="DPU193" s="80"/>
      <c r="DPV193" s="80"/>
      <c r="DPW193" s="80"/>
      <c r="DPX193" s="80"/>
      <c r="DPY193" s="80"/>
      <c r="DPZ193" s="80"/>
      <c r="DQA193" s="80"/>
      <c r="DQB193" s="80"/>
      <c r="DQC193" s="80"/>
      <c r="DQD193" s="80"/>
      <c r="DQE193" s="80"/>
      <c r="DQF193" s="80"/>
      <c r="DQG193" s="80"/>
      <c r="DQH193" s="80"/>
      <c r="DQI193" s="80"/>
      <c r="DQJ193" s="80"/>
      <c r="DQK193" s="80"/>
      <c r="DQL193" s="80"/>
      <c r="DQM193" s="80"/>
      <c r="DQN193" s="80"/>
      <c r="DQO193" s="80"/>
      <c r="DQP193" s="80"/>
      <c r="DQQ193" s="80"/>
      <c r="DQR193" s="80"/>
      <c r="DQS193" s="80"/>
      <c r="DQT193" s="80"/>
      <c r="DQU193" s="80"/>
      <c r="DQV193" s="80"/>
      <c r="DQW193" s="80"/>
      <c r="DQX193" s="80"/>
      <c r="DQY193" s="80"/>
      <c r="DQZ193" s="80"/>
      <c r="DRA193" s="80"/>
      <c r="DRB193" s="80"/>
      <c r="DRC193" s="80"/>
      <c r="DRD193" s="80"/>
      <c r="DRE193" s="80"/>
      <c r="DRF193" s="80"/>
      <c r="DRG193" s="80"/>
      <c r="DRH193" s="80"/>
      <c r="DRI193" s="80"/>
      <c r="DRJ193" s="80"/>
      <c r="DRK193" s="80"/>
      <c r="DRL193" s="80"/>
      <c r="DRM193" s="80"/>
      <c r="DRN193" s="80"/>
      <c r="DRO193" s="80"/>
      <c r="DRP193" s="80"/>
      <c r="DRQ193" s="80"/>
      <c r="DRR193" s="80"/>
      <c r="DRS193" s="80"/>
      <c r="DRT193" s="80"/>
      <c r="DRU193" s="80"/>
      <c r="DRV193" s="80"/>
      <c r="DRW193" s="80"/>
      <c r="DRX193" s="80"/>
      <c r="DRY193" s="80"/>
      <c r="DRZ193" s="80"/>
      <c r="DSA193" s="80"/>
      <c r="DSB193" s="80"/>
      <c r="DSC193" s="80"/>
      <c r="DSD193" s="80"/>
      <c r="DSE193" s="80"/>
      <c r="DSF193" s="80"/>
      <c r="DSG193" s="80"/>
      <c r="DSH193" s="80"/>
      <c r="DSI193" s="80"/>
      <c r="DSJ193" s="80"/>
      <c r="DSK193" s="80"/>
      <c r="DSL193" s="80"/>
      <c r="DSM193" s="80"/>
      <c r="DSN193" s="80"/>
      <c r="DSO193" s="80"/>
      <c r="DSP193" s="80"/>
      <c r="DSQ193" s="80"/>
      <c r="DSR193" s="80"/>
      <c r="DSS193" s="80"/>
      <c r="DST193" s="80"/>
      <c r="DSU193" s="80"/>
      <c r="DSV193" s="80"/>
      <c r="DSW193" s="80"/>
      <c r="DSX193" s="80"/>
      <c r="DSY193" s="80"/>
      <c r="DSZ193" s="80"/>
      <c r="DTA193" s="80"/>
      <c r="DTB193" s="80"/>
      <c r="DTC193" s="80"/>
      <c r="DTD193" s="80"/>
      <c r="DTE193" s="80"/>
      <c r="DTF193" s="80"/>
      <c r="DTG193" s="80"/>
      <c r="DTH193" s="80"/>
      <c r="DTI193" s="80"/>
      <c r="DTJ193" s="80"/>
      <c r="DTK193" s="80"/>
      <c r="DTL193" s="80"/>
      <c r="DTM193" s="80"/>
      <c r="DTN193" s="80"/>
      <c r="DTO193" s="80"/>
      <c r="DTP193" s="80"/>
      <c r="DTQ193" s="80"/>
      <c r="DTR193" s="80"/>
      <c r="DTS193" s="80"/>
      <c r="DTT193" s="80"/>
      <c r="DTU193" s="80"/>
      <c r="DTV193" s="80"/>
      <c r="DTW193" s="80"/>
      <c r="DTX193" s="80"/>
      <c r="DTY193" s="80"/>
      <c r="DTZ193" s="80"/>
      <c r="DUA193" s="80"/>
      <c r="DUB193" s="80"/>
      <c r="DUC193" s="80"/>
      <c r="DUD193" s="80"/>
      <c r="DUE193" s="80"/>
      <c r="DUF193" s="80"/>
      <c r="DUG193" s="80"/>
      <c r="DUH193" s="80"/>
      <c r="DUI193" s="80"/>
      <c r="DUJ193" s="80"/>
      <c r="DUK193" s="80"/>
      <c r="DUL193" s="80"/>
      <c r="DUM193" s="80"/>
      <c r="DUN193" s="80"/>
      <c r="DUO193" s="80"/>
      <c r="DUP193" s="80"/>
      <c r="DUQ193" s="80"/>
      <c r="DUR193" s="80"/>
      <c r="DUS193" s="80"/>
      <c r="DUT193" s="80"/>
      <c r="DUU193" s="80"/>
      <c r="DUV193" s="80"/>
      <c r="DUW193" s="80"/>
      <c r="DUX193" s="80"/>
      <c r="DUY193" s="80"/>
      <c r="DUZ193" s="80"/>
      <c r="DVA193" s="80"/>
      <c r="DVB193" s="80"/>
      <c r="DVC193" s="80"/>
      <c r="DVD193" s="80"/>
      <c r="DVE193" s="80"/>
      <c r="DVF193" s="80"/>
      <c r="DVG193" s="80"/>
      <c r="DVH193" s="80"/>
      <c r="DVI193" s="80"/>
      <c r="DVJ193" s="80"/>
      <c r="DVK193" s="80"/>
      <c r="DVL193" s="80"/>
      <c r="DVM193" s="80"/>
      <c r="DVN193" s="80"/>
      <c r="DVO193" s="80"/>
      <c r="DVP193" s="80"/>
      <c r="DVQ193" s="80"/>
      <c r="DVR193" s="80"/>
      <c r="DVS193" s="80"/>
      <c r="DVT193" s="80"/>
      <c r="DVU193" s="80"/>
      <c r="DVV193" s="80"/>
      <c r="DVW193" s="80"/>
      <c r="DVX193" s="80"/>
      <c r="DVY193" s="80"/>
      <c r="DVZ193" s="80"/>
      <c r="DWA193" s="80"/>
      <c r="DWB193" s="80"/>
      <c r="DWC193" s="80"/>
      <c r="DWD193" s="80"/>
      <c r="DWE193" s="80"/>
      <c r="DWF193" s="80"/>
      <c r="DWG193" s="80"/>
      <c r="DWH193" s="80"/>
      <c r="DWI193" s="80"/>
      <c r="DWJ193" s="80"/>
      <c r="DWK193" s="80"/>
      <c r="DWL193" s="80"/>
      <c r="DWM193" s="80"/>
      <c r="DWN193" s="80"/>
      <c r="DWO193" s="80"/>
      <c r="DWP193" s="80"/>
      <c r="DWQ193" s="80"/>
      <c r="DWR193" s="80"/>
      <c r="DWS193" s="80"/>
      <c r="DWT193" s="80"/>
      <c r="DWU193" s="80"/>
      <c r="DWV193" s="80"/>
      <c r="DWW193" s="80"/>
      <c r="DWX193" s="80"/>
      <c r="DWY193" s="80"/>
      <c r="DWZ193" s="80"/>
      <c r="DXA193" s="80"/>
      <c r="DXB193" s="80"/>
      <c r="DXC193" s="80"/>
      <c r="DXD193" s="80"/>
      <c r="DXE193" s="80"/>
      <c r="DXF193" s="80"/>
      <c r="DXG193" s="80"/>
      <c r="DXH193" s="80"/>
      <c r="DXI193" s="80"/>
      <c r="DXJ193" s="80"/>
      <c r="DXK193" s="80"/>
      <c r="DXL193" s="80"/>
      <c r="DXM193" s="80"/>
      <c r="DXN193" s="80"/>
      <c r="DXO193" s="80"/>
      <c r="DXP193" s="80"/>
      <c r="DXQ193" s="80"/>
      <c r="DXR193" s="80"/>
      <c r="DXS193" s="80"/>
      <c r="DXT193" s="80"/>
      <c r="DXU193" s="80"/>
      <c r="DXV193" s="80"/>
      <c r="DXW193" s="80"/>
      <c r="DXX193" s="80"/>
      <c r="DXY193" s="80"/>
      <c r="DXZ193" s="80"/>
      <c r="DYA193" s="80"/>
      <c r="DYB193" s="80"/>
      <c r="DYC193" s="80"/>
      <c r="DYD193" s="80"/>
      <c r="DYE193" s="80"/>
      <c r="DYF193" s="80"/>
      <c r="DYG193" s="80"/>
      <c r="DYH193" s="80"/>
      <c r="DYI193" s="80"/>
      <c r="DYJ193" s="80"/>
      <c r="DYK193" s="80"/>
      <c r="DYL193" s="80"/>
      <c r="DYM193" s="80"/>
      <c r="DYN193" s="80"/>
      <c r="DYO193" s="80"/>
      <c r="DYP193" s="80"/>
      <c r="DYQ193" s="80"/>
      <c r="DYR193" s="80"/>
      <c r="DYS193" s="80"/>
      <c r="DYT193" s="80"/>
      <c r="DYU193" s="80"/>
      <c r="DYV193" s="80"/>
      <c r="DYW193" s="80"/>
      <c r="DYX193" s="80"/>
      <c r="DYY193" s="80"/>
      <c r="DYZ193" s="80"/>
      <c r="DZA193" s="80"/>
      <c r="DZB193" s="80"/>
      <c r="DZC193" s="80"/>
      <c r="DZD193" s="80"/>
      <c r="DZE193" s="80"/>
      <c r="DZF193" s="80"/>
      <c r="DZG193" s="80"/>
      <c r="DZH193" s="80"/>
      <c r="DZI193" s="80"/>
      <c r="DZJ193" s="80"/>
      <c r="DZK193" s="80"/>
      <c r="DZL193" s="80"/>
      <c r="DZM193" s="80"/>
      <c r="DZN193" s="80"/>
      <c r="DZO193" s="80"/>
      <c r="DZP193" s="80"/>
      <c r="DZQ193" s="80"/>
      <c r="DZR193" s="80"/>
      <c r="DZS193" s="80"/>
      <c r="DZT193" s="80"/>
      <c r="DZU193" s="80"/>
      <c r="DZV193" s="80"/>
      <c r="DZW193" s="80"/>
      <c r="DZX193" s="80"/>
      <c r="DZY193" s="80"/>
      <c r="DZZ193" s="80"/>
      <c r="EAA193" s="80"/>
      <c r="EAB193" s="80"/>
      <c r="EAC193" s="80"/>
      <c r="EAD193" s="80"/>
      <c r="EAE193" s="80"/>
      <c r="EAF193" s="80"/>
      <c r="EAG193" s="80"/>
      <c r="EAH193" s="80"/>
      <c r="EAI193" s="80"/>
      <c r="EAJ193" s="80"/>
      <c r="EAK193" s="80"/>
      <c r="EAL193" s="80"/>
      <c r="EAM193" s="80"/>
      <c r="EAN193" s="80"/>
      <c r="EAO193" s="80"/>
      <c r="EAP193" s="80"/>
      <c r="EAQ193" s="80"/>
      <c r="EAR193" s="80"/>
      <c r="EAS193" s="80"/>
      <c r="EAT193" s="80"/>
      <c r="EAU193" s="80"/>
      <c r="EAV193" s="80"/>
      <c r="EAW193" s="80"/>
      <c r="EAX193" s="80"/>
      <c r="EAY193" s="80"/>
      <c r="EAZ193" s="80"/>
      <c r="EBA193" s="80"/>
      <c r="EBB193" s="80"/>
      <c r="EBC193" s="80"/>
      <c r="EBD193" s="80"/>
      <c r="EBE193" s="80"/>
      <c r="EBF193" s="80"/>
      <c r="EBG193" s="80"/>
      <c r="EBH193" s="80"/>
      <c r="EBI193" s="80"/>
      <c r="EBJ193" s="80"/>
      <c r="EBK193" s="80"/>
      <c r="EBL193" s="80"/>
      <c r="EBM193" s="80"/>
      <c r="EBN193" s="80"/>
      <c r="EBO193" s="80"/>
      <c r="EBP193" s="80"/>
      <c r="EBQ193" s="80"/>
      <c r="EBR193" s="80"/>
      <c r="EBS193" s="80"/>
      <c r="EBT193" s="80"/>
      <c r="EBU193" s="80"/>
      <c r="EBV193" s="80"/>
      <c r="EBW193" s="80"/>
      <c r="EBX193" s="80"/>
      <c r="EBY193" s="80"/>
      <c r="EBZ193" s="80"/>
      <c r="ECA193" s="80"/>
      <c r="ECB193" s="80"/>
      <c r="ECC193" s="80"/>
      <c r="ECD193" s="80"/>
      <c r="ECE193" s="80"/>
      <c r="ECF193" s="80"/>
      <c r="ECG193" s="80"/>
      <c r="ECH193" s="80"/>
      <c r="ECI193" s="80"/>
      <c r="ECJ193" s="80"/>
      <c r="ECK193" s="80"/>
      <c r="ECL193" s="80"/>
      <c r="ECM193" s="80"/>
      <c r="ECN193" s="80"/>
      <c r="ECO193" s="80"/>
      <c r="ECP193" s="80"/>
      <c r="ECQ193" s="80"/>
      <c r="ECR193" s="80"/>
      <c r="ECS193" s="80"/>
      <c r="ECT193" s="80"/>
      <c r="ECU193" s="80"/>
      <c r="ECV193" s="80"/>
      <c r="ECW193" s="80"/>
      <c r="ECX193" s="80"/>
      <c r="ECY193" s="80"/>
      <c r="ECZ193" s="80"/>
      <c r="EDA193" s="80"/>
      <c r="EDB193" s="80"/>
      <c r="EDC193" s="80"/>
      <c r="EDD193" s="80"/>
      <c r="EDE193" s="80"/>
      <c r="EDF193" s="80"/>
      <c r="EDG193" s="80"/>
      <c r="EDH193" s="80"/>
      <c r="EDI193" s="80"/>
      <c r="EDJ193" s="80"/>
      <c r="EDK193" s="80"/>
      <c r="EDL193" s="80"/>
      <c r="EDM193" s="80"/>
      <c r="EDN193" s="80"/>
      <c r="EDO193" s="80"/>
      <c r="EDP193" s="80"/>
      <c r="EDQ193" s="80"/>
      <c r="EDR193" s="80"/>
      <c r="EDS193" s="80"/>
      <c r="EDT193" s="80"/>
      <c r="EDU193" s="80"/>
      <c r="EDV193" s="80"/>
      <c r="EDW193" s="80"/>
      <c r="EDX193" s="80"/>
      <c r="EDY193" s="80"/>
      <c r="EDZ193" s="80"/>
      <c r="EEA193" s="80"/>
      <c r="EEB193" s="80"/>
      <c r="EEC193" s="80"/>
      <c r="EED193" s="80"/>
      <c r="EEE193" s="80"/>
      <c r="EEF193" s="80"/>
      <c r="EEG193" s="80"/>
      <c r="EEH193" s="80"/>
      <c r="EEI193" s="80"/>
      <c r="EEJ193" s="80"/>
      <c r="EEK193" s="80"/>
      <c r="EEL193" s="80"/>
      <c r="EEM193" s="80"/>
      <c r="EEN193" s="80"/>
      <c r="EEO193" s="80"/>
      <c r="EEP193" s="80"/>
      <c r="EEQ193" s="80"/>
      <c r="EER193" s="80"/>
      <c r="EES193" s="80"/>
      <c r="EET193" s="80"/>
      <c r="EEU193" s="80"/>
      <c r="EEV193" s="80"/>
      <c r="EEW193" s="80"/>
      <c r="EEX193" s="80"/>
      <c r="EEY193" s="80"/>
      <c r="EEZ193" s="80"/>
      <c r="EFA193" s="80"/>
      <c r="EFB193" s="80"/>
      <c r="EFC193" s="80"/>
      <c r="EFD193" s="80"/>
      <c r="EFE193" s="80"/>
      <c r="EFF193" s="80"/>
      <c r="EFG193" s="80"/>
      <c r="EFH193" s="80"/>
      <c r="EFI193" s="80"/>
      <c r="EFJ193" s="80"/>
      <c r="EFK193" s="80"/>
      <c r="EFL193" s="80"/>
      <c r="EFM193" s="80"/>
      <c r="EFN193" s="80"/>
      <c r="EFO193" s="80"/>
      <c r="EFP193" s="80"/>
      <c r="EFQ193" s="80"/>
      <c r="EFR193" s="80"/>
      <c r="EFS193" s="80"/>
      <c r="EFT193" s="80"/>
      <c r="EFU193" s="80"/>
      <c r="EFV193" s="80"/>
      <c r="EFW193" s="80"/>
      <c r="EFX193" s="80"/>
      <c r="EFY193" s="80"/>
      <c r="EFZ193" s="80"/>
      <c r="EGA193" s="80"/>
      <c r="EGB193" s="80"/>
      <c r="EGC193" s="80"/>
      <c r="EGD193" s="80"/>
      <c r="EGE193" s="80"/>
      <c r="EGF193" s="80"/>
      <c r="EGG193" s="80"/>
      <c r="EGH193" s="80"/>
      <c r="EGI193" s="80"/>
      <c r="EGJ193" s="80"/>
      <c r="EGK193" s="80"/>
      <c r="EGL193" s="80"/>
      <c r="EGM193" s="80"/>
      <c r="EGN193" s="80"/>
      <c r="EGO193" s="80"/>
      <c r="EGP193" s="80"/>
      <c r="EGQ193" s="80"/>
      <c r="EGR193" s="80"/>
      <c r="EGS193" s="80"/>
      <c r="EGT193" s="80"/>
      <c r="EGU193" s="80"/>
      <c r="EGV193" s="80"/>
      <c r="EGW193" s="80"/>
      <c r="EGX193" s="80"/>
      <c r="EGY193" s="80"/>
      <c r="EGZ193" s="80"/>
      <c r="EHA193" s="80"/>
      <c r="EHB193" s="80"/>
      <c r="EHC193" s="80"/>
      <c r="EHD193" s="80"/>
      <c r="EHE193" s="80"/>
      <c r="EHF193" s="80"/>
      <c r="EHG193" s="80"/>
      <c r="EHH193" s="80"/>
      <c r="EHI193" s="80"/>
      <c r="EHJ193" s="80"/>
      <c r="EHK193" s="80"/>
      <c r="EHL193" s="80"/>
      <c r="EHM193" s="80"/>
      <c r="EHN193" s="80"/>
      <c r="EHO193" s="80"/>
      <c r="EHP193" s="80"/>
      <c r="EHQ193" s="80"/>
      <c r="EHR193" s="80"/>
      <c r="EHS193" s="80"/>
      <c r="EHT193" s="80"/>
      <c r="EHU193" s="80"/>
      <c r="EHV193" s="80"/>
      <c r="EHW193" s="80"/>
      <c r="EHX193" s="80"/>
      <c r="EHY193" s="80"/>
      <c r="EHZ193" s="80"/>
      <c r="EIA193" s="80"/>
      <c r="EIB193" s="80"/>
      <c r="EIC193" s="80"/>
      <c r="EID193" s="80"/>
      <c r="EIE193" s="80"/>
      <c r="EIF193" s="80"/>
      <c r="EIG193" s="80"/>
      <c r="EIH193" s="80"/>
      <c r="EII193" s="80"/>
      <c r="EIJ193" s="80"/>
      <c r="EIK193" s="80"/>
      <c r="EIL193" s="80"/>
      <c r="EIM193" s="80"/>
      <c r="EIN193" s="80"/>
      <c r="EIO193" s="80"/>
      <c r="EIP193" s="80"/>
      <c r="EIQ193" s="80"/>
      <c r="EIR193" s="80"/>
      <c r="EIS193" s="80"/>
      <c r="EIT193" s="80"/>
      <c r="EIU193" s="80"/>
      <c r="EIV193" s="80"/>
      <c r="EIW193" s="80"/>
      <c r="EIX193" s="80"/>
      <c r="EIY193" s="80"/>
      <c r="EIZ193" s="80"/>
      <c r="EJA193" s="80"/>
      <c r="EJB193" s="80"/>
      <c r="EJC193" s="80"/>
      <c r="EJD193" s="80"/>
      <c r="EJE193" s="80"/>
      <c r="EJF193" s="80"/>
      <c r="EJG193" s="80"/>
      <c r="EJH193" s="80"/>
      <c r="EJI193" s="80"/>
      <c r="EJJ193" s="80"/>
      <c r="EJK193" s="80"/>
      <c r="EJL193" s="80"/>
      <c r="EJM193" s="80"/>
      <c r="EJN193" s="80"/>
      <c r="EJO193" s="80"/>
      <c r="EJP193" s="80"/>
      <c r="EJQ193" s="80"/>
      <c r="EJR193" s="80"/>
      <c r="EJS193" s="80"/>
      <c r="EJT193" s="80"/>
      <c r="EJU193" s="80"/>
      <c r="EJV193" s="80"/>
      <c r="EJW193" s="80"/>
      <c r="EJX193" s="80"/>
      <c r="EJY193" s="80"/>
      <c r="EJZ193" s="80"/>
      <c r="EKA193" s="80"/>
      <c r="EKB193" s="80"/>
      <c r="EKC193" s="80"/>
      <c r="EKD193" s="80"/>
      <c r="EKE193" s="80"/>
      <c r="EKF193" s="80"/>
      <c r="EKG193" s="80"/>
      <c r="EKH193" s="80"/>
      <c r="EKI193" s="80"/>
      <c r="EKJ193" s="80"/>
      <c r="EKK193" s="80"/>
      <c r="EKL193" s="80"/>
      <c r="EKM193" s="80"/>
      <c r="EKN193" s="80"/>
      <c r="EKO193" s="80"/>
      <c r="EKP193" s="80"/>
      <c r="EKQ193" s="80"/>
      <c r="EKR193" s="80"/>
      <c r="EKS193" s="80"/>
      <c r="EKT193" s="80"/>
      <c r="EKU193" s="80"/>
      <c r="EKV193" s="80"/>
      <c r="EKW193" s="80"/>
      <c r="EKX193" s="80"/>
      <c r="EKY193" s="80"/>
      <c r="EKZ193" s="80"/>
      <c r="ELA193" s="80"/>
      <c r="ELB193" s="80"/>
      <c r="ELC193" s="80"/>
      <c r="ELD193" s="80"/>
      <c r="ELE193" s="80"/>
      <c r="ELF193" s="80"/>
      <c r="ELG193" s="80"/>
      <c r="ELH193" s="80"/>
      <c r="ELI193" s="80"/>
      <c r="ELJ193" s="80"/>
      <c r="ELK193" s="80"/>
      <c r="ELL193" s="80"/>
      <c r="ELM193" s="80"/>
      <c r="ELN193" s="80"/>
      <c r="ELO193" s="80"/>
      <c r="ELP193" s="80"/>
      <c r="ELQ193" s="80"/>
      <c r="ELR193" s="80"/>
      <c r="ELS193" s="80"/>
      <c r="ELT193" s="80"/>
      <c r="ELU193" s="80"/>
      <c r="ELV193" s="80"/>
      <c r="ELW193" s="80"/>
      <c r="ELX193" s="80"/>
      <c r="ELY193" s="80"/>
      <c r="ELZ193" s="80"/>
      <c r="EMA193" s="80"/>
      <c r="EMB193" s="80"/>
      <c r="EMC193" s="80"/>
      <c r="EMD193" s="80"/>
      <c r="EME193" s="80"/>
      <c r="EMF193" s="80"/>
      <c r="EMG193" s="80"/>
      <c r="EMH193" s="80"/>
      <c r="EMI193" s="80"/>
      <c r="EMJ193" s="80"/>
      <c r="EMK193" s="80"/>
      <c r="EML193" s="80"/>
      <c r="EMM193" s="80"/>
      <c r="EMN193" s="80"/>
      <c r="EMO193" s="80"/>
      <c r="EMP193" s="80"/>
      <c r="EMQ193" s="80"/>
      <c r="EMR193" s="80"/>
      <c r="EMS193" s="80"/>
      <c r="EMT193" s="80"/>
      <c r="EMU193" s="80"/>
      <c r="EMV193" s="80"/>
      <c r="EMW193" s="80"/>
      <c r="EMX193" s="80"/>
      <c r="EMY193" s="80"/>
      <c r="EMZ193" s="80"/>
      <c r="ENA193" s="80"/>
      <c r="ENB193" s="80"/>
      <c r="ENC193" s="80"/>
      <c r="END193" s="80"/>
      <c r="ENE193" s="80"/>
      <c r="ENF193" s="80"/>
      <c r="ENG193" s="80"/>
      <c r="ENH193" s="80"/>
      <c r="ENI193" s="80"/>
      <c r="ENJ193" s="80"/>
      <c r="ENK193" s="80"/>
      <c r="ENL193" s="80"/>
      <c r="ENM193" s="80"/>
      <c r="ENN193" s="80"/>
      <c r="ENO193" s="80"/>
      <c r="ENP193" s="80"/>
      <c r="ENQ193" s="80"/>
      <c r="ENR193" s="80"/>
      <c r="ENS193" s="80"/>
      <c r="ENT193" s="80"/>
      <c r="ENU193" s="80"/>
      <c r="ENV193" s="80"/>
      <c r="ENW193" s="80"/>
      <c r="ENX193" s="80"/>
      <c r="ENY193" s="80"/>
      <c r="ENZ193" s="80"/>
      <c r="EOA193" s="80"/>
      <c r="EOB193" s="80"/>
      <c r="EOC193" s="80"/>
      <c r="EOD193" s="80"/>
      <c r="EOE193" s="80"/>
      <c r="EOF193" s="80"/>
      <c r="EOG193" s="80"/>
      <c r="EOH193" s="80"/>
      <c r="EOI193" s="80"/>
      <c r="EOJ193" s="80"/>
      <c r="EOK193" s="80"/>
      <c r="EOL193" s="80"/>
      <c r="EOM193" s="80"/>
      <c r="EON193" s="80"/>
      <c r="EOO193" s="80"/>
      <c r="EOP193" s="80"/>
      <c r="EOQ193" s="80"/>
      <c r="EOR193" s="80"/>
      <c r="EOS193" s="80"/>
      <c r="EOT193" s="80"/>
      <c r="EOU193" s="80"/>
      <c r="EOV193" s="80"/>
      <c r="EOW193" s="80"/>
      <c r="EOX193" s="80"/>
      <c r="EOY193" s="80"/>
      <c r="EOZ193" s="80"/>
      <c r="EPA193" s="80"/>
      <c r="EPB193" s="80"/>
      <c r="EPC193" s="80"/>
      <c r="EPD193" s="80"/>
      <c r="EPE193" s="80"/>
      <c r="EPF193" s="80"/>
      <c r="EPG193" s="80"/>
      <c r="EPH193" s="80"/>
      <c r="EPI193" s="80"/>
      <c r="EPJ193" s="80"/>
      <c r="EPK193" s="80"/>
      <c r="EPL193" s="80"/>
      <c r="EPM193" s="80"/>
      <c r="EPN193" s="80"/>
      <c r="EPO193" s="80"/>
      <c r="EPP193" s="80"/>
      <c r="EPQ193" s="80"/>
      <c r="EPR193" s="80"/>
      <c r="EPS193" s="80"/>
      <c r="EPT193" s="80"/>
      <c r="EPU193" s="80"/>
      <c r="EPV193" s="80"/>
      <c r="EPW193" s="80"/>
      <c r="EPX193" s="80"/>
      <c r="EPY193" s="80"/>
      <c r="EPZ193" s="80"/>
      <c r="EQA193" s="80"/>
      <c r="EQB193" s="80"/>
      <c r="EQC193" s="80"/>
      <c r="EQD193" s="80"/>
      <c r="EQE193" s="80"/>
      <c r="EQF193" s="80"/>
      <c r="EQG193" s="80"/>
      <c r="EQH193" s="80"/>
      <c r="EQI193" s="80"/>
      <c r="EQJ193" s="80"/>
      <c r="EQK193" s="80"/>
      <c r="EQL193" s="80"/>
      <c r="EQM193" s="80"/>
      <c r="EQN193" s="80"/>
      <c r="EQO193" s="80"/>
      <c r="EQP193" s="80"/>
      <c r="EQQ193" s="80"/>
      <c r="EQR193" s="80"/>
      <c r="EQS193" s="80"/>
      <c r="EQT193" s="80"/>
      <c r="EQU193" s="80"/>
      <c r="EQV193" s="80"/>
      <c r="EQW193" s="80"/>
      <c r="EQX193" s="80"/>
      <c r="EQY193" s="80"/>
      <c r="EQZ193" s="80"/>
      <c r="ERA193" s="80"/>
      <c r="ERB193" s="80"/>
      <c r="ERC193" s="80"/>
      <c r="ERD193" s="80"/>
      <c r="ERE193" s="80"/>
      <c r="ERF193" s="80"/>
      <c r="ERG193" s="80"/>
      <c r="ERH193" s="80"/>
      <c r="ERI193" s="80"/>
      <c r="ERJ193" s="80"/>
      <c r="ERK193" s="80"/>
      <c r="ERL193" s="80"/>
      <c r="ERM193" s="80"/>
      <c r="ERN193" s="80"/>
      <c r="ERO193" s="80"/>
      <c r="ERP193" s="80"/>
      <c r="ERQ193" s="80"/>
      <c r="ERR193" s="80"/>
      <c r="ERS193" s="80"/>
      <c r="ERT193" s="80"/>
      <c r="ERU193" s="80"/>
      <c r="ERV193" s="80"/>
      <c r="ERW193" s="80"/>
      <c r="ERX193" s="80"/>
      <c r="ERY193" s="80"/>
      <c r="ERZ193" s="80"/>
      <c r="ESA193" s="80"/>
      <c r="ESB193" s="80"/>
      <c r="ESC193" s="80"/>
      <c r="ESD193" s="80"/>
      <c r="ESE193" s="80"/>
      <c r="ESF193" s="80"/>
      <c r="ESG193" s="80"/>
      <c r="ESH193" s="80"/>
      <c r="ESI193" s="80"/>
      <c r="ESJ193" s="80"/>
      <c r="ESK193" s="80"/>
      <c r="ESL193" s="80"/>
      <c r="ESM193" s="80"/>
      <c r="ESN193" s="80"/>
      <c r="ESO193" s="80"/>
      <c r="ESP193" s="80"/>
      <c r="ESQ193" s="80"/>
      <c r="ESR193" s="80"/>
      <c r="ESS193" s="80"/>
      <c r="EST193" s="80"/>
      <c r="ESU193" s="80"/>
      <c r="ESV193" s="80"/>
      <c r="ESW193" s="80"/>
      <c r="ESX193" s="80"/>
      <c r="ESY193" s="80"/>
      <c r="ESZ193" s="80"/>
      <c r="ETA193" s="80"/>
      <c r="ETB193" s="80"/>
      <c r="ETC193" s="80"/>
      <c r="ETD193" s="80"/>
      <c r="ETE193" s="80"/>
      <c r="ETF193" s="80"/>
      <c r="ETG193" s="80"/>
      <c r="ETH193" s="80"/>
      <c r="ETI193" s="80"/>
      <c r="ETJ193" s="80"/>
      <c r="ETK193" s="80"/>
      <c r="ETL193" s="80"/>
      <c r="ETM193" s="80"/>
      <c r="ETN193" s="80"/>
      <c r="ETO193" s="80"/>
      <c r="ETP193" s="80"/>
      <c r="ETQ193" s="80"/>
      <c r="ETR193" s="80"/>
      <c r="ETS193" s="80"/>
      <c r="ETT193" s="80"/>
      <c r="ETU193" s="80"/>
      <c r="ETV193" s="80"/>
      <c r="ETW193" s="80"/>
      <c r="ETX193" s="80"/>
      <c r="ETY193" s="80"/>
      <c r="ETZ193" s="80"/>
      <c r="EUA193" s="80"/>
      <c r="EUB193" s="80"/>
      <c r="EUC193" s="80"/>
      <c r="EUD193" s="80"/>
      <c r="EUE193" s="80"/>
      <c r="EUF193" s="80"/>
      <c r="EUG193" s="80"/>
      <c r="EUH193" s="80"/>
      <c r="EUI193" s="80"/>
      <c r="EUJ193" s="80"/>
      <c r="EUK193" s="80"/>
      <c r="EUL193" s="80"/>
      <c r="EUM193" s="80"/>
      <c r="EUN193" s="80"/>
      <c r="EUO193" s="80"/>
      <c r="EUP193" s="80"/>
      <c r="EUQ193" s="80"/>
      <c r="EUR193" s="80"/>
      <c r="EUS193" s="80"/>
      <c r="EUT193" s="80"/>
      <c r="EUU193" s="80"/>
      <c r="EUV193" s="80"/>
      <c r="EUW193" s="80"/>
      <c r="EUX193" s="80"/>
      <c r="EUY193" s="80"/>
      <c r="EUZ193" s="80"/>
      <c r="EVA193" s="80"/>
      <c r="EVB193" s="80"/>
      <c r="EVC193" s="80"/>
      <c r="EVD193" s="80"/>
      <c r="EVE193" s="80"/>
      <c r="EVF193" s="80"/>
      <c r="EVG193" s="80"/>
      <c r="EVH193" s="80"/>
      <c r="EVI193" s="80"/>
      <c r="EVJ193" s="80"/>
      <c r="EVK193" s="80"/>
      <c r="EVL193" s="80"/>
      <c r="EVM193" s="80"/>
      <c r="EVN193" s="80"/>
      <c r="EVO193" s="80"/>
      <c r="EVP193" s="80"/>
      <c r="EVQ193" s="80"/>
      <c r="EVR193" s="80"/>
      <c r="EVS193" s="80"/>
      <c r="EVT193" s="80"/>
      <c r="EVU193" s="80"/>
      <c r="EVV193" s="80"/>
      <c r="EVW193" s="80"/>
      <c r="EVX193" s="80"/>
      <c r="EVY193" s="80"/>
      <c r="EVZ193" s="80"/>
      <c r="EWA193" s="80"/>
      <c r="EWB193" s="80"/>
      <c r="EWC193" s="80"/>
      <c r="EWD193" s="80"/>
      <c r="EWE193" s="80"/>
      <c r="EWF193" s="80"/>
      <c r="EWG193" s="80"/>
      <c r="EWH193" s="80"/>
      <c r="EWI193" s="80"/>
      <c r="EWJ193" s="80"/>
      <c r="EWK193" s="80"/>
      <c r="EWL193" s="80"/>
      <c r="EWM193" s="80"/>
      <c r="EWN193" s="80"/>
      <c r="EWO193" s="80"/>
      <c r="EWP193" s="80"/>
      <c r="EWQ193" s="80"/>
      <c r="EWR193" s="80"/>
      <c r="EWS193" s="80"/>
      <c r="EWT193" s="80"/>
      <c r="EWU193" s="80"/>
      <c r="EWV193" s="80"/>
      <c r="EWW193" s="80"/>
      <c r="EWX193" s="80"/>
      <c r="EWY193" s="80"/>
      <c r="EWZ193" s="80"/>
      <c r="EXA193" s="80"/>
      <c r="EXB193" s="80"/>
      <c r="EXC193" s="80"/>
      <c r="EXD193" s="80"/>
      <c r="EXE193" s="80"/>
      <c r="EXF193" s="80"/>
      <c r="EXG193" s="80"/>
      <c r="EXH193" s="80"/>
      <c r="EXI193" s="80"/>
      <c r="EXJ193" s="80"/>
      <c r="EXK193" s="80"/>
      <c r="EXL193" s="80"/>
      <c r="EXM193" s="80"/>
      <c r="EXN193" s="80"/>
      <c r="EXO193" s="80"/>
      <c r="EXP193" s="80"/>
      <c r="EXQ193" s="80"/>
      <c r="EXR193" s="80"/>
      <c r="EXS193" s="80"/>
      <c r="EXT193" s="80"/>
      <c r="EXU193" s="80"/>
      <c r="EXV193" s="80"/>
      <c r="EXW193" s="80"/>
      <c r="EXX193" s="80"/>
      <c r="EXY193" s="80"/>
      <c r="EXZ193" s="80"/>
      <c r="EYA193" s="80"/>
      <c r="EYB193" s="80"/>
      <c r="EYC193" s="80"/>
      <c r="EYD193" s="80"/>
      <c r="EYE193" s="80"/>
      <c r="EYF193" s="80"/>
      <c r="EYG193" s="80"/>
      <c r="EYH193" s="80"/>
      <c r="EYI193" s="80"/>
      <c r="EYJ193" s="80"/>
      <c r="EYK193" s="80"/>
      <c r="EYL193" s="80"/>
      <c r="EYM193" s="80"/>
      <c r="EYN193" s="80"/>
      <c r="EYO193" s="80"/>
      <c r="EYP193" s="80"/>
      <c r="EYQ193" s="80"/>
      <c r="EYR193" s="80"/>
      <c r="EYS193" s="80"/>
      <c r="EYT193" s="80"/>
      <c r="EYU193" s="80"/>
      <c r="EYV193" s="80"/>
      <c r="EYW193" s="80"/>
      <c r="EYX193" s="80"/>
      <c r="EYY193" s="80"/>
      <c r="EYZ193" s="80"/>
      <c r="EZA193" s="80"/>
      <c r="EZB193" s="80"/>
      <c r="EZC193" s="80"/>
      <c r="EZD193" s="80"/>
      <c r="EZE193" s="80"/>
      <c r="EZF193" s="80"/>
      <c r="EZG193" s="80"/>
      <c r="EZH193" s="80"/>
      <c r="EZI193" s="80"/>
      <c r="EZJ193" s="80"/>
      <c r="EZK193" s="80"/>
      <c r="EZL193" s="80"/>
      <c r="EZM193" s="80"/>
      <c r="EZN193" s="80"/>
      <c r="EZO193" s="80"/>
      <c r="EZP193" s="80"/>
      <c r="EZQ193" s="80"/>
      <c r="EZR193" s="80"/>
      <c r="EZS193" s="80"/>
      <c r="EZT193" s="80"/>
      <c r="EZU193" s="80"/>
      <c r="EZV193" s="80"/>
      <c r="EZW193" s="80"/>
      <c r="EZX193" s="80"/>
      <c r="EZY193" s="80"/>
      <c r="EZZ193" s="80"/>
      <c r="FAA193" s="80"/>
      <c r="FAB193" s="80"/>
      <c r="FAC193" s="80"/>
      <c r="FAD193" s="80"/>
      <c r="FAE193" s="80"/>
      <c r="FAF193" s="80"/>
      <c r="FAG193" s="80"/>
      <c r="FAH193" s="80"/>
      <c r="FAI193" s="80"/>
      <c r="FAJ193" s="80"/>
      <c r="FAK193" s="80"/>
      <c r="FAL193" s="80"/>
      <c r="FAM193" s="80"/>
      <c r="FAN193" s="80"/>
      <c r="FAO193" s="80"/>
      <c r="FAP193" s="80"/>
      <c r="FAQ193" s="80"/>
      <c r="FAR193" s="80"/>
      <c r="FAS193" s="80"/>
      <c r="FAT193" s="80"/>
      <c r="FAU193" s="80"/>
      <c r="FAV193" s="80"/>
      <c r="FAW193" s="80"/>
      <c r="FAX193" s="80"/>
      <c r="FAY193" s="80"/>
      <c r="FAZ193" s="80"/>
      <c r="FBA193" s="80"/>
      <c r="FBB193" s="80"/>
      <c r="FBC193" s="80"/>
      <c r="FBD193" s="80"/>
      <c r="FBE193" s="80"/>
      <c r="FBF193" s="80"/>
      <c r="FBG193" s="80"/>
      <c r="FBH193" s="80"/>
      <c r="FBI193" s="80"/>
      <c r="FBJ193" s="80"/>
      <c r="FBK193" s="80"/>
      <c r="FBL193" s="80"/>
      <c r="FBM193" s="80"/>
      <c r="FBN193" s="80"/>
      <c r="FBO193" s="80"/>
      <c r="FBP193" s="80"/>
      <c r="FBQ193" s="80"/>
      <c r="FBR193" s="80"/>
      <c r="FBS193" s="80"/>
      <c r="FBT193" s="80"/>
      <c r="FBU193" s="80"/>
      <c r="FBV193" s="80"/>
      <c r="FBW193" s="80"/>
      <c r="FBX193" s="80"/>
      <c r="FBY193" s="80"/>
      <c r="FBZ193" s="80"/>
      <c r="FCA193" s="80"/>
      <c r="FCB193" s="80"/>
      <c r="FCC193" s="80"/>
      <c r="FCD193" s="80"/>
      <c r="FCE193" s="80"/>
      <c r="FCF193" s="80"/>
      <c r="FCG193" s="80"/>
      <c r="FCH193" s="80"/>
      <c r="FCI193" s="80"/>
      <c r="FCJ193" s="80"/>
      <c r="FCK193" s="80"/>
      <c r="FCL193" s="80"/>
      <c r="FCM193" s="80"/>
      <c r="FCN193" s="80"/>
      <c r="FCO193" s="80"/>
      <c r="FCP193" s="80"/>
      <c r="FCQ193" s="80"/>
      <c r="FCR193" s="80"/>
      <c r="FCS193" s="80"/>
      <c r="FCT193" s="80"/>
      <c r="FCU193" s="80"/>
      <c r="FCV193" s="80"/>
      <c r="FCW193" s="80"/>
      <c r="FCX193" s="80"/>
      <c r="FCY193" s="80"/>
      <c r="FCZ193" s="80"/>
      <c r="FDA193" s="80"/>
      <c r="FDB193" s="80"/>
      <c r="FDC193" s="80"/>
      <c r="FDD193" s="80"/>
      <c r="FDE193" s="80"/>
      <c r="FDF193" s="80"/>
      <c r="FDG193" s="80"/>
      <c r="FDH193" s="80"/>
      <c r="FDI193" s="80"/>
      <c r="FDJ193" s="80"/>
      <c r="FDK193" s="80"/>
      <c r="FDL193" s="80"/>
      <c r="FDM193" s="80"/>
      <c r="FDN193" s="80"/>
      <c r="FDO193" s="80"/>
      <c r="FDP193" s="80"/>
      <c r="FDQ193" s="80"/>
      <c r="FDR193" s="80"/>
      <c r="FDS193" s="80"/>
      <c r="FDT193" s="80"/>
      <c r="FDU193" s="80"/>
      <c r="FDV193" s="80"/>
      <c r="FDW193" s="80"/>
      <c r="FDX193" s="80"/>
      <c r="FDY193" s="80"/>
      <c r="FDZ193" s="80"/>
      <c r="FEA193" s="80"/>
      <c r="FEB193" s="80"/>
      <c r="FEC193" s="80"/>
      <c r="FED193" s="80"/>
      <c r="FEE193" s="80"/>
      <c r="FEF193" s="80"/>
      <c r="FEG193" s="80"/>
      <c r="FEH193" s="80"/>
      <c r="FEI193" s="80"/>
      <c r="FEJ193" s="80"/>
      <c r="FEK193" s="80"/>
      <c r="FEL193" s="80"/>
      <c r="FEM193" s="80"/>
      <c r="FEN193" s="80"/>
      <c r="FEO193" s="80"/>
      <c r="FEP193" s="80"/>
      <c r="FEQ193" s="80"/>
      <c r="FER193" s="80"/>
      <c r="FES193" s="80"/>
      <c r="FET193" s="80"/>
      <c r="FEU193" s="80"/>
      <c r="FEV193" s="80"/>
      <c r="FEW193" s="80"/>
      <c r="FEX193" s="80"/>
      <c r="FEY193" s="80"/>
      <c r="FEZ193" s="80"/>
      <c r="FFA193" s="80"/>
      <c r="FFB193" s="80"/>
      <c r="FFC193" s="80"/>
      <c r="FFD193" s="80"/>
      <c r="FFE193" s="80"/>
      <c r="FFF193" s="80"/>
      <c r="FFG193" s="80"/>
      <c r="FFH193" s="80"/>
      <c r="FFI193" s="80"/>
      <c r="FFJ193" s="80"/>
      <c r="FFK193" s="80"/>
      <c r="FFL193" s="80"/>
      <c r="FFM193" s="80"/>
      <c r="FFN193" s="80"/>
      <c r="FFO193" s="80"/>
      <c r="FFP193" s="80"/>
      <c r="FFQ193" s="80"/>
      <c r="FFR193" s="80"/>
      <c r="FFS193" s="80"/>
      <c r="FFT193" s="80"/>
      <c r="FFU193" s="80"/>
      <c r="FFV193" s="80"/>
      <c r="FFW193" s="80"/>
      <c r="FFX193" s="80"/>
      <c r="FFY193" s="80"/>
      <c r="FFZ193" s="80"/>
      <c r="FGA193" s="80"/>
      <c r="FGB193" s="80"/>
      <c r="FGC193" s="80"/>
      <c r="FGD193" s="80"/>
      <c r="FGE193" s="80"/>
      <c r="FGF193" s="80"/>
      <c r="FGG193" s="80"/>
      <c r="FGH193" s="80"/>
      <c r="FGI193" s="80"/>
      <c r="FGJ193" s="80"/>
      <c r="FGK193" s="80"/>
      <c r="FGL193" s="80"/>
      <c r="FGM193" s="80"/>
      <c r="FGN193" s="80"/>
      <c r="FGO193" s="80"/>
      <c r="FGP193" s="80"/>
      <c r="FGQ193" s="80"/>
      <c r="FGR193" s="80"/>
      <c r="FGS193" s="80"/>
      <c r="FGT193" s="80"/>
      <c r="FGU193" s="80"/>
      <c r="FGV193" s="80"/>
      <c r="FGW193" s="80"/>
      <c r="FGX193" s="80"/>
      <c r="FGY193" s="80"/>
      <c r="FGZ193" s="80"/>
      <c r="FHA193" s="80"/>
      <c r="FHB193" s="80"/>
      <c r="FHC193" s="80"/>
      <c r="FHD193" s="80"/>
      <c r="FHE193" s="80"/>
      <c r="FHF193" s="80"/>
      <c r="FHG193" s="80"/>
      <c r="FHH193" s="80"/>
      <c r="FHI193" s="80"/>
      <c r="FHJ193" s="80"/>
      <c r="FHK193" s="80"/>
      <c r="FHL193" s="80"/>
      <c r="FHM193" s="80"/>
      <c r="FHN193" s="80"/>
      <c r="FHO193" s="80"/>
      <c r="FHP193" s="80"/>
      <c r="FHQ193" s="80"/>
      <c r="FHR193" s="80"/>
      <c r="FHS193" s="80"/>
      <c r="FHT193" s="80"/>
      <c r="FHU193" s="80"/>
      <c r="FHV193" s="80"/>
      <c r="FHW193" s="80"/>
      <c r="FHX193" s="80"/>
      <c r="FHY193" s="80"/>
      <c r="FHZ193" s="80"/>
      <c r="FIA193" s="80"/>
      <c r="FIB193" s="80"/>
      <c r="FIC193" s="80"/>
      <c r="FID193" s="80"/>
      <c r="FIE193" s="80"/>
      <c r="FIF193" s="80"/>
      <c r="FIG193" s="80"/>
      <c r="FIH193" s="80"/>
      <c r="FII193" s="80"/>
      <c r="FIJ193" s="80"/>
      <c r="FIK193" s="80"/>
      <c r="FIL193" s="80"/>
      <c r="FIM193" s="80"/>
      <c r="FIN193" s="80"/>
      <c r="FIO193" s="80"/>
      <c r="FIP193" s="80"/>
      <c r="FIQ193" s="80"/>
      <c r="FIR193" s="80"/>
      <c r="FIS193" s="80"/>
      <c r="FIT193" s="80"/>
      <c r="FIU193" s="80"/>
      <c r="FIV193" s="80"/>
      <c r="FIW193" s="80"/>
      <c r="FIX193" s="80"/>
      <c r="FIY193" s="80"/>
      <c r="FIZ193" s="80"/>
      <c r="FJA193" s="80"/>
      <c r="FJB193" s="80"/>
      <c r="FJC193" s="80"/>
      <c r="FJD193" s="80"/>
      <c r="FJE193" s="80"/>
      <c r="FJF193" s="80"/>
      <c r="FJG193" s="80"/>
      <c r="FJH193" s="80"/>
      <c r="FJI193" s="80"/>
      <c r="FJJ193" s="80"/>
      <c r="FJK193" s="80"/>
      <c r="FJL193" s="80"/>
      <c r="FJM193" s="80"/>
      <c r="FJN193" s="80"/>
      <c r="FJO193" s="80"/>
      <c r="FJP193" s="80"/>
      <c r="FJQ193" s="80"/>
      <c r="FJR193" s="80"/>
      <c r="FJS193" s="80"/>
      <c r="FJT193" s="80"/>
      <c r="FJU193" s="80"/>
      <c r="FJV193" s="80"/>
      <c r="FJW193" s="80"/>
      <c r="FJX193" s="80"/>
      <c r="FJY193" s="80"/>
      <c r="FJZ193" s="80"/>
      <c r="FKA193" s="80"/>
      <c r="FKB193" s="80"/>
      <c r="FKC193" s="80"/>
      <c r="FKD193" s="80"/>
      <c r="FKE193" s="80"/>
      <c r="FKF193" s="80"/>
      <c r="FKG193" s="80"/>
      <c r="FKH193" s="80"/>
      <c r="FKI193" s="80"/>
      <c r="FKJ193" s="80"/>
      <c r="FKK193" s="80"/>
      <c r="FKL193" s="80"/>
      <c r="FKM193" s="80"/>
      <c r="FKN193" s="80"/>
      <c r="FKO193" s="80"/>
      <c r="FKP193" s="80"/>
      <c r="FKQ193" s="80"/>
      <c r="FKR193" s="80"/>
      <c r="FKS193" s="80"/>
      <c r="FKT193" s="80"/>
      <c r="FKU193" s="80"/>
      <c r="FKV193" s="80"/>
      <c r="FKW193" s="80"/>
      <c r="FKX193" s="80"/>
      <c r="FKY193" s="80"/>
      <c r="FKZ193" s="80"/>
      <c r="FLA193" s="80"/>
      <c r="FLB193" s="80"/>
      <c r="FLC193" s="80"/>
      <c r="FLD193" s="80"/>
      <c r="FLE193" s="80"/>
      <c r="FLF193" s="80"/>
      <c r="FLG193" s="80"/>
      <c r="FLH193" s="80"/>
      <c r="FLI193" s="80"/>
      <c r="FLJ193" s="80"/>
      <c r="FLK193" s="80"/>
      <c r="FLL193" s="80"/>
      <c r="FLM193" s="80"/>
      <c r="FLN193" s="80"/>
      <c r="FLO193" s="80"/>
      <c r="FLP193" s="80"/>
      <c r="FLQ193" s="80"/>
      <c r="FLR193" s="80"/>
      <c r="FLS193" s="80"/>
      <c r="FLT193" s="80"/>
      <c r="FLU193" s="80"/>
      <c r="FLV193" s="80"/>
      <c r="FLW193" s="80"/>
      <c r="FLX193" s="80"/>
      <c r="FLY193" s="80"/>
      <c r="FLZ193" s="80"/>
      <c r="FMA193" s="80"/>
      <c r="FMB193" s="80"/>
      <c r="FMC193" s="80"/>
      <c r="FMD193" s="80"/>
      <c r="FME193" s="80"/>
      <c r="FMF193" s="80"/>
      <c r="FMG193" s="80"/>
      <c r="FMH193" s="80"/>
      <c r="FMI193" s="80"/>
      <c r="FMJ193" s="80"/>
      <c r="FMK193" s="80"/>
      <c r="FML193" s="80"/>
      <c r="FMM193" s="80"/>
      <c r="FMN193" s="80"/>
      <c r="FMO193" s="80"/>
      <c r="FMP193" s="80"/>
      <c r="FMQ193" s="80"/>
      <c r="FMR193" s="80"/>
      <c r="FMS193" s="80"/>
      <c r="FMT193" s="80"/>
      <c r="FMU193" s="80"/>
      <c r="FMV193" s="80"/>
      <c r="FMW193" s="80"/>
      <c r="FMX193" s="80"/>
      <c r="FMY193" s="80"/>
      <c r="FMZ193" s="80"/>
      <c r="FNA193" s="80"/>
      <c r="FNB193" s="80"/>
      <c r="FNC193" s="80"/>
      <c r="FND193" s="80"/>
      <c r="FNE193" s="80"/>
      <c r="FNF193" s="80"/>
      <c r="FNG193" s="80"/>
      <c r="FNH193" s="80"/>
      <c r="FNI193" s="80"/>
      <c r="FNJ193" s="80"/>
      <c r="FNK193" s="80"/>
      <c r="FNL193" s="80"/>
      <c r="FNM193" s="80"/>
      <c r="FNN193" s="80"/>
      <c r="FNO193" s="80"/>
      <c r="FNP193" s="80"/>
      <c r="FNQ193" s="80"/>
      <c r="FNR193" s="80"/>
      <c r="FNS193" s="80"/>
      <c r="FNT193" s="80"/>
      <c r="FNU193" s="80"/>
      <c r="FNV193" s="80"/>
      <c r="FNW193" s="80"/>
      <c r="FNX193" s="80"/>
      <c r="FNY193" s="80"/>
      <c r="FNZ193" s="80"/>
      <c r="FOA193" s="80"/>
      <c r="FOB193" s="80"/>
      <c r="FOC193" s="80"/>
      <c r="FOD193" s="80"/>
      <c r="FOE193" s="80"/>
      <c r="FOF193" s="80"/>
      <c r="FOG193" s="80"/>
      <c r="FOH193" s="80"/>
      <c r="FOI193" s="80"/>
      <c r="FOJ193" s="80"/>
      <c r="FOK193" s="80"/>
      <c r="FOL193" s="80"/>
      <c r="FOM193" s="80"/>
      <c r="FON193" s="80"/>
      <c r="FOO193" s="80"/>
      <c r="FOP193" s="80"/>
      <c r="FOQ193" s="80"/>
      <c r="FOR193" s="80"/>
      <c r="FOS193" s="80"/>
      <c r="FOT193" s="80"/>
      <c r="FOU193" s="80"/>
      <c r="FOV193" s="80"/>
      <c r="FOW193" s="80"/>
      <c r="FOX193" s="80"/>
      <c r="FOY193" s="80"/>
      <c r="FOZ193" s="80"/>
      <c r="FPA193" s="80"/>
      <c r="FPB193" s="80"/>
      <c r="FPC193" s="80"/>
      <c r="FPD193" s="80"/>
      <c r="FPE193" s="80"/>
      <c r="FPF193" s="80"/>
      <c r="FPG193" s="80"/>
      <c r="FPH193" s="80"/>
      <c r="FPI193" s="80"/>
      <c r="FPJ193" s="80"/>
      <c r="FPK193" s="80"/>
      <c r="FPL193" s="80"/>
      <c r="FPM193" s="80"/>
      <c r="FPN193" s="80"/>
      <c r="FPO193" s="80"/>
      <c r="FPP193" s="80"/>
      <c r="FPQ193" s="80"/>
      <c r="FPR193" s="80"/>
      <c r="FPS193" s="80"/>
      <c r="FPT193" s="80"/>
      <c r="FPU193" s="80"/>
      <c r="FPV193" s="80"/>
      <c r="FPW193" s="80"/>
      <c r="FPX193" s="80"/>
      <c r="FPY193" s="80"/>
      <c r="FPZ193" s="80"/>
      <c r="FQA193" s="80"/>
      <c r="FQB193" s="80"/>
      <c r="FQC193" s="80"/>
      <c r="FQD193" s="80"/>
      <c r="FQE193" s="80"/>
      <c r="FQF193" s="80"/>
      <c r="FQG193" s="80"/>
      <c r="FQH193" s="80"/>
      <c r="FQI193" s="80"/>
      <c r="FQJ193" s="80"/>
      <c r="FQK193" s="80"/>
      <c r="FQL193" s="80"/>
      <c r="FQM193" s="80"/>
      <c r="FQN193" s="80"/>
      <c r="FQO193" s="80"/>
      <c r="FQP193" s="80"/>
      <c r="FQQ193" s="80"/>
      <c r="FQR193" s="80"/>
      <c r="FQS193" s="80"/>
      <c r="FQT193" s="80"/>
      <c r="FQU193" s="80"/>
      <c r="FQV193" s="80"/>
      <c r="FQW193" s="80"/>
      <c r="FQX193" s="80"/>
      <c r="FQY193" s="80"/>
      <c r="FQZ193" s="80"/>
      <c r="FRA193" s="80"/>
      <c r="FRB193" s="80"/>
      <c r="FRC193" s="80"/>
      <c r="FRD193" s="80"/>
      <c r="FRE193" s="80"/>
      <c r="FRF193" s="80"/>
      <c r="FRG193" s="80"/>
      <c r="FRH193" s="80"/>
      <c r="FRI193" s="80"/>
      <c r="FRJ193" s="80"/>
      <c r="FRK193" s="80"/>
      <c r="FRL193" s="80"/>
      <c r="FRM193" s="80"/>
      <c r="FRN193" s="80"/>
      <c r="FRO193" s="80"/>
      <c r="FRP193" s="80"/>
      <c r="FRQ193" s="80"/>
      <c r="FRR193" s="80"/>
      <c r="FRS193" s="80"/>
      <c r="FRT193" s="80"/>
      <c r="FRU193" s="80"/>
      <c r="FRV193" s="80"/>
      <c r="FRW193" s="80"/>
      <c r="FRX193" s="80"/>
      <c r="FRY193" s="80"/>
      <c r="FRZ193" s="80"/>
      <c r="FSA193" s="80"/>
      <c r="FSB193" s="80"/>
      <c r="FSC193" s="80"/>
      <c r="FSD193" s="80"/>
      <c r="FSE193" s="80"/>
      <c r="FSF193" s="80"/>
      <c r="FSG193" s="80"/>
      <c r="FSH193" s="80"/>
      <c r="FSI193" s="80"/>
      <c r="FSJ193" s="80"/>
      <c r="FSK193" s="80"/>
      <c r="FSL193" s="80"/>
      <c r="FSM193" s="80"/>
      <c r="FSN193" s="80"/>
      <c r="FSO193" s="80"/>
      <c r="FSP193" s="80"/>
      <c r="FSQ193" s="80"/>
      <c r="FSR193" s="80"/>
      <c r="FSS193" s="80"/>
      <c r="FST193" s="80"/>
      <c r="FSU193" s="80"/>
      <c r="FSV193" s="80"/>
      <c r="FSW193" s="80"/>
      <c r="FSX193" s="80"/>
      <c r="FSY193" s="80"/>
      <c r="FSZ193" s="80"/>
      <c r="FTA193" s="80"/>
      <c r="FTB193" s="80"/>
      <c r="FTC193" s="80"/>
      <c r="FTD193" s="80"/>
      <c r="FTE193" s="80"/>
      <c r="FTF193" s="80"/>
      <c r="FTG193" s="80"/>
      <c r="FTH193" s="80"/>
      <c r="FTI193" s="80"/>
      <c r="FTJ193" s="80"/>
      <c r="FTK193" s="80"/>
      <c r="FTL193" s="80"/>
      <c r="FTM193" s="80"/>
      <c r="FTN193" s="80"/>
      <c r="FTO193" s="80"/>
      <c r="FTP193" s="80"/>
      <c r="FTQ193" s="80"/>
      <c r="FTR193" s="80"/>
      <c r="FTS193" s="80"/>
      <c r="FTT193" s="80"/>
      <c r="FTU193" s="80"/>
      <c r="FTV193" s="80"/>
      <c r="FTW193" s="80"/>
      <c r="FTX193" s="80"/>
      <c r="FTY193" s="80"/>
      <c r="FTZ193" s="80"/>
      <c r="FUA193" s="80"/>
      <c r="FUB193" s="80"/>
      <c r="FUC193" s="80"/>
      <c r="FUD193" s="80"/>
      <c r="FUE193" s="80"/>
      <c r="FUF193" s="80"/>
      <c r="FUG193" s="80"/>
      <c r="FUH193" s="80"/>
      <c r="FUI193" s="80"/>
      <c r="FUJ193" s="80"/>
      <c r="FUK193" s="80"/>
      <c r="FUL193" s="80"/>
      <c r="FUM193" s="80"/>
      <c r="FUN193" s="80"/>
      <c r="FUO193" s="80"/>
      <c r="FUP193" s="80"/>
      <c r="FUQ193" s="80"/>
      <c r="FUR193" s="80"/>
      <c r="FUS193" s="80"/>
      <c r="FUT193" s="80"/>
      <c r="FUU193" s="80"/>
      <c r="FUV193" s="80"/>
      <c r="FUW193" s="80"/>
      <c r="FUX193" s="80"/>
      <c r="FUY193" s="80"/>
      <c r="FUZ193" s="80"/>
      <c r="FVA193" s="80"/>
      <c r="FVB193" s="80"/>
      <c r="FVC193" s="80"/>
      <c r="FVD193" s="80"/>
      <c r="FVE193" s="80"/>
      <c r="FVF193" s="80"/>
      <c r="FVG193" s="80"/>
      <c r="FVH193" s="80"/>
      <c r="FVI193" s="80"/>
      <c r="FVJ193" s="80"/>
      <c r="FVK193" s="80"/>
      <c r="FVL193" s="80"/>
      <c r="FVM193" s="80"/>
      <c r="FVN193" s="80"/>
      <c r="FVO193" s="80"/>
      <c r="FVP193" s="80"/>
      <c r="FVQ193" s="80"/>
      <c r="FVR193" s="80"/>
      <c r="FVS193" s="80"/>
      <c r="FVT193" s="80"/>
      <c r="FVU193" s="80"/>
      <c r="FVV193" s="80"/>
      <c r="FVW193" s="80"/>
      <c r="FVX193" s="80"/>
      <c r="FVY193" s="80"/>
      <c r="FVZ193" s="80"/>
      <c r="FWA193" s="80"/>
      <c r="FWB193" s="80"/>
      <c r="FWC193" s="80"/>
      <c r="FWD193" s="80"/>
      <c r="FWE193" s="80"/>
      <c r="FWF193" s="80"/>
      <c r="FWG193" s="80"/>
      <c r="FWH193" s="80"/>
      <c r="FWI193" s="80"/>
      <c r="FWJ193" s="80"/>
      <c r="FWK193" s="80"/>
      <c r="FWL193" s="80"/>
      <c r="FWM193" s="80"/>
      <c r="FWN193" s="80"/>
      <c r="FWO193" s="80"/>
      <c r="FWP193" s="80"/>
      <c r="FWQ193" s="80"/>
      <c r="FWR193" s="80"/>
      <c r="FWS193" s="80"/>
      <c r="FWT193" s="80"/>
      <c r="FWU193" s="80"/>
      <c r="FWV193" s="80"/>
      <c r="FWW193" s="80"/>
      <c r="FWX193" s="80"/>
      <c r="FWY193" s="80"/>
      <c r="FWZ193" s="80"/>
      <c r="FXA193" s="80"/>
      <c r="FXB193" s="80"/>
      <c r="FXC193" s="80"/>
      <c r="FXD193" s="80"/>
      <c r="FXE193" s="80"/>
      <c r="FXF193" s="80"/>
      <c r="FXG193" s="80"/>
      <c r="FXH193" s="80"/>
      <c r="FXI193" s="80"/>
      <c r="FXJ193" s="80"/>
      <c r="FXK193" s="80"/>
      <c r="FXL193" s="80"/>
      <c r="FXM193" s="80"/>
      <c r="FXN193" s="80"/>
      <c r="FXO193" s="80"/>
      <c r="FXP193" s="80"/>
      <c r="FXQ193" s="80"/>
      <c r="FXR193" s="80"/>
      <c r="FXS193" s="80"/>
      <c r="FXT193" s="80"/>
      <c r="FXU193" s="80"/>
      <c r="FXV193" s="80"/>
      <c r="FXW193" s="80"/>
      <c r="FXX193" s="80"/>
      <c r="FXY193" s="80"/>
      <c r="FXZ193" s="80"/>
      <c r="FYA193" s="80"/>
      <c r="FYB193" s="80"/>
      <c r="FYC193" s="80"/>
      <c r="FYD193" s="80"/>
      <c r="FYE193" s="80"/>
      <c r="FYF193" s="80"/>
      <c r="FYG193" s="80"/>
      <c r="FYH193" s="80"/>
      <c r="FYI193" s="80"/>
      <c r="FYJ193" s="80"/>
      <c r="FYK193" s="80"/>
      <c r="FYL193" s="80"/>
      <c r="FYM193" s="80"/>
      <c r="FYN193" s="80"/>
      <c r="FYO193" s="80"/>
      <c r="FYP193" s="80"/>
      <c r="FYQ193" s="80"/>
      <c r="FYR193" s="80"/>
      <c r="FYS193" s="80"/>
      <c r="FYT193" s="80"/>
      <c r="FYU193" s="80"/>
      <c r="FYV193" s="80"/>
      <c r="FYW193" s="80"/>
      <c r="FYX193" s="80"/>
      <c r="FYY193" s="80"/>
      <c r="FYZ193" s="80"/>
      <c r="FZA193" s="80"/>
      <c r="FZB193" s="80"/>
      <c r="FZC193" s="80"/>
      <c r="FZD193" s="80"/>
      <c r="FZE193" s="80"/>
      <c r="FZF193" s="80"/>
      <c r="FZG193" s="80"/>
      <c r="FZH193" s="80"/>
      <c r="FZI193" s="80"/>
      <c r="FZJ193" s="80"/>
      <c r="FZK193" s="80"/>
      <c r="FZL193" s="80"/>
      <c r="FZM193" s="80"/>
      <c r="FZN193" s="80"/>
      <c r="FZO193" s="80"/>
      <c r="FZP193" s="80"/>
      <c r="FZQ193" s="80"/>
      <c r="FZR193" s="80"/>
      <c r="FZS193" s="80"/>
      <c r="FZT193" s="80"/>
      <c r="FZU193" s="80"/>
      <c r="FZV193" s="80"/>
      <c r="FZW193" s="80"/>
      <c r="FZX193" s="80"/>
      <c r="FZY193" s="80"/>
      <c r="FZZ193" s="80"/>
      <c r="GAA193" s="80"/>
      <c r="GAB193" s="80"/>
      <c r="GAC193" s="80"/>
      <c r="GAD193" s="80"/>
      <c r="GAE193" s="80"/>
      <c r="GAF193" s="80"/>
      <c r="GAG193" s="80"/>
      <c r="GAH193" s="80"/>
      <c r="GAI193" s="80"/>
      <c r="GAJ193" s="80"/>
      <c r="GAK193" s="80"/>
      <c r="GAL193" s="80"/>
      <c r="GAM193" s="80"/>
      <c r="GAN193" s="80"/>
      <c r="GAO193" s="80"/>
      <c r="GAP193" s="80"/>
      <c r="GAQ193" s="80"/>
      <c r="GAR193" s="80"/>
      <c r="GAS193" s="80"/>
      <c r="GAT193" s="80"/>
      <c r="GAU193" s="80"/>
      <c r="GAV193" s="80"/>
      <c r="GAW193" s="80"/>
      <c r="GAX193" s="80"/>
      <c r="GAY193" s="80"/>
      <c r="GAZ193" s="80"/>
      <c r="GBA193" s="80"/>
      <c r="GBB193" s="80"/>
      <c r="GBC193" s="80"/>
      <c r="GBD193" s="80"/>
      <c r="GBE193" s="80"/>
      <c r="GBF193" s="80"/>
      <c r="GBG193" s="80"/>
      <c r="GBH193" s="80"/>
      <c r="GBI193" s="80"/>
      <c r="GBJ193" s="80"/>
      <c r="GBK193" s="80"/>
      <c r="GBL193" s="80"/>
      <c r="GBM193" s="80"/>
      <c r="GBN193" s="80"/>
      <c r="GBO193" s="80"/>
      <c r="GBP193" s="80"/>
      <c r="GBQ193" s="80"/>
      <c r="GBR193" s="80"/>
      <c r="GBS193" s="80"/>
      <c r="GBT193" s="80"/>
      <c r="GBU193" s="80"/>
      <c r="GBV193" s="80"/>
      <c r="GBW193" s="80"/>
      <c r="GBX193" s="80"/>
      <c r="GBY193" s="80"/>
      <c r="GBZ193" s="80"/>
      <c r="GCA193" s="80"/>
      <c r="GCB193" s="80"/>
      <c r="GCC193" s="80"/>
      <c r="GCD193" s="80"/>
      <c r="GCE193" s="80"/>
      <c r="GCF193" s="80"/>
      <c r="GCG193" s="80"/>
      <c r="GCH193" s="80"/>
      <c r="GCI193" s="80"/>
      <c r="GCJ193" s="80"/>
      <c r="GCK193" s="80"/>
      <c r="GCL193" s="80"/>
      <c r="GCM193" s="80"/>
      <c r="GCN193" s="80"/>
      <c r="GCO193" s="80"/>
      <c r="GCP193" s="80"/>
      <c r="GCQ193" s="80"/>
      <c r="GCR193" s="80"/>
      <c r="GCS193" s="80"/>
      <c r="GCT193" s="80"/>
      <c r="GCU193" s="80"/>
      <c r="GCV193" s="80"/>
      <c r="GCW193" s="80"/>
      <c r="GCX193" s="80"/>
      <c r="GCY193" s="80"/>
      <c r="GCZ193" s="80"/>
      <c r="GDA193" s="80"/>
      <c r="GDB193" s="80"/>
      <c r="GDC193" s="80"/>
      <c r="GDD193" s="80"/>
      <c r="GDE193" s="80"/>
      <c r="GDF193" s="80"/>
      <c r="GDG193" s="80"/>
      <c r="GDH193" s="80"/>
      <c r="GDI193" s="80"/>
      <c r="GDJ193" s="80"/>
      <c r="GDK193" s="80"/>
      <c r="GDL193" s="80"/>
      <c r="GDM193" s="80"/>
      <c r="GDN193" s="80"/>
      <c r="GDO193" s="80"/>
      <c r="GDP193" s="80"/>
      <c r="GDQ193" s="80"/>
      <c r="GDR193" s="80"/>
      <c r="GDS193" s="80"/>
      <c r="GDT193" s="80"/>
      <c r="GDU193" s="80"/>
      <c r="GDV193" s="80"/>
      <c r="GDW193" s="80"/>
      <c r="GDX193" s="80"/>
      <c r="GDY193" s="80"/>
      <c r="GDZ193" s="80"/>
      <c r="GEA193" s="80"/>
      <c r="GEB193" s="80"/>
      <c r="GEC193" s="80"/>
      <c r="GED193" s="80"/>
      <c r="GEE193" s="80"/>
      <c r="GEF193" s="80"/>
      <c r="GEG193" s="80"/>
      <c r="GEH193" s="80"/>
      <c r="GEI193" s="80"/>
      <c r="GEJ193" s="80"/>
      <c r="GEK193" s="80"/>
      <c r="GEL193" s="80"/>
      <c r="GEM193" s="80"/>
      <c r="GEN193" s="80"/>
      <c r="GEO193" s="80"/>
      <c r="GEP193" s="80"/>
      <c r="GEQ193" s="80"/>
      <c r="GER193" s="80"/>
      <c r="GES193" s="80"/>
      <c r="GET193" s="80"/>
      <c r="GEU193" s="80"/>
      <c r="GEV193" s="80"/>
      <c r="GEW193" s="80"/>
      <c r="GEX193" s="80"/>
      <c r="GEY193" s="80"/>
      <c r="GEZ193" s="80"/>
      <c r="GFA193" s="80"/>
      <c r="GFB193" s="80"/>
      <c r="GFC193" s="80"/>
      <c r="GFD193" s="80"/>
      <c r="GFE193" s="80"/>
      <c r="GFF193" s="80"/>
      <c r="GFG193" s="80"/>
      <c r="GFH193" s="80"/>
      <c r="GFI193" s="80"/>
      <c r="GFJ193" s="80"/>
      <c r="GFK193" s="80"/>
      <c r="GFL193" s="80"/>
      <c r="GFM193" s="80"/>
      <c r="GFN193" s="80"/>
      <c r="GFO193" s="80"/>
      <c r="GFP193" s="80"/>
      <c r="GFQ193" s="80"/>
      <c r="GFR193" s="80"/>
      <c r="GFS193" s="80"/>
      <c r="GFT193" s="80"/>
      <c r="GFU193" s="80"/>
      <c r="GFV193" s="80"/>
      <c r="GFW193" s="80"/>
      <c r="GFX193" s="80"/>
      <c r="GFY193" s="80"/>
      <c r="GFZ193" s="80"/>
      <c r="GGA193" s="80"/>
      <c r="GGB193" s="80"/>
      <c r="GGC193" s="80"/>
      <c r="GGD193" s="80"/>
      <c r="GGE193" s="80"/>
      <c r="GGF193" s="80"/>
      <c r="GGG193" s="80"/>
      <c r="GGH193" s="80"/>
      <c r="GGI193" s="80"/>
      <c r="GGJ193" s="80"/>
      <c r="GGK193" s="80"/>
      <c r="GGL193" s="80"/>
      <c r="GGM193" s="80"/>
      <c r="GGN193" s="80"/>
      <c r="GGO193" s="80"/>
      <c r="GGP193" s="80"/>
      <c r="GGQ193" s="80"/>
      <c r="GGR193" s="80"/>
      <c r="GGS193" s="80"/>
      <c r="GGT193" s="80"/>
      <c r="GGU193" s="80"/>
      <c r="GGV193" s="80"/>
      <c r="GGW193" s="80"/>
      <c r="GGX193" s="80"/>
      <c r="GGY193" s="80"/>
      <c r="GGZ193" s="80"/>
      <c r="GHA193" s="80"/>
      <c r="GHB193" s="80"/>
      <c r="GHC193" s="80"/>
      <c r="GHD193" s="80"/>
      <c r="GHE193" s="80"/>
      <c r="GHF193" s="80"/>
      <c r="GHG193" s="80"/>
      <c r="GHH193" s="80"/>
      <c r="GHI193" s="80"/>
      <c r="GHJ193" s="80"/>
      <c r="GHK193" s="80"/>
      <c r="GHL193" s="80"/>
      <c r="GHM193" s="80"/>
      <c r="GHN193" s="80"/>
      <c r="GHO193" s="80"/>
      <c r="GHP193" s="80"/>
      <c r="GHQ193" s="80"/>
      <c r="GHR193" s="80"/>
      <c r="GHS193" s="80"/>
      <c r="GHT193" s="80"/>
      <c r="GHU193" s="80"/>
      <c r="GHV193" s="80"/>
      <c r="GHW193" s="80"/>
      <c r="GHX193" s="80"/>
      <c r="GHY193" s="80"/>
      <c r="GHZ193" s="80"/>
      <c r="GIA193" s="80"/>
      <c r="GIB193" s="80"/>
      <c r="GIC193" s="80"/>
      <c r="GID193" s="80"/>
      <c r="GIE193" s="80"/>
      <c r="GIF193" s="80"/>
      <c r="GIG193" s="80"/>
      <c r="GIH193" s="80"/>
      <c r="GII193" s="80"/>
      <c r="GIJ193" s="80"/>
      <c r="GIK193" s="80"/>
      <c r="GIL193" s="80"/>
      <c r="GIM193" s="80"/>
      <c r="GIN193" s="80"/>
      <c r="GIO193" s="80"/>
      <c r="GIP193" s="80"/>
      <c r="GIQ193" s="80"/>
      <c r="GIR193" s="80"/>
      <c r="GIS193" s="80"/>
      <c r="GIT193" s="80"/>
      <c r="GIU193" s="80"/>
      <c r="GIV193" s="80"/>
      <c r="GIW193" s="80"/>
      <c r="GIX193" s="80"/>
      <c r="GIY193" s="80"/>
      <c r="GIZ193" s="80"/>
      <c r="GJA193" s="80"/>
      <c r="GJB193" s="80"/>
      <c r="GJC193" s="80"/>
      <c r="GJD193" s="80"/>
      <c r="GJE193" s="80"/>
      <c r="GJF193" s="80"/>
      <c r="GJG193" s="80"/>
      <c r="GJH193" s="80"/>
      <c r="GJI193" s="80"/>
      <c r="GJJ193" s="80"/>
      <c r="GJK193" s="80"/>
      <c r="GJL193" s="80"/>
      <c r="GJM193" s="80"/>
      <c r="GJN193" s="80"/>
      <c r="GJO193" s="80"/>
      <c r="GJP193" s="80"/>
      <c r="GJQ193" s="80"/>
      <c r="GJR193" s="80"/>
      <c r="GJS193" s="80"/>
      <c r="GJT193" s="80"/>
      <c r="GJU193" s="80"/>
      <c r="GJV193" s="80"/>
      <c r="GJW193" s="80"/>
      <c r="GJX193" s="80"/>
      <c r="GJY193" s="80"/>
      <c r="GJZ193" s="80"/>
      <c r="GKA193" s="80"/>
      <c r="GKB193" s="80"/>
      <c r="GKC193" s="80"/>
      <c r="GKD193" s="80"/>
      <c r="GKE193" s="80"/>
      <c r="GKF193" s="80"/>
      <c r="GKG193" s="80"/>
      <c r="GKH193" s="80"/>
      <c r="GKI193" s="80"/>
      <c r="GKJ193" s="80"/>
      <c r="GKK193" s="80"/>
      <c r="GKL193" s="80"/>
      <c r="GKM193" s="80"/>
      <c r="GKN193" s="80"/>
      <c r="GKO193" s="80"/>
      <c r="GKP193" s="80"/>
      <c r="GKQ193" s="80"/>
      <c r="GKR193" s="80"/>
      <c r="GKS193" s="80"/>
      <c r="GKT193" s="80"/>
      <c r="GKU193" s="80"/>
      <c r="GKV193" s="80"/>
      <c r="GKW193" s="80"/>
      <c r="GKX193" s="80"/>
      <c r="GKY193" s="80"/>
      <c r="GKZ193" s="80"/>
      <c r="GLA193" s="80"/>
      <c r="GLB193" s="80"/>
      <c r="GLC193" s="80"/>
      <c r="GLD193" s="80"/>
      <c r="GLE193" s="80"/>
      <c r="GLF193" s="80"/>
      <c r="GLG193" s="80"/>
      <c r="GLH193" s="80"/>
      <c r="GLI193" s="80"/>
      <c r="GLJ193" s="80"/>
      <c r="GLK193" s="80"/>
      <c r="GLL193" s="80"/>
      <c r="GLM193" s="80"/>
      <c r="GLN193" s="80"/>
      <c r="GLO193" s="80"/>
      <c r="GLP193" s="80"/>
      <c r="GLQ193" s="80"/>
      <c r="GLR193" s="80"/>
      <c r="GLS193" s="80"/>
      <c r="GLT193" s="80"/>
      <c r="GLU193" s="80"/>
      <c r="GLV193" s="80"/>
      <c r="GLW193" s="80"/>
      <c r="GLX193" s="80"/>
      <c r="GLY193" s="80"/>
      <c r="GLZ193" s="80"/>
      <c r="GMA193" s="80"/>
      <c r="GMB193" s="80"/>
      <c r="GMC193" s="80"/>
      <c r="GMD193" s="80"/>
      <c r="GME193" s="80"/>
      <c r="GMF193" s="80"/>
      <c r="GMG193" s="80"/>
      <c r="GMH193" s="80"/>
      <c r="GMI193" s="80"/>
      <c r="GMJ193" s="80"/>
      <c r="GMK193" s="80"/>
      <c r="GML193" s="80"/>
      <c r="GMM193" s="80"/>
      <c r="GMN193" s="80"/>
      <c r="GMO193" s="80"/>
      <c r="GMP193" s="80"/>
      <c r="GMQ193" s="80"/>
      <c r="GMR193" s="80"/>
      <c r="GMS193" s="80"/>
      <c r="GMT193" s="80"/>
      <c r="GMU193" s="80"/>
      <c r="GMV193" s="80"/>
      <c r="GMW193" s="80"/>
      <c r="GMX193" s="80"/>
      <c r="GMY193" s="80"/>
      <c r="GMZ193" s="80"/>
      <c r="GNA193" s="80"/>
      <c r="GNB193" s="80"/>
      <c r="GNC193" s="80"/>
      <c r="GND193" s="80"/>
      <c r="GNE193" s="80"/>
      <c r="GNF193" s="80"/>
      <c r="GNG193" s="80"/>
      <c r="GNH193" s="80"/>
      <c r="GNI193" s="80"/>
      <c r="GNJ193" s="80"/>
      <c r="GNK193" s="80"/>
      <c r="GNL193" s="80"/>
      <c r="GNM193" s="80"/>
      <c r="GNN193" s="80"/>
      <c r="GNO193" s="80"/>
      <c r="GNP193" s="80"/>
      <c r="GNQ193" s="80"/>
      <c r="GNR193" s="80"/>
      <c r="GNS193" s="80"/>
      <c r="GNT193" s="80"/>
      <c r="GNU193" s="80"/>
      <c r="GNV193" s="80"/>
      <c r="GNW193" s="80"/>
      <c r="GNX193" s="80"/>
      <c r="GNY193" s="80"/>
      <c r="GNZ193" s="80"/>
      <c r="GOA193" s="80"/>
      <c r="GOB193" s="80"/>
      <c r="GOC193" s="80"/>
      <c r="GOD193" s="80"/>
      <c r="GOE193" s="80"/>
      <c r="GOF193" s="80"/>
      <c r="GOG193" s="80"/>
      <c r="GOH193" s="80"/>
      <c r="GOI193" s="80"/>
      <c r="GOJ193" s="80"/>
      <c r="GOK193" s="80"/>
      <c r="GOL193" s="80"/>
      <c r="GOM193" s="80"/>
      <c r="GON193" s="80"/>
      <c r="GOO193" s="80"/>
      <c r="GOP193" s="80"/>
      <c r="GOQ193" s="80"/>
      <c r="GOR193" s="80"/>
      <c r="GOS193" s="80"/>
      <c r="GOT193" s="80"/>
      <c r="GOU193" s="80"/>
      <c r="GOV193" s="80"/>
      <c r="GOW193" s="80"/>
      <c r="GOX193" s="80"/>
      <c r="GOY193" s="80"/>
      <c r="GOZ193" s="80"/>
      <c r="GPA193" s="80"/>
      <c r="GPB193" s="80"/>
      <c r="GPC193" s="80"/>
      <c r="GPD193" s="80"/>
      <c r="GPE193" s="80"/>
      <c r="GPF193" s="80"/>
      <c r="GPG193" s="80"/>
      <c r="GPH193" s="80"/>
      <c r="GPI193" s="80"/>
      <c r="GPJ193" s="80"/>
      <c r="GPK193" s="80"/>
      <c r="GPL193" s="80"/>
      <c r="GPM193" s="80"/>
      <c r="GPN193" s="80"/>
      <c r="GPO193" s="80"/>
      <c r="GPP193" s="80"/>
      <c r="GPQ193" s="80"/>
      <c r="GPR193" s="80"/>
      <c r="GPS193" s="80"/>
      <c r="GPT193" s="80"/>
      <c r="GPU193" s="80"/>
      <c r="GPV193" s="80"/>
      <c r="GPW193" s="80"/>
      <c r="GPX193" s="80"/>
      <c r="GPY193" s="80"/>
      <c r="GPZ193" s="80"/>
      <c r="GQA193" s="80"/>
      <c r="GQB193" s="80"/>
      <c r="GQC193" s="80"/>
      <c r="GQD193" s="80"/>
      <c r="GQE193" s="80"/>
      <c r="GQF193" s="80"/>
      <c r="GQG193" s="80"/>
      <c r="GQH193" s="80"/>
      <c r="GQI193" s="80"/>
      <c r="GQJ193" s="80"/>
      <c r="GQK193" s="80"/>
      <c r="GQL193" s="80"/>
      <c r="GQM193" s="80"/>
      <c r="GQN193" s="80"/>
      <c r="GQO193" s="80"/>
      <c r="GQP193" s="80"/>
      <c r="GQQ193" s="80"/>
      <c r="GQR193" s="80"/>
      <c r="GQS193" s="80"/>
      <c r="GQT193" s="80"/>
      <c r="GQU193" s="80"/>
      <c r="GQV193" s="80"/>
      <c r="GQW193" s="80"/>
      <c r="GQX193" s="80"/>
      <c r="GQY193" s="80"/>
      <c r="GQZ193" s="80"/>
      <c r="GRA193" s="80"/>
      <c r="GRB193" s="80"/>
      <c r="GRC193" s="80"/>
      <c r="GRD193" s="80"/>
      <c r="GRE193" s="80"/>
      <c r="GRF193" s="80"/>
      <c r="GRG193" s="80"/>
      <c r="GRH193" s="80"/>
      <c r="GRI193" s="80"/>
      <c r="GRJ193" s="80"/>
      <c r="GRK193" s="80"/>
      <c r="GRL193" s="80"/>
      <c r="GRM193" s="80"/>
      <c r="GRN193" s="80"/>
      <c r="GRO193" s="80"/>
      <c r="GRP193" s="80"/>
      <c r="GRQ193" s="80"/>
      <c r="GRR193" s="80"/>
      <c r="GRS193" s="80"/>
      <c r="GRT193" s="80"/>
      <c r="GRU193" s="80"/>
      <c r="GRV193" s="80"/>
      <c r="GRW193" s="80"/>
      <c r="GRX193" s="80"/>
      <c r="GRY193" s="80"/>
      <c r="GRZ193" s="80"/>
      <c r="GSA193" s="80"/>
      <c r="GSB193" s="80"/>
      <c r="GSC193" s="80"/>
      <c r="GSD193" s="80"/>
      <c r="GSE193" s="80"/>
      <c r="GSF193" s="80"/>
      <c r="GSG193" s="80"/>
      <c r="GSH193" s="80"/>
      <c r="GSI193" s="80"/>
      <c r="GSJ193" s="80"/>
      <c r="GSK193" s="80"/>
      <c r="GSL193" s="80"/>
      <c r="GSM193" s="80"/>
      <c r="GSN193" s="80"/>
      <c r="GSO193" s="80"/>
      <c r="GSP193" s="80"/>
      <c r="GSQ193" s="80"/>
      <c r="GSR193" s="80"/>
      <c r="GSS193" s="80"/>
      <c r="GST193" s="80"/>
      <c r="GSU193" s="80"/>
      <c r="GSV193" s="80"/>
      <c r="GSW193" s="80"/>
      <c r="GSX193" s="80"/>
      <c r="GSY193" s="80"/>
      <c r="GSZ193" s="80"/>
      <c r="GTA193" s="80"/>
      <c r="GTB193" s="80"/>
      <c r="GTC193" s="80"/>
      <c r="GTD193" s="80"/>
      <c r="GTE193" s="80"/>
      <c r="GTF193" s="80"/>
      <c r="GTG193" s="80"/>
      <c r="GTH193" s="80"/>
      <c r="GTI193" s="80"/>
      <c r="GTJ193" s="80"/>
      <c r="GTK193" s="80"/>
      <c r="GTL193" s="80"/>
      <c r="GTM193" s="80"/>
      <c r="GTN193" s="80"/>
      <c r="GTO193" s="80"/>
      <c r="GTP193" s="80"/>
      <c r="GTQ193" s="80"/>
      <c r="GTR193" s="80"/>
      <c r="GTS193" s="80"/>
      <c r="GTT193" s="80"/>
      <c r="GTU193" s="80"/>
      <c r="GTV193" s="80"/>
      <c r="GTW193" s="80"/>
      <c r="GTX193" s="80"/>
      <c r="GTY193" s="80"/>
      <c r="GTZ193" s="80"/>
      <c r="GUA193" s="80"/>
      <c r="GUB193" s="80"/>
      <c r="GUC193" s="80"/>
      <c r="GUD193" s="80"/>
      <c r="GUE193" s="80"/>
      <c r="GUF193" s="80"/>
      <c r="GUG193" s="80"/>
      <c r="GUH193" s="80"/>
      <c r="GUI193" s="80"/>
      <c r="GUJ193" s="80"/>
      <c r="GUK193" s="80"/>
      <c r="GUL193" s="80"/>
      <c r="GUM193" s="80"/>
      <c r="GUN193" s="80"/>
      <c r="GUO193" s="80"/>
      <c r="GUP193" s="80"/>
      <c r="GUQ193" s="80"/>
      <c r="GUR193" s="80"/>
      <c r="GUS193" s="80"/>
      <c r="GUT193" s="80"/>
      <c r="GUU193" s="80"/>
      <c r="GUV193" s="80"/>
      <c r="GUW193" s="80"/>
      <c r="GUX193" s="80"/>
      <c r="GUY193" s="80"/>
      <c r="GUZ193" s="80"/>
      <c r="GVA193" s="80"/>
      <c r="GVB193" s="80"/>
      <c r="GVC193" s="80"/>
      <c r="GVD193" s="80"/>
      <c r="GVE193" s="80"/>
      <c r="GVF193" s="80"/>
      <c r="GVG193" s="80"/>
      <c r="GVH193" s="80"/>
      <c r="GVI193" s="80"/>
      <c r="GVJ193" s="80"/>
      <c r="GVK193" s="80"/>
      <c r="GVL193" s="80"/>
      <c r="GVM193" s="80"/>
      <c r="GVN193" s="80"/>
      <c r="GVO193" s="80"/>
      <c r="GVP193" s="80"/>
      <c r="GVQ193" s="80"/>
      <c r="GVR193" s="80"/>
      <c r="GVS193" s="80"/>
      <c r="GVT193" s="80"/>
      <c r="GVU193" s="80"/>
      <c r="GVV193" s="80"/>
      <c r="GVW193" s="80"/>
      <c r="GVX193" s="80"/>
      <c r="GVY193" s="80"/>
      <c r="GVZ193" s="80"/>
      <c r="GWA193" s="80"/>
      <c r="GWB193" s="80"/>
      <c r="GWC193" s="80"/>
      <c r="GWD193" s="80"/>
      <c r="GWE193" s="80"/>
      <c r="GWF193" s="80"/>
      <c r="GWG193" s="80"/>
      <c r="GWH193" s="80"/>
      <c r="GWI193" s="80"/>
      <c r="GWJ193" s="80"/>
      <c r="GWK193" s="80"/>
      <c r="GWL193" s="80"/>
      <c r="GWM193" s="80"/>
      <c r="GWN193" s="80"/>
      <c r="GWO193" s="80"/>
      <c r="GWP193" s="80"/>
      <c r="GWQ193" s="80"/>
      <c r="GWR193" s="80"/>
      <c r="GWS193" s="80"/>
      <c r="GWT193" s="80"/>
      <c r="GWU193" s="80"/>
      <c r="GWV193" s="80"/>
      <c r="GWW193" s="80"/>
      <c r="GWX193" s="80"/>
      <c r="GWY193" s="80"/>
      <c r="GWZ193" s="80"/>
      <c r="GXA193" s="80"/>
      <c r="GXB193" s="80"/>
      <c r="GXC193" s="80"/>
      <c r="GXD193" s="80"/>
      <c r="GXE193" s="80"/>
      <c r="GXF193" s="80"/>
      <c r="GXG193" s="80"/>
      <c r="GXH193" s="80"/>
      <c r="GXI193" s="80"/>
      <c r="GXJ193" s="80"/>
      <c r="GXK193" s="80"/>
      <c r="GXL193" s="80"/>
      <c r="GXM193" s="80"/>
      <c r="GXN193" s="80"/>
      <c r="GXO193" s="80"/>
      <c r="GXP193" s="80"/>
      <c r="GXQ193" s="80"/>
      <c r="GXR193" s="80"/>
      <c r="GXS193" s="80"/>
      <c r="GXT193" s="80"/>
      <c r="GXU193" s="80"/>
      <c r="GXV193" s="80"/>
      <c r="GXW193" s="80"/>
      <c r="GXX193" s="80"/>
      <c r="GXY193" s="80"/>
      <c r="GXZ193" s="80"/>
      <c r="GYA193" s="80"/>
      <c r="GYB193" s="80"/>
      <c r="GYC193" s="80"/>
      <c r="GYD193" s="80"/>
      <c r="GYE193" s="80"/>
      <c r="GYF193" s="80"/>
      <c r="GYG193" s="80"/>
      <c r="GYH193" s="80"/>
      <c r="GYI193" s="80"/>
      <c r="GYJ193" s="80"/>
      <c r="GYK193" s="80"/>
      <c r="GYL193" s="80"/>
      <c r="GYM193" s="80"/>
      <c r="GYN193" s="80"/>
      <c r="GYO193" s="80"/>
      <c r="GYP193" s="80"/>
      <c r="GYQ193" s="80"/>
      <c r="GYR193" s="80"/>
      <c r="GYS193" s="80"/>
      <c r="GYT193" s="80"/>
      <c r="GYU193" s="80"/>
      <c r="GYV193" s="80"/>
      <c r="GYW193" s="80"/>
      <c r="GYX193" s="80"/>
      <c r="GYY193" s="80"/>
      <c r="GYZ193" s="80"/>
      <c r="GZA193" s="80"/>
      <c r="GZB193" s="80"/>
      <c r="GZC193" s="80"/>
      <c r="GZD193" s="80"/>
      <c r="GZE193" s="80"/>
      <c r="GZF193" s="80"/>
      <c r="GZG193" s="80"/>
      <c r="GZH193" s="80"/>
      <c r="GZI193" s="80"/>
      <c r="GZJ193" s="80"/>
      <c r="GZK193" s="80"/>
      <c r="GZL193" s="80"/>
      <c r="GZM193" s="80"/>
      <c r="GZN193" s="80"/>
      <c r="GZO193" s="80"/>
      <c r="GZP193" s="80"/>
      <c r="GZQ193" s="80"/>
      <c r="GZR193" s="80"/>
      <c r="GZS193" s="80"/>
      <c r="GZT193" s="80"/>
      <c r="GZU193" s="80"/>
      <c r="GZV193" s="80"/>
      <c r="GZW193" s="80"/>
      <c r="GZX193" s="80"/>
      <c r="GZY193" s="80"/>
      <c r="GZZ193" s="80"/>
      <c r="HAA193" s="80"/>
      <c r="HAB193" s="80"/>
      <c r="HAC193" s="80"/>
      <c r="HAD193" s="80"/>
      <c r="HAE193" s="80"/>
      <c r="HAF193" s="80"/>
      <c r="HAG193" s="80"/>
      <c r="HAH193" s="80"/>
      <c r="HAI193" s="80"/>
      <c r="HAJ193" s="80"/>
      <c r="HAK193" s="80"/>
      <c r="HAL193" s="80"/>
      <c r="HAM193" s="80"/>
      <c r="HAN193" s="80"/>
      <c r="HAO193" s="80"/>
      <c r="HAP193" s="80"/>
      <c r="HAQ193" s="80"/>
      <c r="HAR193" s="80"/>
      <c r="HAS193" s="80"/>
      <c r="HAT193" s="80"/>
      <c r="HAU193" s="80"/>
      <c r="HAV193" s="80"/>
      <c r="HAW193" s="80"/>
      <c r="HAX193" s="80"/>
      <c r="HAY193" s="80"/>
      <c r="HAZ193" s="80"/>
      <c r="HBA193" s="80"/>
      <c r="HBB193" s="80"/>
      <c r="HBC193" s="80"/>
      <c r="HBD193" s="80"/>
      <c r="HBE193" s="80"/>
      <c r="HBF193" s="80"/>
      <c r="HBG193" s="80"/>
      <c r="HBH193" s="80"/>
      <c r="HBI193" s="80"/>
      <c r="HBJ193" s="80"/>
      <c r="HBK193" s="80"/>
      <c r="HBL193" s="80"/>
      <c r="HBM193" s="80"/>
      <c r="HBN193" s="80"/>
      <c r="HBO193" s="80"/>
      <c r="HBP193" s="80"/>
      <c r="HBQ193" s="80"/>
      <c r="HBR193" s="80"/>
      <c r="HBS193" s="80"/>
      <c r="HBT193" s="80"/>
      <c r="HBU193" s="80"/>
      <c r="HBV193" s="80"/>
      <c r="HBW193" s="80"/>
      <c r="HBX193" s="80"/>
      <c r="HBY193" s="80"/>
      <c r="HBZ193" s="80"/>
      <c r="HCA193" s="80"/>
      <c r="HCB193" s="80"/>
      <c r="HCC193" s="80"/>
      <c r="HCD193" s="80"/>
      <c r="HCE193" s="80"/>
      <c r="HCF193" s="80"/>
      <c r="HCG193" s="80"/>
      <c r="HCH193" s="80"/>
      <c r="HCI193" s="80"/>
      <c r="HCJ193" s="80"/>
      <c r="HCK193" s="80"/>
      <c r="HCL193" s="80"/>
      <c r="HCM193" s="80"/>
      <c r="HCN193" s="80"/>
      <c r="HCO193" s="80"/>
      <c r="HCP193" s="80"/>
      <c r="HCQ193" s="80"/>
      <c r="HCR193" s="80"/>
      <c r="HCS193" s="80"/>
      <c r="HCT193" s="80"/>
      <c r="HCU193" s="80"/>
      <c r="HCV193" s="80"/>
      <c r="HCW193" s="80"/>
      <c r="HCX193" s="80"/>
      <c r="HCY193" s="80"/>
      <c r="HCZ193" s="80"/>
      <c r="HDA193" s="80"/>
      <c r="HDB193" s="80"/>
      <c r="HDC193" s="80"/>
      <c r="HDD193" s="80"/>
      <c r="HDE193" s="80"/>
      <c r="HDF193" s="80"/>
      <c r="HDG193" s="80"/>
      <c r="HDH193" s="80"/>
      <c r="HDI193" s="80"/>
      <c r="HDJ193" s="80"/>
      <c r="HDK193" s="80"/>
      <c r="HDL193" s="80"/>
      <c r="HDM193" s="80"/>
      <c r="HDN193" s="80"/>
      <c r="HDO193" s="80"/>
      <c r="HDP193" s="80"/>
      <c r="HDQ193" s="80"/>
      <c r="HDR193" s="80"/>
      <c r="HDS193" s="80"/>
      <c r="HDT193" s="80"/>
      <c r="HDU193" s="80"/>
      <c r="HDV193" s="80"/>
      <c r="HDW193" s="80"/>
      <c r="HDX193" s="80"/>
      <c r="HDY193" s="80"/>
      <c r="HDZ193" s="80"/>
      <c r="HEA193" s="80"/>
      <c r="HEB193" s="80"/>
      <c r="HEC193" s="80"/>
      <c r="HED193" s="80"/>
      <c r="HEE193" s="80"/>
      <c r="HEF193" s="80"/>
      <c r="HEG193" s="80"/>
      <c r="HEH193" s="80"/>
      <c r="HEI193" s="80"/>
      <c r="HEJ193" s="80"/>
      <c r="HEK193" s="80"/>
      <c r="HEL193" s="80"/>
      <c r="HEM193" s="80"/>
      <c r="HEN193" s="80"/>
      <c r="HEO193" s="80"/>
      <c r="HEP193" s="80"/>
      <c r="HEQ193" s="80"/>
      <c r="HER193" s="80"/>
      <c r="HES193" s="80"/>
      <c r="HET193" s="80"/>
      <c r="HEU193" s="80"/>
      <c r="HEV193" s="80"/>
      <c r="HEW193" s="80"/>
      <c r="HEX193" s="80"/>
      <c r="HEY193" s="80"/>
      <c r="HEZ193" s="80"/>
      <c r="HFA193" s="80"/>
      <c r="HFB193" s="80"/>
      <c r="HFC193" s="80"/>
      <c r="HFD193" s="80"/>
      <c r="HFE193" s="80"/>
      <c r="HFF193" s="80"/>
      <c r="HFG193" s="80"/>
      <c r="HFH193" s="80"/>
      <c r="HFI193" s="80"/>
      <c r="HFJ193" s="80"/>
      <c r="HFK193" s="80"/>
      <c r="HFL193" s="80"/>
      <c r="HFM193" s="80"/>
      <c r="HFN193" s="80"/>
      <c r="HFO193" s="80"/>
      <c r="HFP193" s="80"/>
      <c r="HFQ193" s="80"/>
      <c r="HFR193" s="80"/>
      <c r="HFS193" s="80"/>
      <c r="HFT193" s="80"/>
      <c r="HFU193" s="80"/>
      <c r="HFV193" s="80"/>
      <c r="HFW193" s="80"/>
      <c r="HFX193" s="80"/>
      <c r="HFY193" s="80"/>
      <c r="HFZ193" s="80"/>
      <c r="HGA193" s="80"/>
      <c r="HGB193" s="80"/>
      <c r="HGC193" s="80"/>
      <c r="HGD193" s="80"/>
      <c r="HGE193" s="80"/>
      <c r="HGF193" s="80"/>
      <c r="HGG193" s="80"/>
      <c r="HGH193" s="80"/>
      <c r="HGI193" s="80"/>
      <c r="HGJ193" s="80"/>
      <c r="HGK193" s="80"/>
      <c r="HGL193" s="80"/>
      <c r="HGM193" s="80"/>
      <c r="HGN193" s="80"/>
      <c r="HGO193" s="80"/>
      <c r="HGP193" s="80"/>
      <c r="HGQ193" s="80"/>
      <c r="HGR193" s="80"/>
      <c r="HGS193" s="80"/>
      <c r="HGT193" s="80"/>
      <c r="HGU193" s="80"/>
      <c r="HGV193" s="80"/>
      <c r="HGW193" s="80"/>
      <c r="HGX193" s="80"/>
      <c r="HGY193" s="80"/>
      <c r="HGZ193" s="80"/>
      <c r="HHA193" s="80"/>
      <c r="HHB193" s="80"/>
      <c r="HHC193" s="80"/>
      <c r="HHD193" s="80"/>
      <c r="HHE193" s="80"/>
      <c r="HHF193" s="80"/>
      <c r="HHG193" s="80"/>
      <c r="HHH193" s="80"/>
      <c r="HHI193" s="80"/>
      <c r="HHJ193" s="80"/>
      <c r="HHK193" s="80"/>
      <c r="HHL193" s="80"/>
      <c r="HHM193" s="80"/>
      <c r="HHN193" s="80"/>
      <c r="HHO193" s="80"/>
      <c r="HHP193" s="80"/>
      <c r="HHQ193" s="80"/>
      <c r="HHR193" s="80"/>
      <c r="HHS193" s="80"/>
      <c r="HHT193" s="80"/>
      <c r="HHU193" s="80"/>
      <c r="HHV193" s="80"/>
      <c r="HHW193" s="80"/>
      <c r="HHX193" s="80"/>
      <c r="HHY193" s="80"/>
      <c r="HHZ193" s="80"/>
      <c r="HIA193" s="80"/>
      <c r="HIB193" s="80"/>
      <c r="HIC193" s="80"/>
      <c r="HID193" s="80"/>
      <c r="HIE193" s="80"/>
      <c r="HIF193" s="80"/>
      <c r="HIG193" s="80"/>
      <c r="HIH193" s="80"/>
      <c r="HII193" s="80"/>
      <c r="HIJ193" s="80"/>
      <c r="HIK193" s="80"/>
      <c r="HIL193" s="80"/>
      <c r="HIM193" s="80"/>
      <c r="HIN193" s="80"/>
      <c r="HIO193" s="80"/>
      <c r="HIP193" s="80"/>
      <c r="HIQ193" s="80"/>
      <c r="HIR193" s="80"/>
      <c r="HIS193" s="80"/>
      <c r="HIT193" s="80"/>
      <c r="HIU193" s="80"/>
      <c r="HIV193" s="80"/>
      <c r="HIW193" s="80"/>
      <c r="HIX193" s="80"/>
      <c r="HIY193" s="80"/>
      <c r="HIZ193" s="80"/>
      <c r="HJA193" s="80"/>
      <c r="HJB193" s="80"/>
      <c r="HJC193" s="80"/>
      <c r="HJD193" s="80"/>
      <c r="HJE193" s="80"/>
      <c r="HJF193" s="80"/>
      <c r="HJG193" s="80"/>
      <c r="HJH193" s="80"/>
      <c r="HJI193" s="80"/>
      <c r="HJJ193" s="80"/>
      <c r="HJK193" s="80"/>
      <c r="HJL193" s="80"/>
      <c r="HJM193" s="80"/>
      <c r="HJN193" s="80"/>
      <c r="HJO193" s="80"/>
      <c r="HJP193" s="80"/>
      <c r="HJQ193" s="80"/>
      <c r="HJR193" s="80"/>
      <c r="HJS193" s="80"/>
      <c r="HJT193" s="80"/>
      <c r="HJU193" s="80"/>
      <c r="HJV193" s="80"/>
      <c r="HJW193" s="80"/>
      <c r="HJX193" s="80"/>
      <c r="HJY193" s="80"/>
      <c r="HJZ193" s="80"/>
      <c r="HKA193" s="80"/>
      <c r="HKB193" s="80"/>
      <c r="HKC193" s="80"/>
      <c r="HKD193" s="80"/>
      <c r="HKE193" s="80"/>
      <c r="HKF193" s="80"/>
      <c r="HKG193" s="80"/>
      <c r="HKH193" s="80"/>
      <c r="HKI193" s="80"/>
      <c r="HKJ193" s="80"/>
      <c r="HKK193" s="80"/>
      <c r="HKL193" s="80"/>
      <c r="HKM193" s="80"/>
      <c r="HKN193" s="80"/>
      <c r="HKO193" s="80"/>
      <c r="HKP193" s="80"/>
      <c r="HKQ193" s="80"/>
      <c r="HKR193" s="80"/>
      <c r="HKS193" s="80"/>
      <c r="HKT193" s="80"/>
      <c r="HKU193" s="80"/>
      <c r="HKV193" s="80"/>
      <c r="HKW193" s="80"/>
      <c r="HKX193" s="80"/>
      <c r="HKY193" s="80"/>
      <c r="HKZ193" s="80"/>
      <c r="HLA193" s="80"/>
      <c r="HLB193" s="80"/>
      <c r="HLC193" s="80"/>
      <c r="HLD193" s="80"/>
      <c r="HLE193" s="80"/>
      <c r="HLF193" s="80"/>
      <c r="HLG193" s="80"/>
      <c r="HLH193" s="80"/>
      <c r="HLI193" s="80"/>
      <c r="HLJ193" s="80"/>
      <c r="HLK193" s="80"/>
      <c r="HLL193" s="80"/>
      <c r="HLM193" s="80"/>
      <c r="HLN193" s="80"/>
      <c r="HLO193" s="80"/>
      <c r="HLP193" s="80"/>
      <c r="HLQ193" s="80"/>
      <c r="HLR193" s="80"/>
      <c r="HLS193" s="80"/>
      <c r="HLT193" s="80"/>
      <c r="HLU193" s="80"/>
      <c r="HLV193" s="80"/>
      <c r="HLW193" s="80"/>
      <c r="HLX193" s="80"/>
      <c r="HLY193" s="80"/>
      <c r="HLZ193" s="80"/>
      <c r="HMA193" s="80"/>
      <c r="HMB193" s="80"/>
      <c r="HMC193" s="80"/>
      <c r="HMD193" s="80"/>
      <c r="HME193" s="80"/>
      <c r="HMF193" s="80"/>
      <c r="HMG193" s="80"/>
      <c r="HMH193" s="80"/>
      <c r="HMI193" s="80"/>
      <c r="HMJ193" s="80"/>
      <c r="HMK193" s="80"/>
      <c r="HML193" s="80"/>
      <c r="HMM193" s="80"/>
      <c r="HMN193" s="80"/>
      <c r="HMO193" s="80"/>
      <c r="HMP193" s="80"/>
      <c r="HMQ193" s="80"/>
      <c r="HMR193" s="80"/>
      <c r="HMS193" s="80"/>
      <c r="HMT193" s="80"/>
      <c r="HMU193" s="80"/>
      <c r="HMV193" s="80"/>
      <c r="HMW193" s="80"/>
      <c r="HMX193" s="80"/>
      <c r="HMY193" s="80"/>
      <c r="HMZ193" s="80"/>
      <c r="HNA193" s="80"/>
      <c r="HNB193" s="80"/>
      <c r="HNC193" s="80"/>
      <c r="HND193" s="80"/>
      <c r="HNE193" s="80"/>
      <c r="HNF193" s="80"/>
      <c r="HNG193" s="80"/>
      <c r="HNH193" s="80"/>
      <c r="HNI193" s="80"/>
      <c r="HNJ193" s="80"/>
      <c r="HNK193" s="80"/>
      <c r="HNL193" s="80"/>
      <c r="HNM193" s="80"/>
      <c r="HNN193" s="80"/>
      <c r="HNO193" s="80"/>
      <c r="HNP193" s="80"/>
      <c r="HNQ193" s="80"/>
      <c r="HNR193" s="80"/>
      <c r="HNS193" s="80"/>
      <c r="HNT193" s="80"/>
      <c r="HNU193" s="80"/>
      <c r="HNV193" s="80"/>
      <c r="HNW193" s="80"/>
      <c r="HNX193" s="80"/>
      <c r="HNY193" s="80"/>
      <c r="HNZ193" s="80"/>
      <c r="HOA193" s="80"/>
      <c r="HOB193" s="80"/>
      <c r="HOC193" s="80"/>
      <c r="HOD193" s="80"/>
      <c r="HOE193" s="80"/>
      <c r="HOF193" s="80"/>
      <c r="HOG193" s="80"/>
      <c r="HOH193" s="80"/>
      <c r="HOI193" s="80"/>
      <c r="HOJ193" s="80"/>
      <c r="HOK193" s="80"/>
      <c r="HOL193" s="80"/>
      <c r="HOM193" s="80"/>
      <c r="HON193" s="80"/>
      <c r="HOO193" s="80"/>
      <c r="HOP193" s="80"/>
      <c r="HOQ193" s="80"/>
      <c r="HOR193" s="80"/>
      <c r="HOS193" s="80"/>
      <c r="HOT193" s="80"/>
      <c r="HOU193" s="80"/>
      <c r="HOV193" s="80"/>
      <c r="HOW193" s="80"/>
      <c r="HOX193" s="80"/>
      <c r="HOY193" s="80"/>
      <c r="HOZ193" s="80"/>
      <c r="HPA193" s="80"/>
      <c r="HPB193" s="80"/>
      <c r="HPC193" s="80"/>
      <c r="HPD193" s="80"/>
      <c r="HPE193" s="80"/>
      <c r="HPF193" s="80"/>
      <c r="HPG193" s="80"/>
      <c r="HPH193" s="80"/>
      <c r="HPI193" s="80"/>
      <c r="HPJ193" s="80"/>
      <c r="HPK193" s="80"/>
      <c r="HPL193" s="80"/>
      <c r="HPM193" s="80"/>
      <c r="HPN193" s="80"/>
      <c r="HPO193" s="80"/>
      <c r="HPP193" s="80"/>
      <c r="HPQ193" s="80"/>
      <c r="HPR193" s="80"/>
      <c r="HPS193" s="80"/>
      <c r="HPT193" s="80"/>
      <c r="HPU193" s="80"/>
      <c r="HPV193" s="80"/>
      <c r="HPW193" s="80"/>
      <c r="HPX193" s="80"/>
      <c r="HPY193" s="80"/>
      <c r="HPZ193" s="80"/>
      <c r="HQA193" s="80"/>
      <c r="HQB193" s="80"/>
      <c r="HQC193" s="80"/>
      <c r="HQD193" s="80"/>
      <c r="HQE193" s="80"/>
      <c r="HQF193" s="80"/>
      <c r="HQG193" s="80"/>
      <c r="HQH193" s="80"/>
      <c r="HQI193" s="80"/>
      <c r="HQJ193" s="80"/>
      <c r="HQK193" s="80"/>
      <c r="HQL193" s="80"/>
      <c r="HQM193" s="80"/>
      <c r="HQN193" s="80"/>
      <c r="HQO193" s="80"/>
      <c r="HQP193" s="80"/>
      <c r="HQQ193" s="80"/>
      <c r="HQR193" s="80"/>
      <c r="HQS193" s="80"/>
      <c r="HQT193" s="80"/>
      <c r="HQU193" s="80"/>
      <c r="HQV193" s="80"/>
      <c r="HQW193" s="80"/>
      <c r="HQX193" s="80"/>
      <c r="HQY193" s="80"/>
      <c r="HQZ193" s="80"/>
      <c r="HRA193" s="80"/>
      <c r="HRB193" s="80"/>
      <c r="HRC193" s="80"/>
      <c r="HRD193" s="80"/>
      <c r="HRE193" s="80"/>
      <c r="HRF193" s="80"/>
      <c r="HRG193" s="80"/>
      <c r="HRH193" s="80"/>
      <c r="HRI193" s="80"/>
      <c r="HRJ193" s="80"/>
      <c r="HRK193" s="80"/>
      <c r="HRL193" s="80"/>
      <c r="HRM193" s="80"/>
      <c r="HRN193" s="80"/>
      <c r="HRO193" s="80"/>
      <c r="HRP193" s="80"/>
      <c r="HRQ193" s="80"/>
      <c r="HRR193" s="80"/>
      <c r="HRS193" s="80"/>
      <c r="HRT193" s="80"/>
      <c r="HRU193" s="80"/>
      <c r="HRV193" s="80"/>
      <c r="HRW193" s="80"/>
      <c r="HRX193" s="80"/>
      <c r="HRY193" s="80"/>
      <c r="HRZ193" s="80"/>
      <c r="HSA193" s="80"/>
      <c r="HSB193" s="80"/>
      <c r="HSC193" s="80"/>
      <c r="HSD193" s="80"/>
      <c r="HSE193" s="80"/>
      <c r="HSF193" s="80"/>
      <c r="HSG193" s="80"/>
      <c r="HSH193" s="80"/>
      <c r="HSI193" s="80"/>
      <c r="HSJ193" s="80"/>
      <c r="HSK193" s="80"/>
      <c r="HSL193" s="80"/>
      <c r="HSM193" s="80"/>
      <c r="HSN193" s="80"/>
      <c r="HSO193" s="80"/>
      <c r="HSP193" s="80"/>
      <c r="HSQ193" s="80"/>
      <c r="HSR193" s="80"/>
      <c r="HSS193" s="80"/>
      <c r="HST193" s="80"/>
      <c r="HSU193" s="80"/>
      <c r="HSV193" s="80"/>
      <c r="HSW193" s="80"/>
      <c r="HSX193" s="80"/>
      <c r="HSY193" s="80"/>
      <c r="HSZ193" s="80"/>
      <c r="HTA193" s="80"/>
      <c r="HTB193" s="80"/>
      <c r="HTC193" s="80"/>
      <c r="HTD193" s="80"/>
      <c r="HTE193" s="80"/>
      <c r="HTF193" s="80"/>
      <c r="HTG193" s="80"/>
      <c r="HTH193" s="80"/>
      <c r="HTI193" s="80"/>
      <c r="HTJ193" s="80"/>
      <c r="HTK193" s="80"/>
      <c r="HTL193" s="80"/>
      <c r="HTM193" s="80"/>
      <c r="HTN193" s="80"/>
      <c r="HTO193" s="80"/>
      <c r="HTP193" s="80"/>
      <c r="HTQ193" s="80"/>
      <c r="HTR193" s="80"/>
      <c r="HTS193" s="80"/>
      <c r="HTT193" s="80"/>
      <c r="HTU193" s="80"/>
      <c r="HTV193" s="80"/>
      <c r="HTW193" s="80"/>
      <c r="HTX193" s="80"/>
      <c r="HTY193" s="80"/>
      <c r="HTZ193" s="80"/>
      <c r="HUA193" s="80"/>
      <c r="HUB193" s="80"/>
      <c r="HUC193" s="80"/>
      <c r="HUD193" s="80"/>
      <c r="HUE193" s="80"/>
      <c r="HUF193" s="80"/>
      <c r="HUG193" s="80"/>
      <c r="HUH193" s="80"/>
      <c r="HUI193" s="80"/>
      <c r="HUJ193" s="80"/>
      <c r="HUK193" s="80"/>
      <c r="HUL193" s="80"/>
      <c r="HUM193" s="80"/>
      <c r="HUN193" s="80"/>
      <c r="HUO193" s="80"/>
      <c r="HUP193" s="80"/>
      <c r="HUQ193" s="80"/>
      <c r="HUR193" s="80"/>
      <c r="HUS193" s="80"/>
      <c r="HUT193" s="80"/>
      <c r="HUU193" s="80"/>
      <c r="HUV193" s="80"/>
      <c r="HUW193" s="80"/>
      <c r="HUX193" s="80"/>
      <c r="HUY193" s="80"/>
      <c r="HUZ193" s="80"/>
      <c r="HVA193" s="80"/>
      <c r="HVB193" s="80"/>
      <c r="HVC193" s="80"/>
      <c r="HVD193" s="80"/>
      <c r="HVE193" s="80"/>
      <c r="HVF193" s="80"/>
      <c r="HVG193" s="80"/>
      <c r="HVH193" s="80"/>
      <c r="HVI193" s="80"/>
      <c r="HVJ193" s="80"/>
      <c r="HVK193" s="80"/>
      <c r="HVL193" s="80"/>
      <c r="HVM193" s="80"/>
      <c r="HVN193" s="80"/>
      <c r="HVO193" s="80"/>
      <c r="HVP193" s="80"/>
      <c r="HVQ193" s="80"/>
      <c r="HVR193" s="80"/>
      <c r="HVS193" s="80"/>
      <c r="HVT193" s="80"/>
      <c r="HVU193" s="80"/>
      <c r="HVV193" s="80"/>
      <c r="HVW193" s="80"/>
      <c r="HVX193" s="80"/>
      <c r="HVY193" s="80"/>
      <c r="HVZ193" s="80"/>
      <c r="HWA193" s="80"/>
      <c r="HWB193" s="80"/>
      <c r="HWC193" s="80"/>
      <c r="HWD193" s="80"/>
      <c r="HWE193" s="80"/>
      <c r="HWF193" s="80"/>
      <c r="HWG193" s="80"/>
      <c r="HWH193" s="80"/>
      <c r="HWI193" s="80"/>
      <c r="HWJ193" s="80"/>
      <c r="HWK193" s="80"/>
      <c r="HWL193" s="80"/>
      <c r="HWM193" s="80"/>
      <c r="HWN193" s="80"/>
      <c r="HWO193" s="80"/>
      <c r="HWP193" s="80"/>
      <c r="HWQ193" s="80"/>
      <c r="HWR193" s="80"/>
      <c r="HWS193" s="80"/>
      <c r="HWT193" s="80"/>
      <c r="HWU193" s="80"/>
      <c r="HWV193" s="80"/>
      <c r="HWW193" s="80"/>
      <c r="HWX193" s="80"/>
      <c r="HWY193" s="80"/>
      <c r="HWZ193" s="80"/>
      <c r="HXA193" s="80"/>
      <c r="HXB193" s="80"/>
      <c r="HXC193" s="80"/>
      <c r="HXD193" s="80"/>
      <c r="HXE193" s="80"/>
      <c r="HXF193" s="80"/>
      <c r="HXG193" s="80"/>
      <c r="HXH193" s="80"/>
      <c r="HXI193" s="80"/>
      <c r="HXJ193" s="80"/>
      <c r="HXK193" s="80"/>
      <c r="HXL193" s="80"/>
      <c r="HXM193" s="80"/>
      <c r="HXN193" s="80"/>
      <c r="HXO193" s="80"/>
      <c r="HXP193" s="80"/>
      <c r="HXQ193" s="80"/>
      <c r="HXR193" s="80"/>
      <c r="HXS193" s="80"/>
      <c r="HXT193" s="80"/>
      <c r="HXU193" s="80"/>
      <c r="HXV193" s="80"/>
      <c r="HXW193" s="80"/>
      <c r="HXX193" s="80"/>
      <c r="HXY193" s="80"/>
      <c r="HXZ193" s="80"/>
      <c r="HYA193" s="80"/>
      <c r="HYB193" s="80"/>
      <c r="HYC193" s="80"/>
      <c r="HYD193" s="80"/>
      <c r="HYE193" s="80"/>
      <c r="HYF193" s="80"/>
      <c r="HYG193" s="80"/>
      <c r="HYH193" s="80"/>
      <c r="HYI193" s="80"/>
      <c r="HYJ193" s="80"/>
      <c r="HYK193" s="80"/>
      <c r="HYL193" s="80"/>
      <c r="HYM193" s="80"/>
      <c r="HYN193" s="80"/>
      <c r="HYO193" s="80"/>
      <c r="HYP193" s="80"/>
      <c r="HYQ193" s="80"/>
      <c r="HYR193" s="80"/>
      <c r="HYS193" s="80"/>
      <c r="HYT193" s="80"/>
      <c r="HYU193" s="80"/>
      <c r="HYV193" s="80"/>
      <c r="HYW193" s="80"/>
      <c r="HYX193" s="80"/>
      <c r="HYY193" s="80"/>
      <c r="HYZ193" s="80"/>
      <c r="HZA193" s="80"/>
      <c r="HZB193" s="80"/>
      <c r="HZC193" s="80"/>
      <c r="HZD193" s="80"/>
      <c r="HZE193" s="80"/>
      <c r="HZF193" s="80"/>
      <c r="HZG193" s="80"/>
      <c r="HZH193" s="80"/>
      <c r="HZI193" s="80"/>
      <c r="HZJ193" s="80"/>
      <c r="HZK193" s="80"/>
      <c r="HZL193" s="80"/>
      <c r="HZM193" s="80"/>
      <c r="HZN193" s="80"/>
      <c r="HZO193" s="80"/>
      <c r="HZP193" s="80"/>
      <c r="HZQ193" s="80"/>
      <c r="HZR193" s="80"/>
      <c r="HZS193" s="80"/>
      <c r="HZT193" s="80"/>
      <c r="HZU193" s="80"/>
      <c r="HZV193" s="80"/>
      <c r="HZW193" s="80"/>
      <c r="HZX193" s="80"/>
      <c r="HZY193" s="80"/>
      <c r="HZZ193" s="80"/>
      <c r="IAA193" s="80"/>
      <c r="IAB193" s="80"/>
      <c r="IAC193" s="80"/>
      <c r="IAD193" s="80"/>
      <c r="IAE193" s="80"/>
      <c r="IAF193" s="80"/>
      <c r="IAG193" s="80"/>
      <c r="IAH193" s="80"/>
      <c r="IAI193" s="80"/>
      <c r="IAJ193" s="80"/>
      <c r="IAK193" s="80"/>
      <c r="IAL193" s="80"/>
      <c r="IAM193" s="80"/>
      <c r="IAN193" s="80"/>
      <c r="IAO193" s="80"/>
      <c r="IAP193" s="80"/>
      <c r="IAQ193" s="80"/>
      <c r="IAR193" s="80"/>
      <c r="IAS193" s="80"/>
      <c r="IAT193" s="80"/>
      <c r="IAU193" s="80"/>
      <c r="IAV193" s="80"/>
      <c r="IAW193" s="80"/>
      <c r="IAX193" s="80"/>
      <c r="IAY193" s="80"/>
      <c r="IAZ193" s="80"/>
      <c r="IBA193" s="80"/>
      <c r="IBB193" s="80"/>
      <c r="IBC193" s="80"/>
      <c r="IBD193" s="80"/>
      <c r="IBE193" s="80"/>
      <c r="IBF193" s="80"/>
      <c r="IBG193" s="80"/>
      <c r="IBH193" s="80"/>
      <c r="IBI193" s="80"/>
      <c r="IBJ193" s="80"/>
      <c r="IBK193" s="80"/>
      <c r="IBL193" s="80"/>
      <c r="IBM193" s="80"/>
      <c r="IBN193" s="80"/>
      <c r="IBO193" s="80"/>
      <c r="IBP193" s="80"/>
      <c r="IBQ193" s="80"/>
      <c r="IBR193" s="80"/>
      <c r="IBS193" s="80"/>
      <c r="IBT193" s="80"/>
      <c r="IBU193" s="80"/>
      <c r="IBV193" s="80"/>
      <c r="IBW193" s="80"/>
      <c r="IBX193" s="80"/>
      <c r="IBY193" s="80"/>
      <c r="IBZ193" s="80"/>
      <c r="ICA193" s="80"/>
      <c r="ICB193" s="80"/>
      <c r="ICC193" s="80"/>
      <c r="ICD193" s="80"/>
      <c r="ICE193" s="80"/>
      <c r="ICF193" s="80"/>
      <c r="ICG193" s="80"/>
      <c r="ICH193" s="80"/>
      <c r="ICI193" s="80"/>
      <c r="ICJ193" s="80"/>
      <c r="ICK193" s="80"/>
      <c r="ICL193" s="80"/>
      <c r="ICM193" s="80"/>
      <c r="ICN193" s="80"/>
      <c r="ICO193" s="80"/>
      <c r="ICP193" s="80"/>
      <c r="ICQ193" s="80"/>
      <c r="ICR193" s="80"/>
      <c r="ICS193" s="80"/>
      <c r="ICT193" s="80"/>
      <c r="ICU193" s="80"/>
      <c r="ICV193" s="80"/>
      <c r="ICW193" s="80"/>
      <c r="ICX193" s="80"/>
      <c r="ICY193" s="80"/>
      <c r="ICZ193" s="80"/>
      <c r="IDA193" s="80"/>
      <c r="IDB193" s="80"/>
      <c r="IDC193" s="80"/>
      <c r="IDD193" s="80"/>
      <c r="IDE193" s="80"/>
      <c r="IDF193" s="80"/>
      <c r="IDG193" s="80"/>
      <c r="IDH193" s="80"/>
      <c r="IDI193" s="80"/>
      <c r="IDJ193" s="80"/>
      <c r="IDK193" s="80"/>
      <c r="IDL193" s="80"/>
      <c r="IDM193" s="80"/>
      <c r="IDN193" s="80"/>
      <c r="IDO193" s="80"/>
      <c r="IDP193" s="80"/>
      <c r="IDQ193" s="80"/>
      <c r="IDR193" s="80"/>
      <c r="IDS193" s="80"/>
      <c r="IDT193" s="80"/>
      <c r="IDU193" s="80"/>
      <c r="IDV193" s="80"/>
      <c r="IDW193" s="80"/>
      <c r="IDX193" s="80"/>
      <c r="IDY193" s="80"/>
      <c r="IDZ193" s="80"/>
      <c r="IEA193" s="80"/>
      <c r="IEB193" s="80"/>
      <c r="IEC193" s="80"/>
      <c r="IED193" s="80"/>
      <c r="IEE193" s="80"/>
      <c r="IEF193" s="80"/>
      <c r="IEG193" s="80"/>
      <c r="IEH193" s="80"/>
      <c r="IEI193" s="80"/>
      <c r="IEJ193" s="80"/>
      <c r="IEK193" s="80"/>
      <c r="IEL193" s="80"/>
      <c r="IEM193" s="80"/>
      <c r="IEN193" s="80"/>
      <c r="IEO193" s="80"/>
      <c r="IEP193" s="80"/>
      <c r="IEQ193" s="80"/>
      <c r="IER193" s="80"/>
      <c r="IES193" s="80"/>
      <c r="IET193" s="80"/>
      <c r="IEU193" s="80"/>
      <c r="IEV193" s="80"/>
      <c r="IEW193" s="80"/>
      <c r="IEX193" s="80"/>
      <c r="IEY193" s="80"/>
      <c r="IEZ193" s="80"/>
      <c r="IFA193" s="80"/>
      <c r="IFB193" s="80"/>
      <c r="IFC193" s="80"/>
      <c r="IFD193" s="80"/>
      <c r="IFE193" s="80"/>
      <c r="IFF193" s="80"/>
      <c r="IFG193" s="80"/>
      <c r="IFH193" s="80"/>
      <c r="IFI193" s="80"/>
      <c r="IFJ193" s="80"/>
      <c r="IFK193" s="80"/>
      <c r="IFL193" s="80"/>
      <c r="IFM193" s="80"/>
      <c r="IFN193" s="80"/>
      <c r="IFO193" s="80"/>
      <c r="IFP193" s="80"/>
      <c r="IFQ193" s="80"/>
      <c r="IFR193" s="80"/>
      <c r="IFS193" s="80"/>
      <c r="IFT193" s="80"/>
      <c r="IFU193" s="80"/>
      <c r="IFV193" s="80"/>
      <c r="IFW193" s="80"/>
      <c r="IFX193" s="80"/>
      <c r="IFY193" s="80"/>
      <c r="IFZ193" s="80"/>
      <c r="IGA193" s="80"/>
      <c r="IGB193" s="80"/>
      <c r="IGC193" s="80"/>
      <c r="IGD193" s="80"/>
      <c r="IGE193" s="80"/>
      <c r="IGF193" s="80"/>
      <c r="IGG193" s="80"/>
      <c r="IGH193" s="80"/>
      <c r="IGI193" s="80"/>
      <c r="IGJ193" s="80"/>
      <c r="IGK193" s="80"/>
      <c r="IGL193" s="80"/>
      <c r="IGM193" s="80"/>
      <c r="IGN193" s="80"/>
      <c r="IGO193" s="80"/>
      <c r="IGP193" s="80"/>
      <c r="IGQ193" s="80"/>
      <c r="IGR193" s="80"/>
      <c r="IGS193" s="80"/>
      <c r="IGT193" s="80"/>
      <c r="IGU193" s="80"/>
      <c r="IGV193" s="80"/>
      <c r="IGW193" s="80"/>
      <c r="IGX193" s="80"/>
      <c r="IGY193" s="80"/>
      <c r="IGZ193" s="80"/>
      <c r="IHA193" s="80"/>
      <c r="IHB193" s="80"/>
      <c r="IHC193" s="80"/>
      <c r="IHD193" s="80"/>
      <c r="IHE193" s="80"/>
      <c r="IHF193" s="80"/>
      <c r="IHG193" s="80"/>
      <c r="IHH193" s="80"/>
      <c r="IHI193" s="80"/>
      <c r="IHJ193" s="80"/>
      <c r="IHK193" s="80"/>
      <c r="IHL193" s="80"/>
      <c r="IHM193" s="80"/>
      <c r="IHN193" s="80"/>
      <c r="IHO193" s="80"/>
      <c r="IHP193" s="80"/>
      <c r="IHQ193" s="80"/>
      <c r="IHR193" s="80"/>
      <c r="IHS193" s="80"/>
      <c r="IHT193" s="80"/>
      <c r="IHU193" s="80"/>
      <c r="IHV193" s="80"/>
      <c r="IHW193" s="80"/>
      <c r="IHX193" s="80"/>
      <c r="IHY193" s="80"/>
      <c r="IHZ193" s="80"/>
      <c r="IIA193" s="80"/>
      <c r="IIB193" s="80"/>
      <c r="IIC193" s="80"/>
      <c r="IID193" s="80"/>
      <c r="IIE193" s="80"/>
      <c r="IIF193" s="80"/>
      <c r="IIG193" s="80"/>
      <c r="IIH193" s="80"/>
      <c r="III193" s="80"/>
      <c r="IIJ193" s="80"/>
      <c r="IIK193" s="80"/>
      <c r="IIL193" s="80"/>
      <c r="IIM193" s="80"/>
      <c r="IIN193" s="80"/>
      <c r="IIO193" s="80"/>
      <c r="IIP193" s="80"/>
      <c r="IIQ193" s="80"/>
      <c r="IIR193" s="80"/>
      <c r="IIS193" s="80"/>
      <c r="IIT193" s="80"/>
      <c r="IIU193" s="80"/>
      <c r="IIV193" s="80"/>
      <c r="IIW193" s="80"/>
      <c r="IIX193" s="80"/>
      <c r="IIY193" s="80"/>
      <c r="IIZ193" s="80"/>
      <c r="IJA193" s="80"/>
      <c r="IJB193" s="80"/>
      <c r="IJC193" s="80"/>
      <c r="IJD193" s="80"/>
      <c r="IJE193" s="80"/>
      <c r="IJF193" s="80"/>
      <c r="IJG193" s="80"/>
      <c r="IJH193" s="80"/>
      <c r="IJI193" s="80"/>
      <c r="IJJ193" s="80"/>
      <c r="IJK193" s="80"/>
      <c r="IJL193" s="80"/>
      <c r="IJM193" s="80"/>
      <c r="IJN193" s="80"/>
      <c r="IJO193" s="80"/>
      <c r="IJP193" s="80"/>
      <c r="IJQ193" s="80"/>
      <c r="IJR193" s="80"/>
      <c r="IJS193" s="80"/>
      <c r="IJT193" s="80"/>
      <c r="IJU193" s="80"/>
      <c r="IJV193" s="80"/>
      <c r="IJW193" s="80"/>
      <c r="IJX193" s="80"/>
      <c r="IJY193" s="80"/>
      <c r="IJZ193" s="80"/>
      <c r="IKA193" s="80"/>
      <c r="IKB193" s="80"/>
      <c r="IKC193" s="80"/>
      <c r="IKD193" s="80"/>
      <c r="IKE193" s="80"/>
      <c r="IKF193" s="80"/>
      <c r="IKG193" s="80"/>
      <c r="IKH193" s="80"/>
      <c r="IKI193" s="80"/>
      <c r="IKJ193" s="80"/>
      <c r="IKK193" s="80"/>
      <c r="IKL193" s="80"/>
      <c r="IKM193" s="80"/>
      <c r="IKN193" s="80"/>
      <c r="IKO193" s="80"/>
      <c r="IKP193" s="80"/>
      <c r="IKQ193" s="80"/>
      <c r="IKR193" s="80"/>
      <c r="IKS193" s="80"/>
      <c r="IKT193" s="80"/>
      <c r="IKU193" s="80"/>
      <c r="IKV193" s="80"/>
      <c r="IKW193" s="80"/>
      <c r="IKX193" s="80"/>
      <c r="IKY193" s="80"/>
      <c r="IKZ193" s="80"/>
      <c r="ILA193" s="80"/>
      <c r="ILB193" s="80"/>
      <c r="ILC193" s="80"/>
      <c r="ILD193" s="80"/>
      <c r="ILE193" s="80"/>
      <c r="ILF193" s="80"/>
      <c r="ILG193" s="80"/>
      <c r="ILH193" s="80"/>
      <c r="ILI193" s="80"/>
      <c r="ILJ193" s="80"/>
      <c r="ILK193" s="80"/>
      <c r="ILL193" s="80"/>
      <c r="ILM193" s="80"/>
      <c r="ILN193" s="80"/>
      <c r="ILO193" s="80"/>
      <c r="ILP193" s="80"/>
      <c r="ILQ193" s="80"/>
      <c r="ILR193" s="80"/>
      <c r="ILS193" s="80"/>
      <c r="ILT193" s="80"/>
      <c r="ILU193" s="80"/>
      <c r="ILV193" s="80"/>
      <c r="ILW193" s="80"/>
      <c r="ILX193" s="80"/>
      <c r="ILY193" s="80"/>
      <c r="ILZ193" s="80"/>
      <c r="IMA193" s="80"/>
      <c r="IMB193" s="80"/>
      <c r="IMC193" s="80"/>
      <c r="IMD193" s="80"/>
      <c r="IME193" s="80"/>
      <c r="IMF193" s="80"/>
      <c r="IMG193" s="80"/>
      <c r="IMH193" s="80"/>
      <c r="IMI193" s="80"/>
      <c r="IMJ193" s="80"/>
      <c r="IMK193" s="80"/>
      <c r="IML193" s="80"/>
      <c r="IMM193" s="80"/>
      <c r="IMN193" s="80"/>
      <c r="IMO193" s="80"/>
      <c r="IMP193" s="80"/>
      <c r="IMQ193" s="80"/>
      <c r="IMR193" s="80"/>
      <c r="IMS193" s="80"/>
      <c r="IMT193" s="80"/>
      <c r="IMU193" s="80"/>
      <c r="IMV193" s="80"/>
      <c r="IMW193" s="80"/>
      <c r="IMX193" s="80"/>
      <c r="IMY193" s="80"/>
      <c r="IMZ193" s="80"/>
      <c r="INA193" s="80"/>
      <c r="INB193" s="80"/>
      <c r="INC193" s="80"/>
      <c r="IND193" s="80"/>
      <c r="INE193" s="80"/>
      <c r="INF193" s="80"/>
      <c r="ING193" s="80"/>
      <c r="INH193" s="80"/>
      <c r="INI193" s="80"/>
      <c r="INJ193" s="80"/>
      <c r="INK193" s="80"/>
      <c r="INL193" s="80"/>
      <c r="INM193" s="80"/>
      <c r="INN193" s="80"/>
      <c r="INO193" s="80"/>
      <c r="INP193" s="80"/>
      <c r="INQ193" s="80"/>
      <c r="INR193" s="80"/>
      <c r="INS193" s="80"/>
      <c r="INT193" s="80"/>
      <c r="INU193" s="80"/>
      <c r="INV193" s="80"/>
      <c r="INW193" s="80"/>
      <c r="INX193" s="80"/>
      <c r="INY193" s="80"/>
      <c r="INZ193" s="80"/>
      <c r="IOA193" s="80"/>
      <c r="IOB193" s="80"/>
      <c r="IOC193" s="80"/>
      <c r="IOD193" s="80"/>
      <c r="IOE193" s="80"/>
      <c r="IOF193" s="80"/>
      <c r="IOG193" s="80"/>
      <c r="IOH193" s="80"/>
      <c r="IOI193" s="80"/>
      <c r="IOJ193" s="80"/>
      <c r="IOK193" s="80"/>
      <c r="IOL193" s="80"/>
      <c r="IOM193" s="80"/>
      <c r="ION193" s="80"/>
      <c r="IOO193" s="80"/>
      <c r="IOP193" s="80"/>
      <c r="IOQ193" s="80"/>
      <c r="IOR193" s="80"/>
      <c r="IOS193" s="80"/>
      <c r="IOT193" s="80"/>
      <c r="IOU193" s="80"/>
      <c r="IOV193" s="80"/>
      <c r="IOW193" s="80"/>
      <c r="IOX193" s="80"/>
      <c r="IOY193" s="80"/>
      <c r="IOZ193" s="80"/>
      <c r="IPA193" s="80"/>
      <c r="IPB193" s="80"/>
      <c r="IPC193" s="80"/>
      <c r="IPD193" s="80"/>
      <c r="IPE193" s="80"/>
      <c r="IPF193" s="80"/>
      <c r="IPG193" s="80"/>
      <c r="IPH193" s="80"/>
      <c r="IPI193" s="80"/>
      <c r="IPJ193" s="80"/>
      <c r="IPK193" s="80"/>
      <c r="IPL193" s="80"/>
      <c r="IPM193" s="80"/>
      <c r="IPN193" s="80"/>
      <c r="IPO193" s="80"/>
      <c r="IPP193" s="80"/>
      <c r="IPQ193" s="80"/>
      <c r="IPR193" s="80"/>
      <c r="IPS193" s="80"/>
      <c r="IPT193" s="80"/>
      <c r="IPU193" s="80"/>
      <c r="IPV193" s="80"/>
      <c r="IPW193" s="80"/>
      <c r="IPX193" s="80"/>
      <c r="IPY193" s="80"/>
      <c r="IPZ193" s="80"/>
      <c r="IQA193" s="80"/>
      <c r="IQB193" s="80"/>
      <c r="IQC193" s="80"/>
      <c r="IQD193" s="80"/>
      <c r="IQE193" s="80"/>
      <c r="IQF193" s="80"/>
      <c r="IQG193" s="80"/>
      <c r="IQH193" s="80"/>
      <c r="IQI193" s="80"/>
      <c r="IQJ193" s="80"/>
      <c r="IQK193" s="80"/>
      <c r="IQL193" s="80"/>
      <c r="IQM193" s="80"/>
      <c r="IQN193" s="80"/>
      <c r="IQO193" s="80"/>
      <c r="IQP193" s="80"/>
      <c r="IQQ193" s="80"/>
      <c r="IQR193" s="80"/>
      <c r="IQS193" s="80"/>
      <c r="IQT193" s="80"/>
      <c r="IQU193" s="80"/>
      <c r="IQV193" s="80"/>
      <c r="IQW193" s="80"/>
      <c r="IQX193" s="80"/>
      <c r="IQY193" s="80"/>
      <c r="IQZ193" s="80"/>
      <c r="IRA193" s="80"/>
      <c r="IRB193" s="80"/>
      <c r="IRC193" s="80"/>
      <c r="IRD193" s="80"/>
      <c r="IRE193" s="80"/>
      <c r="IRF193" s="80"/>
      <c r="IRG193" s="80"/>
      <c r="IRH193" s="80"/>
      <c r="IRI193" s="80"/>
      <c r="IRJ193" s="80"/>
      <c r="IRK193" s="80"/>
      <c r="IRL193" s="80"/>
      <c r="IRM193" s="80"/>
      <c r="IRN193" s="80"/>
      <c r="IRO193" s="80"/>
      <c r="IRP193" s="80"/>
      <c r="IRQ193" s="80"/>
      <c r="IRR193" s="80"/>
      <c r="IRS193" s="80"/>
      <c r="IRT193" s="80"/>
      <c r="IRU193" s="80"/>
      <c r="IRV193" s="80"/>
      <c r="IRW193" s="80"/>
      <c r="IRX193" s="80"/>
      <c r="IRY193" s="80"/>
      <c r="IRZ193" s="80"/>
      <c r="ISA193" s="80"/>
      <c r="ISB193" s="80"/>
      <c r="ISC193" s="80"/>
      <c r="ISD193" s="80"/>
      <c r="ISE193" s="80"/>
      <c r="ISF193" s="80"/>
      <c r="ISG193" s="80"/>
      <c r="ISH193" s="80"/>
      <c r="ISI193" s="80"/>
      <c r="ISJ193" s="80"/>
      <c r="ISK193" s="80"/>
      <c r="ISL193" s="80"/>
      <c r="ISM193" s="80"/>
      <c r="ISN193" s="80"/>
      <c r="ISO193" s="80"/>
      <c r="ISP193" s="80"/>
      <c r="ISQ193" s="80"/>
      <c r="ISR193" s="80"/>
      <c r="ISS193" s="80"/>
      <c r="IST193" s="80"/>
      <c r="ISU193" s="80"/>
      <c r="ISV193" s="80"/>
      <c r="ISW193" s="80"/>
      <c r="ISX193" s="80"/>
      <c r="ISY193" s="80"/>
      <c r="ISZ193" s="80"/>
      <c r="ITA193" s="80"/>
      <c r="ITB193" s="80"/>
      <c r="ITC193" s="80"/>
      <c r="ITD193" s="80"/>
      <c r="ITE193" s="80"/>
      <c r="ITF193" s="80"/>
      <c r="ITG193" s="80"/>
      <c r="ITH193" s="80"/>
      <c r="ITI193" s="80"/>
      <c r="ITJ193" s="80"/>
      <c r="ITK193" s="80"/>
      <c r="ITL193" s="80"/>
      <c r="ITM193" s="80"/>
      <c r="ITN193" s="80"/>
      <c r="ITO193" s="80"/>
      <c r="ITP193" s="80"/>
      <c r="ITQ193" s="80"/>
      <c r="ITR193" s="80"/>
      <c r="ITS193" s="80"/>
      <c r="ITT193" s="80"/>
      <c r="ITU193" s="80"/>
      <c r="ITV193" s="80"/>
      <c r="ITW193" s="80"/>
      <c r="ITX193" s="80"/>
      <c r="ITY193" s="80"/>
      <c r="ITZ193" s="80"/>
      <c r="IUA193" s="80"/>
      <c r="IUB193" s="80"/>
      <c r="IUC193" s="80"/>
      <c r="IUD193" s="80"/>
      <c r="IUE193" s="80"/>
      <c r="IUF193" s="80"/>
      <c r="IUG193" s="80"/>
      <c r="IUH193" s="80"/>
      <c r="IUI193" s="80"/>
      <c r="IUJ193" s="80"/>
      <c r="IUK193" s="80"/>
      <c r="IUL193" s="80"/>
      <c r="IUM193" s="80"/>
      <c r="IUN193" s="80"/>
      <c r="IUO193" s="80"/>
      <c r="IUP193" s="80"/>
      <c r="IUQ193" s="80"/>
      <c r="IUR193" s="80"/>
      <c r="IUS193" s="80"/>
      <c r="IUT193" s="80"/>
      <c r="IUU193" s="80"/>
      <c r="IUV193" s="80"/>
      <c r="IUW193" s="80"/>
      <c r="IUX193" s="80"/>
      <c r="IUY193" s="80"/>
      <c r="IUZ193" s="80"/>
      <c r="IVA193" s="80"/>
      <c r="IVB193" s="80"/>
      <c r="IVC193" s="80"/>
      <c r="IVD193" s="80"/>
      <c r="IVE193" s="80"/>
      <c r="IVF193" s="80"/>
      <c r="IVG193" s="80"/>
      <c r="IVH193" s="80"/>
      <c r="IVI193" s="80"/>
      <c r="IVJ193" s="80"/>
      <c r="IVK193" s="80"/>
      <c r="IVL193" s="80"/>
      <c r="IVM193" s="80"/>
      <c r="IVN193" s="80"/>
      <c r="IVO193" s="80"/>
      <c r="IVP193" s="80"/>
      <c r="IVQ193" s="80"/>
      <c r="IVR193" s="80"/>
      <c r="IVS193" s="80"/>
      <c r="IVT193" s="80"/>
      <c r="IVU193" s="80"/>
      <c r="IVV193" s="80"/>
      <c r="IVW193" s="80"/>
      <c r="IVX193" s="80"/>
      <c r="IVY193" s="80"/>
      <c r="IVZ193" s="80"/>
      <c r="IWA193" s="80"/>
      <c r="IWB193" s="80"/>
      <c r="IWC193" s="80"/>
      <c r="IWD193" s="80"/>
      <c r="IWE193" s="80"/>
      <c r="IWF193" s="80"/>
      <c r="IWG193" s="80"/>
      <c r="IWH193" s="80"/>
      <c r="IWI193" s="80"/>
      <c r="IWJ193" s="80"/>
      <c r="IWK193" s="80"/>
      <c r="IWL193" s="80"/>
      <c r="IWM193" s="80"/>
      <c r="IWN193" s="80"/>
      <c r="IWO193" s="80"/>
      <c r="IWP193" s="80"/>
      <c r="IWQ193" s="80"/>
      <c r="IWR193" s="80"/>
      <c r="IWS193" s="80"/>
      <c r="IWT193" s="80"/>
      <c r="IWU193" s="80"/>
      <c r="IWV193" s="80"/>
      <c r="IWW193" s="80"/>
      <c r="IWX193" s="80"/>
      <c r="IWY193" s="80"/>
      <c r="IWZ193" s="80"/>
      <c r="IXA193" s="80"/>
      <c r="IXB193" s="80"/>
      <c r="IXC193" s="80"/>
      <c r="IXD193" s="80"/>
      <c r="IXE193" s="80"/>
      <c r="IXF193" s="80"/>
      <c r="IXG193" s="80"/>
      <c r="IXH193" s="80"/>
      <c r="IXI193" s="80"/>
      <c r="IXJ193" s="80"/>
      <c r="IXK193" s="80"/>
      <c r="IXL193" s="80"/>
      <c r="IXM193" s="80"/>
      <c r="IXN193" s="80"/>
      <c r="IXO193" s="80"/>
      <c r="IXP193" s="80"/>
      <c r="IXQ193" s="80"/>
      <c r="IXR193" s="80"/>
      <c r="IXS193" s="80"/>
      <c r="IXT193" s="80"/>
      <c r="IXU193" s="80"/>
      <c r="IXV193" s="80"/>
      <c r="IXW193" s="80"/>
      <c r="IXX193" s="80"/>
      <c r="IXY193" s="80"/>
      <c r="IXZ193" s="80"/>
      <c r="IYA193" s="80"/>
      <c r="IYB193" s="80"/>
      <c r="IYC193" s="80"/>
      <c r="IYD193" s="80"/>
      <c r="IYE193" s="80"/>
      <c r="IYF193" s="80"/>
      <c r="IYG193" s="80"/>
      <c r="IYH193" s="80"/>
      <c r="IYI193" s="80"/>
      <c r="IYJ193" s="80"/>
      <c r="IYK193" s="80"/>
      <c r="IYL193" s="80"/>
      <c r="IYM193" s="80"/>
      <c r="IYN193" s="80"/>
      <c r="IYO193" s="80"/>
      <c r="IYP193" s="80"/>
      <c r="IYQ193" s="80"/>
      <c r="IYR193" s="80"/>
      <c r="IYS193" s="80"/>
      <c r="IYT193" s="80"/>
      <c r="IYU193" s="80"/>
      <c r="IYV193" s="80"/>
      <c r="IYW193" s="80"/>
      <c r="IYX193" s="80"/>
      <c r="IYY193" s="80"/>
      <c r="IYZ193" s="80"/>
      <c r="IZA193" s="80"/>
      <c r="IZB193" s="80"/>
      <c r="IZC193" s="80"/>
      <c r="IZD193" s="80"/>
      <c r="IZE193" s="80"/>
      <c r="IZF193" s="80"/>
      <c r="IZG193" s="80"/>
      <c r="IZH193" s="80"/>
      <c r="IZI193" s="80"/>
      <c r="IZJ193" s="80"/>
      <c r="IZK193" s="80"/>
      <c r="IZL193" s="80"/>
      <c r="IZM193" s="80"/>
      <c r="IZN193" s="80"/>
      <c r="IZO193" s="80"/>
      <c r="IZP193" s="80"/>
      <c r="IZQ193" s="80"/>
      <c r="IZR193" s="80"/>
      <c r="IZS193" s="80"/>
      <c r="IZT193" s="80"/>
      <c r="IZU193" s="80"/>
      <c r="IZV193" s="80"/>
      <c r="IZW193" s="80"/>
      <c r="IZX193" s="80"/>
      <c r="IZY193" s="80"/>
      <c r="IZZ193" s="80"/>
      <c r="JAA193" s="80"/>
      <c r="JAB193" s="80"/>
      <c r="JAC193" s="80"/>
      <c r="JAD193" s="80"/>
      <c r="JAE193" s="80"/>
      <c r="JAF193" s="80"/>
      <c r="JAG193" s="80"/>
      <c r="JAH193" s="80"/>
      <c r="JAI193" s="80"/>
      <c r="JAJ193" s="80"/>
      <c r="JAK193" s="80"/>
      <c r="JAL193" s="80"/>
      <c r="JAM193" s="80"/>
      <c r="JAN193" s="80"/>
      <c r="JAO193" s="80"/>
      <c r="JAP193" s="80"/>
      <c r="JAQ193" s="80"/>
      <c r="JAR193" s="80"/>
      <c r="JAS193" s="80"/>
      <c r="JAT193" s="80"/>
      <c r="JAU193" s="80"/>
      <c r="JAV193" s="80"/>
      <c r="JAW193" s="80"/>
      <c r="JAX193" s="80"/>
      <c r="JAY193" s="80"/>
      <c r="JAZ193" s="80"/>
      <c r="JBA193" s="80"/>
      <c r="JBB193" s="80"/>
      <c r="JBC193" s="80"/>
      <c r="JBD193" s="80"/>
      <c r="JBE193" s="80"/>
      <c r="JBF193" s="80"/>
      <c r="JBG193" s="80"/>
      <c r="JBH193" s="80"/>
      <c r="JBI193" s="80"/>
      <c r="JBJ193" s="80"/>
      <c r="JBK193" s="80"/>
      <c r="JBL193" s="80"/>
      <c r="JBM193" s="80"/>
      <c r="JBN193" s="80"/>
      <c r="JBO193" s="80"/>
      <c r="JBP193" s="80"/>
      <c r="JBQ193" s="80"/>
      <c r="JBR193" s="80"/>
      <c r="JBS193" s="80"/>
      <c r="JBT193" s="80"/>
      <c r="JBU193" s="80"/>
      <c r="JBV193" s="80"/>
      <c r="JBW193" s="80"/>
      <c r="JBX193" s="80"/>
      <c r="JBY193" s="80"/>
      <c r="JBZ193" s="80"/>
      <c r="JCA193" s="80"/>
      <c r="JCB193" s="80"/>
      <c r="JCC193" s="80"/>
      <c r="JCD193" s="80"/>
      <c r="JCE193" s="80"/>
      <c r="JCF193" s="80"/>
      <c r="JCG193" s="80"/>
      <c r="JCH193" s="80"/>
      <c r="JCI193" s="80"/>
      <c r="JCJ193" s="80"/>
      <c r="JCK193" s="80"/>
      <c r="JCL193" s="80"/>
      <c r="JCM193" s="80"/>
      <c r="JCN193" s="80"/>
      <c r="JCO193" s="80"/>
      <c r="JCP193" s="80"/>
      <c r="JCQ193" s="80"/>
      <c r="JCR193" s="80"/>
      <c r="JCS193" s="80"/>
      <c r="JCT193" s="80"/>
      <c r="JCU193" s="80"/>
      <c r="JCV193" s="80"/>
      <c r="JCW193" s="80"/>
      <c r="JCX193" s="80"/>
      <c r="JCY193" s="80"/>
      <c r="JCZ193" s="80"/>
      <c r="JDA193" s="80"/>
      <c r="JDB193" s="80"/>
      <c r="JDC193" s="80"/>
      <c r="JDD193" s="80"/>
      <c r="JDE193" s="80"/>
      <c r="JDF193" s="80"/>
      <c r="JDG193" s="80"/>
      <c r="JDH193" s="80"/>
      <c r="JDI193" s="80"/>
      <c r="JDJ193" s="80"/>
      <c r="JDK193" s="80"/>
      <c r="JDL193" s="80"/>
      <c r="JDM193" s="80"/>
      <c r="JDN193" s="80"/>
      <c r="JDO193" s="80"/>
      <c r="JDP193" s="80"/>
      <c r="JDQ193" s="80"/>
      <c r="JDR193" s="80"/>
      <c r="JDS193" s="80"/>
      <c r="JDT193" s="80"/>
      <c r="JDU193" s="80"/>
      <c r="JDV193" s="80"/>
      <c r="JDW193" s="80"/>
      <c r="JDX193" s="80"/>
      <c r="JDY193" s="80"/>
      <c r="JDZ193" s="80"/>
      <c r="JEA193" s="80"/>
      <c r="JEB193" s="80"/>
      <c r="JEC193" s="80"/>
      <c r="JED193" s="80"/>
      <c r="JEE193" s="80"/>
      <c r="JEF193" s="80"/>
      <c r="JEG193" s="80"/>
      <c r="JEH193" s="80"/>
      <c r="JEI193" s="80"/>
      <c r="JEJ193" s="80"/>
      <c r="JEK193" s="80"/>
      <c r="JEL193" s="80"/>
      <c r="JEM193" s="80"/>
      <c r="JEN193" s="80"/>
      <c r="JEO193" s="80"/>
      <c r="JEP193" s="80"/>
      <c r="JEQ193" s="80"/>
      <c r="JER193" s="80"/>
      <c r="JES193" s="80"/>
      <c r="JET193" s="80"/>
      <c r="JEU193" s="80"/>
      <c r="JEV193" s="80"/>
      <c r="JEW193" s="80"/>
      <c r="JEX193" s="80"/>
      <c r="JEY193" s="80"/>
      <c r="JEZ193" s="80"/>
      <c r="JFA193" s="80"/>
      <c r="JFB193" s="80"/>
      <c r="JFC193" s="80"/>
      <c r="JFD193" s="80"/>
      <c r="JFE193" s="80"/>
      <c r="JFF193" s="80"/>
      <c r="JFG193" s="80"/>
      <c r="JFH193" s="80"/>
      <c r="JFI193" s="80"/>
      <c r="JFJ193" s="80"/>
      <c r="JFK193" s="80"/>
      <c r="JFL193" s="80"/>
      <c r="JFM193" s="80"/>
      <c r="JFN193" s="80"/>
      <c r="JFO193" s="80"/>
      <c r="JFP193" s="80"/>
      <c r="JFQ193" s="80"/>
      <c r="JFR193" s="80"/>
      <c r="JFS193" s="80"/>
      <c r="JFT193" s="80"/>
      <c r="JFU193" s="80"/>
      <c r="JFV193" s="80"/>
      <c r="JFW193" s="80"/>
      <c r="JFX193" s="80"/>
      <c r="JFY193" s="80"/>
      <c r="JFZ193" s="80"/>
      <c r="JGA193" s="80"/>
      <c r="JGB193" s="80"/>
      <c r="JGC193" s="80"/>
      <c r="JGD193" s="80"/>
      <c r="JGE193" s="80"/>
      <c r="JGF193" s="80"/>
      <c r="JGG193" s="80"/>
      <c r="JGH193" s="80"/>
      <c r="JGI193" s="80"/>
      <c r="JGJ193" s="80"/>
      <c r="JGK193" s="80"/>
      <c r="JGL193" s="80"/>
      <c r="JGM193" s="80"/>
      <c r="JGN193" s="80"/>
      <c r="JGO193" s="80"/>
      <c r="JGP193" s="80"/>
      <c r="JGQ193" s="80"/>
      <c r="JGR193" s="80"/>
      <c r="JGS193" s="80"/>
      <c r="JGT193" s="80"/>
      <c r="JGU193" s="80"/>
      <c r="JGV193" s="80"/>
      <c r="JGW193" s="80"/>
      <c r="JGX193" s="80"/>
      <c r="JGY193" s="80"/>
      <c r="JGZ193" s="80"/>
      <c r="JHA193" s="80"/>
      <c r="JHB193" s="80"/>
      <c r="JHC193" s="80"/>
      <c r="JHD193" s="80"/>
      <c r="JHE193" s="80"/>
      <c r="JHF193" s="80"/>
      <c r="JHG193" s="80"/>
      <c r="JHH193" s="80"/>
      <c r="JHI193" s="80"/>
      <c r="JHJ193" s="80"/>
      <c r="JHK193" s="80"/>
      <c r="JHL193" s="80"/>
      <c r="JHM193" s="80"/>
      <c r="JHN193" s="80"/>
      <c r="JHO193" s="80"/>
      <c r="JHP193" s="80"/>
      <c r="JHQ193" s="80"/>
      <c r="JHR193" s="80"/>
      <c r="JHS193" s="80"/>
      <c r="JHT193" s="80"/>
      <c r="JHU193" s="80"/>
      <c r="JHV193" s="80"/>
      <c r="JHW193" s="80"/>
      <c r="JHX193" s="80"/>
      <c r="JHY193" s="80"/>
      <c r="JHZ193" s="80"/>
      <c r="JIA193" s="80"/>
      <c r="JIB193" s="80"/>
      <c r="JIC193" s="80"/>
      <c r="JID193" s="80"/>
      <c r="JIE193" s="80"/>
      <c r="JIF193" s="80"/>
      <c r="JIG193" s="80"/>
      <c r="JIH193" s="80"/>
      <c r="JII193" s="80"/>
      <c r="JIJ193" s="80"/>
      <c r="JIK193" s="80"/>
      <c r="JIL193" s="80"/>
      <c r="JIM193" s="80"/>
      <c r="JIN193" s="80"/>
      <c r="JIO193" s="80"/>
      <c r="JIP193" s="80"/>
      <c r="JIQ193" s="80"/>
      <c r="JIR193" s="80"/>
      <c r="JIS193" s="80"/>
      <c r="JIT193" s="80"/>
      <c r="JIU193" s="80"/>
      <c r="JIV193" s="80"/>
      <c r="JIW193" s="80"/>
      <c r="JIX193" s="80"/>
      <c r="JIY193" s="80"/>
      <c r="JIZ193" s="80"/>
      <c r="JJA193" s="80"/>
      <c r="JJB193" s="80"/>
      <c r="JJC193" s="80"/>
      <c r="JJD193" s="80"/>
      <c r="JJE193" s="80"/>
      <c r="JJF193" s="80"/>
      <c r="JJG193" s="80"/>
      <c r="JJH193" s="80"/>
      <c r="JJI193" s="80"/>
      <c r="JJJ193" s="80"/>
      <c r="JJK193" s="80"/>
      <c r="JJL193" s="80"/>
      <c r="JJM193" s="80"/>
      <c r="JJN193" s="80"/>
      <c r="JJO193" s="80"/>
      <c r="JJP193" s="80"/>
      <c r="JJQ193" s="80"/>
      <c r="JJR193" s="80"/>
      <c r="JJS193" s="80"/>
      <c r="JJT193" s="80"/>
      <c r="JJU193" s="80"/>
      <c r="JJV193" s="80"/>
      <c r="JJW193" s="80"/>
      <c r="JJX193" s="80"/>
      <c r="JJY193" s="80"/>
      <c r="JJZ193" s="80"/>
      <c r="JKA193" s="80"/>
      <c r="JKB193" s="80"/>
      <c r="JKC193" s="80"/>
      <c r="JKD193" s="80"/>
      <c r="JKE193" s="80"/>
      <c r="JKF193" s="80"/>
      <c r="JKG193" s="80"/>
      <c r="JKH193" s="80"/>
      <c r="JKI193" s="80"/>
      <c r="JKJ193" s="80"/>
      <c r="JKK193" s="80"/>
      <c r="JKL193" s="80"/>
      <c r="JKM193" s="80"/>
      <c r="JKN193" s="80"/>
      <c r="JKO193" s="80"/>
      <c r="JKP193" s="80"/>
      <c r="JKQ193" s="80"/>
      <c r="JKR193" s="80"/>
      <c r="JKS193" s="80"/>
      <c r="JKT193" s="80"/>
      <c r="JKU193" s="80"/>
      <c r="JKV193" s="80"/>
      <c r="JKW193" s="80"/>
      <c r="JKX193" s="80"/>
      <c r="JKY193" s="80"/>
      <c r="JKZ193" s="80"/>
      <c r="JLA193" s="80"/>
      <c r="JLB193" s="80"/>
      <c r="JLC193" s="80"/>
      <c r="JLD193" s="80"/>
      <c r="JLE193" s="80"/>
      <c r="JLF193" s="80"/>
      <c r="JLG193" s="80"/>
      <c r="JLH193" s="80"/>
      <c r="JLI193" s="80"/>
      <c r="JLJ193" s="80"/>
      <c r="JLK193" s="80"/>
      <c r="JLL193" s="80"/>
      <c r="JLM193" s="80"/>
      <c r="JLN193" s="80"/>
      <c r="JLO193" s="80"/>
      <c r="JLP193" s="80"/>
      <c r="JLQ193" s="80"/>
      <c r="JLR193" s="80"/>
      <c r="JLS193" s="80"/>
      <c r="JLT193" s="80"/>
      <c r="JLU193" s="80"/>
      <c r="JLV193" s="80"/>
      <c r="JLW193" s="80"/>
      <c r="JLX193" s="80"/>
      <c r="JLY193" s="80"/>
      <c r="JLZ193" s="80"/>
      <c r="JMA193" s="80"/>
      <c r="JMB193" s="80"/>
      <c r="JMC193" s="80"/>
      <c r="JMD193" s="80"/>
      <c r="JME193" s="80"/>
      <c r="JMF193" s="80"/>
      <c r="JMG193" s="80"/>
      <c r="JMH193" s="80"/>
      <c r="JMI193" s="80"/>
      <c r="JMJ193" s="80"/>
      <c r="JMK193" s="80"/>
      <c r="JML193" s="80"/>
      <c r="JMM193" s="80"/>
      <c r="JMN193" s="80"/>
      <c r="JMO193" s="80"/>
      <c r="JMP193" s="80"/>
      <c r="JMQ193" s="80"/>
      <c r="JMR193" s="80"/>
      <c r="JMS193" s="80"/>
      <c r="JMT193" s="80"/>
      <c r="JMU193" s="80"/>
      <c r="JMV193" s="80"/>
      <c r="JMW193" s="80"/>
      <c r="JMX193" s="80"/>
      <c r="JMY193" s="80"/>
      <c r="JMZ193" s="80"/>
      <c r="JNA193" s="80"/>
      <c r="JNB193" s="80"/>
      <c r="JNC193" s="80"/>
      <c r="JND193" s="80"/>
      <c r="JNE193" s="80"/>
      <c r="JNF193" s="80"/>
      <c r="JNG193" s="80"/>
      <c r="JNH193" s="80"/>
      <c r="JNI193" s="80"/>
      <c r="JNJ193" s="80"/>
      <c r="JNK193" s="80"/>
      <c r="JNL193" s="80"/>
      <c r="JNM193" s="80"/>
      <c r="JNN193" s="80"/>
      <c r="JNO193" s="80"/>
      <c r="JNP193" s="80"/>
      <c r="JNQ193" s="80"/>
      <c r="JNR193" s="80"/>
      <c r="JNS193" s="80"/>
      <c r="JNT193" s="80"/>
      <c r="JNU193" s="80"/>
      <c r="JNV193" s="80"/>
      <c r="JNW193" s="80"/>
      <c r="JNX193" s="80"/>
      <c r="JNY193" s="80"/>
      <c r="JNZ193" s="80"/>
      <c r="JOA193" s="80"/>
      <c r="JOB193" s="80"/>
      <c r="JOC193" s="80"/>
      <c r="JOD193" s="80"/>
      <c r="JOE193" s="80"/>
      <c r="JOF193" s="80"/>
      <c r="JOG193" s="80"/>
      <c r="JOH193" s="80"/>
      <c r="JOI193" s="80"/>
      <c r="JOJ193" s="80"/>
      <c r="JOK193" s="80"/>
      <c r="JOL193" s="80"/>
      <c r="JOM193" s="80"/>
      <c r="JON193" s="80"/>
      <c r="JOO193" s="80"/>
      <c r="JOP193" s="80"/>
      <c r="JOQ193" s="80"/>
      <c r="JOR193" s="80"/>
      <c r="JOS193" s="80"/>
      <c r="JOT193" s="80"/>
      <c r="JOU193" s="80"/>
      <c r="JOV193" s="80"/>
      <c r="JOW193" s="80"/>
      <c r="JOX193" s="80"/>
      <c r="JOY193" s="80"/>
      <c r="JOZ193" s="80"/>
      <c r="JPA193" s="80"/>
      <c r="JPB193" s="80"/>
      <c r="JPC193" s="80"/>
      <c r="JPD193" s="80"/>
      <c r="JPE193" s="80"/>
      <c r="JPF193" s="80"/>
      <c r="JPG193" s="80"/>
      <c r="JPH193" s="80"/>
      <c r="JPI193" s="80"/>
      <c r="JPJ193" s="80"/>
      <c r="JPK193" s="80"/>
      <c r="JPL193" s="80"/>
      <c r="JPM193" s="80"/>
      <c r="JPN193" s="80"/>
      <c r="JPO193" s="80"/>
      <c r="JPP193" s="80"/>
      <c r="JPQ193" s="80"/>
      <c r="JPR193" s="80"/>
      <c r="JPS193" s="80"/>
      <c r="JPT193" s="80"/>
      <c r="JPU193" s="80"/>
      <c r="JPV193" s="80"/>
      <c r="JPW193" s="80"/>
      <c r="JPX193" s="80"/>
      <c r="JPY193" s="80"/>
      <c r="JPZ193" s="80"/>
      <c r="JQA193" s="80"/>
      <c r="JQB193" s="80"/>
      <c r="JQC193" s="80"/>
      <c r="JQD193" s="80"/>
      <c r="JQE193" s="80"/>
      <c r="JQF193" s="80"/>
      <c r="JQG193" s="80"/>
      <c r="JQH193" s="80"/>
      <c r="JQI193" s="80"/>
      <c r="JQJ193" s="80"/>
      <c r="JQK193" s="80"/>
      <c r="JQL193" s="80"/>
      <c r="JQM193" s="80"/>
      <c r="JQN193" s="80"/>
      <c r="JQO193" s="80"/>
      <c r="JQP193" s="80"/>
      <c r="JQQ193" s="80"/>
      <c r="JQR193" s="80"/>
      <c r="JQS193" s="80"/>
      <c r="JQT193" s="80"/>
      <c r="JQU193" s="80"/>
      <c r="JQV193" s="80"/>
      <c r="JQW193" s="80"/>
      <c r="JQX193" s="80"/>
      <c r="JQY193" s="80"/>
      <c r="JQZ193" s="80"/>
      <c r="JRA193" s="80"/>
      <c r="JRB193" s="80"/>
      <c r="JRC193" s="80"/>
      <c r="JRD193" s="80"/>
      <c r="JRE193" s="80"/>
      <c r="JRF193" s="80"/>
      <c r="JRG193" s="80"/>
      <c r="JRH193" s="80"/>
      <c r="JRI193" s="80"/>
      <c r="JRJ193" s="80"/>
      <c r="JRK193" s="80"/>
      <c r="JRL193" s="80"/>
      <c r="JRM193" s="80"/>
      <c r="JRN193" s="80"/>
      <c r="JRO193" s="80"/>
      <c r="JRP193" s="80"/>
      <c r="JRQ193" s="80"/>
      <c r="JRR193" s="80"/>
      <c r="JRS193" s="80"/>
      <c r="JRT193" s="80"/>
      <c r="JRU193" s="80"/>
      <c r="JRV193" s="80"/>
      <c r="JRW193" s="80"/>
      <c r="JRX193" s="80"/>
      <c r="JRY193" s="80"/>
      <c r="JRZ193" s="80"/>
      <c r="JSA193" s="80"/>
      <c r="JSB193" s="80"/>
      <c r="JSC193" s="80"/>
      <c r="JSD193" s="80"/>
      <c r="JSE193" s="80"/>
      <c r="JSF193" s="80"/>
      <c r="JSG193" s="80"/>
      <c r="JSH193" s="80"/>
      <c r="JSI193" s="80"/>
      <c r="JSJ193" s="80"/>
      <c r="JSK193" s="80"/>
      <c r="JSL193" s="80"/>
      <c r="JSM193" s="80"/>
      <c r="JSN193" s="80"/>
      <c r="JSO193" s="80"/>
      <c r="JSP193" s="80"/>
      <c r="JSQ193" s="80"/>
      <c r="JSR193" s="80"/>
      <c r="JSS193" s="80"/>
      <c r="JST193" s="80"/>
      <c r="JSU193" s="80"/>
      <c r="JSV193" s="80"/>
      <c r="JSW193" s="80"/>
      <c r="JSX193" s="80"/>
      <c r="JSY193" s="80"/>
      <c r="JSZ193" s="80"/>
      <c r="JTA193" s="80"/>
      <c r="JTB193" s="80"/>
      <c r="JTC193" s="80"/>
      <c r="JTD193" s="80"/>
      <c r="JTE193" s="80"/>
      <c r="JTF193" s="80"/>
      <c r="JTG193" s="80"/>
      <c r="JTH193" s="80"/>
      <c r="JTI193" s="80"/>
      <c r="JTJ193" s="80"/>
      <c r="JTK193" s="80"/>
      <c r="JTL193" s="80"/>
      <c r="JTM193" s="80"/>
      <c r="JTN193" s="80"/>
      <c r="JTO193" s="80"/>
      <c r="JTP193" s="80"/>
      <c r="JTQ193" s="80"/>
      <c r="JTR193" s="80"/>
      <c r="JTS193" s="80"/>
      <c r="JTT193" s="80"/>
      <c r="JTU193" s="80"/>
      <c r="JTV193" s="80"/>
      <c r="JTW193" s="80"/>
      <c r="JTX193" s="80"/>
      <c r="JTY193" s="80"/>
      <c r="JTZ193" s="80"/>
      <c r="JUA193" s="80"/>
      <c r="JUB193" s="80"/>
      <c r="JUC193" s="80"/>
      <c r="JUD193" s="80"/>
      <c r="JUE193" s="80"/>
      <c r="JUF193" s="80"/>
      <c r="JUG193" s="80"/>
      <c r="JUH193" s="80"/>
      <c r="JUI193" s="80"/>
      <c r="JUJ193" s="80"/>
      <c r="JUK193" s="80"/>
      <c r="JUL193" s="80"/>
      <c r="JUM193" s="80"/>
      <c r="JUN193" s="80"/>
      <c r="JUO193" s="80"/>
      <c r="JUP193" s="80"/>
      <c r="JUQ193" s="80"/>
      <c r="JUR193" s="80"/>
      <c r="JUS193" s="80"/>
      <c r="JUT193" s="80"/>
      <c r="JUU193" s="80"/>
      <c r="JUV193" s="80"/>
      <c r="JUW193" s="80"/>
      <c r="JUX193" s="80"/>
      <c r="JUY193" s="80"/>
      <c r="JUZ193" s="80"/>
      <c r="JVA193" s="80"/>
      <c r="JVB193" s="80"/>
      <c r="JVC193" s="80"/>
      <c r="JVD193" s="80"/>
      <c r="JVE193" s="80"/>
      <c r="JVF193" s="80"/>
      <c r="JVG193" s="80"/>
      <c r="JVH193" s="80"/>
      <c r="JVI193" s="80"/>
      <c r="JVJ193" s="80"/>
      <c r="JVK193" s="80"/>
      <c r="JVL193" s="80"/>
      <c r="JVM193" s="80"/>
      <c r="JVN193" s="80"/>
      <c r="JVO193" s="80"/>
      <c r="JVP193" s="80"/>
      <c r="JVQ193" s="80"/>
      <c r="JVR193" s="80"/>
      <c r="JVS193" s="80"/>
      <c r="JVT193" s="80"/>
      <c r="JVU193" s="80"/>
      <c r="JVV193" s="80"/>
      <c r="JVW193" s="80"/>
      <c r="JVX193" s="80"/>
      <c r="JVY193" s="80"/>
      <c r="JVZ193" s="80"/>
      <c r="JWA193" s="80"/>
      <c r="JWB193" s="80"/>
      <c r="JWC193" s="80"/>
      <c r="JWD193" s="80"/>
      <c r="JWE193" s="80"/>
      <c r="JWF193" s="80"/>
      <c r="JWG193" s="80"/>
      <c r="JWH193" s="80"/>
      <c r="JWI193" s="80"/>
      <c r="JWJ193" s="80"/>
      <c r="JWK193" s="80"/>
      <c r="JWL193" s="80"/>
      <c r="JWM193" s="80"/>
      <c r="JWN193" s="80"/>
      <c r="JWO193" s="80"/>
      <c r="JWP193" s="80"/>
      <c r="JWQ193" s="80"/>
      <c r="JWR193" s="80"/>
      <c r="JWS193" s="80"/>
      <c r="JWT193" s="80"/>
      <c r="JWU193" s="80"/>
      <c r="JWV193" s="80"/>
      <c r="JWW193" s="80"/>
      <c r="JWX193" s="80"/>
      <c r="JWY193" s="80"/>
      <c r="JWZ193" s="80"/>
      <c r="JXA193" s="80"/>
      <c r="JXB193" s="80"/>
      <c r="JXC193" s="80"/>
      <c r="JXD193" s="80"/>
      <c r="JXE193" s="80"/>
      <c r="JXF193" s="80"/>
      <c r="JXG193" s="80"/>
      <c r="JXH193" s="80"/>
      <c r="JXI193" s="80"/>
      <c r="JXJ193" s="80"/>
      <c r="JXK193" s="80"/>
      <c r="JXL193" s="80"/>
      <c r="JXM193" s="80"/>
      <c r="JXN193" s="80"/>
      <c r="JXO193" s="80"/>
      <c r="JXP193" s="80"/>
      <c r="JXQ193" s="80"/>
      <c r="JXR193" s="80"/>
      <c r="JXS193" s="80"/>
      <c r="JXT193" s="80"/>
      <c r="JXU193" s="80"/>
      <c r="JXV193" s="80"/>
      <c r="JXW193" s="80"/>
      <c r="JXX193" s="80"/>
      <c r="JXY193" s="80"/>
      <c r="JXZ193" s="80"/>
      <c r="JYA193" s="80"/>
      <c r="JYB193" s="80"/>
      <c r="JYC193" s="80"/>
      <c r="JYD193" s="80"/>
      <c r="JYE193" s="80"/>
      <c r="JYF193" s="80"/>
      <c r="JYG193" s="80"/>
      <c r="JYH193" s="80"/>
      <c r="JYI193" s="80"/>
      <c r="JYJ193" s="80"/>
      <c r="JYK193" s="80"/>
      <c r="JYL193" s="80"/>
      <c r="JYM193" s="80"/>
      <c r="JYN193" s="80"/>
      <c r="JYO193" s="80"/>
      <c r="JYP193" s="80"/>
      <c r="JYQ193" s="80"/>
      <c r="JYR193" s="80"/>
      <c r="JYS193" s="80"/>
      <c r="JYT193" s="80"/>
      <c r="JYU193" s="80"/>
      <c r="JYV193" s="80"/>
      <c r="JYW193" s="80"/>
      <c r="JYX193" s="80"/>
      <c r="JYY193" s="80"/>
      <c r="JYZ193" s="80"/>
      <c r="JZA193" s="80"/>
      <c r="JZB193" s="80"/>
      <c r="JZC193" s="80"/>
      <c r="JZD193" s="80"/>
      <c r="JZE193" s="80"/>
      <c r="JZF193" s="80"/>
      <c r="JZG193" s="80"/>
      <c r="JZH193" s="80"/>
      <c r="JZI193" s="80"/>
      <c r="JZJ193" s="80"/>
      <c r="JZK193" s="80"/>
      <c r="JZL193" s="80"/>
      <c r="JZM193" s="80"/>
      <c r="JZN193" s="80"/>
      <c r="JZO193" s="80"/>
      <c r="JZP193" s="80"/>
      <c r="JZQ193" s="80"/>
      <c r="JZR193" s="80"/>
      <c r="JZS193" s="80"/>
      <c r="JZT193" s="80"/>
      <c r="JZU193" s="80"/>
      <c r="JZV193" s="80"/>
      <c r="JZW193" s="80"/>
      <c r="JZX193" s="80"/>
      <c r="JZY193" s="80"/>
      <c r="JZZ193" s="80"/>
      <c r="KAA193" s="80"/>
      <c r="KAB193" s="80"/>
      <c r="KAC193" s="80"/>
      <c r="KAD193" s="80"/>
      <c r="KAE193" s="80"/>
      <c r="KAF193" s="80"/>
      <c r="KAG193" s="80"/>
      <c r="KAH193" s="80"/>
      <c r="KAI193" s="80"/>
      <c r="KAJ193" s="80"/>
      <c r="KAK193" s="80"/>
      <c r="KAL193" s="80"/>
      <c r="KAM193" s="80"/>
      <c r="KAN193" s="80"/>
      <c r="KAO193" s="80"/>
      <c r="KAP193" s="80"/>
      <c r="KAQ193" s="80"/>
      <c r="KAR193" s="80"/>
      <c r="KAS193" s="80"/>
      <c r="KAT193" s="80"/>
      <c r="KAU193" s="80"/>
      <c r="KAV193" s="80"/>
      <c r="KAW193" s="80"/>
      <c r="KAX193" s="80"/>
      <c r="KAY193" s="80"/>
      <c r="KAZ193" s="80"/>
      <c r="KBA193" s="80"/>
      <c r="KBB193" s="80"/>
      <c r="KBC193" s="80"/>
      <c r="KBD193" s="80"/>
      <c r="KBE193" s="80"/>
      <c r="KBF193" s="80"/>
      <c r="KBG193" s="80"/>
      <c r="KBH193" s="80"/>
      <c r="KBI193" s="80"/>
      <c r="KBJ193" s="80"/>
      <c r="KBK193" s="80"/>
      <c r="KBL193" s="80"/>
      <c r="KBM193" s="80"/>
      <c r="KBN193" s="80"/>
      <c r="KBO193" s="80"/>
      <c r="KBP193" s="80"/>
      <c r="KBQ193" s="80"/>
      <c r="KBR193" s="80"/>
      <c r="KBS193" s="80"/>
      <c r="KBT193" s="80"/>
      <c r="KBU193" s="80"/>
      <c r="KBV193" s="80"/>
      <c r="KBW193" s="80"/>
      <c r="KBX193" s="80"/>
      <c r="KBY193" s="80"/>
      <c r="KBZ193" s="80"/>
      <c r="KCA193" s="80"/>
      <c r="KCB193" s="80"/>
      <c r="KCC193" s="80"/>
      <c r="KCD193" s="80"/>
      <c r="KCE193" s="80"/>
      <c r="KCF193" s="80"/>
      <c r="KCG193" s="80"/>
      <c r="KCH193" s="80"/>
      <c r="KCI193" s="80"/>
      <c r="KCJ193" s="80"/>
      <c r="KCK193" s="80"/>
      <c r="KCL193" s="80"/>
      <c r="KCM193" s="80"/>
      <c r="KCN193" s="80"/>
      <c r="KCO193" s="80"/>
      <c r="KCP193" s="80"/>
      <c r="KCQ193" s="80"/>
      <c r="KCR193" s="80"/>
      <c r="KCS193" s="80"/>
      <c r="KCT193" s="80"/>
      <c r="KCU193" s="80"/>
      <c r="KCV193" s="80"/>
      <c r="KCW193" s="80"/>
      <c r="KCX193" s="80"/>
      <c r="KCY193" s="80"/>
      <c r="KCZ193" s="80"/>
      <c r="KDA193" s="80"/>
      <c r="KDB193" s="80"/>
      <c r="KDC193" s="80"/>
      <c r="KDD193" s="80"/>
      <c r="KDE193" s="80"/>
      <c r="KDF193" s="80"/>
      <c r="KDG193" s="80"/>
      <c r="KDH193" s="80"/>
      <c r="KDI193" s="80"/>
      <c r="KDJ193" s="80"/>
      <c r="KDK193" s="80"/>
      <c r="KDL193" s="80"/>
      <c r="KDM193" s="80"/>
      <c r="KDN193" s="80"/>
      <c r="KDO193" s="80"/>
      <c r="KDP193" s="80"/>
      <c r="KDQ193" s="80"/>
      <c r="KDR193" s="80"/>
      <c r="KDS193" s="80"/>
      <c r="KDT193" s="80"/>
      <c r="KDU193" s="80"/>
      <c r="KDV193" s="80"/>
      <c r="KDW193" s="80"/>
      <c r="KDX193" s="80"/>
      <c r="KDY193" s="80"/>
      <c r="KDZ193" s="80"/>
      <c r="KEA193" s="80"/>
      <c r="KEB193" s="80"/>
      <c r="KEC193" s="80"/>
      <c r="KED193" s="80"/>
      <c r="KEE193" s="80"/>
      <c r="KEF193" s="80"/>
      <c r="KEG193" s="80"/>
      <c r="KEH193" s="80"/>
      <c r="KEI193" s="80"/>
      <c r="KEJ193" s="80"/>
      <c r="KEK193" s="80"/>
      <c r="KEL193" s="80"/>
      <c r="KEM193" s="80"/>
      <c r="KEN193" s="80"/>
      <c r="KEO193" s="80"/>
      <c r="KEP193" s="80"/>
      <c r="KEQ193" s="80"/>
      <c r="KER193" s="80"/>
      <c r="KES193" s="80"/>
      <c r="KET193" s="80"/>
      <c r="KEU193" s="80"/>
      <c r="KEV193" s="80"/>
      <c r="KEW193" s="80"/>
      <c r="KEX193" s="80"/>
      <c r="KEY193" s="80"/>
      <c r="KEZ193" s="80"/>
      <c r="KFA193" s="80"/>
      <c r="KFB193" s="80"/>
      <c r="KFC193" s="80"/>
      <c r="KFD193" s="80"/>
      <c r="KFE193" s="80"/>
      <c r="KFF193" s="80"/>
      <c r="KFG193" s="80"/>
      <c r="KFH193" s="80"/>
      <c r="KFI193" s="80"/>
      <c r="KFJ193" s="80"/>
      <c r="KFK193" s="80"/>
      <c r="KFL193" s="80"/>
      <c r="KFM193" s="80"/>
      <c r="KFN193" s="80"/>
      <c r="KFO193" s="80"/>
      <c r="KFP193" s="80"/>
      <c r="KFQ193" s="80"/>
      <c r="KFR193" s="80"/>
      <c r="KFS193" s="80"/>
      <c r="KFT193" s="80"/>
      <c r="KFU193" s="80"/>
      <c r="KFV193" s="80"/>
      <c r="KFW193" s="80"/>
      <c r="KFX193" s="80"/>
      <c r="KFY193" s="80"/>
      <c r="KFZ193" s="80"/>
      <c r="KGA193" s="80"/>
      <c r="KGB193" s="80"/>
      <c r="KGC193" s="80"/>
      <c r="KGD193" s="80"/>
      <c r="KGE193" s="80"/>
      <c r="KGF193" s="80"/>
      <c r="KGG193" s="80"/>
      <c r="KGH193" s="80"/>
      <c r="KGI193" s="80"/>
      <c r="KGJ193" s="80"/>
      <c r="KGK193" s="80"/>
      <c r="KGL193" s="80"/>
      <c r="KGM193" s="80"/>
      <c r="KGN193" s="80"/>
      <c r="KGO193" s="80"/>
      <c r="KGP193" s="80"/>
      <c r="KGQ193" s="80"/>
      <c r="KGR193" s="80"/>
      <c r="KGS193" s="80"/>
      <c r="KGT193" s="80"/>
      <c r="KGU193" s="80"/>
      <c r="KGV193" s="80"/>
      <c r="KGW193" s="80"/>
      <c r="KGX193" s="80"/>
      <c r="KGY193" s="80"/>
      <c r="KGZ193" s="80"/>
      <c r="KHA193" s="80"/>
      <c r="KHB193" s="80"/>
      <c r="KHC193" s="80"/>
      <c r="KHD193" s="80"/>
      <c r="KHE193" s="80"/>
      <c r="KHF193" s="80"/>
      <c r="KHG193" s="80"/>
      <c r="KHH193" s="80"/>
      <c r="KHI193" s="80"/>
      <c r="KHJ193" s="80"/>
      <c r="KHK193" s="80"/>
      <c r="KHL193" s="80"/>
      <c r="KHM193" s="80"/>
      <c r="KHN193" s="80"/>
      <c r="KHO193" s="80"/>
      <c r="KHP193" s="80"/>
      <c r="KHQ193" s="80"/>
      <c r="KHR193" s="80"/>
      <c r="KHS193" s="80"/>
      <c r="KHT193" s="80"/>
      <c r="KHU193" s="80"/>
      <c r="KHV193" s="80"/>
      <c r="KHW193" s="80"/>
      <c r="KHX193" s="80"/>
      <c r="KHY193" s="80"/>
      <c r="KHZ193" s="80"/>
      <c r="KIA193" s="80"/>
      <c r="KIB193" s="80"/>
      <c r="KIC193" s="80"/>
      <c r="KID193" s="80"/>
      <c r="KIE193" s="80"/>
      <c r="KIF193" s="80"/>
      <c r="KIG193" s="80"/>
      <c r="KIH193" s="80"/>
      <c r="KII193" s="80"/>
      <c r="KIJ193" s="80"/>
      <c r="KIK193" s="80"/>
      <c r="KIL193" s="80"/>
      <c r="KIM193" s="80"/>
      <c r="KIN193" s="80"/>
      <c r="KIO193" s="80"/>
      <c r="KIP193" s="80"/>
      <c r="KIQ193" s="80"/>
      <c r="KIR193" s="80"/>
      <c r="KIS193" s="80"/>
      <c r="KIT193" s="80"/>
      <c r="KIU193" s="80"/>
      <c r="KIV193" s="80"/>
      <c r="KIW193" s="80"/>
      <c r="KIX193" s="80"/>
      <c r="KIY193" s="80"/>
      <c r="KIZ193" s="80"/>
      <c r="KJA193" s="80"/>
      <c r="KJB193" s="80"/>
      <c r="KJC193" s="80"/>
      <c r="KJD193" s="80"/>
      <c r="KJE193" s="80"/>
      <c r="KJF193" s="80"/>
      <c r="KJG193" s="80"/>
      <c r="KJH193" s="80"/>
      <c r="KJI193" s="80"/>
      <c r="KJJ193" s="80"/>
      <c r="KJK193" s="80"/>
      <c r="KJL193" s="80"/>
      <c r="KJM193" s="80"/>
      <c r="KJN193" s="80"/>
      <c r="KJO193" s="80"/>
      <c r="KJP193" s="80"/>
      <c r="KJQ193" s="80"/>
      <c r="KJR193" s="80"/>
      <c r="KJS193" s="80"/>
      <c r="KJT193" s="80"/>
      <c r="KJU193" s="80"/>
      <c r="KJV193" s="80"/>
      <c r="KJW193" s="80"/>
      <c r="KJX193" s="80"/>
      <c r="KJY193" s="80"/>
      <c r="KJZ193" s="80"/>
      <c r="KKA193" s="80"/>
      <c r="KKB193" s="80"/>
      <c r="KKC193" s="80"/>
      <c r="KKD193" s="80"/>
      <c r="KKE193" s="80"/>
      <c r="KKF193" s="80"/>
      <c r="KKG193" s="80"/>
      <c r="KKH193" s="80"/>
      <c r="KKI193" s="80"/>
      <c r="KKJ193" s="80"/>
      <c r="KKK193" s="80"/>
      <c r="KKL193" s="80"/>
      <c r="KKM193" s="80"/>
      <c r="KKN193" s="80"/>
      <c r="KKO193" s="80"/>
      <c r="KKP193" s="80"/>
      <c r="KKQ193" s="80"/>
      <c r="KKR193" s="80"/>
      <c r="KKS193" s="80"/>
      <c r="KKT193" s="80"/>
      <c r="KKU193" s="80"/>
      <c r="KKV193" s="80"/>
      <c r="KKW193" s="80"/>
      <c r="KKX193" s="80"/>
      <c r="KKY193" s="80"/>
      <c r="KKZ193" s="80"/>
      <c r="KLA193" s="80"/>
      <c r="KLB193" s="80"/>
      <c r="KLC193" s="80"/>
      <c r="KLD193" s="80"/>
      <c r="KLE193" s="80"/>
      <c r="KLF193" s="80"/>
      <c r="KLG193" s="80"/>
      <c r="KLH193" s="80"/>
      <c r="KLI193" s="80"/>
      <c r="KLJ193" s="80"/>
      <c r="KLK193" s="80"/>
      <c r="KLL193" s="80"/>
      <c r="KLM193" s="80"/>
      <c r="KLN193" s="80"/>
      <c r="KLO193" s="80"/>
      <c r="KLP193" s="80"/>
      <c r="KLQ193" s="80"/>
      <c r="KLR193" s="80"/>
      <c r="KLS193" s="80"/>
      <c r="KLT193" s="80"/>
      <c r="KLU193" s="80"/>
      <c r="KLV193" s="80"/>
      <c r="KLW193" s="80"/>
      <c r="KLX193" s="80"/>
      <c r="KLY193" s="80"/>
      <c r="KLZ193" s="80"/>
      <c r="KMA193" s="80"/>
      <c r="KMB193" s="80"/>
      <c r="KMC193" s="80"/>
      <c r="KMD193" s="80"/>
      <c r="KME193" s="80"/>
      <c r="KMF193" s="80"/>
      <c r="KMG193" s="80"/>
      <c r="KMH193" s="80"/>
      <c r="KMI193" s="80"/>
      <c r="KMJ193" s="80"/>
      <c r="KMK193" s="80"/>
      <c r="KML193" s="80"/>
      <c r="KMM193" s="80"/>
      <c r="KMN193" s="80"/>
      <c r="KMO193" s="80"/>
      <c r="KMP193" s="80"/>
      <c r="KMQ193" s="80"/>
      <c r="KMR193" s="80"/>
      <c r="KMS193" s="80"/>
      <c r="KMT193" s="80"/>
      <c r="KMU193" s="80"/>
      <c r="KMV193" s="80"/>
      <c r="KMW193" s="80"/>
      <c r="KMX193" s="80"/>
      <c r="KMY193" s="80"/>
      <c r="KMZ193" s="80"/>
      <c r="KNA193" s="80"/>
      <c r="KNB193" s="80"/>
      <c r="KNC193" s="80"/>
      <c r="KND193" s="80"/>
      <c r="KNE193" s="80"/>
      <c r="KNF193" s="80"/>
      <c r="KNG193" s="80"/>
      <c r="KNH193" s="80"/>
      <c r="KNI193" s="80"/>
      <c r="KNJ193" s="80"/>
      <c r="KNK193" s="80"/>
      <c r="KNL193" s="80"/>
      <c r="KNM193" s="80"/>
      <c r="KNN193" s="80"/>
      <c r="KNO193" s="80"/>
      <c r="KNP193" s="80"/>
      <c r="KNQ193" s="80"/>
      <c r="KNR193" s="80"/>
      <c r="KNS193" s="80"/>
      <c r="KNT193" s="80"/>
      <c r="KNU193" s="80"/>
      <c r="KNV193" s="80"/>
      <c r="KNW193" s="80"/>
      <c r="KNX193" s="80"/>
      <c r="KNY193" s="80"/>
      <c r="KNZ193" s="80"/>
      <c r="KOA193" s="80"/>
      <c r="KOB193" s="80"/>
      <c r="KOC193" s="80"/>
      <c r="KOD193" s="80"/>
      <c r="KOE193" s="80"/>
      <c r="KOF193" s="80"/>
      <c r="KOG193" s="80"/>
      <c r="KOH193" s="80"/>
      <c r="KOI193" s="80"/>
      <c r="KOJ193" s="80"/>
      <c r="KOK193" s="80"/>
      <c r="KOL193" s="80"/>
      <c r="KOM193" s="80"/>
      <c r="KON193" s="80"/>
      <c r="KOO193" s="80"/>
      <c r="KOP193" s="80"/>
      <c r="KOQ193" s="80"/>
      <c r="KOR193" s="80"/>
      <c r="KOS193" s="80"/>
      <c r="KOT193" s="80"/>
      <c r="KOU193" s="80"/>
      <c r="KOV193" s="80"/>
      <c r="KOW193" s="80"/>
      <c r="KOX193" s="80"/>
      <c r="KOY193" s="80"/>
      <c r="KOZ193" s="80"/>
      <c r="KPA193" s="80"/>
      <c r="KPB193" s="80"/>
      <c r="KPC193" s="80"/>
      <c r="KPD193" s="80"/>
      <c r="KPE193" s="80"/>
      <c r="KPF193" s="80"/>
      <c r="KPG193" s="80"/>
      <c r="KPH193" s="80"/>
      <c r="KPI193" s="80"/>
      <c r="KPJ193" s="80"/>
      <c r="KPK193" s="80"/>
      <c r="KPL193" s="80"/>
      <c r="KPM193" s="80"/>
      <c r="KPN193" s="80"/>
      <c r="KPO193" s="80"/>
      <c r="KPP193" s="80"/>
      <c r="KPQ193" s="80"/>
      <c r="KPR193" s="80"/>
      <c r="KPS193" s="80"/>
      <c r="KPT193" s="80"/>
      <c r="KPU193" s="80"/>
      <c r="KPV193" s="80"/>
      <c r="KPW193" s="80"/>
      <c r="KPX193" s="80"/>
      <c r="KPY193" s="80"/>
      <c r="KPZ193" s="80"/>
      <c r="KQA193" s="80"/>
      <c r="KQB193" s="80"/>
      <c r="KQC193" s="80"/>
      <c r="KQD193" s="80"/>
      <c r="KQE193" s="80"/>
      <c r="KQF193" s="80"/>
      <c r="KQG193" s="80"/>
      <c r="KQH193" s="80"/>
      <c r="KQI193" s="80"/>
      <c r="KQJ193" s="80"/>
      <c r="KQK193" s="80"/>
      <c r="KQL193" s="80"/>
      <c r="KQM193" s="80"/>
      <c r="KQN193" s="80"/>
      <c r="KQO193" s="80"/>
      <c r="KQP193" s="80"/>
      <c r="KQQ193" s="80"/>
      <c r="KQR193" s="80"/>
      <c r="KQS193" s="80"/>
      <c r="KQT193" s="80"/>
      <c r="KQU193" s="80"/>
      <c r="KQV193" s="80"/>
      <c r="KQW193" s="80"/>
      <c r="KQX193" s="80"/>
      <c r="KQY193" s="80"/>
      <c r="KQZ193" s="80"/>
      <c r="KRA193" s="80"/>
      <c r="KRB193" s="80"/>
      <c r="KRC193" s="80"/>
      <c r="KRD193" s="80"/>
      <c r="KRE193" s="80"/>
      <c r="KRF193" s="80"/>
      <c r="KRG193" s="80"/>
      <c r="KRH193" s="80"/>
      <c r="KRI193" s="80"/>
      <c r="KRJ193" s="80"/>
      <c r="KRK193" s="80"/>
      <c r="KRL193" s="80"/>
      <c r="KRM193" s="80"/>
      <c r="KRN193" s="80"/>
      <c r="KRO193" s="80"/>
      <c r="KRP193" s="80"/>
      <c r="KRQ193" s="80"/>
      <c r="KRR193" s="80"/>
      <c r="KRS193" s="80"/>
      <c r="KRT193" s="80"/>
      <c r="KRU193" s="80"/>
      <c r="KRV193" s="80"/>
      <c r="KRW193" s="80"/>
      <c r="KRX193" s="80"/>
      <c r="KRY193" s="80"/>
      <c r="KRZ193" s="80"/>
      <c r="KSA193" s="80"/>
      <c r="KSB193" s="80"/>
      <c r="KSC193" s="80"/>
      <c r="KSD193" s="80"/>
      <c r="KSE193" s="80"/>
      <c r="KSF193" s="80"/>
      <c r="KSG193" s="80"/>
      <c r="KSH193" s="80"/>
      <c r="KSI193" s="80"/>
      <c r="KSJ193" s="80"/>
      <c r="KSK193" s="80"/>
      <c r="KSL193" s="80"/>
      <c r="KSM193" s="80"/>
      <c r="KSN193" s="80"/>
      <c r="KSO193" s="80"/>
      <c r="KSP193" s="80"/>
      <c r="KSQ193" s="80"/>
      <c r="KSR193" s="80"/>
      <c r="KSS193" s="80"/>
      <c r="KST193" s="80"/>
      <c r="KSU193" s="80"/>
      <c r="KSV193" s="80"/>
      <c r="KSW193" s="80"/>
      <c r="KSX193" s="80"/>
      <c r="KSY193" s="80"/>
      <c r="KSZ193" s="80"/>
      <c r="KTA193" s="80"/>
      <c r="KTB193" s="80"/>
      <c r="KTC193" s="80"/>
      <c r="KTD193" s="80"/>
      <c r="KTE193" s="80"/>
      <c r="KTF193" s="80"/>
      <c r="KTG193" s="80"/>
      <c r="KTH193" s="80"/>
      <c r="KTI193" s="80"/>
      <c r="KTJ193" s="80"/>
      <c r="KTK193" s="80"/>
      <c r="KTL193" s="80"/>
      <c r="KTM193" s="80"/>
      <c r="KTN193" s="80"/>
      <c r="KTO193" s="80"/>
      <c r="KTP193" s="80"/>
      <c r="KTQ193" s="80"/>
      <c r="KTR193" s="80"/>
      <c r="KTS193" s="80"/>
      <c r="KTT193" s="80"/>
      <c r="KTU193" s="80"/>
      <c r="KTV193" s="80"/>
      <c r="KTW193" s="80"/>
      <c r="KTX193" s="80"/>
      <c r="KTY193" s="80"/>
      <c r="KTZ193" s="80"/>
      <c r="KUA193" s="80"/>
      <c r="KUB193" s="80"/>
      <c r="KUC193" s="80"/>
      <c r="KUD193" s="80"/>
      <c r="KUE193" s="80"/>
      <c r="KUF193" s="80"/>
      <c r="KUG193" s="80"/>
      <c r="KUH193" s="80"/>
      <c r="KUI193" s="80"/>
      <c r="KUJ193" s="80"/>
      <c r="KUK193" s="80"/>
      <c r="KUL193" s="80"/>
      <c r="KUM193" s="80"/>
      <c r="KUN193" s="80"/>
      <c r="KUO193" s="80"/>
      <c r="KUP193" s="80"/>
      <c r="KUQ193" s="80"/>
      <c r="KUR193" s="80"/>
      <c r="KUS193" s="80"/>
      <c r="KUT193" s="80"/>
      <c r="KUU193" s="80"/>
      <c r="KUV193" s="80"/>
      <c r="KUW193" s="80"/>
      <c r="KUX193" s="80"/>
      <c r="KUY193" s="80"/>
      <c r="KUZ193" s="80"/>
      <c r="KVA193" s="80"/>
      <c r="KVB193" s="80"/>
      <c r="KVC193" s="80"/>
      <c r="KVD193" s="80"/>
      <c r="KVE193" s="80"/>
      <c r="KVF193" s="80"/>
      <c r="KVG193" s="80"/>
      <c r="KVH193" s="80"/>
      <c r="KVI193" s="80"/>
      <c r="KVJ193" s="80"/>
      <c r="KVK193" s="80"/>
      <c r="KVL193" s="80"/>
      <c r="KVM193" s="80"/>
      <c r="KVN193" s="80"/>
      <c r="KVO193" s="80"/>
      <c r="KVP193" s="80"/>
      <c r="KVQ193" s="80"/>
      <c r="KVR193" s="80"/>
      <c r="KVS193" s="80"/>
      <c r="KVT193" s="80"/>
      <c r="KVU193" s="80"/>
      <c r="KVV193" s="80"/>
      <c r="KVW193" s="80"/>
      <c r="KVX193" s="80"/>
      <c r="KVY193" s="80"/>
      <c r="KVZ193" s="80"/>
      <c r="KWA193" s="80"/>
      <c r="KWB193" s="80"/>
      <c r="KWC193" s="80"/>
      <c r="KWD193" s="80"/>
      <c r="KWE193" s="80"/>
      <c r="KWF193" s="80"/>
      <c r="KWG193" s="80"/>
      <c r="KWH193" s="80"/>
      <c r="KWI193" s="80"/>
      <c r="KWJ193" s="80"/>
      <c r="KWK193" s="80"/>
      <c r="KWL193" s="80"/>
      <c r="KWM193" s="80"/>
      <c r="KWN193" s="80"/>
      <c r="KWO193" s="80"/>
      <c r="KWP193" s="80"/>
      <c r="KWQ193" s="80"/>
      <c r="KWR193" s="80"/>
      <c r="KWS193" s="80"/>
      <c r="KWT193" s="80"/>
      <c r="KWU193" s="80"/>
      <c r="KWV193" s="80"/>
      <c r="KWW193" s="80"/>
      <c r="KWX193" s="80"/>
      <c r="KWY193" s="80"/>
      <c r="KWZ193" s="80"/>
      <c r="KXA193" s="80"/>
      <c r="KXB193" s="80"/>
      <c r="KXC193" s="80"/>
      <c r="KXD193" s="80"/>
      <c r="KXE193" s="80"/>
      <c r="KXF193" s="80"/>
      <c r="KXG193" s="80"/>
      <c r="KXH193" s="80"/>
      <c r="KXI193" s="80"/>
      <c r="KXJ193" s="80"/>
      <c r="KXK193" s="80"/>
      <c r="KXL193" s="80"/>
      <c r="KXM193" s="80"/>
      <c r="KXN193" s="80"/>
      <c r="KXO193" s="80"/>
      <c r="KXP193" s="80"/>
      <c r="KXQ193" s="80"/>
      <c r="KXR193" s="80"/>
      <c r="KXS193" s="80"/>
      <c r="KXT193" s="80"/>
      <c r="KXU193" s="80"/>
      <c r="KXV193" s="80"/>
      <c r="KXW193" s="80"/>
      <c r="KXX193" s="80"/>
      <c r="KXY193" s="80"/>
      <c r="KXZ193" s="80"/>
      <c r="KYA193" s="80"/>
      <c r="KYB193" s="80"/>
      <c r="KYC193" s="80"/>
      <c r="KYD193" s="80"/>
      <c r="KYE193" s="80"/>
      <c r="KYF193" s="80"/>
      <c r="KYG193" s="80"/>
      <c r="KYH193" s="80"/>
      <c r="KYI193" s="80"/>
      <c r="KYJ193" s="80"/>
      <c r="KYK193" s="80"/>
      <c r="KYL193" s="80"/>
      <c r="KYM193" s="80"/>
      <c r="KYN193" s="80"/>
      <c r="KYO193" s="80"/>
      <c r="KYP193" s="80"/>
      <c r="KYQ193" s="80"/>
      <c r="KYR193" s="80"/>
      <c r="KYS193" s="80"/>
      <c r="KYT193" s="80"/>
      <c r="KYU193" s="80"/>
      <c r="KYV193" s="80"/>
      <c r="KYW193" s="80"/>
      <c r="KYX193" s="80"/>
      <c r="KYY193" s="80"/>
      <c r="KYZ193" s="80"/>
      <c r="KZA193" s="80"/>
      <c r="KZB193" s="80"/>
      <c r="KZC193" s="80"/>
      <c r="KZD193" s="80"/>
      <c r="KZE193" s="80"/>
      <c r="KZF193" s="80"/>
      <c r="KZG193" s="80"/>
      <c r="KZH193" s="80"/>
      <c r="KZI193" s="80"/>
      <c r="KZJ193" s="80"/>
      <c r="KZK193" s="80"/>
      <c r="KZL193" s="80"/>
      <c r="KZM193" s="80"/>
      <c r="KZN193" s="80"/>
      <c r="KZO193" s="80"/>
      <c r="KZP193" s="80"/>
      <c r="KZQ193" s="80"/>
      <c r="KZR193" s="80"/>
      <c r="KZS193" s="80"/>
      <c r="KZT193" s="80"/>
      <c r="KZU193" s="80"/>
      <c r="KZV193" s="80"/>
      <c r="KZW193" s="80"/>
      <c r="KZX193" s="80"/>
      <c r="KZY193" s="80"/>
      <c r="KZZ193" s="80"/>
      <c r="LAA193" s="80"/>
      <c r="LAB193" s="80"/>
      <c r="LAC193" s="80"/>
      <c r="LAD193" s="80"/>
      <c r="LAE193" s="80"/>
      <c r="LAF193" s="80"/>
      <c r="LAG193" s="80"/>
      <c r="LAH193" s="80"/>
      <c r="LAI193" s="80"/>
      <c r="LAJ193" s="80"/>
      <c r="LAK193" s="80"/>
      <c r="LAL193" s="80"/>
      <c r="LAM193" s="80"/>
      <c r="LAN193" s="80"/>
      <c r="LAO193" s="80"/>
      <c r="LAP193" s="80"/>
      <c r="LAQ193" s="80"/>
      <c r="LAR193" s="80"/>
      <c r="LAS193" s="80"/>
      <c r="LAT193" s="80"/>
      <c r="LAU193" s="80"/>
      <c r="LAV193" s="80"/>
      <c r="LAW193" s="80"/>
      <c r="LAX193" s="80"/>
      <c r="LAY193" s="80"/>
      <c r="LAZ193" s="80"/>
      <c r="LBA193" s="80"/>
      <c r="LBB193" s="80"/>
      <c r="LBC193" s="80"/>
      <c r="LBD193" s="80"/>
      <c r="LBE193" s="80"/>
      <c r="LBF193" s="80"/>
      <c r="LBG193" s="80"/>
      <c r="LBH193" s="80"/>
      <c r="LBI193" s="80"/>
      <c r="LBJ193" s="80"/>
      <c r="LBK193" s="80"/>
      <c r="LBL193" s="80"/>
      <c r="LBM193" s="80"/>
      <c r="LBN193" s="80"/>
      <c r="LBO193" s="80"/>
      <c r="LBP193" s="80"/>
      <c r="LBQ193" s="80"/>
      <c r="LBR193" s="80"/>
      <c r="LBS193" s="80"/>
      <c r="LBT193" s="80"/>
      <c r="LBU193" s="80"/>
      <c r="LBV193" s="80"/>
      <c r="LBW193" s="80"/>
      <c r="LBX193" s="80"/>
      <c r="LBY193" s="80"/>
      <c r="LBZ193" s="80"/>
      <c r="LCA193" s="80"/>
      <c r="LCB193" s="80"/>
      <c r="LCC193" s="80"/>
      <c r="LCD193" s="80"/>
      <c r="LCE193" s="80"/>
      <c r="LCF193" s="80"/>
      <c r="LCG193" s="80"/>
      <c r="LCH193" s="80"/>
      <c r="LCI193" s="80"/>
      <c r="LCJ193" s="80"/>
      <c r="LCK193" s="80"/>
      <c r="LCL193" s="80"/>
      <c r="LCM193" s="80"/>
      <c r="LCN193" s="80"/>
      <c r="LCO193" s="80"/>
      <c r="LCP193" s="80"/>
      <c r="LCQ193" s="80"/>
      <c r="LCR193" s="80"/>
      <c r="LCS193" s="80"/>
      <c r="LCT193" s="80"/>
      <c r="LCU193" s="80"/>
      <c r="LCV193" s="80"/>
      <c r="LCW193" s="80"/>
      <c r="LCX193" s="80"/>
      <c r="LCY193" s="80"/>
      <c r="LCZ193" s="80"/>
      <c r="LDA193" s="80"/>
      <c r="LDB193" s="80"/>
      <c r="LDC193" s="80"/>
      <c r="LDD193" s="80"/>
      <c r="LDE193" s="80"/>
      <c r="LDF193" s="80"/>
      <c r="LDG193" s="80"/>
      <c r="LDH193" s="80"/>
      <c r="LDI193" s="80"/>
      <c r="LDJ193" s="80"/>
      <c r="LDK193" s="80"/>
      <c r="LDL193" s="80"/>
      <c r="LDM193" s="80"/>
      <c r="LDN193" s="80"/>
      <c r="LDO193" s="80"/>
      <c r="LDP193" s="80"/>
      <c r="LDQ193" s="80"/>
      <c r="LDR193" s="80"/>
      <c r="LDS193" s="80"/>
      <c r="LDT193" s="80"/>
      <c r="LDU193" s="80"/>
      <c r="LDV193" s="80"/>
      <c r="LDW193" s="80"/>
      <c r="LDX193" s="80"/>
      <c r="LDY193" s="80"/>
      <c r="LDZ193" s="80"/>
      <c r="LEA193" s="80"/>
      <c r="LEB193" s="80"/>
      <c r="LEC193" s="80"/>
      <c r="LED193" s="80"/>
      <c r="LEE193" s="80"/>
      <c r="LEF193" s="80"/>
      <c r="LEG193" s="80"/>
      <c r="LEH193" s="80"/>
      <c r="LEI193" s="80"/>
      <c r="LEJ193" s="80"/>
      <c r="LEK193" s="80"/>
      <c r="LEL193" s="80"/>
      <c r="LEM193" s="80"/>
      <c r="LEN193" s="80"/>
      <c r="LEO193" s="80"/>
      <c r="LEP193" s="80"/>
      <c r="LEQ193" s="80"/>
      <c r="LER193" s="80"/>
      <c r="LES193" s="80"/>
      <c r="LET193" s="80"/>
      <c r="LEU193" s="80"/>
      <c r="LEV193" s="80"/>
      <c r="LEW193" s="80"/>
      <c r="LEX193" s="80"/>
      <c r="LEY193" s="80"/>
      <c r="LEZ193" s="80"/>
      <c r="LFA193" s="80"/>
      <c r="LFB193" s="80"/>
      <c r="LFC193" s="80"/>
      <c r="LFD193" s="80"/>
      <c r="LFE193" s="80"/>
      <c r="LFF193" s="80"/>
      <c r="LFG193" s="80"/>
      <c r="LFH193" s="80"/>
      <c r="LFI193" s="80"/>
      <c r="LFJ193" s="80"/>
      <c r="LFK193" s="80"/>
      <c r="LFL193" s="80"/>
      <c r="LFM193" s="80"/>
      <c r="LFN193" s="80"/>
      <c r="LFO193" s="80"/>
      <c r="LFP193" s="80"/>
      <c r="LFQ193" s="80"/>
      <c r="LFR193" s="80"/>
      <c r="LFS193" s="80"/>
      <c r="LFT193" s="80"/>
      <c r="LFU193" s="80"/>
      <c r="LFV193" s="80"/>
      <c r="LFW193" s="80"/>
      <c r="LFX193" s="80"/>
      <c r="LFY193" s="80"/>
      <c r="LFZ193" s="80"/>
      <c r="LGA193" s="80"/>
      <c r="LGB193" s="80"/>
      <c r="LGC193" s="80"/>
      <c r="LGD193" s="80"/>
      <c r="LGE193" s="80"/>
      <c r="LGF193" s="80"/>
      <c r="LGG193" s="80"/>
      <c r="LGH193" s="80"/>
      <c r="LGI193" s="80"/>
      <c r="LGJ193" s="80"/>
      <c r="LGK193" s="80"/>
      <c r="LGL193" s="80"/>
      <c r="LGM193" s="80"/>
      <c r="LGN193" s="80"/>
      <c r="LGO193" s="80"/>
      <c r="LGP193" s="80"/>
      <c r="LGQ193" s="80"/>
      <c r="LGR193" s="80"/>
      <c r="LGS193" s="80"/>
      <c r="LGT193" s="80"/>
      <c r="LGU193" s="80"/>
      <c r="LGV193" s="80"/>
      <c r="LGW193" s="80"/>
      <c r="LGX193" s="80"/>
      <c r="LGY193" s="80"/>
      <c r="LGZ193" s="80"/>
      <c r="LHA193" s="80"/>
      <c r="LHB193" s="80"/>
      <c r="LHC193" s="80"/>
      <c r="LHD193" s="80"/>
      <c r="LHE193" s="80"/>
      <c r="LHF193" s="80"/>
      <c r="LHG193" s="80"/>
      <c r="LHH193" s="80"/>
      <c r="LHI193" s="80"/>
      <c r="LHJ193" s="80"/>
      <c r="LHK193" s="80"/>
      <c r="LHL193" s="80"/>
      <c r="LHM193" s="80"/>
      <c r="LHN193" s="80"/>
      <c r="LHO193" s="80"/>
      <c r="LHP193" s="80"/>
      <c r="LHQ193" s="80"/>
      <c r="LHR193" s="80"/>
      <c r="LHS193" s="80"/>
      <c r="LHT193" s="80"/>
      <c r="LHU193" s="80"/>
      <c r="LHV193" s="80"/>
      <c r="LHW193" s="80"/>
      <c r="LHX193" s="80"/>
      <c r="LHY193" s="80"/>
      <c r="LHZ193" s="80"/>
      <c r="LIA193" s="80"/>
      <c r="LIB193" s="80"/>
      <c r="LIC193" s="80"/>
      <c r="LID193" s="80"/>
      <c r="LIE193" s="80"/>
      <c r="LIF193" s="80"/>
      <c r="LIG193" s="80"/>
      <c r="LIH193" s="80"/>
      <c r="LII193" s="80"/>
      <c r="LIJ193" s="80"/>
      <c r="LIK193" s="80"/>
      <c r="LIL193" s="80"/>
      <c r="LIM193" s="80"/>
      <c r="LIN193" s="80"/>
      <c r="LIO193" s="80"/>
      <c r="LIP193" s="80"/>
      <c r="LIQ193" s="80"/>
      <c r="LIR193" s="80"/>
      <c r="LIS193" s="80"/>
      <c r="LIT193" s="80"/>
      <c r="LIU193" s="80"/>
      <c r="LIV193" s="80"/>
      <c r="LIW193" s="80"/>
      <c r="LIX193" s="80"/>
      <c r="LIY193" s="80"/>
      <c r="LIZ193" s="80"/>
      <c r="LJA193" s="80"/>
      <c r="LJB193" s="80"/>
      <c r="LJC193" s="80"/>
      <c r="LJD193" s="80"/>
      <c r="LJE193" s="80"/>
      <c r="LJF193" s="80"/>
      <c r="LJG193" s="80"/>
      <c r="LJH193" s="80"/>
      <c r="LJI193" s="80"/>
      <c r="LJJ193" s="80"/>
      <c r="LJK193" s="80"/>
      <c r="LJL193" s="80"/>
      <c r="LJM193" s="80"/>
      <c r="LJN193" s="80"/>
      <c r="LJO193" s="80"/>
      <c r="LJP193" s="80"/>
      <c r="LJQ193" s="80"/>
      <c r="LJR193" s="80"/>
      <c r="LJS193" s="80"/>
      <c r="LJT193" s="80"/>
      <c r="LJU193" s="80"/>
      <c r="LJV193" s="80"/>
      <c r="LJW193" s="80"/>
      <c r="LJX193" s="80"/>
      <c r="LJY193" s="80"/>
      <c r="LJZ193" s="80"/>
      <c r="LKA193" s="80"/>
      <c r="LKB193" s="80"/>
      <c r="LKC193" s="80"/>
      <c r="LKD193" s="80"/>
      <c r="LKE193" s="80"/>
      <c r="LKF193" s="80"/>
      <c r="LKG193" s="80"/>
      <c r="LKH193" s="80"/>
      <c r="LKI193" s="80"/>
      <c r="LKJ193" s="80"/>
      <c r="LKK193" s="80"/>
      <c r="LKL193" s="80"/>
      <c r="LKM193" s="80"/>
      <c r="LKN193" s="80"/>
      <c r="LKO193" s="80"/>
      <c r="LKP193" s="80"/>
      <c r="LKQ193" s="80"/>
      <c r="LKR193" s="80"/>
      <c r="LKS193" s="80"/>
      <c r="LKT193" s="80"/>
      <c r="LKU193" s="80"/>
      <c r="LKV193" s="80"/>
      <c r="LKW193" s="80"/>
      <c r="LKX193" s="80"/>
      <c r="LKY193" s="80"/>
      <c r="LKZ193" s="80"/>
      <c r="LLA193" s="80"/>
      <c r="LLB193" s="80"/>
      <c r="LLC193" s="80"/>
      <c r="LLD193" s="80"/>
      <c r="LLE193" s="80"/>
      <c r="LLF193" s="80"/>
      <c r="LLG193" s="80"/>
      <c r="LLH193" s="80"/>
      <c r="LLI193" s="80"/>
      <c r="LLJ193" s="80"/>
      <c r="LLK193" s="80"/>
      <c r="LLL193" s="80"/>
      <c r="LLM193" s="80"/>
      <c r="LLN193" s="80"/>
      <c r="LLO193" s="80"/>
      <c r="LLP193" s="80"/>
      <c r="LLQ193" s="80"/>
      <c r="LLR193" s="80"/>
      <c r="LLS193" s="80"/>
      <c r="LLT193" s="80"/>
      <c r="LLU193" s="80"/>
      <c r="LLV193" s="80"/>
      <c r="LLW193" s="80"/>
      <c r="LLX193" s="80"/>
      <c r="LLY193" s="80"/>
      <c r="LLZ193" s="80"/>
      <c r="LMA193" s="80"/>
      <c r="LMB193" s="80"/>
      <c r="LMC193" s="80"/>
      <c r="LMD193" s="80"/>
      <c r="LME193" s="80"/>
      <c r="LMF193" s="80"/>
      <c r="LMG193" s="80"/>
      <c r="LMH193" s="80"/>
      <c r="LMI193" s="80"/>
      <c r="LMJ193" s="80"/>
      <c r="LMK193" s="80"/>
      <c r="LML193" s="80"/>
      <c r="LMM193" s="80"/>
      <c r="LMN193" s="80"/>
      <c r="LMO193" s="80"/>
      <c r="LMP193" s="80"/>
      <c r="LMQ193" s="80"/>
      <c r="LMR193" s="80"/>
      <c r="LMS193" s="80"/>
      <c r="LMT193" s="80"/>
      <c r="LMU193" s="80"/>
      <c r="LMV193" s="80"/>
      <c r="LMW193" s="80"/>
      <c r="LMX193" s="80"/>
      <c r="LMY193" s="80"/>
      <c r="LMZ193" s="80"/>
      <c r="LNA193" s="80"/>
      <c r="LNB193" s="80"/>
      <c r="LNC193" s="80"/>
      <c r="LND193" s="80"/>
      <c r="LNE193" s="80"/>
      <c r="LNF193" s="80"/>
      <c r="LNG193" s="80"/>
      <c r="LNH193" s="80"/>
      <c r="LNI193" s="80"/>
      <c r="LNJ193" s="80"/>
      <c r="LNK193" s="80"/>
      <c r="LNL193" s="80"/>
      <c r="LNM193" s="80"/>
      <c r="LNN193" s="80"/>
      <c r="LNO193" s="80"/>
      <c r="LNP193" s="80"/>
      <c r="LNQ193" s="80"/>
      <c r="LNR193" s="80"/>
      <c r="LNS193" s="80"/>
      <c r="LNT193" s="80"/>
      <c r="LNU193" s="80"/>
      <c r="LNV193" s="80"/>
      <c r="LNW193" s="80"/>
      <c r="LNX193" s="80"/>
      <c r="LNY193" s="80"/>
      <c r="LNZ193" s="80"/>
      <c r="LOA193" s="80"/>
      <c r="LOB193" s="80"/>
      <c r="LOC193" s="80"/>
      <c r="LOD193" s="80"/>
      <c r="LOE193" s="80"/>
      <c r="LOF193" s="80"/>
      <c r="LOG193" s="80"/>
      <c r="LOH193" s="80"/>
      <c r="LOI193" s="80"/>
      <c r="LOJ193" s="80"/>
      <c r="LOK193" s="80"/>
      <c r="LOL193" s="80"/>
      <c r="LOM193" s="80"/>
      <c r="LON193" s="80"/>
      <c r="LOO193" s="80"/>
      <c r="LOP193" s="80"/>
      <c r="LOQ193" s="80"/>
      <c r="LOR193" s="80"/>
      <c r="LOS193" s="80"/>
      <c r="LOT193" s="80"/>
      <c r="LOU193" s="80"/>
      <c r="LOV193" s="80"/>
      <c r="LOW193" s="80"/>
      <c r="LOX193" s="80"/>
      <c r="LOY193" s="80"/>
      <c r="LOZ193" s="80"/>
      <c r="LPA193" s="80"/>
      <c r="LPB193" s="80"/>
      <c r="LPC193" s="80"/>
      <c r="LPD193" s="80"/>
      <c r="LPE193" s="80"/>
      <c r="LPF193" s="80"/>
      <c r="LPG193" s="80"/>
      <c r="LPH193" s="80"/>
      <c r="LPI193" s="80"/>
      <c r="LPJ193" s="80"/>
      <c r="LPK193" s="80"/>
      <c r="LPL193" s="80"/>
      <c r="LPM193" s="80"/>
      <c r="LPN193" s="80"/>
      <c r="LPO193" s="80"/>
      <c r="LPP193" s="80"/>
      <c r="LPQ193" s="80"/>
      <c r="LPR193" s="80"/>
      <c r="LPS193" s="80"/>
      <c r="LPT193" s="80"/>
      <c r="LPU193" s="80"/>
      <c r="LPV193" s="80"/>
      <c r="LPW193" s="80"/>
      <c r="LPX193" s="80"/>
      <c r="LPY193" s="80"/>
      <c r="LPZ193" s="80"/>
      <c r="LQA193" s="80"/>
      <c r="LQB193" s="80"/>
      <c r="LQC193" s="80"/>
      <c r="LQD193" s="80"/>
      <c r="LQE193" s="80"/>
      <c r="LQF193" s="80"/>
      <c r="LQG193" s="80"/>
      <c r="LQH193" s="80"/>
      <c r="LQI193" s="80"/>
      <c r="LQJ193" s="80"/>
      <c r="LQK193" s="80"/>
      <c r="LQL193" s="80"/>
      <c r="LQM193" s="80"/>
      <c r="LQN193" s="80"/>
      <c r="LQO193" s="80"/>
      <c r="LQP193" s="80"/>
      <c r="LQQ193" s="80"/>
      <c r="LQR193" s="80"/>
      <c r="LQS193" s="80"/>
      <c r="LQT193" s="80"/>
      <c r="LQU193" s="80"/>
      <c r="LQV193" s="80"/>
      <c r="LQW193" s="80"/>
      <c r="LQX193" s="80"/>
      <c r="LQY193" s="80"/>
      <c r="LQZ193" s="80"/>
      <c r="LRA193" s="80"/>
      <c r="LRB193" s="80"/>
      <c r="LRC193" s="80"/>
      <c r="LRD193" s="80"/>
      <c r="LRE193" s="80"/>
      <c r="LRF193" s="80"/>
      <c r="LRG193" s="80"/>
      <c r="LRH193" s="80"/>
      <c r="LRI193" s="80"/>
      <c r="LRJ193" s="80"/>
      <c r="LRK193" s="80"/>
      <c r="LRL193" s="80"/>
      <c r="LRM193" s="80"/>
      <c r="LRN193" s="80"/>
      <c r="LRO193" s="80"/>
      <c r="LRP193" s="80"/>
      <c r="LRQ193" s="80"/>
      <c r="LRR193" s="80"/>
      <c r="LRS193" s="80"/>
      <c r="LRT193" s="80"/>
      <c r="LRU193" s="80"/>
      <c r="LRV193" s="80"/>
      <c r="LRW193" s="80"/>
      <c r="LRX193" s="80"/>
      <c r="LRY193" s="80"/>
      <c r="LRZ193" s="80"/>
      <c r="LSA193" s="80"/>
      <c r="LSB193" s="80"/>
      <c r="LSC193" s="80"/>
      <c r="LSD193" s="80"/>
      <c r="LSE193" s="80"/>
      <c r="LSF193" s="80"/>
      <c r="LSG193" s="80"/>
      <c r="LSH193" s="80"/>
      <c r="LSI193" s="80"/>
      <c r="LSJ193" s="80"/>
      <c r="LSK193" s="80"/>
      <c r="LSL193" s="80"/>
      <c r="LSM193" s="80"/>
      <c r="LSN193" s="80"/>
      <c r="LSO193" s="80"/>
      <c r="LSP193" s="80"/>
      <c r="LSQ193" s="80"/>
      <c r="LSR193" s="80"/>
      <c r="LSS193" s="80"/>
      <c r="LST193" s="80"/>
      <c r="LSU193" s="80"/>
      <c r="LSV193" s="80"/>
      <c r="LSW193" s="80"/>
      <c r="LSX193" s="80"/>
      <c r="LSY193" s="80"/>
      <c r="LSZ193" s="80"/>
      <c r="LTA193" s="80"/>
      <c r="LTB193" s="80"/>
      <c r="LTC193" s="80"/>
      <c r="LTD193" s="80"/>
      <c r="LTE193" s="80"/>
      <c r="LTF193" s="80"/>
      <c r="LTG193" s="80"/>
      <c r="LTH193" s="80"/>
      <c r="LTI193" s="80"/>
      <c r="LTJ193" s="80"/>
      <c r="LTK193" s="80"/>
      <c r="LTL193" s="80"/>
      <c r="LTM193" s="80"/>
      <c r="LTN193" s="80"/>
      <c r="LTO193" s="80"/>
      <c r="LTP193" s="80"/>
      <c r="LTQ193" s="80"/>
      <c r="LTR193" s="80"/>
      <c r="LTS193" s="80"/>
      <c r="LTT193" s="80"/>
      <c r="LTU193" s="80"/>
      <c r="LTV193" s="80"/>
      <c r="LTW193" s="80"/>
      <c r="LTX193" s="80"/>
      <c r="LTY193" s="80"/>
      <c r="LTZ193" s="80"/>
      <c r="LUA193" s="80"/>
      <c r="LUB193" s="80"/>
      <c r="LUC193" s="80"/>
      <c r="LUD193" s="80"/>
      <c r="LUE193" s="80"/>
      <c r="LUF193" s="80"/>
      <c r="LUG193" s="80"/>
      <c r="LUH193" s="80"/>
      <c r="LUI193" s="80"/>
      <c r="LUJ193" s="80"/>
      <c r="LUK193" s="80"/>
      <c r="LUL193" s="80"/>
      <c r="LUM193" s="80"/>
      <c r="LUN193" s="80"/>
      <c r="LUO193" s="80"/>
      <c r="LUP193" s="80"/>
      <c r="LUQ193" s="80"/>
      <c r="LUR193" s="80"/>
      <c r="LUS193" s="80"/>
      <c r="LUT193" s="80"/>
      <c r="LUU193" s="80"/>
      <c r="LUV193" s="80"/>
      <c r="LUW193" s="80"/>
      <c r="LUX193" s="80"/>
      <c r="LUY193" s="80"/>
      <c r="LUZ193" s="80"/>
      <c r="LVA193" s="80"/>
      <c r="LVB193" s="80"/>
      <c r="LVC193" s="80"/>
      <c r="LVD193" s="80"/>
      <c r="LVE193" s="80"/>
      <c r="LVF193" s="80"/>
      <c r="LVG193" s="80"/>
      <c r="LVH193" s="80"/>
      <c r="LVI193" s="80"/>
      <c r="LVJ193" s="80"/>
      <c r="LVK193" s="80"/>
      <c r="LVL193" s="80"/>
      <c r="LVM193" s="80"/>
      <c r="LVN193" s="80"/>
      <c r="LVO193" s="80"/>
      <c r="LVP193" s="80"/>
      <c r="LVQ193" s="80"/>
      <c r="LVR193" s="80"/>
      <c r="LVS193" s="80"/>
      <c r="LVT193" s="80"/>
      <c r="LVU193" s="80"/>
      <c r="LVV193" s="80"/>
      <c r="LVW193" s="80"/>
      <c r="LVX193" s="80"/>
      <c r="LVY193" s="80"/>
      <c r="LVZ193" s="80"/>
      <c r="LWA193" s="80"/>
      <c r="LWB193" s="80"/>
      <c r="LWC193" s="80"/>
      <c r="LWD193" s="80"/>
      <c r="LWE193" s="80"/>
      <c r="LWF193" s="80"/>
      <c r="LWG193" s="80"/>
      <c r="LWH193" s="80"/>
      <c r="LWI193" s="80"/>
      <c r="LWJ193" s="80"/>
      <c r="LWK193" s="80"/>
      <c r="LWL193" s="80"/>
      <c r="LWM193" s="80"/>
      <c r="LWN193" s="80"/>
      <c r="LWO193" s="80"/>
      <c r="LWP193" s="80"/>
      <c r="LWQ193" s="80"/>
      <c r="LWR193" s="80"/>
      <c r="LWS193" s="80"/>
      <c r="LWT193" s="80"/>
      <c r="LWU193" s="80"/>
      <c r="LWV193" s="80"/>
      <c r="LWW193" s="80"/>
      <c r="LWX193" s="80"/>
      <c r="LWY193" s="80"/>
      <c r="LWZ193" s="80"/>
      <c r="LXA193" s="80"/>
      <c r="LXB193" s="80"/>
      <c r="LXC193" s="80"/>
      <c r="LXD193" s="80"/>
      <c r="LXE193" s="80"/>
      <c r="LXF193" s="80"/>
      <c r="LXG193" s="80"/>
      <c r="LXH193" s="80"/>
      <c r="LXI193" s="80"/>
      <c r="LXJ193" s="80"/>
      <c r="LXK193" s="80"/>
      <c r="LXL193" s="80"/>
      <c r="LXM193" s="80"/>
      <c r="LXN193" s="80"/>
      <c r="LXO193" s="80"/>
      <c r="LXP193" s="80"/>
      <c r="LXQ193" s="80"/>
      <c r="LXR193" s="80"/>
      <c r="LXS193" s="80"/>
      <c r="LXT193" s="80"/>
      <c r="LXU193" s="80"/>
      <c r="LXV193" s="80"/>
      <c r="LXW193" s="80"/>
      <c r="LXX193" s="80"/>
      <c r="LXY193" s="80"/>
      <c r="LXZ193" s="80"/>
      <c r="LYA193" s="80"/>
      <c r="LYB193" s="80"/>
      <c r="LYC193" s="80"/>
      <c r="LYD193" s="80"/>
      <c r="LYE193" s="80"/>
      <c r="LYF193" s="80"/>
      <c r="LYG193" s="80"/>
      <c r="LYH193" s="80"/>
      <c r="LYI193" s="80"/>
      <c r="LYJ193" s="80"/>
      <c r="LYK193" s="80"/>
      <c r="LYL193" s="80"/>
      <c r="LYM193" s="80"/>
      <c r="LYN193" s="80"/>
      <c r="LYO193" s="80"/>
      <c r="LYP193" s="80"/>
      <c r="LYQ193" s="80"/>
      <c r="LYR193" s="80"/>
      <c r="LYS193" s="80"/>
      <c r="LYT193" s="80"/>
      <c r="LYU193" s="80"/>
      <c r="LYV193" s="80"/>
      <c r="LYW193" s="80"/>
      <c r="LYX193" s="80"/>
      <c r="LYY193" s="80"/>
      <c r="LYZ193" s="80"/>
      <c r="LZA193" s="80"/>
      <c r="LZB193" s="80"/>
      <c r="LZC193" s="80"/>
      <c r="LZD193" s="80"/>
      <c r="LZE193" s="80"/>
      <c r="LZF193" s="80"/>
      <c r="LZG193" s="80"/>
      <c r="LZH193" s="80"/>
      <c r="LZI193" s="80"/>
      <c r="LZJ193" s="80"/>
      <c r="LZK193" s="80"/>
      <c r="LZL193" s="80"/>
      <c r="LZM193" s="80"/>
      <c r="LZN193" s="80"/>
      <c r="LZO193" s="80"/>
      <c r="LZP193" s="80"/>
      <c r="LZQ193" s="80"/>
      <c r="LZR193" s="80"/>
      <c r="LZS193" s="80"/>
      <c r="LZT193" s="80"/>
      <c r="LZU193" s="80"/>
      <c r="LZV193" s="80"/>
      <c r="LZW193" s="80"/>
      <c r="LZX193" s="80"/>
      <c r="LZY193" s="80"/>
      <c r="LZZ193" s="80"/>
      <c r="MAA193" s="80"/>
      <c r="MAB193" s="80"/>
      <c r="MAC193" s="80"/>
      <c r="MAD193" s="80"/>
      <c r="MAE193" s="80"/>
      <c r="MAF193" s="80"/>
      <c r="MAG193" s="80"/>
      <c r="MAH193" s="80"/>
      <c r="MAI193" s="80"/>
      <c r="MAJ193" s="80"/>
      <c r="MAK193" s="80"/>
      <c r="MAL193" s="80"/>
      <c r="MAM193" s="80"/>
      <c r="MAN193" s="80"/>
      <c r="MAO193" s="80"/>
      <c r="MAP193" s="80"/>
      <c r="MAQ193" s="80"/>
      <c r="MAR193" s="80"/>
      <c r="MAS193" s="80"/>
      <c r="MAT193" s="80"/>
      <c r="MAU193" s="80"/>
      <c r="MAV193" s="80"/>
      <c r="MAW193" s="80"/>
      <c r="MAX193" s="80"/>
      <c r="MAY193" s="80"/>
      <c r="MAZ193" s="80"/>
      <c r="MBA193" s="80"/>
      <c r="MBB193" s="80"/>
      <c r="MBC193" s="80"/>
      <c r="MBD193" s="80"/>
      <c r="MBE193" s="80"/>
      <c r="MBF193" s="80"/>
      <c r="MBG193" s="80"/>
      <c r="MBH193" s="80"/>
      <c r="MBI193" s="80"/>
      <c r="MBJ193" s="80"/>
      <c r="MBK193" s="80"/>
      <c r="MBL193" s="80"/>
      <c r="MBM193" s="80"/>
      <c r="MBN193" s="80"/>
      <c r="MBO193" s="80"/>
      <c r="MBP193" s="80"/>
      <c r="MBQ193" s="80"/>
      <c r="MBR193" s="80"/>
      <c r="MBS193" s="80"/>
      <c r="MBT193" s="80"/>
      <c r="MBU193" s="80"/>
      <c r="MBV193" s="80"/>
      <c r="MBW193" s="80"/>
      <c r="MBX193" s="80"/>
      <c r="MBY193" s="80"/>
      <c r="MBZ193" s="80"/>
      <c r="MCA193" s="80"/>
      <c r="MCB193" s="80"/>
      <c r="MCC193" s="80"/>
      <c r="MCD193" s="80"/>
      <c r="MCE193" s="80"/>
      <c r="MCF193" s="80"/>
      <c r="MCG193" s="80"/>
      <c r="MCH193" s="80"/>
      <c r="MCI193" s="80"/>
      <c r="MCJ193" s="80"/>
      <c r="MCK193" s="80"/>
      <c r="MCL193" s="80"/>
      <c r="MCM193" s="80"/>
      <c r="MCN193" s="80"/>
      <c r="MCO193" s="80"/>
      <c r="MCP193" s="80"/>
      <c r="MCQ193" s="80"/>
      <c r="MCR193" s="80"/>
      <c r="MCS193" s="80"/>
      <c r="MCT193" s="80"/>
      <c r="MCU193" s="80"/>
      <c r="MCV193" s="80"/>
      <c r="MCW193" s="80"/>
      <c r="MCX193" s="80"/>
      <c r="MCY193" s="80"/>
      <c r="MCZ193" s="80"/>
      <c r="MDA193" s="80"/>
      <c r="MDB193" s="80"/>
      <c r="MDC193" s="80"/>
      <c r="MDD193" s="80"/>
      <c r="MDE193" s="80"/>
      <c r="MDF193" s="80"/>
      <c r="MDG193" s="80"/>
      <c r="MDH193" s="80"/>
      <c r="MDI193" s="80"/>
      <c r="MDJ193" s="80"/>
      <c r="MDK193" s="80"/>
      <c r="MDL193" s="80"/>
      <c r="MDM193" s="80"/>
      <c r="MDN193" s="80"/>
      <c r="MDO193" s="80"/>
      <c r="MDP193" s="80"/>
      <c r="MDQ193" s="80"/>
      <c r="MDR193" s="80"/>
      <c r="MDS193" s="80"/>
      <c r="MDT193" s="80"/>
      <c r="MDU193" s="80"/>
      <c r="MDV193" s="80"/>
      <c r="MDW193" s="80"/>
      <c r="MDX193" s="80"/>
      <c r="MDY193" s="80"/>
      <c r="MDZ193" s="80"/>
      <c r="MEA193" s="80"/>
      <c r="MEB193" s="80"/>
      <c r="MEC193" s="80"/>
      <c r="MED193" s="80"/>
      <c r="MEE193" s="80"/>
      <c r="MEF193" s="80"/>
      <c r="MEG193" s="80"/>
      <c r="MEH193" s="80"/>
      <c r="MEI193" s="80"/>
      <c r="MEJ193" s="80"/>
      <c r="MEK193" s="80"/>
      <c r="MEL193" s="80"/>
      <c r="MEM193" s="80"/>
      <c r="MEN193" s="80"/>
      <c r="MEO193" s="80"/>
      <c r="MEP193" s="80"/>
      <c r="MEQ193" s="80"/>
      <c r="MER193" s="80"/>
      <c r="MES193" s="80"/>
      <c r="MET193" s="80"/>
      <c r="MEU193" s="80"/>
      <c r="MEV193" s="80"/>
      <c r="MEW193" s="80"/>
      <c r="MEX193" s="80"/>
      <c r="MEY193" s="80"/>
      <c r="MEZ193" s="80"/>
      <c r="MFA193" s="80"/>
      <c r="MFB193" s="80"/>
      <c r="MFC193" s="80"/>
      <c r="MFD193" s="80"/>
      <c r="MFE193" s="80"/>
      <c r="MFF193" s="80"/>
      <c r="MFG193" s="80"/>
      <c r="MFH193" s="80"/>
      <c r="MFI193" s="80"/>
      <c r="MFJ193" s="80"/>
      <c r="MFK193" s="80"/>
      <c r="MFL193" s="80"/>
      <c r="MFM193" s="80"/>
      <c r="MFN193" s="80"/>
      <c r="MFO193" s="80"/>
      <c r="MFP193" s="80"/>
      <c r="MFQ193" s="80"/>
      <c r="MFR193" s="80"/>
      <c r="MFS193" s="80"/>
      <c r="MFT193" s="80"/>
      <c r="MFU193" s="80"/>
      <c r="MFV193" s="80"/>
      <c r="MFW193" s="80"/>
      <c r="MFX193" s="80"/>
      <c r="MFY193" s="80"/>
      <c r="MFZ193" s="80"/>
      <c r="MGA193" s="80"/>
      <c r="MGB193" s="80"/>
      <c r="MGC193" s="80"/>
      <c r="MGD193" s="80"/>
      <c r="MGE193" s="80"/>
      <c r="MGF193" s="80"/>
      <c r="MGG193" s="80"/>
      <c r="MGH193" s="80"/>
      <c r="MGI193" s="80"/>
      <c r="MGJ193" s="80"/>
      <c r="MGK193" s="80"/>
      <c r="MGL193" s="80"/>
      <c r="MGM193" s="80"/>
      <c r="MGN193" s="80"/>
      <c r="MGO193" s="80"/>
      <c r="MGP193" s="80"/>
      <c r="MGQ193" s="80"/>
      <c r="MGR193" s="80"/>
      <c r="MGS193" s="80"/>
      <c r="MGT193" s="80"/>
      <c r="MGU193" s="80"/>
      <c r="MGV193" s="80"/>
      <c r="MGW193" s="80"/>
      <c r="MGX193" s="80"/>
      <c r="MGY193" s="80"/>
      <c r="MGZ193" s="80"/>
      <c r="MHA193" s="80"/>
      <c r="MHB193" s="80"/>
      <c r="MHC193" s="80"/>
      <c r="MHD193" s="80"/>
      <c r="MHE193" s="80"/>
      <c r="MHF193" s="80"/>
      <c r="MHG193" s="80"/>
      <c r="MHH193" s="80"/>
      <c r="MHI193" s="80"/>
      <c r="MHJ193" s="80"/>
      <c r="MHK193" s="80"/>
      <c r="MHL193" s="80"/>
      <c r="MHM193" s="80"/>
      <c r="MHN193" s="80"/>
      <c r="MHO193" s="80"/>
      <c r="MHP193" s="80"/>
      <c r="MHQ193" s="80"/>
      <c r="MHR193" s="80"/>
      <c r="MHS193" s="80"/>
      <c r="MHT193" s="80"/>
      <c r="MHU193" s="80"/>
      <c r="MHV193" s="80"/>
      <c r="MHW193" s="80"/>
      <c r="MHX193" s="80"/>
      <c r="MHY193" s="80"/>
      <c r="MHZ193" s="80"/>
      <c r="MIA193" s="80"/>
      <c r="MIB193" s="80"/>
      <c r="MIC193" s="80"/>
      <c r="MID193" s="80"/>
      <c r="MIE193" s="80"/>
      <c r="MIF193" s="80"/>
      <c r="MIG193" s="80"/>
      <c r="MIH193" s="80"/>
      <c r="MII193" s="80"/>
      <c r="MIJ193" s="80"/>
      <c r="MIK193" s="80"/>
      <c r="MIL193" s="80"/>
      <c r="MIM193" s="80"/>
      <c r="MIN193" s="80"/>
      <c r="MIO193" s="80"/>
      <c r="MIP193" s="80"/>
      <c r="MIQ193" s="80"/>
      <c r="MIR193" s="80"/>
      <c r="MIS193" s="80"/>
      <c r="MIT193" s="80"/>
      <c r="MIU193" s="80"/>
      <c r="MIV193" s="80"/>
      <c r="MIW193" s="80"/>
      <c r="MIX193" s="80"/>
      <c r="MIY193" s="80"/>
      <c r="MIZ193" s="80"/>
      <c r="MJA193" s="80"/>
      <c r="MJB193" s="80"/>
      <c r="MJC193" s="80"/>
      <c r="MJD193" s="80"/>
      <c r="MJE193" s="80"/>
      <c r="MJF193" s="80"/>
      <c r="MJG193" s="80"/>
      <c r="MJH193" s="80"/>
      <c r="MJI193" s="80"/>
      <c r="MJJ193" s="80"/>
      <c r="MJK193" s="80"/>
      <c r="MJL193" s="80"/>
      <c r="MJM193" s="80"/>
      <c r="MJN193" s="80"/>
      <c r="MJO193" s="80"/>
      <c r="MJP193" s="80"/>
      <c r="MJQ193" s="80"/>
      <c r="MJR193" s="80"/>
      <c r="MJS193" s="80"/>
      <c r="MJT193" s="80"/>
      <c r="MJU193" s="80"/>
      <c r="MJV193" s="80"/>
      <c r="MJW193" s="80"/>
      <c r="MJX193" s="80"/>
      <c r="MJY193" s="80"/>
      <c r="MJZ193" s="80"/>
      <c r="MKA193" s="80"/>
      <c r="MKB193" s="80"/>
      <c r="MKC193" s="80"/>
      <c r="MKD193" s="80"/>
      <c r="MKE193" s="80"/>
      <c r="MKF193" s="80"/>
      <c r="MKG193" s="80"/>
      <c r="MKH193" s="80"/>
      <c r="MKI193" s="80"/>
      <c r="MKJ193" s="80"/>
      <c r="MKK193" s="80"/>
      <c r="MKL193" s="80"/>
      <c r="MKM193" s="80"/>
      <c r="MKN193" s="80"/>
      <c r="MKO193" s="80"/>
      <c r="MKP193" s="80"/>
      <c r="MKQ193" s="80"/>
      <c r="MKR193" s="80"/>
      <c r="MKS193" s="80"/>
      <c r="MKT193" s="80"/>
      <c r="MKU193" s="80"/>
      <c r="MKV193" s="80"/>
      <c r="MKW193" s="80"/>
      <c r="MKX193" s="80"/>
      <c r="MKY193" s="80"/>
      <c r="MKZ193" s="80"/>
      <c r="MLA193" s="80"/>
      <c r="MLB193" s="80"/>
      <c r="MLC193" s="80"/>
      <c r="MLD193" s="80"/>
      <c r="MLE193" s="80"/>
      <c r="MLF193" s="80"/>
      <c r="MLG193" s="80"/>
      <c r="MLH193" s="80"/>
      <c r="MLI193" s="80"/>
      <c r="MLJ193" s="80"/>
      <c r="MLK193" s="80"/>
      <c r="MLL193" s="80"/>
      <c r="MLM193" s="80"/>
      <c r="MLN193" s="80"/>
      <c r="MLO193" s="80"/>
      <c r="MLP193" s="80"/>
      <c r="MLQ193" s="80"/>
      <c r="MLR193" s="80"/>
      <c r="MLS193" s="80"/>
      <c r="MLT193" s="80"/>
      <c r="MLU193" s="80"/>
      <c r="MLV193" s="80"/>
      <c r="MLW193" s="80"/>
      <c r="MLX193" s="80"/>
      <c r="MLY193" s="80"/>
      <c r="MLZ193" s="80"/>
      <c r="MMA193" s="80"/>
      <c r="MMB193" s="80"/>
      <c r="MMC193" s="80"/>
      <c r="MMD193" s="80"/>
      <c r="MME193" s="80"/>
      <c r="MMF193" s="80"/>
      <c r="MMG193" s="80"/>
      <c r="MMH193" s="80"/>
      <c r="MMI193" s="80"/>
      <c r="MMJ193" s="80"/>
      <c r="MMK193" s="80"/>
      <c r="MML193" s="80"/>
      <c r="MMM193" s="80"/>
      <c r="MMN193" s="80"/>
      <c r="MMO193" s="80"/>
      <c r="MMP193" s="80"/>
      <c r="MMQ193" s="80"/>
      <c r="MMR193" s="80"/>
      <c r="MMS193" s="80"/>
      <c r="MMT193" s="80"/>
      <c r="MMU193" s="80"/>
      <c r="MMV193" s="80"/>
      <c r="MMW193" s="80"/>
      <c r="MMX193" s="80"/>
      <c r="MMY193" s="80"/>
      <c r="MMZ193" s="80"/>
      <c r="MNA193" s="80"/>
      <c r="MNB193" s="80"/>
      <c r="MNC193" s="80"/>
      <c r="MND193" s="80"/>
      <c r="MNE193" s="80"/>
      <c r="MNF193" s="80"/>
      <c r="MNG193" s="80"/>
      <c r="MNH193" s="80"/>
      <c r="MNI193" s="80"/>
      <c r="MNJ193" s="80"/>
      <c r="MNK193" s="80"/>
      <c r="MNL193" s="80"/>
      <c r="MNM193" s="80"/>
      <c r="MNN193" s="80"/>
      <c r="MNO193" s="80"/>
      <c r="MNP193" s="80"/>
      <c r="MNQ193" s="80"/>
      <c r="MNR193" s="80"/>
      <c r="MNS193" s="80"/>
      <c r="MNT193" s="80"/>
      <c r="MNU193" s="80"/>
      <c r="MNV193" s="80"/>
      <c r="MNW193" s="80"/>
      <c r="MNX193" s="80"/>
      <c r="MNY193" s="80"/>
      <c r="MNZ193" s="80"/>
      <c r="MOA193" s="80"/>
      <c r="MOB193" s="80"/>
      <c r="MOC193" s="80"/>
      <c r="MOD193" s="80"/>
      <c r="MOE193" s="80"/>
      <c r="MOF193" s="80"/>
      <c r="MOG193" s="80"/>
      <c r="MOH193" s="80"/>
      <c r="MOI193" s="80"/>
      <c r="MOJ193" s="80"/>
      <c r="MOK193" s="80"/>
      <c r="MOL193" s="80"/>
      <c r="MOM193" s="80"/>
      <c r="MON193" s="80"/>
      <c r="MOO193" s="80"/>
      <c r="MOP193" s="80"/>
      <c r="MOQ193" s="80"/>
      <c r="MOR193" s="80"/>
      <c r="MOS193" s="80"/>
      <c r="MOT193" s="80"/>
      <c r="MOU193" s="80"/>
      <c r="MOV193" s="80"/>
      <c r="MOW193" s="80"/>
      <c r="MOX193" s="80"/>
      <c r="MOY193" s="80"/>
      <c r="MOZ193" s="80"/>
      <c r="MPA193" s="80"/>
      <c r="MPB193" s="80"/>
      <c r="MPC193" s="80"/>
      <c r="MPD193" s="80"/>
      <c r="MPE193" s="80"/>
      <c r="MPF193" s="80"/>
      <c r="MPG193" s="80"/>
      <c r="MPH193" s="80"/>
      <c r="MPI193" s="80"/>
      <c r="MPJ193" s="80"/>
      <c r="MPK193" s="80"/>
      <c r="MPL193" s="80"/>
      <c r="MPM193" s="80"/>
      <c r="MPN193" s="80"/>
      <c r="MPO193" s="80"/>
      <c r="MPP193" s="80"/>
      <c r="MPQ193" s="80"/>
      <c r="MPR193" s="80"/>
      <c r="MPS193" s="80"/>
      <c r="MPT193" s="80"/>
      <c r="MPU193" s="80"/>
      <c r="MPV193" s="80"/>
      <c r="MPW193" s="80"/>
      <c r="MPX193" s="80"/>
      <c r="MPY193" s="80"/>
      <c r="MPZ193" s="80"/>
      <c r="MQA193" s="80"/>
      <c r="MQB193" s="80"/>
      <c r="MQC193" s="80"/>
      <c r="MQD193" s="80"/>
      <c r="MQE193" s="80"/>
      <c r="MQF193" s="80"/>
      <c r="MQG193" s="80"/>
      <c r="MQH193" s="80"/>
      <c r="MQI193" s="80"/>
      <c r="MQJ193" s="80"/>
      <c r="MQK193" s="80"/>
      <c r="MQL193" s="80"/>
      <c r="MQM193" s="80"/>
      <c r="MQN193" s="80"/>
      <c r="MQO193" s="80"/>
      <c r="MQP193" s="80"/>
      <c r="MQQ193" s="80"/>
      <c r="MQR193" s="80"/>
      <c r="MQS193" s="80"/>
      <c r="MQT193" s="80"/>
      <c r="MQU193" s="80"/>
      <c r="MQV193" s="80"/>
      <c r="MQW193" s="80"/>
      <c r="MQX193" s="80"/>
      <c r="MQY193" s="80"/>
      <c r="MQZ193" s="80"/>
      <c r="MRA193" s="80"/>
      <c r="MRB193" s="80"/>
      <c r="MRC193" s="80"/>
      <c r="MRD193" s="80"/>
      <c r="MRE193" s="80"/>
      <c r="MRF193" s="80"/>
      <c r="MRG193" s="80"/>
      <c r="MRH193" s="80"/>
      <c r="MRI193" s="80"/>
      <c r="MRJ193" s="80"/>
      <c r="MRK193" s="80"/>
      <c r="MRL193" s="80"/>
      <c r="MRM193" s="80"/>
      <c r="MRN193" s="80"/>
      <c r="MRO193" s="80"/>
      <c r="MRP193" s="80"/>
      <c r="MRQ193" s="80"/>
      <c r="MRR193" s="80"/>
      <c r="MRS193" s="80"/>
      <c r="MRT193" s="80"/>
      <c r="MRU193" s="80"/>
      <c r="MRV193" s="80"/>
      <c r="MRW193" s="80"/>
      <c r="MRX193" s="80"/>
      <c r="MRY193" s="80"/>
      <c r="MRZ193" s="80"/>
      <c r="MSA193" s="80"/>
      <c r="MSB193" s="80"/>
      <c r="MSC193" s="80"/>
      <c r="MSD193" s="80"/>
      <c r="MSE193" s="80"/>
      <c r="MSF193" s="80"/>
      <c r="MSG193" s="80"/>
      <c r="MSH193" s="80"/>
      <c r="MSI193" s="80"/>
      <c r="MSJ193" s="80"/>
      <c r="MSK193" s="80"/>
      <c r="MSL193" s="80"/>
      <c r="MSM193" s="80"/>
      <c r="MSN193" s="80"/>
      <c r="MSO193" s="80"/>
      <c r="MSP193" s="80"/>
      <c r="MSQ193" s="80"/>
      <c r="MSR193" s="80"/>
      <c r="MSS193" s="80"/>
      <c r="MST193" s="80"/>
      <c r="MSU193" s="80"/>
      <c r="MSV193" s="80"/>
      <c r="MSW193" s="80"/>
      <c r="MSX193" s="80"/>
      <c r="MSY193" s="80"/>
      <c r="MSZ193" s="80"/>
      <c r="MTA193" s="80"/>
      <c r="MTB193" s="80"/>
      <c r="MTC193" s="80"/>
      <c r="MTD193" s="80"/>
      <c r="MTE193" s="80"/>
      <c r="MTF193" s="80"/>
      <c r="MTG193" s="80"/>
      <c r="MTH193" s="80"/>
      <c r="MTI193" s="80"/>
      <c r="MTJ193" s="80"/>
      <c r="MTK193" s="80"/>
      <c r="MTL193" s="80"/>
      <c r="MTM193" s="80"/>
      <c r="MTN193" s="80"/>
      <c r="MTO193" s="80"/>
      <c r="MTP193" s="80"/>
      <c r="MTQ193" s="80"/>
      <c r="MTR193" s="80"/>
      <c r="MTS193" s="80"/>
      <c r="MTT193" s="80"/>
      <c r="MTU193" s="80"/>
      <c r="MTV193" s="80"/>
      <c r="MTW193" s="80"/>
      <c r="MTX193" s="80"/>
      <c r="MTY193" s="80"/>
      <c r="MTZ193" s="80"/>
      <c r="MUA193" s="80"/>
      <c r="MUB193" s="80"/>
      <c r="MUC193" s="80"/>
      <c r="MUD193" s="80"/>
      <c r="MUE193" s="80"/>
      <c r="MUF193" s="80"/>
      <c r="MUG193" s="80"/>
      <c r="MUH193" s="80"/>
      <c r="MUI193" s="80"/>
      <c r="MUJ193" s="80"/>
      <c r="MUK193" s="80"/>
      <c r="MUL193" s="80"/>
      <c r="MUM193" s="80"/>
      <c r="MUN193" s="80"/>
      <c r="MUO193" s="80"/>
      <c r="MUP193" s="80"/>
      <c r="MUQ193" s="80"/>
      <c r="MUR193" s="80"/>
      <c r="MUS193" s="80"/>
      <c r="MUT193" s="80"/>
      <c r="MUU193" s="80"/>
      <c r="MUV193" s="80"/>
      <c r="MUW193" s="80"/>
      <c r="MUX193" s="80"/>
      <c r="MUY193" s="80"/>
      <c r="MUZ193" s="80"/>
      <c r="MVA193" s="80"/>
      <c r="MVB193" s="80"/>
      <c r="MVC193" s="80"/>
      <c r="MVD193" s="80"/>
      <c r="MVE193" s="80"/>
      <c r="MVF193" s="80"/>
      <c r="MVG193" s="80"/>
      <c r="MVH193" s="80"/>
      <c r="MVI193" s="80"/>
      <c r="MVJ193" s="80"/>
      <c r="MVK193" s="80"/>
      <c r="MVL193" s="80"/>
      <c r="MVM193" s="80"/>
      <c r="MVN193" s="80"/>
      <c r="MVO193" s="80"/>
      <c r="MVP193" s="80"/>
      <c r="MVQ193" s="80"/>
      <c r="MVR193" s="80"/>
      <c r="MVS193" s="80"/>
      <c r="MVT193" s="80"/>
      <c r="MVU193" s="80"/>
      <c r="MVV193" s="80"/>
      <c r="MVW193" s="80"/>
      <c r="MVX193" s="80"/>
      <c r="MVY193" s="80"/>
      <c r="MVZ193" s="80"/>
      <c r="MWA193" s="80"/>
      <c r="MWB193" s="80"/>
      <c r="MWC193" s="80"/>
      <c r="MWD193" s="80"/>
      <c r="MWE193" s="80"/>
      <c r="MWF193" s="80"/>
      <c r="MWG193" s="80"/>
      <c r="MWH193" s="80"/>
      <c r="MWI193" s="80"/>
      <c r="MWJ193" s="80"/>
      <c r="MWK193" s="80"/>
      <c r="MWL193" s="80"/>
      <c r="MWM193" s="80"/>
      <c r="MWN193" s="80"/>
      <c r="MWO193" s="80"/>
      <c r="MWP193" s="80"/>
      <c r="MWQ193" s="80"/>
      <c r="MWR193" s="80"/>
      <c r="MWS193" s="80"/>
      <c r="MWT193" s="80"/>
      <c r="MWU193" s="80"/>
      <c r="MWV193" s="80"/>
      <c r="MWW193" s="80"/>
      <c r="MWX193" s="80"/>
      <c r="MWY193" s="80"/>
      <c r="MWZ193" s="80"/>
      <c r="MXA193" s="80"/>
      <c r="MXB193" s="80"/>
      <c r="MXC193" s="80"/>
      <c r="MXD193" s="80"/>
      <c r="MXE193" s="80"/>
      <c r="MXF193" s="80"/>
      <c r="MXG193" s="80"/>
      <c r="MXH193" s="80"/>
      <c r="MXI193" s="80"/>
      <c r="MXJ193" s="80"/>
      <c r="MXK193" s="80"/>
      <c r="MXL193" s="80"/>
      <c r="MXM193" s="80"/>
      <c r="MXN193" s="80"/>
      <c r="MXO193" s="80"/>
      <c r="MXP193" s="80"/>
      <c r="MXQ193" s="80"/>
      <c r="MXR193" s="80"/>
      <c r="MXS193" s="80"/>
      <c r="MXT193" s="80"/>
      <c r="MXU193" s="80"/>
      <c r="MXV193" s="80"/>
      <c r="MXW193" s="80"/>
      <c r="MXX193" s="80"/>
      <c r="MXY193" s="80"/>
      <c r="MXZ193" s="80"/>
      <c r="MYA193" s="80"/>
      <c r="MYB193" s="80"/>
      <c r="MYC193" s="80"/>
      <c r="MYD193" s="80"/>
      <c r="MYE193" s="80"/>
      <c r="MYF193" s="80"/>
      <c r="MYG193" s="80"/>
      <c r="MYH193" s="80"/>
      <c r="MYI193" s="80"/>
      <c r="MYJ193" s="80"/>
      <c r="MYK193" s="80"/>
      <c r="MYL193" s="80"/>
      <c r="MYM193" s="80"/>
      <c r="MYN193" s="80"/>
      <c r="MYO193" s="80"/>
      <c r="MYP193" s="80"/>
      <c r="MYQ193" s="80"/>
      <c r="MYR193" s="80"/>
      <c r="MYS193" s="80"/>
      <c r="MYT193" s="80"/>
      <c r="MYU193" s="80"/>
      <c r="MYV193" s="80"/>
      <c r="MYW193" s="80"/>
      <c r="MYX193" s="80"/>
      <c r="MYY193" s="80"/>
      <c r="MYZ193" s="80"/>
      <c r="MZA193" s="80"/>
      <c r="MZB193" s="80"/>
      <c r="MZC193" s="80"/>
      <c r="MZD193" s="80"/>
      <c r="MZE193" s="80"/>
      <c r="MZF193" s="80"/>
      <c r="MZG193" s="80"/>
      <c r="MZH193" s="80"/>
      <c r="MZI193" s="80"/>
      <c r="MZJ193" s="80"/>
      <c r="MZK193" s="80"/>
      <c r="MZL193" s="80"/>
      <c r="MZM193" s="80"/>
      <c r="MZN193" s="80"/>
      <c r="MZO193" s="80"/>
      <c r="MZP193" s="80"/>
      <c r="MZQ193" s="80"/>
      <c r="MZR193" s="80"/>
      <c r="MZS193" s="80"/>
      <c r="MZT193" s="80"/>
      <c r="MZU193" s="80"/>
      <c r="MZV193" s="80"/>
      <c r="MZW193" s="80"/>
      <c r="MZX193" s="80"/>
      <c r="MZY193" s="80"/>
      <c r="MZZ193" s="80"/>
      <c r="NAA193" s="80"/>
      <c r="NAB193" s="80"/>
      <c r="NAC193" s="80"/>
      <c r="NAD193" s="80"/>
      <c r="NAE193" s="80"/>
      <c r="NAF193" s="80"/>
      <c r="NAG193" s="80"/>
      <c r="NAH193" s="80"/>
      <c r="NAI193" s="80"/>
      <c r="NAJ193" s="80"/>
      <c r="NAK193" s="80"/>
      <c r="NAL193" s="80"/>
      <c r="NAM193" s="80"/>
      <c r="NAN193" s="80"/>
      <c r="NAO193" s="80"/>
      <c r="NAP193" s="80"/>
      <c r="NAQ193" s="80"/>
      <c r="NAR193" s="80"/>
      <c r="NAS193" s="80"/>
      <c r="NAT193" s="80"/>
      <c r="NAU193" s="80"/>
      <c r="NAV193" s="80"/>
      <c r="NAW193" s="80"/>
      <c r="NAX193" s="80"/>
      <c r="NAY193" s="80"/>
      <c r="NAZ193" s="80"/>
      <c r="NBA193" s="80"/>
      <c r="NBB193" s="80"/>
      <c r="NBC193" s="80"/>
      <c r="NBD193" s="80"/>
      <c r="NBE193" s="80"/>
      <c r="NBF193" s="80"/>
      <c r="NBG193" s="80"/>
      <c r="NBH193" s="80"/>
      <c r="NBI193" s="80"/>
      <c r="NBJ193" s="80"/>
      <c r="NBK193" s="80"/>
      <c r="NBL193" s="80"/>
      <c r="NBM193" s="80"/>
      <c r="NBN193" s="80"/>
      <c r="NBO193" s="80"/>
      <c r="NBP193" s="80"/>
      <c r="NBQ193" s="80"/>
      <c r="NBR193" s="80"/>
      <c r="NBS193" s="80"/>
      <c r="NBT193" s="80"/>
      <c r="NBU193" s="80"/>
      <c r="NBV193" s="80"/>
      <c r="NBW193" s="80"/>
      <c r="NBX193" s="80"/>
      <c r="NBY193" s="80"/>
      <c r="NBZ193" s="80"/>
      <c r="NCA193" s="80"/>
      <c r="NCB193" s="80"/>
      <c r="NCC193" s="80"/>
      <c r="NCD193" s="80"/>
      <c r="NCE193" s="80"/>
      <c r="NCF193" s="80"/>
      <c r="NCG193" s="80"/>
      <c r="NCH193" s="80"/>
      <c r="NCI193" s="80"/>
      <c r="NCJ193" s="80"/>
      <c r="NCK193" s="80"/>
      <c r="NCL193" s="80"/>
      <c r="NCM193" s="80"/>
      <c r="NCN193" s="80"/>
      <c r="NCO193" s="80"/>
      <c r="NCP193" s="80"/>
      <c r="NCQ193" s="80"/>
      <c r="NCR193" s="80"/>
      <c r="NCS193" s="80"/>
      <c r="NCT193" s="80"/>
      <c r="NCU193" s="80"/>
      <c r="NCV193" s="80"/>
      <c r="NCW193" s="80"/>
      <c r="NCX193" s="80"/>
      <c r="NCY193" s="80"/>
      <c r="NCZ193" s="80"/>
      <c r="NDA193" s="80"/>
      <c r="NDB193" s="80"/>
      <c r="NDC193" s="80"/>
      <c r="NDD193" s="80"/>
      <c r="NDE193" s="80"/>
      <c r="NDF193" s="80"/>
      <c r="NDG193" s="80"/>
      <c r="NDH193" s="80"/>
      <c r="NDI193" s="80"/>
      <c r="NDJ193" s="80"/>
      <c r="NDK193" s="80"/>
      <c r="NDL193" s="80"/>
      <c r="NDM193" s="80"/>
      <c r="NDN193" s="80"/>
      <c r="NDO193" s="80"/>
      <c r="NDP193" s="80"/>
      <c r="NDQ193" s="80"/>
      <c r="NDR193" s="80"/>
      <c r="NDS193" s="80"/>
      <c r="NDT193" s="80"/>
      <c r="NDU193" s="80"/>
      <c r="NDV193" s="80"/>
      <c r="NDW193" s="80"/>
      <c r="NDX193" s="80"/>
      <c r="NDY193" s="80"/>
      <c r="NDZ193" s="80"/>
      <c r="NEA193" s="80"/>
      <c r="NEB193" s="80"/>
      <c r="NEC193" s="80"/>
      <c r="NED193" s="80"/>
      <c r="NEE193" s="80"/>
      <c r="NEF193" s="80"/>
      <c r="NEG193" s="80"/>
      <c r="NEH193" s="80"/>
      <c r="NEI193" s="80"/>
      <c r="NEJ193" s="80"/>
      <c r="NEK193" s="80"/>
      <c r="NEL193" s="80"/>
      <c r="NEM193" s="80"/>
      <c r="NEN193" s="80"/>
      <c r="NEO193" s="80"/>
      <c r="NEP193" s="80"/>
      <c r="NEQ193" s="80"/>
      <c r="NER193" s="80"/>
      <c r="NES193" s="80"/>
      <c r="NET193" s="80"/>
      <c r="NEU193" s="80"/>
      <c r="NEV193" s="80"/>
      <c r="NEW193" s="80"/>
      <c r="NEX193" s="80"/>
      <c r="NEY193" s="80"/>
      <c r="NEZ193" s="80"/>
      <c r="NFA193" s="80"/>
      <c r="NFB193" s="80"/>
      <c r="NFC193" s="80"/>
      <c r="NFD193" s="80"/>
      <c r="NFE193" s="80"/>
      <c r="NFF193" s="80"/>
      <c r="NFG193" s="80"/>
      <c r="NFH193" s="80"/>
      <c r="NFI193" s="80"/>
      <c r="NFJ193" s="80"/>
      <c r="NFK193" s="80"/>
      <c r="NFL193" s="80"/>
      <c r="NFM193" s="80"/>
      <c r="NFN193" s="80"/>
      <c r="NFO193" s="80"/>
      <c r="NFP193" s="80"/>
      <c r="NFQ193" s="80"/>
      <c r="NFR193" s="80"/>
      <c r="NFS193" s="80"/>
      <c r="NFT193" s="80"/>
      <c r="NFU193" s="80"/>
      <c r="NFV193" s="80"/>
      <c r="NFW193" s="80"/>
      <c r="NFX193" s="80"/>
      <c r="NFY193" s="80"/>
      <c r="NFZ193" s="80"/>
      <c r="NGA193" s="80"/>
      <c r="NGB193" s="80"/>
      <c r="NGC193" s="80"/>
      <c r="NGD193" s="80"/>
      <c r="NGE193" s="80"/>
      <c r="NGF193" s="80"/>
      <c r="NGG193" s="80"/>
      <c r="NGH193" s="80"/>
      <c r="NGI193" s="80"/>
      <c r="NGJ193" s="80"/>
      <c r="NGK193" s="80"/>
      <c r="NGL193" s="80"/>
      <c r="NGM193" s="80"/>
      <c r="NGN193" s="80"/>
      <c r="NGO193" s="80"/>
      <c r="NGP193" s="80"/>
      <c r="NGQ193" s="80"/>
      <c r="NGR193" s="80"/>
      <c r="NGS193" s="80"/>
      <c r="NGT193" s="80"/>
      <c r="NGU193" s="80"/>
      <c r="NGV193" s="80"/>
      <c r="NGW193" s="80"/>
      <c r="NGX193" s="80"/>
      <c r="NGY193" s="80"/>
      <c r="NGZ193" s="80"/>
      <c r="NHA193" s="80"/>
      <c r="NHB193" s="80"/>
      <c r="NHC193" s="80"/>
      <c r="NHD193" s="80"/>
      <c r="NHE193" s="80"/>
      <c r="NHF193" s="80"/>
      <c r="NHG193" s="80"/>
      <c r="NHH193" s="80"/>
      <c r="NHI193" s="80"/>
      <c r="NHJ193" s="80"/>
      <c r="NHK193" s="80"/>
      <c r="NHL193" s="80"/>
      <c r="NHM193" s="80"/>
      <c r="NHN193" s="80"/>
      <c r="NHO193" s="80"/>
      <c r="NHP193" s="80"/>
      <c r="NHQ193" s="80"/>
      <c r="NHR193" s="80"/>
      <c r="NHS193" s="80"/>
      <c r="NHT193" s="80"/>
      <c r="NHU193" s="80"/>
      <c r="NHV193" s="80"/>
      <c r="NHW193" s="80"/>
      <c r="NHX193" s="80"/>
      <c r="NHY193" s="80"/>
      <c r="NHZ193" s="80"/>
      <c r="NIA193" s="80"/>
      <c r="NIB193" s="80"/>
      <c r="NIC193" s="80"/>
      <c r="NID193" s="80"/>
      <c r="NIE193" s="80"/>
      <c r="NIF193" s="80"/>
      <c r="NIG193" s="80"/>
      <c r="NIH193" s="80"/>
      <c r="NII193" s="80"/>
      <c r="NIJ193" s="80"/>
      <c r="NIK193" s="80"/>
      <c r="NIL193" s="80"/>
      <c r="NIM193" s="80"/>
      <c r="NIN193" s="80"/>
      <c r="NIO193" s="80"/>
      <c r="NIP193" s="80"/>
      <c r="NIQ193" s="80"/>
      <c r="NIR193" s="80"/>
      <c r="NIS193" s="80"/>
      <c r="NIT193" s="80"/>
      <c r="NIU193" s="80"/>
      <c r="NIV193" s="80"/>
      <c r="NIW193" s="80"/>
      <c r="NIX193" s="80"/>
      <c r="NIY193" s="80"/>
      <c r="NIZ193" s="80"/>
      <c r="NJA193" s="80"/>
      <c r="NJB193" s="80"/>
      <c r="NJC193" s="80"/>
      <c r="NJD193" s="80"/>
      <c r="NJE193" s="80"/>
      <c r="NJF193" s="80"/>
      <c r="NJG193" s="80"/>
      <c r="NJH193" s="80"/>
      <c r="NJI193" s="80"/>
      <c r="NJJ193" s="80"/>
      <c r="NJK193" s="80"/>
      <c r="NJL193" s="80"/>
      <c r="NJM193" s="80"/>
      <c r="NJN193" s="80"/>
      <c r="NJO193" s="80"/>
      <c r="NJP193" s="80"/>
      <c r="NJQ193" s="80"/>
      <c r="NJR193" s="80"/>
      <c r="NJS193" s="80"/>
      <c r="NJT193" s="80"/>
      <c r="NJU193" s="80"/>
      <c r="NJV193" s="80"/>
      <c r="NJW193" s="80"/>
      <c r="NJX193" s="80"/>
      <c r="NJY193" s="80"/>
      <c r="NJZ193" s="80"/>
      <c r="NKA193" s="80"/>
      <c r="NKB193" s="80"/>
      <c r="NKC193" s="80"/>
      <c r="NKD193" s="80"/>
      <c r="NKE193" s="80"/>
      <c r="NKF193" s="80"/>
      <c r="NKG193" s="80"/>
      <c r="NKH193" s="80"/>
      <c r="NKI193" s="80"/>
      <c r="NKJ193" s="80"/>
      <c r="NKK193" s="80"/>
      <c r="NKL193" s="80"/>
      <c r="NKM193" s="80"/>
      <c r="NKN193" s="80"/>
      <c r="NKO193" s="80"/>
      <c r="NKP193" s="80"/>
      <c r="NKQ193" s="80"/>
      <c r="NKR193" s="80"/>
      <c r="NKS193" s="80"/>
      <c r="NKT193" s="80"/>
      <c r="NKU193" s="80"/>
      <c r="NKV193" s="80"/>
      <c r="NKW193" s="80"/>
      <c r="NKX193" s="80"/>
      <c r="NKY193" s="80"/>
      <c r="NKZ193" s="80"/>
      <c r="NLA193" s="80"/>
      <c r="NLB193" s="80"/>
      <c r="NLC193" s="80"/>
      <c r="NLD193" s="80"/>
      <c r="NLE193" s="80"/>
      <c r="NLF193" s="80"/>
      <c r="NLG193" s="80"/>
      <c r="NLH193" s="80"/>
      <c r="NLI193" s="80"/>
      <c r="NLJ193" s="80"/>
      <c r="NLK193" s="80"/>
      <c r="NLL193" s="80"/>
      <c r="NLM193" s="80"/>
      <c r="NLN193" s="80"/>
      <c r="NLO193" s="80"/>
      <c r="NLP193" s="80"/>
      <c r="NLQ193" s="80"/>
      <c r="NLR193" s="80"/>
      <c r="NLS193" s="80"/>
      <c r="NLT193" s="80"/>
      <c r="NLU193" s="80"/>
      <c r="NLV193" s="80"/>
      <c r="NLW193" s="80"/>
      <c r="NLX193" s="80"/>
      <c r="NLY193" s="80"/>
      <c r="NLZ193" s="80"/>
      <c r="NMA193" s="80"/>
      <c r="NMB193" s="80"/>
      <c r="NMC193" s="80"/>
      <c r="NMD193" s="80"/>
      <c r="NME193" s="80"/>
      <c r="NMF193" s="80"/>
      <c r="NMG193" s="80"/>
      <c r="NMH193" s="80"/>
      <c r="NMI193" s="80"/>
      <c r="NMJ193" s="80"/>
      <c r="NMK193" s="80"/>
      <c r="NML193" s="80"/>
      <c r="NMM193" s="80"/>
      <c r="NMN193" s="80"/>
      <c r="NMO193" s="80"/>
      <c r="NMP193" s="80"/>
      <c r="NMQ193" s="80"/>
      <c r="NMR193" s="80"/>
      <c r="NMS193" s="80"/>
      <c r="NMT193" s="80"/>
      <c r="NMU193" s="80"/>
      <c r="NMV193" s="80"/>
      <c r="NMW193" s="80"/>
      <c r="NMX193" s="80"/>
      <c r="NMY193" s="80"/>
      <c r="NMZ193" s="80"/>
      <c r="NNA193" s="80"/>
      <c r="NNB193" s="80"/>
      <c r="NNC193" s="80"/>
      <c r="NND193" s="80"/>
      <c r="NNE193" s="80"/>
      <c r="NNF193" s="80"/>
      <c r="NNG193" s="80"/>
      <c r="NNH193" s="80"/>
      <c r="NNI193" s="80"/>
      <c r="NNJ193" s="80"/>
      <c r="NNK193" s="80"/>
      <c r="NNL193" s="80"/>
      <c r="NNM193" s="80"/>
      <c r="NNN193" s="80"/>
      <c r="NNO193" s="80"/>
      <c r="NNP193" s="80"/>
      <c r="NNQ193" s="80"/>
      <c r="NNR193" s="80"/>
      <c r="NNS193" s="80"/>
      <c r="NNT193" s="80"/>
      <c r="NNU193" s="80"/>
      <c r="NNV193" s="80"/>
      <c r="NNW193" s="80"/>
      <c r="NNX193" s="80"/>
      <c r="NNY193" s="80"/>
      <c r="NNZ193" s="80"/>
      <c r="NOA193" s="80"/>
      <c r="NOB193" s="80"/>
      <c r="NOC193" s="80"/>
      <c r="NOD193" s="80"/>
      <c r="NOE193" s="80"/>
      <c r="NOF193" s="80"/>
      <c r="NOG193" s="80"/>
      <c r="NOH193" s="80"/>
      <c r="NOI193" s="80"/>
      <c r="NOJ193" s="80"/>
      <c r="NOK193" s="80"/>
      <c r="NOL193" s="80"/>
      <c r="NOM193" s="80"/>
      <c r="NON193" s="80"/>
      <c r="NOO193" s="80"/>
      <c r="NOP193" s="80"/>
      <c r="NOQ193" s="80"/>
      <c r="NOR193" s="80"/>
      <c r="NOS193" s="80"/>
      <c r="NOT193" s="80"/>
      <c r="NOU193" s="80"/>
      <c r="NOV193" s="80"/>
      <c r="NOW193" s="80"/>
      <c r="NOX193" s="80"/>
      <c r="NOY193" s="80"/>
      <c r="NOZ193" s="80"/>
      <c r="NPA193" s="80"/>
      <c r="NPB193" s="80"/>
      <c r="NPC193" s="80"/>
      <c r="NPD193" s="80"/>
      <c r="NPE193" s="80"/>
      <c r="NPF193" s="80"/>
      <c r="NPG193" s="80"/>
      <c r="NPH193" s="80"/>
      <c r="NPI193" s="80"/>
      <c r="NPJ193" s="80"/>
      <c r="NPK193" s="80"/>
      <c r="NPL193" s="80"/>
      <c r="NPM193" s="80"/>
      <c r="NPN193" s="80"/>
      <c r="NPO193" s="80"/>
      <c r="NPP193" s="80"/>
      <c r="NPQ193" s="80"/>
      <c r="NPR193" s="80"/>
      <c r="NPS193" s="80"/>
      <c r="NPT193" s="80"/>
      <c r="NPU193" s="80"/>
      <c r="NPV193" s="80"/>
      <c r="NPW193" s="80"/>
      <c r="NPX193" s="80"/>
      <c r="NPY193" s="80"/>
      <c r="NPZ193" s="80"/>
      <c r="NQA193" s="80"/>
      <c r="NQB193" s="80"/>
      <c r="NQC193" s="80"/>
      <c r="NQD193" s="80"/>
      <c r="NQE193" s="80"/>
      <c r="NQF193" s="80"/>
      <c r="NQG193" s="80"/>
      <c r="NQH193" s="80"/>
      <c r="NQI193" s="80"/>
      <c r="NQJ193" s="80"/>
      <c r="NQK193" s="80"/>
      <c r="NQL193" s="80"/>
      <c r="NQM193" s="80"/>
      <c r="NQN193" s="80"/>
      <c r="NQO193" s="80"/>
      <c r="NQP193" s="80"/>
      <c r="NQQ193" s="80"/>
      <c r="NQR193" s="80"/>
      <c r="NQS193" s="80"/>
      <c r="NQT193" s="80"/>
      <c r="NQU193" s="80"/>
      <c r="NQV193" s="80"/>
      <c r="NQW193" s="80"/>
      <c r="NQX193" s="80"/>
      <c r="NQY193" s="80"/>
      <c r="NQZ193" s="80"/>
      <c r="NRA193" s="80"/>
      <c r="NRB193" s="80"/>
      <c r="NRC193" s="80"/>
      <c r="NRD193" s="80"/>
      <c r="NRE193" s="80"/>
      <c r="NRF193" s="80"/>
      <c r="NRG193" s="80"/>
      <c r="NRH193" s="80"/>
      <c r="NRI193" s="80"/>
      <c r="NRJ193" s="80"/>
      <c r="NRK193" s="80"/>
      <c r="NRL193" s="80"/>
      <c r="NRM193" s="80"/>
      <c r="NRN193" s="80"/>
      <c r="NRO193" s="80"/>
      <c r="NRP193" s="80"/>
      <c r="NRQ193" s="80"/>
      <c r="NRR193" s="80"/>
      <c r="NRS193" s="80"/>
      <c r="NRT193" s="80"/>
      <c r="NRU193" s="80"/>
      <c r="NRV193" s="80"/>
      <c r="NRW193" s="80"/>
      <c r="NRX193" s="80"/>
      <c r="NRY193" s="80"/>
      <c r="NRZ193" s="80"/>
      <c r="NSA193" s="80"/>
      <c r="NSB193" s="80"/>
      <c r="NSC193" s="80"/>
      <c r="NSD193" s="80"/>
      <c r="NSE193" s="80"/>
      <c r="NSF193" s="80"/>
      <c r="NSG193" s="80"/>
      <c r="NSH193" s="80"/>
      <c r="NSI193" s="80"/>
      <c r="NSJ193" s="80"/>
      <c r="NSK193" s="80"/>
      <c r="NSL193" s="80"/>
      <c r="NSM193" s="80"/>
      <c r="NSN193" s="80"/>
      <c r="NSO193" s="80"/>
      <c r="NSP193" s="80"/>
      <c r="NSQ193" s="80"/>
      <c r="NSR193" s="80"/>
      <c r="NSS193" s="80"/>
      <c r="NST193" s="80"/>
      <c r="NSU193" s="80"/>
      <c r="NSV193" s="80"/>
      <c r="NSW193" s="80"/>
      <c r="NSX193" s="80"/>
      <c r="NSY193" s="80"/>
      <c r="NSZ193" s="80"/>
      <c r="NTA193" s="80"/>
      <c r="NTB193" s="80"/>
      <c r="NTC193" s="80"/>
      <c r="NTD193" s="80"/>
      <c r="NTE193" s="80"/>
      <c r="NTF193" s="80"/>
      <c r="NTG193" s="80"/>
      <c r="NTH193" s="80"/>
      <c r="NTI193" s="80"/>
      <c r="NTJ193" s="80"/>
      <c r="NTK193" s="80"/>
      <c r="NTL193" s="80"/>
      <c r="NTM193" s="80"/>
      <c r="NTN193" s="80"/>
      <c r="NTO193" s="80"/>
      <c r="NTP193" s="80"/>
      <c r="NTQ193" s="80"/>
      <c r="NTR193" s="80"/>
      <c r="NTS193" s="80"/>
      <c r="NTT193" s="80"/>
      <c r="NTU193" s="80"/>
      <c r="NTV193" s="80"/>
      <c r="NTW193" s="80"/>
      <c r="NTX193" s="80"/>
      <c r="NTY193" s="80"/>
      <c r="NTZ193" s="80"/>
      <c r="NUA193" s="80"/>
      <c r="NUB193" s="80"/>
      <c r="NUC193" s="80"/>
      <c r="NUD193" s="80"/>
      <c r="NUE193" s="80"/>
      <c r="NUF193" s="80"/>
      <c r="NUG193" s="80"/>
      <c r="NUH193" s="80"/>
      <c r="NUI193" s="80"/>
      <c r="NUJ193" s="80"/>
      <c r="NUK193" s="80"/>
      <c r="NUL193" s="80"/>
      <c r="NUM193" s="80"/>
      <c r="NUN193" s="80"/>
      <c r="NUO193" s="80"/>
      <c r="NUP193" s="80"/>
      <c r="NUQ193" s="80"/>
      <c r="NUR193" s="80"/>
      <c r="NUS193" s="80"/>
      <c r="NUT193" s="80"/>
      <c r="NUU193" s="80"/>
      <c r="NUV193" s="80"/>
      <c r="NUW193" s="80"/>
      <c r="NUX193" s="80"/>
      <c r="NUY193" s="80"/>
      <c r="NUZ193" s="80"/>
      <c r="NVA193" s="80"/>
      <c r="NVB193" s="80"/>
      <c r="NVC193" s="80"/>
      <c r="NVD193" s="80"/>
      <c r="NVE193" s="80"/>
      <c r="NVF193" s="80"/>
      <c r="NVG193" s="80"/>
      <c r="NVH193" s="80"/>
      <c r="NVI193" s="80"/>
      <c r="NVJ193" s="80"/>
      <c r="NVK193" s="80"/>
      <c r="NVL193" s="80"/>
      <c r="NVM193" s="80"/>
      <c r="NVN193" s="80"/>
      <c r="NVO193" s="80"/>
      <c r="NVP193" s="80"/>
      <c r="NVQ193" s="80"/>
      <c r="NVR193" s="80"/>
      <c r="NVS193" s="80"/>
      <c r="NVT193" s="80"/>
      <c r="NVU193" s="80"/>
      <c r="NVV193" s="80"/>
      <c r="NVW193" s="80"/>
      <c r="NVX193" s="80"/>
      <c r="NVY193" s="80"/>
      <c r="NVZ193" s="80"/>
      <c r="NWA193" s="80"/>
      <c r="NWB193" s="80"/>
      <c r="NWC193" s="80"/>
      <c r="NWD193" s="80"/>
      <c r="NWE193" s="80"/>
      <c r="NWF193" s="80"/>
      <c r="NWG193" s="80"/>
      <c r="NWH193" s="80"/>
      <c r="NWI193" s="80"/>
      <c r="NWJ193" s="80"/>
      <c r="NWK193" s="80"/>
      <c r="NWL193" s="80"/>
      <c r="NWM193" s="80"/>
      <c r="NWN193" s="80"/>
      <c r="NWO193" s="80"/>
      <c r="NWP193" s="80"/>
      <c r="NWQ193" s="80"/>
      <c r="NWR193" s="80"/>
      <c r="NWS193" s="80"/>
      <c r="NWT193" s="80"/>
      <c r="NWU193" s="80"/>
      <c r="NWV193" s="80"/>
      <c r="NWW193" s="80"/>
      <c r="NWX193" s="80"/>
      <c r="NWY193" s="80"/>
      <c r="NWZ193" s="80"/>
      <c r="NXA193" s="80"/>
      <c r="NXB193" s="80"/>
      <c r="NXC193" s="80"/>
      <c r="NXD193" s="80"/>
      <c r="NXE193" s="80"/>
      <c r="NXF193" s="80"/>
      <c r="NXG193" s="80"/>
      <c r="NXH193" s="80"/>
      <c r="NXI193" s="80"/>
      <c r="NXJ193" s="80"/>
      <c r="NXK193" s="80"/>
      <c r="NXL193" s="80"/>
      <c r="NXM193" s="80"/>
      <c r="NXN193" s="80"/>
      <c r="NXO193" s="80"/>
      <c r="NXP193" s="80"/>
      <c r="NXQ193" s="80"/>
      <c r="NXR193" s="80"/>
      <c r="NXS193" s="80"/>
      <c r="NXT193" s="80"/>
      <c r="NXU193" s="80"/>
      <c r="NXV193" s="80"/>
      <c r="NXW193" s="80"/>
      <c r="NXX193" s="80"/>
      <c r="NXY193" s="80"/>
      <c r="NXZ193" s="80"/>
      <c r="NYA193" s="80"/>
      <c r="NYB193" s="80"/>
      <c r="NYC193" s="80"/>
      <c r="NYD193" s="80"/>
      <c r="NYE193" s="80"/>
      <c r="NYF193" s="80"/>
      <c r="NYG193" s="80"/>
      <c r="NYH193" s="80"/>
      <c r="NYI193" s="80"/>
      <c r="NYJ193" s="80"/>
      <c r="NYK193" s="80"/>
      <c r="NYL193" s="80"/>
      <c r="NYM193" s="80"/>
      <c r="NYN193" s="80"/>
      <c r="NYO193" s="80"/>
      <c r="NYP193" s="80"/>
      <c r="NYQ193" s="80"/>
      <c r="NYR193" s="80"/>
      <c r="NYS193" s="80"/>
      <c r="NYT193" s="80"/>
      <c r="NYU193" s="80"/>
      <c r="NYV193" s="80"/>
      <c r="NYW193" s="80"/>
      <c r="NYX193" s="80"/>
      <c r="NYY193" s="80"/>
      <c r="NYZ193" s="80"/>
      <c r="NZA193" s="80"/>
      <c r="NZB193" s="80"/>
      <c r="NZC193" s="80"/>
      <c r="NZD193" s="80"/>
      <c r="NZE193" s="80"/>
      <c r="NZF193" s="80"/>
      <c r="NZG193" s="80"/>
      <c r="NZH193" s="80"/>
      <c r="NZI193" s="80"/>
      <c r="NZJ193" s="80"/>
      <c r="NZK193" s="80"/>
      <c r="NZL193" s="80"/>
      <c r="NZM193" s="80"/>
      <c r="NZN193" s="80"/>
      <c r="NZO193" s="80"/>
      <c r="NZP193" s="80"/>
      <c r="NZQ193" s="80"/>
      <c r="NZR193" s="80"/>
      <c r="NZS193" s="80"/>
      <c r="NZT193" s="80"/>
      <c r="NZU193" s="80"/>
      <c r="NZV193" s="80"/>
      <c r="NZW193" s="80"/>
      <c r="NZX193" s="80"/>
      <c r="NZY193" s="80"/>
      <c r="NZZ193" s="80"/>
      <c r="OAA193" s="80"/>
      <c r="OAB193" s="80"/>
      <c r="OAC193" s="80"/>
      <c r="OAD193" s="80"/>
      <c r="OAE193" s="80"/>
      <c r="OAF193" s="80"/>
      <c r="OAG193" s="80"/>
      <c r="OAH193" s="80"/>
      <c r="OAI193" s="80"/>
      <c r="OAJ193" s="80"/>
      <c r="OAK193" s="80"/>
      <c r="OAL193" s="80"/>
      <c r="OAM193" s="80"/>
      <c r="OAN193" s="80"/>
      <c r="OAO193" s="80"/>
      <c r="OAP193" s="80"/>
      <c r="OAQ193" s="80"/>
      <c r="OAR193" s="80"/>
      <c r="OAS193" s="80"/>
      <c r="OAT193" s="80"/>
      <c r="OAU193" s="80"/>
      <c r="OAV193" s="80"/>
      <c r="OAW193" s="80"/>
      <c r="OAX193" s="80"/>
      <c r="OAY193" s="80"/>
      <c r="OAZ193" s="80"/>
      <c r="OBA193" s="80"/>
      <c r="OBB193" s="80"/>
      <c r="OBC193" s="80"/>
      <c r="OBD193" s="80"/>
      <c r="OBE193" s="80"/>
      <c r="OBF193" s="80"/>
      <c r="OBG193" s="80"/>
      <c r="OBH193" s="80"/>
      <c r="OBI193" s="80"/>
      <c r="OBJ193" s="80"/>
      <c r="OBK193" s="80"/>
      <c r="OBL193" s="80"/>
      <c r="OBM193" s="80"/>
      <c r="OBN193" s="80"/>
      <c r="OBO193" s="80"/>
      <c r="OBP193" s="80"/>
      <c r="OBQ193" s="80"/>
      <c r="OBR193" s="80"/>
      <c r="OBS193" s="80"/>
      <c r="OBT193" s="80"/>
      <c r="OBU193" s="80"/>
      <c r="OBV193" s="80"/>
      <c r="OBW193" s="80"/>
      <c r="OBX193" s="80"/>
      <c r="OBY193" s="80"/>
      <c r="OBZ193" s="80"/>
      <c r="OCA193" s="80"/>
      <c r="OCB193" s="80"/>
      <c r="OCC193" s="80"/>
      <c r="OCD193" s="80"/>
      <c r="OCE193" s="80"/>
      <c r="OCF193" s="80"/>
      <c r="OCG193" s="80"/>
      <c r="OCH193" s="80"/>
      <c r="OCI193" s="80"/>
      <c r="OCJ193" s="80"/>
      <c r="OCK193" s="80"/>
      <c r="OCL193" s="80"/>
      <c r="OCM193" s="80"/>
      <c r="OCN193" s="80"/>
      <c r="OCO193" s="80"/>
      <c r="OCP193" s="80"/>
      <c r="OCQ193" s="80"/>
      <c r="OCR193" s="80"/>
      <c r="OCS193" s="80"/>
      <c r="OCT193" s="80"/>
      <c r="OCU193" s="80"/>
      <c r="OCV193" s="80"/>
      <c r="OCW193" s="80"/>
      <c r="OCX193" s="80"/>
      <c r="OCY193" s="80"/>
      <c r="OCZ193" s="80"/>
      <c r="ODA193" s="80"/>
      <c r="ODB193" s="80"/>
      <c r="ODC193" s="80"/>
      <c r="ODD193" s="80"/>
      <c r="ODE193" s="80"/>
      <c r="ODF193" s="80"/>
      <c r="ODG193" s="80"/>
      <c r="ODH193" s="80"/>
      <c r="ODI193" s="80"/>
      <c r="ODJ193" s="80"/>
      <c r="ODK193" s="80"/>
      <c r="ODL193" s="80"/>
      <c r="ODM193" s="80"/>
      <c r="ODN193" s="80"/>
      <c r="ODO193" s="80"/>
      <c r="ODP193" s="80"/>
      <c r="ODQ193" s="80"/>
      <c r="ODR193" s="80"/>
      <c r="ODS193" s="80"/>
      <c r="ODT193" s="80"/>
      <c r="ODU193" s="80"/>
      <c r="ODV193" s="80"/>
      <c r="ODW193" s="80"/>
      <c r="ODX193" s="80"/>
      <c r="ODY193" s="80"/>
      <c r="ODZ193" s="80"/>
      <c r="OEA193" s="80"/>
      <c r="OEB193" s="80"/>
      <c r="OEC193" s="80"/>
      <c r="OED193" s="80"/>
      <c r="OEE193" s="80"/>
      <c r="OEF193" s="80"/>
      <c r="OEG193" s="80"/>
      <c r="OEH193" s="80"/>
      <c r="OEI193" s="80"/>
      <c r="OEJ193" s="80"/>
      <c r="OEK193" s="80"/>
      <c r="OEL193" s="80"/>
      <c r="OEM193" s="80"/>
      <c r="OEN193" s="80"/>
      <c r="OEO193" s="80"/>
      <c r="OEP193" s="80"/>
      <c r="OEQ193" s="80"/>
      <c r="OER193" s="80"/>
      <c r="OES193" s="80"/>
      <c r="OET193" s="80"/>
      <c r="OEU193" s="80"/>
      <c r="OEV193" s="80"/>
      <c r="OEW193" s="80"/>
      <c r="OEX193" s="80"/>
      <c r="OEY193" s="80"/>
      <c r="OEZ193" s="80"/>
      <c r="OFA193" s="80"/>
      <c r="OFB193" s="80"/>
      <c r="OFC193" s="80"/>
      <c r="OFD193" s="80"/>
      <c r="OFE193" s="80"/>
      <c r="OFF193" s="80"/>
      <c r="OFG193" s="80"/>
      <c r="OFH193" s="80"/>
      <c r="OFI193" s="80"/>
      <c r="OFJ193" s="80"/>
      <c r="OFK193" s="80"/>
      <c r="OFL193" s="80"/>
      <c r="OFM193" s="80"/>
      <c r="OFN193" s="80"/>
      <c r="OFO193" s="80"/>
      <c r="OFP193" s="80"/>
      <c r="OFQ193" s="80"/>
      <c r="OFR193" s="80"/>
      <c r="OFS193" s="80"/>
      <c r="OFT193" s="80"/>
      <c r="OFU193" s="80"/>
      <c r="OFV193" s="80"/>
      <c r="OFW193" s="80"/>
      <c r="OFX193" s="80"/>
      <c r="OFY193" s="80"/>
      <c r="OFZ193" s="80"/>
      <c r="OGA193" s="80"/>
      <c r="OGB193" s="80"/>
      <c r="OGC193" s="80"/>
      <c r="OGD193" s="80"/>
      <c r="OGE193" s="80"/>
      <c r="OGF193" s="80"/>
      <c r="OGG193" s="80"/>
      <c r="OGH193" s="80"/>
      <c r="OGI193" s="80"/>
      <c r="OGJ193" s="80"/>
      <c r="OGK193" s="80"/>
      <c r="OGL193" s="80"/>
      <c r="OGM193" s="80"/>
      <c r="OGN193" s="80"/>
      <c r="OGO193" s="80"/>
      <c r="OGP193" s="80"/>
      <c r="OGQ193" s="80"/>
      <c r="OGR193" s="80"/>
      <c r="OGS193" s="80"/>
      <c r="OGT193" s="80"/>
      <c r="OGU193" s="80"/>
      <c r="OGV193" s="80"/>
      <c r="OGW193" s="80"/>
      <c r="OGX193" s="80"/>
      <c r="OGY193" s="80"/>
      <c r="OGZ193" s="80"/>
      <c r="OHA193" s="80"/>
      <c r="OHB193" s="80"/>
      <c r="OHC193" s="80"/>
      <c r="OHD193" s="80"/>
      <c r="OHE193" s="80"/>
      <c r="OHF193" s="80"/>
      <c r="OHG193" s="80"/>
      <c r="OHH193" s="80"/>
      <c r="OHI193" s="80"/>
      <c r="OHJ193" s="80"/>
      <c r="OHK193" s="80"/>
      <c r="OHL193" s="80"/>
      <c r="OHM193" s="80"/>
      <c r="OHN193" s="80"/>
      <c r="OHO193" s="80"/>
      <c r="OHP193" s="80"/>
      <c r="OHQ193" s="80"/>
      <c r="OHR193" s="80"/>
      <c r="OHS193" s="80"/>
      <c r="OHT193" s="80"/>
      <c r="OHU193" s="80"/>
      <c r="OHV193" s="80"/>
      <c r="OHW193" s="80"/>
      <c r="OHX193" s="80"/>
      <c r="OHY193" s="80"/>
      <c r="OHZ193" s="80"/>
      <c r="OIA193" s="80"/>
      <c r="OIB193" s="80"/>
      <c r="OIC193" s="80"/>
      <c r="OID193" s="80"/>
      <c r="OIE193" s="80"/>
      <c r="OIF193" s="80"/>
      <c r="OIG193" s="80"/>
      <c r="OIH193" s="80"/>
      <c r="OII193" s="80"/>
      <c r="OIJ193" s="80"/>
      <c r="OIK193" s="80"/>
      <c r="OIL193" s="80"/>
      <c r="OIM193" s="80"/>
      <c r="OIN193" s="80"/>
      <c r="OIO193" s="80"/>
      <c r="OIP193" s="80"/>
      <c r="OIQ193" s="80"/>
      <c r="OIR193" s="80"/>
      <c r="OIS193" s="80"/>
      <c r="OIT193" s="80"/>
      <c r="OIU193" s="80"/>
      <c r="OIV193" s="80"/>
      <c r="OIW193" s="80"/>
      <c r="OIX193" s="80"/>
      <c r="OIY193" s="80"/>
      <c r="OIZ193" s="80"/>
      <c r="OJA193" s="80"/>
      <c r="OJB193" s="80"/>
      <c r="OJC193" s="80"/>
      <c r="OJD193" s="80"/>
      <c r="OJE193" s="80"/>
      <c r="OJF193" s="80"/>
      <c r="OJG193" s="80"/>
      <c r="OJH193" s="80"/>
      <c r="OJI193" s="80"/>
      <c r="OJJ193" s="80"/>
      <c r="OJK193" s="80"/>
      <c r="OJL193" s="80"/>
      <c r="OJM193" s="80"/>
      <c r="OJN193" s="80"/>
      <c r="OJO193" s="80"/>
      <c r="OJP193" s="80"/>
      <c r="OJQ193" s="80"/>
      <c r="OJR193" s="80"/>
      <c r="OJS193" s="80"/>
      <c r="OJT193" s="80"/>
      <c r="OJU193" s="80"/>
      <c r="OJV193" s="80"/>
      <c r="OJW193" s="80"/>
      <c r="OJX193" s="80"/>
      <c r="OJY193" s="80"/>
      <c r="OJZ193" s="80"/>
      <c r="OKA193" s="80"/>
      <c r="OKB193" s="80"/>
      <c r="OKC193" s="80"/>
      <c r="OKD193" s="80"/>
      <c r="OKE193" s="80"/>
      <c r="OKF193" s="80"/>
      <c r="OKG193" s="80"/>
      <c r="OKH193" s="80"/>
      <c r="OKI193" s="80"/>
      <c r="OKJ193" s="80"/>
      <c r="OKK193" s="80"/>
      <c r="OKL193" s="80"/>
      <c r="OKM193" s="80"/>
      <c r="OKN193" s="80"/>
      <c r="OKO193" s="80"/>
      <c r="OKP193" s="80"/>
      <c r="OKQ193" s="80"/>
      <c r="OKR193" s="80"/>
      <c r="OKS193" s="80"/>
      <c r="OKT193" s="80"/>
      <c r="OKU193" s="80"/>
      <c r="OKV193" s="80"/>
      <c r="OKW193" s="80"/>
      <c r="OKX193" s="80"/>
      <c r="OKY193" s="80"/>
      <c r="OKZ193" s="80"/>
      <c r="OLA193" s="80"/>
      <c r="OLB193" s="80"/>
      <c r="OLC193" s="80"/>
      <c r="OLD193" s="80"/>
      <c r="OLE193" s="80"/>
      <c r="OLF193" s="80"/>
      <c r="OLG193" s="80"/>
      <c r="OLH193" s="80"/>
      <c r="OLI193" s="80"/>
      <c r="OLJ193" s="80"/>
      <c r="OLK193" s="80"/>
      <c r="OLL193" s="80"/>
      <c r="OLM193" s="80"/>
      <c r="OLN193" s="80"/>
      <c r="OLO193" s="80"/>
      <c r="OLP193" s="80"/>
      <c r="OLQ193" s="80"/>
      <c r="OLR193" s="80"/>
      <c r="OLS193" s="80"/>
      <c r="OLT193" s="80"/>
      <c r="OLU193" s="80"/>
      <c r="OLV193" s="80"/>
      <c r="OLW193" s="80"/>
      <c r="OLX193" s="80"/>
      <c r="OLY193" s="80"/>
      <c r="OLZ193" s="80"/>
      <c r="OMA193" s="80"/>
      <c r="OMB193" s="80"/>
      <c r="OMC193" s="80"/>
      <c r="OMD193" s="80"/>
      <c r="OME193" s="80"/>
      <c r="OMF193" s="80"/>
      <c r="OMG193" s="80"/>
      <c r="OMH193" s="80"/>
      <c r="OMI193" s="80"/>
      <c r="OMJ193" s="80"/>
      <c r="OMK193" s="80"/>
      <c r="OML193" s="80"/>
      <c r="OMM193" s="80"/>
      <c r="OMN193" s="80"/>
      <c r="OMO193" s="80"/>
      <c r="OMP193" s="80"/>
      <c r="OMQ193" s="80"/>
      <c r="OMR193" s="80"/>
      <c r="OMS193" s="80"/>
      <c r="OMT193" s="80"/>
      <c r="OMU193" s="80"/>
      <c r="OMV193" s="80"/>
      <c r="OMW193" s="80"/>
      <c r="OMX193" s="80"/>
      <c r="OMY193" s="80"/>
      <c r="OMZ193" s="80"/>
      <c r="ONA193" s="80"/>
      <c r="ONB193" s="80"/>
      <c r="ONC193" s="80"/>
      <c r="OND193" s="80"/>
      <c r="ONE193" s="80"/>
      <c r="ONF193" s="80"/>
      <c r="ONG193" s="80"/>
      <c r="ONH193" s="80"/>
      <c r="ONI193" s="80"/>
      <c r="ONJ193" s="80"/>
      <c r="ONK193" s="80"/>
      <c r="ONL193" s="80"/>
      <c r="ONM193" s="80"/>
      <c r="ONN193" s="80"/>
      <c r="ONO193" s="80"/>
      <c r="ONP193" s="80"/>
      <c r="ONQ193" s="80"/>
      <c r="ONR193" s="80"/>
      <c r="ONS193" s="80"/>
      <c r="ONT193" s="80"/>
      <c r="ONU193" s="80"/>
      <c r="ONV193" s="80"/>
      <c r="ONW193" s="80"/>
      <c r="ONX193" s="80"/>
      <c r="ONY193" s="80"/>
      <c r="ONZ193" s="80"/>
      <c r="OOA193" s="80"/>
      <c r="OOB193" s="80"/>
      <c r="OOC193" s="80"/>
      <c r="OOD193" s="80"/>
      <c r="OOE193" s="80"/>
      <c r="OOF193" s="80"/>
      <c r="OOG193" s="80"/>
      <c r="OOH193" s="80"/>
      <c r="OOI193" s="80"/>
      <c r="OOJ193" s="80"/>
      <c r="OOK193" s="80"/>
      <c r="OOL193" s="80"/>
      <c r="OOM193" s="80"/>
      <c r="OON193" s="80"/>
      <c r="OOO193" s="80"/>
      <c r="OOP193" s="80"/>
      <c r="OOQ193" s="80"/>
      <c r="OOR193" s="80"/>
      <c r="OOS193" s="80"/>
      <c r="OOT193" s="80"/>
      <c r="OOU193" s="80"/>
      <c r="OOV193" s="80"/>
      <c r="OOW193" s="80"/>
      <c r="OOX193" s="80"/>
      <c r="OOY193" s="80"/>
      <c r="OOZ193" s="80"/>
      <c r="OPA193" s="80"/>
      <c r="OPB193" s="80"/>
      <c r="OPC193" s="80"/>
      <c r="OPD193" s="80"/>
      <c r="OPE193" s="80"/>
      <c r="OPF193" s="80"/>
      <c r="OPG193" s="80"/>
      <c r="OPH193" s="80"/>
      <c r="OPI193" s="80"/>
      <c r="OPJ193" s="80"/>
      <c r="OPK193" s="80"/>
      <c r="OPL193" s="80"/>
      <c r="OPM193" s="80"/>
      <c r="OPN193" s="80"/>
      <c r="OPO193" s="80"/>
      <c r="OPP193" s="80"/>
      <c r="OPQ193" s="80"/>
      <c r="OPR193" s="80"/>
      <c r="OPS193" s="80"/>
      <c r="OPT193" s="80"/>
      <c r="OPU193" s="80"/>
      <c r="OPV193" s="80"/>
      <c r="OPW193" s="80"/>
      <c r="OPX193" s="80"/>
      <c r="OPY193" s="80"/>
      <c r="OPZ193" s="80"/>
      <c r="OQA193" s="80"/>
      <c r="OQB193" s="80"/>
      <c r="OQC193" s="80"/>
      <c r="OQD193" s="80"/>
      <c r="OQE193" s="80"/>
      <c r="OQF193" s="80"/>
      <c r="OQG193" s="80"/>
      <c r="OQH193" s="80"/>
      <c r="OQI193" s="80"/>
      <c r="OQJ193" s="80"/>
      <c r="OQK193" s="80"/>
      <c r="OQL193" s="80"/>
      <c r="OQM193" s="80"/>
      <c r="OQN193" s="80"/>
      <c r="OQO193" s="80"/>
      <c r="OQP193" s="80"/>
      <c r="OQQ193" s="80"/>
      <c r="OQR193" s="80"/>
      <c r="OQS193" s="80"/>
      <c r="OQT193" s="80"/>
      <c r="OQU193" s="80"/>
      <c r="OQV193" s="80"/>
      <c r="OQW193" s="80"/>
      <c r="OQX193" s="80"/>
      <c r="OQY193" s="80"/>
      <c r="OQZ193" s="80"/>
      <c r="ORA193" s="80"/>
      <c r="ORB193" s="80"/>
      <c r="ORC193" s="80"/>
      <c r="ORD193" s="80"/>
      <c r="ORE193" s="80"/>
      <c r="ORF193" s="80"/>
      <c r="ORG193" s="80"/>
      <c r="ORH193" s="80"/>
      <c r="ORI193" s="80"/>
      <c r="ORJ193" s="80"/>
      <c r="ORK193" s="80"/>
      <c r="ORL193" s="80"/>
      <c r="ORM193" s="80"/>
      <c r="ORN193" s="80"/>
      <c r="ORO193" s="80"/>
      <c r="ORP193" s="80"/>
      <c r="ORQ193" s="80"/>
      <c r="ORR193" s="80"/>
      <c r="ORS193" s="80"/>
      <c r="ORT193" s="80"/>
      <c r="ORU193" s="80"/>
      <c r="ORV193" s="80"/>
      <c r="ORW193" s="80"/>
      <c r="ORX193" s="80"/>
      <c r="ORY193" s="80"/>
      <c r="ORZ193" s="80"/>
      <c r="OSA193" s="80"/>
      <c r="OSB193" s="80"/>
      <c r="OSC193" s="80"/>
      <c r="OSD193" s="80"/>
      <c r="OSE193" s="80"/>
      <c r="OSF193" s="80"/>
      <c r="OSG193" s="80"/>
      <c r="OSH193" s="80"/>
      <c r="OSI193" s="80"/>
      <c r="OSJ193" s="80"/>
      <c r="OSK193" s="80"/>
      <c r="OSL193" s="80"/>
      <c r="OSM193" s="80"/>
      <c r="OSN193" s="80"/>
      <c r="OSO193" s="80"/>
      <c r="OSP193" s="80"/>
      <c r="OSQ193" s="80"/>
      <c r="OSR193" s="80"/>
      <c r="OSS193" s="80"/>
      <c r="OST193" s="80"/>
      <c r="OSU193" s="80"/>
      <c r="OSV193" s="80"/>
      <c r="OSW193" s="80"/>
      <c r="OSX193" s="80"/>
      <c r="OSY193" s="80"/>
      <c r="OSZ193" s="80"/>
      <c r="OTA193" s="80"/>
      <c r="OTB193" s="80"/>
      <c r="OTC193" s="80"/>
      <c r="OTD193" s="80"/>
      <c r="OTE193" s="80"/>
      <c r="OTF193" s="80"/>
      <c r="OTG193" s="80"/>
      <c r="OTH193" s="80"/>
      <c r="OTI193" s="80"/>
      <c r="OTJ193" s="80"/>
      <c r="OTK193" s="80"/>
      <c r="OTL193" s="80"/>
      <c r="OTM193" s="80"/>
      <c r="OTN193" s="80"/>
      <c r="OTO193" s="80"/>
      <c r="OTP193" s="80"/>
      <c r="OTQ193" s="80"/>
      <c r="OTR193" s="80"/>
      <c r="OTS193" s="80"/>
      <c r="OTT193" s="80"/>
      <c r="OTU193" s="80"/>
      <c r="OTV193" s="80"/>
      <c r="OTW193" s="80"/>
      <c r="OTX193" s="80"/>
      <c r="OTY193" s="80"/>
      <c r="OTZ193" s="80"/>
      <c r="OUA193" s="80"/>
      <c r="OUB193" s="80"/>
      <c r="OUC193" s="80"/>
      <c r="OUD193" s="80"/>
      <c r="OUE193" s="80"/>
      <c r="OUF193" s="80"/>
      <c r="OUG193" s="80"/>
      <c r="OUH193" s="80"/>
      <c r="OUI193" s="80"/>
      <c r="OUJ193" s="80"/>
      <c r="OUK193" s="80"/>
      <c r="OUL193" s="80"/>
      <c r="OUM193" s="80"/>
      <c r="OUN193" s="80"/>
      <c r="OUO193" s="80"/>
      <c r="OUP193" s="80"/>
      <c r="OUQ193" s="80"/>
      <c r="OUR193" s="80"/>
      <c r="OUS193" s="80"/>
      <c r="OUT193" s="80"/>
      <c r="OUU193" s="80"/>
      <c r="OUV193" s="80"/>
      <c r="OUW193" s="80"/>
      <c r="OUX193" s="80"/>
      <c r="OUY193" s="80"/>
      <c r="OUZ193" s="80"/>
      <c r="OVA193" s="80"/>
      <c r="OVB193" s="80"/>
      <c r="OVC193" s="80"/>
      <c r="OVD193" s="80"/>
      <c r="OVE193" s="80"/>
      <c r="OVF193" s="80"/>
      <c r="OVG193" s="80"/>
      <c r="OVH193" s="80"/>
      <c r="OVI193" s="80"/>
      <c r="OVJ193" s="80"/>
      <c r="OVK193" s="80"/>
      <c r="OVL193" s="80"/>
      <c r="OVM193" s="80"/>
      <c r="OVN193" s="80"/>
      <c r="OVO193" s="80"/>
      <c r="OVP193" s="80"/>
      <c r="OVQ193" s="80"/>
      <c r="OVR193" s="80"/>
      <c r="OVS193" s="80"/>
      <c r="OVT193" s="80"/>
      <c r="OVU193" s="80"/>
      <c r="OVV193" s="80"/>
      <c r="OVW193" s="80"/>
      <c r="OVX193" s="80"/>
      <c r="OVY193" s="80"/>
      <c r="OVZ193" s="80"/>
      <c r="OWA193" s="80"/>
      <c r="OWB193" s="80"/>
      <c r="OWC193" s="80"/>
      <c r="OWD193" s="80"/>
      <c r="OWE193" s="80"/>
      <c r="OWF193" s="80"/>
      <c r="OWG193" s="80"/>
      <c r="OWH193" s="80"/>
      <c r="OWI193" s="80"/>
      <c r="OWJ193" s="80"/>
      <c r="OWK193" s="80"/>
      <c r="OWL193" s="80"/>
      <c r="OWM193" s="80"/>
      <c r="OWN193" s="80"/>
      <c r="OWO193" s="80"/>
      <c r="OWP193" s="80"/>
      <c r="OWQ193" s="80"/>
      <c r="OWR193" s="80"/>
      <c r="OWS193" s="80"/>
      <c r="OWT193" s="80"/>
      <c r="OWU193" s="80"/>
      <c r="OWV193" s="80"/>
      <c r="OWW193" s="80"/>
      <c r="OWX193" s="80"/>
      <c r="OWY193" s="80"/>
      <c r="OWZ193" s="80"/>
      <c r="OXA193" s="80"/>
      <c r="OXB193" s="80"/>
      <c r="OXC193" s="80"/>
      <c r="OXD193" s="80"/>
      <c r="OXE193" s="80"/>
      <c r="OXF193" s="80"/>
      <c r="OXG193" s="80"/>
      <c r="OXH193" s="80"/>
      <c r="OXI193" s="80"/>
      <c r="OXJ193" s="80"/>
      <c r="OXK193" s="80"/>
      <c r="OXL193" s="80"/>
      <c r="OXM193" s="80"/>
      <c r="OXN193" s="80"/>
      <c r="OXO193" s="80"/>
      <c r="OXP193" s="80"/>
      <c r="OXQ193" s="80"/>
      <c r="OXR193" s="80"/>
      <c r="OXS193" s="80"/>
      <c r="OXT193" s="80"/>
      <c r="OXU193" s="80"/>
      <c r="OXV193" s="80"/>
      <c r="OXW193" s="80"/>
      <c r="OXX193" s="80"/>
      <c r="OXY193" s="80"/>
      <c r="OXZ193" s="80"/>
      <c r="OYA193" s="80"/>
      <c r="OYB193" s="80"/>
      <c r="OYC193" s="80"/>
      <c r="OYD193" s="80"/>
      <c r="OYE193" s="80"/>
      <c r="OYF193" s="80"/>
      <c r="OYG193" s="80"/>
      <c r="OYH193" s="80"/>
      <c r="OYI193" s="80"/>
      <c r="OYJ193" s="80"/>
      <c r="OYK193" s="80"/>
      <c r="OYL193" s="80"/>
      <c r="OYM193" s="80"/>
      <c r="OYN193" s="80"/>
      <c r="OYO193" s="80"/>
      <c r="OYP193" s="80"/>
      <c r="OYQ193" s="80"/>
      <c r="OYR193" s="80"/>
      <c r="OYS193" s="80"/>
      <c r="OYT193" s="80"/>
      <c r="OYU193" s="80"/>
      <c r="OYV193" s="80"/>
      <c r="OYW193" s="80"/>
      <c r="OYX193" s="80"/>
      <c r="OYY193" s="80"/>
      <c r="OYZ193" s="80"/>
      <c r="OZA193" s="80"/>
      <c r="OZB193" s="80"/>
      <c r="OZC193" s="80"/>
      <c r="OZD193" s="80"/>
      <c r="OZE193" s="80"/>
      <c r="OZF193" s="80"/>
      <c r="OZG193" s="80"/>
      <c r="OZH193" s="80"/>
      <c r="OZI193" s="80"/>
      <c r="OZJ193" s="80"/>
      <c r="OZK193" s="80"/>
      <c r="OZL193" s="80"/>
      <c r="OZM193" s="80"/>
      <c r="OZN193" s="80"/>
      <c r="OZO193" s="80"/>
      <c r="OZP193" s="80"/>
      <c r="OZQ193" s="80"/>
      <c r="OZR193" s="80"/>
      <c r="OZS193" s="80"/>
      <c r="OZT193" s="80"/>
      <c r="OZU193" s="80"/>
      <c r="OZV193" s="80"/>
      <c r="OZW193" s="80"/>
      <c r="OZX193" s="80"/>
      <c r="OZY193" s="80"/>
      <c r="OZZ193" s="80"/>
      <c r="PAA193" s="80"/>
      <c r="PAB193" s="80"/>
      <c r="PAC193" s="80"/>
      <c r="PAD193" s="80"/>
      <c r="PAE193" s="80"/>
      <c r="PAF193" s="80"/>
      <c r="PAG193" s="80"/>
      <c r="PAH193" s="80"/>
      <c r="PAI193" s="80"/>
      <c r="PAJ193" s="80"/>
      <c r="PAK193" s="80"/>
      <c r="PAL193" s="80"/>
      <c r="PAM193" s="80"/>
      <c r="PAN193" s="80"/>
      <c r="PAO193" s="80"/>
      <c r="PAP193" s="80"/>
      <c r="PAQ193" s="80"/>
      <c r="PAR193" s="80"/>
      <c r="PAS193" s="80"/>
      <c r="PAT193" s="80"/>
      <c r="PAU193" s="80"/>
      <c r="PAV193" s="80"/>
      <c r="PAW193" s="80"/>
      <c r="PAX193" s="80"/>
      <c r="PAY193" s="80"/>
      <c r="PAZ193" s="80"/>
      <c r="PBA193" s="80"/>
      <c r="PBB193" s="80"/>
      <c r="PBC193" s="80"/>
      <c r="PBD193" s="80"/>
      <c r="PBE193" s="80"/>
      <c r="PBF193" s="80"/>
      <c r="PBG193" s="80"/>
      <c r="PBH193" s="80"/>
      <c r="PBI193" s="80"/>
      <c r="PBJ193" s="80"/>
      <c r="PBK193" s="80"/>
      <c r="PBL193" s="80"/>
      <c r="PBM193" s="80"/>
      <c r="PBN193" s="80"/>
      <c r="PBO193" s="80"/>
      <c r="PBP193" s="80"/>
      <c r="PBQ193" s="80"/>
      <c r="PBR193" s="80"/>
      <c r="PBS193" s="80"/>
      <c r="PBT193" s="80"/>
      <c r="PBU193" s="80"/>
      <c r="PBV193" s="80"/>
      <c r="PBW193" s="80"/>
      <c r="PBX193" s="80"/>
      <c r="PBY193" s="80"/>
      <c r="PBZ193" s="80"/>
      <c r="PCA193" s="80"/>
      <c r="PCB193" s="80"/>
      <c r="PCC193" s="80"/>
      <c r="PCD193" s="80"/>
      <c r="PCE193" s="80"/>
      <c r="PCF193" s="80"/>
      <c r="PCG193" s="80"/>
      <c r="PCH193" s="80"/>
      <c r="PCI193" s="80"/>
      <c r="PCJ193" s="80"/>
      <c r="PCK193" s="80"/>
      <c r="PCL193" s="80"/>
      <c r="PCM193" s="80"/>
      <c r="PCN193" s="80"/>
      <c r="PCO193" s="80"/>
      <c r="PCP193" s="80"/>
      <c r="PCQ193" s="80"/>
      <c r="PCR193" s="80"/>
      <c r="PCS193" s="80"/>
      <c r="PCT193" s="80"/>
      <c r="PCU193" s="80"/>
      <c r="PCV193" s="80"/>
      <c r="PCW193" s="80"/>
      <c r="PCX193" s="80"/>
      <c r="PCY193" s="80"/>
      <c r="PCZ193" s="80"/>
      <c r="PDA193" s="80"/>
      <c r="PDB193" s="80"/>
      <c r="PDC193" s="80"/>
      <c r="PDD193" s="80"/>
      <c r="PDE193" s="80"/>
      <c r="PDF193" s="80"/>
      <c r="PDG193" s="80"/>
      <c r="PDH193" s="80"/>
      <c r="PDI193" s="80"/>
      <c r="PDJ193" s="80"/>
      <c r="PDK193" s="80"/>
      <c r="PDL193" s="80"/>
      <c r="PDM193" s="80"/>
      <c r="PDN193" s="80"/>
      <c r="PDO193" s="80"/>
      <c r="PDP193" s="80"/>
      <c r="PDQ193" s="80"/>
      <c r="PDR193" s="80"/>
      <c r="PDS193" s="80"/>
      <c r="PDT193" s="80"/>
      <c r="PDU193" s="80"/>
      <c r="PDV193" s="80"/>
      <c r="PDW193" s="80"/>
      <c r="PDX193" s="80"/>
      <c r="PDY193" s="80"/>
      <c r="PDZ193" s="80"/>
      <c r="PEA193" s="80"/>
      <c r="PEB193" s="80"/>
      <c r="PEC193" s="80"/>
      <c r="PED193" s="80"/>
      <c r="PEE193" s="80"/>
      <c r="PEF193" s="80"/>
      <c r="PEG193" s="80"/>
      <c r="PEH193" s="80"/>
      <c r="PEI193" s="80"/>
      <c r="PEJ193" s="80"/>
      <c r="PEK193" s="80"/>
      <c r="PEL193" s="80"/>
      <c r="PEM193" s="80"/>
      <c r="PEN193" s="80"/>
      <c r="PEO193" s="80"/>
      <c r="PEP193" s="80"/>
      <c r="PEQ193" s="80"/>
      <c r="PER193" s="80"/>
      <c r="PES193" s="80"/>
      <c r="PET193" s="80"/>
      <c r="PEU193" s="80"/>
      <c r="PEV193" s="80"/>
      <c r="PEW193" s="80"/>
      <c r="PEX193" s="80"/>
      <c r="PEY193" s="80"/>
      <c r="PEZ193" s="80"/>
      <c r="PFA193" s="80"/>
      <c r="PFB193" s="80"/>
      <c r="PFC193" s="80"/>
      <c r="PFD193" s="80"/>
      <c r="PFE193" s="80"/>
      <c r="PFF193" s="80"/>
      <c r="PFG193" s="80"/>
      <c r="PFH193" s="80"/>
      <c r="PFI193" s="80"/>
      <c r="PFJ193" s="80"/>
      <c r="PFK193" s="80"/>
      <c r="PFL193" s="80"/>
      <c r="PFM193" s="80"/>
      <c r="PFN193" s="80"/>
      <c r="PFO193" s="80"/>
      <c r="PFP193" s="80"/>
      <c r="PFQ193" s="80"/>
      <c r="PFR193" s="80"/>
      <c r="PFS193" s="80"/>
      <c r="PFT193" s="80"/>
      <c r="PFU193" s="80"/>
      <c r="PFV193" s="80"/>
      <c r="PFW193" s="80"/>
      <c r="PFX193" s="80"/>
      <c r="PFY193" s="80"/>
      <c r="PFZ193" s="80"/>
      <c r="PGA193" s="80"/>
      <c r="PGB193" s="80"/>
      <c r="PGC193" s="80"/>
      <c r="PGD193" s="80"/>
      <c r="PGE193" s="80"/>
      <c r="PGF193" s="80"/>
      <c r="PGG193" s="80"/>
      <c r="PGH193" s="80"/>
      <c r="PGI193" s="80"/>
      <c r="PGJ193" s="80"/>
      <c r="PGK193" s="80"/>
      <c r="PGL193" s="80"/>
      <c r="PGM193" s="80"/>
      <c r="PGN193" s="80"/>
      <c r="PGO193" s="80"/>
      <c r="PGP193" s="80"/>
      <c r="PGQ193" s="80"/>
      <c r="PGR193" s="80"/>
      <c r="PGS193" s="80"/>
      <c r="PGT193" s="80"/>
      <c r="PGU193" s="80"/>
      <c r="PGV193" s="80"/>
      <c r="PGW193" s="80"/>
      <c r="PGX193" s="80"/>
      <c r="PGY193" s="80"/>
      <c r="PGZ193" s="80"/>
      <c r="PHA193" s="80"/>
      <c r="PHB193" s="80"/>
      <c r="PHC193" s="80"/>
      <c r="PHD193" s="80"/>
      <c r="PHE193" s="80"/>
      <c r="PHF193" s="80"/>
      <c r="PHG193" s="80"/>
      <c r="PHH193" s="80"/>
      <c r="PHI193" s="80"/>
      <c r="PHJ193" s="80"/>
      <c r="PHK193" s="80"/>
      <c r="PHL193" s="80"/>
      <c r="PHM193" s="80"/>
      <c r="PHN193" s="80"/>
      <c r="PHO193" s="80"/>
      <c r="PHP193" s="80"/>
      <c r="PHQ193" s="80"/>
      <c r="PHR193" s="80"/>
      <c r="PHS193" s="80"/>
      <c r="PHT193" s="80"/>
      <c r="PHU193" s="80"/>
      <c r="PHV193" s="80"/>
      <c r="PHW193" s="80"/>
      <c r="PHX193" s="80"/>
      <c r="PHY193" s="80"/>
      <c r="PHZ193" s="80"/>
      <c r="PIA193" s="80"/>
      <c r="PIB193" s="80"/>
      <c r="PIC193" s="80"/>
      <c r="PID193" s="80"/>
      <c r="PIE193" s="80"/>
      <c r="PIF193" s="80"/>
      <c r="PIG193" s="80"/>
      <c r="PIH193" s="80"/>
      <c r="PII193" s="80"/>
      <c r="PIJ193" s="80"/>
      <c r="PIK193" s="80"/>
      <c r="PIL193" s="80"/>
      <c r="PIM193" s="80"/>
      <c r="PIN193" s="80"/>
      <c r="PIO193" s="80"/>
      <c r="PIP193" s="80"/>
      <c r="PIQ193" s="80"/>
      <c r="PIR193" s="80"/>
      <c r="PIS193" s="80"/>
      <c r="PIT193" s="80"/>
      <c r="PIU193" s="80"/>
      <c r="PIV193" s="80"/>
      <c r="PIW193" s="80"/>
      <c r="PIX193" s="80"/>
      <c r="PIY193" s="80"/>
      <c r="PIZ193" s="80"/>
      <c r="PJA193" s="80"/>
      <c r="PJB193" s="80"/>
      <c r="PJC193" s="80"/>
      <c r="PJD193" s="80"/>
      <c r="PJE193" s="80"/>
      <c r="PJF193" s="80"/>
      <c r="PJG193" s="80"/>
      <c r="PJH193" s="80"/>
      <c r="PJI193" s="80"/>
      <c r="PJJ193" s="80"/>
      <c r="PJK193" s="80"/>
      <c r="PJL193" s="80"/>
      <c r="PJM193" s="80"/>
      <c r="PJN193" s="80"/>
      <c r="PJO193" s="80"/>
      <c r="PJP193" s="80"/>
      <c r="PJQ193" s="80"/>
      <c r="PJR193" s="80"/>
      <c r="PJS193" s="80"/>
      <c r="PJT193" s="80"/>
      <c r="PJU193" s="80"/>
      <c r="PJV193" s="80"/>
      <c r="PJW193" s="80"/>
      <c r="PJX193" s="80"/>
      <c r="PJY193" s="80"/>
      <c r="PJZ193" s="80"/>
      <c r="PKA193" s="80"/>
      <c r="PKB193" s="80"/>
      <c r="PKC193" s="80"/>
      <c r="PKD193" s="80"/>
      <c r="PKE193" s="80"/>
      <c r="PKF193" s="80"/>
      <c r="PKG193" s="80"/>
      <c r="PKH193" s="80"/>
      <c r="PKI193" s="80"/>
      <c r="PKJ193" s="80"/>
      <c r="PKK193" s="80"/>
      <c r="PKL193" s="80"/>
      <c r="PKM193" s="80"/>
      <c r="PKN193" s="80"/>
      <c r="PKO193" s="80"/>
      <c r="PKP193" s="80"/>
      <c r="PKQ193" s="80"/>
      <c r="PKR193" s="80"/>
      <c r="PKS193" s="80"/>
      <c r="PKT193" s="80"/>
      <c r="PKU193" s="80"/>
      <c r="PKV193" s="80"/>
      <c r="PKW193" s="80"/>
      <c r="PKX193" s="80"/>
      <c r="PKY193" s="80"/>
      <c r="PKZ193" s="80"/>
      <c r="PLA193" s="80"/>
      <c r="PLB193" s="80"/>
      <c r="PLC193" s="80"/>
      <c r="PLD193" s="80"/>
      <c r="PLE193" s="80"/>
      <c r="PLF193" s="80"/>
      <c r="PLG193" s="80"/>
      <c r="PLH193" s="80"/>
      <c r="PLI193" s="80"/>
      <c r="PLJ193" s="80"/>
      <c r="PLK193" s="80"/>
      <c r="PLL193" s="80"/>
      <c r="PLM193" s="80"/>
      <c r="PLN193" s="80"/>
      <c r="PLO193" s="80"/>
      <c r="PLP193" s="80"/>
      <c r="PLQ193" s="80"/>
      <c r="PLR193" s="80"/>
      <c r="PLS193" s="80"/>
      <c r="PLT193" s="80"/>
      <c r="PLU193" s="80"/>
      <c r="PLV193" s="80"/>
      <c r="PLW193" s="80"/>
      <c r="PLX193" s="80"/>
      <c r="PLY193" s="80"/>
      <c r="PLZ193" s="80"/>
      <c r="PMA193" s="80"/>
      <c r="PMB193" s="80"/>
      <c r="PMC193" s="80"/>
      <c r="PMD193" s="80"/>
      <c r="PME193" s="80"/>
      <c r="PMF193" s="80"/>
      <c r="PMG193" s="80"/>
      <c r="PMH193" s="80"/>
      <c r="PMI193" s="80"/>
      <c r="PMJ193" s="80"/>
      <c r="PMK193" s="80"/>
      <c r="PML193" s="80"/>
      <c r="PMM193" s="80"/>
      <c r="PMN193" s="80"/>
      <c r="PMO193" s="80"/>
      <c r="PMP193" s="80"/>
      <c r="PMQ193" s="80"/>
      <c r="PMR193" s="80"/>
      <c r="PMS193" s="80"/>
      <c r="PMT193" s="80"/>
      <c r="PMU193" s="80"/>
      <c r="PMV193" s="80"/>
      <c r="PMW193" s="80"/>
      <c r="PMX193" s="80"/>
      <c r="PMY193" s="80"/>
      <c r="PMZ193" s="80"/>
      <c r="PNA193" s="80"/>
      <c r="PNB193" s="80"/>
      <c r="PNC193" s="80"/>
      <c r="PND193" s="80"/>
      <c r="PNE193" s="80"/>
      <c r="PNF193" s="80"/>
      <c r="PNG193" s="80"/>
      <c r="PNH193" s="80"/>
      <c r="PNI193" s="80"/>
      <c r="PNJ193" s="80"/>
      <c r="PNK193" s="80"/>
      <c r="PNL193" s="80"/>
      <c r="PNM193" s="80"/>
      <c r="PNN193" s="80"/>
      <c r="PNO193" s="80"/>
      <c r="PNP193" s="80"/>
      <c r="PNQ193" s="80"/>
      <c r="PNR193" s="80"/>
      <c r="PNS193" s="80"/>
      <c r="PNT193" s="80"/>
      <c r="PNU193" s="80"/>
      <c r="PNV193" s="80"/>
      <c r="PNW193" s="80"/>
      <c r="PNX193" s="80"/>
      <c r="PNY193" s="80"/>
      <c r="PNZ193" s="80"/>
      <c r="POA193" s="80"/>
      <c r="POB193" s="80"/>
      <c r="POC193" s="80"/>
      <c r="POD193" s="80"/>
      <c r="POE193" s="80"/>
      <c r="POF193" s="80"/>
      <c r="POG193" s="80"/>
      <c r="POH193" s="80"/>
      <c r="POI193" s="80"/>
      <c r="POJ193" s="80"/>
      <c r="POK193" s="80"/>
      <c r="POL193" s="80"/>
      <c r="POM193" s="80"/>
      <c r="PON193" s="80"/>
      <c r="POO193" s="80"/>
      <c r="POP193" s="80"/>
      <c r="POQ193" s="80"/>
      <c r="POR193" s="80"/>
      <c r="POS193" s="80"/>
      <c r="POT193" s="80"/>
      <c r="POU193" s="80"/>
      <c r="POV193" s="80"/>
      <c r="POW193" s="80"/>
      <c r="POX193" s="80"/>
      <c r="POY193" s="80"/>
      <c r="POZ193" s="80"/>
      <c r="PPA193" s="80"/>
      <c r="PPB193" s="80"/>
      <c r="PPC193" s="80"/>
      <c r="PPD193" s="80"/>
      <c r="PPE193" s="80"/>
      <c r="PPF193" s="80"/>
      <c r="PPG193" s="80"/>
      <c r="PPH193" s="80"/>
      <c r="PPI193" s="80"/>
      <c r="PPJ193" s="80"/>
      <c r="PPK193" s="80"/>
      <c r="PPL193" s="80"/>
      <c r="PPM193" s="80"/>
      <c r="PPN193" s="80"/>
      <c r="PPO193" s="80"/>
      <c r="PPP193" s="80"/>
      <c r="PPQ193" s="80"/>
      <c r="PPR193" s="80"/>
      <c r="PPS193" s="80"/>
      <c r="PPT193" s="80"/>
      <c r="PPU193" s="80"/>
      <c r="PPV193" s="80"/>
      <c r="PPW193" s="80"/>
      <c r="PPX193" s="80"/>
      <c r="PPY193" s="80"/>
      <c r="PPZ193" s="80"/>
      <c r="PQA193" s="80"/>
      <c r="PQB193" s="80"/>
      <c r="PQC193" s="80"/>
      <c r="PQD193" s="80"/>
      <c r="PQE193" s="80"/>
      <c r="PQF193" s="80"/>
      <c r="PQG193" s="80"/>
      <c r="PQH193" s="80"/>
      <c r="PQI193" s="80"/>
      <c r="PQJ193" s="80"/>
      <c r="PQK193" s="80"/>
      <c r="PQL193" s="80"/>
      <c r="PQM193" s="80"/>
      <c r="PQN193" s="80"/>
      <c r="PQO193" s="80"/>
      <c r="PQP193" s="80"/>
      <c r="PQQ193" s="80"/>
      <c r="PQR193" s="80"/>
      <c r="PQS193" s="80"/>
      <c r="PQT193" s="80"/>
      <c r="PQU193" s="80"/>
      <c r="PQV193" s="80"/>
      <c r="PQW193" s="80"/>
      <c r="PQX193" s="80"/>
      <c r="PQY193" s="80"/>
      <c r="PQZ193" s="80"/>
      <c r="PRA193" s="80"/>
      <c r="PRB193" s="80"/>
      <c r="PRC193" s="80"/>
      <c r="PRD193" s="80"/>
      <c r="PRE193" s="80"/>
      <c r="PRF193" s="80"/>
      <c r="PRG193" s="80"/>
      <c r="PRH193" s="80"/>
      <c r="PRI193" s="80"/>
      <c r="PRJ193" s="80"/>
      <c r="PRK193" s="80"/>
      <c r="PRL193" s="80"/>
      <c r="PRM193" s="80"/>
      <c r="PRN193" s="80"/>
      <c r="PRO193" s="80"/>
      <c r="PRP193" s="80"/>
      <c r="PRQ193" s="80"/>
      <c r="PRR193" s="80"/>
      <c r="PRS193" s="80"/>
      <c r="PRT193" s="80"/>
      <c r="PRU193" s="80"/>
      <c r="PRV193" s="80"/>
      <c r="PRW193" s="80"/>
      <c r="PRX193" s="80"/>
      <c r="PRY193" s="80"/>
      <c r="PRZ193" s="80"/>
      <c r="PSA193" s="80"/>
      <c r="PSB193" s="80"/>
      <c r="PSC193" s="80"/>
      <c r="PSD193" s="80"/>
      <c r="PSE193" s="80"/>
      <c r="PSF193" s="80"/>
      <c r="PSG193" s="80"/>
      <c r="PSH193" s="80"/>
      <c r="PSI193" s="80"/>
      <c r="PSJ193" s="80"/>
      <c r="PSK193" s="80"/>
      <c r="PSL193" s="80"/>
      <c r="PSM193" s="80"/>
      <c r="PSN193" s="80"/>
      <c r="PSO193" s="80"/>
      <c r="PSP193" s="80"/>
      <c r="PSQ193" s="80"/>
      <c r="PSR193" s="80"/>
      <c r="PSS193" s="80"/>
      <c r="PST193" s="80"/>
      <c r="PSU193" s="80"/>
      <c r="PSV193" s="80"/>
      <c r="PSW193" s="80"/>
      <c r="PSX193" s="80"/>
      <c r="PSY193" s="80"/>
      <c r="PSZ193" s="80"/>
      <c r="PTA193" s="80"/>
      <c r="PTB193" s="80"/>
      <c r="PTC193" s="80"/>
      <c r="PTD193" s="80"/>
      <c r="PTE193" s="80"/>
      <c r="PTF193" s="80"/>
      <c r="PTG193" s="80"/>
      <c r="PTH193" s="80"/>
      <c r="PTI193" s="80"/>
      <c r="PTJ193" s="80"/>
      <c r="PTK193" s="80"/>
      <c r="PTL193" s="80"/>
      <c r="PTM193" s="80"/>
      <c r="PTN193" s="80"/>
      <c r="PTO193" s="80"/>
      <c r="PTP193" s="80"/>
      <c r="PTQ193" s="80"/>
      <c r="PTR193" s="80"/>
      <c r="PTS193" s="80"/>
      <c r="PTT193" s="80"/>
      <c r="PTU193" s="80"/>
      <c r="PTV193" s="80"/>
      <c r="PTW193" s="80"/>
      <c r="PTX193" s="80"/>
      <c r="PTY193" s="80"/>
      <c r="PTZ193" s="80"/>
      <c r="PUA193" s="80"/>
      <c r="PUB193" s="80"/>
      <c r="PUC193" s="80"/>
      <c r="PUD193" s="80"/>
      <c r="PUE193" s="80"/>
      <c r="PUF193" s="80"/>
      <c r="PUG193" s="80"/>
      <c r="PUH193" s="80"/>
      <c r="PUI193" s="80"/>
      <c r="PUJ193" s="80"/>
      <c r="PUK193" s="80"/>
      <c r="PUL193" s="80"/>
      <c r="PUM193" s="80"/>
      <c r="PUN193" s="80"/>
      <c r="PUO193" s="80"/>
      <c r="PUP193" s="80"/>
      <c r="PUQ193" s="80"/>
      <c r="PUR193" s="80"/>
      <c r="PUS193" s="80"/>
      <c r="PUT193" s="80"/>
      <c r="PUU193" s="80"/>
      <c r="PUV193" s="80"/>
      <c r="PUW193" s="80"/>
      <c r="PUX193" s="80"/>
      <c r="PUY193" s="80"/>
      <c r="PUZ193" s="80"/>
      <c r="PVA193" s="80"/>
      <c r="PVB193" s="80"/>
      <c r="PVC193" s="80"/>
      <c r="PVD193" s="80"/>
      <c r="PVE193" s="80"/>
      <c r="PVF193" s="80"/>
      <c r="PVG193" s="80"/>
      <c r="PVH193" s="80"/>
      <c r="PVI193" s="80"/>
      <c r="PVJ193" s="80"/>
      <c r="PVK193" s="80"/>
      <c r="PVL193" s="80"/>
      <c r="PVM193" s="80"/>
      <c r="PVN193" s="80"/>
      <c r="PVO193" s="80"/>
      <c r="PVP193" s="80"/>
      <c r="PVQ193" s="80"/>
      <c r="PVR193" s="80"/>
      <c r="PVS193" s="80"/>
      <c r="PVT193" s="80"/>
      <c r="PVU193" s="80"/>
      <c r="PVV193" s="80"/>
      <c r="PVW193" s="80"/>
      <c r="PVX193" s="80"/>
      <c r="PVY193" s="80"/>
      <c r="PVZ193" s="80"/>
      <c r="PWA193" s="80"/>
      <c r="PWB193" s="80"/>
      <c r="PWC193" s="80"/>
      <c r="PWD193" s="80"/>
      <c r="PWE193" s="80"/>
      <c r="PWF193" s="80"/>
      <c r="PWG193" s="80"/>
      <c r="PWH193" s="80"/>
      <c r="PWI193" s="80"/>
      <c r="PWJ193" s="80"/>
      <c r="PWK193" s="80"/>
      <c r="PWL193" s="80"/>
      <c r="PWM193" s="80"/>
      <c r="PWN193" s="80"/>
      <c r="PWO193" s="80"/>
      <c r="PWP193" s="80"/>
      <c r="PWQ193" s="80"/>
      <c r="PWR193" s="80"/>
      <c r="PWS193" s="80"/>
      <c r="PWT193" s="80"/>
      <c r="PWU193" s="80"/>
      <c r="PWV193" s="80"/>
      <c r="PWW193" s="80"/>
      <c r="PWX193" s="80"/>
      <c r="PWY193" s="80"/>
      <c r="PWZ193" s="80"/>
      <c r="PXA193" s="80"/>
      <c r="PXB193" s="80"/>
      <c r="PXC193" s="80"/>
      <c r="PXD193" s="80"/>
      <c r="PXE193" s="80"/>
      <c r="PXF193" s="80"/>
      <c r="PXG193" s="80"/>
      <c r="PXH193" s="80"/>
      <c r="PXI193" s="80"/>
      <c r="PXJ193" s="80"/>
      <c r="PXK193" s="80"/>
      <c r="PXL193" s="80"/>
      <c r="PXM193" s="80"/>
      <c r="PXN193" s="80"/>
      <c r="PXO193" s="80"/>
      <c r="PXP193" s="80"/>
      <c r="PXQ193" s="80"/>
      <c r="PXR193" s="80"/>
      <c r="PXS193" s="80"/>
      <c r="PXT193" s="80"/>
      <c r="PXU193" s="80"/>
      <c r="PXV193" s="80"/>
      <c r="PXW193" s="80"/>
      <c r="PXX193" s="80"/>
      <c r="PXY193" s="80"/>
      <c r="PXZ193" s="80"/>
      <c r="PYA193" s="80"/>
      <c r="PYB193" s="80"/>
      <c r="PYC193" s="80"/>
      <c r="PYD193" s="80"/>
      <c r="PYE193" s="80"/>
      <c r="PYF193" s="80"/>
      <c r="PYG193" s="80"/>
      <c r="PYH193" s="80"/>
      <c r="PYI193" s="80"/>
      <c r="PYJ193" s="80"/>
      <c r="PYK193" s="80"/>
      <c r="PYL193" s="80"/>
      <c r="PYM193" s="80"/>
      <c r="PYN193" s="80"/>
      <c r="PYO193" s="80"/>
      <c r="PYP193" s="80"/>
      <c r="PYQ193" s="80"/>
      <c r="PYR193" s="80"/>
      <c r="PYS193" s="80"/>
      <c r="PYT193" s="80"/>
      <c r="PYU193" s="80"/>
      <c r="PYV193" s="80"/>
      <c r="PYW193" s="80"/>
      <c r="PYX193" s="80"/>
      <c r="PYY193" s="80"/>
      <c r="PYZ193" s="80"/>
      <c r="PZA193" s="80"/>
      <c r="PZB193" s="80"/>
      <c r="PZC193" s="80"/>
      <c r="PZD193" s="80"/>
      <c r="PZE193" s="80"/>
      <c r="PZF193" s="80"/>
      <c r="PZG193" s="80"/>
      <c r="PZH193" s="80"/>
      <c r="PZI193" s="80"/>
      <c r="PZJ193" s="80"/>
      <c r="PZK193" s="80"/>
      <c r="PZL193" s="80"/>
      <c r="PZM193" s="80"/>
      <c r="PZN193" s="80"/>
      <c r="PZO193" s="80"/>
      <c r="PZP193" s="80"/>
      <c r="PZQ193" s="80"/>
      <c r="PZR193" s="80"/>
      <c r="PZS193" s="80"/>
      <c r="PZT193" s="80"/>
      <c r="PZU193" s="80"/>
      <c r="PZV193" s="80"/>
      <c r="PZW193" s="80"/>
      <c r="PZX193" s="80"/>
      <c r="PZY193" s="80"/>
      <c r="PZZ193" s="80"/>
      <c r="QAA193" s="80"/>
      <c r="QAB193" s="80"/>
      <c r="QAC193" s="80"/>
      <c r="QAD193" s="80"/>
      <c r="QAE193" s="80"/>
      <c r="QAF193" s="80"/>
      <c r="QAG193" s="80"/>
      <c r="QAH193" s="80"/>
      <c r="QAI193" s="80"/>
      <c r="QAJ193" s="80"/>
      <c r="QAK193" s="80"/>
      <c r="QAL193" s="80"/>
      <c r="QAM193" s="80"/>
      <c r="QAN193" s="80"/>
      <c r="QAO193" s="80"/>
      <c r="QAP193" s="80"/>
      <c r="QAQ193" s="80"/>
      <c r="QAR193" s="80"/>
      <c r="QAS193" s="80"/>
      <c r="QAT193" s="80"/>
      <c r="QAU193" s="80"/>
      <c r="QAV193" s="80"/>
      <c r="QAW193" s="80"/>
      <c r="QAX193" s="80"/>
      <c r="QAY193" s="80"/>
      <c r="QAZ193" s="80"/>
      <c r="QBA193" s="80"/>
      <c r="QBB193" s="80"/>
      <c r="QBC193" s="80"/>
      <c r="QBD193" s="80"/>
      <c r="QBE193" s="80"/>
      <c r="QBF193" s="80"/>
      <c r="QBG193" s="80"/>
      <c r="QBH193" s="80"/>
      <c r="QBI193" s="80"/>
      <c r="QBJ193" s="80"/>
      <c r="QBK193" s="80"/>
      <c r="QBL193" s="80"/>
      <c r="QBM193" s="80"/>
      <c r="QBN193" s="80"/>
      <c r="QBO193" s="80"/>
      <c r="QBP193" s="80"/>
      <c r="QBQ193" s="80"/>
      <c r="QBR193" s="80"/>
      <c r="QBS193" s="80"/>
      <c r="QBT193" s="80"/>
      <c r="QBU193" s="80"/>
      <c r="QBV193" s="80"/>
      <c r="QBW193" s="80"/>
      <c r="QBX193" s="80"/>
      <c r="QBY193" s="80"/>
      <c r="QBZ193" s="80"/>
      <c r="QCA193" s="80"/>
      <c r="QCB193" s="80"/>
      <c r="QCC193" s="80"/>
      <c r="QCD193" s="80"/>
      <c r="QCE193" s="80"/>
      <c r="QCF193" s="80"/>
      <c r="QCG193" s="80"/>
      <c r="QCH193" s="80"/>
      <c r="QCI193" s="80"/>
      <c r="QCJ193" s="80"/>
      <c r="QCK193" s="80"/>
      <c r="QCL193" s="80"/>
      <c r="QCM193" s="80"/>
      <c r="QCN193" s="80"/>
      <c r="QCO193" s="80"/>
      <c r="QCP193" s="80"/>
      <c r="QCQ193" s="80"/>
      <c r="QCR193" s="80"/>
      <c r="QCS193" s="80"/>
      <c r="QCT193" s="80"/>
      <c r="QCU193" s="80"/>
      <c r="QCV193" s="80"/>
      <c r="QCW193" s="80"/>
      <c r="QCX193" s="80"/>
      <c r="QCY193" s="80"/>
      <c r="QCZ193" s="80"/>
      <c r="QDA193" s="80"/>
      <c r="QDB193" s="80"/>
      <c r="QDC193" s="80"/>
      <c r="QDD193" s="80"/>
      <c r="QDE193" s="80"/>
      <c r="QDF193" s="80"/>
      <c r="QDG193" s="80"/>
      <c r="QDH193" s="80"/>
      <c r="QDI193" s="80"/>
      <c r="QDJ193" s="80"/>
      <c r="QDK193" s="80"/>
      <c r="QDL193" s="80"/>
      <c r="QDM193" s="80"/>
      <c r="QDN193" s="80"/>
      <c r="QDO193" s="80"/>
      <c r="QDP193" s="80"/>
      <c r="QDQ193" s="80"/>
      <c r="QDR193" s="80"/>
      <c r="QDS193" s="80"/>
      <c r="QDT193" s="80"/>
      <c r="QDU193" s="80"/>
      <c r="QDV193" s="80"/>
      <c r="QDW193" s="80"/>
      <c r="QDX193" s="80"/>
      <c r="QDY193" s="80"/>
      <c r="QDZ193" s="80"/>
      <c r="QEA193" s="80"/>
      <c r="QEB193" s="80"/>
      <c r="QEC193" s="80"/>
      <c r="QED193" s="80"/>
      <c r="QEE193" s="80"/>
      <c r="QEF193" s="80"/>
      <c r="QEG193" s="80"/>
      <c r="QEH193" s="80"/>
      <c r="QEI193" s="80"/>
      <c r="QEJ193" s="80"/>
      <c r="QEK193" s="80"/>
      <c r="QEL193" s="80"/>
      <c r="QEM193" s="80"/>
      <c r="QEN193" s="80"/>
      <c r="QEO193" s="80"/>
      <c r="QEP193" s="80"/>
      <c r="QEQ193" s="80"/>
      <c r="QER193" s="80"/>
      <c r="QES193" s="80"/>
      <c r="QET193" s="80"/>
      <c r="QEU193" s="80"/>
      <c r="QEV193" s="80"/>
      <c r="QEW193" s="80"/>
      <c r="QEX193" s="80"/>
      <c r="QEY193" s="80"/>
      <c r="QEZ193" s="80"/>
      <c r="QFA193" s="80"/>
      <c r="QFB193" s="80"/>
      <c r="QFC193" s="80"/>
      <c r="QFD193" s="80"/>
      <c r="QFE193" s="80"/>
      <c r="QFF193" s="80"/>
      <c r="QFG193" s="80"/>
      <c r="QFH193" s="80"/>
      <c r="QFI193" s="80"/>
      <c r="QFJ193" s="80"/>
      <c r="QFK193" s="80"/>
      <c r="QFL193" s="80"/>
      <c r="QFM193" s="80"/>
      <c r="QFN193" s="80"/>
      <c r="QFO193" s="80"/>
      <c r="QFP193" s="80"/>
      <c r="QFQ193" s="80"/>
      <c r="QFR193" s="80"/>
      <c r="QFS193" s="80"/>
      <c r="QFT193" s="80"/>
      <c r="QFU193" s="80"/>
      <c r="QFV193" s="80"/>
      <c r="QFW193" s="80"/>
      <c r="QFX193" s="80"/>
      <c r="QFY193" s="80"/>
      <c r="QFZ193" s="80"/>
      <c r="QGA193" s="80"/>
      <c r="QGB193" s="80"/>
      <c r="QGC193" s="80"/>
      <c r="QGD193" s="80"/>
      <c r="QGE193" s="80"/>
      <c r="QGF193" s="80"/>
      <c r="QGG193" s="80"/>
      <c r="QGH193" s="80"/>
      <c r="QGI193" s="80"/>
      <c r="QGJ193" s="80"/>
      <c r="QGK193" s="80"/>
      <c r="QGL193" s="80"/>
      <c r="QGM193" s="80"/>
      <c r="QGN193" s="80"/>
      <c r="QGO193" s="80"/>
      <c r="QGP193" s="80"/>
      <c r="QGQ193" s="80"/>
      <c r="QGR193" s="80"/>
      <c r="QGS193" s="80"/>
      <c r="QGT193" s="80"/>
      <c r="QGU193" s="80"/>
      <c r="QGV193" s="80"/>
      <c r="QGW193" s="80"/>
      <c r="QGX193" s="80"/>
      <c r="QGY193" s="80"/>
      <c r="QGZ193" s="80"/>
      <c r="QHA193" s="80"/>
      <c r="QHB193" s="80"/>
      <c r="QHC193" s="80"/>
      <c r="QHD193" s="80"/>
      <c r="QHE193" s="80"/>
      <c r="QHF193" s="80"/>
      <c r="QHG193" s="80"/>
      <c r="QHH193" s="80"/>
      <c r="QHI193" s="80"/>
      <c r="QHJ193" s="80"/>
      <c r="QHK193" s="80"/>
      <c r="QHL193" s="80"/>
      <c r="QHM193" s="80"/>
      <c r="QHN193" s="80"/>
      <c r="QHO193" s="80"/>
      <c r="QHP193" s="80"/>
      <c r="QHQ193" s="80"/>
      <c r="QHR193" s="80"/>
      <c r="QHS193" s="80"/>
      <c r="QHT193" s="80"/>
      <c r="QHU193" s="80"/>
      <c r="QHV193" s="80"/>
      <c r="QHW193" s="80"/>
      <c r="QHX193" s="80"/>
      <c r="QHY193" s="80"/>
      <c r="QHZ193" s="80"/>
      <c r="QIA193" s="80"/>
      <c r="QIB193" s="80"/>
      <c r="QIC193" s="80"/>
      <c r="QID193" s="80"/>
      <c r="QIE193" s="80"/>
      <c r="QIF193" s="80"/>
      <c r="QIG193" s="80"/>
      <c r="QIH193" s="80"/>
      <c r="QII193" s="80"/>
      <c r="QIJ193" s="80"/>
      <c r="QIK193" s="80"/>
      <c r="QIL193" s="80"/>
      <c r="QIM193" s="80"/>
      <c r="QIN193" s="80"/>
      <c r="QIO193" s="80"/>
      <c r="QIP193" s="80"/>
      <c r="QIQ193" s="80"/>
      <c r="QIR193" s="80"/>
      <c r="QIS193" s="80"/>
      <c r="QIT193" s="80"/>
      <c r="QIU193" s="80"/>
      <c r="QIV193" s="80"/>
      <c r="QIW193" s="80"/>
      <c r="QIX193" s="80"/>
      <c r="QIY193" s="80"/>
      <c r="QIZ193" s="80"/>
      <c r="QJA193" s="80"/>
      <c r="QJB193" s="80"/>
      <c r="QJC193" s="80"/>
      <c r="QJD193" s="80"/>
      <c r="QJE193" s="80"/>
      <c r="QJF193" s="80"/>
      <c r="QJG193" s="80"/>
      <c r="QJH193" s="80"/>
      <c r="QJI193" s="80"/>
      <c r="QJJ193" s="80"/>
      <c r="QJK193" s="80"/>
      <c r="QJL193" s="80"/>
      <c r="QJM193" s="80"/>
      <c r="QJN193" s="80"/>
      <c r="QJO193" s="80"/>
      <c r="QJP193" s="80"/>
      <c r="QJQ193" s="80"/>
      <c r="QJR193" s="80"/>
      <c r="QJS193" s="80"/>
      <c r="QJT193" s="80"/>
      <c r="QJU193" s="80"/>
      <c r="QJV193" s="80"/>
      <c r="QJW193" s="80"/>
      <c r="QJX193" s="80"/>
      <c r="QJY193" s="80"/>
      <c r="QJZ193" s="80"/>
      <c r="QKA193" s="80"/>
      <c r="QKB193" s="80"/>
      <c r="QKC193" s="80"/>
      <c r="QKD193" s="80"/>
      <c r="QKE193" s="80"/>
      <c r="QKF193" s="80"/>
      <c r="QKG193" s="80"/>
      <c r="QKH193" s="80"/>
      <c r="QKI193" s="80"/>
      <c r="QKJ193" s="80"/>
      <c r="QKK193" s="80"/>
      <c r="QKL193" s="80"/>
      <c r="QKM193" s="80"/>
      <c r="QKN193" s="80"/>
      <c r="QKO193" s="80"/>
      <c r="QKP193" s="80"/>
      <c r="QKQ193" s="80"/>
      <c r="QKR193" s="80"/>
      <c r="QKS193" s="80"/>
      <c r="QKT193" s="80"/>
      <c r="QKU193" s="80"/>
      <c r="QKV193" s="80"/>
      <c r="QKW193" s="80"/>
      <c r="QKX193" s="80"/>
      <c r="QKY193" s="80"/>
      <c r="QKZ193" s="80"/>
      <c r="QLA193" s="80"/>
      <c r="QLB193" s="80"/>
      <c r="QLC193" s="80"/>
      <c r="QLD193" s="80"/>
      <c r="QLE193" s="80"/>
      <c r="QLF193" s="80"/>
      <c r="QLG193" s="80"/>
      <c r="QLH193" s="80"/>
      <c r="QLI193" s="80"/>
      <c r="QLJ193" s="80"/>
      <c r="QLK193" s="80"/>
      <c r="QLL193" s="80"/>
      <c r="QLM193" s="80"/>
      <c r="QLN193" s="80"/>
      <c r="QLO193" s="80"/>
      <c r="QLP193" s="80"/>
      <c r="QLQ193" s="80"/>
      <c r="QLR193" s="80"/>
      <c r="QLS193" s="80"/>
      <c r="QLT193" s="80"/>
      <c r="QLU193" s="80"/>
      <c r="QLV193" s="80"/>
      <c r="QLW193" s="80"/>
      <c r="QLX193" s="80"/>
      <c r="QLY193" s="80"/>
      <c r="QLZ193" s="80"/>
      <c r="QMA193" s="80"/>
      <c r="QMB193" s="80"/>
      <c r="QMC193" s="80"/>
      <c r="QMD193" s="80"/>
      <c r="QME193" s="80"/>
      <c r="QMF193" s="80"/>
      <c r="QMG193" s="80"/>
      <c r="QMH193" s="80"/>
      <c r="QMI193" s="80"/>
      <c r="QMJ193" s="80"/>
      <c r="QMK193" s="80"/>
      <c r="QML193" s="80"/>
      <c r="QMM193" s="80"/>
      <c r="QMN193" s="80"/>
      <c r="QMO193" s="80"/>
      <c r="QMP193" s="80"/>
      <c r="QMQ193" s="80"/>
      <c r="QMR193" s="80"/>
      <c r="QMS193" s="80"/>
      <c r="QMT193" s="80"/>
      <c r="QMU193" s="80"/>
      <c r="QMV193" s="80"/>
      <c r="QMW193" s="80"/>
      <c r="QMX193" s="80"/>
      <c r="QMY193" s="80"/>
      <c r="QMZ193" s="80"/>
      <c r="QNA193" s="80"/>
      <c r="QNB193" s="80"/>
      <c r="QNC193" s="80"/>
      <c r="QND193" s="80"/>
      <c r="QNE193" s="80"/>
      <c r="QNF193" s="80"/>
      <c r="QNG193" s="80"/>
      <c r="QNH193" s="80"/>
      <c r="QNI193" s="80"/>
      <c r="QNJ193" s="80"/>
      <c r="QNK193" s="80"/>
      <c r="QNL193" s="80"/>
      <c r="QNM193" s="80"/>
      <c r="QNN193" s="80"/>
      <c r="QNO193" s="80"/>
      <c r="QNP193" s="80"/>
      <c r="QNQ193" s="80"/>
      <c r="QNR193" s="80"/>
      <c r="QNS193" s="80"/>
      <c r="QNT193" s="80"/>
      <c r="QNU193" s="80"/>
      <c r="QNV193" s="80"/>
      <c r="QNW193" s="80"/>
      <c r="QNX193" s="80"/>
      <c r="QNY193" s="80"/>
      <c r="QNZ193" s="80"/>
      <c r="QOA193" s="80"/>
      <c r="QOB193" s="80"/>
      <c r="QOC193" s="80"/>
      <c r="QOD193" s="80"/>
      <c r="QOE193" s="80"/>
      <c r="QOF193" s="80"/>
      <c r="QOG193" s="80"/>
      <c r="QOH193" s="80"/>
      <c r="QOI193" s="80"/>
      <c r="QOJ193" s="80"/>
      <c r="QOK193" s="80"/>
      <c r="QOL193" s="80"/>
      <c r="QOM193" s="80"/>
      <c r="QON193" s="80"/>
      <c r="QOO193" s="80"/>
      <c r="QOP193" s="80"/>
      <c r="QOQ193" s="80"/>
      <c r="QOR193" s="80"/>
      <c r="QOS193" s="80"/>
      <c r="QOT193" s="80"/>
      <c r="QOU193" s="80"/>
      <c r="QOV193" s="80"/>
      <c r="QOW193" s="80"/>
      <c r="QOX193" s="80"/>
      <c r="QOY193" s="80"/>
      <c r="QOZ193" s="80"/>
      <c r="QPA193" s="80"/>
      <c r="QPB193" s="80"/>
      <c r="QPC193" s="80"/>
      <c r="QPD193" s="80"/>
      <c r="QPE193" s="80"/>
      <c r="QPF193" s="80"/>
      <c r="QPG193" s="80"/>
      <c r="QPH193" s="80"/>
      <c r="QPI193" s="80"/>
      <c r="QPJ193" s="80"/>
      <c r="QPK193" s="80"/>
      <c r="QPL193" s="80"/>
      <c r="QPM193" s="80"/>
      <c r="QPN193" s="80"/>
      <c r="QPO193" s="80"/>
      <c r="QPP193" s="80"/>
      <c r="QPQ193" s="80"/>
      <c r="QPR193" s="80"/>
      <c r="QPS193" s="80"/>
      <c r="QPT193" s="80"/>
      <c r="QPU193" s="80"/>
      <c r="QPV193" s="80"/>
      <c r="QPW193" s="80"/>
      <c r="QPX193" s="80"/>
      <c r="QPY193" s="80"/>
      <c r="QPZ193" s="80"/>
      <c r="QQA193" s="80"/>
      <c r="QQB193" s="80"/>
      <c r="QQC193" s="80"/>
      <c r="QQD193" s="80"/>
      <c r="QQE193" s="80"/>
      <c r="QQF193" s="80"/>
      <c r="QQG193" s="80"/>
      <c r="QQH193" s="80"/>
      <c r="QQI193" s="80"/>
      <c r="QQJ193" s="80"/>
      <c r="QQK193" s="80"/>
      <c r="QQL193" s="80"/>
      <c r="QQM193" s="80"/>
      <c r="QQN193" s="80"/>
      <c r="QQO193" s="80"/>
      <c r="QQP193" s="80"/>
      <c r="QQQ193" s="80"/>
      <c r="QQR193" s="80"/>
      <c r="QQS193" s="80"/>
      <c r="QQT193" s="80"/>
      <c r="QQU193" s="80"/>
      <c r="QQV193" s="80"/>
      <c r="QQW193" s="80"/>
      <c r="QQX193" s="80"/>
      <c r="QQY193" s="80"/>
      <c r="QQZ193" s="80"/>
      <c r="QRA193" s="80"/>
      <c r="QRB193" s="80"/>
      <c r="QRC193" s="80"/>
      <c r="QRD193" s="80"/>
      <c r="QRE193" s="80"/>
      <c r="QRF193" s="80"/>
      <c r="QRG193" s="80"/>
      <c r="QRH193" s="80"/>
      <c r="QRI193" s="80"/>
      <c r="QRJ193" s="80"/>
      <c r="QRK193" s="80"/>
      <c r="QRL193" s="80"/>
      <c r="QRM193" s="80"/>
      <c r="QRN193" s="80"/>
      <c r="QRO193" s="80"/>
      <c r="QRP193" s="80"/>
      <c r="QRQ193" s="80"/>
      <c r="QRR193" s="80"/>
      <c r="QRS193" s="80"/>
      <c r="QRT193" s="80"/>
      <c r="QRU193" s="80"/>
      <c r="QRV193" s="80"/>
      <c r="QRW193" s="80"/>
      <c r="QRX193" s="80"/>
      <c r="QRY193" s="80"/>
      <c r="QRZ193" s="80"/>
      <c r="QSA193" s="80"/>
      <c r="QSB193" s="80"/>
      <c r="QSC193" s="80"/>
      <c r="QSD193" s="80"/>
      <c r="QSE193" s="80"/>
      <c r="QSF193" s="80"/>
      <c r="QSG193" s="80"/>
      <c r="QSH193" s="80"/>
      <c r="QSI193" s="80"/>
      <c r="QSJ193" s="80"/>
      <c r="QSK193" s="80"/>
      <c r="QSL193" s="80"/>
      <c r="QSM193" s="80"/>
      <c r="QSN193" s="80"/>
      <c r="QSO193" s="80"/>
      <c r="QSP193" s="80"/>
      <c r="QSQ193" s="80"/>
      <c r="QSR193" s="80"/>
      <c r="QSS193" s="80"/>
      <c r="QST193" s="80"/>
      <c r="QSU193" s="80"/>
      <c r="QSV193" s="80"/>
      <c r="QSW193" s="80"/>
      <c r="QSX193" s="80"/>
      <c r="QSY193" s="80"/>
      <c r="QSZ193" s="80"/>
      <c r="QTA193" s="80"/>
      <c r="QTB193" s="80"/>
      <c r="QTC193" s="80"/>
      <c r="QTD193" s="80"/>
      <c r="QTE193" s="80"/>
      <c r="QTF193" s="80"/>
      <c r="QTG193" s="80"/>
      <c r="QTH193" s="80"/>
      <c r="QTI193" s="80"/>
      <c r="QTJ193" s="80"/>
      <c r="QTK193" s="80"/>
      <c r="QTL193" s="80"/>
      <c r="QTM193" s="80"/>
      <c r="QTN193" s="80"/>
      <c r="QTO193" s="80"/>
      <c r="QTP193" s="80"/>
      <c r="QTQ193" s="80"/>
      <c r="QTR193" s="80"/>
      <c r="QTS193" s="80"/>
      <c r="QTT193" s="80"/>
      <c r="QTU193" s="80"/>
      <c r="QTV193" s="80"/>
      <c r="QTW193" s="80"/>
      <c r="QTX193" s="80"/>
      <c r="QTY193" s="80"/>
      <c r="QTZ193" s="80"/>
      <c r="QUA193" s="80"/>
      <c r="QUB193" s="80"/>
      <c r="QUC193" s="80"/>
      <c r="QUD193" s="80"/>
      <c r="QUE193" s="80"/>
      <c r="QUF193" s="80"/>
      <c r="QUG193" s="80"/>
      <c r="QUH193" s="80"/>
      <c r="QUI193" s="80"/>
      <c r="QUJ193" s="80"/>
      <c r="QUK193" s="80"/>
      <c r="QUL193" s="80"/>
      <c r="QUM193" s="80"/>
      <c r="QUN193" s="80"/>
      <c r="QUO193" s="80"/>
      <c r="QUP193" s="80"/>
      <c r="QUQ193" s="80"/>
      <c r="QUR193" s="80"/>
      <c r="QUS193" s="80"/>
      <c r="QUT193" s="80"/>
      <c r="QUU193" s="80"/>
      <c r="QUV193" s="80"/>
      <c r="QUW193" s="80"/>
      <c r="QUX193" s="80"/>
      <c r="QUY193" s="80"/>
      <c r="QUZ193" s="80"/>
      <c r="QVA193" s="80"/>
      <c r="QVB193" s="80"/>
      <c r="QVC193" s="80"/>
      <c r="QVD193" s="80"/>
      <c r="QVE193" s="80"/>
      <c r="QVF193" s="80"/>
      <c r="QVG193" s="80"/>
      <c r="QVH193" s="80"/>
      <c r="QVI193" s="80"/>
      <c r="QVJ193" s="80"/>
      <c r="QVK193" s="80"/>
      <c r="QVL193" s="80"/>
      <c r="QVM193" s="80"/>
      <c r="QVN193" s="80"/>
      <c r="QVO193" s="80"/>
      <c r="QVP193" s="80"/>
      <c r="QVQ193" s="80"/>
      <c r="QVR193" s="80"/>
      <c r="QVS193" s="80"/>
      <c r="QVT193" s="80"/>
      <c r="QVU193" s="80"/>
      <c r="QVV193" s="80"/>
      <c r="QVW193" s="80"/>
      <c r="QVX193" s="80"/>
      <c r="QVY193" s="80"/>
      <c r="QVZ193" s="80"/>
      <c r="QWA193" s="80"/>
      <c r="QWB193" s="80"/>
      <c r="QWC193" s="80"/>
      <c r="QWD193" s="80"/>
      <c r="QWE193" s="80"/>
      <c r="QWF193" s="80"/>
      <c r="QWG193" s="80"/>
      <c r="QWH193" s="80"/>
      <c r="QWI193" s="80"/>
      <c r="QWJ193" s="80"/>
      <c r="QWK193" s="80"/>
      <c r="QWL193" s="80"/>
      <c r="QWM193" s="80"/>
      <c r="QWN193" s="80"/>
      <c r="QWO193" s="80"/>
      <c r="QWP193" s="80"/>
      <c r="QWQ193" s="80"/>
      <c r="QWR193" s="80"/>
      <c r="QWS193" s="80"/>
      <c r="QWT193" s="80"/>
      <c r="QWU193" s="80"/>
      <c r="QWV193" s="80"/>
      <c r="QWW193" s="80"/>
      <c r="QWX193" s="80"/>
      <c r="QWY193" s="80"/>
      <c r="QWZ193" s="80"/>
      <c r="QXA193" s="80"/>
      <c r="QXB193" s="80"/>
      <c r="QXC193" s="80"/>
      <c r="QXD193" s="80"/>
      <c r="QXE193" s="80"/>
      <c r="QXF193" s="80"/>
      <c r="QXG193" s="80"/>
      <c r="QXH193" s="80"/>
      <c r="QXI193" s="80"/>
      <c r="QXJ193" s="80"/>
      <c r="QXK193" s="80"/>
      <c r="QXL193" s="80"/>
      <c r="QXM193" s="80"/>
      <c r="QXN193" s="80"/>
      <c r="QXO193" s="80"/>
      <c r="QXP193" s="80"/>
      <c r="QXQ193" s="80"/>
      <c r="QXR193" s="80"/>
      <c r="QXS193" s="80"/>
      <c r="QXT193" s="80"/>
      <c r="QXU193" s="80"/>
      <c r="QXV193" s="80"/>
      <c r="QXW193" s="80"/>
      <c r="QXX193" s="80"/>
      <c r="QXY193" s="80"/>
      <c r="QXZ193" s="80"/>
      <c r="QYA193" s="80"/>
      <c r="QYB193" s="80"/>
      <c r="QYC193" s="80"/>
      <c r="QYD193" s="80"/>
      <c r="QYE193" s="80"/>
      <c r="QYF193" s="80"/>
      <c r="QYG193" s="80"/>
      <c r="QYH193" s="80"/>
      <c r="QYI193" s="80"/>
      <c r="QYJ193" s="80"/>
      <c r="QYK193" s="80"/>
      <c r="QYL193" s="80"/>
      <c r="QYM193" s="80"/>
      <c r="QYN193" s="80"/>
      <c r="QYO193" s="80"/>
      <c r="QYP193" s="80"/>
      <c r="QYQ193" s="80"/>
      <c r="QYR193" s="80"/>
      <c r="QYS193" s="80"/>
      <c r="QYT193" s="80"/>
      <c r="QYU193" s="80"/>
      <c r="QYV193" s="80"/>
      <c r="QYW193" s="80"/>
      <c r="QYX193" s="80"/>
      <c r="QYY193" s="80"/>
      <c r="QYZ193" s="80"/>
      <c r="QZA193" s="80"/>
      <c r="QZB193" s="80"/>
      <c r="QZC193" s="80"/>
      <c r="QZD193" s="80"/>
      <c r="QZE193" s="80"/>
      <c r="QZF193" s="80"/>
      <c r="QZG193" s="80"/>
      <c r="QZH193" s="80"/>
      <c r="QZI193" s="80"/>
      <c r="QZJ193" s="80"/>
      <c r="QZK193" s="80"/>
      <c r="QZL193" s="80"/>
      <c r="QZM193" s="80"/>
      <c r="QZN193" s="80"/>
      <c r="QZO193" s="80"/>
      <c r="QZP193" s="80"/>
      <c r="QZQ193" s="80"/>
      <c r="QZR193" s="80"/>
      <c r="QZS193" s="80"/>
      <c r="QZT193" s="80"/>
      <c r="QZU193" s="80"/>
      <c r="QZV193" s="80"/>
      <c r="QZW193" s="80"/>
      <c r="QZX193" s="80"/>
      <c r="QZY193" s="80"/>
      <c r="QZZ193" s="80"/>
      <c r="RAA193" s="80"/>
      <c r="RAB193" s="80"/>
      <c r="RAC193" s="80"/>
      <c r="RAD193" s="80"/>
      <c r="RAE193" s="80"/>
      <c r="RAF193" s="80"/>
      <c r="RAG193" s="80"/>
      <c r="RAH193" s="80"/>
      <c r="RAI193" s="80"/>
      <c r="RAJ193" s="80"/>
      <c r="RAK193" s="80"/>
      <c r="RAL193" s="80"/>
      <c r="RAM193" s="80"/>
      <c r="RAN193" s="80"/>
      <c r="RAO193" s="80"/>
      <c r="RAP193" s="80"/>
      <c r="RAQ193" s="80"/>
      <c r="RAR193" s="80"/>
      <c r="RAS193" s="80"/>
      <c r="RAT193" s="80"/>
      <c r="RAU193" s="80"/>
      <c r="RAV193" s="80"/>
      <c r="RAW193" s="80"/>
      <c r="RAX193" s="80"/>
      <c r="RAY193" s="80"/>
      <c r="RAZ193" s="80"/>
      <c r="RBA193" s="80"/>
      <c r="RBB193" s="80"/>
      <c r="RBC193" s="80"/>
      <c r="RBD193" s="80"/>
      <c r="RBE193" s="80"/>
      <c r="RBF193" s="80"/>
      <c r="RBG193" s="80"/>
      <c r="RBH193" s="80"/>
      <c r="RBI193" s="80"/>
      <c r="RBJ193" s="80"/>
      <c r="RBK193" s="80"/>
      <c r="RBL193" s="80"/>
      <c r="RBM193" s="80"/>
      <c r="RBN193" s="80"/>
      <c r="RBO193" s="80"/>
      <c r="RBP193" s="80"/>
      <c r="RBQ193" s="80"/>
      <c r="RBR193" s="80"/>
      <c r="RBS193" s="80"/>
      <c r="RBT193" s="80"/>
      <c r="RBU193" s="80"/>
      <c r="RBV193" s="80"/>
      <c r="RBW193" s="80"/>
      <c r="RBX193" s="80"/>
      <c r="RBY193" s="80"/>
      <c r="RBZ193" s="80"/>
      <c r="RCA193" s="80"/>
      <c r="RCB193" s="80"/>
      <c r="RCC193" s="80"/>
      <c r="RCD193" s="80"/>
      <c r="RCE193" s="80"/>
      <c r="RCF193" s="80"/>
      <c r="RCG193" s="80"/>
      <c r="RCH193" s="80"/>
      <c r="RCI193" s="80"/>
      <c r="RCJ193" s="80"/>
      <c r="RCK193" s="80"/>
      <c r="RCL193" s="80"/>
      <c r="RCM193" s="80"/>
      <c r="RCN193" s="80"/>
      <c r="RCO193" s="80"/>
      <c r="RCP193" s="80"/>
      <c r="RCQ193" s="80"/>
      <c r="RCR193" s="80"/>
      <c r="RCS193" s="80"/>
      <c r="RCT193" s="80"/>
      <c r="RCU193" s="80"/>
      <c r="RCV193" s="80"/>
      <c r="RCW193" s="80"/>
      <c r="RCX193" s="80"/>
      <c r="RCY193" s="80"/>
      <c r="RCZ193" s="80"/>
      <c r="RDA193" s="80"/>
      <c r="RDB193" s="80"/>
      <c r="RDC193" s="80"/>
      <c r="RDD193" s="80"/>
      <c r="RDE193" s="80"/>
      <c r="RDF193" s="80"/>
      <c r="RDG193" s="80"/>
      <c r="RDH193" s="80"/>
      <c r="RDI193" s="80"/>
      <c r="RDJ193" s="80"/>
      <c r="RDK193" s="80"/>
      <c r="RDL193" s="80"/>
      <c r="RDM193" s="80"/>
      <c r="RDN193" s="80"/>
      <c r="RDO193" s="80"/>
      <c r="RDP193" s="80"/>
      <c r="RDQ193" s="80"/>
      <c r="RDR193" s="80"/>
      <c r="RDS193" s="80"/>
      <c r="RDT193" s="80"/>
      <c r="RDU193" s="80"/>
      <c r="RDV193" s="80"/>
      <c r="RDW193" s="80"/>
      <c r="RDX193" s="80"/>
      <c r="RDY193" s="80"/>
      <c r="RDZ193" s="80"/>
      <c r="REA193" s="80"/>
      <c r="REB193" s="80"/>
      <c r="REC193" s="80"/>
      <c r="RED193" s="80"/>
      <c r="REE193" s="80"/>
      <c r="REF193" s="80"/>
      <c r="REG193" s="80"/>
      <c r="REH193" s="80"/>
      <c r="REI193" s="80"/>
      <c r="REJ193" s="80"/>
      <c r="REK193" s="80"/>
      <c r="REL193" s="80"/>
      <c r="REM193" s="80"/>
      <c r="REN193" s="80"/>
      <c r="REO193" s="80"/>
      <c r="REP193" s="80"/>
      <c r="REQ193" s="80"/>
      <c r="RER193" s="80"/>
      <c r="RES193" s="80"/>
      <c r="RET193" s="80"/>
      <c r="REU193" s="80"/>
      <c r="REV193" s="80"/>
      <c r="REW193" s="80"/>
      <c r="REX193" s="80"/>
      <c r="REY193" s="80"/>
      <c r="REZ193" s="80"/>
      <c r="RFA193" s="80"/>
      <c r="RFB193" s="80"/>
      <c r="RFC193" s="80"/>
      <c r="RFD193" s="80"/>
      <c r="RFE193" s="80"/>
      <c r="RFF193" s="80"/>
      <c r="RFG193" s="80"/>
      <c r="RFH193" s="80"/>
      <c r="RFI193" s="80"/>
      <c r="RFJ193" s="80"/>
      <c r="RFK193" s="80"/>
      <c r="RFL193" s="80"/>
      <c r="RFM193" s="80"/>
      <c r="RFN193" s="80"/>
      <c r="RFO193" s="80"/>
      <c r="RFP193" s="80"/>
      <c r="RFQ193" s="80"/>
      <c r="RFR193" s="80"/>
      <c r="RFS193" s="80"/>
      <c r="RFT193" s="80"/>
      <c r="RFU193" s="80"/>
      <c r="RFV193" s="80"/>
      <c r="RFW193" s="80"/>
      <c r="RFX193" s="80"/>
      <c r="RFY193" s="80"/>
      <c r="RFZ193" s="80"/>
      <c r="RGA193" s="80"/>
      <c r="RGB193" s="80"/>
      <c r="RGC193" s="80"/>
      <c r="RGD193" s="80"/>
      <c r="RGE193" s="80"/>
      <c r="RGF193" s="80"/>
      <c r="RGG193" s="80"/>
      <c r="RGH193" s="80"/>
      <c r="RGI193" s="80"/>
      <c r="RGJ193" s="80"/>
      <c r="RGK193" s="80"/>
      <c r="RGL193" s="80"/>
      <c r="RGM193" s="80"/>
      <c r="RGN193" s="80"/>
      <c r="RGO193" s="80"/>
      <c r="RGP193" s="80"/>
      <c r="RGQ193" s="80"/>
      <c r="RGR193" s="80"/>
      <c r="RGS193" s="80"/>
      <c r="RGT193" s="80"/>
      <c r="RGU193" s="80"/>
      <c r="RGV193" s="80"/>
      <c r="RGW193" s="80"/>
      <c r="RGX193" s="80"/>
      <c r="RGY193" s="80"/>
      <c r="RGZ193" s="80"/>
      <c r="RHA193" s="80"/>
      <c r="RHB193" s="80"/>
      <c r="RHC193" s="80"/>
      <c r="RHD193" s="80"/>
      <c r="RHE193" s="80"/>
      <c r="RHF193" s="80"/>
      <c r="RHG193" s="80"/>
      <c r="RHH193" s="80"/>
      <c r="RHI193" s="80"/>
      <c r="RHJ193" s="80"/>
      <c r="RHK193" s="80"/>
      <c r="RHL193" s="80"/>
      <c r="RHM193" s="80"/>
      <c r="RHN193" s="80"/>
      <c r="RHO193" s="80"/>
      <c r="RHP193" s="80"/>
      <c r="RHQ193" s="80"/>
      <c r="RHR193" s="80"/>
      <c r="RHS193" s="80"/>
      <c r="RHT193" s="80"/>
      <c r="RHU193" s="80"/>
      <c r="RHV193" s="80"/>
      <c r="RHW193" s="80"/>
      <c r="RHX193" s="80"/>
      <c r="RHY193" s="80"/>
      <c r="RHZ193" s="80"/>
      <c r="RIA193" s="80"/>
      <c r="RIB193" s="80"/>
      <c r="RIC193" s="80"/>
      <c r="RID193" s="80"/>
      <c r="RIE193" s="80"/>
      <c r="RIF193" s="80"/>
      <c r="RIG193" s="80"/>
      <c r="RIH193" s="80"/>
      <c r="RII193" s="80"/>
      <c r="RIJ193" s="80"/>
      <c r="RIK193" s="80"/>
      <c r="RIL193" s="80"/>
      <c r="RIM193" s="80"/>
      <c r="RIN193" s="80"/>
      <c r="RIO193" s="80"/>
      <c r="RIP193" s="80"/>
      <c r="RIQ193" s="80"/>
      <c r="RIR193" s="80"/>
      <c r="RIS193" s="80"/>
      <c r="RIT193" s="80"/>
      <c r="RIU193" s="80"/>
      <c r="RIV193" s="80"/>
      <c r="RIW193" s="80"/>
      <c r="RIX193" s="80"/>
      <c r="RIY193" s="80"/>
      <c r="RIZ193" s="80"/>
      <c r="RJA193" s="80"/>
      <c r="RJB193" s="80"/>
      <c r="RJC193" s="80"/>
      <c r="RJD193" s="80"/>
      <c r="RJE193" s="80"/>
      <c r="RJF193" s="80"/>
      <c r="RJG193" s="80"/>
      <c r="RJH193" s="80"/>
      <c r="RJI193" s="80"/>
      <c r="RJJ193" s="80"/>
      <c r="RJK193" s="80"/>
      <c r="RJL193" s="80"/>
      <c r="RJM193" s="80"/>
      <c r="RJN193" s="80"/>
      <c r="RJO193" s="80"/>
      <c r="RJP193" s="80"/>
      <c r="RJQ193" s="80"/>
      <c r="RJR193" s="80"/>
      <c r="RJS193" s="80"/>
      <c r="RJT193" s="80"/>
      <c r="RJU193" s="80"/>
      <c r="RJV193" s="80"/>
      <c r="RJW193" s="80"/>
      <c r="RJX193" s="80"/>
      <c r="RJY193" s="80"/>
      <c r="RJZ193" s="80"/>
      <c r="RKA193" s="80"/>
      <c r="RKB193" s="80"/>
      <c r="RKC193" s="80"/>
      <c r="RKD193" s="80"/>
      <c r="RKE193" s="80"/>
      <c r="RKF193" s="80"/>
      <c r="RKG193" s="80"/>
      <c r="RKH193" s="80"/>
      <c r="RKI193" s="80"/>
      <c r="RKJ193" s="80"/>
      <c r="RKK193" s="80"/>
      <c r="RKL193" s="80"/>
      <c r="RKM193" s="80"/>
      <c r="RKN193" s="80"/>
      <c r="RKO193" s="80"/>
      <c r="RKP193" s="80"/>
      <c r="RKQ193" s="80"/>
      <c r="RKR193" s="80"/>
      <c r="RKS193" s="80"/>
      <c r="RKT193" s="80"/>
      <c r="RKU193" s="80"/>
      <c r="RKV193" s="80"/>
      <c r="RKW193" s="80"/>
      <c r="RKX193" s="80"/>
      <c r="RKY193" s="80"/>
      <c r="RKZ193" s="80"/>
      <c r="RLA193" s="80"/>
      <c r="RLB193" s="80"/>
      <c r="RLC193" s="80"/>
      <c r="RLD193" s="80"/>
      <c r="RLE193" s="80"/>
      <c r="RLF193" s="80"/>
      <c r="RLG193" s="80"/>
      <c r="RLH193" s="80"/>
      <c r="RLI193" s="80"/>
      <c r="RLJ193" s="80"/>
      <c r="RLK193" s="80"/>
      <c r="RLL193" s="80"/>
      <c r="RLM193" s="80"/>
      <c r="RLN193" s="80"/>
      <c r="RLO193" s="80"/>
      <c r="RLP193" s="80"/>
      <c r="RLQ193" s="80"/>
      <c r="RLR193" s="80"/>
      <c r="RLS193" s="80"/>
      <c r="RLT193" s="80"/>
      <c r="RLU193" s="80"/>
      <c r="RLV193" s="80"/>
      <c r="RLW193" s="80"/>
      <c r="RLX193" s="80"/>
      <c r="RLY193" s="80"/>
      <c r="RLZ193" s="80"/>
      <c r="RMA193" s="80"/>
      <c r="RMB193" s="80"/>
      <c r="RMC193" s="80"/>
      <c r="RMD193" s="80"/>
      <c r="RME193" s="80"/>
      <c r="RMF193" s="80"/>
      <c r="RMG193" s="80"/>
      <c r="RMH193" s="80"/>
      <c r="RMI193" s="80"/>
      <c r="RMJ193" s="80"/>
      <c r="RMK193" s="80"/>
      <c r="RML193" s="80"/>
      <c r="RMM193" s="80"/>
      <c r="RMN193" s="80"/>
      <c r="RMO193" s="80"/>
      <c r="RMP193" s="80"/>
      <c r="RMQ193" s="80"/>
      <c r="RMR193" s="80"/>
      <c r="RMS193" s="80"/>
      <c r="RMT193" s="80"/>
      <c r="RMU193" s="80"/>
      <c r="RMV193" s="80"/>
      <c r="RMW193" s="80"/>
      <c r="RMX193" s="80"/>
      <c r="RMY193" s="80"/>
      <c r="RMZ193" s="80"/>
      <c r="RNA193" s="80"/>
      <c r="RNB193" s="80"/>
      <c r="RNC193" s="80"/>
      <c r="RND193" s="80"/>
      <c r="RNE193" s="80"/>
      <c r="RNF193" s="80"/>
      <c r="RNG193" s="80"/>
      <c r="RNH193" s="80"/>
      <c r="RNI193" s="80"/>
      <c r="RNJ193" s="80"/>
      <c r="RNK193" s="80"/>
      <c r="RNL193" s="80"/>
      <c r="RNM193" s="80"/>
      <c r="RNN193" s="80"/>
      <c r="RNO193" s="80"/>
      <c r="RNP193" s="80"/>
      <c r="RNQ193" s="80"/>
      <c r="RNR193" s="80"/>
      <c r="RNS193" s="80"/>
      <c r="RNT193" s="80"/>
      <c r="RNU193" s="80"/>
      <c r="RNV193" s="80"/>
      <c r="RNW193" s="80"/>
      <c r="RNX193" s="80"/>
      <c r="RNY193" s="80"/>
      <c r="RNZ193" s="80"/>
      <c r="ROA193" s="80"/>
      <c r="ROB193" s="80"/>
      <c r="ROC193" s="80"/>
      <c r="ROD193" s="80"/>
      <c r="ROE193" s="80"/>
      <c r="ROF193" s="80"/>
      <c r="ROG193" s="80"/>
      <c r="ROH193" s="80"/>
      <c r="ROI193" s="80"/>
      <c r="ROJ193" s="80"/>
      <c r="ROK193" s="80"/>
      <c r="ROL193" s="80"/>
      <c r="ROM193" s="80"/>
      <c r="RON193" s="80"/>
      <c r="ROO193" s="80"/>
      <c r="ROP193" s="80"/>
      <c r="ROQ193" s="80"/>
      <c r="ROR193" s="80"/>
      <c r="ROS193" s="80"/>
      <c r="ROT193" s="80"/>
      <c r="ROU193" s="80"/>
      <c r="ROV193" s="80"/>
      <c r="ROW193" s="80"/>
      <c r="ROX193" s="80"/>
      <c r="ROY193" s="80"/>
      <c r="ROZ193" s="80"/>
      <c r="RPA193" s="80"/>
      <c r="RPB193" s="80"/>
      <c r="RPC193" s="80"/>
      <c r="RPD193" s="80"/>
      <c r="RPE193" s="80"/>
      <c r="RPF193" s="80"/>
      <c r="RPG193" s="80"/>
      <c r="RPH193" s="80"/>
      <c r="RPI193" s="80"/>
      <c r="RPJ193" s="80"/>
      <c r="RPK193" s="80"/>
      <c r="RPL193" s="80"/>
      <c r="RPM193" s="80"/>
      <c r="RPN193" s="80"/>
      <c r="RPO193" s="80"/>
      <c r="RPP193" s="80"/>
      <c r="RPQ193" s="80"/>
      <c r="RPR193" s="80"/>
      <c r="RPS193" s="80"/>
      <c r="RPT193" s="80"/>
      <c r="RPU193" s="80"/>
      <c r="RPV193" s="80"/>
      <c r="RPW193" s="80"/>
      <c r="RPX193" s="80"/>
      <c r="RPY193" s="80"/>
      <c r="RPZ193" s="80"/>
      <c r="RQA193" s="80"/>
      <c r="RQB193" s="80"/>
      <c r="RQC193" s="80"/>
      <c r="RQD193" s="80"/>
      <c r="RQE193" s="80"/>
      <c r="RQF193" s="80"/>
      <c r="RQG193" s="80"/>
      <c r="RQH193" s="80"/>
      <c r="RQI193" s="80"/>
      <c r="RQJ193" s="80"/>
      <c r="RQK193" s="80"/>
      <c r="RQL193" s="80"/>
      <c r="RQM193" s="80"/>
      <c r="RQN193" s="80"/>
      <c r="RQO193" s="80"/>
      <c r="RQP193" s="80"/>
      <c r="RQQ193" s="80"/>
      <c r="RQR193" s="80"/>
      <c r="RQS193" s="80"/>
      <c r="RQT193" s="80"/>
      <c r="RQU193" s="80"/>
      <c r="RQV193" s="80"/>
      <c r="RQW193" s="80"/>
      <c r="RQX193" s="80"/>
      <c r="RQY193" s="80"/>
      <c r="RQZ193" s="80"/>
      <c r="RRA193" s="80"/>
      <c r="RRB193" s="80"/>
      <c r="RRC193" s="80"/>
      <c r="RRD193" s="80"/>
      <c r="RRE193" s="80"/>
      <c r="RRF193" s="80"/>
      <c r="RRG193" s="80"/>
      <c r="RRH193" s="80"/>
      <c r="RRI193" s="80"/>
      <c r="RRJ193" s="80"/>
      <c r="RRK193" s="80"/>
      <c r="RRL193" s="80"/>
      <c r="RRM193" s="80"/>
      <c r="RRN193" s="80"/>
      <c r="RRO193" s="80"/>
      <c r="RRP193" s="80"/>
      <c r="RRQ193" s="80"/>
      <c r="RRR193" s="80"/>
      <c r="RRS193" s="80"/>
      <c r="RRT193" s="80"/>
      <c r="RRU193" s="80"/>
      <c r="RRV193" s="80"/>
      <c r="RRW193" s="80"/>
      <c r="RRX193" s="80"/>
      <c r="RRY193" s="80"/>
      <c r="RRZ193" s="80"/>
      <c r="RSA193" s="80"/>
      <c r="RSB193" s="80"/>
      <c r="RSC193" s="80"/>
      <c r="RSD193" s="80"/>
      <c r="RSE193" s="80"/>
      <c r="RSF193" s="80"/>
      <c r="RSG193" s="80"/>
      <c r="RSH193" s="80"/>
      <c r="RSI193" s="80"/>
      <c r="RSJ193" s="80"/>
      <c r="RSK193" s="80"/>
      <c r="RSL193" s="80"/>
      <c r="RSM193" s="80"/>
      <c r="RSN193" s="80"/>
      <c r="RSO193" s="80"/>
      <c r="RSP193" s="80"/>
      <c r="RSQ193" s="80"/>
      <c r="RSR193" s="80"/>
      <c r="RSS193" s="80"/>
      <c r="RST193" s="80"/>
      <c r="RSU193" s="80"/>
      <c r="RSV193" s="80"/>
      <c r="RSW193" s="80"/>
      <c r="RSX193" s="80"/>
      <c r="RSY193" s="80"/>
      <c r="RSZ193" s="80"/>
      <c r="RTA193" s="80"/>
      <c r="RTB193" s="80"/>
      <c r="RTC193" s="80"/>
      <c r="RTD193" s="80"/>
      <c r="RTE193" s="80"/>
      <c r="RTF193" s="80"/>
      <c r="RTG193" s="80"/>
      <c r="RTH193" s="80"/>
      <c r="RTI193" s="80"/>
      <c r="RTJ193" s="80"/>
      <c r="RTK193" s="80"/>
      <c r="RTL193" s="80"/>
      <c r="RTM193" s="80"/>
      <c r="RTN193" s="80"/>
      <c r="RTO193" s="80"/>
      <c r="RTP193" s="80"/>
      <c r="RTQ193" s="80"/>
      <c r="RTR193" s="80"/>
      <c r="RTS193" s="80"/>
      <c r="RTT193" s="80"/>
      <c r="RTU193" s="80"/>
      <c r="RTV193" s="80"/>
      <c r="RTW193" s="80"/>
      <c r="RTX193" s="80"/>
      <c r="RTY193" s="80"/>
      <c r="RTZ193" s="80"/>
      <c r="RUA193" s="80"/>
      <c r="RUB193" s="80"/>
      <c r="RUC193" s="80"/>
      <c r="RUD193" s="80"/>
      <c r="RUE193" s="80"/>
      <c r="RUF193" s="80"/>
      <c r="RUG193" s="80"/>
      <c r="RUH193" s="80"/>
      <c r="RUI193" s="80"/>
      <c r="RUJ193" s="80"/>
      <c r="RUK193" s="80"/>
      <c r="RUL193" s="80"/>
      <c r="RUM193" s="80"/>
      <c r="RUN193" s="80"/>
      <c r="RUO193" s="80"/>
      <c r="RUP193" s="80"/>
      <c r="RUQ193" s="80"/>
      <c r="RUR193" s="80"/>
      <c r="RUS193" s="80"/>
      <c r="RUT193" s="80"/>
      <c r="RUU193" s="80"/>
      <c r="RUV193" s="80"/>
      <c r="RUW193" s="80"/>
      <c r="RUX193" s="80"/>
      <c r="RUY193" s="80"/>
      <c r="RUZ193" s="80"/>
      <c r="RVA193" s="80"/>
      <c r="RVB193" s="80"/>
      <c r="RVC193" s="80"/>
      <c r="RVD193" s="80"/>
      <c r="RVE193" s="80"/>
      <c r="RVF193" s="80"/>
      <c r="RVG193" s="80"/>
      <c r="RVH193" s="80"/>
      <c r="RVI193" s="80"/>
      <c r="RVJ193" s="80"/>
      <c r="RVK193" s="80"/>
      <c r="RVL193" s="80"/>
      <c r="RVM193" s="80"/>
      <c r="RVN193" s="80"/>
      <c r="RVO193" s="80"/>
      <c r="RVP193" s="80"/>
      <c r="RVQ193" s="80"/>
      <c r="RVR193" s="80"/>
      <c r="RVS193" s="80"/>
      <c r="RVT193" s="80"/>
      <c r="RVU193" s="80"/>
      <c r="RVV193" s="80"/>
      <c r="RVW193" s="80"/>
      <c r="RVX193" s="80"/>
      <c r="RVY193" s="80"/>
      <c r="RVZ193" s="80"/>
      <c r="RWA193" s="80"/>
      <c r="RWB193" s="80"/>
      <c r="RWC193" s="80"/>
      <c r="RWD193" s="80"/>
      <c r="RWE193" s="80"/>
      <c r="RWF193" s="80"/>
      <c r="RWG193" s="80"/>
      <c r="RWH193" s="80"/>
      <c r="RWI193" s="80"/>
      <c r="RWJ193" s="80"/>
      <c r="RWK193" s="80"/>
      <c r="RWL193" s="80"/>
      <c r="RWM193" s="80"/>
      <c r="RWN193" s="80"/>
      <c r="RWO193" s="80"/>
      <c r="RWP193" s="80"/>
      <c r="RWQ193" s="80"/>
      <c r="RWR193" s="80"/>
      <c r="RWS193" s="80"/>
      <c r="RWT193" s="80"/>
      <c r="RWU193" s="80"/>
      <c r="RWV193" s="80"/>
      <c r="RWW193" s="80"/>
      <c r="RWX193" s="80"/>
      <c r="RWY193" s="80"/>
      <c r="RWZ193" s="80"/>
      <c r="RXA193" s="80"/>
      <c r="RXB193" s="80"/>
      <c r="RXC193" s="80"/>
      <c r="RXD193" s="80"/>
      <c r="RXE193" s="80"/>
      <c r="RXF193" s="80"/>
      <c r="RXG193" s="80"/>
      <c r="RXH193" s="80"/>
      <c r="RXI193" s="80"/>
      <c r="RXJ193" s="80"/>
      <c r="RXK193" s="80"/>
      <c r="RXL193" s="80"/>
      <c r="RXM193" s="80"/>
      <c r="RXN193" s="80"/>
      <c r="RXO193" s="80"/>
      <c r="RXP193" s="80"/>
      <c r="RXQ193" s="80"/>
      <c r="RXR193" s="80"/>
      <c r="RXS193" s="80"/>
      <c r="RXT193" s="80"/>
      <c r="RXU193" s="80"/>
      <c r="RXV193" s="80"/>
      <c r="RXW193" s="80"/>
      <c r="RXX193" s="80"/>
      <c r="RXY193" s="80"/>
      <c r="RXZ193" s="80"/>
      <c r="RYA193" s="80"/>
      <c r="RYB193" s="80"/>
      <c r="RYC193" s="80"/>
      <c r="RYD193" s="80"/>
      <c r="RYE193" s="80"/>
      <c r="RYF193" s="80"/>
      <c r="RYG193" s="80"/>
      <c r="RYH193" s="80"/>
      <c r="RYI193" s="80"/>
      <c r="RYJ193" s="80"/>
      <c r="RYK193" s="80"/>
      <c r="RYL193" s="80"/>
      <c r="RYM193" s="80"/>
      <c r="RYN193" s="80"/>
      <c r="RYO193" s="80"/>
      <c r="RYP193" s="80"/>
      <c r="RYQ193" s="80"/>
      <c r="RYR193" s="80"/>
      <c r="RYS193" s="80"/>
      <c r="RYT193" s="80"/>
      <c r="RYU193" s="80"/>
      <c r="RYV193" s="80"/>
      <c r="RYW193" s="80"/>
      <c r="RYX193" s="80"/>
      <c r="RYY193" s="80"/>
      <c r="RYZ193" s="80"/>
      <c r="RZA193" s="80"/>
      <c r="RZB193" s="80"/>
      <c r="RZC193" s="80"/>
      <c r="RZD193" s="80"/>
      <c r="RZE193" s="80"/>
      <c r="RZF193" s="80"/>
      <c r="RZG193" s="80"/>
      <c r="RZH193" s="80"/>
      <c r="RZI193" s="80"/>
      <c r="RZJ193" s="80"/>
      <c r="RZK193" s="80"/>
      <c r="RZL193" s="80"/>
      <c r="RZM193" s="80"/>
      <c r="RZN193" s="80"/>
      <c r="RZO193" s="80"/>
      <c r="RZP193" s="80"/>
      <c r="RZQ193" s="80"/>
      <c r="RZR193" s="80"/>
      <c r="RZS193" s="80"/>
      <c r="RZT193" s="80"/>
      <c r="RZU193" s="80"/>
      <c r="RZV193" s="80"/>
      <c r="RZW193" s="80"/>
      <c r="RZX193" s="80"/>
      <c r="RZY193" s="80"/>
      <c r="RZZ193" s="80"/>
      <c r="SAA193" s="80"/>
      <c r="SAB193" s="80"/>
      <c r="SAC193" s="80"/>
      <c r="SAD193" s="80"/>
      <c r="SAE193" s="80"/>
      <c r="SAF193" s="80"/>
      <c r="SAG193" s="80"/>
      <c r="SAH193" s="80"/>
      <c r="SAI193" s="80"/>
      <c r="SAJ193" s="80"/>
      <c r="SAK193" s="80"/>
      <c r="SAL193" s="80"/>
      <c r="SAM193" s="80"/>
      <c r="SAN193" s="80"/>
      <c r="SAO193" s="80"/>
      <c r="SAP193" s="80"/>
      <c r="SAQ193" s="80"/>
      <c r="SAR193" s="80"/>
      <c r="SAS193" s="80"/>
      <c r="SAT193" s="80"/>
      <c r="SAU193" s="80"/>
      <c r="SAV193" s="80"/>
      <c r="SAW193" s="80"/>
      <c r="SAX193" s="80"/>
      <c r="SAY193" s="80"/>
      <c r="SAZ193" s="80"/>
      <c r="SBA193" s="80"/>
      <c r="SBB193" s="80"/>
      <c r="SBC193" s="80"/>
      <c r="SBD193" s="80"/>
      <c r="SBE193" s="80"/>
      <c r="SBF193" s="80"/>
      <c r="SBG193" s="80"/>
      <c r="SBH193" s="80"/>
      <c r="SBI193" s="80"/>
      <c r="SBJ193" s="80"/>
      <c r="SBK193" s="80"/>
      <c r="SBL193" s="80"/>
      <c r="SBM193" s="80"/>
      <c r="SBN193" s="80"/>
      <c r="SBO193" s="80"/>
      <c r="SBP193" s="80"/>
      <c r="SBQ193" s="80"/>
      <c r="SBR193" s="80"/>
      <c r="SBS193" s="80"/>
      <c r="SBT193" s="80"/>
      <c r="SBU193" s="80"/>
      <c r="SBV193" s="80"/>
      <c r="SBW193" s="80"/>
      <c r="SBX193" s="80"/>
      <c r="SBY193" s="80"/>
      <c r="SBZ193" s="80"/>
      <c r="SCA193" s="80"/>
      <c r="SCB193" s="80"/>
      <c r="SCC193" s="80"/>
      <c r="SCD193" s="80"/>
      <c r="SCE193" s="80"/>
      <c r="SCF193" s="80"/>
      <c r="SCG193" s="80"/>
      <c r="SCH193" s="80"/>
      <c r="SCI193" s="80"/>
      <c r="SCJ193" s="80"/>
      <c r="SCK193" s="80"/>
      <c r="SCL193" s="80"/>
      <c r="SCM193" s="80"/>
      <c r="SCN193" s="80"/>
      <c r="SCO193" s="80"/>
      <c r="SCP193" s="80"/>
      <c r="SCQ193" s="80"/>
      <c r="SCR193" s="80"/>
      <c r="SCS193" s="80"/>
      <c r="SCT193" s="80"/>
      <c r="SCU193" s="80"/>
      <c r="SCV193" s="80"/>
      <c r="SCW193" s="80"/>
      <c r="SCX193" s="80"/>
      <c r="SCY193" s="80"/>
      <c r="SCZ193" s="80"/>
      <c r="SDA193" s="80"/>
      <c r="SDB193" s="80"/>
      <c r="SDC193" s="80"/>
      <c r="SDD193" s="80"/>
      <c r="SDE193" s="80"/>
      <c r="SDF193" s="80"/>
      <c r="SDG193" s="80"/>
      <c r="SDH193" s="80"/>
      <c r="SDI193" s="80"/>
      <c r="SDJ193" s="80"/>
      <c r="SDK193" s="80"/>
      <c r="SDL193" s="80"/>
      <c r="SDM193" s="80"/>
      <c r="SDN193" s="80"/>
      <c r="SDO193" s="80"/>
      <c r="SDP193" s="80"/>
      <c r="SDQ193" s="80"/>
      <c r="SDR193" s="80"/>
      <c r="SDS193" s="80"/>
      <c r="SDT193" s="80"/>
      <c r="SDU193" s="80"/>
      <c r="SDV193" s="80"/>
      <c r="SDW193" s="80"/>
      <c r="SDX193" s="80"/>
      <c r="SDY193" s="80"/>
      <c r="SDZ193" s="80"/>
      <c r="SEA193" s="80"/>
      <c r="SEB193" s="80"/>
      <c r="SEC193" s="80"/>
      <c r="SED193" s="80"/>
      <c r="SEE193" s="80"/>
      <c r="SEF193" s="80"/>
      <c r="SEG193" s="80"/>
      <c r="SEH193" s="80"/>
      <c r="SEI193" s="80"/>
      <c r="SEJ193" s="80"/>
      <c r="SEK193" s="80"/>
      <c r="SEL193" s="80"/>
      <c r="SEM193" s="80"/>
      <c r="SEN193" s="80"/>
      <c r="SEO193" s="80"/>
      <c r="SEP193" s="80"/>
      <c r="SEQ193" s="80"/>
      <c r="SER193" s="80"/>
      <c r="SES193" s="80"/>
      <c r="SET193" s="80"/>
      <c r="SEU193" s="80"/>
      <c r="SEV193" s="80"/>
      <c r="SEW193" s="80"/>
      <c r="SEX193" s="80"/>
      <c r="SEY193" s="80"/>
      <c r="SEZ193" s="80"/>
      <c r="SFA193" s="80"/>
      <c r="SFB193" s="80"/>
      <c r="SFC193" s="80"/>
      <c r="SFD193" s="80"/>
      <c r="SFE193" s="80"/>
      <c r="SFF193" s="80"/>
      <c r="SFG193" s="80"/>
      <c r="SFH193" s="80"/>
      <c r="SFI193" s="80"/>
      <c r="SFJ193" s="80"/>
      <c r="SFK193" s="80"/>
      <c r="SFL193" s="80"/>
      <c r="SFM193" s="80"/>
      <c r="SFN193" s="80"/>
      <c r="SFO193" s="80"/>
      <c r="SFP193" s="80"/>
      <c r="SFQ193" s="80"/>
      <c r="SFR193" s="80"/>
      <c r="SFS193" s="80"/>
      <c r="SFT193" s="80"/>
      <c r="SFU193" s="80"/>
      <c r="SFV193" s="80"/>
      <c r="SFW193" s="80"/>
      <c r="SFX193" s="80"/>
      <c r="SFY193" s="80"/>
      <c r="SFZ193" s="80"/>
      <c r="SGA193" s="80"/>
      <c r="SGB193" s="80"/>
      <c r="SGC193" s="80"/>
      <c r="SGD193" s="80"/>
      <c r="SGE193" s="80"/>
      <c r="SGF193" s="80"/>
      <c r="SGG193" s="80"/>
      <c r="SGH193" s="80"/>
      <c r="SGI193" s="80"/>
      <c r="SGJ193" s="80"/>
      <c r="SGK193" s="80"/>
      <c r="SGL193" s="80"/>
      <c r="SGM193" s="80"/>
      <c r="SGN193" s="80"/>
      <c r="SGO193" s="80"/>
      <c r="SGP193" s="80"/>
      <c r="SGQ193" s="80"/>
      <c r="SGR193" s="80"/>
      <c r="SGS193" s="80"/>
      <c r="SGT193" s="80"/>
      <c r="SGU193" s="80"/>
      <c r="SGV193" s="80"/>
      <c r="SGW193" s="80"/>
      <c r="SGX193" s="80"/>
      <c r="SGY193" s="80"/>
      <c r="SGZ193" s="80"/>
      <c r="SHA193" s="80"/>
      <c r="SHB193" s="80"/>
      <c r="SHC193" s="80"/>
      <c r="SHD193" s="80"/>
      <c r="SHE193" s="80"/>
      <c r="SHF193" s="80"/>
      <c r="SHG193" s="80"/>
      <c r="SHH193" s="80"/>
      <c r="SHI193" s="80"/>
      <c r="SHJ193" s="80"/>
      <c r="SHK193" s="80"/>
      <c r="SHL193" s="80"/>
      <c r="SHM193" s="80"/>
      <c r="SHN193" s="80"/>
      <c r="SHO193" s="80"/>
      <c r="SHP193" s="80"/>
      <c r="SHQ193" s="80"/>
      <c r="SHR193" s="80"/>
      <c r="SHS193" s="80"/>
      <c r="SHT193" s="80"/>
      <c r="SHU193" s="80"/>
      <c r="SHV193" s="80"/>
      <c r="SHW193" s="80"/>
      <c r="SHX193" s="80"/>
      <c r="SHY193" s="80"/>
      <c r="SHZ193" s="80"/>
      <c r="SIA193" s="80"/>
      <c r="SIB193" s="80"/>
      <c r="SIC193" s="80"/>
      <c r="SID193" s="80"/>
      <c r="SIE193" s="80"/>
      <c r="SIF193" s="80"/>
      <c r="SIG193" s="80"/>
      <c r="SIH193" s="80"/>
      <c r="SII193" s="80"/>
      <c r="SIJ193" s="80"/>
      <c r="SIK193" s="80"/>
      <c r="SIL193" s="80"/>
      <c r="SIM193" s="80"/>
      <c r="SIN193" s="80"/>
      <c r="SIO193" s="80"/>
      <c r="SIP193" s="80"/>
      <c r="SIQ193" s="80"/>
      <c r="SIR193" s="80"/>
      <c r="SIS193" s="80"/>
      <c r="SIT193" s="80"/>
      <c r="SIU193" s="80"/>
      <c r="SIV193" s="80"/>
      <c r="SIW193" s="80"/>
      <c r="SIX193" s="80"/>
      <c r="SIY193" s="80"/>
      <c r="SIZ193" s="80"/>
      <c r="SJA193" s="80"/>
      <c r="SJB193" s="80"/>
      <c r="SJC193" s="80"/>
      <c r="SJD193" s="80"/>
      <c r="SJE193" s="80"/>
      <c r="SJF193" s="80"/>
      <c r="SJG193" s="80"/>
      <c r="SJH193" s="80"/>
      <c r="SJI193" s="80"/>
      <c r="SJJ193" s="80"/>
      <c r="SJK193" s="80"/>
      <c r="SJL193" s="80"/>
      <c r="SJM193" s="80"/>
      <c r="SJN193" s="80"/>
      <c r="SJO193" s="80"/>
      <c r="SJP193" s="80"/>
      <c r="SJQ193" s="80"/>
      <c r="SJR193" s="80"/>
      <c r="SJS193" s="80"/>
      <c r="SJT193" s="80"/>
      <c r="SJU193" s="80"/>
      <c r="SJV193" s="80"/>
      <c r="SJW193" s="80"/>
      <c r="SJX193" s="80"/>
      <c r="SJY193" s="80"/>
      <c r="SJZ193" s="80"/>
      <c r="SKA193" s="80"/>
      <c r="SKB193" s="80"/>
      <c r="SKC193" s="80"/>
      <c r="SKD193" s="80"/>
      <c r="SKE193" s="80"/>
      <c r="SKF193" s="80"/>
      <c r="SKG193" s="80"/>
      <c r="SKH193" s="80"/>
      <c r="SKI193" s="80"/>
      <c r="SKJ193" s="80"/>
      <c r="SKK193" s="80"/>
      <c r="SKL193" s="80"/>
      <c r="SKM193" s="80"/>
      <c r="SKN193" s="80"/>
      <c r="SKO193" s="80"/>
      <c r="SKP193" s="80"/>
      <c r="SKQ193" s="80"/>
      <c r="SKR193" s="80"/>
      <c r="SKS193" s="80"/>
      <c r="SKT193" s="80"/>
      <c r="SKU193" s="80"/>
      <c r="SKV193" s="80"/>
      <c r="SKW193" s="80"/>
      <c r="SKX193" s="80"/>
      <c r="SKY193" s="80"/>
      <c r="SKZ193" s="80"/>
      <c r="SLA193" s="80"/>
      <c r="SLB193" s="80"/>
      <c r="SLC193" s="80"/>
      <c r="SLD193" s="80"/>
      <c r="SLE193" s="80"/>
      <c r="SLF193" s="80"/>
      <c r="SLG193" s="80"/>
      <c r="SLH193" s="80"/>
      <c r="SLI193" s="80"/>
      <c r="SLJ193" s="80"/>
      <c r="SLK193" s="80"/>
      <c r="SLL193" s="80"/>
      <c r="SLM193" s="80"/>
      <c r="SLN193" s="80"/>
      <c r="SLO193" s="80"/>
      <c r="SLP193" s="80"/>
      <c r="SLQ193" s="80"/>
      <c r="SLR193" s="80"/>
      <c r="SLS193" s="80"/>
      <c r="SLT193" s="80"/>
      <c r="SLU193" s="80"/>
      <c r="SLV193" s="80"/>
      <c r="SLW193" s="80"/>
      <c r="SLX193" s="80"/>
      <c r="SLY193" s="80"/>
      <c r="SLZ193" s="80"/>
      <c r="SMA193" s="80"/>
      <c r="SMB193" s="80"/>
      <c r="SMC193" s="80"/>
      <c r="SMD193" s="80"/>
      <c r="SME193" s="80"/>
      <c r="SMF193" s="80"/>
      <c r="SMG193" s="80"/>
      <c r="SMH193" s="80"/>
      <c r="SMI193" s="80"/>
      <c r="SMJ193" s="80"/>
      <c r="SMK193" s="80"/>
      <c r="SML193" s="80"/>
      <c r="SMM193" s="80"/>
      <c r="SMN193" s="80"/>
      <c r="SMO193" s="80"/>
      <c r="SMP193" s="80"/>
      <c r="SMQ193" s="80"/>
      <c r="SMR193" s="80"/>
      <c r="SMS193" s="80"/>
      <c r="SMT193" s="80"/>
      <c r="SMU193" s="80"/>
      <c r="SMV193" s="80"/>
      <c r="SMW193" s="80"/>
      <c r="SMX193" s="80"/>
      <c r="SMY193" s="80"/>
      <c r="SMZ193" s="80"/>
      <c r="SNA193" s="80"/>
      <c r="SNB193" s="80"/>
      <c r="SNC193" s="80"/>
      <c r="SND193" s="80"/>
      <c r="SNE193" s="80"/>
      <c r="SNF193" s="80"/>
      <c r="SNG193" s="80"/>
      <c r="SNH193" s="80"/>
      <c r="SNI193" s="80"/>
      <c r="SNJ193" s="80"/>
      <c r="SNK193" s="80"/>
      <c r="SNL193" s="80"/>
      <c r="SNM193" s="80"/>
      <c r="SNN193" s="80"/>
      <c r="SNO193" s="80"/>
      <c r="SNP193" s="80"/>
      <c r="SNQ193" s="80"/>
      <c r="SNR193" s="80"/>
      <c r="SNS193" s="80"/>
      <c r="SNT193" s="80"/>
      <c r="SNU193" s="80"/>
      <c r="SNV193" s="80"/>
      <c r="SNW193" s="80"/>
      <c r="SNX193" s="80"/>
      <c r="SNY193" s="80"/>
      <c r="SNZ193" s="80"/>
      <c r="SOA193" s="80"/>
      <c r="SOB193" s="80"/>
      <c r="SOC193" s="80"/>
      <c r="SOD193" s="80"/>
      <c r="SOE193" s="80"/>
      <c r="SOF193" s="80"/>
      <c r="SOG193" s="80"/>
      <c r="SOH193" s="80"/>
      <c r="SOI193" s="80"/>
      <c r="SOJ193" s="80"/>
      <c r="SOK193" s="80"/>
      <c r="SOL193" s="80"/>
      <c r="SOM193" s="80"/>
      <c r="SON193" s="80"/>
      <c r="SOO193" s="80"/>
      <c r="SOP193" s="80"/>
      <c r="SOQ193" s="80"/>
      <c r="SOR193" s="80"/>
      <c r="SOS193" s="80"/>
      <c r="SOT193" s="80"/>
      <c r="SOU193" s="80"/>
      <c r="SOV193" s="80"/>
      <c r="SOW193" s="80"/>
      <c r="SOX193" s="80"/>
      <c r="SOY193" s="80"/>
      <c r="SOZ193" s="80"/>
      <c r="SPA193" s="80"/>
      <c r="SPB193" s="80"/>
      <c r="SPC193" s="80"/>
      <c r="SPD193" s="80"/>
      <c r="SPE193" s="80"/>
      <c r="SPF193" s="80"/>
      <c r="SPG193" s="80"/>
      <c r="SPH193" s="80"/>
      <c r="SPI193" s="80"/>
      <c r="SPJ193" s="80"/>
      <c r="SPK193" s="80"/>
      <c r="SPL193" s="80"/>
      <c r="SPM193" s="80"/>
      <c r="SPN193" s="80"/>
      <c r="SPO193" s="80"/>
      <c r="SPP193" s="80"/>
      <c r="SPQ193" s="80"/>
      <c r="SPR193" s="80"/>
      <c r="SPS193" s="80"/>
      <c r="SPT193" s="80"/>
      <c r="SPU193" s="80"/>
      <c r="SPV193" s="80"/>
      <c r="SPW193" s="80"/>
      <c r="SPX193" s="80"/>
      <c r="SPY193" s="80"/>
      <c r="SPZ193" s="80"/>
      <c r="SQA193" s="80"/>
      <c r="SQB193" s="80"/>
      <c r="SQC193" s="80"/>
      <c r="SQD193" s="80"/>
      <c r="SQE193" s="80"/>
      <c r="SQF193" s="80"/>
      <c r="SQG193" s="80"/>
      <c r="SQH193" s="80"/>
      <c r="SQI193" s="80"/>
      <c r="SQJ193" s="80"/>
      <c r="SQK193" s="80"/>
      <c r="SQL193" s="80"/>
      <c r="SQM193" s="80"/>
      <c r="SQN193" s="80"/>
      <c r="SQO193" s="80"/>
      <c r="SQP193" s="80"/>
      <c r="SQQ193" s="80"/>
      <c r="SQR193" s="80"/>
      <c r="SQS193" s="80"/>
      <c r="SQT193" s="80"/>
      <c r="SQU193" s="80"/>
      <c r="SQV193" s="80"/>
      <c r="SQW193" s="80"/>
      <c r="SQX193" s="80"/>
      <c r="SQY193" s="80"/>
      <c r="SQZ193" s="80"/>
      <c r="SRA193" s="80"/>
      <c r="SRB193" s="80"/>
      <c r="SRC193" s="80"/>
      <c r="SRD193" s="80"/>
      <c r="SRE193" s="80"/>
      <c r="SRF193" s="80"/>
      <c r="SRG193" s="80"/>
      <c r="SRH193" s="80"/>
      <c r="SRI193" s="80"/>
      <c r="SRJ193" s="80"/>
      <c r="SRK193" s="80"/>
      <c r="SRL193" s="80"/>
      <c r="SRM193" s="80"/>
      <c r="SRN193" s="80"/>
      <c r="SRO193" s="80"/>
      <c r="SRP193" s="80"/>
      <c r="SRQ193" s="80"/>
      <c r="SRR193" s="80"/>
      <c r="SRS193" s="80"/>
      <c r="SRT193" s="80"/>
      <c r="SRU193" s="80"/>
      <c r="SRV193" s="80"/>
      <c r="SRW193" s="80"/>
      <c r="SRX193" s="80"/>
      <c r="SRY193" s="80"/>
      <c r="SRZ193" s="80"/>
      <c r="SSA193" s="80"/>
      <c r="SSB193" s="80"/>
      <c r="SSC193" s="80"/>
      <c r="SSD193" s="80"/>
      <c r="SSE193" s="80"/>
      <c r="SSF193" s="80"/>
      <c r="SSG193" s="80"/>
      <c r="SSH193" s="80"/>
      <c r="SSI193" s="80"/>
      <c r="SSJ193" s="80"/>
      <c r="SSK193" s="80"/>
      <c r="SSL193" s="80"/>
      <c r="SSM193" s="80"/>
      <c r="SSN193" s="80"/>
      <c r="SSO193" s="80"/>
      <c r="SSP193" s="80"/>
      <c r="SSQ193" s="80"/>
      <c r="SSR193" s="80"/>
      <c r="SSS193" s="80"/>
      <c r="SST193" s="80"/>
      <c r="SSU193" s="80"/>
      <c r="SSV193" s="80"/>
      <c r="SSW193" s="80"/>
      <c r="SSX193" s="80"/>
      <c r="SSY193" s="80"/>
      <c r="SSZ193" s="80"/>
      <c r="STA193" s="80"/>
      <c r="STB193" s="80"/>
      <c r="STC193" s="80"/>
      <c r="STD193" s="80"/>
      <c r="STE193" s="80"/>
      <c r="STF193" s="80"/>
      <c r="STG193" s="80"/>
      <c r="STH193" s="80"/>
      <c r="STI193" s="80"/>
      <c r="STJ193" s="80"/>
      <c r="STK193" s="80"/>
      <c r="STL193" s="80"/>
      <c r="STM193" s="80"/>
      <c r="STN193" s="80"/>
      <c r="STO193" s="80"/>
      <c r="STP193" s="80"/>
      <c r="STQ193" s="80"/>
      <c r="STR193" s="80"/>
      <c r="STS193" s="80"/>
      <c r="STT193" s="80"/>
      <c r="STU193" s="80"/>
      <c r="STV193" s="80"/>
      <c r="STW193" s="80"/>
      <c r="STX193" s="80"/>
      <c r="STY193" s="80"/>
      <c r="STZ193" s="80"/>
      <c r="SUA193" s="80"/>
      <c r="SUB193" s="80"/>
      <c r="SUC193" s="80"/>
      <c r="SUD193" s="80"/>
      <c r="SUE193" s="80"/>
      <c r="SUF193" s="80"/>
      <c r="SUG193" s="80"/>
      <c r="SUH193" s="80"/>
      <c r="SUI193" s="80"/>
      <c r="SUJ193" s="80"/>
      <c r="SUK193" s="80"/>
      <c r="SUL193" s="80"/>
      <c r="SUM193" s="80"/>
      <c r="SUN193" s="80"/>
      <c r="SUO193" s="80"/>
      <c r="SUP193" s="80"/>
      <c r="SUQ193" s="80"/>
      <c r="SUR193" s="80"/>
      <c r="SUS193" s="80"/>
      <c r="SUT193" s="80"/>
      <c r="SUU193" s="80"/>
      <c r="SUV193" s="80"/>
      <c r="SUW193" s="80"/>
      <c r="SUX193" s="80"/>
      <c r="SUY193" s="80"/>
      <c r="SUZ193" s="80"/>
      <c r="SVA193" s="80"/>
      <c r="SVB193" s="80"/>
      <c r="SVC193" s="80"/>
      <c r="SVD193" s="80"/>
      <c r="SVE193" s="80"/>
      <c r="SVF193" s="80"/>
      <c r="SVG193" s="80"/>
      <c r="SVH193" s="80"/>
      <c r="SVI193" s="80"/>
      <c r="SVJ193" s="80"/>
      <c r="SVK193" s="80"/>
      <c r="SVL193" s="80"/>
      <c r="SVM193" s="80"/>
      <c r="SVN193" s="80"/>
      <c r="SVO193" s="80"/>
      <c r="SVP193" s="80"/>
      <c r="SVQ193" s="80"/>
      <c r="SVR193" s="80"/>
      <c r="SVS193" s="80"/>
      <c r="SVT193" s="80"/>
      <c r="SVU193" s="80"/>
      <c r="SVV193" s="80"/>
      <c r="SVW193" s="80"/>
      <c r="SVX193" s="80"/>
      <c r="SVY193" s="80"/>
      <c r="SVZ193" s="80"/>
      <c r="SWA193" s="80"/>
      <c r="SWB193" s="80"/>
      <c r="SWC193" s="80"/>
      <c r="SWD193" s="80"/>
      <c r="SWE193" s="80"/>
      <c r="SWF193" s="80"/>
      <c r="SWG193" s="80"/>
      <c r="SWH193" s="80"/>
      <c r="SWI193" s="80"/>
      <c r="SWJ193" s="80"/>
      <c r="SWK193" s="80"/>
      <c r="SWL193" s="80"/>
      <c r="SWM193" s="80"/>
      <c r="SWN193" s="80"/>
      <c r="SWO193" s="80"/>
      <c r="SWP193" s="80"/>
      <c r="SWQ193" s="80"/>
      <c r="SWR193" s="80"/>
      <c r="SWS193" s="80"/>
      <c r="SWT193" s="80"/>
      <c r="SWU193" s="80"/>
      <c r="SWV193" s="80"/>
      <c r="SWW193" s="80"/>
      <c r="SWX193" s="80"/>
      <c r="SWY193" s="80"/>
      <c r="SWZ193" s="80"/>
      <c r="SXA193" s="80"/>
      <c r="SXB193" s="80"/>
      <c r="SXC193" s="80"/>
      <c r="SXD193" s="80"/>
      <c r="SXE193" s="80"/>
      <c r="SXF193" s="80"/>
      <c r="SXG193" s="80"/>
      <c r="SXH193" s="80"/>
      <c r="SXI193" s="80"/>
      <c r="SXJ193" s="80"/>
      <c r="SXK193" s="80"/>
      <c r="SXL193" s="80"/>
      <c r="SXM193" s="80"/>
      <c r="SXN193" s="80"/>
      <c r="SXO193" s="80"/>
      <c r="SXP193" s="80"/>
      <c r="SXQ193" s="80"/>
      <c r="SXR193" s="80"/>
      <c r="SXS193" s="80"/>
      <c r="SXT193" s="80"/>
      <c r="SXU193" s="80"/>
      <c r="SXV193" s="80"/>
      <c r="SXW193" s="80"/>
      <c r="SXX193" s="80"/>
      <c r="SXY193" s="80"/>
      <c r="SXZ193" s="80"/>
      <c r="SYA193" s="80"/>
      <c r="SYB193" s="80"/>
      <c r="SYC193" s="80"/>
      <c r="SYD193" s="80"/>
      <c r="SYE193" s="80"/>
      <c r="SYF193" s="80"/>
      <c r="SYG193" s="80"/>
      <c r="SYH193" s="80"/>
      <c r="SYI193" s="80"/>
      <c r="SYJ193" s="80"/>
      <c r="SYK193" s="80"/>
      <c r="SYL193" s="80"/>
      <c r="SYM193" s="80"/>
      <c r="SYN193" s="80"/>
      <c r="SYO193" s="80"/>
      <c r="SYP193" s="80"/>
      <c r="SYQ193" s="80"/>
      <c r="SYR193" s="80"/>
      <c r="SYS193" s="80"/>
      <c r="SYT193" s="80"/>
      <c r="SYU193" s="80"/>
      <c r="SYV193" s="80"/>
      <c r="SYW193" s="80"/>
      <c r="SYX193" s="80"/>
      <c r="SYY193" s="80"/>
      <c r="SYZ193" s="80"/>
      <c r="SZA193" s="80"/>
      <c r="SZB193" s="80"/>
      <c r="SZC193" s="80"/>
      <c r="SZD193" s="80"/>
      <c r="SZE193" s="80"/>
      <c r="SZF193" s="80"/>
      <c r="SZG193" s="80"/>
      <c r="SZH193" s="80"/>
      <c r="SZI193" s="80"/>
      <c r="SZJ193" s="80"/>
      <c r="SZK193" s="80"/>
      <c r="SZL193" s="80"/>
      <c r="SZM193" s="80"/>
      <c r="SZN193" s="80"/>
      <c r="SZO193" s="80"/>
      <c r="SZP193" s="80"/>
      <c r="SZQ193" s="80"/>
      <c r="SZR193" s="80"/>
      <c r="SZS193" s="80"/>
      <c r="SZT193" s="80"/>
      <c r="SZU193" s="80"/>
      <c r="SZV193" s="80"/>
      <c r="SZW193" s="80"/>
      <c r="SZX193" s="80"/>
      <c r="SZY193" s="80"/>
      <c r="SZZ193" s="80"/>
      <c r="TAA193" s="80"/>
      <c r="TAB193" s="80"/>
      <c r="TAC193" s="80"/>
      <c r="TAD193" s="80"/>
      <c r="TAE193" s="80"/>
      <c r="TAF193" s="80"/>
      <c r="TAG193" s="80"/>
      <c r="TAH193" s="80"/>
      <c r="TAI193" s="80"/>
      <c r="TAJ193" s="80"/>
      <c r="TAK193" s="80"/>
      <c r="TAL193" s="80"/>
      <c r="TAM193" s="80"/>
      <c r="TAN193" s="80"/>
      <c r="TAO193" s="80"/>
      <c r="TAP193" s="80"/>
      <c r="TAQ193" s="80"/>
      <c r="TAR193" s="80"/>
      <c r="TAS193" s="80"/>
      <c r="TAT193" s="80"/>
      <c r="TAU193" s="80"/>
      <c r="TAV193" s="80"/>
      <c r="TAW193" s="80"/>
      <c r="TAX193" s="80"/>
      <c r="TAY193" s="80"/>
      <c r="TAZ193" s="80"/>
      <c r="TBA193" s="80"/>
      <c r="TBB193" s="80"/>
      <c r="TBC193" s="80"/>
      <c r="TBD193" s="80"/>
      <c r="TBE193" s="80"/>
      <c r="TBF193" s="80"/>
      <c r="TBG193" s="80"/>
      <c r="TBH193" s="80"/>
      <c r="TBI193" s="80"/>
      <c r="TBJ193" s="80"/>
      <c r="TBK193" s="80"/>
      <c r="TBL193" s="80"/>
      <c r="TBM193" s="80"/>
      <c r="TBN193" s="80"/>
      <c r="TBO193" s="80"/>
      <c r="TBP193" s="80"/>
      <c r="TBQ193" s="80"/>
      <c r="TBR193" s="80"/>
      <c r="TBS193" s="80"/>
      <c r="TBT193" s="80"/>
      <c r="TBU193" s="80"/>
      <c r="TBV193" s="80"/>
      <c r="TBW193" s="80"/>
      <c r="TBX193" s="80"/>
      <c r="TBY193" s="80"/>
      <c r="TBZ193" s="80"/>
      <c r="TCA193" s="80"/>
      <c r="TCB193" s="80"/>
      <c r="TCC193" s="80"/>
      <c r="TCD193" s="80"/>
      <c r="TCE193" s="80"/>
      <c r="TCF193" s="80"/>
      <c r="TCG193" s="80"/>
      <c r="TCH193" s="80"/>
      <c r="TCI193" s="80"/>
      <c r="TCJ193" s="80"/>
      <c r="TCK193" s="80"/>
      <c r="TCL193" s="80"/>
      <c r="TCM193" s="80"/>
      <c r="TCN193" s="80"/>
      <c r="TCO193" s="80"/>
      <c r="TCP193" s="80"/>
      <c r="TCQ193" s="80"/>
      <c r="TCR193" s="80"/>
      <c r="TCS193" s="80"/>
      <c r="TCT193" s="80"/>
      <c r="TCU193" s="80"/>
      <c r="TCV193" s="80"/>
      <c r="TCW193" s="80"/>
      <c r="TCX193" s="80"/>
      <c r="TCY193" s="80"/>
      <c r="TCZ193" s="80"/>
      <c r="TDA193" s="80"/>
      <c r="TDB193" s="80"/>
      <c r="TDC193" s="80"/>
      <c r="TDD193" s="80"/>
      <c r="TDE193" s="80"/>
      <c r="TDF193" s="80"/>
      <c r="TDG193" s="80"/>
      <c r="TDH193" s="80"/>
      <c r="TDI193" s="80"/>
      <c r="TDJ193" s="80"/>
      <c r="TDK193" s="80"/>
      <c r="TDL193" s="80"/>
      <c r="TDM193" s="80"/>
      <c r="TDN193" s="80"/>
      <c r="TDO193" s="80"/>
      <c r="TDP193" s="80"/>
      <c r="TDQ193" s="80"/>
      <c r="TDR193" s="80"/>
      <c r="TDS193" s="80"/>
      <c r="TDT193" s="80"/>
      <c r="TDU193" s="80"/>
      <c r="TDV193" s="80"/>
      <c r="TDW193" s="80"/>
      <c r="TDX193" s="80"/>
      <c r="TDY193" s="80"/>
      <c r="TDZ193" s="80"/>
      <c r="TEA193" s="80"/>
      <c r="TEB193" s="80"/>
      <c r="TEC193" s="80"/>
      <c r="TED193" s="80"/>
      <c r="TEE193" s="80"/>
      <c r="TEF193" s="80"/>
      <c r="TEG193" s="80"/>
      <c r="TEH193" s="80"/>
      <c r="TEI193" s="80"/>
      <c r="TEJ193" s="80"/>
      <c r="TEK193" s="80"/>
      <c r="TEL193" s="80"/>
      <c r="TEM193" s="80"/>
      <c r="TEN193" s="80"/>
      <c r="TEO193" s="80"/>
      <c r="TEP193" s="80"/>
      <c r="TEQ193" s="80"/>
      <c r="TER193" s="80"/>
      <c r="TES193" s="80"/>
      <c r="TET193" s="80"/>
      <c r="TEU193" s="80"/>
      <c r="TEV193" s="80"/>
      <c r="TEW193" s="80"/>
      <c r="TEX193" s="80"/>
      <c r="TEY193" s="80"/>
      <c r="TEZ193" s="80"/>
      <c r="TFA193" s="80"/>
      <c r="TFB193" s="80"/>
      <c r="TFC193" s="80"/>
      <c r="TFD193" s="80"/>
      <c r="TFE193" s="80"/>
      <c r="TFF193" s="80"/>
      <c r="TFG193" s="80"/>
      <c r="TFH193" s="80"/>
      <c r="TFI193" s="80"/>
      <c r="TFJ193" s="80"/>
      <c r="TFK193" s="80"/>
      <c r="TFL193" s="80"/>
      <c r="TFM193" s="80"/>
      <c r="TFN193" s="80"/>
      <c r="TFO193" s="80"/>
      <c r="TFP193" s="80"/>
      <c r="TFQ193" s="80"/>
      <c r="TFR193" s="80"/>
      <c r="TFS193" s="80"/>
      <c r="TFT193" s="80"/>
      <c r="TFU193" s="80"/>
      <c r="TFV193" s="80"/>
      <c r="TFW193" s="80"/>
      <c r="TFX193" s="80"/>
      <c r="TFY193" s="80"/>
      <c r="TFZ193" s="80"/>
      <c r="TGA193" s="80"/>
      <c r="TGB193" s="80"/>
      <c r="TGC193" s="80"/>
      <c r="TGD193" s="80"/>
      <c r="TGE193" s="80"/>
      <c r="TGF193" s="80"/>
      <c r="TGG193" s="80"/>
      <c r="TGH193" s="80"/>
      <c r="TGI193" s="80"/>
      <c r="TGJ193" s="80"/>
      <c r="TGK193" s="80"/>
      <c r="TGL193" s="80"/>
      <c r="TGM193" s="80"/>
      <c r="TGN193" s="80"/>
      <c r="TGO193" s="80"/>
      <c r="TGP193" s="80"/>
      <c r="TGQ193" s="80"/>
      <c r="TGR193" s="80"/>
      <c r="TGS193" s="80"/>
      <c r="TGT193" s="80"/>
      <c r="TGU193" s="80"/>
      <c r="TGV193" s="80"/>
      <c r="TGW193" s="80"/>
      <c r="TGX193" s="80"/>
      <c r="TGY193" s="80"/>
      <c r="TGZ193" s="80"/>
      <c r="THA193" s="80"/>
      <c r="THB193" s="80"/>
      <c r="THC193" s="80"/>
      <c r="THD193" s="80"/>
      <c r="THE193" s="80"/>
      <c r="THF193" s="80"/>
      <c r="THG193" s="80"/>
      <c r="THH193" s="80"/>
      <c r="THI193" s="80"/>
      <c r="THJ193" s="80"/>
      <c r="THK193" s="80"/>
      <c r="THL193" s="80"/>
      <c r="THM193" s="80"/>
      <c r="THN193" s="80"/>
      <c r="THO193" s="80"/>
      <c r="THP193" s="80"/>
      <c r="THQ193" s="80"/>
      <c r="THR193" s="80"/>
      <c r="THS193" s="80"/>
      <c r="THT193" s="80"/>
      <c r="THU193" s="80"/>
      <c r="THV193" s="80"/>
      <c r="THW193" s="80"/>
      <c r="THX193" s="80"/>
      <c r="THY193" s="80"/>
      <c r="THZ193" s="80"/>
      <c r="TIA193" s="80"/>
      <c r="TIB193" s="80"/>
      <c r="TIC193" s="80"/>
      <c r="TID193" s="80"/>
      <c r="TIE193" s="80"/>
      <c r="TIF193" s="80"/>
      <c r="TIG193" s="80"/>
      <c r="TIH193" s="80"/>
      <c r="TII193" s="80"/>
      <c r="TIJ193" s="80"/>
      <c r="TIK193" s="80"/>
      <c r="TIL193" s="80"/>
      <c r="TIM193" s="80"/>
      <c r="TIN193" s="80"/>
      <c r="TIO193" s="80"/>
      <c r="TIP193" s="80"/>
      <c r="TIQ193" s="80"/>
      <c r="TIR193" s="80"/>
      <c r="TIS193" s="80"/>
      <c r="TIT193" s="80"/>
      <c r="TIU193" s="80"/>
      <c r="TIV193" s="80"/>
      <c r="TIW193" s="80"/>
      <c r="TIX193" s="80"/>
      <c r="TIY193" s="80"/>
      <c r="TIZ193" s="80"/>
      <c r="TJA193" s="80"/>
      <c r="TJB193" s="80"/>
      <c r="TJC193" s="80"/>
      <c r="TJD193" s="80"/>
      <c r="TJE193" s="80"/>
      <c r="TJF193" s="80"/>
      <c r="TJG193" s="80"/>
      <c r="TJH193" s="80"/>
      <c r="TJI193" s="80"/>
      <c r="TJJ193" s="80"/>
      <c r="TJK193" s="80"/>
      <c r="TJL193" s="80"/>
      <c r="TJM193" s="80"/>
      <c r="TJN193" s="80"/>
      <c r="TJO193" s="80"/>
      <c r="TJP193" s="80"/>
      <c r="TJQ193" s="80"/>
      <c r="TJR193" s="80"/>
      <c r="TJS193" s="80"/>
      <c r="TJT193" s="80"/>
      <c r="TJU193" s="80"/>
      <c r="TJV193" s="80"/>
      <c r="TJW193" s="80"/>
      <c r="TJX193" s="80"/>
      <c r="TJY193" s="80"/>
      <c r="TJZ193" s="80"/>
      <c r="TKA193" s="80"/>
      <c r="TKB193" s="80"/>
      <c r="TKC193" s="80"/>
      <c r="TKD193" s="80"/>
      <c r="TKE193" s="80"/>
      <c r="TKF193" s="80"/>
      <c r="TKG193" s="80"/>
      <c r="TKH193" s="80"/>
      <c r="TKI193" s="80"/>
      <c r="TKJ193" s="80"/>
      <c r="TKK193" s="80"/>
      <c r="TKL193" s="80"/>
      <c r="TKM193" s="80"/>
      <c r="TKN193" s="80"/>
      <c r="TKO193" s="80"/>
      <c r="TKP193" s="80"/>
      <c r="TKQ193" s="80"/>
      <c r="TKR193" s="80"/>
      <c r="TKS193" s="80"/>
      <c r="TKT193" s="80"/>
      <c r="TKU193" s="80"/>
      <c r="TKV193" s="80"/>
      <c r="TKW193" s="80"/>
      <c r="TKX193" s="80"/>
      <c r="TKY193" s="80"/>
      <c r="TKZ193" s="80"/>
      <c r="TLA193" s="80"/>
      <c r="TLB193" s="80"/>
      <c r="TLC193" s="80"/>
      <c r="TLD193" s="80"/>
      <c r="TLE193" s="80"/>
      <c r="TLF193" s="80"/>
      <c r="TLG193" s="80"/>
      <c r="TLH193" s="80"/>
      <c r="TLI193" s="80"/>
      <c r="TLJ193" s="80"/>
      <c r="TLK193" s="80"/>
      <c r="TLL193" s="80"/>
      <c r="TLM193" s="80"/>
      <c r="TLN193" s="80"/>
      <c r="TLO193" s="80"/>
      <c r="TLP193" s="80"/>
      <c r="TLQ193" s="80"/>
      <c r="TLR193" s="80"/>
      <c r="TLS193" s="80"/>
      <c r="TLT193" s="80"/>
      <c r="TLU193" s="80"/>
      <c r="TLV193" s="80"/>
      <c r="TLW193" s="80"/>
      <c r="TLX193" s="80"/>
      <c r="TLY193" s="80"/>
      <c r="TLZ193" s="80"/>
      <c r="TMA193" s="80"/>
      <c r="TMB193" s="80"/>
      <c r="TMC193" s="80"/>
      <c r="TMD193" s="80"/>
      <c r="TME193" s="80"/>
      <c r="TMF193" s="80"/>
      <c r="TMG193" s="80"/>
      <c r="TMH193" s="80"/>
      <c r="TMI193" s="80"/>
      <c r="TMJ193" s="80"/>
      <c r="TMK193" s="80"/>
      <c r="TML193" s="80"/>
      <c r="TMM193" s="80"/>
      <c r="TMN193" s="80"/>
      <c r="TMO193" s="80"/>
      <c r="TMP193" s="80"/>
      <c r="TMQ193" s="80"/>
      <c r="TMR193" s="80"/>
      <c r="TMS193" s="80"/>
      <c r="TMT193" s="80"/>
      <c r="TMU193" s="80"/>
      <c r="TMV193" s="80"/>
      <c r="TMW193" s="80"/>
      <c r="TMX193" s="80"/>
      <c r="TMY193" s="80"/>
      <c r="TMZ193" s="80"/>
      <c r="TNA193" s="80"/>
      <c r="TNB193" s="80"/>
      <c r="TNC193" s="80"/>
      <c r="TND193" s="80"/>
      <c r="TNE193" s="80"/>
      <c r="TNF193" s="80"/>
      <c r="TNG193" s="80"/>
      <c r="TNH193" s="80"/>
      <c r="TNI193" s="80"/>
      <c r="TNJ193" s="80"/>
      <c r="TNK193" s="80"/>
      <c r="TNL193" s="80"/>
      <c r="TNM193" s="80"/>
      <c r="TNN193" s="80"/>
      <c r="TNO193" s="80"/>
      <c r="TNP193" s="80"/>
      <c r="TNQ193" s="80"/>
      <c r="TNR193" s="80"/>
      <c r="TNS193" s="80"/>
      <c r="TNT193" s="80"/>
      <c r="TNU193" s="80"/>
      <c r="TNV193" s="80"/>
      <c r="TNW193" s="80"/>
      <c r="TNX193" s="80"/>
      <c r="TNY193" s="80"/>
      <c r="TNZ193" s="80"/>
      <c r="TOA193" s="80"/>
      <c r="TOB193" s="80"/>
      <c r="TOC193" s="80"/>
      <c r="TOD193" s="80"/>
      <c r="TOE193" s="80"/>
      <c r="TOF193" s="80"/>
      <c r="TOG193" s="80"/>
      <c r="TOH193" s="80"/>
      <c r="TOI193" s="80"/>
      <c r="TOJ193" s="80"/>
      <c r="TOK193" s="80"/>
      <c r="TOL193" s="80"/>
      <c r="TOM193" s="80"/>
      <c r="TON193" s="80"/>
      <c r="TOO193" s="80"/>
      <c r="TOP193" s="80"/>
      <c r="TOQ193" s="80"/>
      <c r="TOR193" s="80"/>
      <c r="TOS193" s="80"/>
      <c r="TOT193" s="80"/>
      <c r="TOU193" s="80"/>
      <c r="TOV193" s="80"/>
      <c r="TOW193" s="80"/>
      <c r="TOX193" s="80"/>
      <c r="TOY193" s="80"/>
      <c r="TOZ193" s="80"/>
      <c r="TPA193" s="80"/>
      <c r="TPB193" s="80"/>
      <c r="TPC193" s="80"/>
      <c r="TPD193" s="80"/>
      <c r="TPE193" s="80"/>
      <c r="TPF193" s="80"/>
      <c r="TPG193" s="80"/>
      <c r="TPH193" s="80"/>
      <c r="TPI193" s="80"/>
      <c r="TPJ193" s="80"/>
      <c r="TPK193" s="80"/>
      <c r="TPL193" s="80"/>
      <c r="TPM193" s="80"/>
      <c r="TPN193" s="80"/>
      <c r="TPO193" s="80"/>
      <c r="TPP193" s="80"/>
      <c r="TPQ193" s="80"/>
      <c r="TPR193" s="80"/>
      <c r="TPS193" s="80"/>
      <c r="TPT193" s="80"/>
      <c r="TPU193" s="80"/>
      <c r="TPV193" s="80"/>
      <c r="TPW193" s="80"/>
      <c r="TPX193" s="80"/>
      <c r="TPY193" s="80"/>
      <c r="TPZ193" s="80"/>
      <c r="TQA193" s="80"/>
      <c r="TQB193" s="80"/>
      <c r="TQC193" s="80"/>
      <c r="TQD193" s="80"/>
      <c r="TQE193" s="80"/>
      <c r="TQF193" s="80"/>
      <c r="TQG193" s="80"/>
      <c r="TQH193" s="80"/>
      <c r="TQI193" s="80"/>
      <c r="TQJ193" s="80"/>
      <c r="TQK193" s="80"/>
      <c r="TQL193" s="80"/>
      <c r="TQM193" s="80"/>
      <c r="TQN193" s="80"/>
      <c r="TQO193" s="80"/>
      <c r="TQP193" s="80"/>
      <c r="TQQ193" s="80"/>
      <c r="TQR193" s="80"/>
      <c r="TQS193" s="80"/>
      <c r="TQT193" s="80"/>
      <c r="TQU193" s="80"/>
      <c r="TQV193" s="80"/>
      <c r="TQW193" s="80"/>
      <c r="TQX193" s="80"/>
      <c r="TQY193" s="80"/>
      <c r="TQZ193" s="80"/>
      <c r="TRA193" s="80"/>
      <c r="TRB193" s="80"/>
      <c r="TRC193" s="80"/>
      <c r="TRD193" s="80"/>
      <c r="TRE193" s="80"/>
      <c r="TRF193" s="80"/>
      <c r="TRG193" s="80"/>
      <c r="TRH193" s="80"/>
      <c r="TRI193" s="80"/>
      <c r="TRJ193" s="80"/>
      <c r="TRK193" s="80"/>
      <c r="TRL193" s="80"/>
      <c r="TRM193" s="80"/>
      <c r="TRN193" s="80"/>
      <c r="TRO193" s="80"/>
      <c r="TRP193" s="80"/>
      <c r="TRQ193" s="80"/>
      <c r="TRR193" s="80"/>
      <c r="TRS193" s="80"/>
      <c r="TRT193" s="80"/>
      <c r="TRU193" s="80"/>
      <c r="TRV193" s="80"/>
      <c r="TRW193" s="80"/>
      <c r="TRX193" s="80"/>
      <c r="TRY193" s="80"/>
      <c r="TRZ193" s="80"/>
      <c r="TSA193" s="80"/>
      <c r="TSB193" s="80"/>
      <c r="TSC193" s="80"/>
      <c r="TSD193" s="80"/>
      <c r="TSE193" s="80"/>
      <c r="TSF193" s="80"/>
      <c r="TSG193" s="80"/>
      <c r="TSH193" s="80"/>
      <c r="TSI193" s="80"/>
      <c r="TSJ193" s="80"/>
      <c r="TSK193" s="80"/>
      <c r="TSL193" s="80"/>
      <c r="TSM193" s="80"/>
      <c r="TSN193" s="80"/>
      <c r="TSO193" s="80"/>
      <c r="TSP193" s="80"/>
      <c r="TSQ193" s="80"/>
      <c r="TSR193" s="80"/>
      <c r="TSS193" s="80"/>
      <c r="TST193" s="80"/>
      <c r="TSU193" s="80"/>
      <c r="TSV193" s="80"/>
      <c r="TSW193" s="80"/>
      <c r="TSX193" s="80"/>
      <c r="TSY193" s="80"/>
      <c r="TSZ193" s="80"/>
      <c r="TTA193" s="80"/>
      <c r="TTB193" s="80"/>
      <c r="TTC193" s="80"/>
      <c r="TTD193" s="80"/>
      <c r="TTE193" s="80"/>
      <c r="TTF193" s="80"/>
      <c r="TTG193" s="80"/>
      <c r="TTH193" s="80"/>
      <c r="TTI193" s="80"/>
      <c r="TTJ193" s="80"/>
      <c r="TTK193" s="80"/>
      <c r="TTL193" s="80"/>
      <c r="TTM193" s="80"/>
      <c r="TTN193" s="80"/>
      <c r="TTO193" s="80"/>
      <c r="TTP193" s="80"/>
      <c r="TTQ193" s="80"/>
      <c r="TTR193" s="80"/>
      <c r="TTS193" s="80"/>
      <c r="TTT193" s="80"/>
      <c r="TTU193" s="80"/>
      <c r="TTV193" s="80"/>
      <c r="TTW193" s="80"/>
      <c r="TTX193" s="80"/>
      <c r="TTY193" s="80"/>
      <c r="TTZ193" s="80"/>
      <c r="TUA193" s="80"/>
      <c r="TUB193" s="80"/>
      <c r="TUC193" s="80"/>
      <c r="TUD193" s="80"/>
      <c r="TUE193" s="80"/>
      <c r="TUF193" s="80"/>
      <c r="TUG193" s="80"/>
      <c r="TUH193" s="80"/>
      <c r="TUI193" s="80"/>
      <c r="TUJ193" s="80"/>
      <c r="TUK193" s="80"/>
      <c r="TUL193" s="80"/>
      <c r="TUM193" s="80"/>
      <c r="TUN193" s="80"/>
      <c r="TUO193" s="80"/>
      <c r="TUP193" s="80"/>
      <c r="TUQ193" s="80"/>
      <c r="TUR193" s="80"/>
      <c r="TUS193" s="80"/>
      <c r="TUT193" s="80"/>
      <c r="TUU193" s="80"/>
      <c r="TUV193" s="80"/>
      <c r="TUW193" s="80"/>
      <c r="TUX193" s="80"/>
      <c r="TUY193" s="80"/>
      <c r="TUZ193" s="80"/>
      <c r="TVA193" s="80"/>
      <c r="TVB193" s="80"/>
      <c r="TVC193" s="80"/>
      <c r="TVD193" s="80"/>
      <c r="TVE193" s="80"/>
      <c r="TVF193" s="80"/>
      <c r="TVG193" s="80"/>
      <c r="TVH193" s="80"/>
      <c r="TVI193" s="80"/>
      <c r="TVJ193" s="80"/>
      <c r="TVK193" s="80"/>
      <c r="TVL193" s="80"/>
      <c r="TVM193" s="80"/>
      <c r="TVN193" s="80"/>
      <c r="TVO193" s="80"/>
      <c r="TVP193" s="80"/>
      <c r="TVQ193" s="80"/>
      <c r="TVR193" s="80"/>
      <c r="TVS193" s="80"/>
      <c r="TVT193" s="80"/>
      <c r="TVU193" s="80"/>
      <c r="TVV193" s="80"/>
      <c r="TVW193" s="80"/>
      <c r="TVX193" s="80"/>
      <c r="TVY193" s="80"/>
      <c r="TVZ193" s="80"/>
      <c r="TWA193" s="80"/>
      <c r="TWB193" s="80"/>
      <c r="TWC193" s="80"/>
      <c r="TWD193" s="80"/>
      <c r="TWE193" s="80"/>
      <c r="TWF193" s="80"/>
      <c r="TWG193" s="80"/>
      <c r="TWH193" s="80"/>
      <c r="TWI193" s="80"/>
      <c r="TWJ193" s="80"/>
      <c r="TWK193" s="80"/>
      <c r="TWL193" s="80"/>
      <c r="TWM193" s="80"/>
      <c r="TWN193" s="80"/>
      <c r="TWO193" s="80"/>
      <c r="TWP193" s="80"/>
      <c r="TWQ193" s="80"/>
      <c r="TWR193" s="80"/>
      <c r="TWS193" s="80"/>
      <c r="TWT193" s="80"/>
      <c r="TWU193" s="80"/>
      <c r="TWV193" s="80"/>
      <c r="TWW193" s="80"/>
      <c r="TWX193" s="80"/>
      <c r="TWY193" s="80"/>
      <c r="TWZ193" s="80"/>
      <c r="TXA193" s="80"/>
      <c r="TXB193" s="80"/>
      <c r="TXC193" s="80"/>
      <c r="TXD193" s="80"/>
      <c r="TXE193" s="80"/>
      <c r="TXF193" s="80"/>
      <c r="TXG193" s="80"/>
      <c r="TXH193" s="80"/>
      <c r="TXI193" s="80"/>
      <c r="TXJ193" s="80"/>
      <c r="TXK193" s="80"/>
      <c r="TXL193" s="80"/>
      <c r="TXM193" s="80"/>
      <c r="TXN193" s="80"/>
      <c r="TXO193" s="80"/>
      <c r="TXP193" s="80"/>
      <c r="TXQ193" s="80"/>
      <c r="TXR193" s="80"/>
      <c r="TXS193" s="80"/>
      <c r="TXT193" s="80"/>
      <c r="TXU193" s="80"/>
      <c r="TXV193" s="80"/>
      <c r="TXW193" s="80"/>
      <c r="TXX193" s="80"/>
      <c r="TXY193" s="80"/>
      <c r="TXZ193" s="80"/>
      <c r="TYA193" s="80"/>
      <c r="TYB193" s="80"/>
      <c r="TYC193" s="80"/>
      <c r="TYD193" s="80"/>
      <c r="TYE193" s="80"/>
      <c r="TYF193" s="80"/>
      <c r="TYG193" s="80"/>
      <c r="TYH193" s="80"/>
      <c r="TYI193" s="80"/>
      <c r="TYJ193" s="80"/>
      <c r="TYK193" s="80"/>
      <c r="TYL193" s="80"/>
      <c r="TYM193" s="80"/>
      <c r="TYN193" s="80"/>
      <c r="TYO193" s="80"/>
      <c r="TYP193" s="80"/>
      <c r="TYQ193" s="80"/>
      <c r="TYR193" s="80"/>
      <c r="TYS193" s="80"/>
      <c r="TYT193" s="80"/>
      <c r="TYU193" s="80"/>
      <c r="TYV193" s="80"/>
      <c r="TYW193" s="80"/>
      <c r="TYX193" s="80"/>
      <c r="TYY193" s="80"/>
      <c r="TYZ193" s="80"/>
      <c r="TZA193" s="80"/>
      <c r="TZB193" s="80"/>
      <c r="TZC193" s="80"/>
      <c r="TZD193" s="80"/>
      <c r="TZE193" s="80"/>
      <c r="TZF193" s="80"/>
      <c r="TZG193" s="80"/>
      <c r="TZH193" s="80"/>
      <c r="TZI193" s="80"/>
      <c r="TZJ193" s="80"/>
      <c r="TZK193" s="80"/>
      <c r="TZL193" s="80"/>
      <c r="TZM193" s="80"/>
      <c r="TZN193" s="80"/>
      <c r="TZO193" s="80"/>
      <c r="TZP193" s="80"/>
      <c r="TZQ193" s="80"/>
      <c r="TZR193" s="80"/>
      <c r="TZS193" s="80"/>
      <c r="TZT193" s="80"/>
      <c r="TZU193" s="80"/>
      <c r="TZV193" s="80"/>
      <c r="TZW193" s="80"/>
      <c r="TZX193" s="80"/>
      <c r="TZY193" s="80"/>
      <c r="TZZ193" s="80"/>
      <c r="UAA193" s="80"/>
      <c r="UAB193" s="80"/>
      <c r="UAC193" s="80"/>
      <c r="UAD193" s="80"/>
      <c r="UAE193" s="80"/>
      <c r="UAF193" s="80"/>
      <c r="UAG193" s="80"/>
      <c r="UAH193" s="80"/>
      <c r="UAI193" s="80"/>
      <c r="UAJ193" s="80"/>
      <c r="UAK193" s="80"/>
      <c r="UAL193" s="80"/>
      <c r="UAM193" s="80"/>
      <c r="UAN193" s="80"/>
      <c r="UAO193" s="80"/>
      <c r="UAP193" s="80"/>
      <c r="UAQ193" s="80"/>
      <c r="UAR193" s="80"/>
      <c r="UAS193" s="80"/>
      <c r="UAT193" s="80"/>
      <c r="UAU193" s="80"/>
      <c r="UAV193" s="80"/>
      <c r="UAW193" s="80"/>
      <c r="UAX193" s="80"/>
      <c r="UAY193" s="80"/>
      <c r="UAZ193" s="80"/>
      <c r="UBA193" s="80"/>
      <c r="UBB193" s="80"/>
      <c r="UBC193" s="80"/>
      <c r="UBD193" s="80"/>
      <c r="UBE193" s="80"/>
      <c r="UBF193" s="80"/>
      <c r="UBG193" s="80"/>
      <c r="UBH193" s="80"/>
      <c r="UBI193" s="80"/>
      <c r="UBJ193" s="80"/>
      <c r="UBK193" s="80"/>
      <c r="UBL193" s="80"/>
      <c r="UBM193" s="80"/>
      <c r="UBN193" s="80"/>
      <c r="UBO193" s="80"/>
      <c r="UBP193" s="80"/>
      <c r="UBQ193" s="80"/>
      <c r="UBR193" s="80"/>
      <c r="UBS193" s="80"/>
      <c r="UBT193" s="80"/>
      <c r="UBU193" s="80"/>
      <c r="UBV193" s="80"/>
      <c r="UBW193" s="80"/>
      <c r="UBX193" s="80"/>
      <c r="UBY193" s="80"/>
      <c r="UBZ193" s="80"/>
      <c r="UCA193" s="80"/>
      <c r="UCB193" s="80"/>
      <c r="UCC193" s="80"/>
      <c r="UCD193" s="80"/>
      <c r="UCE193" s="80"/>
      <c r="UCF193" s="80"/>
      <c r="UCG193" s="80"/>
      <c r="UCH193" s="80"/>
      <c r="UCI193" s="80"/>
      <c r="UCJ193" s="80"/>
      <c r="UCK193" s="80"/>
      <c r="UCL193" s="80"/>
      <c r="UCM193" s="80"/>
      <c r="UCN193" s="80"/>
      <c r="UCO193" s="80"/>
      <c r="UCP193" s="80"/>
      <c r="UCQ193" s="80"/>
      <c r="UCR193" s="80"/>
      <c r="UCS193" s="80"/>
      <c r="UCT193" s="80"/>
      <c r="UCU193" s="80"/>
      <c r="UCV193" s="80"/>
      <c r="UCW193" s="80"/>
      <c r="UCX193" s="80"/>
      <c r="UCY193" s="80"/>
      <c r="UCZ193" s="80"/>
      <c r="UDA193" s="80"/>
      <c r="UDB193" s="80"/>
      <c r="UDC193" s="80"/>
      <c r="UDD193" s="80"/>
      <c r="UDE193" s="80"/>
      <c r="UDF193" s="80"/>
      <c r="UDG193" s="80"/>
      <c r="UDH193" s="80"/>
      <c r="UDI193" s="80"/>
      <c r="UDJ193" s="80"/>
      <c r="UDK193" s="80"/>
      <c r="UDL193" s="80"/>
      <c r="UDM193" s="80"/>
      <c r="UDN193" s="80"/>
      <c r="UDO193" s="80"/>
      <c r="UDP193" s="80"/>
      <c r="UDQ193" s="80"/>
      <c r="UDR193" s="80"/>
      <c r="UDS193" s="80"/>
      <c r="UDT193" s="80"/>
      <c r="UDU193" s="80"/>
      <c r="UDV193" s="80"/>
      <c r="UDW193" s="80"/>
      <c r="UDX193" s="80"/>
      <c r="UDY193" s="80"/>
      <c r="UDZ193" s="80"/>
      <c r="UEA193" s="80"/>
      <c r="UEB193" s="80"/>
      <c r="UEC193" s="80"/>
      <c r="UED193" s="80"/>
      <c r="UEE193" s="80"/>
      <c r="UEF193" s="80"/>
      <c r="UEG193" s="80"/>
      <c r="UEH193" s="80"/>
      <c r="UEI193" s="80"/>
      <c r="UEJ193" s="80"/>
      <c r="UEK193" s="80"/>
      <c r="UEL193" s="80"/>
      <c r="UEM193" s="80"/>
      <c r="UEN193" s="80"/>
      <c r="UEO193" s="80"/>
      <c r="UEP193" s="80"/>
      <c r="UEQ193" s="80"/>
      <c r="UER193" s="80"/>
      <c r="UES193" s="80"/>
      <c r="UET193" s="80"/>
      <c r="UEU193" s="80"/>
      <c r="UEV193" s="80"/>
      <c r="UEW193" s="80"/>
      <c r="UEX193" s="80"/>
      <c r="UEY193" s="80"/>
      <c r="UEZ193" s="80"/>
      <c r="UFA193" s="80"/>
      <c r="UFB193" s="80"/>
      <c r="UFC193" s="80"/>
      <c r="UFD193" s="80"/>
      <c r="UFE193" s="80"/>
      <c r="UFF193" s="80"/>
      <c r="UFG193" s="80"/>
      <c r="UFH193" s="80"/>
      <c r="UFI193" s="80"/>
      <c r="UFJ193" s="80"/>
      <c r="UFK193" s="80"/>
      <c r="UFL193" s="80"/>
      <c r="UFM193" s="80"/>
      <c r="UFN193" s="80"/>
      <c r="UFO193" s="80"/>
      <c r="UFP193" s="80"/>
      <c r="UFQ193" s="80"/>
      <c r="UFR193" s="80"/>
      <c r="UFS193" s="80"/>
      <c r="UFT193" s="80"/>
      <c r="UFU193" s="80"/>
      <c r="UFV193" s="80"/>
      <c r="UFW193" s="80"/>
      <c r="UFX193" s="80"/>
      <c r="UFY193" s="80"/>
      <c r="UFZ193" s="80"/>
      <c r="UGA193" s="80"/>
      <c r="UGB193" s="80"/>
      <c r="UGC193" s="80"/>
      <c r="UGD193" s="80"/>
      <c r="UGE193" s="80"/>
      <c r="UGF193" s="80"/>
      <c r="UGG193" s="80"/>
      <c r="UGH193" s="80"/>
      <c r="UGI193" s="80"/>
      <c r="UGJ193" s="80"/>
      <c r="UGK193" s="80"/>
      <c r="UGL193" s="80"/>
      <c r="UGM193" s="80"/>
      <c r="UGN193" s="80"/>
      <c r="UGO193" s="80"/>
      <c r="UGP193" s="80"/>
      <c r="UGQ193" s="80"/>
      <c r="UGR193" s="80"/>
      <c r="UGS193" s="80"/>
      <c r="UGT193" s="80"/>
      <c r="UGU193" s="80"/>
      <c r="UGV193" s="80"/>
      <c r="UGW193" s="80"/>
      <c r="UGX193" s="80"/>
      <c r="UGY193" s="80"/>
      <c r="UGZ193" s="80"/>
      <c r="UHA193" s="80"/>
      <c r="UHB193" s="80"/>
      <c r="UHC193" s="80"/>
      <c r="UHD193" s="80"/>
      <c r="UHE193" s="80"/>
      <c r="UHF193" s="80"/>
      <c r="UHG193" s="80"/>
      <c r="UHH193" s="80"/>
      <c r="UHI193" s="80"/>
      <c r="UHJ193" s="80"/>
      <c r="UHK193" s="80"/>
      <c r="UHL193" s="80"/>
      <c r="UHM193" s="80"/>
      <c r="UHN193" s="80"/>
      <c r="UHO193" s="80"/>
      <c r="UHP193" s="80"/>
      <c r="UHQ193" s="80"/>
      <c r="UHR193" s="80"/>
      <c r="UHS193" s="80"/>
      <c r="UHT193" s="80"/>
      <c r="UHU193" s="80"/>
      <c r="UHV193" s="80"/>
      <c r="UHW193" s="80"/>
      <c r="UHX193" s="80"/>
      <c r="UHY193" s="80"/>
      <c r="UHZ193" s="80"/>
      <c r="UIA193" s="80"/>
      <c r="UIB193" s="80"/>
      <c r="UIC193" s="80"/>
      <c r="UID193" s="80"/>
      <c r="UIE193" s="80"/>
      <c r="UIF193" s="80"/>
      <c r="UIG193" s="80"/>
      <c r="UIH193" s="80"/>
      <c r="UII193" s="80"/>
      <c r="UIJ193" s="80"/>
      <c r="UIK193" s="80"/>
      <c r="UIL193" s="80"/>
      <c r="UIM193" s="80"/>
      <c r="UIN193" s="80"/>
      <c r="UIO193" s="80"/>
      <c r="UIP193" s="80"/>
      <c r="UIQ193" s="80"/>
      <c r="UIR193" s="80"/>
      <c r="UIS193" s="80"/>
      <c r="UIT193" s="80"/>
      <c r="UIU193" s="80"/>
      <c r="UIV193" s="80"/>
      <c r="UIW193" s="80"/>
      <c r="UIX193" s="80"/>
      <c r="UIY193" s="80"/>
      <c r="UIZ193" s="80"/>
      <c r="UJA193" s="80"/>
      <c r="UJB193" s="80"/>
      <c r="UJC193" s="80"/>
      <c r="UJD193" s="80"/>
      <c r="UJE193" s="80"/>
      <c r="UJF193" s="80"/>
      <c r="UJG193" s="80"/>
      <c r="UJH193" s="80"/>
      <c r="UJI193" s="80"/>
      <c r="UJJ193" s="80"/>
      <c r="UJK193" s="80"/>
      <c r="UJL193" s="80"/>
      <c r="UJM193" s="80"/>
      <c r="UJN193" s="80"/>
      <c r="UJO193" s="80"/>
      <c r="UJP193" s="80"/>
      <c r="UJQ193" s="80"/>
      <c r="UJR193" s="80"/>
      <c r="UJS193" s="80"/>
      <c r="UJT193" s="80"/>
      <c r="UJU193" s="80"/>
      <c r="UJV193" s="80"/>
      <c r="UJW193" s="80"/>
      <c r="UJX193" s="80"/>
      <c r="UJY193" s="80"/>
      <c r="UJZ193" s="80"/>
      <c r="UKA193" s="80"/>
      <c r="UKB193" s="80"/>
      <c r="UKC193" s="80"/>
      <c r="UKD193" s="80"/>
      <c r="UKE193" s="80"/>
      <c r="UKF193" s="80"/>
      <c r="UKG193" s="80"/>
      <c r="UKH193" s="80"/>
      <c r="UKI193" s="80"/>
      <c r="UKJ193" s="80"/>
      <c r="UKK193" s="80"/>
      <c r="UKL193" s="80"/>
      <c r="UKM193" s="80"/>
      <c r="UKN193" s="80"/>
      <c r="UKO193" s="80"/>
      <c r="UKP193" s="80"/>
      <c r="UKQ193" s="80"/>
      <c r="UKR193" s="80"/>
      <c r="UKS193" s="80"/>
      <c r="UKT193" s="80"/>
      <c r="UKU193" s="80"/>
      <c r="UKV193" s="80"/>
      <c r="UKW193" s="80"/>
      <c r="UKX193" s="80"/>
      <c r="UKY193" s="80"/>
      <c r="UKZ193" s="80"/>
      <c r="ULA193" s="80"/>
      <c r="ULB193" s="80"/>
      <c r="ULC193" s="80"/>
      <c r="ULD193" s="80"/>
      <c r="ULE193" s="80"/>
      <c r="ULF193" s="80"/>
      <c r="ULG193" s="80"/>
      <c r="ULH193" s="80"/>
      <c r="ULI193" s="80"/>
      <c r="ULJ193" s="80"/>
      <c r="ULK193" s="80"/>
      <c r="ULL193" s="80"/>
      <c r="ULM193" s="80"/>
      <c r="ULN193" s="80"/>
      <c r="ULO193" s="80"/>
      <c r="ULP193" s="80"/>
      <c r="ULQ193" s="80"/>
      <c r="ULR193" s="80"/>
      <c r="ULS193" s="80"/>
      <c r="ULT193" s="80"/>
      <c r="ULU193" s="80"/>
      <c r="ULV193" s="80"/>
      <c r="ULW193" s="80"/>
      <c r="ULX193" s="80"/>
      <c r="ULY193" s="80"/>
      <c r="ULZ193" s="80"/>
      <c r="UMA193" s="80"/>
      <c r="UMB193" s="80"/>
      <c r="UMC193" s="80"/>
      <c r="UMD193" s="80"/>
      <c r="UME193" s="80"/>
      <c r="UMF193" s="80"/>
      <c r="UMG193" s="80"/>
      <c r="UMH193" s="80"/>
      <c r="UMI193" s="80"/>
      <c r="UMJ193" s="80"/>
      <c r="UMK193" s="80"/>
      <c r="UML193" s="80"/>
      <c r="UMM193" s="80"/>
      <c r="UMN193" s="80"/>
      <c r="UMO193" s="80"/>
      <c r="UMP193" s="80"/>
      <c r="UMQ193" s="80"/>
      <c r="UMR193" s="80"/>
      <c r="UMS193" s="80"/>
      <c r="UMT193" s="80"/>
      <c r="UMU193" s="80"/>
      <c r="UMV193" s="80"/>
      <c r="UMW193" s="80"/>
      <c r="UMX193" s="80"/>
      <c r="UMY193" s="80"/>
      <c r="UMZ193" s="80"/>
      <c r="UNA193" s="80"/>
      <c r="UNB193" s="80"/>
      <c r="UNC193" s="80"/>
      <c r="UND193" s="80"/>
      <c r="UNE193" s="80"/>
      <c r="UNF193" s="80"/>
      <c r="UNG193" s="80"/>
      <c r="UNH193" s="80"/>
      <c r="UNI193" s="80"/>
      <c r="UNJ193" s="80"/>
      <c r="UNK193" s="80"/>
      <c r="UNL193" s="80"/>
      <c r="UNM193" s="80"/>
      <c r="UNN193" s="80"/>
      <c r="UNO193" s="80"/>
      <c r="UNP193" s="80"/>
      <c r="UNQ193" s="80"/>
      <c r="UNR193" s="80"/>
      <c r="UNS193" s="80"/>
      <c r="UNT193" s="80"/>
      <c r="UNU193" s="80"/>
      <c r="UNV193" s="80"/>
      <c r="UNW193" s="80"/>
      <c r="UNX193" s="80"/>
      <c r="UNY193" s="80"/>
      <c r="UNZ193" s="80"/>
      <c r="UOA193" s="80"/>
      <c r="UOB193" s="80"/>
      <c r="UOC193" s="80"/>
      <c r="UOD193" s="80"/>
      <c r="UOE193" s="80"/>
      <c r="UOF193" s="80"/>
      <c r="UOG193" s="80"/>
      <c r="UOH193" s="80"/>
      <c r="UOI193" s="80"/>
      <c r="UOJ193" s="80"/>
      <c r="UOK193" s="80"/>
      <c r="UOL193" s="80"/>
      <c r="UOM193" s="80"/>
      <c r="UON193" s="80"/>
      <c r="UOO193" s="80"/>
      <c r="UOP193" s="80"/>
      <c r="UOQ193" s="80"/>
      <c r="UOR193" s="80"/>
      <c r="UOS193" s="80"/>
      <c r="UOT193" s="80"/>
      <c r="UOU193" s="80"/>
      <c r="UOV193" s="80"/>
      <c r="UOW193" s="80"/>
      <c r="UOX193" s="80"/>
      <c r="UOY193" s="80"/>
      <c r="UOZ193" s="80"/>
      <c r="UPA193" s="80"/>
      <c r="UPB193" s="80"/>
      <c r="UPC193" s="80"/>
      <c r="UPD193" s="80"/>
      <c r="UPE193" s="80"/>
      <c r="UPF193" s="80"/>
      <c r="UPG193" s="80"/>
      <c r="UPH193" s="80"/>
      <c r="UPI193" s="80"/>
      <c r="UPJ193" s="80"/>
      <c r="UPK193" s="80"/>
      <c r="UPL193" s="80"/>
      <c r="UPM193" s="80"/>
      <c r="UPN193" s="80"/>
      <c r="UPO193" s="80"/>
      <c r="UPP193" s="80"/>
      <c r="UPQ193" s="80"/>
      <c r="UPR193" s="80"/>
      <c r="UPS193" s="80"/>
      <c r="UPT193" s="80"/>
      <c r="UPU193" s="80"/>
      <c r="UPV193" s="80"/>
      <c r="UPW193" s="80"/>
      <c r="UPX193" s="80"/>
      <c r="UPY193" s="80"/>
      <c r="UPZ193" s="80"/>
      <c r="UQA193" s="80"/>
      <c r="UQB193" s="80"/>
      <c r="UQC193" s="80"/>
      <c r="UQD193" s="80"/>
      <c r="UQE193" s="80"/>
      <c r="UQF193" s="80"/>
      <c r="UQG193" s="80"/>
      <c r="UQH193" s="80"/>
      <c r="UQI193" s="80"/>
      <c r="UQJ193" s="80"/>
      <c r="UQK193" s="80"/>
      <c r="UQL193" s="80"/>
      <c r="UQM193" s="80"/>
      <c r="UQN193" s="80"/>
      <c r="UQO193" s="80"/>
      <c r="UQP193" s="80"/>
      <c r="UQQ193" s="80"/>
      <c r="UQR193" s="80"/>
      <c r="UQS193" s="80"/>
      <c r="UQT193" s="80"/>
      <c r="UQU193" s="80"/>
      <c r="UQV193" s="80"/>
      <c r="UQW193" s="80"/>
      <c r="UQX193" s="80"/>
      <c r="UQY193" s="80"/>
      <c r="UQZ193" s="80"/>
      <c r="URA193" s="80"/>
      <c r="URB193" s="80"/>
      <c r="URC193" s="80"/>
      <c r="URD193" s="80"/>
      <c r="URE193" s="80"/>
      <c r="URF193" s="80"/>
      <c r="URG193" s="80"/>
      <c r="URH193" s="80"/>
      <c r="URI193" s="80"/>
      <c r="URJ193" s="80"/>
      <c r="URK193" s="80"/>
      <c r="URL193" s="80"/>
      <c r="URM193" s="80"/>
      <c r="URN193" s="80"/>
      <c r="URO193" s="80"/>
      <c r="URP193" s="80"/>
      <c r="URQ193" s="80"/>
      <c r="URR193" s="80"/>
      <c r="URS193" s="80"/>
      <c r="URT193" s="80"/>
      <c r="URU193" s="80"/>
      <c r="URV193" s="80"/>
      <c r="URW193" s="80"/>
      <c r="URX193" s="80"/>
      <c r="URY193" s="80"/>
      <c r="URZ193" s="80"/>
      <c r="USA193" s="80"/>
      <c r="USB193" s="80"/>
      <c r="USC193" s="80"/>
      <c r="USD193" s="80"/>
      <c r="USE193" s="80"/>
      <c r="USF193" s="80"/>
      <c r="USG193" s="80"/>
      <c r="USH193" s="80"/>
      <c r="USI193" s="80"/>
      <c r="USJ193" s="80"/>
      <c r="USK193" s="80"/>
      <c r="USL193" s="80"/>
      <c r="USM193" s="80"/>
      <c r="USN193" s="80"/>
      <c r="USO193" s="80"/>
      <c r="USP193" s="80"/>
      <c r="USQ193" s="80"/>
      <c r="USR193" s="80"/>
      <c r="USS193" s="80"/>
      <c r="UST193" s="80"/>
      <c r="USU193" s="80"/>
      <c r="USV193" s="80"/>
      <c r="USW193" s="80"/>
      <c r="USX193" s="80"/>
      <c r="USY193" s="80"/>
      <c r="USZ193" s="80"/>
      <c r="UTA193" s="80"/>
      <c r="UTB193" s="80"/>
      <c r="UTC193" s="80"/>
      <c r="UTD193" s="80"/>
      <c r="UTE193" s="80"/>
      <c r="UTF193" s="80"/>
      <c r="UTG193" s="80"/>
      <c r="UTH193" s="80"/>
      <c r="UTI193" s="80"/>
      <c r="UTJ193" s="80"/>
      <c r="UTK193" s="80"/>
      <c r="UTL193" s="80"/>
      <c r="UTM193" s="80"/>
      <c r="UTN193" s="80"/>
      <c r="UTO193" s="80"/>
      <c r="UTP193" s="80"/>
      <c r="UTQ193" s="80"/>
      <c r="UTR193" s="80"/>
      <c r="UTS193" s="80"/>
      <c r="UTT193" s="80"/>
      <c r="UTU193" s="80"/>
      <c r="UTV193" s="80"/>
      <c r="UTW193" s="80"/>
      <c r="UTX193" s="80"/>
      <c r="UTY193" s="80"/>
      <c r="UTZ193" s="80"/>
      <c r="UUA193" s="80"/>
      <c r="UUB193" s="80"/>
      <c r="UUC193" s="80"/>
      <c r="UUD193" s="80"/>
      <c r="UUE193" s="80"/>
      <c r="UUF193" s="80"/>
      <c r="UUG193" s="80"/>
      <c r="UUH193" s="80"/>
      <c r="UUI193" s="80"/>
      <c r="UUJ193" s="80"/>
      <c r="UUK193" s="80"/>
      <c r="UUL193" s="80"/>
      <c r="UUM193" s="80"/>
      <c r="UUN193" s="80"/>
      <c r="UUO193" s="80"/>
      <c r="UUP193" s="80"/>
      <c r="UUQ193" s="80"/>
      <c r="UUR193" s="80"/>
      <c r="UUS193" s="80"/>
      <c r="UUT193" s="80"/>
      <c r="UUU193" s="80"/>
      <c r="UUV193" s="80"/>
      <c r="UUW193" s="80"/>
      <c r="UUX193" s="80"/>
      <c r="UUY193" s="80"/>
      <c r="UUZ193" s="80"/>
      <c r="UVA193" s="80"/>
      <c r="UVB193" s="80"/>
      <c r="UVC193" s="80"/>
      <c r="UVD193" s="80"/>
      <c r="UVE193" s="80"/>
      <c r="UVF193" s="80"/>
      <c r="UVG193" s="80"/>
      <c r="UVH193" s="80"/>
      <c r="UVI193" s="80"/>
      <c r="UVJ193" s="80"/>
      <c r="UVK193" s="80"/>
      <c r="UVL193" s="80"/>
      <c r="UVM193" s="80"/>
      <c r="UVN193" s="80"/>
      <c r="UVO193" s="80"/>
      <c r="UVP193" s="80"/>
      <c r="UVQ193" s="80"/>
      <c r="UVR193" s="80"/>
      <c r="UVS193" s="80"/>
      <c r="UVT193" s="80"/>
      <c r="UVU193" s="80"/>
      <c r="UVV193" s="80"/>
      <c r="UVW193" s="80"/>
      <c r="UVX193" s="80"/>
      <c r="UVY193" s="80"/>
      <c r="UVZ193" s="80"/>
      <c r="UWA193" s="80"/>
      <c r="UWB193" s="80"/>
      <c r="UWC193" s="80"/>
      <c r="UWD193" s="80"/>
      <c r="UWE193" s="80"/>
      <c r="UWF193" s="80"/>
      <c r="UWG193" s="80"/>
      <c r="UWH193" s="80"/>
      <c r="UWI193" s="80"/>
      <c r="UWJ193" s="80"/>
      <c r="UWK193" s="80"/>
      <c r="UWL193" s="80"/>
      <c r="UWM193" s="80"/>
      <c r="UWN193" s="80"/>
      <c r="UWO193" s="80"/>
      <c r="UWP193" s="80"/>
      <c r="UWQ193" s="80"/>
      <c r="UWR193" s="80"/>
      <c r="UWS193" s="80"/>
      <c r="UWT193" s="80"/>
      <c r="UWU193" s="80"/>
      <c r="UWV193" s="80"/>
      <c r="UWW193" s="80"/>
      <c r="UWX193" s="80"/>
      <c r="UWY193" s="80"/>
      <c r="UWZ193" s="80"/>
      <c r="UXA193" s="80"/>
      <c r="UXB193" s="80"/>
      <c r="UXC193" s="80"/>
      <c r="UXD193" s="80"/>
      <c r="UXE193" s="80"/>
      <c r="UXF193" s="80"/>
      <c r="UXG193" s="80"/>
      <c r="UXH193" s="80"/>
      <c r="UXI193" s="80"/>
      <c r="UXJ193" s="80"/>
      <c r="UXK193" s="80"/>
      <c r="UXL193" s="80"/>
      <c r="UXM193" s="80"/>
      <c r="UXN193" s="80"/>
      <c r="UXO193" s="80"/>
      <c r="UXP193" s="80"/>
      <c r="UXQ193" s="80"/>
      <c r="UXR193" s="80"/>
      <c r="UXS193" s="80"/>
      <c r="UXT193" s="80"/>
      <c r="UXU193" s="80"/>
      <c r="UXV193" s="80"/>
      <c r="UXW193" s="80"/>
      <c r="UXX193" s="80"/>
      <c r="UXY193" s="80"/>
      <c r="UXZ193" s="80"/>
      <c r="UYA193" s="80"/>
      <c r="UYB193" s="80"/>
      <c r="UYC193" s="80"/>
      <c r="UYD193" s="80"/>
      <c r="UYE193" s="80"/>
      <c r="UYF193" s="80"/>
      <c r="UYG193" s="80"/>
      <c r="UYH193" s="80"/>
      <c r="UYI193" s="80"/>
      <c r="UYJ193" s="80"/>
      <c r="UYK193" s="80"/>
      <c r="UYL193" s="80"/>
      <c r="UYM193" s="80"/>
      <c r="UYN193" s="80"/>
      <c r="UYO193" s="80"/>
      <c r="UYP193" s="80"/>
      <c r="UYQ193" s="80"/>
      <c r="UYR193" s="80"/>
      <c r="UYS193" s="80"/>
      <c r="UYT193" s="80"/>
      <c r="UYU193" s="80"/>
      <c r="UYV193" s="80"/>
      <c r="UYW193" s="80"/>
      <c r="UYX193" s="80"/>
      <c r="UYY193" s="80"/>
      <c r="UYZ193" s="80"/>
      <c r="UZA193" s="80"/>
      <c r="UZB193" s="80"/>
      <c r="UZC193" s="80"/>
      <c r="UZD193" s="80"/>
      <c r="UZE193" s="80"/>
      <c r="UZF193" s="80"/>
      <c r="UZG193" s="80"/>
      <c r="UZH193" s="80"/>
      <c r="UZI193" s="80"/>
      <c r="UZJ193" s="80"/>
      <c r="UZK193" s="80"/>
      <c r="UZL193" s="80"/>
      <c r="UZM193" s="80"/>
      <c r="UZN193" s="80"/>
      <c r="UZO193" s="80"/>
      <c r="UZP193" s="80"/>
      <c r="UZQ193" s="80"/>
      <c r="UZR193" s="80"/>
      <c r="UZS193" s="80"/>
      <c r="UZT193" s="80"/>
      <c r="UZU193" s="80"/>
      <c r="UZV193" s="80"/>
      <c r="UZW193" s="80"/>
      <c r="UZX193" s="80"/>
      <c r="UZY193" s="80"/>
      <c r="UZZ193" s="80"/>
      <c r="VAA193" s="80"/>
      <c r="VAB193" s="80"/>
      <c r="VAC193" s="80"/>
      <c r="VAD193" s="80"/>
      <c r="VAE193" s="80"/>
      <c r="VAF193" s="80"/>
      <c r="VAG193" s="80"/>
      <c r="VAH193" s="80"/>
      <c r="VAI193" s="80"/>
      <c r="VAJ193" s="80"/>
      <c r="VAK193" s="80"/>
      <c r="VAL193" s="80"/>
      <c r="VAM193" s="80"/>
      <c r="VAN193" s="80"/>
      <c r="VAO193" s="80"/>
      <c r="VAP193" s="80"/>
      <c r="VAQ193" s="80"/>
      <c r="VAR193" s="80"/>
      <c r="VAS193" s="80"/>
      <c r="VAT193" s="80"/>
      <c r="VAU193" s="80"/>
      <c r="VAV193" s="80"/>
      <c r="VAW193" s="80"/>
      <c r="VAX193" s="80"/>
      <c r="VAY193" s="80"/>
      <c r="VAZ193" s="80"/>
      <c r="VBA193" s="80"/>
      <c r="VBB193" s="80"/>
      <c r="VBC193" s="80"/>
      <c r="VBD193" s="80"/>
      <c r="VBE193" s="80"/>
      <c r="VBF193" s="80"/>
      <c r="VBG193" s="80"/>
      <c r="VBH193" s="80"/>
      <c r="VBI193" s="80"/>
      <c r="VBJ193" s="80"/>
      <c r="VBK193" s="80"/>
      <c r="VBL193" s="80"/>
      <c r="VBM193" s="80"/>
      <c r="VBN193" s="80"/>
      <c r="VBO193" s="80"/>
      <c r="VBP193" s="80"/>
      <c r="VBQ193" s="80"/>
      <c r="VBR193" s="80"/>
      <c r="VBS193" s="80"/>
      <c r="VBT193" s="80"/>
      <c r="VBU193" s="80"/>
      <c r="VBV193" s="80"/>
      <c r="VBW193" s="80"/>
      <c r="VBX193" s="80"/>
      <c r="VBY193" s="80"/>
      <c r="VBZ193" s="80"/>
      <c r="VCA193" s="80"/>
      <c r="VCB193" s="80"/>
      <c r="VCC193" s="80"/>
      <c r="VCD193" s="80"/>
      <c r="VCE193" s="80"/>
      <c r="VCF193" s="80"/>
      <c r="VCG193" s="80"/>
      <c r="VCH193" s="80"/>
      <c r="VCI193" s="80"/>
      <c r="VCJ193" s="80"/>
      <c r="VCK193" s="80"/>
      <c r="VCL193" s="80"/>
      <c r="VCM193" s="80"/>
      <c r="VCN193" s="80"/>
      <c r="VCO193" s="80"/>
      <c r="VCP193" s="80"/>
      <c r="VCQ193" s="80"/>
      <c r="VCR193" s="80"/>
      <c r="VCS193" s="80"/>
      <c r="VCT193" s="80"/>
      <c r="VCU193" s="80"/>
      <c r="VCV193" s="80"/>
      <c r="VCW193" s="80"/>
      <c r="VCX193" s="80"/>
      <c r="VCY193" s="80"/>
      <c r="VCZ193" s="80"/>
      <c r="VDA193" s="80"/>
      <c r="VDB193" s="80"/>
      <c r="VDC193" s="80"/>
      <c r="VDD193" s="80"/>
      <c r="VDE193" s="80"/>
      <c r="VDF193" s="80"/>
      <c r="VDG193" s="80"/>
      <c r="VDH193" s="80"/>
      <c r="VDI193" s="80"/>
      <c r="VDJ193" s="80"/>
      <c r="VDK193" s="80"/>
      <c r="VDL193" s="80"/>
      <c r="VDM193" s="80"/>
      <c r="VDN193" s="80"/>
      <c r="VDO193" s="80"/>
      <c r="VDP193" s="80"/>
      <c r="VDQ193" s="80"/>
      <c r="VDR193" s="80"/>
      <c r="VDS193" s="80"/>
      <c r="VDT193" s="80"/>
      <c r="VDU193" s="80"/>
      <c r="VDV193" s="80"/>
      <c r="VDW193" s="80"/>
      <c r="VDX193" s="80"/>
      <c r="VDY193" s="80"/>
      <c r="VDZ193" s="80"/>
      <c r="VEA193" s="80"/>
      <c r="VEB193" s="80"/>
      <c r="VEC193" s="80"/>
      <c r="VED193" s="80"/>
      <c r="VEE193" s="80"/>
      <c r="VEF193" s="80"/>
      <c r="VEG193" s="80"/>
      <c r="VEH193" s="80"/>
      <c r="VEI193" s="80"/>
      <c r="VEJ193" s="80"/>
      <c r="VEK193" s="80"/>
      <c r="VEL193" s="80"/>
      <c r="VEM193" s="80"/>
      <c r="VEN193" s="80"/>
      <c r="VEO193" s="80"/>
      <c r="VEP193" s="80"/>
      <c r="VEQ193" s="80"/>
      <c r="VER193" s="80"/>
      <c r="VES193" s="80"/>
      <c r="VET193" s="80"/>
      <c r="VEU193" s="80"/>
      <c r="VEV193" s="80"/>
      <c r="VEW193" s="80"/>
      <c r="VEX193" s="80"/>
      <c r="VEY193" s="80"/>
      <c r="VEZ193" s="80"/>
      <c r="VFA193" s="80"/>
      <c r="VFB193" s="80"/>
      <c r="VFC193" s="80"/>
      <c r="VFD193" s="80"/>
      <c r="VFE193" s="80"/>
      <c r="VFF193" s="80"/>
      <c r="VFG193" s="80"/>
      <c r="VFH193" s="80"/>
      <c r="VFI193" s="80"/>
      <c r="VFJ193" s="80"/>
      <c r="VFK193" s="80"/>
      <c r="VFL193" s="80"/>
      <c r="VFM193" s="80"/>
      <c r="VFN193" s="80"/>
      <c r="VFO193" s="80"/>
      <c r="VFP193" s="80"/>
      <c r="VFQ193" s="80"/>
      <c r="VFR193" s="80"/>
      <c r="VFS193" s="80"/>
      <c r="VFT193" s="80"/>
      <c r="VFU193" s="80"/>
      <c r="VFV193" s="80"/>
      <c r="VFW193" s="80"/>
      <c r="VFX193" s="80"/>
      <c r="VFY193" s="80"/>
      <c r="VFZ193" s="80"/>
      <c r="VGA193" s="80"/>
      <c r="VGB193" s="80"/>
      <c r="VGC193" s="80"/>
      <c r="VGD193" s="80"/>
      <c r="VGE193" s="80"/>
      <c r="VGF193" s="80"/>
      <c r="VGG193" s="80"/>
      <c r="VGH193" s="80"/>
      <c r="VGI193" s="80"/>
      <c r="VGJ193" s="80"/>
      <c r="VGK193" s="80"/>
      <c r="VGL193" s="80"/>
      <c r="VGM193" s="80"/>
      <c r="VGN193" s="80"/>
      <c r="VGO193" s="80"/>
      <c r="VGP193" s="80"/>
      <c r="VGQ193" s="80"/>
      <c r="VGR193" s="80"/>
      <c r="VGS193" s="80"/>
      <c r="VGT193" s="80"/>
      <c r="VGU193" s="80"/>
      <c r="VGV193" s="80"/>
      <c r="VGW193" s="80"/>
      <c r="VGX193" s="80"/>
      <c r="VGY193" s="80"/>
      <c r="VGZ193" s="80"/>
      <c r="VHA193" s="80"/>
      <c r="VHB193" s="80"/>
      <c r="VHC193" s="80"/>
      <c r="VHD193" s="80"/>
      <c r="VHE193" s="80"/>
      <c r="VHF193" s="80"/>
      <c r="VHG193" s="80"/>
      <c r="VHH193" s="80"/>
      <c r="VHI193" s="80"/>
      <c r="VHJ193" s="80"/>
      <c r="VHK193" s="80"/>
      <c r="VHL193" s="80"/>
      <c r="VHM193" s="80"/>
      <c r="VHN193" s="80"/>
      <c r="VHO193" s="80"/>
      <c r="VHP193" s="80"/>
      <c r="VHQ193" s="80"/>
      <c r="VHR193" s="80"/>
      <c r="VHS193" s="80"/>
      <c r="VHT193" s="80"/>
      <c r="VHU193" s="80"/>
      <c r="VHV193" s="80"/>
      <c r="VHW193" s="80"/>
      <c r="VHX193" s="80"/>
      <c r="VHY193" s="80"/>
      <c r="VHZ193" s="80"/>
      <c r="VIA193" s="80"/>
      <c r="VIB193" s="80"/>
      <c r="VIC193" s="80"/>
      <c r="VID193" s="80"/>
      <c r="VIE193" s="80"/>
      <c r="VIF193" s="80"/>
      <c r="VIG193" s="80"/>
      <c r="VIH193" s="80"/>
      <c r="VII193" s="80"/>
      <c r="VIJ193" s="80"/>
      <c r="VIK193" s="80"/>
      <c r="VIL193" s="80"/>
      <c r="VIM193" s="80"/>
      <c r="VIN193" s="80"/>
      <c r="VIO193" s="80"/>
      <c r="VIP193" s="80"/>
      <c r="VIQ193" s="80"/>
      <c r="VIR193" s="80"/>
      <c r="VIS193" s="80"/>
      <c r="VIT193" s="80"/>
      <c r="VIU193" s="80"/>
      <c r="VIV193" s="80"/>
      <c r="VIW193" s="80"/>
      <c r="VIX193" s="80"/>
      <c r="VIY193" s="80"/>
      <c r="VIZ193" s="80"/>
      <c r="VJA193" s="80"/>
      <c r="VJB193" s="80"/>
      <c r="VJC193" s="80"/>
      <c r="VJD193" s="80"/>
      <c r="VJE193" s="80"/>
      <c r="VJF193" s="80"/>
      <c r="VJG193" s="80"/>
      <c r="VJH193" s="80"/>
      <c r="VJI193" s="80"/>
      <c r="VJJ193" s="80"/>
      <c r="VJK193" s="80"/>
      <c r="VJL193" s="80"/>
      <c r="VJM193" s="80"/>
      <c r="VJN193" s="80"/>
      <c r="VJO193" s="80"/>
      <c r="VJP193" s="80"/>
      <c r="VJQ193" s="80"/>
      <c r="VJR193" s="80"/>
      <c r="VJS193" s="80"/>
      <c r="VJT193" s="80"/>
      <c r="VJU193" s="80"/>
      <c r="VJV193" s="80"/>
      <c r="VJW193" s="80"/>
      <c r="VJX193" s="80"/>
      <c r="VJY193" s="80"/>
      <c r="VJZ193" s="80"/>
      <c r="VKA193" s="80"/>
      <c r="VKB193" s="80"/>
      <c r="VKC193" s="80"/>
      <c r="VKD193" s="80"/>
      <c r="VKE193" s="80"/>
      <c r="VKF193" s="80"/>
      <c r="VKG193" s="80"/>
      <c r="VKH193" s="80"/>
      <c r="VKI193" s="80"/>
      <c r="VKJ193" s="80"/>
      <c r="VKK193" s="80"/>
      <c r="VKL193" s="80"/>
      <c r="VKM193" s="80"/>
      <c r="VKN193" s="80"/>
      <c r="VKO193" s="80"/>
      <c r="VKP193" s="80"/>
      <c r="VKQ193" s="80"/>
      <c r="VKR193" s="80"/>
      <c r="VKS193" s="80"/>
      <c r="VKT193" s="80"/>
      <c r="VKU193" s="80"/>
      <c r="VKV193" s="80"/>
      <c r="VKW193" s="80"/>
      <c r="VKX193" s="80"/>
      <c r="VKY193" s="80"/>
      <c r="VKZ193" s="80"/>
      <c r="VLA193" s="80"/>
      <c r="VLB193" s="80"/>
      <c r="VLC193" s="80"/>
      <c r="VLD193" s="80"/>
      <c r="VLE193" s="80"/>
      <c r="VLF193" s="80"/>
      <c r="VLG193" s="80"/>
      <c r="VLH193" s="80"/>
      <c r="VLI193" s="80"/>
      <c r="VLJ193" s="80"/>
      <c r="VLK193" s="80"/>
      <c r="VLL193" s="80"/>
      <c r="VLM193" s="80"/>
      <c r="VLN193" s="80"/>
      <c r="VLO193" s="80"/>
      <c r="VLP193" s="80"/>
      <c r="VLQ193" s="80"/>
      <c r="VLR193" s="80"/>
      <c r="VLS193" s="80"/>
      <c r="VLT193" s="80"/>
      <c r="VLU193" s="80"/>
      <c r="VLV193" s="80"/>
      <c r="VLW193" s="80"/>
      <c r="VLX193" s="80"/>
      <c r="VLY193" s="80"/>
      <c r="VLZ193" s="80"/>
      <c r="VMA193" s="80"/>
      <c r="VMB193" s="80"/>
      <c r="VMC193" s="80"/>
      <c r="VMD193" s="80"/>
      <c r="VME193" s="80"/>
      <c r="VMF193" s="80"/>
      <c r="VMG193" s="80"/>
      <c r="VMH193" s="80"/>
      <c r="VMI193" s="80"/>
      <c r="VMJ193" s="80"/>
      <c r="VMK193" s="80"/>
      <c r="VML193" s="80"/>
      <c r="VMM193" s="80"/>
      <c r="VMN193" s="80"/>
      <c r="VMO193" s="80"/>
      <c r="VMP193" s="80"/>
      <c r="VMQ193" s="80"/>
      <c r="VMR193" s="80"/>
      <c r="VMS193" s="80"/>
      <c r="VMT193" s="80"/>
      <c r="VMU193" s="80"/>
      <c r="VMV193" s="80"/>
      <c r="VMW193" s="80"/>
      <c r="VMX193" s="80"/>
      <c r="VMY193" s="80"/>
      <c r="VMZ193" s="80"/>
      <c r="VNA193" s="80"/>
      <c r="VNB193" s="80"/>
      <c r="VNC193" s="80"/>
      <c r="VND193" s="80"/>
      <c r="VNE193" s="80"/>
      <c r="VNF193" s="80"/>
      <c r="VNG193" s="80"/>
      <c r="VNH193" s="80"/>
      <c r="VNI193" s="80"/>
      <c r="VNJ193" s="80"/>
      <c r="VNK193" s="80"/>
      <c r="VNL193" s="80"/>
      <c r="VNM193" s="80"/>
      <c r="VNN193" s="80"/>
      <c r="VNO193" s="80"/>
      <c r="VNP193" s="80"/>
      <c r="VNQ193" s="80"/>
      <c r="VNR193" s="80"/>
      <c r="VNS193" s="80"/>
      <c r="VNT193" s="80"/>
      <c r="VNU193" s="80"/>
      <c r="VNV193" s="80"/>
      <c r="VNW193" s="80"/>
      <c r="VNX193" s="80"/>
      <c r="VNY193" s="80"/>
      <c r="VNZ193" s="80"/>
      <c r="VOA193" s="80"/>
      <c r="VOB193" s="80"/>
      <c r="VOC193" s="80"/>
      <c r="VOD193" s="80"/>
      <c r="VOE193" s="80"/>
      <c r="VOF193" s="80"/>
      <c r="VOG193" s="80"/>
      <c r="VOH193" s="80"/>
      <c r="VOI193" s="80"/>
      <c r="VOJ193" s="80"/>
      <c r="VOK193" s="80"/>
      <c r="VOL193" s="80"/>
      <c r="VOM193" s="80"/>
      <c r="VON193" s="80"/>
      <c r="VOO193" s="80"/>
      <c r="VOP193" s="80"/>
      <c r="VOQ193" s="80"/>
      <c r="VOR193" s="80"/>
      <c r="VOS193" s="80"/>
      <c r="VOT193" s="80"/>
      <c r="VOU193" s="80"/>
      <c r="VOV193" s="80"/>
      <c r="VOW193" s="80"/>
      <c r="VOX193" s="80"/>
      <c r="VOY193" s="80"/>
      <c r="VOZ193" s="80"/>
      <c r="VPA193" s="80"/>
      <c r="VPB193" s="80"/>
      <c r="VPC193" s="80"/>
      <c r="VPD193" s="80"/>
      <c r="VPE193" s="80"/>
      <c r="VPF193" s="80"/>
      <c r="VPG193" s="80"/>
      <c r="VPH193" s="80"/>
      <c r="VPI193" s="80"/>
      <c r="VPJ193" s="80"/>
      <c r="VPK193" s="80"/>
      <c r="VPL193" s="80"/>
      <c r="VPM193" s="80"/>
      <c r="VPN193" s="80"/>
      <c r="VPO193" s="80"/>
      <c r="VPP193" s="80"/>
      <c r="VPQ193" s="80"/>
      <c r="VPR193" s="80"/>
      <c r="VPS193" s="80"/>
      <c r="VPT193" s="80"/>
      <c r="VPU193" s="80"/>
      <c r="VPV193" s="80"/>
      <c r="VPW193" s="80"/>
      <c r="VPX193" s="80"/>
      <c r="VPY193" s="80"/>
      <c r="VPZ193" s="80"/>
      <c r="VQA193" s="80"/>
      <c r="VQB193" s="80"/>
      <c r="VQC193" s="80"/>
      <c r="VQD193" s="80"/>
      <c r="VQE193" s="80"/>
      <c r="VQF193" s="80"/>
      <c r="VQG193" s="80"/>
      <c r="VQH193" s="80"/>
      <c r="VQI193" s="80"/>
      <c r="VQJ193" s="80"/>
      <c r="VQK193" s="80"/>
      <c r="VQL193" s="80"/>
      <c r="VQM193" s="80"/>
      <c r="VQN193" s="80"/>
      <c r="VQO193" s="80"/>
      <c r="VQP193" s="80"/>
      <c r="VQQ193" s="80"/>
      <c r="VQR193" s="80"/>
      <c r="VQS193" s="80"/>
      <c r="VQT193" s="80"/>
      <c r="VQU193" s="80"/>
      <c r="VQV193" s="80"/>
      <c r="VQW193" s="80"/>
      <c r="VQX193" s="80"/>
      <c r="VQY193" s="80"/>
      <c r="VQZ193" s="80"/>
      <c r="VRA193" s="80"/>
      <c r="VRB193" s="80"/>
      <c r="VRC193" s="80"/>
      <c r="VRD193" s="80"/>
      <c r="VRE193" s="80"/>
      <c r="VRF193" s="80"/>
      <c r="VRG193" s="80"/>
      <c r="VRH193" s="80"/>
      <c r="VRI193" s="80"/>
      <c r="VRJ193" s="80"/>
      <c r="VRK193" s="80"/>
      <c r="VRL193" s="80"/>
      <c r="VRM193" s="80"/>
      <c r="VRN193" s="80"/>
      <c r="VRO193" s="80"/>
      <c r="VRP193" s="80"/>
      <c r="VRQ193" s="80"/>
      <c r="VRR193" s="80"/>
      <c r="VRS193" s="80"/>
      <c r="VRT193" s="80"/>
      <c r="VRU193" s="80"/>
      <c r="VRV193" s="80"/>
      <c r="VRW193" s="80"/>
      <c r="VRX193" s="80"/>
      <c r="VRY193" s="80"/>
      <c r="VRZ193" s="80"/>
      <c r="VSA193" s="80"/>
      <c r="VSB193" s="80"/>
      <c r="VSC193" s="80"/>
      <c r="VSD193" s="80"/>
      <c r="VSE193" s="80"/>
      <c r="VSF193" s="80"/>
      <c r="VSG193" s="80"/>
      <c r="VSH193" s="80"/>
      <c r="VSI193" s="80"/>
      <c r="VSJ193" s="80"/>
      <c r="VSK193" s="80"/>
      <c r="VSL193" s="80"/>
      <c r="VSM193" s="80"/>
      <c r="VSN193" s="80"/>
      <c r="VSO193" s="80"/>
      <c r="VSP193" s="80"/>
      <c r="VSQ193" s="80"/>
      <c r="VSR193" s="80"/>
      <c r="VSS193" s="80"/>
      <c r="VST193" s="80"/>
      <c r="VSU193" s="80"/>
      <c r="VSV193" s="80"/>
      <c r="VSW193" s="80"/>
      <c r="VSX193" s="80"/>
      <c r="VSY193" s="80"/>
      <c r="VSZ193" s="80"/>
      <c r="VTA193" s="80"/>
      <c r="VTB193" s="80"/>
      <c r="VTC193" s="80"/>
      <c r="VTD193" s="80"/>
      <c r="VTE193" s="80"/>
      <c r="VTF193" s="80"/>
      <c r="VTG193" s="80"/>
      <c r="VTH193" s="80"/>
      <c r="VTI193" s="80"/>
      <c r="VTJ193" s="80"/>
      <c r="VTK193" s="80"/>
      <c r="VTL193" s="80"/>
      <c r="VTM193" s="80"/>
      <c r="VTN193" s="80"/>
      <c r="VTO193" s="80"/>
      <c r="VTP193" s="80"/>
      <c r="VTQ193" s="80"/>
      <c r="VTR193" s="80"/>
      <c r="VTS193" s="80"/>
      <c r="VTT193" s="80"/>
      <c r="VTU193" s="80"/>
      <c r="VTV193" s="80"/>
      <c r="VTW193" s="80"/>
      <c r="VTX193" s="80"/>
      <c r="VTY193" s="80"/>
      <c r="VTZ193" s="80"/>
      <c r="VUA193" s="80"/>
      <c r="VUB193" s="80"/>
      <c r="VUC193" s="80"/>
      <c r="VUD193" s="80"/>
      <c r="VUE193" s="80"/>
      <c r="VUF193" s="80"/>
      <c r="VUG193" s="80"/>
      <c r="VUH193" s="80"/>
      <c r="VUI193" s="80"/>
      <c r="VUJ193" s="80"/>
      <c r="VUK193" s="80"/>
      <c r="VUL193" s="80"/>
      <c r="VUM193" s="80"/>
      <c r="VUN193" s="80"/>
      <c r="VUO193" s="80"/>
      <c r="VUP193" s="80"/>
      <c r="VUQ193" s="80"/>
      <c r="VUR193" s="80"/>
      <c r="VUS193" s="80"/>
      <c r="VUT193" s="80"/>
      <c r="VUU193" s="80"/>
      <c r="VUV193" s="80"/>
      <c r="VUW193" s="80"/>
      <c r="VUX193" s="80"/>
      <c r="VUY193" s="80"/>
      <c r="VUZ193" s="80"/>
      <c r="VVA193" s="80"/>
      <c r="VVB193" s="80"/>
      <c r="VVC193" s="80"/>
      <c r="VVD193" s="80"/>
      <c r="VVE193" s="80"/>
      <c r="VVF193" s="80"/>
      <c r="VVG193" s="80"/>
      <c r="VVH193" s="80"/>
      <c r="VVI193" s="80"/>
      <c r="VVJ193" s="80"/>
      <c r="VVK193" s="80"/>
      <c r="VVL193" s="80"/>
      <c r="VVM193" s="80"/>
      <c r="VVN193" s="80"/>
      <c r="VVO193" s="80"/>
      <c r="VVP193" s="80"/>
      <c r="VVQ193" s="80"/>
      <c r="VVR193" s="80"/>
      <c r="VVS193" s="80"/>
      <c r="VVT193" s="80"/>
      <c r="VVU193" s="80"/>
      <c r="VVV193" s="80"/>
      <c r="VVW193" s="80"/>
      <c r="VVX193" s="80"/>
      <c r="VVY193" s="80"/>
      <c r="VVZ193" s="80"/>
      <c r="VWA193" s="80"/>
      <c r="VWB193" s="80"/>
      <c r="VWC193" s="80"/>
      <c r="VWD193" s="80"/>
      <c r="VWE193" s="80"/>
      <c r="VWF193" s="80"/>
      <c r="VWG193" s="80"/>
      <c r="VWH193" s="80"/>
      <c r="VWI193" s="80"/>
      <c r="VWJ193" s="80"/>
      <c r="VWK193" s="80"/>
      <c r="VWL193" s="80"/>
      <c r="VWM193" s="80"/>
      <c r="VWN193" s="80"/>
      <c r="VWO193" s="80"/>
      <c r="VWP193" s="80"/>
      <c r="VWQ193" s="80"/>
      <c r="VWR193" s="80"/>
      <c r="VWS193" s="80"/>
      <c r="VWT193" s="80"/>
      <c r="VWU193" s="80"/>
      <c r="VWV193" s="80"/>
      <c r="VWW193" s="80"/>
      <c r="VWX193" s="80"/>
      <c r="VWY193" s="80"/>
      <c r="VWZ193" s="80"/>
      <c r="VXA193" s="80"/>
      <c r="VXB193" s="80"/>
      <c r="VXC193" s="80"/>
      <c r="VXD193" s="80"/>
      <c r="VXE193" s="80"/>
      <c r="VXF193" s="80"/>
      <c r="VXG193" s="80"/>
      <c r="VXH193" s="80"/>
      <c r="VXI193" s="80"/>
      <c r="VXJ193" s="80"/>
      <c r="VXK193" s="80"/>
      <c r="VXL193" s="80"/>
      <c r="VXM193" s="80"/>
      <c r="VXN193" s="80"/>
      <c r="VXO193" s="80"/>
      <c r="VXP193" s="80"/>
      <c r="VXQ193" s="80"/>
      <c r="VXR193" s="80"/>
      <c r="VXS193" s="80"/>
      <c r="VXT193" s="80"/>
      <c r="VXU193" s="80"/>
      <c r="VXV193" s="80"/>
      <c r="VXW193" s="80"/>
      <c r="VXX193" s="80"/>
      <c r="VXY193" s="80"/>
      <c r="VXZ193" s="80"/>
      <c r="VYA193" s="80"/>
      <c r="VYB193" s="80"/>
      <c r="VYC193" s="80"/>
      <c r="VYD193" s="80"/>
      <c r="VYE193" s="80"/>
      <c r="VYF193" s="80"/>
      <c r="VYG193" s="80"/>
      <c r="VYH193" s="80"/>
      <c r="VYI193" s="80"/>
      <c r="VYJ193" s="80"/>
      <c r="VYK193" s="80"/>
      <c r="VYL193" s="80"/>
      <c r="VYM193" s="80"/>
      <c r="VYN193" s="80"/>
      <c r="VYO193" s="80"/>
      <c r="VYP193" s="80"/>
      <c r="VYQ193" s="80"/>
      <c r="VYR193" s="80"/>
      <c r="VYS193" s="80"/>
      <c r="VYT193" s="80"/>
      <c r="VYU193" s="80"/>
      <c r="VYV193" s="80"/>
      <c r="VYW193" s="80"/>
      <c r="VYX193" s="80"/>
      <c r="VYY193" s="80"/>
      <c r="VYZ193" s="80"/>
      <c r="VZA193" s="80"/>
      <c r="VZB193" s="80"/>
      <c r="VZC193" s="80"/>
      <c r="VZD193" s="80"/>
      <c r="VZE193" s="80"/>
      <c r="VZF193" s="80"/>
      <c r="VZG193" s="80"/>
      <c r="VZH193" s="80"/>
      <c r="VZI193" s="80"/>
      <c r="VZJ193" s="80"/>
      <c r="VZK193" s="80"/>
      <c r="VZL193" s="80"/>
      <c r="VZM193" s="80"/>
      <c r="VZN193" s="80"/>
      <c r="VZO193" s="80"/>
      <c r="VZP193" s="80"/>
      <c r="VZQ193" s="80"/>
      <c r="VZR193" s="80"/>
      <c r="VZS193" s="80"/>
      <c r="VZT193" s="80"/>
      <c r="VZU193" s="80"/>
      <c r="VZV193" s="80"/>
      <c r="VZW193" s="80"/>
      <c r="VZX193" s="80"/>
      <c r="VZY193" s="80"/>
      <c r="VZZ193" s="80"/>
      <c r="WAA193" s="80"/>
      <c r="WAB193" s="80"/>
      <c r="WAC193" s="80"/>
      <c r="WAD193" s="80"/>
      <c r="WAE193" s="80"/>
      <c r="WAF193" s="80"/>
      <c r="WAG193" s="80"/>
      <c r="WAH193" s="80"/>
      <c r="WAI193" s="80"/>
      <c r="WAJ193" s="80"/>
      <c r="WAK193" s="80"/>
      <c r="WAL193" s="80"/>
      <c r="WAM193" s="80"/>
      <c r="WAN193" s="80"/>
      <c r="WAO193" s="80"/>
      <c r="WAP193" s="80"/>
      <c r="WAQ193" s="80"/>
      <c r="WAR193" s="80"/>
      <c r="WAS193" s="80"/>
      <c r="WAT193" s="80"/>
      <c r="WAU193" s="80"/>
      <c r="WAV193" s="80"/>
      <c r="WAW193" s="80"/>
      <c r="WAX193" s="80"/>
      <c r="WAY193" s="80"/>
      <c r="WAZ193" s="80"/>
      <c r="WBA193" s="80"/>
      <c r="WBB193" s="80"/>
      <c r="WBC193" s="80"/>
      <c r="WBD193" s="80"/>
      <c r="WBE193" s="80"/>
      <c r="WBF193" s="80"/>
      <c r="WBG193" s="80"/>
      <c r="WBH193" s="80"/>
      <c r="WBI193" s="80"/>
      <c r="WBJ193" s="80"/>
      <c r="WBK193" s="80"/>
      <c r="WBL193" s="80"/>
      <c r="WBM193" s="80"/>
      <c r="WBN193" s="80"/>
      <c r="WBO193" s="80"/>
      <c r="WBP193" s="80"/>
      <c r="WBQ193" s="80"/>
      <c r="WBR193" s="80"/>
      <c r="WBS193" s="80"/>
      <c r="WBT193" s="80"/>
      <c r="WBU193" s="80"/>
      <c r="WBV193" s="80"/>
      <c r="WBW193" s="80"/>
      <c r="WBX193" s="80"/>
      <c r="WBY193" s="80"/>
      <c r="WBZ193" s="80"/>
      <c r="WCA193" s="80"/>
      <c r="WCB193" s="80"/>
      <c r="WCC193" s="80"/>
      <c r="WCD193" s="80"/>
      <c r="WCE193" s="80"/>
      <c r="WCF193" s="80"/>
      <c r="WCG193" s="80"/>
      <c r="WCH193" s="80"/>
      <c r="WCI193" s="80"/>
      <c r="WCJ193" s="80"/>
      <c r="WCK193" s="80"/>
      <c r="WCL193" s="80"/>
      <c r="WCM193" s="80"/>
      <c r="WCN193" s="80"/>
      <c r="WCO193" s="80"/>
      <c r="WCP193" s="80"/>
      <c r="WCQ193" s="80"/>
      <c r="WCR193" s="80"/>
      <c r="WCS193" s="80"/>
      <c r="WCT193" s="80"/>
      <c r="WCU193" s="80"/>
      <c r="WCV193" s="80"/>
      <c r="WCW193" s="80"/>
      <c r="WCX193" s="80"/>
      <c r="WCY193" s="80"/>
      <c r="WCZ193" s="80"/>
      <c r="WDA193" s="80"/>
      <c r="WDB193" s="80"/>
      <c r="WDC193" s="80"/>
      <c r="WDD193" s="80"/>
      <c r="WDE193" s="80"/>
      <c r="WDF193" s="80"/>
      <c r="WDG193" s="80"/>
      <c r="WDH193" s="80"/>
      <c r="WDI193" s="80"/>
      <c r="WDJ193" s="80"/>
      <c r="WDK193" s="80"/>
      <c r="WDL193" s="80"/>
      <c r="WDM193" s="80"/>
      <c r="WDN193" s="80"/>
      <c r="WDO193" s="80"/>
      <c r="WDP193" s="80"/>
      <c r="WDQ193" s="80"/>
      <c r="WDR193" s="80"/>
      <c r="WDS193" s="80"/>
      <c r="WDT193" s="80"/>
      <c r="WDU193" s="80"/>
      <c r="WDV193" s="80"/>
      <c r="WDW193" s="80"/>
      <c r="WDX193" s="80"/>
      <c r="WDY193" s="80"/>
      <c r="WDZ193" s="80"/>
      <c r="WEA193" s="80"/>
      <c r="WEB193" s="80"/>
      <c r="WEC193" s="80"/>
      <c r="WED193" s="80"/>
      <c r="WEE193" s="80"/>
      <c r="WEF193" s="80"/>
      <c r="WEG193" s="80"/>
      <c r="WEH193" s="80"/>
      <c r="WEI193" s="80"/>
      <c r="WEJ193" s="80"/>
      <c r="WEK193" s="80"/>
      <c r="WEL193" s="80"/>
      <c r="WEM193" s="80"/>
      <c r="WEN193" s="80"/>
      <c r="WEO193" s="80"/>
      <c r="WEP193" s="80"/>
      <c r="WEQ193" s="80"/>
      <c r="WER193" s="80"/>
      <c r="WES193" s="80"/>
      <c r="WET193" s="80"/>
      <c r="WEU193" s="80"/>
      <c r="WEV193" s="80"/>
      <c r="WEW193" s="80"/>
      <c r="WEX193" s="80"/>
      <c r="WEY193" s="80"/>
      <c r="WEZ193" s="80"/>
      <c r="WFA193" s="80"/>
      <c r="WFB193" s="80"/>
      <c r="WFC193" s="80"/>
      <c r="WFD193" s="80"/>
      <c r="WFE193" s="80"/>
      <c r="WFF193" s="80"/>
      <c r="WFG193" s="80"/>
      <c r="WFH193" s="80"/>
      <c r="WFI193" s="80"/>
      <c r="WFJ193" s="80"/>
      <c r="WFK193" s="80"/>
      <c r="WFL193" s="80"/>
      <c r="WFM193" s="80"/>
      <c r="WFN193" s="80"/>
      <c r="WFO193" s="80"/>
      <c r="WFP193" s="80"/>
      <c r="WFQ193" s="80"/>
      <c r="WFR193" s="80"/>
      <c r="WFS193" s="80"/>
      <c r="WFT193" s="80"/>
      <c r="WFU193" s="80"/>
      <c r="WFV193" s="80"/>
      <c r="WFW193" s="80"/>
      <c r="WFX193" s="80"/>
      <c r="WFY193" s="80"/>
      <c r="WFZ193" s="80"/>
      <c r="WGA193" s="80"/>
      <c r="WGB193" s="80"/>
      <c r="WGC193" s="80"/>
      <c r="WGD193" s="80"/>
      <c r="WGE193" s="80"/>
      <c r="WGF193" s="80"/>
      <c r="WGG193" s="80"/>
      <c r="WGH193" s="80"/>
      <c r="WGI193" s="80"/>
      <c r="WGJ193" s="80"/>
      <c r="WGK193" s="80"/>
      <c r="WGL193" s="80"/>
      <c r="WGM193" s="80"/>
      <c r="WGN193" s="80"/>
      <c r="WGO193" s="80"/>
      <c r="WGP193" s="80"/>
      <c r="WGQ193" s="80"/>
      <c r="WGR193" s="80"/>
      <c r="WGS193" s="80"/>
      <c r="WGT193" s="80"/>
      <c r="WGU193" s="80"/>
      <c r="WGV193" s="80"/>
      <c r="WGW193" s="80"/>
      <c r="WGX193" s="80"/>
      <c r="WGY193" s="80"/>
      <c r="WGZ193" s="80"/>
      <c r="WHA193" s="80"/>
      <c r="WHB193" s="80"/>
      <c r="WHC193" s="80"/>
      <c r="WHD193" s="80"/>
      <c r="WHE193" s="80"/>
      <c r="WHF193" s="80"/>
      <c r="WHG193" s="80"/>
      <c r="WHH193" s="80"/>
      <c r="WHI193" s="80"/>
      <c r="WHJ193" s="80"/>
      <c r="WHK193" s="80"/>
      <c r="WHL193" s="80"/>
      <c r="WHM193" s="80"/>
      <c r="WHN193" s="80"/>
      <c r="WHO193" s="80"/>
      <c r="WHP193" s="80"/>
      <c r="WHQ193" s="80"/>
      <c r="WHR193" s="80"/>
      <c r="WHS193" s="80"/>
      <c r="WHT193" s="80"/>
      <c r="WHU193" s="80"/>
      <c r="WHV193" s="80"/>
      <c r="WHW193" s="80"/>
      <c r="WHX193" s="80"/>
      <c r="WHY193" s="80"/>
      <c r="WHZ193" s="80"/>
      <c r="WIA193" s="80"/>
      <c r="WIB193" s="80"/>
      <c r="WIC193" s="80"/>
      <c r="WID193" s="80"/>
      <c r="WIE193" s="80"/>
      <c r="WIF193" s="80"/>
      <c r="WIG193" s="80"/>
      <c r="WIH193" s="80"/>
      <c r="WII193" s="80"/>
      <c r="WIJ193" s="80"/>
      <c r="WIK193" s="80"/>
      <c r="WIL193" s="80"/>
      <c r="WIM193" s="80"/>
      <c r="WIN193" s="80"/>
      <c r="WIO193" s="80"/>
      <c r="WIP193" s="80"/>
      <c r="WIQ193" s="80"/>
      <c r="WIR193" s="80"/>
      <c r="WIS193" s="80"/>
      <c r="WIT193" s="80"/>
      <c r="WIU193" s="80"/>
      <c r="WIV193" s="80"/>
      <c r="WIW193" s="80"/>
      <c r="WIX193" s="80"/>
      <c r="WIY193" s="80"/>
      <c r="WIZ193" s="80"/>
      <c r="WJA193" s="80"/>
      <c r="WJB193" s="80"/>
      <c r="WJC193" s="80"/>
      <c r="WJD193" s="80"/>
      <c r="WJE193" s="80"/>
      <c r="WJF193" s="80"/>
      <c r="WJG193" s="80"/>
      <c r="WJH193" s="80"/>
      <c r="WJI193" s="80"/>
      <c r="WJJ193" s="80"/>
      <c r="WJK193" s="80"/>
      <c r="WJL193" s="80"/>
      <c r="WJM193" s="80"/>
      <c r="WJN193" s="80"/>
      <c r="WJO193" s="80"/>
      <c r="WJP193" s="80"/>
      <c r="WJQ193" s="80"/>
      <c r="WJR193" s="80"/>
      <c r="WJS193" s="80"/>
      <c r="WJT193" s="80"/>
      <c r="WJU193" s="80"/>
      <c r="WJV193" s="80"/>
      <c r="WJW193" s="80"/>
      <c r="WJX193" s="80"/>
      <c r="WJY193" s="80"/>
      <c r="WJZ193" s="80"/>
      <c r="WKA193" s="80"/>
      <c r="WKB193" s="80"/>
      <c r="WKC193" s="80"/>
      <c r="WKD193" s="80"/>
      <c r="WKE193" s="80"/>
      <c r="WKF193" s="80"/>
      <c r="WKG193" s="80"/>
      <c r="WKH193" s="80"/>
      <c r="WKI193" s="80"/>
      <c r="WKJ193" s="80"/>
      <c r="WKK193" s="80"/>
      <c r="WKL193" s="80"/>
      <c r="WKM193" s="80"/>
      <c r="WKN193" s="80"/>
      <c r="WKO193" s="80"/>
      <c r="WKP193" s="80"/>
      <c r="WKQ193" s="80"/>
      <c r="WKR193" s="80"/>
      <c r="WKS193" s="80"/>
      <c r="WKT193" s="80"/>
      <c r="WKU193" s="80"/>
      <c r="WKV193" s="80"/>
      <c r="WKW193" s="80"/>
      <c r="WKX193" s="80"/>
      <c r="WKY193" s="80"/>
      <c r="WKZ193" s="80"/>
      <c r="WLA193" s="80"/>
      <c r="WLB193" s="80"/>
      <c r="WLC193" s="80"/>
      <c r="WLD193" s="80"/>
      <c r="WLE193" s="80"/>
      <c r="WLF193" s="80"/>
      <c r="WLG193" s="80"/>
      <c r="WLH193" s="80"/>
      <c r="WLI193" s="80"/>
      <c r="WLJ193" s="80"/>
      <c r="WLK193" s="80"/>
      <c r="WLL193" s="80"/>
      <c r="WLM193" s="80"/>
      <c r="WLN193" s="80"/>
      <c r="WLO193" s="80"/>
      <c r="WLP193" s="80"/>
      <c r="WLQ193" s="80"/>
      <c r="WLR193" s="80"/>
      <c r="WLS193" s="80"/>
      <c r="WLT193" s="80"/>
      <c r="WLU193" s="80"/>
      <c r="WLV193" s="80"/>
      <c r="WLW193" s="80"/>
      <c r="WLX193" s="80"/>
      <c r="WLY193" s="80"/>
      <c r="WLZ193" s="80"/>
      <c r="WMA193" s="80"/>
      <c r="WMB193" s="80"/>
      <c r="WMC193" s="80"/>
      <c r="WMD193" s="80"/>
      <c r="WME193" s="80"/>
      <c r="WMF193" s="80"/>
      <c r="WMG193" s="80"/>
      <c r="WMH193" s="80"/>
      <c r="WMI193" s="80"/>
      <c r="WMJ193" s="80"/>
      <c r="WMK193" s="80"/>
      <c r="WML193" s="80"/>
      <c r="WMM193" s="80"/>
      <c r="WMN193" s="80"/>
      <c r="WMO193" s="80"/>
      <c r="WMP193" s="80"/>
      <c r="WMQ193" s="80"/>
      <c r="WMR193" s="80"/>
      <c r="WMS193" s="80"/>
      <c r="WMT193" s="80"/>
      <c r="WMU193" s="80"/>
      <c r="WMV193" s="80"/>
      <c r="WMW193" s="80"/>
      <c r="WMX193" s="80"/>
      <c r="WMY193" s="80"/>
      <c r="WMZ193" s="80"/>
      <c r="WNA193" s="80"/>
      <c r="WNB193" s="80"/>
      <c r="WNC193" s="80"/>
      <c r="WND193" s="80"/>
      <c r="WNE193" s="80"/>
      <c r="WNF193" s="80"/>
      <c r="WNG193" s="80"/>
      <c r="WNH193" s="80"/>
      <c r="WNI193" s="80"/>
      <c r="WNJ193" s="80"/>
      <c r="WNK193" s="80"/>
      <c r="WNL193" s="80"/>
      <c r="WNM193" s="80"/>
      <c r="WNN193" s="80"/>
      <c r="WNO193" s="80"/>
      <c r="WNP193" s="80"/>
      <c r="WNQ193" s="80"/>
      <c r="WNR193" s="80"/>
      <c r="WNS193" s="80"/>
      <c r="WNT193" s="80"/>
      <c r="WNU193" s="80"/>
      <c r="WNV193" s="80"/>
      <c r="WNW193" s="80"/>
      <c r="WNX193" s="80"/>
      <c r="WNY193" s="80"/>
      <c r="WNZ193" s="80"/>
      <c r="WOA193" s="80"/>
      <c r="WOB193" s="80"/>
      <c r="WOC193" s="80"/>
      <c r="WOD193" s="80"/>
      <c r="WOE193" s="80"/>
      <c r="WOF193" s="80"/>
      <c r="WOG193" s="80"/>
      <c r="WOH193" s="80"/>
      <c r="WOI193" s="80"/>
      <c r="WOJ193" s="80"/>
      <c r="WOK193" s="80"/>
      <c r="WOL193" s="80"/>
      <c r="WOM193" s="80"/>
      <c r="WON193" s="80"/>
      <c r="WOO193" s="80"/>
      <c r="WOP193" s="80"/>
      <c r="WOQ193" s="80"/>
      <c r="WOR193" s="80"/>
      <c r="WOS193" s="80"/>
      <c r="WOT193" s="80"/>
      <c r="WOU193" s="80"/>
      <c r="WOV193" s="80"/>
      <c r="WOW193" s="80"/>
      <c r="WOX193" s="80"/>
      <c r="WOY193" s="80"/>
      <c r="WOZ193" s="80"/>
      <c r="WPA193" s="80"/>
      <c r="WPB193" s="80"/>
      <c r="WPC193" s="80"/>
      <c r="WPD193" s="80"/>
      <c r="WPE193" s="80"/>
      <c r="WPF193" s="80"/>
      <c r="WPG193" s="80"/>
      <c r="WPH193" s="80"/>
      <c r="WPI193" s="80"/>
      <c r="WPJ193" s="80"/>
      <c r="WPK193" s="80"/>
      <c r="WPL193" s="80"/>
      <c r="WPM193" s="80"/>
      <c r="WPN193" s="80"/>
      <c r="WPO193" s="80"/>
      <c r="WPP193" s="80"/>
      <c r="WPQ193" s="80"/>
      <c r="WPR193" s="80"/>
      <c r="WPS193" s="80"/>
      <c r="WPT193" s="80"/>
      <c r="WPU193" s="80"/>
      <c r="WPV193" s="80"/>
      <c r="WPW193" s="80"/>
      <c r="WPX193" s="80"/>
      <c r="WPY193" s="80"/>
      <c r="WPZ193" s="80"/>
      <c r="WQA193" s="80"/>
      <c r="WQB193" s="80"/>
      <c r="WQC193" s="80"/>
      <c r="WQD193" s="80"/>
      <c r="WQE193" s="80"/>
      <c r="WQF193" s="80"/>
      <c r="WQG193" s="80"/>
      <c r="WQH193" s="80"/>
      <c r="WQI193" s="80"/>
      <c r="WQJ193" s="80"/>
      <c r="WQK193" s="80"/>
      <c r="WQL193" s="80"/>
      <c r="WQM193" s="80"/>
      <c r="WQN193" s="80"/>
      <c r="WQO193" s="80"/>
      <c r="WQP193" s="80"/>
      <c r="WQQ193" s="80"/>
      <c r="WQR193" s="80"/>
      <c r="WQS193" s="80"/>
      <c r="WQT193" s="80"/>
      <c r="WQU193" s="80"/>
      <c r="WQV193" s="80"/>
      <c r="WQW193" s="80"/>
      <c r="WQX193" s="80"/>
      <c r="WQY193" s="80"/>
      <c r="WQZ193" s="80"/>
      <c r="WRA193" s="80"/>
      <c r="WRB193" s="80"/>
      <c r="WRC193" s="80"/>
      <c r="WRD193" s="80"/>
      <c r="WRE193" s="80"/>
      <c r="WRF193" s="80"/>
      <c r="WRG193" s="80"/>
      <c r="WRH193" s="80"/>
      <c r="WRI193" s="80"/>
      <c r="WRJ193" s="80"/>
      <c r="WRK193" s="80"/>
      <c r="WRL193" s="80"/>
      <c r="WRM193" s="80"/>
      <c r="WRN193" s="80"/>
      <c r="WRO193" s="80"/>
      <c r="WRP193" s="80"/>
      <c r="WRQ193" s="80"/>
      <c r="WRR193" s="80"/>
      <c r="WRS193" s="80"/>
      <c r="WRT193" s="80"/>
      <c r="WRU193" s="80"/>
      <c r="WRV193" s="80"/>
      <c r="WRW193" s="80"/>
      <c r="WRX193" s="80"/>
      <c r="WRY193" s="80"/>
      <c r="WRZ193" s="80"/>
      <c r="WSA193" s="80"/>
      <c r="WSB193" s="80"/>
      <c r="WSC193" s="80"/>
      <c r="WSD193" s="80"/>
      <c r="WSE193" s="80"/>
      <c r="WSF193" s="80"/>
      <c r="WSG193" s="80"/>
      <c r="WSH193" s="80"/>
      <c r="WSI193" s="80"/>
      <c r="WSJ193" s="80"/>
      <c r="WSK193" s="80"/>
      <c r="WSL193" s="80"/>
      <c r="WSM193" s="80"/>
      <c r="WSN193" s="80"/>
      <c r="WSO193" s="80"/>
      <c r="WSP193" s="80"/>
      <c r="WSQ193" s="80"/>
      <c r="WSR193" s="80"/>
      <c r="WSS193" s="80"/>
      <c r="WST193" s="80"/>
      <c r="WSU193" s="80"/>
      <c r="WSV193" s="80"/>
      <c r="WSW193" s="80"/>
      <c r="WSX193" s="80"/>
      <c r="WSY193" s="80"/>
      <c r="WSZ193" s="80"/>
      <c r="WTA193" s="80"/>
      <c r="WTB193" s="80"/>
      <c r="WTC193" s="80"/>
      <c r="WTD193" s="80"/>
      <c r="WTE193" s="80"/>
      <c r="WTF193" s="80"/>
      <c r="WTG193" s="80"/>
      <c r="WTH193" s="80"/>
      <c r="WTI193" s="80"/>
      <c r="WTJ193" s="80"/>
      <c r="WTK193" s="80"/>
      <c r="WTL193" s="80"/>
      <c r="WTM193" s="80"/>
      <c r="WTN193" s="80"/>
      <c r="WTO193" s="80"/>
      <c r="WTP193" s="80"/>
      <c r="WTQ193" s="80"/>
      <c r="WTR193" s="80"/>
      <c r="WTS193" s="80"/>
      <c r="WTT193" s="80"/>
      <c r="WTU193" s="80"/>
      <c r="WTV193" s="80"/>
      <c r="WTW193" s="80"/>
      <c r="WTX193" s="80"/>
      <c r="WTY193" s="80"/>
      <c r="WTZ193" s="80"/>
      <c r="WUA193" s="80"/>
      <c r="WUB193" s="80"/>
      <c r="WUC193" s="80"/>
      <c r="WUD193" s="80"/>
      <c r="WUE193" s="80"/>
      <c r="WUF193" s="80"/>
      <c r="WUG193" s="80"/>
      <c r="WUH193" s="80"/>
      <c r="WUI193" s="80"/>
      <c r="WUJ193" s="80"/>
      <c r="WUK193" s="80"/>
      <c r="WUL193" s="80"/>
      <c r="WUM193" s="80"/>
      <c r="WUN193" s="80"/>
      <c r="WUO193" s="80"/>
      <c r="WUP193" s="80"/>
      <c r="WUQ193" s="80"/>
      <c r="WUR193" s="80"/>
      <c r="WUS193" s="80"/>
      <c r="WUT193" s="80"/>
      <c r="WUU193" s="80"/>
      <c r="WUV193" s="80"/>
      <c r="WUW193" s="80"/>
      <c r="WUX193" s="80"/>
      <c r="WUY193" s="80"/>
      <c r="WUZ193" s="80"/>
      <c r="WVA193" s="80"/>
      <c r="WVB193" s="80"/>
      <c r="WVC193" s="80"/>
      <c r="WVD193" s="80"/>
      <c r="WVE193" s="80"/>
      <c r="WVF193" s="80"/>
      <c r="WVG193" s="80"/>
      <c r="WVH193" s="80"/>
      <c r="WVI193" s="80"/>
      <c r="WVJ193" s="80"/>
      <c r="WVK193" s="80"/>
      <c r="WVL193" s="80"/>
      <c r="WVM193" s="80"/>
      <c r="WVN193" s="80"/>
      <c r="WVO193" s="80"/>
      <c r="WVP193" s="80"/>
      <c r="WVQ193" s="80"/>
      <c r="WVR193" s="80"/>
      <c r="WVS193" s="80"/>
      <c r="WVT193" s="80"/>
      <c r="WVU193" s="80"/>
      <c r="WVV193" s="80"/>
      <c r="WVW193" s="80"/>
      <c r="WVX193" s="80"/>
      <c r="WVY193" s="80"/>
      <c r="WVZ193" s="80"/>
      <c r="WWA193" s="80"/>
      <c r="WWB193" s="80"/>
      <c r="WWC193" s="80"/>
      <c r="WWD193" s="80"/>
      <c r="WWE193" s="80"/>
      <c r="WWF193" s="80"/>
      <c r="WWG193" s="80"/>
      <c r="WWH193" s="80"/>
      <c r="WWI193" s="80"/>
      <c r="WWJ193" s="80"/>
      <c r="WWK193" s="80"/>
      <c r="WWL193" s="80"/>
      <c r="WWM193" s="80"/>
      <c r="WWN193" s="80"/>
      <c r="WWO193" s="80"/>
      <c r="WWP193" s="80"/>
      <c r="WWQ193" s="80"/>
      <c r="WWR193" s="80"/>
      <c r="WWS193" s="80"/>
      <c r="WWT193" s="80"/>
      <c r="WWU193" s="80"/>
      <c r="WWV193" s="80"/>
      <c r="WWW193" s="80"/>
      <c r="WWX193" s="80"/>
      <c r="WWY193" s="80"/>
      <c r="WWZ193" s="80"/>
      <c r="WXA193" s="80"/>
      <c r="WXB193" s="80"/>
      <c r="WXC193" s="80"/>
      <c r="WXD193" s="80"/>
      <c r="WXE193" s="80"/>
      <c r="WXF193" s="80"/>
      <c r="WXG193" s="80"/>
      <c r="WXH193" s="80"/>
      <c r="WXI193" s="80"/>
      <c r="WXJ193" s="80"/>
      <c r="WXK193" s="80"/>
      <c r="WXL193" s="80"/>
      <c r="WXM193" s="80"/>
      <c r="WXN193" s="80"/>
      <c r="WXO193" s="80"/>
      <c r="WXP193" s="80"/>
      <c r="WXQ193" s="80"/>
      <c r="WXR193" s="80"/>
      <c r="WXS193" s="80"/>
      <c r="WXT193" s="80"/>
      <c r="WXU193" s="80"/>
      <c r="WXV193" s="80"/>
      <c r="WXW193" s="80"/>
      <c r="WXX193" s="80"/>
      <c r="WXY193" s="80"/>
      <c r="WXZ193" s="80"/>
      <c r="WYA193" s="80"/>
      <c r="WYB193" s="80"/>
      <c r="WYC193" s="80"/>
      <c r="WYD193" s="80"/>
      <c r="WYE193" s="80"/>
      <c r="WYF193" s="80"/>
      <c r="WYG193" s="80"/>
      <c r="WYH193" s="80"/>
      <c r="WYI193" s="80"/>
      <c r="WYJ193" s="80"/>
      <c r="WYK193" s="80"/>
      <c r="WYL193" s="80"/>
      <c r="WYM193" s="80"/>
      <c r="WYN193" s="80"/>
      <c r="WYO193" s="80"/>
      <c r="WYP193" s="80"/>
      <c r="WYQ193" s="80"/>
      <c r="WYR193" s="80"/>
      <c r="WYS193" s="80"/>
      <c r="WYT193" s="80"/>
      <c r="WYU193" s="80"/>
      <c r="WYV193" s="80"/>
      <c r="WYW193" s="80"/>
      <c r="WYX193" s="80"/>
      <c r="WYY193" s="80"/>
      <c r="WYZ193" s="80"/>
      <c r="WZA193" s="80"/>
      <c r="WZB193" s="80"/>
      <c r="WZC193" s="80"/>
      <c r="WZD193" s="80"/>
      <c r="WZE193" s="80"/>
      <c r="WZF193" s="80"/>
      <c r="WZG193" s="80"/>
      <c r="WZH193" s="80"/>
      <c r="WZI193" s="80"/>
      <c r="WZJ193" s="80"/>
      <c r="WZK193" s="80"/>
      <c r="WZL193" s="80"/>
      <c r="WZM193" s="80"/>
      <c r="WZN193" s="80"/>
      <c r="WZO193" s="80"/>
      <c r="WZP193" s="80"/>
      <c r="WZQ193" s="80"/>
      <c r="WZR193" s="80"/>
      <c r="WZS193" s="80"/>
      <c r="WZT193" s="80"/>
      <c r="WZU193" s="80"/>
      <c r="WZV193" s="80"/>
      <c r="WZW193" s="80"/>
      <c r="WZX193" s="80"/>
      <c r="WZY193" s="80"/>
      <c r="WZZ193" s="80"/>
      <c r="XAA193" s="80"/>
      <c r="XAB193" s="80"/>
      <c r="XAC193" s="80"/>
      <c r="XAD193" s="80"/>
      <c r="XAE193" s="80"/>
      <c r="XAF193" s="80"/>
      <c r="XAG193" s="80"/>
      <c r="XAH193" s="80"/>
      <c r="XAI193" s="80"/>
      <c r="XAJ193" s="80"/>
      <c r="XAK193" s="80"/>
      <c r="XAL193" s="80"/>
      <c r="XAM193" s="80"/>
      <c r="XAN193" s="80"/>
      <c r="XAO193" s="80"/>
      <c r="XAP193" s="80"/>
      <c r="XAQ193" s="80"/>
      <c r="XAR193" s="80"/>
      <c r="XAS193" s="80"/>
      <c r="XAT193" s="80"/>
      <c r="XAU193" s="80"/>
      <c r="XAV193" s="80"/>
      <c r="XAW193" s="80"/>
      <c r="XAX193" s="80"/>
      <c r="XAY193" s="80"/>
      <c r="XAZ193" s="80"/>
      <c r="XBA193" s="80"/>
      <c r="XBB193" s="80"/>
      <c r="XBC193" s="80"/>
      <c r="XBD193" s="80"/>
      <c r="XBE193" s="80"/>
      <c r="XBF193" s="80"/>
      <c r="XBG193" s="80"/>
      <c r="XBH193" s="80"/>
      <c r="XBI193" s="80"/>
      <c r="XBJ193" s="80"/>
      <c r="XBK193" s="80"/>
      <c r="XBL193" s="80"/>
      <c r="XBM193" s="80"/>
      <c r="XBN193" s="80"/>
      <c r="XBO193" s="80"/>
      <c r="XBP193" s="80"/>
      <c r="XBQ193" s="80"/>
      <c r="XBR193" s="80"/>
      <c r="XBS193" s="80"/>
      <c r="XBT193" s="80"/>
      <c r="XBU193" s="80"/>
      <c r="XBV193" s="80"/>
      <c r="XBW193" s="80"/>
      <c r="XBX193" s="80"/>
      <c r="XBY193" s="80"/>
      <c r="XBZ193" s="80"/>
      <c r="XCA193" s="80"/>
      <c r="XCB193" s="80"/>
      <c r="XCC193" s="80"/>
      <c r="XCD193" s="80"/>
      <c r="XCE193" s="80"/>
      <c r="XCF193" s="80"/>
      <c r="XCG193" s="80"/>
      <c r="XCH193" s="80"/>
      <c r="XCI193" s="80"/>
      <c r="XCJ193" s="80"/>
      <c r="XCK193" s="80"/>
      <c r="XCL193" s="80"/>
      <c r="XCM193" s="80"/>
      <c r="XCN193" s="80"/>
      <c r="XCO193" s="80"/>
      <c r="XCP193" s="80"/>
      <c r="XCQ193" s="80"/>
      <c r="XCR193" s="80"/>
      <c r="XCS193" s="80"/>
      <c r="XCT193" s="80"/>
      <c r="XCU193" s="80"/>
      <c r="XCV193" s="80"/>
      <c r="XCW193" s="80"/>
      <c r="XCX193" s="80"/>
      <c r="XCY193" s="80"/>
      <c r="XCZ193" s="80"/>
      <c r="XDA193" s="80"/>
      <c r="XDB193" s="80"/>
      <c r="XDC193" s="80"/>
      <c r="XDD193" s="80"/>
      <c r="XDE193" s="80"/>
      <c r="XDF193" s="80"/>
      <c r="XDG193" s="80"/>
      <c r="XDH193" s="80"/>
      <c r="XDI193" s="80"/>
      <c r="XDJ193" s="80"/>
      <c r="XDK193" s="80"/>
      <c r="XDL193" s="80"/>
      <c r="XDM193" s="80"/>
      <c r="XDN193" s="80"/>
      <c r="XDO193" s="80"/>
      <c r="XDP193" s="80"/>
      <c r="XDQ193" s="80"/>
      <c r="XDR193" s="80"/>
      <c r="XDS193" s="80"/>
      <c r="XDT193" s="80"/>
      <c r="XDU193" s="80"/>
      <c r="XDV193" s="80"/>
      <c r="XDW193" s="80"/>
      <c r="XDX193" s="80"/>
      <c r="XDY193" s="80"/>
      <c r="XDZ193" s="80"/>
      <c r="XEA193" s="80"/>
      <c r="XEB193" s="80"/>
      <c r="XEC193" s="80"/>
      <c r="XED193" s="80"/>
      <c r="XEE193" s="80"/>
      <c r="XEF193" s="80"/>
      <c r="XEG193" s="80"/>
      <c r="XEH193" s="80"/>
      <c r="XEI193" s="80"/>
      <c r="XEJ193" s="80"/>
      <c r="XEK193" s="80"/>
      <c r="XEL193" s="80"/>
      <c r="XEM193" s="80"/>
      <c r="XEN193" s="80"/>
      <c r="XEO193" s="80"/>
      <c r="XEP193" s="80"/>
      <c r="XEQ193" s="80"/>
      <c r="XER193" s="80"/>
      <c r="XES193" s="80"/>
      <c r="XET193" s="80"/>
      <c r="XEU193" s="80"/>
      <c r="XEV193" s="80"/>
      <c r="XEW193" s="80"/>
      <c r="XEX193" s="80"/>
      <c r="XEY193" s="80"/>
      <c r="XEZ193" s="80"/>
      <c r="XFA193" s="80"/>
      <c r="XFB193" s="80"/>
      <c r="XFC193" s="80"/>
    </row>
    <row r="194" spans="1:16383" s="107" customFormat="1" hidden="1">
      <c r="A194" s="92">
        <v>12</v>
      </c>
      <c r="B194" s="92" t="s">
        <v>45</v>
      </c>
      <c r="C194" s="92" t="s">
        <v>559</v>
      </c>
      <c r="D194" s="92" t="s">
        <v>566</v>
      </c>
      <c r="E194" s="92" t="s">
        <v>151</v>
      </c>
      <c r="F194" s="93" t="s">
        <v>561</v>
      </c>
      <c r="G194" s="92" t="s">
        <v>562</v>
      </c>
      <c r="H194" s="92" t="s">
        <v>563</v>
      </c>
      <c r="I194" s="92" t="s">
        <v>564</v>
      </c>
      <c r="J194" s="94">
        <v>43586</v>
      </c>
      <c r="K194" s="167" t="s">
        <v>245</v>
      </c>
      <c r="L194" s="167" t="s">
        <v>364</v>
      </c>
      <c r="M194" s="92" t="s">
        <v>565</v>
      </c>
      <c r="N194" s="92" t="s">
        <v>101</v>
      </c>
      <c r="O194" s="95">
        <v>43647</v>
      </c>
      <c r="P194" s="98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80"/>
      <c r="FF194" s="80"/>
      <c r="FG194" s="80"/>
      <c r="FH194" s="80"/>
      <c r="FI194" s="80"/>
      <c r="FJ194" s="80"/>
      <c r="FK194" s="80"/>
      <c r="FL194" s="80"/>
      <c r="FM194" s="80"/>
      <c r="FN194" s="80"/>
      <c r="FO194" s="80"/>
      <c r="FP194" s="80"/>
      <c r="FQ194" s="80"/>
      <c r="FR194" s="80"/>
      <c r="FS194" s="80"/>
      <c r="FT194" s="80"/>
      <c r="FU194" s="80"/>
      <c r="FV194" s="80"/>
      <c r="FW194" s="80"/>
      <c r="FX194" s="80"/>
      <c r="FY194" s="80"/>
      <c r="FZ194" s="80"/>
      <c r="GA194" s="80"/>
      <c r="GB194" s="80"/>
      <c r="GC194" s="80"/>
      <c r="GD194" s="80"/>
      <c r="GE194" s="80"/>
      <c r="GF194" s="80"/>
      <c r="GG194" s="80"/>
      <c r="GH194" s="80"/>
      <c r="GI194" s="80"/>
      <c r="GJ194" s="80"/>
      <c r="GK194" s="80"/>
      <c r="GL194" s="80"/>
      <c r="GM194" s="80"/>
      <c r="GN194" s="80"/>
      <c r="GO194" s="80"/>
      <c r="GP194" s="80"/>
      <c r="GQ194" s="80"/>
      <c r="GR194" s="80"/>
      <c r="GS194" s="80"/>
      <c r="GT194" s="80"/>
      <c r="GU194" s="80"/>
      <c r="GV194" s="80"/>
      <c r="GW194" s="80"/>
      <c r="GX194" s="80"/>
      <c r="GY194" s="80"/>
      <c r="GZ194" s="80"/>
      <c r="HA194" s="80"/>
      <c r="HB194" s="80"/>
      <c r="HC194" s="80"/>
      <c r="HD194" s="80"/>
      <c r="HE194" s="80"/>
      <c r="HF194" s="80"/>
      <c r="HG194" s="80"/>
      <c r="HH194" s="80"/>
      <c r="HI194" s="80"/>
      <c r="HJ194" s="80"/>
      <c r="HK194" s="80"/>
      <c r="HL194" s="80"/>
      <c r="HM194" s="80"/>
      <c r="HN194" s="80"/>
      <c r="HO194" s="80"/>
      <c r="HP194" s="80"/>
      <c r="HQ194" s="80"/>
      <c r="HR194" s="80"/>
      <c r="HS194" s="80"/>
      <c r="HT194" s="80"/>
      <c r="HU194" s="80"/>
      <c r="HV194" s="80"/>
      <c r="HW194" s="80"/>
      <c r="HX194" s="80"/>
      <c r="HY194" s="80"/>
      <c r="HZ194" s="80"/>
      <c r="IA194" s="80"/>
      <c r="IB194" s="80"/>
      <c r="IC194" s="80"/>
      <c r="ID194" s="80"/>
      <c r="IE194" s="80"/>
      <c r="IF194" s="80"/>
      <c r="IG194" s="80"/>
      <c r="IH194" s="80"/>
      <c r="II194" s="80"/>
      <c r="IJ194" s="80"/>
      <c r="IK194" s="80"/>
      <c r="IL194" s="80"/>
      <c r="IM194" s="80"/>
      <c r="IN194" s="80"/>
      <c r="IO194" s="80"/>
      <c r="IP194" s="80"/>
      <c r="IQ194" s="80"/>
      <c r="IR194" s="80"/>
      <c r="IS194" s="80"/>
      <c r="IT194" s="80"/>
      <c r="IU194" s="80"/>
      <c r="IV194" s="80"/>
      <c r="IW194" s="80"/>
      <c r="IX194" s="80"/>
      <c r="IY194" s="80"/>
      <c r="IZ194" s="80"/>
      <c r="JA194" s="80"/>
      <c r="JB194" s="80"/>
      <c r="JC194" s="80"/>
      <c r="JD194" s="80"/>
      <c r="JE194" s="80"/>
      <c r="JF194" s="80"/>
      <c r="JG194" s="80"/>
      <c r="JH194" s="80"/>
      <c r="JI194" s="80"/>
      <c r="JJ194" s="80"/>
      <c r="JK194" s="80"/>
      <c r="JL194" s="80"/>
      <c r="JM194" s="80"/>
      <c r="JN194" s="80"/>
      <c r="JO194" s="80"/>
      <c r="JP194" s="80"/>
      <c r="JQ194" s="80"/>
      <c r="JR194" s="80"/>
      <c r="JS194" s="80"/>
      <c r="JT194" s="80"/>
      <c r="JU194" s="80"/>
      <c r="JV194" s="80"/>
      <c r="JW194" s="80"/>
      <c r="JX194" s="80"/>
      <c r="JY194" s="80"/>
      <c r="JZ194" s="80"/>
      <c r="KA194" s="80"/>
      <c r="KB194" s="80"/>
      <c r="KC194" s="80"/>
      <c r="KD194" s="80"/>
      <c r="KE194" s="80"/>
      <c r="KF194" s="80"/>
      <c r="KG194" s="80"/>
      <c r="KH194" s="80"/>
      <c r="KI194" s="80"/>
      <c r="KJ194" s="80"/>
      <c r="KK194" s="80"/>
      <c r="KL194" s="80"/>
      <c r="KM194" s="80"/>
      <c r="KN194" s="80"/>
      <c r="KO194" s="80"/>
      <c r="KP194" s="80"/>
      <c r="KQ194" s="80"/>
      <c r="KR194" s="80"/>
      <c r="KS194" s="80"/>
      <c r="KT194" s="80"/>
      <c r="KU194" s="80"/>
      <c r="KV194" s="80"/>
      <c r="KW194" s="80"/>
      <c r="KX194" s="80"/>
      <c r="KY194" s="80"/>
      <c r="KZ194" s="80"/>
      <c r="LA194" s="80"/>
      <c r="LB194" s="80"/>
      <c r="LC194" s="80"/>
      <c r="LD194" s="80"/>
      <c r="LE194" s="80"/>
      <c r="LF194" s="80"/>
      <c r="LG194" s="80"/>
      <c r="LH194" s="80"/>
      <c r="LI194" s="80"/>
      <c r="LJ194" s="80"/>
      <c r="LK194" s="80"/>
      <c r="LL194" s="80"/>
      <c r="LM194" s="80"/>
      <c r="LN194" s="80"/>
      <c r="LO194" s="80"/>
      <c r="LP194" s="80"/>
      <c r="LQ194" s="80"/>
      <c r="LR194" s="80"/>
      <c r="LS194" s="80"/>
      <c r="LT194" s="80"/>
      <c r="LU194" s="80"/>
      <c r="LV194" s="80"/>
      <c r="LW194" s="80"/>
      <c r="LX194" s="80"/>
      <c r="LY194" s="80"/>
      <c r="LZ194" s="80"/>
      <c r="MA194" s="80"/>
      <c r="MB194" s="80"/>
      <c r="MC194" s="80"/>
      <c r="MD194" s="80"/>
      <c r="ME194" s="80"/>
      <c r="MF194" s="80"/>
      <c r="MG194" s="80"/>
      <c r="MH194" s="80"/>
      <c r="MI194" s="80"/>
      <c r="MJ194" s="80"/>
      <c r="MK194" s="80"/>
      <c r="ML194" s="80"/>
      <c r="MM194" s="80"/>
      <c r="MN194" s="80"/>
      <c r="MO194" s="80"/>
      <c r="MP194" s="80"/>
      <c r="MQ194" s="80"/>
      <c r="MR194" s="80"/>
      <c r="MS194" s="80"/>
      <c r="MT194" s="80"/>
      <c r="MU194" s="80"/>
      <c r="MV194" s="80"/>
      <c r="MW194" s="80"/>
      <c r="MX194" s="80"/>
      <c r="MY194" s="80"/>
      <c r="MZ194" s="80"/>
      <c r="NA194" s="80"/>
      <c r="NB194" s="80"/>
      <c r="NC194" s="80"/>
      <c r="ND194" s="80"/>
      <c r="NE194" s="80"/>
      <c r="NF194" s="80"/>
      <c r="NG194" s="80"/>
      <c r="NH194" s="80"/>
      <c r="NI194" s="80"/>
      <c r="NJ194" s="80"/>
      <c r="NK194" s="80"/>
      <c r="NL194" s="80"/>
      <c r="NM194" s="80"/>
      <c r="NN194" s="80"/>
      <c r="NO194" s="80"/>
      <c r="NP194" s="80"/>
      <c r="NQ194" s="80"/>
      <c r="NR194" s="80"/>
      <c r="NS194" s="80"/>
      <c r="NT194" s="80"/>
      <c r="NU194" s="80"/>
      <c r="NV194" s="80"/>
      <c r="NW194" s="80"/>
      <c r="NX194" s="80"/>
      <c r="NY194" s="80"/>
      <c r="NZ194" s="80"/>
      <c r="OA194" s="80"/>
      <c r="OB194" s="80"/>
      <c r="OC194" s="80"/>
      <c r="OD194" s="80"/>
      <c r="OE194" s="80"/>
      <c r="OF194" s="80"/>
      <c r="OG194" s="80"/>
      <c r="OH194" s="80"/>
      <c r="OI194" s="80"/>
      <c r="OJ194" s="80"/>
      <c r="OK194" s="80"/>
      <c r="OL194" s="80"/>
      <c r="OM194" s="80"/>
      <c r="ON194" s="80"/>
      <c r="OO194" s="80"/>
      <c r="OP194" s="80"/>
      <c r="OQ194" s="80"/>
      <c r="OR194" s="80"/>
      <c r="OS194" s="80"/>
      <c r="OT194" s="80"/>
      <c r="OU194" s="80"/>
      <c r="OV194" s="80"/>
      <c r="OW194" s="80"/>
      <c r="OX194" s="80"/>
      <c r="OY194" s="80"/>
      <c r="OZ194" s="80"/>
      <c r="PA194" s="80"/>
      <c r="PB194" s="80"/>
      <c r="PC194" s="80"/>
      <c r="PD194" s="80"/>
      <c r="PE194" s="80"/>
      <c r="PF194" s="80"/>
      <c r="PG194" s="80"/>
      <c r="PH194" s="80"/>
      <c r="PI194" s="80"/>
      <c r="PJ194" s="80"/>
      <c r="PK194" s="80"/>
      <c r="PL194" s="80"/>
      <c r="PM194" s="80"/>
      <c r="PN194" s="80"/>
      <c r="PO194" s="80"/>
      <c r="PP194" s="80"/>
      <c r="PQ194" s="80"/>
      <c r="PR194" s="80"/>
      <c r="PS194" s="80"/>
      <c r="PT194" s="80"/>
      <c r="PU194" s="80"/>
      <c r="PV194" s="80"/>
      <c r="PW194" s="80"/>
      <c r="PX194" s="80"/>
      <c r="PY194" s="80"/>
      <c r="PZ194" s="80"/>
      <c r="QA194" s="80"/>
      <c r="QB194" s="80"/>
      <c r="QC194" s="80"/>
      <c r="QD194" s="80"/>
      <c r="QE194" s="80"/>
      <c r="QF194" s="80"/>
      <c r="QG194" s="80"/>
      <c r="QH194" s="80"/>
      <c r="QI194" s="80"/>
      <c r="QJ194" s="80"/>
      <c r="QK194" s="80"/>
      <c r="QL194" s="80"/>
      <c r="QM194" s="80"/>
      <c r="QN194" s="80"/>
      <c r="QO194" s="80"/>
      <c r="QP194" s="80"/>
      <c r="QQ194" s="80"/>
      <c r="QR194" s="80"/>
      <c r="QS194" s="80"/>
      <c r="QT194" s="80"/>
      <c r="QU194" s="80"/>
      <c r="QV194" s="80"/>
      <c r="QW194" s="80"/>
      <c r="QX194" s="80"/>
      <c r="QY194" s="80"/>
      <c r="QZ194" s="80"/>
      <c r="RA194" s="80"/>
      <c r="RB194" s="80"/>
      <c r="RC194" s="80"/>
      <c r="RD194" s="80"/>
      <c r="RE194" s="80"/>
      <c r="RF194" s="80"/>
      <c r="RG194" s="80"/>
      <c r="RH194" s="80"/>
      <c r="RI194" s="80"/>
      <c r="RJ194" s="80"/>
      <c r="RK194" s="80"/>
      <c r="RL194" s="80"/>
      <c r="RM194" s="80"/>
      <c r="RN194" s="80"/>
      <c r="RO194" s="80"/>
      <c r="RP194" s="80"/>
      <c r="RQ194" s="80"/>
      <c r="RR194" s="80"/>
      <c r="RS194" s="80"/>
      <c r="RT194" s="80"/>
      <c r="RU194" s="80"/>
      <c r="RV194" s="80"/>
      <c r="RW194" s="80"/>
      <c r="RX194" s="80"/>
      <c r="RY194" s="80"/>
      <c r="RZ194" s="80"/>
      <c r="SA194" s="80"/>
      <c r="SB194" s="80"/>
      <c r="SC194" s="80"/>
      <c r="SD194" s="80"/>
      <c r="SE194" s="80"/>
      <c r="SF194" s="80"/>
      <c r="SG194" s="80"/>
      <c r="SH194" s="80"/>
      <c r="SI194" s="80"/>
      <c r="SJ194" s="80"/>
      <c r="SK194" s="80"/>
      <c r="SL194" s="80"/>
      <c r="SM194" s="80"/>
      <c r="SN194" s="80"/>
      <c r="SO194" s="80"/>
      <c r="SP194" s="80"/>
      <c r="SQ194" s="80"/>
      <c r="SR194" s="80"/>
      <c r="SS194" s="80"/>
      <c r="ST194" s="80"/>
      <c r="SU194" s="80"/>
      <c r="SV194" s="80"/>
      <c r="SW194" s="80"/>
      <c r="SX194" s="80"/>
      <c r="SY194" s="80"/>
      <c r="SZ194" s="80"/>
      <c r="TA194" s="80"/>
      <c r="TB194" s="80"/>
      <c r="TC194" s="80"/>
      <c r="TD194" s="80"/>
      <c r="TE194" s="80"/>
      <c r="TF194" s="80"/>
      <c r="TG194" s="80"/>
      <c r="TH194" s="80"/>
      <c r="TI194" s="80"/>
      <c r="TJ194" s="80"/>
      <c r="TK194" s="80"/>
      <c r="TL194" s="80"/>
      <c r="TM194" s="80"/>
      <c r="TN194" s="80"/>
      <c r="TO194" s="80"/>
      <c r="TP194" s="80"/>
      <c r="TQ194" s="80"/>
      <c r="TR194" s="80"/>
      <c r="TS194" s="80"/>
      <c r="TT194" s="80"/>
      <c r="TU194" s="80"/>
      <c r="TV194" s="80"/>
      <c r="TW194" s="80"/>
      <c r="TX194" s="80"/>
      <c r="TY194" s="80"/>
      <c r="TZ194" s="80"/>
      <c r="UA194" s="80"/>
      <c r="UB194" s="80"/>
      <c r="UC194" s="80"/>
      <c r="UD194" s="80"/>
      <c r="UE194" s="80"/>
      <c r="UF194" s="80"/>
      <c r="UG194" s="80"/>
      <c r="UH194" s="80"/>
      <c r="UI194" s="80"/>
      <c r="UJ194" s="80"/>
      <c r="UK194" s="80"/>
      <c r="UL194" s="80"/>
      <c r="UM194" s="80"/>
      <c r="UN194" s="80"/>
      <c r="UO194" s="80"/>
      <c r="UP194" s="80"/>
      <c r="UQ194" s="80"/>
      <c r="UR194" s="80"/>
      <c r="US194" s="80"/>
      <c r="UT194" s="80"/>
      <c r="UU194" s="80"/>
      <c r="UV194" s="80"/>
      <c r="UW194" s="80"/>
      <c r="UX194" s="80"/>
      <c r="UY194" s="80"/>
      <c r="UZ194" s="80"/>
      <c r="VA194" s="80"/>
      <c r="VB194" s="80"/>
      <c r="VC194" s="80"/>
      <c r="VD194" s="80"/>
      <c r="VE194" s="80"/>
      <c r="VF194" s="80"/>
      <c r="VG194" s="80"/>
      <c r="VH194" s="80"/>
      <c r="VI194" s="80"/>
      <c r="VJ194" s="80"/>
      <c r="VK194" s="80"/>
      <c r="VL194" s="80"/>
      <c r="VM194" s="80"/>
      <c r="VN194" s="80"/>
      <c r="VO194" s="80"/>
      <c r="VP194" s="80"/>
      <c r="VQ194" s="80"/>
      <c r="VR194" s="80"/>
      <c r="VS194" s="80"/>
      <c r="VT194" s="80"/>
      <c r="VU194" s="80"/>
      <c r="VV194" s="80"/>
      <c r="VW194" s="80"/>
      <c r="VX194" s="80"/>
      <c r="VY194" s="80"/>
      <c r="VZ194" s="80"/>
      <c r="WA194" s="80"/>
      <c r="WB194" s="80"/>
      <c r="WC194" s="80"/>
      <c r="WD194" s="80"/>
      <c r="WE194" s="80"/>
      <c r="WF194" s="80"/>
      <c r="WG194" s="80"/>
      <c r="WH194" s="80"/>
      <c r="WI194" s="80"/>
      <c r="WJ194" s="80"/>
      <c r="WK194" s="80"/>
      <c r="WL194" s="80"/>
      <c r="WM194" s="80"/>
      <c r="WN194" s="80"/>
      <c r="WO194" s="80"/>
      <c r="WP194" s="80"/>
      <c r="WQ194" s="80"/>
      <c r="WR194" s="80"/>
      <c r="WS194" s="80"/>
      <c r="WT194" s="80"/>
      <c r="WU194" s="80"/>
      <c r="WV194" s="80"/>
      <c r="WW194" s="80"/>
      <c r="WX194" s="80"/>
      <c r="WY194" s="80"/>
      <c r="WZ194" s="80"/>
      <c r="XA194" s="80"/>
      <c r="XB194" s="80"/>
      <c r="XC194" s="80"/>
      <c r="XD194" s="80"/>
      <c r="XE194" s="80"/>
      <c r="XF194" s="80"/>
      <c r="XG194" s="80"/>
      <c r="XH194" s="80"/>
      <c r="XI194" s="80"/>
      <c r="XJ194" s="80"/>
      <c r="XK194" s="80"/>
      <c r="XL194" s="80"/>
      <c r="XM194" s="80"/>
      <c r="XN194" s="80"/>
      <c r="XO194" s="80"/>
      <c r="XP194" s="80"/>
      <c r="XQ194" s="80"/>
      <c r="XR194" s="80"/>
      <c r="XS194" s="80"/>
      <c r="XT194" s="80"/>
      <c r="XU194" s="80"/>
      <c r="XV194" s="80"/>
      <c r="XW194" s="80"/>
      <c r="XX194" s="80"/>
      <c r="XY194" s="80"/>
      <c r="XZ194" s="80"/>
      <c r="YA194" s="80"/>
      <c r="YB194" s="80"/>
      <c r="YC194" s="80"/>
      <c r="YD194" s="80"/>
      <c r="YE194" s="80"/>
      <c r="YF194" s="80"/>
      <c r="YG194" s="80"/>
      <c r="YH194" s="80"/>
      <c r="YI194" s="80"/>
      <c r="YJ194" s="80"/>
      <c r="YK194" s="80"/>
      <c r="YL194" s="80"/>
      <c r="YM194" s="80"/>
      <c r="YN194" s="80"/>
      <c r="YO194" s="80"/>
      <c r="YP194" s="80"/>
      <c r="YQ194" s="80"/>
      <c r="YR194" s="80"/>
      <c r="YS194" s="80"/>
      <c r="YT194" s="80"/>
      <c r="YU194" s="80"/>
      <c r="YV194" s="80"/>
      <c r="YW194" s="80"/>
      <c r="YX194" s="80"/>
      <c r="YY194" s="80"/>
      <c r="YZ194" s="80"/>
      <c r="ZA194" s="80"/>
      <c r="ZB194" s="80"/>
      <c r="ZC194" s="80"/>
      <c r="ZD194" s="80"/>
      <c r="ZE194" s="80"/>
      <c r="ZF194" s="80"/>
      <c r="ZG194" s="80"/>
      <c r="ZH194" s="80"/>
      <c r="ZI194" s="80"/>
      <c r="ZJ194" s="80"/>
      <c r="ZK194" s="80"/>
      <c r="ZL194" s="80"/>
      <c r="ZM194" s="80"/>
      <c r="ZN194" s="80"/>
      <c r="ZO194" s="80"/>
      <c r="ZP194" s="80"/>
      <c r="ZQ194" s="80"/>
      <c r="ZR194" s="80"/>
      <c r="ZS194" s="80"/>
      <c r="ZT194" s="80"/>
      <c r="ZU194" s="80"/>
      <c r="ZV194" s="80"/>
      <c r="ZW194" s="80"/>
      <c r="ZX194" s="80"/>
      <c r="ZY194" s="80"/>
      <c r="ZZ194" s="80"/>
      <c r="AAA194" s="80"/>
      <c r="AAB194" s="80"/>
      <c r="AAC194" s="80"/>
      <c r="AAD194" s="80"/>
      <c r="AAE194" s="80"/>
      <c r="AAF194" s="80"/>
      <c r="AAG194" s="80"/>
      <c r="AAH194" s="80"/>
      <c r="AAI194" s="80"/>
      <c r="AAJ194" s="80"/>
      <c r="AAK194" s="80"/>
      <c r="AAL194" s="80"/>
      <c r="AAM194" s="80"/>
      <c r="AAN194" s="80"/>
      <c r="AAO194" s="80"/>
      <c r="AAP194" s="80"/>
      <c r="AAQ194" s="80"/>
      <c r="AAR194" s="80"/>
      <c r="AAS194" s="80"/>
      <c r="AAT194" s="80"/>
      <c r="AAU194" s="80"/>
      <c r="AAV194" s="80"/>
      <c r="AAW194" s="80"/>
      <c r="AAX194" s="80"/>
      <c r="AAY194" s="80"/>
      <c r="AAZ194" s="80"/>
      <c r="ABA194" s="80"/>
      <c r="ABB194" s="80"/>
      <c r="ABC194" s="80"/>
      <c r="ABD194" s="80"/>
      <c r="ABE194" s="80"/>
      <c r="ABF194" s="80"/>
      <c r="ABG194" s="80"/>
      <c r="ABH194" s="80"/>
      <c r="ABI194" s="80"/>
      <c r="ABJ194" s="80"/>
      <c r="ABK194" s="80"/>
      <c r="ABL194" s="80"/>
      <c r="ABM194" s="80"/>
      <c r="ABN194" s="80"/>
      <c r="ABO194" s="80"/>
      <c r="ABP194" s="80"/>
      <c r="ABQ194" s="80"/>
      <c r="ABR194" s="80"/>
      <c r="ABS194" s="80"/>
      <c r="ABT194" s="80"/>
      <c r="ABU194" s="80"/>
      <c r="ABV194" s="80"/>
      <c r="ABW194" s="80"/>
      <c r="ABX194" s="80"/>
      <c r="ABY194" s="80"/>
      <c r="ABZ194" s="80"/>
      <c r="ACA194" s="80"/>
      <c r="ACB194" s="80"/>
      <c r="ACC194" s="80"/>
      <c r="ACD194" s="80"/>
      <c r="ACE194" s="80"/>
      <c r="ACF194" s="80"/>
      <c r="ACG194" s="80"/>
      <c r="ACH194" s="80"/>
      <c r="ACI194" s="80"/>
      <c r="ACJ194" s="80"/>
      <c r="ACK194" s="80"/>
      <c r="ACL194" s="80"/>
      <c r="ACM194" s="80"/>
      <c r="ACN194" s="80"/>
      <c r="ACO194" s="80"/>
      <c r="ACP194" s="80"/>
      <c r="ACQ194" s="80"/>
      <c r="ACR194" s="80"/>
      <c r="ACS194" s="80"/>
      <c r="ACT194" s="80"/>
      <c r="ACU194" s="80"/>
      <c r="ACV194" s="80"/>
      <c r="ACW194" s="80"/>
      <c r="ACX194" s="80"/>
      <c r="ACY194" s="80"/>
      <c r="ACZ194" s="80"/>
      <c r="ADA194" s="80"/>
      <c r="ADB194" s="80"/>
      <c r="ADC194" s="80"/>
      <c r="ADD194" s="80"/>
      <c r="ADE194" s="80"/>
      <c r="ADF194" s="80"/>
      <c r="ADG194" s="80"/>
      <c r="ADH194" s="80"/>
      <c r="ADI194" s="80"/>
      <c r="ADJ194" s="80"/>
      <c r="ADK194" s="80"/>
      <c r="ADL194" s="80"/>
      <c r="ADM194" s="80"/>
      <c r="ADN194" s="80"/>
      <c r="ADO194" s="80"/>
      <c r="ADP194" s="80"/>
      <c r="ADQ194" s="80"/>
      <c r="ADR194" s="80"/>
      <c r="ADS194" s="80"/>
      <c r="ADT194" s="80"/>
      <c r="ADU194" s="80"/>
      <c r="ADV194" s="80"/>
      <c r="ADW194" s="80"/>
      <c r="ADX194" s="80"/>
      <c r="ADY194" s="80"/>
      <c r="ADZ194" s="80"/>
      <c r="AEA194" s="80"/>
      <c r="AEB194" s="80"/>
      <c r="AEC194" s="80"/>
      <c r="AED194" s="80"/>
      <c r="AEE194" s="80"/>
      <c r="AEF194" s="80"/>
      <c r="AEG194" s="80"/>
      <c r="AEH194" s="80"/>
      <c r="AEI194" s="80"/>
      <c r="AEJ194" s="80"/>
      <c r="AEK194" s="80"/>
      <c r="AEL194" s="80"/>
      <c r="AEM194" s="80"/>
      <c r="AEN194" s="80"/>
      <c r="AEO194" s="80"/>
      <c r="AEP194" s="80"/>
      <c r="AEQ194" s="80"/>
      <c r="AER194" s="80"/>
      <c r="AES194" s="80"/>
      <c r="AET194" s="80"/>
      <c r="AEU194" s="80"/>
      <c r="AEV194" s="80"/>
      <c r="AEW194" s="80"/>
      <c r="AEX194" s="80"/>
      <c r="AEY194" s="80"/>
      <c r="AEZ194" s="80"/>
      <c r="AFA194" s="80"/>
      <c r="AFB194" s="80"/>
      <c r="AFC194" s="80"/>
      <c r="AFD194" s="80"/>
      <c r="AFE194" s="80"/>
      <c r="AFF194" s="80"/>
      <c r="AFG194" s="80"/>
      <c r="AFH194" s="80"/>
      <c r="AFI194" s="80"/>
      <c r="AFJ194" s="80"/>
      <c r="AFK194" s="80"/>
      <c r="AFL194" s="80"/>
      <c r="AFM194" s="80"/>
      <c r="AFN194" s="80"/>
      <c r="AFO194" s="80"/>
      <c r="AFP194" s="80"/>
      <c r="AFQ194" s="80"/>
      <c r="AFR194" s="80"/>
      <c r="AFS194" s="80"/>
      <c r="AFT194" s="80"/>
      <c r="AFU194" s="80"/>
      <c r="AFV194" s="80"/>
      <c r="AFW194" s="80"/>
      <c r="AFX194" s="80"/>
      <c r="AFY194" s="80"/>
      <c r="AFZ194" s="80"/>
      <c r="AGA194" s="80"/>
      <c r="AGB194" s="80"/>
      <c r="AGC194" s="80"/>
      <c r="AGD194" s="80"/>
      <c r="AGE194" s="80"/>
      <c r="AGF194" s="80"/>
      <c r="AGG194" s="80"/>
      <c r="AGH194" s="80"/>
      <c r="AGI194" s="80"/>
      <c r="AGJ194" s="80"/>
      <c r="AGK194" s="80"/>
      <c r="AGL194" s="80"/>
      <c r="AGM194" s="80"/>
      <c r="AGN194" s="80"/>
      <c r="AGO194" s="80"/>
      <c r="AGP194" s="80"/>
      <c r="AGQ194" s="80"/>
      <c r="AGR194" s="80"/>
      <c r="AGS194" s="80"/>
      <c r="AGT194" s="80"/>
      <c r="AGU194" s="80"/>
      <c r="AGV194" s="80"/>
      <c r="AGW194" s="80"/>
      <c r="AGX194" s="80"/>
      <c r="AGY194" s="80"/>
      <c r="AGZ194" s="80"/>
      <c r="AHA194" s="80"/>
      <c r="AHB194" s="80"/>
      <c r="AHC194" s="80"/>
      <c r="AHD194" s="80"/>
      <c r="AHE194" s="80"/>
      <c r="AHF194" s="80"/>
      <c r="AHG194" s="80"/>
      <c r="AHH194" s="80"/>
      <c r="AHI194" s="80"/>
      <c r="AHJ194" s="80"/>
      <c r="AHK194" s="80"/>
      <c r="AHL194" s="80"/>
      <c r="AHM194" s="80"/>
      <c r="AHN194" s="80"/>
      <c r="AHO194" s="80"/>
      <c r="AHP194" s="80"/>
      <c r="AHQ194" s="80"/>
      <c r="AHR194" s="80"/>
      <c r="AHS194" s="80"/>
      <c r="AHT194" s="80"/>
      <c r="AHU194" s="80"/>
      <c r="AHV194" s="80"/>
      <c r="AHW194" s="80"/>
      <c r="AHX194" s="80"/>
      <c r="AHY194" s="80"/>
      <c r="AHZ194" s="80"/>
      <c r="AIA194" s="80"/>
      <c r="AIB194" s="80"/>
      <c r="AIC194" s="80"/>
      <c r="AID194" s="80"/>
      <c r="AIE194" s="80"/>
      <c r="AIF194" s="80"/>
      <c r="AIG194" s="80"/>
      <c r="AIH194" s="80"/>
      <c r="AII194" s="80"/>
      <c r="AIJ194" s="80"/>
      <c r="AIK194" s="80"/>
      <c r="AIL194" s="80"/>
      <c r="AIM194" s="80"/>
      <c r="AIN194" s="80"/>
      <c r="AIO194" s="80"/>
      <c r="AIP194" s="80"/>
      <c r="AIQ194" s="80"/>
      <c r="AIR194" s="80"/>
      <c r="AIS194" s="80"/>
      <c r="AIT194" s="80"/>
      <c r="AIU194" s="80"/>
      <c r="AIV194" s="80"/>
      <c r="AIW194" s="80"/>
      <c r="AIX194" s="80"/>
      <c r="AIY194" s="80"/>
      <c r="AIZ194" s="80"/>
      <c r="AJA194" s="80"/>
      <c r="AJB194" s="80"/>
      <c r="AJC194" s="80"/>
      <c r="AJD194" s="80"/>
      <c r="AJE194" s="80"/>
      <c r="AJF194" s="80"/>
      <c r="AJG194" s="80"/>
      <c r="AJH194" s="80"/>
      <c r="AJI194" s="80"/>
      <c r="AJJ194" s="80"/>
      <c r="AJK194" s="80"/>
      <c r="AJL194" s="80"/>
      <c r="AJM194" s="80"/>
      <c r="AJN194" s="80"/>
      <c r="AJO194" s="80"/>
      <c r="AJP194" s="80"/>
      <c r="AJQ194" s="80"/>
      <c r="AJR194" s="80"/>
      <c r="AJS194" s="80"/>
      <c r="AJT194" s="80"/>
      <c r="AJU194" s="80"/>
      <c r="AJV194" s="80"/>
      <c r="AJW194" s="80"/>
      <c r="AJX194" s="80"/>
      <c r="AJY194" s="80"/>
      <c r="AJZ194" s="80"/>
      <c r="AKA194" s="80"/>
      <c r="AKB194" s="80"/>
      <c r="AKC194" s="80"/>
      <c r="AKD194" s="80"/>
      <c r="AKE194" s="80"/>
      <c r="AKF194" s="80"/>
      <c r="AKG194" s="80"/>
      <c r="AKH194" s="80"/>
      <c r="AKI194" s="80"/>
      <c r="AKJ194" s="80"/>
      <c r="AKK194" s="80"/>
      <c r="AKL194" s="80"/>
      <c r="AKM194" s="80"/>
      <c r="AKN194" s="80"/>
      <c r="AKO194" s="80"/>
      <c r="AKP194" s="80"/>
      <c r="AKQ194" s="80"/>
      <c r="AKR194" s="80"/>
      <c r="AKS194" s="80"/>
      <c r="AKT194" s="80"/>
      <c r="AKU194" s="80"/>
      <c r="AKV194" s="80"/>
      <c r="AKW194" s="80"/>
      <c r="AKX194" s="80"/>
      <c r="AKY194" s="80"/>
      <c r="AKZ194" s="80"/>
      <c r="ALA194" s="80"/>
      <c r="ALB194" s="80"/>
      <c r="ALC194" s="80"/>
      <c r="ALD194" s="80"/>
      <c r="ALE194" s="80"/>
      <c r="ALF194" s="80"/>
      <c r="ALG194" s="80"/>
      <c r="ALH194" s="80"/>
      <c r="ALI194" s="80"/>
      <c r="ALJ194" s="80"/>
      <c r="ALK194" s="80"/>
      <c r="ALL194" s="80"/>
      <c r="ALM194" s="80"/>
      <c r="ALN194" s="80"/>
      <c r="ALO194" s="80"/>
      <c r="ALP194" s="80"/>
      <c r="ALQ194" s="80"/>
      <c r="ALR194" s="80"/>
      <c r="ALS194" s="80"/>
      <c r="ALT194" s="80"/>
      <c r="ALU194" s="80"/>
      <c r="ALV194" s="80"/>
      <c r="ALW194" s="80"/>
      <c r="ALX194" s="80"/>
      <c r="ALY194" s="80"/>
      <c r="ALZ194" s="80"/>
      <c r="AMA194" s="80"/>
      <c r="AMB194" s="80"/>
      <c r="AMC194" s="80"/>
      <c r="AMD194" s="80"/>
      <c r="AME194" s="80"/>
      <c r="AMF194" s="80"/>
      <c r="AMG194" s="80"/>
      <c r="AMH194" s="80"/>
      <c r="AMI194" s="80"/>
      <c r="AMJ194" s="80"/>
      <c r="AMK194" s="80"/>
      <c r="AML194" s="80"/>
      <c r="AMM194" s="80"/>
      <c r="AMN194" s="80"/>
      <c r="AMO194" s="80"/>
      <c r="AMP194" s="80"/>
      <c r="AMQ194" s="80"/>
      <c r="AMR194" s="80"/>
      <c r="AMS194" s="80"/>
      <c r="AMT194" s="80"/>
      <c r="AMU194" s="80"/>
      <c r="AMV194" s="80"/>
      <c r="AMW194" s="80"/>
      <c r="AMX194" s="80"/>
      <c r="AMY194" s="80"/>
      <c r="AMZ194" s="80"/>
      <c r="ANA194" s="80"/>
      <c r="ANB194" s="80"/>
      <c r="ANC194" s="80"/>
      <c r="AND194" s="80"/>
      <c r="ANE194" s="80"/>
      <c r="ANF194" s="80"/>
      <c r="ANG194" s="80"/>
      <c r="ANH194" s="80"/>
      <c r="ANI194" s="80"/>
      <c r="ANJ194" s="80"/>
      <c r="ANK194" s="80"/>
      <c r="ANL194" s="80"/>
      <c r="ANM194" s="80"/>
      <c r="ANN194" s="80"/>
      <c r="ANO194" s="80"/>
      <c r="ANP194" s="80"/>
      <c r="ANQ194" s="80"/>
      <c r="ANR194" s="80"/>
      <c r="ANS194" s="80"/>
      <c r="ANT194" s="80"/>
      <c r="ANU194" s="80"/>
      <c r="ANV194" s="80"/>
      <c r="ANW194" s="80"/>
      <c r="ANX194" s="80"/>
      <c r="ANY194" s="80"/>
      <c r="ANZ194" s="80"/>
      <c r="AOA194" s="80"/>
      <c r="AOB194" s="80"/>
      <c r="AOC194" s="80"/>
      <c r="AOD194" s="80"/>
      <c r="AOE194" s="80"/>
      <c r="AOF194" s="80"/>
      <c r="AOG194" s="80"/>
      <c r="AOH194" s="80"/>
      <c r="AOI194" s="80"/>
      <c r="AOJ194" s="80"/>
      <c r="AOK194" s="80"/>
      <c r="AOL194" s="80"/>
      <c r="AOM194" s="80"/>
      <c r="AON194" s="80"/>
      <c r="AOO194" s="80"/>
      <c r="AOP194" s="80"/>
      <c r="AOQ194" s="80"/>
      <c r="AOR194" s="80"/>
      <c r="AOS194" s="80"/>
      <c r="AOT194" s="80"/>
      <c r="AOU194" s="80"/>
      <c r="AOV194" s="80"/>
      <c r="AOW194" s="80"/>
      <c r="AOX194" s="80"/>
      <c r="AOY194" s="80"/>
      <c r="AOZ194" s="80"/>
      <c r="APA194" s="80"/>
      <c r="APB194" s="80"/>
      <c r="APC194" s="80"/>
      <c r="APD194" s="80"/>
      <c r="APE194" s="80"/>
      <c r="APF194" s="80"/>
      <c r="APG194" s="80"/>
      <c r="APH194" s="80"/>
      <c r="API194" s="80"/>
      <c r="APJ194" s="80"/>
      <c r="APK194" s="80"/>
      <c r="APL194" s="80"/>
      <c r="APM194" s="80"/>
      <c r="APN194" s="80"/>
      <c r="APO194" s="80"/>
      <c r="APP194" s="80"/>
      <c r="APQ194" s="80"/>
      <c r="APR194" s="80"/>
      <c r="APS194" s="80"/>
      <c r="APT194" s="80"/>
      <c r="APU194" s="80"/>
      <c r="APV194" s="80"/>
      <c r="APW194" s="80"/>
      <c r="APX194" s="80"/>
      <c r="APY194" s="80"/>
      <c r="APZ194" s="80"/>
      <c r="AQA194" s="80"/>
      <c r="AQB194" s="80"/>
      <c r="AQC194" s="80"/>
      <c r="AQD194" s="80"/>
      <c r="AQE194" s="80"/>
      <c r="AQF194" s="80"/>
      <c r="AQG194" s="80"/>
      <c r="AQH194" s="80"/>
      <c r="AQI194" s="80"/>
      <c r="AQJ194" s="80"/>
      <c r="AQK194" s="80"/>
      <c r="AQL194" s="80"/>
      <c r="AQM194" s="80"/>
      <c r="AQN194" s="80"/>
      <c r="AQO194" s="80"/>
      <c r="AQP194" s="80"/>
      <c r="AQQ194" s="80"/>
      <c r="AQR194" s="80"/>
      <c r="AQS194" s="80"/>
      <c r="AQT194" s="80"/>
      <c r="AQU194" s="80"/>
      <c r="AQV194" s="80"/>
      <c r="AQW194" s="80"/>
      <c r="AQX194" s="80"/>
      <c r="AQY194" s="80"/>
      <c r="AQZ194" s="80"/>
      <c r="ARA194" s="80"/>
      <c r="ARB194" s="80"/>
      <c r="ARC194" s="80"/>
      <c r="ARD194" s="80"/>
      <c r="ARE194" s="80"/>
      <c r="ARF194" s="80"/>
      <c r="ARG194" s="80"/>
      <c r="ARH194" s="80"/>
      <c r="ARI194" s="80"/>
      <c r="ARJ194" s="80"/>
      <c r="ARK194" s="80"/>
      <c r="ARL194" s="80"/>
      <c r="ARM194" s="80"/>
      <c r="ARN194" s="80"/>
      <c r="ARO194" s="80"/>
      <c r="ARP194" s="80"/>
      <c r="ARQ194" s="80"/>
      <c r="ARR194" s="80"/>
      <c r="ARS194" s="80"/>
      <c r="ART194" s="80"/>
      <c r="ARU194" s="80"/>
      <c r="ARV194" s="80"/>
      <c r="ARW194" s="80"/>
      <c r="ARX194" s="80"/>
      <c r="ARY194" s="80"/>
      <c r="ARZ194" s="80"/>
      <c r="ASA194" s="80"/>
      <c r="ASB194" s="80"/>
      <c r="ASC194" s="80"/>
      <c r="ASD194" s="80"/>
      <c r="ASE194" s="80"/>
      <c r="ASF194" s="80"/>
      <c r="ASG194" s="80"/>
      <c r="ASH194" s="80"/>
      <c r="ASI194" s="80"/>
      <c r="ASJ194" s="80"/>
      <c r="ASK194" s="80"/>
      <c r="ASL194" s="80"/>
      <c r="ASM194" s="80"/>
      <c r="ASN194" s="80"/>
      <c r="ASO194" s="80"/>
      <c r="ASP194" s="80"/>
      <c r="ASQ194" s="80"/>
      <c r="ASR194" s="80"/>
      <c r="ASS194" s="80"/>
      <c r="AST194" s="80"/>
      <c r="ASU194" s="80"/>
      <c r="ASV194" s="80"/>
      <c r="ASW194" s="80"/>
      <c r="ASX194" s="80"/>
      <c r="ASY194" s="80"/>
      <c r="ASZ194" s="80"/>
      <c r="ATA194" s="80"/>
      <c r="ATB194" s="80"/>
      <c r="ATC194" s="80"/>
      <c r="ATD194" s="80"/>
      <c r="ATE194" s="80"/>
      <c r="ATF194" s="80"/>
      <c r="ATG194" s="80"/>
      <c r="ATH194" s="80"/>
      <c r="ATI194" s="80"/>
      <c r="ATJ194" s="80"/>
      <c r="ATK194" s="80"/>
      <c r="ATL194" s="80"/>
      <c r="ATM194" s="80"/>
      <c r="ATN194" s="80"/>
      <c r="ATO194" s="80"/>
      <c r="ATP194" s="80"/>
      <c r="ATQ194" s="80"/>
      <c r="ATR194" s="80"/>
      <c r="ATS194" s="80"/>
      <c r="ATT194" s="80"/>
      <c r="ATU194" s="80"/>
      <c r="ATV194" s="80"/>
      <c r="ATW194" s="80"/>
      <c r="ATX194" s="80"/>
      <c r="ATY194" s="80"/>
      <c r="ATZ194" s="80"/>
      <c r="AUA194" s="80"/>
      <c r="AUB194" s="80"/>
      <c r="AUC194" s="80"/>
      <c r="AUD194" s="80"/>
      <c r="AUE194" s="80"/>
      <c r="AUF194" s="80"/>
      <c r="AUG194" s="80"/>
      <c r="AUH194" s="80"/>
      <c r="AUI194" s="80"/>
      <c r="AUJ194" s="80"/>
      <c r="AUK194" s="80"/>
      <c r="AUL194" s="80"/>
      <c r="AUM194" s="80"/>
      <c r="AUN194" s="80"/>
      <c r="AUO194" s="80"/>
      <c r="AUP194" s="80"/>
      <c r="AUQ194" s="80"/>
      <c r="AUR194" s="80"/>
      <c r="AUS194" s="80"/>
      <c r="AUT194" s="80"/>
      <c r="AUU194" s="80"/>
      <c r="AUV194" s="80"/>
      <c r="AUW194" s="80"/>
      <c r="AUX194" s="80"/>
      <c r="AUY194" s="80"/>
      <c r="AUZ194" s="80"/>
      <c r="AVA194" s="80"/>
      <c r="AVB194" s="80"/>
      <c r="AVC194" s="80"/>
      <c r="AVD194" s="80"/>
      <c r="AVE194" s="80"/>
      <c r="AVF194" s="80"/>
      <c r="AVG194" s="80"/>
      <c r="AVH194" s="80"/>
      <c r="AVI194" s="80"/>
      <c r="AVJ194" s="80"/>
      <c r="AVK194" s="80"/>
      <c r="AVL194" s="80"/>
      <c r="AVM194" s="80"/>
      <c r="AVN194" s="80"/>
      <c r="AVO194" s="80"/>
      <c r="AVP194" s="80"/>
      <c r="AVQ194" s="80"/>
      <c r="AVR194" s="80"/>
      <c r="AVS194" s="80"/>
      <c r="AVT194" s="80"/>
      <c r="AVU194" s="80"/>
      <c r="AVV194" s="80"/>
      <c r="AVW194" s="80"/>
      <c r="AVX194" s="80"/>
      <c r="AVY194" s="80"/>
      <c r="AVZ194" s="80"/>
      <c r="AWA194" s="80"/>
      <c r="AWB194" s="80"/>
      <c r="AWC194" s="80"/>
      <c r="AWD194" s="80"/>
      <c r="AWE194" s="80"/>
      <c r="AWF194" s="80"/>
      <c r="AWG194" s="80"/>
      <c r="AWH194" s="80"/>
      <c r="AWI194" s="80"/>
      <c r="AWJ194" s="80"/>
      <c r="AWK194" s="80"/>
      <c r="AWL194" s="80"/>
      <c r="AWM194" s="80"/>
      <c r="AWN194" s="80"/>
      <c r="AWO194" s="80"/>
      <c r="AWP194" s="80"/>
      <c r="AWQ194" s="80"/>
      <c r="AWR194" s="80"/>
      <c r="AWS194" s="80"/>
      <c r="AWT194" s="80"/>
      <c r="AWU194" s="80"/>
      <c r="AWV194" s="80"/>
      <c r="AWW194" s="80"/>
      <c r="AWX194" s="80"/>
      <c r="AWY194" s="80"/>
      <c r="AWZ194" s="80"/>
      <c r="AXA194" s="80"/>
      <c r="AXB194" s="80"/>
      <c r="AXC194" s="80"/>
      <c r="AXD194" s="80"/>
      <c r="AXE194" s="80"/>
      <c r="AXF194" s="80"/>
      <c r="AXG194" s="80"/>
      <c r="AXH194" s="80"/>
      <c r="AXI194" s="80"/>
      <c r="AXJ194" s="80"/>
      <c r="AXK194" s="80"/>
      <c r="AXL194" s="80"/>
      <c r="AXM194" s="80"/>
      <c r="AXN194" s="80"/>
      <c r="AXO194" s="80"/>
      <c r="AXP194" s="80"/>
      <c r="AXQ194" s="80"/>
      <c r="AXR194" s="80"/>
      <c r="AXS194" s="80"/>
      <c r="AXT194" s="80"/>
      <c r="AXU194" s="80"/>
      <c r="AXV194" s="80"/>
      <c r="AXW194" s="80"/>
      <c r="AXX194" s="80"/>
      <c r="AXY194" s="80"/>
      <c r="AXZ194" s="80"/>
      <c r="AYA194" s="80"/>
      <c r="AYB194" s="80"/>
      <c r="AYC194" s="80"/>
      <c r="AYD194" s="80"/>
      <c r="AYE194" s="80"/>
      <c r="AYF194" s="80"/>
      <c r="AYG194" s="80"/>
      <c r="AYH194" s="80"/>
      <c r="AYI194" s="80"/>
      <c r="AYJ194" s="80"/>
      <c r="AYK194" s="80"/>
      <c r="AYL194" s="80"/>
      <c r="AYM194" s="80"/>
      <c r="AYN194" s="80"/>
      <c r="AYO194" s="80"/>
      <c r="AYP194" s="80"/>
      <c r="AYQ194" s="80"/>
      <c r="AYR194" s="80"/>
      <c r="AYS194" s="80"/>
      <c r="AYT194" s="80"/>
      <c r="AYU194" s="80"/>
      <c r="AYV194" s="80"/>
      <c r="AYW194" s="80"/>
      <c r="AYX194" s="80"/>
      <c r="AYY194" s="80"/>
      <c r="AYZ194" s="80"/>
      <c r="AZA194" s="80"/>
      <c r="AZB194" s="80"/>
      <c r="AZC194" s="80"/>
      <c r="AZD194" s="80"/>
      <c r="AZE194" s="80"/>
      <c r="AZF194" s="80"/>
      <c r="AZG194" s="80"/>
      <c r="AZH194" s="80"/>
      <c r="AZI194" s="80"/>
      <c r="AZJ194" s="80"/>
      <c r="AZK194" s="80"/>
      <c r="AZL194" s="80"/>
      <c r="AZM194" s="80"/>
      <c r="AZN194" s="80"/>
      <c r="AZO194" s="80"/>
      <c r="AZP194" s="80"/>
      <c r="AZQ194" s="80"/>
      <c r="AZR194" s="80"/>
      <c r="AZS194" s="80"/>
      <c r="AZT194" s="80"/>
      <c r="AZU194" s="80"/>
      <c r="AZV194" s="80"/>
      <c r="AZW194" s="80"/>
      <c r="AZX194" s="80"/>
      <c r="AZY194" s="80"/>
      <c r="AZZ194" s="80"/>
      <c r="BAA194" s="80"/>
      <c r="BAB194" s="80"/>
      <c r="BAC194" s="80"/>
      <c r="BAD194" s="80"/>
      <c r="BAE194" s="80"/>
      <c r="BAF194" s="80"/>
      <c r="BAG194" s="80"/>
      <c r="BAH194" s="80"/>
      <c r="BAI194" s="80"/>
      <c r="BAJ194" s="80"/>
      <c r="BAK194" s="80"/>
      <c r="BAL194" s="80"/>
      <c r="BAM194" s="80"/>
      <c r="BAN194" s="80"/>
      <c r="BAO194" s="80"/>
      <c r="BAP194" s="80"/>
      <c r="BAQ194" s="80"/>
      <c r="BAR194" s="80"/>
      <c r="BAS194" s="80"/>
      <c r="BAT194" s="80"/>
      <c r="BAU194" s="80"/>
      <c r="BAV194" s="80"/>
      <c r="BAW194" s="80"/>
      <c r="BAX194" s="80"/>
      <c r="BAY194" s="80"/>
      <c r="BAZ194" s="80"/>
      <c r="BBA194" s="80"/>
      <c r="BBB194" s="80"/>
      <c r="BBC194" s="80"/>
      <c r="BBD194" s="80"/>
      <c r="BBE194" s="80"/>
      <c r="BBF194" s="80"/>
      <c r="BBG194" s="80"/>
      <c r="BBH194" s="80"/>
      <c r="BBI194" s="80"/>
      <c r="BBJ194" s="80"/>
      <c r="BBK194" s="80"/>
      <c r="BBL194" s="80"/>
      <c r="BBM194" s="80"/>
      <c r="BBN194" s="80"/>
      <c r="BBO194" s="80"/>
      <c r="BBP194" s="80"/>
      <c r="BBQ194" s="80"/>
      <c r="BBR194" s="80"/>
      <c r="BBS194" s="80"/>
      <c r="BBT194" s="80"/>
      <c r="BBU194" s="80"/>
      <c r="BBV194" s="80"/>
      <c r="BBW194" s="80"/>
      <c r="BBX194" s="80"/>
      <c r="BBY194" s="80"/>
      <c r="BBZ194" s="80"/>
      <c r="BCA194" s="80"/>
      <c r="BCB194" s="80"/>
      <c r="BCC194" s="80"/>
      <c r="BCD194" s="80"/>
      <c r="BCE194" s="80"/>
      <c r="BCF194" s="80"/>
      <c r="BCG194" s="80"/>
      <c r="BCH194" s="80"/>
      <c r="BCI194" s="80"/>
      <c r="BCJ194" s="80"/>
      <c r="BCK194" s="80"/>
      <c r="BCL194" s="80"/>
      <c r="BCM194" s="80"/>
      <c r="BCN194" s="80"/>
      <c r="BCO194" s="80"/>
      <c r="BCP194" s="80"/>
      <c r="BCQ194" s="80"/>
      <c r="BCR194" s="80"/>
      <c r="BCS194" s="80"/>
      <c r="BCT194" s="80"/>
      <c r="BCU194" s="80"/>
      <c r="BCV194" s="80"/>
      <c r="BCW194" s="80"/>
      <c r="BCX194" s="80"/>
      <c r="BCY194" s="80"/>
      <c r="BCZ194" s="80"/>
      <c r="BDA194" s="80"/>
      <c r="BDB194" s="80"/>
      <c r="BDC194" s="80"/>
      <c r="BDD194" s="80"/>
      <c r="BDE194" s="80"/>
      <c r="BDF194" s="80"/>
      <c r="BDG194" s="80"/>
      <c r="BDH194" s="80"/>
      <c r="BDI194" s="80"/>
      <c r="BDJ194" s="80"/>
      <c r="BDK194" s="80"/>
      <c r="BDL194" s="80"/>
      <c r="BDM194" s="80"/>
      <c r="BDN194" s="80"/>
      <c r="BDO194" s="80"/>
      <c r="BDP194" s="80"/>
      <c r="BDQ194" s="80"/>
      <c r="BDR194" s="80"/>
      <c r="BDS194" s="80"/>
      <c r="BDT194" s="80"/>
      <c r="BDU194" s="80"/>
      <c r="BDV194" s="80"/>
      <c r="BDW194" s="80"/>
      <c r="BDX194" s="80"/>
      <c r="BDY194" s="80"/>
      <c r="BDZ194" s="80"/>
      <c r="BEA194" s="80"/>
      <c r="BEB194" s="80"/>
      <c r="BEC194" s="80"/>
      <c r="BED194" s="80"/>
      <c r="BEE194" s="80"/>
      <c r="BEF194" s="80"/>
      <c r="BEG194" s="80"/>
      <c r="BEH194" s="80"/>
      <c r="BEI194" s="80"/>
      <c r="BEJ194" s="80"/>
      <c r="BEK194" s="80"/>
      <c r="BEL194" s="80"/>
      <c r="BEM194" s="80"/>
      <c r="BEN194" s="80"/>
      <c r="BEO194" s="80"/>
      <c r="BEP194" s="80"/>
      <c r="BEQ194" s="80"/>
      <c r="BER194" s="80"/>
      <c r="BES194" s="80"/>
      <c r="BET194" s="80"/>
      <c r="BEU194" s="80"/>
      <c r="BEV194" s="80"/>
      <c r="BEW194" s="80"/>
      <c r="BEX194" s="80"/>
      <c r="BEY194" s="80"/>
      <c r="BEZ194" s="80"/>
      <c r="BFA194" s="80"/>
      <c r="BFB194" s="80"/>
      <c r="BFC194" s="80"/>
      <c r="BFD194" s="80"/>
      <c r="BFE194" s="80"/>
      <c r="BFF194" s="80"/>
      <c r="BFG194" s="80"/>
      <c r="BFH194" s="80"/>
      <c r="BFI194" s="80"/>
      <c r="BFJ194" s="80"/>
      <c r="BFK194" s="80"/>
      <c r="BFL194" s="80"/>
      <c r="BFM194" s="80"/>
      <c r="BFN194" s="80"/>
      <c r="BFO194" s="80"/>
      <c r="BFP194" s="80"/>
      <c r="BFQ194" s="80"/>
      <c r="BFR194" s="80"/>
      <c r="BFS194" s="80"/>
      <c r="BFT194" s="80"/>
      <c r="BFU194" s="80"/>
      <c r="BFV194" s="80"/>
      <c r="BFW194" s="80"/>
      <c r="BFX194" s="80"/>
      <c r="BFY194" s="80"/>
      <c r="BFZ194" s="80"/>
      <c r="BGA194" s="80"/>
      <c r="BGB194" s="80"/>
      <c r="BGC194" s="80"/>
      <c r="BGD194" s="80"/>
      <c r="BGE194" s="80"/>
      <c r="BGF194" s="80"/>
      <c r="BGG194" s="80"/>
      <c r="BGH194" s="80"/>
      <c r="BGI194" s="80"/>
      <c r="BGJ194" s="80"/>
      <c r="BGK194" s="80"/>
      <c r="BGL194" s="80"/>
      <c r="BGM194" s="80"/>
      <c r="BGN194" s="80"/>
      <c r="BGO194" s="80"/>
      <c r="BGP194" s="80"/>
      <c r="BGQ194" s="80"/>
      <c r="BGR194" s="80"/>
      <c r="BGS194" s="80"/>
      <c r="BGT194" s="80"/>
      <c r="BGU194" s="80"/>
      <c r="BGV194" s="80"/>
      <c r="BGW194" s="80"/>
      <c r="BGX194" s="80"/>
      <c r="BGY194" s="80"/>
      <c r="BGZ194" s="80"/>
      <c r="BHA194" s="80"/>
      <c r="BHB194" s="80"/>
      <c r="BHC194" s="80"/>
      <c r="BHD194" s="80"/>
      <c r="BHE194" s="80"/>
      <c r="BHF194" s="80"/>
      <c r="BHG194" s="80"/>
      <c r="BHH194" s="80"/>
      <c r="BHI194" s="80"/>
      <c r="BHJ194" s="80"/>
      <c r="BHK194" s="80"/>
      <c r="BHL194" s="80"/>
      <c r="BHM194" s="80"/>
      <c r="BHN194" s="80"/>
      <c r="BHO194" s="80"/>
      <c r="BHP194" s="80"/>
      <c r="BHQ194" s="80"/>
      <c r="BHR194" s="80"/>
      <c r="BHS194" s="80"/>
      <c r="BHT194" s="80"/>
      <c r="BHU194" s="80"/>
      <c r="BHV194" s="80"/>
      <c r="BHW194" s="80"/>
      <c r="BHX194" s="80"/>
      <c r="BHY194" s="80"/>
      <c r="BHZ194" s="80"/>
      <c r="BIA194" s="80"/>
      <c r="BIB194" s="80"/>
      <c r="BIC194" s="80"/>
      <c r="BID194" s="80"/>
      <c r="BIE194" s="80"/>
      <c r="BIF194" s="80"/>
      <c r="BIG194" s="80"/>
      <c r="BIH194" s="80"/>
      <c r="BII194" s="80"/>
      <c r="BIJ194" s="80"/>
      <c r="BIK194" s="80"/>
      <c r="BIL194" s="80"/>
      <c r="BIM194" s="80"/>
      <c r="BIN194" s="80"/>
      <c r="BIO194" s="80"/>
      <c r="BIP194" s="80"/>
      <c r="BIQ194" s="80"/>
      <c r="BIR194" s="80"/>
      <c r="BIS194" s="80"/>
      <c r="BIT194" s="80"/>
      <c r="BIU194" s="80"/>
      <c r="BIV194" s="80"/>
      <c r="BIW194" s="80"/>
      <c r="BIX194" s="80"/>
      <c r="BIY194" s="80"/>
      <c r="BIZ194" s="80"/>
      <c r="BJA194" s="80"/>
      <c r="BJB194" s="80"/>
      <c r="BJC194" s="80"/>
      <c r="BJD194" s="80"/>
      <c r="BJE194" s="80"/>
      <c r="BJF194" s="80"/>
      <c r="BJG194" s="80"/>
      <c r="BJH194" s="80"/>
      <c r="BJI194" s="80"/>
      <c r="BJJ194" s="80"/>
      <c r="BJK194" s="80"/>
      <c r="BJL194" s="80"/>
      <c r="BJM194" s="80"/>
      <c r="BJN194" s="80"/>
      <c r="BJO194" s="80"/>
      <c r="BJP194" s="80"/>
      <c r="BJQ194" s="80"/>
      <c r="BJR194" s="80"/>
      <c r="BJS194" s="80"/>
      <c r="BJT194" s="80"/>
      <c r="BJU194" s="80"/>
      <c r="BJV194" s="80"/>
      <c r="BJW194" s="80"/>
      <c r="BJX194" s="80"/>
      <c r="BJY194" s="80"/>
      <c r="BJZ194" s="80"/>
      <c r="BKA194" s="80"/>
      <c r="BKB194" s="80"/>
      <c r="BKC194" s="80"/>
      <c r="BKD194" s="80"/>
      <c r="BKE194" s="80"/>
      <c r="BKF194" s="80"/>
      <c r="BKG194" s="80"/>
      <c r="BKH194" s="80"/>
      <c r="BKI194" s="80"/>
      <c r="BKJ194" s="80"/>
      <c r="BKK194" s="80"/>
      <c r="BKL194" s="80"/>
      <c r="BKM194" s="80"/>
      <c r="BKN194" s="80"/>
      <c r="BKO194" s="80"/>
      <c r="BKP194" s="80"/>
      <c r="BKQ194" s="80"/>
      <c r="BKR194" s="80"/>
      <c r="BKS194" s="80"/>
      <c r="BKT194" s="80"/>
      <c r="BKU194" s="80"/>
      <c r="BKV194" s="80"/>
      <c r="BKW194" s="80"/>
      <c r="BKX194" s="80"/>
      <c r="BKY194" s="80"/>
      <c r="BKZ194" s="80"/>
      <c r="BLA194" s="80"/>
      <c r="BLB194" s="80"/>
      <c r="BLC194" s="80"/>
      <c r="BLD194" s="80"/>
      <c r="BLE194" s="80"/>
      <c r="BLF194" s="80"/>
      <c r="BLG194" s="80"/>
      <c r="BLH194" s="80"/>
      <c r="BLI194" s="80"/>
      <c r="BLJ194" s="80"/>
      <c r="BLK194" s="80"/>
      <c r="BLL194" s="80"/>
      <c r="BLM194" s="80"/>
      <c r="BLN194" s="80"/>
      <c r="BLO194" s="80"/>
      <c r="BLP194" s="80"/>
      <c r="BLQ194" s="80"/>
      <c r="BLR194" s="80"/>
      <c r="BLS194" s="80"/>
      <c r="BLT194" s="80"/>
      <c r="BLU194" s="80"/>
      <c r="BLV194" s="80"/>
      <c r="BLW194" s="80"/>
      <c r="BLX194" s="80"/>
      <c r="BLY194" s="80"/>
      <c r="BLZ194" s="80"/>
      <c r="BMA194" s="80"/>
      <c r="BMB194" s="80"/>
      <c r="BMC194" s="80"/>
      <c r="BMD194" s="80"/>
      <c r="BME194" s="80"/>
      <c r="BMF194" s="80"/>
      <c r="BMG194" s="80"/>
      <c r="BMH194" s="80"/>
      <c r="BMI194" s="80"/>
      <c r="BMJ194" s="80"/>
      <c r="BMK194" s="80"/>
      <c r="BML194" s="80"/>
      <c r="BMM194" s="80"/>
      <c r="BMN194" s="80"/>
      <c r="BMO194" s="80"/>
      <c r="BMP194" s="80"/>
      <c r="BMQ194" s="80"/>
      <c r="BMR194" s="80"/>
      <c r="BMS194" s="80"/>
      <c r="BMT194" s="80"/>
      <c r="BMU194" s="80"/>
      <c r="BMV194" s="80"/>
      <c r="BMW194" s="80"/>
      <c r="BMX194" s="80"/>
      <c r="BMY194" s="80"/>
      <c r="BMZ194" s="80"/>
      <c r="BNA194" s="80"/>
      <c r="BNB194" s="80"/>
      <c r="BNC194" s="80"/>
      <c r="BND194" s="80"/>
      <c r="BNE194" s="80"/>
      <c r="BNF194" s="80"/>
      <c r="BNG194" s="80"/>
      <c r="BNH194" s="80"/>
      <c r="BNI194" s="80"/>
      <c r="BNJ194" s="80"/>
      <c r="BNK194" s="80"/>
      <c r="BNL194" s="80"/>
      <c r="BNM194" s="80"/>
      <c r="BNN194" s="80"/>
      <c r="BNO194" s="80"/>
      <c r="BNP194" s="80"/>
      <c r="BNQ194" s="80"/>
      <c r="BNR194" s="80"/>
      <c r="BNS194" s="80"/>
      <c r="BNT194" s="80"/>
      <c r="BNU194" s="80"/>
      <c r="BNV194" s="80"/>
      <c r="BNW194" s="80"/>
      <c r="BNX194" s="80"/>
      <c r="BNY194" s="80"/>
      <c r="BNZ194" s="80"/>
      <c r="BOA194" s="80"/>
      <c r="BOB194" s="80"/>
      <c r="BOC194" s="80"/>
      <c r="BOD194" s="80"/>
      <c r="BOE194" s="80"/>
      <c r="BOF194" s="80"/>
      <c r="BOG194" s="80"/>
      <c r="BOH194" s="80"/>
      <c r="BOI194" s="80"/>
      <c r="BOJ194" s="80"/>
      <c r="BOK194" s="80"/>
      <c r="BOL194" s="80"/>
      <c r="BOM194" s="80"/>
      <c r="BON194" s="80"/>
      <c r="BOO194" s="80"/>
      <c r="BOP194" s="80"/>
      <c r="BOQ194" s="80"/>
      <c r="BOR194" s="80"/>
      <c r="BOS194" s="80"/>
      <c r="BOT194" s="80"/>
      <c r="BOU194" s="80"/>
      <c r="BOV194" s="80"/>
      <c r="BOW194" s="80"/>
      <c r="BOX194" s="80"/>
      <c r="BOY194" s="80"/>
      <c r="BOZ194" s="80"/>
      <c r="BPA194" s="80"/>
      <c r="BPB194" s="80"/>
      <c r="BPC194" s="80"/>
      <c r="BPD194" s="80"/>
      <c r="BPE194" s="80"/>
      <c r="BPF194" s="80"/>
      <c r="BPG194" s="80"/>
      <c r="BPH194" s="80"/>
      <c r="BPI194" s="80"/>
      <c r="BPJ194" s="80"/>
      <c r="BPK194" s="80"/>
      <c r="BPL194" s="80"/>
      <c r="BPM194" s="80"/>
      <c r="BPN194" s="80"/>
      <c r="BPO194" s="80"/>
      <c r="BPP194" s="80"/>
      <c r="BPQ194" s="80"/>
      <c r="BPR194" s="80"/>
      <c r="BPS194" s="80"/>
      <c r="BPT194" s="80"/>
      <c r="BPU194" s="80"/>
      <c r="BPV194" s="80"/>
      <c r="BPW194" s="80"/>
      <c r="BPX194" s="80"/>
      <c r="BPY194" s="80"/>
      <c r="BPZ194" s="80"/>
      <c r="BQA194" s="80"/>
      <c r="BQB194" s="80"/>
      <c r="BQC194" s="80"/>
      <c r="BQD194" s="80"/>
      <c r="BQE194" s="80"/>
      <c r="BQF194" s="80"/>
      <c r="BQG194" s="80"/>
      <c r="BQH194" s="80"/>
      <c r="BQI194" s="80"/>
      <c r="BQJ194" s="80"/>
      <c r="BQK194" s="80"/>
      <c r="BQL194" s="80"/>
      <c r="BQM194" s="80"/>
      <c r="BQN194" s="80"/>
      <c r="BQO194" s="80"/>
      <c r="BQP194" s="80"/>
      <c r="BQQ194" s="80"/>
      <c r="BQR194" s="80"/>
      <c r="BQS194" s="80"/>
      <c r="BQT194" s="80"/>
      <c r="BQU194" s="80"/>
      <c r="BQV194" s="80"/>
      <c r="BQW194" s="80"/>
      <c r="BQX194" s="80"/>
      <c r="BQY194" s="80"/>
      <c r="BQZ194" s="80"/>
      <c r="BRA194" s="80"/>
      <c r="BRB194" s="80"/>
      <c r="BRC194" s="80"/>
      <c r="BRD194" s="80"/>
      <c r="BRE194" s="80"/>
      <c r="BRF194" s="80"/>
      <c r="BRG194" s="80"/>
      <c r="BRH194" s="80"/>
      <c r="BRI194" s="80"/>
      <c r="BRJ194" s="80"/>
      <c r="BRK194" s="80"/>
      <c r="BRL194" s="80"/>
      <c r="BRM194" s="80"/>
      <c r="BRN194" s="80"/>
      <c r="BRO194" s="80"/>
      <c r="BRP194" s="80"/>
      <c r="BRQ194" s="80"/>
      <c r="BRR194" s="80"/>
      <c r="BRS194" s="80"/>
      <c r="BRT194" s="80"/>
      <c r="BRU194" s="80"/>
      <c r="BRV194" s="80"/>
      <c r="BRW194" s="80"/>
      <c r="BRX194" s="80"/>
      <c r="BRY194" s="80"/>
      <c r="BRZ194" s="80"/>
      <c r="BSA194" s="80"/>
      <c r="BSB194" s="80"/>
      <c r="BSC194" s="80"/>
      <c r="BSD194" s="80"/>
      <c r="BSE194" s="80"/>
      <c r="BSF194" s="80"/>
      <c r="BSG194" s="80"/>
      <c r="BSH194" s="80"/>
      <c r="BSI194" s="80"/>
      <c r="BSJ194" s="80"/>
      <c r="BSK194" s="80"/>
      <c r="BSL194" s="80"/>
      <c r="BSM194" s="80"/>
      <c r="BSN194" s="80"/>
      <c r="BSO194" s="80"/>
      <c r="BSP194" s="80"/>
      <c r="BSQ194" s="80"/>
      <c r="BSR194" s="80"/>
      <c r="BSS194" s="80"/>
      <c r="BST194" s="80"/>
      <c r="BSU194" s="80"/>
      <c r="BSV194" s="80"/>
      <c r="BSW194" s="80"/>
      <c r="BSX194" s="80"/>
      <c r="BSY194" s="80"/>
      <c r="BSZ194" s="80"/>
      <c r="BTA194" s="80"/>
      <c r="BTB194" s="80"/>
      <c r="BTC194" s="80"/>
      <c r="BTD194" s="80"/>
      <c r="BTE194" s="80"/>
      <c r="BTF194" s="80"/>
      <c r="BTG194" s="80"/>
      <c r="BTH194" s="80"/>
      <c r="BTI194" s="80"/>
      <c r="BTJ194" s="80"/>
      <c r="BTK194" s="80"/>
      <c r="BTL194" s="80"/>
      <c r="BTM194" s="80"/>
      <c r="BTN194" s="80"/>
      <c r="BTO194" s="80"/>
      <c r="BTP194" s="80"/>
      <c r="BTQ194" s="80"/>
      <c r="BTR194" s="80"/>
      <c r="BTS194" s="80"/>
      <c r="BTT194" s="80"/>
      <c r="BTU194" s="80"/>
      <c r="BTV194" s="80"/>
      <c r="BTW194" s="80"/>
      <c r="BTX194" s="80"/>
      <c r="BTY194" s="80"/>
      <c r="BTZ194" s="80"/>
      <c r="BUA194" s="80"/>
      <c r="BUB194" s="80"/>
      <c r="BUC194" s="80"/>
      <c r="BUD194" s="80"/>
      <c r="BUE194" s="80"/>
      <c r="BUF194" s="80"/>
      <c r="BUG194" s="80"/>
      <c r="BUH194" s="80"/>
      <c r="BUI194" s="80"/>
      <c r="BUJ194" s="80"/>
      <c r="BUK194" s="80"/>
      <c r="BUL194" s="80"/>
      <c r="BUM194" s="80"/>
      <c r="BUN194" s="80"/>
      <c r="BUO194" s="80"/>
      <c r="BUP194" s="80"/>
      <c r="BUQ194" s="80"/>
      <c r="BUR194" s="80"/>
      <c r="BUS194" s="80"/>
      <c r="BUT194" s="80"/>
      <c r="BUU194" s="80"/>
      <c r="BUV194" s="80"/>
      <c r="BUW194" s="80"/>
      <c r="BUX194" s="80"/>
      <c r="BUY194" s="80"/>
      <c r="BUZ194" s="80"/>
      <c r="BVA194" s="80"/>
      <c r="BVB194" s="80"/>
      <c r="BVC194" s="80"/>
      <c r="BVD194" s="80"/>
      <c r="BVE194" s="80"/>
      <c r="BVF194" s="80"/>
      <c r="BVG194" s="80"/>
      <c r="BVH194" s="80"/>
      <c r="BVI194" s="80"/>
      <c r="BVJ194" s="80"/>
      <c r="BVK194" s="80"/>
      <c r="BVL194" s="80"/>
      <c r="BVM194" s="80"/>
      <c r="BVN194" s="80"/>
      <c r="BVO194" s="80"/>
      <c r="BVP194" s="80"/>
      <c r="BVQ194" s="80"/>
      <c r="BVR194" s="80"/>
      <c r="BVS194" s="80"/>
      <c r="BVT194" s="80"/>
      <c r="BVU194" s="80"/>
      <c r="BVV194" s="80"/>
      <c r="BVW194" s="80"/>
      <c r="BVX194" s="80"/>
      <c r="BVY194" s="80"/>
      <c r="BVZ194" s="80"/>
      <c r="BWA194" s="80"/>
      <c r="BWB194" s="80"/>
      <c r="BWC194" s="80"/>
      <c r="BWD194" s="80"/>
      <c r="BWE194" s="80"/>
      <c r="BWF194" s="80"/>
      <c r="BWG194" s="80"/>
      <c r="BWH194" s="80"/>
      <c r="BWI194" s="80"/>
      <c r="BWJ194" s="80"/>
      <c r="BWK194" s="80"/>
      <c r="BWL194" s="80"/>
      <c r="BWM194" s="80"/>
      <c r="BWN194" s="80"/>
      <c r="BWO194" s="80"/>
      <c r="BWP194" s="80"/>
      <c r="BWQ194" s="80"/>
      <c r="BWR194" s="80"/>
      <c r="BWS194" s="80"/>
      <c r="BWT194" s="80"/>
      <c r="BWU194" s="80"/>
      <c r="BWV194" s="80"/>
      <c r="BWW194" s="80"/>
      <c r="BWX194" s="80"/>
      <c r="BWY194" s="80"/>
      <c r="BWZ194" s="80"/>
      <c r="BXA194" s="80"/>
      <c r="BXB194" s="80"/>
      <c r="BXC194" s="80"/>
      <c r="BXD194" s="80"/>
      <c r="BXE194" s="80"/>
      <c r="BXF194" s="80"/>
      <c r="BXG194" s="80"/>
      <c r="BXH194" s="80"/>
      <c r="BXI194" s="80"/>
      <c r="BXJ194" s="80"/>
      <c r="BXK194" s="80"/>
      <c r="BXL194" s="80"/>
      <c r="BXM194" s="80"/>
      <c r="BXN194" s="80"/>
      <c r="BXO194" s="80"/>
      <c r="BXP194" s="80"/>
      <c r="BXQ194" s="80"/>
      <c r="BXR194" s="80"/>
      <c r="BXS194" s="80"/>
      <c r="BXT194" s="80"/>
      <c r="BXU194" s="80"/>
      <c r="BXV194" s="80"/>
      <c r="BXW194" s="80"/>
      <c r="BXX194" s="80"/>
      <c r="BXY194" s="80"/>
      <c r="BXZ194" s="80"/>
      <c r="BYA194" s="80"/>
      <c r="BYB194" s="80"/>
      <c r="BYC194" s="80"/>
      <c r="BYD194" s="80"/>
      <c r="BYE194" s="80"/>
      <c r="BYF194" s="80"/>
      <c r="BYG194" s="80"/>
      <c r="BYH194" s="80"/>
      <c r="BYI194" s="80"/>
      <c r="BYJ194" s="80"/>
      <c r="BYK194" s="80"/>
      <c r="BYL194" s="80"/>
      <c r="BYM194" s="80"/>
      <c r="BYN194" s="80"/>
      <c r="BYO194" s="80"/>
      <c r="BYP194" s="80"/>
      <c r="BYQ194" s="80"/>
      <c r="BYR194" s="80"/>
      <c r="BYS194" s="80"/>
      <c r="BYT194" s="80"/>
      <c r="BYU194" s="80"/>
      <c r="BYV194" s="80"/>
      <c r="BYW194" s="80"/>
      <c r="BYX194" s="80"/>
      <c r="BYY194" s="80"/>
      <c r="BYZ194" s="80"/>
      <c r="BZA194" s="80"/>
      <c r="BZB194" s="80"/>
      <c r="BZC194" s="80"/>
      <c r="BZD194" s="80"/>
      <c r="BZE194" s="80"/>
      <c r="BZF194" s="80"/>
      <c r="BZG194" s="80"/>
      <c r="BZH194" s="80"/>
      <c r="BZI194" s="80"/>
      <c r="BZJ194" s="80"/>
      <c r="BZK194" s="80"/>
      <c r="BZL194" s="80"/>
      <c r="BZM194" s="80"/>
      <c r="BZN194" s="80"/>
      <c r="BZO194" s="80"/>
      <c r="BZP194" s="80"/>
      <c r="BZQ194" s="80"/>
      <c r="BZR194" s="80"/>
      <c r="BZS194" s="80"/>
      <c r="BZT194" s="80"/>
      <c r="BZU194" s="80"/>
      <c r="BZV194" s="80"/>
      <c r="BZW194" s="80"/>
      <c r="BZX194" s="80"/>
      <c r="BZY194" s="80"/>
      <c r="BZZ194" s="80"/>
      <c r="CAA194" s="80"/>
      <c r="CAB194" s="80"/>
      <c r="CAC194" s="80"/>
      <c r="CAD194" s="80"/>
      <c r="CAE194" s="80"/>
      <c r="CAF194" s="80"/>
      <c r="CAG194" s="80"/>
      <c r="CAH194" s="80"/>
      <c r="CAI194" s="80"/>
      <c r="CAJ194" s="80"/>
      <c r="CAK194" s="80"/>
      <c r="CAL194" s="80"/>
      <c r="CAM194" s="80"/>
      <c r="CAN194" s="80"/>
      <c r="CAO194" s="80"/>
      <c r="CAP194" s="80"/>
      <c r="CAQ194" s="80"/>
      <c r="CAR194" s="80"/>
      <c r="CAS194" s="80"/>
      <c r="CAT194" s="80"/>
      <c r="CAU194" s="80"/>
      <c r="CAV194" s="80"/>
      <c r="CAW194" s="80"/>
      <c r="CAX194" s="80"/>
      <c r="CAY194" s="80"/>
      <c r="CAZ194" s="80"/>
      <c r="CBA194" s="80"/>
      <c r="CBB194" s="80"/>
      <c r="CBC194" s="80"/>
      <c r="CBD194" s="80"/>
      <c r="CBE194" s="80"/>
      <c r="CBF194" s="80"/>
      <c r="CBG194" s="80"/>
      <c r="CBH194" s="80"/>
      <c r="CBI194" s="80"/>
      <c r="CBJ194" s="80"/>
      <c r="CBK194" s="80"/>
      <c r="CBL194" s="80"/>
      <c r="CBM194" s="80"/>
      <c r="CBN194" s="80"/>
      <c r="CBO194" s="80"/>
      <c r="CBP194" s="80"/>
      <c r="CBQ194" s="80"/>
      <c r="CBR194" s="80"/>
      <c r="CBS194" s="80"/>
      <c r="CBT194" s="80"/>
      <c r="CBU194" s="80"/>
      <c r="CBV194" s="80"/>
      <c r="CBW194" s="80"/>
      <c r="CBX194" s="80"/>
      <c r="CBY194" s="80"/>
      <c r="CBZ194" s="80"/>
      <c r="CCA194" s="80"/>
      <c r="CCB194" s="80"/>
      <c r="CCC194" s="80"/>
      <c r="CCD194" s="80"/>
      <c r="CCE194" s="80"/>
      <c r="CCF194" s="80"/>
      <c r="CCG194" s="80"/>
      <c r="CCH194" s="80"/>
      <c r="CCI194" s="80"/>
      <c r="CCJ194" s="80"/>
      <c r="CCK194" s="80"/>
      <c r="CCL194" s="80"/>
      <c r="CCM194" s="80"/>
      <c r="CCN194" s="80"/>
      <c r="CCO194" s="80"/>
      <c r="CCP194" s="80"/>
      <c r="CCQ194" s="80"/>
      <c r="CCR194" s="80"/>
      <c r="CCS194" s="80"/>
      <c r="CCT194" s="80"/>
      <c r="CCU194" s="80"/>
      <c r="CCV194" s="80"/>
      <c r="CCW194" s="80"/>
      <c r="CCX194" s="80"/>
      <c r="CCY194" s="80"/>
      <c r="CCZ194" s="80"/>
      <c r="CDA194" s="80"/>
      <c r="CDB194" s="80"/>
      <c r="CDC194" s="80"/>
      <c r="CDD194" s="80"/>
      <c r="CDE194" s="80"/>
      <c r="CDF194" s="80"/>
      <c r="CDG194" s="80"/>
      <c r="CDH194" s="80"/>
      <c r="CDI194" s="80"/>
      <c r="CDJ194" s="80"/>
      <c r="CDK194" s="80"/>
      <c r="CDL194" s="80"/>
      <c r="CDM194" s="80"/>
      <c r="CDN194" s="80"/>
      <c r="CDO194" s="80"/>
      <c r="CDP194" s="80"/>
      <c r="CDQ194" s="80"/>
      <c r="CDR194" s="80"/>
      <c r="CDS194" s="80"/>
      <c r="CDT194" s="80"/>
      <c r="CDU194" s="80"/>
      <c r="CDV194" s="80"/>
      <c r="CDW194" s="80"/>
      <c r="CDX194" s="80"/>
      <c r="CDY194" s="80"/>
      <c r="CDZ194" s="80"/>
      <c r="CEA194" s="80"/>
      <c r="CEB194" s="80"/>
      <c r="CEC194" s="80"/>
      <c r="CED194" s="80"/>
      <c r="CEE194" s="80"/>
      <c r="CEF194" s="80"/>
      <c r="CEG194" s="80"/>
      <c r="CEH194" s="80"/>
      <c r="CEI194" s="80"/>
      <c r="CEJ194" s="80"/>
      <c r="CEK194" s="80"/>
      <c r="CEL194" s="80"/>
      <c r="CEM194" s="80"/>
      <c r="CEN194" s="80"/>
      <c r="CEO194" s="80"/>
      <c r="CEP194" s="80"/>
      <c r="CEQ194" s="80"/>
      <c r="CER194" s="80"/>
      <c r="CES194" s="80"/>
      <c r="CET194" s="80"/>
      <c r="CEU194" s="80"/>
      <c r="CEV194" s="80"/>
      <c r="CEW194" s="80"/>
      <c r="CEX194" s="80"/>
      <c r="CEY194" s="80"/>
      <c r="CEZ194" s="80"/>
      <c r="CFA194" s="80"/>
      <c r="CFB194" s="80"/>
      <c r="CFC194" s="80"/>
      <c r="CFD194" s="80"/>
      <c r="CFE194" s="80"/>
      <c r="CFF194" s="80"/>
      <c r="CFG194" s="80"/>
      <c r="CFH194" s="80"/>
      <c r="CFI194" s="80"/>
      <c r="CFJ194" s="80"/>
      <c r="CFK194" s="80"/>
      <c r="CFL194" s="80"/>
      <c r="CFM194" s="80"/>
      <c r="CFN194" s="80"/>
      <c r="CFO194" s="80"/>
      <c r="CFP194" s="80"/>
      <c r="CFQ194" s="80"/>
      <c r="CFR194" s="80"/>
      <c r="CFS194" s="80"/>
      <c r="CFT194" s="80"/>
      <c r="CFU194" s="80"/>
      <c r="CFV194" s="80"/>
      <c r="CFW194" s="80"/>
      <c r="CFX194" s="80"/>
      <c r="CFY194" s="80"/>
      <c r="CFZ194" s="80"/>
      <c r="CGA194" s="80"/>
      <c r="CGB194" s="80"/>
      <c r="CGC194" s="80"/>
      <c r="CGD194" s="80"/>
      <c r="CGE194" s="80"/>
      <c r="CGF194" s="80"/>
      <c r="CGG194" s="80"/>
      <c r="CGH194" s="80"/>
      <c r="CGI194" s="80"/>
      <c r="CGJ194" s="80"/>
      <c r="CGK194" s="80"/>
      <c r="CGL194" s="80"/>
      <c r="CGM194" s="80"/>
      <c r="CGN194" s="80"/>
      <c r="CGO194" s="80"/>
      <c r="CGP194" s="80"/>
      <c r="CGQ194" s="80"/>
      <c r="CGR194" s="80"/>
      <c r="CGS194" s="80"/>
      <c r="CGT194" s="80"/>
      <c r="CGU194" s="80"/>
      <c r="CGV194" s="80"/>
      <c r="CGW194" s="80"/>
      <c r="CGX194" s="80"/>
      <c r="CGY194" s="80"/>
      <c r="CGZ194" s="80"/>
      <c r="CHA194" s="80"/>
      <c r="CHB194" s="80"/>
      <c r="CHC194" s="80"/>
      <c r="CHD194" s="80"/>
      <c r="CHE194" s="80"/>
      <c r="CHF194" s="80"/>
      <c r="CHG194" s="80"/>
      <c r="CHH194" s="80"/>
      <c r="CHI194" s="80"/>
      <c r="CHJ194" s="80"/>
      <c r="CHK194" s="80"/>
      <c r="CHL194" s="80"/>
      <c r="CHM194" s="80"/>
      <c r="CHN194" s="80"/>
      <c r="CHO194" s="80"/>
      <c r="CHP194" s="80"/>
      <c r="CHQ194" s="80"/>
      <c r="CHR194" s="80"/>
      <c r="CHS194" s="80"/>
      <c r="CHT194" s="80"/>
      <c r="CHU194" s="80"/>
      <c r="CHV194" s="80"/>
      <c r="CHW194" s="80"/>
      <c r="CHX194" s="80"/>
      <c r="CHY194" s="80"/>
      <c r="CHZ194" s="80"/>
      <c r="CIA194" s="80"/>
      <c r="CIB194" s="80"/>
      <c r="CIC194" s="80"/>
      <c r="CID194" s="80"/>
      <c r="CIE194" s="80"/>
      <c r="CIF194" s="80"/>
      <c r="CIG194" s="80"/>
      <c r="CIH194" s="80"/>
      <c r="CII194" s="80"/>
      <c r="CIJ194" s="80"/>
      <c r="CIK194" s="80"/>
      <c r="CIL194" s="80"/>
      <c r="CIM194" s="80"/>
      <c r="CIN194" s="80"/>
      <c r="CIO194" s="80"/>
      <c r="CIP194" s="80"/>
      <c r="CIQ194" s="80"/>
      <c r="CIR194" s="80"/>
      <c r="CIS194" s="80"/>
      <c r="CIT194" s="80"/>
      <c r="CIU194" s="80"/>
      <c r="CIV194" s="80"/>
      <c r="CIW194" s="80"/>
      <c r="CIX194" s="80"/>
      <c r="CIY194" s="80"/>
      <c r="CIZ194" s="80"/>
      <c r="CJA194" s="80"/>
      <c r="CJB194" s="80"/>
      <c r="CJC194" s="80"/>
      <c r="CJD194" s="80"/>
      <c r="CJE194" s="80"/>
      <c r="CJF194" s="80"/>
      <c r="CJG194" s="80"/>
      <c r="CJH194" s="80"/>
      <c r="CJI194" s="80"/>
      <c r="CJJ194" s="80"/>
      <c r="CJK194" s="80"/>
      <c r="CJL194" s="80"/>
      <c r="CJM194" s="80"/>
      <c r="CJN194" s="80"/>
      <c r="CJO194" s="80"/>
      <c r="CJP194" s="80"/>
      <c r="CJQ194" s="80"/>
      <c r="CJR194" s="80"/>
      <c r="CJS194" s="80"/>
      <c r="CJT194" s="80"/>
      <c r="CJU194" s="80"/>
      <c r="CJV194" s="80"/>
      <c r="CJW194" s="80"/>
      <c r="CJX194" s="80"/>
      <c r="CJY194" s="80"/>
      <c r="CJZ194" s="80"/>
      <c r="CKA194" s="80"/>
      <c r="CKB194" s="80"/>
      <c r="CKC194" s="80"/>
      <c r="CKD194" s="80"/>
      <c r="CKE194" s="80"/>
      <c r="CKF194" s="80"/>
      <c r="CKG194" s="80"/>
      <c r="CKH194" s="80"/>
      <c r="CKI194" s="80"/>
      <c r="CKJ194" s="80"/>
      <c r="CKK194" s="80"/>
      <c r="CKL194" s="80"/>
      <c r="CKM194" s="80"/>
      <c r="CKN194" s="80"/>
      <c r="CKO194" s="80"/>
      <c r="CKP194" s="80"/>
      <c r="CKQ194" s="80"/>
      <c r="CKR194" s="80"/>
      <c r="CKS194" s="80"/>
      <c r="CKT194" s="80"/>
      <c r="CKU194" s="80"/>
      <c r="CKV194" s="80"/>
      <c r="CKW194" s="80"/>
      <c r="CKX194" s="80"/>
      <c r="CKY194" s="80"/>
      <c r="CKZ194" s="80"/>
      <c r="CLA194" s="80"/>
      <c r="CLB194" s="80"/>
      <c r="CLC194" s="80"/>
      <c r="CLD194" s="80"/>
      <c r="CLE194" s="80"/>
      <c r="CLF194" s="80"/>
      <c r="CLG194" s="80"/>
      <c r="CLH194" s="80"/>
      <c r="CLI194" s="80"/>
      <c r="CLJ194" s="80"/>
      <c r="CLK194" s="80"/>
      <c r="CLL194" s="80"/>
      <c r="CLM194" s="80"/>
      <c r="CLN194" s="80"/>
      <c r="CLO194" s="80"/>
      <c r="CLP194" s="80"/>
      <c r="CLQ194" s="80"/>
      <c r="CLR194" s="80"/>
      <c r="CLS194" s="80"/>
      <c r="CLT194" s="80"/>
      <c r="CLU194" s="80"/>
      <c r="CLV194" s="80"/>
      <c r="CLW194" s="80"/>
      <c r="CLX194" s="80"/>
      <c r="CLY194" s="80"/>
      <c r="CLZ194" s="80"/>
      <c r="CMA194" s="80"/>
      <c r="CMB194" s="80"/>
      <c r="CMC194" s="80"/>
      <c r="CMD194" s="80"/>
      <c r="CME194" s="80"/>
      <c r="CMF194" s="80"/>
      <c r="CMG194" s="80"/>
      <c r="CMH194" s="80"/>
      <c r="CMI194" s="80"/>
      <c r="CMJ194" s="80"/>
      <c r="CMK194" s="80"/>
      <c r="CML194" s="80"/>
      <c r="CMM194" s="80"/>
      <c r="CMN194" s="80"/>
      <c r="CMO194" s="80"/>
      <c r="CMP194" s="80"/>
      <c r="CMQ194" s="80"/>
      <c r="CMR194" s="80"/>
      <c r="CMS194" s="80"/>
      <c r="CMT194" s="80"/>
      <c r="CMU194" s="80"/>
      <c r="CMV194" s="80"/>
      <c r="CMW194" s="80"/>
      <c r="CMX194" s="80"/>
      <c r="CMY194" s="80"/>
      <c r="CMZ194" s="80"/>
      <c r="CNA194" s="80"/>
      <c r="CNB194" s="80"/>
      <c r="CNC194" s="80"/>
      <c r="CND194" s="80"/>
      <c r="CNE194" s="80"/>
      <c r="CNF194" s="80"/>
      <c r="CNG194" s="80"/>
      <c r="CNH194" s="80"/>
      <c r="CNI194" s="80"/>
      <c r="CNJ194" s="80"/>
      <c r="CNK194" s="80"/>
      <c r="CNL194" s="80"/>
      <c r="CNM194" s="80"/>
      <c r="CNN194" s="80"/>
      <c r="CNO194" s="80"/>
      <c r="CNP194" s="80"/>
      <c r="CNQ194" s="80"/>
      <c r="CNR194" s="80"/>
      <c r="CNS194" s="80"/>
      <c r="CNT194" s="80"/>
      <c r="CNU194" s="80"/>
      <c r="CNV194" s="80"/>
      <c r="CNW194" s="80"/>
      <c r="CNX194" s="80"/>
      <c r="CNY194" s="80"/>
      <c r="CNZ194" s="80"/>
      <c r="COA194" s="80"/>
      <c r="COB194" s="80"/>
      <c r="COC194" s="80"/>
      <c r="COD194" s="80"/>
      <c r="COE194" s="80"/>
      <c r="COF194" s="80"/>
      <c r="COG194" s="80"/>
      <c r="COH194" s="80"/>
      <c r="COI194" s="80"/>
      <c r="COJ194" s="80"/>
      <c r="COK194" s="80"/>
      <c r="COL194" s="80"/>
      <c r="COM194" s="80"/>
      <c r="CON194" s="80"/>
      <c r="COO194" s="80"/>
      <c r="COP194" s="80"/>
      <c r="COQ194" s="80"/>
      <c r="COR194" s="80"/>
      <c r="COS194" s="80"/>
      <c r="COT194" s="80"/>
      <c r="COU194" s="80"/>
      <c r="COV194" s="80"/>
      <c r="COW194" s="80"/>
      <c r="COX194" s="80"/>
      <c r="COY194" s="80"/>
      <c r="COZ194" s="80"/>
      <c r="CPA194" s="80"/>
      <c r="CPB194" s="80"/>
      <c r="CPC194" s="80"/>
      <c r="CPD194" s="80"/>
      <c r="CPE194" s="80"/>
      <c r="CPF194" s="80"/>
      <c r="CPG194" s="80"/>
      <c r="CPH194" s="80"/>
      <c r="CPI194" s="80"/>
      <c r="CPJ194" s="80"/>
      <c r="CPK194" s="80"/>
      <c r="CPL194" s="80"/>
      <c r="CPM194" s="80"/>
      <c r="CPN194" s="80"/>
      <c r="CPO194" s="80"/>
      <c r="CPP194" s="80"/>
      <c r="CPQ194" s="80"/>
      <c r="CPR194" s="80"/>
      <c r="CPS194" s="80"/>
      <c r="CPT194" s="80"/>
      <c r="CPU194" s="80"/>
      <c r="CPV194" s="80"/>
      <c r="CPW194" s="80"/>
      <c r="CPX194" s="80"/>
      <c r="CPY194" s="80"/>
      <c r="CPZ194" s="80"/>
      <c r="CQA194" s="80"/>
      <c r="CQB194" s="80"/>
      <c r="CQC194" s="80"/>
      <c r="CQD194" s="80"/>
      <c r="CQE194" s="80"/>
      <c r="CQF194" s="80"/>
      <c r="CQG194" s="80"/>
      <c r="CQH194" s="80"/>
      <c r="CQI194" s="80"/>
      <c r="CQJ194" s="80"/>
      <c r="CQK194" s="80"/>
      <c r="CQL194" s="80"/>
      <c r="CQM194" s="80"/>
      <c r="CQN194" s="80"/>
      <c r="CQO194" s="80"/>
      <c r="CQP194" s="80"/>
      <c r="CQQ194" s="80"/>
      <c r="CQR194" s="80"/>
      <c r="CQS194" s="80"/>
      <c r="CQT194" s="80"/>
      <c r="CQU194" s="80"/>
      <c r="CQV194" s="80"/>
      <c r="CQW194" s="80"/>
      <c r="CQX194" s="80"/>
      <c r="CQY194" s="80"/>
      <c r="CQZ194" s="80"/>
      <c r="CRA194" s="80"/>
      <c r="CRB194" s="80"/>
      <c r="CRC194" s="80"/>
      <c r="CRD194" s="80"/>
      <c r="CRE194" s="80"/>
      <c r="CRF194" s="80"/>
      <c r="CRG194" s="80"/>
      <c r="CRH194" s="80"/>
      <c r="CRI194" s="80"/>
      <c r="CRJ194" s="80"/>
      <c r="CRK194" s="80"/>
      <c r="CRL194" s="80"/>
      <c r="CRM194" s="80"/>
      <c r="CRN194" s="80"/>
      <c r="CRO194" s="80"/>
      <c r="CRP194" s="80"/>
      <c r="CRQ194" s="80"/>
      <c r="CRR194" s="80"/>
      <c r="CRS194" s="80"/>
      <c r="CRT194" s="80"/>
      <c r="CRU194" s="80"/>
      <c r="CRV194" s="80"/>
      <c r="CRW194" s="80"/>
      <c r="CRX194" s="80"/>
      <c r="CRY194" s="80"/>
      <c r="CRZ194" s="80"/>
      <c r="CSA194" s="80"/>
      <c r="CSB194" s="80"/>
      <c r="CSC194" s="80"/>
      <c r="CSD194" s="80"/>
      <c r="CSE194" s="80"/>
      <c r="CSF194" s="80"/>
      <c r="CSG194" s="80"/>
      <c r="CSH194" s="80"/>
      <c r="CSI194" s="80"/>
      <c r="CSJ194" s="80"/>
      <c r="CSK194" s="80"/>
      <c r="CSL194" s="80"/>
      <c r="CSM194" s="80"/>
      <c r="CSN194" s="80"/>
      <c r="CSO194" s="80"/>
      <c r="CSP194" s="80"/>
      <c r="CSQ194" s="80"/>
      <c r="CSR194" s="80"/>
      <c r="CSS194" s="80"/>
      <c r="CST194" s="80"/>
      <c r="CSU194" s="80"/>
      <c r="CSV194" s="80"/>
      <c r="CSW194" s="80"/>
      <c r="CSX194" s="80"/>
      <c r="CSY194" s="80"/>
      <c r="CSZ194" s="80"/>
      <c r="CTA194" s="80"/>
      <c r="CTB194" s="80"/>
      <c r="CTC194" s="80"/>
      <c r="CTD194" s="80"/>
      <c r="CTE194" s="80"/>
      <c r="CTF194" s="80"/>
      <c r="CTG194" s="80"/>
      <c r="CTH194" s="80"/>
      <c r="CTI194" s="80"/>
      <c r="CTJ194" s="80"/>
      <c r="CTK194" s="80"/>
      <c r="CTL194" s="80"/>
      <c r="CTM194" s="80"/>
      <c r="CTN194" s="80"/>
      <c r="CTO194" s="80"/>
      <c r="CTP194" s="80"/>
      <c r="CTQ194" s="80"/>
      <c r="CTR194" s="80"/>
      <c r="CTS194" s="80"/>
      <c r="CTT194" s="80"/>
      <c r="CTU194" s="80"/>
      <c r="CTV194" s="80"/>
      <c r="CTW194" s="80"/>
      <c r="CTX194" s="80"/>
      <c r="CTY194" s="80"/>
      <c r="CTZ194" s="80"/>
      <c r="CUA194" s="80"/>
      <c r="CUB194" s="80"/>
      <c r="CUC194" s="80"/>
      <c r="CUD194" s="80"/>
      <c r="CUE194" s="80"/>
      <c r="CUF194" s="80"/>
      <c r="CUG194" s="80"/>
      <c r="CUH194" s="80"/>
      <c r="CUI194" s="80"/>
      <c r="CUJ194" s="80"/>
      <c r="CUK194" s="80"/>
      <c r="CUL194" s="80"/>
      <c r="CUM194" s="80"/>
      <c r="CUN194" s="80"/>
      <c r="CUO194" s="80"/>
      <c r="CUP194" s="80"/>
      <c r="CUQ194" s="80"/>
      <c r="CUR194" s="80"/>
      <c r="CUS194" s="80"/>
      <c r="CUT194" s="80"/>
      <c r="CUU194" s="80"/>
      <c r="CUV194" s="80"/>
      <c r="CUW194" s="80"/>
      <c r="CUX194" s="80"/>
      <c r="CUY194" s="80"/>
      <c r="CUZ194" s="80"/>
      <c r="CVA194" s="80"/>
      <c r="CVB194" s="80"/>
      <c r="CVC194" s="80"/>
      <c r="CVD194" s="80"/>
      <c r="CVE194" s="80"/>
      <c r="CVF194" s="80"/>
      <c r="CVG194" s="80"/>
      <c r="CVH194" s="80"/>
      <c r="CVI194" s="80"/>
      <c r="CVJ194" s="80"/>
      <c r="CVK194" s="80"/>
      <c r="CVL194" s="80"/>
      <c r="CVM194" s="80"/>
      <c r="CVN194" s="80"/>
      <c r="CVO194" s="80"/>
      <c r="CVP194" s="80"/>
      <c r="CVQ194" s="80"/>
      <c r="CVR194" s="80"/>
      <c r="CVS194" s="80"/>
      <c r="CVT194" s="80"/>
      <c r="CVU194" s="80"/>
      <c r="CVV194" s="80"/>
      <c r="CVW194" s="80"/>
      <c r="CVX194" s="80"/>
      <c r="CVY194" s="80"/>
      <c r="CVZ194" s="80"/>
      <c r="CWA194" s="80"/>
      <c r="CWB194" s="80"/>
      <c r="CWC194" s="80"/>
      <c r="CWD194" s="80"/>
      <c r="CWE194" s="80"/>
      <c r="CWF194" s="80"/>
      <c r="CWG194" s="80"/>
      <c r="CWH194" s="80"/>
      <c r="CWI194" s="80"/>
      <c r="CWJ194" s="80"/>
      <c r="CWK194" s="80"/>
      <c r="CWL194" s="80"/>
      <c r="CWM194" s="80"/>
      <c r="CWN194" s="80"/>
      <c r="CWO194" s="80"/>
      <c r="CWP194" s="80"/>
      <c r="CWQ194" s="80"/>
      <c r="CWR194" s="80"/>
      <c r="CWS194" s="80"/>
      <c r="CWT194" s="80"/>
      <c r="CWU194" s="80"/>
      <c r="CWV194" s="80"/>
      <c r="CWW194" s="80"/>
      <c r="CWX194" s="80"/>
      <c r="CWY194" s="80"/>
      <c r="CWZ194" s="80"/>
      <c r="CXA194" s="80"/>
      <c r="CXB194" s="80"/>
      <c r="CXC194" s="80"/>
      <c r="CXD194" s="80"/>
      <c r="CXE194" s="80"/>
      <c r="CXF194" s="80"/>
      <c r="CXG194" s="80"/>
      <c r="CXH194" s="80"/>
      <c r="CXI194" s="80"/>
      <c r="CXJ194" s="80"/>
      <c r="CXK194" s="80"/>
      <c r="CXL194" s="80"/>
      <c r="CXM194" s="80"/>
      <c r="CXN194" s="80"/>
      <c r="CXO194" s="80"/>
      <c r="CXP194" s="80"/>
      <c r="CXQ194" s="80"/>
      <c r="CXR194" s="80"/>
      <c r="CXS194" s="80"/>
      <c r="CXT194" s="80"/>
      <c r="CXU194" s="80"/>
      <c r="CXV194" s="80"/>
      <c r="CXW194" s="80"/>
      <c r="CXX194" s="80"/>
      <c r="CXY194" s="80"/>
      <c r="CXZ194" s="80"/>
      <c r="CYA194" s="80"/>
      <c r="CYB194" s="80"/>
      <c r="CYC194" s="80"/>
      <c r="CYD194" s="80"/>
      <c r="CYE194" s="80"/>
      <c r="CYF194" s="80"/>
      <c r="CYG194" s="80"/>
      <c r="CYH194" s="80"/>
      <c r="CYI194" s="80"/>
      <c r="CYJ194" s="80"/>
      <c r="CYK194" s="80"/>
      <c r="CYL194" s="80"/>
      <c r="CYM194" s="80"/>
      <c r="CYN194" s="80"/>
      <c r="CYO194" s="80"/>
      <c r="CYP194" s="80"/>
      <c r="CYQ194" s="80"/>
      <c r="CYR194" s="80"/>
      <c r="CYS194" s="80"/>
      <c r="CYT194" s="80"/>
      <c r="CYU194" s="80"/>
      <c r="CYV194" s="80"/>
      <c r="CYW194" s="80"/>
      <c r="CYX194" s="80"/>
      <c r="CYY194" s="80"/>
      <c r="CYZ194" s="80"/>
      <c r="CZA194" s="80"/>
      <c r="CZB194" s="80"/>
      <c r="CZC194" s="80"/>
      <c r="CZD194" s="80"/>
      <c r="CZE194" s="80"/>
      <c r="CZF194" s="80"/>
      <c r="CZG194" s="80"/>
      <c r="CZH194" s="80"/>
      <c r="CZI194" s="80"/>
      <c r="CZJ194" s="80"/>
      <c r="CZK194" s="80"/>
      <c r="CZL194" s="80"/>
      <c r="CZM194" s="80"/>
      <c r="CZN194" s="80"/>
      <c r="CZO194" s="80"/>
      <c r="CZP194" s="80"/>
      <c r="CZQ194" s="80"/>
      <c r="CZR194" s="80"/>
      <c r="CZS194" s="80"/>
      <c r="CZT194" s="80"/>
      <c r="CZU194" s="80"/>
      <c r="CZV194" s="80"/>
      <c r="CZW194" s="80"/>
      <c r="CZX194" s="80"/>
      <c r="CZY194" s="80"/>
      <c r="CZZ194" s="80"/>
      <c r="DAA194" s="80"/>
      <c r="DAB194" s="80"/>
      <c r="DAC194" s="80"/>
      <c r="DAD194" s="80"/>
      <c r="DAE194" s="80"/>
      <c r="DAF194" s="80"/>
      <c r="DAG194" s="80"/>
      <c r="DAH194" s="80"/>
      <c r="DAI194" s="80"/>
      <c r="DAJ194" s="80"/>
      <c r="DAK194" s="80"/>
      <c r="DAL194" s="80"/>
      <c r="DAM194" s="80"/>
      <c r="DAN194" s="80"/>
      <c r="DAO194" s="80"/>
      <c r="DAP194" s="80"/>
      <c r="DAQ194" s="80"/>
      <c r="DAR194" s="80"/>
      <c r="DAS194" s="80"/>
      <c r="DAT194" s="80"/>
      <c r="DAU194" s="80"/>
      <c r="DAV194" s="80"/>
      <c r="DAW194" s="80"/>
      <c r="DAX194" s="80"/>
      <c r="DAY194" s="80"/>
      <c r="DAZ194" s="80"/>
      <c r="DBA194" s="80"/>
      <c r="DBB194" s="80"/>
      <c r="DBC194" s="80"/>
      <c r="DBD194" s="80"/>
      <c r="DBE194" s="80"/>
      <c r="DBF194" s="80"/>
      <c r="DBG194" s="80"/>
      <c r="DBH194" s="80"/>
      <c r="DBI194" s="80"/>
      <c r="DBJ194" s="80"/>
      <c r="DBK194" s="80"/>
      <c r="DBL194" s="80"/>
      <c r="DBM194" s="80"/>
      <c r="DBN194" s="80"/>
      <c r="DBO194" s="80"/>
      <c r="DBP194" s="80"/>
      <c r="DBQ194" s="80"/>
      <c r="DBR194" s="80"/>
      <c r="DBS194" s="80"/>
      <c r="DBT194" s="80"/>
      <c r="DBU194" s="80"/>
      <c r="DBV194" s="80"/>
      <c r="DBW194" s="80"/>
      <c r="DBX194" s="80"/>
      <c r="DBY194" s="80"/>
      <c r="DBZ194" s="80"/>
      <c r="DCA194" s="80"/>
      <c r="DCB194" s="80"/>
      <c r="DCC194" s="80"/>
      <c r="DCD194" s="80"/>
      <c r="DCE194" s="80"/>
      <c r="DCF194" s="80"/>
      <c r="DCG194" s="80"/>
      <c r="DCH194" s="80"/>
      <c r="DCI194" s="80"/>
      <c r="DCJ194" s="80"/>
      <c r="DCK194" s="80"/>
      <c r="DCL194" s="80"/>
      <c r="DCM194" s="80"/>
      <c r="DCN194" s="80"/>
      <c r="DCO194" s="80"/>
      <c r="DCP194" s="80"/>
      <c r="DCQ194" s="80"/>
      <c r="DCR194" s="80"/>
      <c r="DCS194" s="80"/>
      <c r="DCT194" s="80"/>
      <c r="DCU194" s="80"/>
      <c r="DCV194" s="80"/>
      <c r="DCW194" s="80"/>
      <c r="DCX194" s="80"/>
      <c r="DCY194" s="80"/>
      <c r="DCZ194" s="80"/>
      <c r="DDA194" s="80"/>
      <c r="DDB194" s="80"/>
      <c r="DDC194" s="80"/>
      <c r="DDD194" s="80"/>
      <c r="DDE194" s="80"/>
      <c r="DDF194" s="80"/>
      <c r="DDG194" s="80"/>
      <c r="DDH194" s="80"/>
      <c r="DDI194" s="80"/>
      <c r="DDJ194" s="80"/>
      <c r="DDK194" s="80"/>
      <c r="DDL194" s="80"/>
      <c r="DDM194" s="80"/>
      <c r="DDN194" s="80"/>
      <c r="DDO194" s="80"/>
      <c r="DDP194" s="80"/>
      <c r="DDQ194" s="80"/>
      <c r="DDR194" s="80"/>
      <c r="DDS194" s="80"/>
      <c r="DDT194" s="80"/>
      <c r="DDU194" s="80"/>
      <c r="DDV194" s="80"/>
      <c r="DDW194" s="80"/>
      <c r="DDX194" s="80"/>
      <c r="DDY194" s="80"/>
      <c r="DDZ194" s="80"/>
      <c r="DEA194" s="80"/>
      <c r="DEB194" s="80"/>
      <c r="DEC194" s="80"/>
      <c r="DED194" s="80"/>
      <c r="DEE194" s="80"/>
      <c r="DEF194" s="80"/>
      <c r="DEG194" s="80"/>
      <c r="DEH194" s="80"/>
      <c r="DEI194" s="80"/>
      <c r="DEJ194" s="80"/>
      <c r="DEK194" s="80"/>
      <c r="DEL194" s="80"/>
      <c r="DEM194" s="80"/>
      <c r="DEN194" s="80"/>
      <c r="DEO194" s="80"/>
      <c r="DEP194" s="80"/>
      <c r="DEQ194" s="80"/>
      <c r="DER194" s="80"/>
      <c r="DES194" s="80"/>
      <c r="DET194" s="80"/>
      <c r="DEU194" s="80"/>
      <c r="DEV194" s="80"/>
      <c r="DEW194" s="80"/>
      <c r="DEX194" s="80"/>
      <c r="DEY194" s="80"/>
      <c r="DEZ194" s="80"/>
      <c r="DFA194" s="80"/>
      <c r="DFB194" s="80"/>
      <c r="DFC194" s="80"/>
      <c r="DFD194" s="80"/>
      <c r="DFE194" s="80"/>
      <c r="DFF194" s="80"/>
      <c r="DFG194" s="80"/>
      <c r="DFH194" s="80"/>
      <c r="DFI194" s="80"/>
      <c r="DFJ194" s="80"/>
      <c r="DFK194" s="80"/>
      <c r="DFL194" s="80"/>
      <c r="DFM194" s="80"/>
      <c r="DFN194" s="80"/>
      <c r="DFO194" s="80"/>
      <c r="DFP194" s="80"/>
      <c r="DFQ194" s="80"/>
      <c r="DFR194" s="80"/>
      <c r="DFS194" s="80"/>
      <c r="DFT194" s="80"/>
      <c r="DFU194" s="80"/>
      <c r="DFV194" s="80"/>
      <c r="DFW194" s="80"/>
      <c r="DFX194" s="80"/>
      <c r="DFY194" s="80"/>
      <c r="DFZ194" s="80"/>
      <c r="DGA194" s="80"/>
      <c r="DGB194" s="80"/>
      <c r="DGC194" s="80"/>
      <c r="DGD194" s="80"/>
      <c r="DGE194" s="80"/>
      <c r="DGF194" s="80"/>
      <c r="DGG194" s="80"/>
      <c r="DGH194" s="80"/>
      <c r="DGI194" s="80"/>
      <c r="DGJ194" s="80"/>
      <c r="DGK194" s="80"/>
      <c r="DGL194" s="80"/>
      <c r="DGM194" s="80"/>
      <c r="DGN194" s="80"/>
      <c r="DGO194" s="80"/>
      <c r="DGP194" s="80"/>
      <c r="DGQ194" s="80"/>
      <c r="DGR194" s="80"/>
      <c r="DGS194" s="80"/>
      <c r="DGT194" s="80"/>
      <c r="DGU194" s="80"/>
      <c r="DGV194" s="80"/>
      <c r="DGW194" s="80"/>
      <c r="DGX194" s="80"/>
      <c r="DGY194" s="80"/>
      <c r="DGZ194" s="80"/>
      <c r="DHA194" s="80"/>
      <c r="DHB194" s="80"/>
      <c r="DHC194" s="80"/>
      <c r="DHD194" s="80"/>
      <c r="DHE194" s="80"/>
      <c r="DHF194" s="80"/>
      <c r="DHG194" s="80"/>
      <c r="DHH194" s="80"/>
      <c r="DHI194" s="80"/>
      <c r="DHJ194" s="80"/>
      <c r="DHK194" s="80"/>
      <c r="DHL194" s="80"/>
      <c r="DHM194" s="80"/>
      <c r="DHN194" s="80"/>
      <c r="DHO194" s="80"/>
      <c r="DHP194" s="80"/>
      <c r="DHQ194" s="80"/>
      <c r="DHR194" s="80"/>
      <c r="DHS194" s="80"/>
      <c r="DHT194" s="80"/>
      <c r="DHU194" s="80"/>
      <c r="DHV194" s="80"/>
      <c r="DHW194" s="80"/>
      <c r="DHX194" s="80"/>
      <c r="DHY194" s="80"/>
      <c r="DHZ194" s="80"/>
      <c r="DIA194" s="80"/>
      <c r="DIB194" s="80"/>
      <c r="DIC194" s="80"/>
      <c r="DID194" s="80"/>
      <c r="DIE194" s="80"/>
      <c r="DIF194" s="80"/>
      <c r="DIG194" s="80"/>
      <c r="DIH194" s="80"/>
      <c r="DII194" s="80"/>
      <c r="DIJ194" s="80"/>
      <c r="DIK194" s="80"/>
      <c r="DIL194" s="80"/>
      <c r="DIM194" s="80"/>
      <c r="DIN194" s="80"/>
      <c r="DIO194" s="80"/>
      <c r="DIP194" s="80"/>
      <c r="DIQ194" s="80"/>
      <c r="DIR194" s="80"/>
      <c r="DIS194" s="80"/>
      <c r="DIT194" s="80"/>
      <c r="DIU194" s="80"/>
      <c r="DIV194" s="80"/>
      <c r="DIW194" s="80"/>
      <c r="DIX194" s="80"/>
      <c r="DIY194" s="80"/>
      <c r="DIZ194" s="80"/>
      <c r="DJA194" s="80"/>
      <c r="DJB194" s="80"/>
      <c r="DJC194" s="80"/>
      <c r="DJD194" s="80"/>
      <c r="DJE194" s="80"/>
      <c r="DJF194" s="80"/>
      <c r="DJG194" s="80"/>
      <c r="DJH194" s="80"/>
      <c r="DJI194" s="80"/>
      <c r="DJJ194" s="80"/>
      <c r="DJK194" s="80"/>
      <c r="DJL194" s="80"/>
      <c r="DJM194" s="80"/>
      <c r="DJN194" s="80"/>
      <c r="DJO194" s="80"/>
      <c r="DJP194" s="80"/>
      <c r="DJQ194" s="80"/>
      <c r="DJR194" s="80"/>
      <c r="DJS194" s="80"/>
      <c r="DJT194" s="80"/>
      <c r="DJU194" s="80"/>
      <c r="DJV194" s="80"/>
      <c r="DJW194" s="80"/>
      <c r="DJX194" s="80"/>
      <c r="DJY194" s="80"/>
      <c r="DJZ194" s="80"/>
      <c r="DKA194" s="80"/>
      <c r="DKB194" s="80"/>
      <c r="DKC194" s="80"/>
      <c r="DKD194" s="80"/>
      <c r="DKE194" s="80"/>
      <c r="DKF194" s="80"/>
      <c r="DKG194" s="80"/>
      <c r="DKH194" s="80"/>
      <c r="DKI194" s="80"/>
      <c r="DKJ194" s="80"/>
      <c r="DKK194" s="80"/>
      <c r="DKL194" s="80"/>
      <c r="DKM194" s="80"/>
      <c r="DKN194" s="80"/>
      <c r="DKO194" s="80"/>
      <c r="DKP194" s="80"/>
      <c r="DKQ194" s="80"/>
      <c r="DKR194" s="80"/>
      <c r="DKS194" s="80"/>
      <c r="DKT194" s="80"/>
      <c r="DKU194" s="80"/>
      <c r="DKV194" s="80"/>
      <c r="DKW194" s="80"/>
      <c r="DKX194" s="80"/>
      <c r="DKY194" s="80"/>
      <c r="DKZ194" s="80"/>
      <c r="DLA194" s="80"/>
      <c r="DLB194" s="80"/>
      <c r="DLC194" s="80"/>
      <c r="DLD194" s="80"/>
      <c r="DLE194" s="80"/>
      <c r="DLF194" s="80"/>
      <c r="DLG194" s="80"/>
      <c r="DLH194" s="80"/>
      <c r="DLI194" s="80"/>
      <c r="DLJ194" s="80"/>
      <c r="DLK194" s="80"/>
      <c r="DLL194" s="80"/>
      <c r="DLM194" s="80"/>
      <c r="DLN194" s="80"/>
      <c r="DLO194" s="80"/>
      <c r="DLP194" s="80"/>
      <c r="DLQ194" s="80"/>
      <c r="DLR194" s="80"/>
      <c r="DLS194" s="80"/>
      <c r="DLT194" s="80"/>
      <c r="DLU194" s="80"/>
      <c r="DLV194" s="80"/>
      <c r="DLW194" s="80"/>
      <c r="DLX194" s="80"/>
      <c r="DLY194" s="80"/>
      <c r="DLZ194" s="80"/>
      <c r="DMA194" s="80"/>
      <c r="DMB194" s="80"/>
      <c r="DMC194" s="80"/>
      <c r="DMD194" s="80"/>
      <c r="DME194" s="80"/>
      <c r="DMF194" s="80"/>
      <c r="DMG194" s="80"/>
      <c r="DMH194" s="80"/>
      <c r="DMI194" s="80"/>
      <c r="DMJ194" s="80"/>
      <c r="DMK194" s="80"/>
      <c r="DML194" s="80"/>
      <c r="DMM194" s="80"/>
      <c r="DMN194" s="80"/>
      <c r="DMO194" s="80"/>
      <c r="DMP194" s="80"/>
      <c r="DMQ194" s="80"/>
      <c r="DMR194" s="80"/>
      <c r="DMS194" s="80"/>
      <c r="DMT194" s="80"/>
      <c r="DMU194" s="80"/>
      <c r="DMV194" s="80"/>
      <c r="DMW194" s="80"/>
      <c r="DMX194" s="80"/>
      <c r="DMY194" s="80"/>
      <c r="DMZ194" s="80"/>
      <c r="DNA194" s="80"/>
      <c r="DNB194" s="80"/>
      <c r="DNC194" s="80"/>
      <c r="DND194" s="80"/>
      <c r="DNE194" s="80"/>
      <c r="DNF194" s="80"/>
      <c r="DNG194" s="80"/>
      <c r="DNH194" s="80"/>
      <c r="DNI194" s="80"/>
      <c r="DNJ194" s="80"/>
      <c r="DNK194" s="80"/>
      <c r="DNL194" s="80"/>
      <c r="DNM194" s="80"/>
      <c r="DNN194" s="80"/>
      <c r="DNO194" s="80"/>
      <c r="DNP194" s="80"/>
      <c r="DNQ194" s="80"/>
      <c r="DNR194" s="80"/>
      <c r="DNS194" s="80"/>
      <c r="DNT194" s="80"/>
      <c r="DNU194" s="80"/>
      <c r="DNV194" s="80"/>
      <c r="DNW194" s="80"/>
      <c r="DNX194" s="80"/>
      <c r="DNY194" s="80"/>
      <c r="DNZ194" s="80"/>
      <c r="DOA194" s="80"/>
      <c r="DOB194" s="80"/>
      <c r="DOC194" s="80"/>
      <c r="DOD194" s="80"/>
      <c r="DOE194" s="80"/>
      <c r="DOF194" s="80"/>
      <c r="DOG194" s="80"/>
      <c r="DOH194" s="80"/>
      <c r="DOI194" s="80"/>
      <c r="DOJ194" s="80"/>
      <c r="DOK194" s="80"/>
      <c r="DOL194" s="80"/>
      <c r="DOM194" s="80"/>
      <c r="DON194" s="80"/>
      <c r="DOO194" s="80"/>
      <c r="DOP194" s="80"/>
      <c r="DOQ194" s="80"/>
      <c r="DOR194" s="80"/>
      <c r="DOS194" s="80"/>
      <c r="DOT194" s="80"/>
      <c r="DOU194" s="80"/>
      <c r="DOV194" s="80"/>
      <c r="DOW194" s="80"/>
      <c r="DOX194" s="80"/>
      <c r="DOY194" s="80"/>
      <c r="DOZ194" s="80"/>
      <c r="DPA194" s="80"/>
      <c r="DPB194" s="80"/>
      <c r="DPC194" s="80"/>
      <c r="DPD194" s="80"/>
      <c r="DPE194" s="80"/>
      <c r="DPF194" s="80"/>
      <c r="DPG194" s="80"/>
      <c r="DPH194" s="80"/>
      <c r="DPI194" s="80"/>
      <c r="DPJ194" s="80"/>
      <c r="DPK194" s="80"/>
      <c r="DPL194" s="80"/>
      <c r="DPM194" s="80"/>
      <c r="DPN194" s="80"/>
      <c r="DPO194" s="80"/>
      <c r="DPP194" s="80"/>
      <c r="DPQ194" s="80"/>
      <c r="DPR194" s="80"/>
      <c r="DPS194" s="80"/>
      <c r="DPT194" s="80"/>
      <c r="DPU194" s="80"/>
      <c r="DPV194" s="80"/>
      <c r="DPW194" s="80"/>
      <c r="DPX194" s="80"/>
      <c r="DPY194" s="80"/>
      <c r="DPZ194" s="80"/>
      <c r="DQA194" s="80"/>
      <c r="DQB194" s="80"/>
      <c r="DQC194" s="80"/>
      <c r="DQD194" s="80"/>
      <c r="DQE194" s="80"/>
      <c r="DQF194" s="80"/>
      <c r="DQG194" s="80"/>
      <c r="DQH194" s="80"/>
      <c r="DQI194" s="80"/>
      <c r="DQJ194" s="80"/>
      <c r="DQK194" s="80"/>
      <c r="DQL194" s="80"/>
      <c r="DQM194" s="80"/>
      <c r="DQN194" s="80"/>
      <c r="DQO194" s="80"/>
      <c r="DQP194" s="80"/>
      <c r="DQQ194" s="80"/>
      <c r="DQR194" s="80"/>
      <c r="DQS194" s="80"/>
      <c r="DQT194" s="80"/>
      <c r="DQU194" s="80"/>
      <c r="DQV194" s="80"/>
      <c r="DQW194" s="80"/>
      <c r="DQX194" s="80"/>
      <c r="DQY194" s="80"/>
      <c r="DQZ194" s="80"/>
      <c r="DRA194" s="80"/>
      <c r="DRB194" s="80"/>
      <c r="DRC194" s="80"/>
      <c r="DRD194" s="80"/>
      <c r="DRE194" s="80"/>
      <c r="DRF194" s="80"/>
      <c r="DRG194" s="80"/>
      <c r="DRH194" s="80"/>
      <c r="DRI194" s="80"/>
      <c r="DRJ194" s="80"/>
      <c r="DRK194" s="80"/>
      <c r="DRL194" s="80"/>
      <c r="DRM194" s="80"/>
      <c r="DRN194" s="80"/>
      <c r="DRO194" s="80"/>
      <c r="DRP194" s="80"/>
      <c r="DRQ194" s="80"/>
      <c r="DRR194" s="80"/>
      <c r="DRS194" s="80"/>
      <c r="DRT194" s="80"/>
      <c r="DRU194" s="80"/>
      <c r="DRV194" s="80"/>
      <c r="DRW194" s="80"/>
      <c r="DRX194" s="80"/>
      <c r="DRY194" s="80"/>
      <c r="DRZ194" s="80"/>
      <c r="DSA194" s="80"/>
      <c r="DSB194" s="80"/>
      <c r="DSC194" s="80"/>
      <c r="DSD194" s="80"/>
      <c r="DSE194" s="80"/>
      <c r="DSF194" s="80"/>
      <c r="DSG194" s="80"/>
      <c r="DSH194" s="80"/>
      <c r="DSI194" s="80"/>
      <c r="DSJ194" s="80"/>
      <c r="DSK194" s="80"/>
      <c r="DSL194" s="80"/>
      <c r="DSM194" s="80"/>
      <c r="DSN194" s="80"/>
      <c r="DSO194" s="80"/>
      <c r="DSP194" s="80"/>
      <c r="DSQ194" s="80"/>
      <c r="DSR194" s="80"/>
      <c r="DSS194" s="80"/>
      <c r="DST194" s="80"/>
      <c r="DSU194" s="80"/>
      <c r="DSV194" s="80"/>
      <c r="DSW194" s="80"/>
      <c r="DSX194" s="80"/>
      <c r="DSY194" s="80"/>
      <c r="DSZ194" s="80"/>
      <c r="DTA194" s="80"/>
      <c r="DTB194" s="80"/>
      <c r="DTC194" s="80"/>
      <c r="DTD194" s="80"/>
      <c r="DTE194" s="80"/>
      <c r="DTF194" s="80"/>
      <c r="DTG194" s="80"/>
      <c r="DTH194" s="80"/>
      <c r="DTI194" s="80"/>
      <c r="DTJ194" s="80"/>
      <c r="DTK194" s="80"/>
      <c r="DTL194" s="80"/>
      <c r="DTM194" s="80"/>
      <c r="DTN194" s="80"/>
      <c r="DTO194" s="80"/>
      <c r="DTP194" s="80"/>
      <c r="DTQ194" s="80"/>
      <c r="DTR194" s="80"/>
      <c r="DTS194" s="80"/>
      <c r="DTT194" s="80"/>
      <c r="DTU194" s="80"/>
      <c r="DTV194" s="80"/>
      <c r="DTW194" s="80"/>
      <c r="DTX194" s="80"/>
      <c r="DTY194" s="80"/>
      <c r="DTZ194" s="80"/>
      <c r="DUA194" s="80"/>
      <c r="DUB194" s="80"/>
      <c r="DUC194" s="80"/>
      <c r="DUD194" s="80"/>
      <c r="DUE194" s="80"/>
      <c r="DUF194" s="80"/>
      <c r="DUG194" s="80"/>
      <c r="DUH194" s="80"/>
      <c r="DUI194" s="80"/>
      <c r="DUJ194" s="80"/>
      <c r="DUK194" s="80"/>
      <c r="DUL194" s="80"/>
      <c r="DUM194" s="80"/>
      <c r="DUN194" s="80"/>
      <c r="DUO194" s="80"/>
      <c r="DUP194" s="80"/>
      <c r="DUQ194" s="80"/>
      <c r="DUR194" s="80"/>
      <c r="DUS194" s="80"/>
      <c r="DUT194" s="80"/>
      <c r="DUU194" s="80"/>
      <c r="DUV194" s="80"/>
      <c r="DUW194" s="80"/>
      <c r="DUX194" s="80"/>
      <c r="DUY194" s="80"/>
      <c r="DUZ194" s="80"/>
      <c r="DVA194" s="80"/>
      <c r="DVB194" s="80"/>
      <c r="DVC194" s="80"/>
      <c r="DVD194" s="80"/>
      <c r="DVE194" s="80"/>
      <c r="DVF194" s="80"/>
      <c r="DVG194" s="80"/>
      <c r="DVH194" s="80"/>
      <c r="DVI194" s="80"/>
      <c r="DVJ194" s="80"/>
      <c r="DVK194" s="80"/>
      <c r="DVL194" s="80"/>
      <c r="DVM194" s="80"/>
      <c r="DVN194" s="80"/>
      <c r="DVO194" s="80"/>
      <c r="DVP194" s="80"/>
      <c r="DVQ194" s="80"/>
      <c r="DVR194" s="80"/>
      <c r="DVS194" s="80"/>
      <c r="DVT194" s="80"/>
      <c r="DVU194" s="80"/>
      <c r="DVV194" s="80"/>
      <c r="DVW194" s="80"/>
      <c r="DVX194" s="80"/>
      <c r="DVY194" s="80"/>
      <c r="DVZ194" s="80"/>
      <c r="DWA194" s="80"/>
      <c r="DWB194" s="80"/>
      <c r="DWC194" s="80"/>
      <c r="DWD194" s="80"/>
      <c r="DWE194" s="80"/>
      <c r="DWF194" s="80"/>
      <c r="DWG194" s="80"/>
      <c r="DWH194" s="80"/>
      <c r="DWI194" s="80"/>
      <c r="DWJ194" s="80"/>
      <c r="DWK194" s="80"/>
      <c r="DWL194" s="80"/>
      <c r="DWM194" s="80"/>
      <c r="DWN194" s="80"/>
      <c r="DWO194" s="80"/>
      <c r="DWP194" s="80"/>
      <c r="DWQ194" s="80"/>
      <c r="DWR194" s="80"/>
      <c r="DWS194" s="80"/>
      <c r="DWT194" s="80"/>
      <c r="DWU194" s="80"/>
      <c r="DWV194" s="80"/>
      <c r="DWW194" s="80"/>
      <c r="DWX194" s="80"/>
      <c r="DWY194" s="80"/>
      <c r="DWZ194" s="80"/>
      <c r="DXA194" s="80"/>
      <c r="DXB194" s="80"/>
      <c r="DXC194" s="80"/>
      <c r="DXD194" s="80"/>
      <c r="DXE194" s="80"/>
      <c r="DXF194" s="80"/>
      <c r="DXG194" s="80"/>
      <c r="DXH194" s="80"/>
      <c r="DXI194" s="80"/>
      <c r="DXJ194" s="80"/>
      <c r="DXK194" s="80"/>
      <c r="DXL194" s="80"/>
      <c r="DXM194" s="80"/>
      <c r="DXN194" s="80"/>
      <c r="DXO194" s="80"/>
      <c r="DXP194" s="80"/>
      <c r="DXQ194" s="80"/>
      <c r="DXR194" s="80"/>
      <c r="DXS194" s="80"/>
      <c r="DXT194" s="80"/>
      <c r="DXU194" s="80"/>
      <c r="DXV194" s="80"/>
      <c r="DXW194" s="80"/>
      <c r="DXX194" s="80"/>
      <c r="DXY194" s="80"/>
      <c r="DXZ194" s="80"/>
      <c r="DYA194" s="80"/>
      <c r="DYB194" s="80"/>
      <c r="DYC194" s="80"/>
      <c r="DYD194" s="80"/>
      <c r="DYE194" s="80"/>
      <c r="DYF194" s="80"/>
      <c r="DYG194" s="80"/>
      <c r="DYH194" s="80"/>
      <c r="DYI194" s="80"/>
      <c r="DYJ194" s="80"/>
      <c r="DYK194" s="80"/>
      <c r="DYL194" s="80"/>
      <c r="DYM194" s="80"/>
      <c r="DYN194" s="80"/>
      <c r="DYO194" s="80"/>
      <c r="DYP194" s="80"/>
      <c r="DYQ194" s="80"/>
      <c r="DYR194" s="80"/>
      <c r="DYS194" s="80"/>
      <c r="DYT194" s="80"/>
      <c r="DYU194" s="80"/>
      <c r="DYV194" s="80"/>
      <c r="DYW194" s="80"/>
      <c r="DYX194" s="80"/>
      <c r="DYY194" s="80"/>
      <c r="DYZ194" s="80"/>
      <c r="DZA194" s="80"/>
      <c r="DZB194" s="80"/>
      <c r="DZC194" s="80"/>
      <c r="DZD194" s="80"/>
      <c r="DZE194" s="80"/>
      <c r="DZF194" s="80"/>
      <c r="DZG194" s="80"/>
      <c r="DZH194" s="80"/>
      <c r="DZI194" s="80"/>
      <c r="DZJ194" s="80"/>
      <c r="DZK194" s="80"/>
      <c r="DZL194" s="80"/>
      <c r="DZM194" s="80"/>
      <c r="DZN194" s="80"/>
      <c r="DZO194" s="80"/>
      <c r="DZP194" s="80"/>
      <c r="DZQ194" s="80"/>
      <c r="DZR194" s="80"/>
      <c r="DZS194" s="80"/>
      <c r="DZT194" s="80"/>
      <c r="DZU194" s="80"/>
      <c r="DZV194" s="80"/>
      <c r="DZW194" s="80"/>
      <c r="DZX194" s="80"/>
      <c r="DZY194" s="80"/>
      <c r="DZZ194" s="80"/>
      <c r="EAA194" s="80"/>
      <c r="EAB194" s="80"/>
      <c r="EAC194" s="80"/>
      <c r="EAD194" s="80"/>
      <c r="EAE194" s="80"/>
      <c r="EAF194" s="80"/>
      <c r="EAG194" s="80"/>
      <c r="EAH194" s="80"/>
      <c r="EAI194" s="80"/>
      <c r="EAJ194" s="80"/>
      <c r="EAK194" s="80"/>
      <c r="EAL194" s="80"/>
      <c r="EAM194" s="80"/>
      <c r="EAN194" s="80"/>
      <c r="EAO194" s="80"/>
      <c r="EAP194" s="80"/>
      <c r="EAQ194" s="80"/>
      <c r="EAR194" s="80"/>
      <c r="EAS194" s="80"/>
      <c r="EAT194" s="80"/>
      <c r="EAU194" s="80"/>
      <c r="EAV194" s="80"/>
      <c r="EAW194" s="80"/>
      <c r="EAX194" s="80"/>
      <c r="EAY194" s="80"/>
      <c r="EAZ194" s="80"/>
      <c r="EBA194" s="80"/>
      <c r="EBB194" s="80"/>
      <c r="EBC194" s="80"/>
      <c r="EBD194" s="80"/>
      <c r="EBE194" s="80"/>
      <c r="EBF194" s="80"/>
      <c r="EBG194" s="80"/>
      <c r="EBH194" s="80"/>
      <c r="EBI194" s="80"/>
      <c r="EBJ194" s="80"/>
      <c r="EBK194" s="80"/>
      <c r="EBL194" s="80"/>
      <c r="EBM194" s="80"/>
      <c r="EBN194" s="80"/>
      <c r="EBO194" s="80"/>
      <c r="EBP194" s="80"/>
      <c r="EBQ194" s="80"/>
      <c r="EBR194" s="80"/>
      <c r="EBS194" s="80"/>
      <c r="EBT194" s="80"/>
      <c r="EBU194" s="80"/>
      <c r="EBV194" s="80"/>
      <c r="EBW194" s="80"/>
      <c r="EBX194" s="80"/>
      <c r="EBY194" s="80"/>
      <c r="EBZ194" s="80"/>
      <c r="ECA194" s="80"/>
      <c r="ECB194" s="80"/>
      <c r="ECC194" s="80"/>
      <c r="ECD194" s="80"/>
      <c r="ECE194" s="80"/>
      <c r="ECF194" s="80"/>
      <c r="ECG194" s="80"/>
      <c r="ECH194" s="80"/>
      <c r="ECI194" s="80"/>
      <c r="ECJ194" s="80"/>
      <c r="ECK194" s="80"/>
      <c r="ECL194" s="80"/>
      <c r="ECM194" s="80"/>
      <c r="ECN194" s="80"/>
      <c r="ECO194" s="80"/>
      <c r="ECP194" s="80"/>
      <c r="ECQ194" s="80"/>
      <c r="ECR194" s="80"/>
      <c r="ECS194" s="80"/>
      <c r="ECT194" s="80"/>
      <c r="ECU194" s="80"/>
      <c r="ECV194" s="80"/>
      <c r="ECW194" s="80"/>
      <c r="ECX194" s="80"/>
      <c r="ECY194" s="80"/>
      <c r="ECZ194" s="80"/>
      <c r="EDA194" s="80"/>
      <c r="EDB194" s="80"/>
      <c r="EDC194" s="80"/>
      <c r="EDD194" s="80"/>
      <c r="EDE194" s="80"/>
      <c r="EDF194" s="80"/>
      <c r="EDG194" s="80"/>
      <c r="EDH194" s="80"/>
      <c r="EDI194" s="80"/>
      <c r="EDJ194" s="80"/>
      <c r="EDK194" s="80"/>
      <c r="EDL194" s="80"/>
      <c r="EDM194" s="80"/>
      <c r="EDN194" s="80"/>
      <c r="EDO194" s="80"/>
      <c r="EDP194" s="80"/>
      <c r="EDQ194" s="80"/>
      <c r="EDR194" s="80"/>
      <c r="EDS194" s="80"/>
      <c r="EDT194" s="80"/>
      <c r="EDU194" s="80"/>
      <c r="EDV194" s="80"/>
      <c r="EDW194" s="80"/>
      <c r="EDX194" s="80"/>
      <c r="EDY194" s="80"/>
      <c r="EDZ194" s="80"/>
      <c r="EEA194" s="80"/>
      <c r="EEB194" s="80"/>
      <c r="EEC194" s="80"/>
      <c r="EED194" s="80"/>
      <c r="EEE194" s="80"/>
      <c r="EEF194" s="80"/>
      <c r="EEG194" s="80"/>
      <c r="EEH194" s="80"/>
      <c r="EEI194" s="80"/>
      <c r="EEJ194" s="80"/>
      <c r="EEK194" s="80"/>
      <c r="EEL194" s="80"/>
      <c r="EEM194" s="80"/>
      <c r="EEN194" s="80"/>
      <c r="EEO194" s="80"/>
      <c r="EEP194" s="80"/>
      <c r="EEQ194" s="80"/>
      <c r="EER194" s="80"/>
      <c r="EES194" s="80"/>
      <c r="EET194" s="80"/>
      <c r="EEU194" s="80"/>
      <c r="EEV194" s="80"/>
      <c r="EEW194" s="80"/>
      <c r="EEX194" s="80"/>
      <c r="EEY194" s="80"/>
      <c r="EEZ194" s="80"/>
      <c r="EFA194" s="80"/>
      <c r="EFB194" s="80"/>
      <c r="EFC194" s="80"/>
      <c r="EFD194" s="80"/>
      <c r="EFE194" s="80"/>
      <c r="EFF194" s="80"/>
      <c r="EFG194" s="80"/>
      <c r="EFH194" s="80"/>
      <c r="EFI194" s="80"/>
      <c r="EFJ194" s="80"/>
      <c r="EFK194" s="80"/>
      <c r="EFL194" s="80"/>
      <c r="EFM194" s="80"/>
      <c r="EFN194" s="80"/>
      <c r="EFO194" s="80"/>
      <c r="EFP194" s="80"/>
      <c r="EFQ194" s="80"/>
      <c r="EFR194" s="80"/>
      <c r="EFS194" s="80"/>
      <c r="EFT194" s="80"/>
      <c r="EFU194" s="80"/>
      <c r="EFV194" s="80"/>
      <c r="EFW194" s="80"/>
      <c r="EFX194" s="80"/>
      <c r="EFY194" s="80"/>
      <c r="EFZ194" s="80"/>
      <c r="EGA194" s="80"/>
      <c r="EGB194" s="80"/>
      <c r="EGC194" s="80"/>
      <c r="EGD194" s="80"/>
      <c r="EGE194" s="80"/>
      <c r="EGF194" s="80"/>
      <c r="EGG194" s="80"/>
      <c r="EGH194" s="80"/>
      <c r="EGI194" s="80"/>
      <c r="EGJ194" s="80"/>
      <c r="EGK194" s="80"/>
      <c r="EGL194" s="80"/>
      <c r="EGM194" s="80"/>
      <c r="EGN194" s="80"/>
      <c r="EGO194" s="80"/>
      <c r="EGP194" s="80"/>
      <c r="EGQ194" s="80"/>
      <c r="EGR194" s="80"/>
      <c r="EGS194" s="80"/>
      <c r="EGT194" s="80"/>
      <c r="EGU194" s="80"/>
      <c r="EGV194" s="80"/>
      <c r="EGW194" s="80"/>
      <c r="EGX194" s="80"/>
      <c r="EGY194" s="80"/>
      <c r="EGZ194" s="80"/>
      <c r="EHA194" s="80"/>
      <c r="EHB194" s="80"/>
      <c r="EHC194" s="80"/>
      <c r="EHD194" s="80"/>
      <c r="EHE194" s="80"/>
      <c r="EHF194" s="80"/>
      <c r="EHG194" s="80"/>
      <c r="EHH194" s="80"/>
      <c r="EHI194" s="80"/>
      <c r="EHJ194" s="80"/>
      <c r="EHK194" s="80"/>
      <c r="EHL194" s="80"/>
      <c r="EHM194" s="80"/>
      <c r="EHN194" s="80"/>
      <c r="EHO194" s="80"/>
      <c r="EHP194" s="80"/>
      <c r="EHQ194" s="80"/>
      <c r="EHR194" s="80"/>
      <c r="EHS194" s="80"/>
      <c r="EHT194" s="80"/>
      <c r="EHU194" s="80"/>
      <c r="EHV194" s="80"/>
      <c r="EHW194" s="80"/>
      <c r="EHX194" s="80"/>
      <c r="EHY194" s="80"/>
      <c r="EHZ194" s="80"/>
      <c r="EIA194" s="80"/>
      <c r="EIB194" s="80"/>
      <c r="EIC194" s="80"/>
      <c r="EID194" s="80"/>
      <c r="EIE194" s="80"/>
      <c r="EIF194" s="80"/>
      <c r="EIG194" s="80"/>
      <c r="EIH194" s="80"/>
      <c r="EII194" s="80"/>
      <c r="EIJ194" s="80"/>
      <c r="EIK194" s="80"/>
      <c r="EIL194" s="80"/>
      <c r="EIM194" s="80"/>
      <c r="EIN194" s="80"/>
      <c r="EIO194" s="80"/>
      <c r="EIP194" s="80"/>
      <c r="EIQ194" s="80"/>
      <c r="EIR194" s="80"/>
      <c r="EIS194" s="80"/>
      <c r="EIT194" s="80"/>
      <c r="EIU194" s="80"/>
      <c r="EIV194" s="80"/>
      <c r="EIW194" s="80"/>
      <c r="EIX194" s="80"/>
      <c r="EIY194" s="80"/>
      <c r="EIZ194" s="80"/>
      <c r="EJA194" s="80"/>
      <c r="EJB194" s="80"/>
      <c r="EJC194" s="80"/>
      <c r="EJD194" s="80"/>
      <c r="EJE194" s="80"/>
      <c r="EJF194" s="80"/>
      <c r="EJG194" s="80"/>
      <c r="EJH194" s="80"/>
      <c r="EJI194" s="80"/>
      <c r="EJJ194" s="80"/>
      <c r="EJK194" s="80"/>
      <c r="EJL194" s="80"/>
      <c r="EJM194" s="80"/>
      <c r="EJN194" s="80"/>
      <c r="EJO194" s="80"/>
      <c r="EJP194" s="80"/>
      <c r="EJQ194" s="80"/>
      <c r="EJR194" s="80"/>
      <c r="EJS194" s="80"/>
      <c r="EJT194" s="80"/>
      <c r="EJU194" s="80"/>
      <c r="EJV194" s="80"/>
      <c r="EJW194" s="80"/>
      <c r="EJX194" s="80"/>
      <c r="EJY194" s="80"/>
      <c r="EJZ194" s="80"/>
      <c r="EKA194" s="80"/>
      <c r="EKB194" s="80"/>
      <c r="EKC194" s="80"/>
      <c r="EKD194" s="80"/>
      <c r="EKE194" s="80"/>
      <c r="EKF194" s="80"/>
      <c r="EKG194" s="80"/>
      <c r="EKH194" s="80"/>
      <c r="EKI194" s="80"/>
      <c r="EKJ194" s="80"/>
      <c r="EKK194" s="80"/>
      <c r="EKL194" s="80"/>
      <c r="EKM194" s="80"/>
      <c r="EKN194" s="80"/>
      <c r="EKO194" s="80"/>
      <c r="EKP194" s="80"/>
      <c r="EKQ194" s="80"/>
      <c r="EKR194" s="80"/>
      <c r="EKS194" s="80"/>
      <c r="EKT194" s="80"/>
      <c r="EKU194" s="80"/>
      <c r="EKV194" s="80"/>
      <c r="EKW194" s="80"/>
      <c r="EKX194" s="80"/>
      <c r="EKY194" s="80"/>
      <c r="EKZ194" s="80"/>
      <c r="ELA194" s="80"/>
      <c r="ELB194" s="80"/>
      <c r="ELC194" s="80"/>
      <c r="ELD194" s="80"/>
      <c r="ELE194" s="80"/>
      <c r="ELF194" s="80"/>
      <c r="ELG194" s="80"/>
      <c r="ELH194" s="80"/>
      <c r="ELI194" s="80"/>
      <c r="ELJ194" s="80"/>
      <c r="ELK194" s="80"/>
      <c r="ELL194" s="80"/>
      <c r="ELM194" s="80"/>
      <c r="ELN194" s="80"/>
      <c r="ELO194" s="80"/>
      <c r="ELP194" s="80"/>
      <c r="ELQ194" s="80"/>
      <c r="ELR194" s="80"/>
      <c r="ELS194" s="80"/>
      <c r="ELT194" s="80"/>
      <c r="ELU194" s="80"/>
      <c r="ELV194" s="80"/>
      <c r="ELW194" s="80"/>
      <c r="ELX194" s="80"/>
      <c r="ELY194" s="80"/>
      <c r="ELZ194" s="80"/>
      <c r="EMA194" s="80"/>
      <c r="EMB194" s="80"/>
      <c r="EMC194" s="80"/>
      <c r="EMD194" s="80"/>
      <c r="EME194" s="80"/>
      <c r="EMF194" s="80"/>
      <c r="EMG194" s="80"/>
      <c r="EMH194" s="80"/>
      <c r="EMI194" s="80"/>
      <c r="EMJ194" s="80"/>
      <c r="EMK194" s="80"/>
      <c r="EML194" s="80"/>
      <c r="EMM194" s="80"/>
      <c r="EMN194" s="80"/>
      <c r="EMO194" s="80"/>
      <c r="EMP194" s="80"/>
      <c r="EMQ194" s="80"/>
      <c r="EMR194" s="80"/>
      <c r="EMS194" s="80"/>
      <c r="EMT194" s="80"/>
      <c r="EMU194" s="80"/>
      <c r="EMV194" s="80"/>
      <c r="EMW194" s="80"/>
      <c r="EMX194" s="80"/>
      <c r="EMY194" s="80"/>
      <c r="EMZ194" s="80"/>
      <c r="ENA194" s="80"/>
      <c r="ENB194" s="80"/>
      <c r="ENC194" s="80"/>
      <c r="END194" s="80"/>
      <c r="ENE194" s="80"/>
      <c r="ENF194" s="80"/>
      <c r="ENG194" s="80"/>
      <c r="ENH194" s="80"/>
      <c r="ENI194" s="80"/>
      <c r="ENJ194" s="80"/>
      <c r="ENK194" s="80"/>
      <c r="ENL194" s="80"/>
      <c r="ENM194" s="80"/>
      <c r="ENN194" s="80"/>
      <c r="ENO194" s="80"/>
      <c r="ENP194" s="80"/>
      <c r="ENQ194" s="80"/>
      <c r="ENR194" s="80"/>
      <c r="ENS194" s="80"/>
      <c r="ENT194" s="80"/>
      <c r="ENU194" s="80"/>
      <c r="ENV194" s="80"/>
      <c r="ENW194" s="80"/>
      <c r="ENX194" s="80"/>
      <c r="ENY194" s="80"/>
      <c r="ENZ194" s="80"/>
      <c r="EOA194" s="80"/>
      <c r="EOB194" s="80"/>
      <c r="EOC194" s="80"/>
      <c r="EOD194" s="80"/>
      <c r="EOE194" s="80"/>
      <c r="EOF194" s="80"/>
      <c r="EOG194" s="80"/>
      <c r="EOH194" s="80"/>
      <c r="EOI194" s="80"/>
      <c r="EOJ194" s="80"/>
      <c r="EOK194" s="80"/>
      <c r="EOL194" s="80"/>
      <c r="EOM194" s="80"/>
      <c r="EON194" s="80"/>
      <c r="EOO194" s="80"/>
      <c r="EOP194" s="80"/>
      <c r="EOQ194" s="80"/>
      <c r="EOR194" s="80"/>
      <c r="EOS194" s="80"/>
      <c r="EOT194" s="80"/>
      <c r="EOU194" s="80"/>
      <c r="EOV194" s="80"/>
      <c r="EOW194" s="80"/>
      <c r="EOX194" s="80"/>
      <c r="EOY194" s="80"/>
      <c r="EOZ194" s="80"/>
      <c r="EPA194" s="80"/>
      <c r="EPB194" s="80"/>
      <c r="EPC194" s="80"/>
      <c r="EPD194" s="80"/>
      <c r="EPE194" s="80"/>
      <c r="EPF194" s="80"/>
      <c r="EPG194" s="80"/>
      <c r="EPH194" s="80"/>
      <c r="EPI194" s="80"/>
      <c r="EPJ194" s="80"/>
      <c r="EPK194" s="80"/>
      <c r="EPL194" s="80"/>
      <c r="EPM194" s="80"/>
      <c r="EPN194" s="80"/>
      <c r="EPO194" s="80"/>
      <c r="EPP194" s="80"/>
      <c r="EPQ194" s="80"/>
      <c r="EPR194" s="80"/>
      <c r="EPS194" s="80"/>
      <c r="EPT194" s="80"/>
      <c r="EPU194" s="80"/>
      <c r="EPV194" s="80"/>
      <c r="EPW194" s="80"/>
      <c r="EPX194" s="80"/>
      <c r="EPY194" s="80"/>
      <c r="EPZ194" s="80"/>
      <c r="EQA194" s="80"/>
      <c r="EQB194" s="80"/>
      <c r="EQC194" s="80"/>
      <c r="EQD194" s="80"/>
      <c r="EQE194" s="80"/>
      <c r="EQF194" s="80"/>
      <c r="EQG194" s="80"/>
      <c r="EQH194" s="80"/>
      <c r="EQI194" s="80"/>
      <c r="EQJ194" s="80"/>
      <c r="EQK194" s="80"/>
      <c r="EQL194" s="80"/>
      <c r="EQM194" s="80"/>
      <c r="EQN194" s="80"/>
      <c r="EQO194" s="80"/>
      <c r="EQP194" s="80"/>
      <c r="EQQ194" s="80"/>
      <c r="EQR194" s="80"/>
      <c r="EQS194" s="80"/>
      <c r="EQT194" s="80"/>
      <c r="EQU194" s="80"/>
      <c r="EQV194" s="80"/>
      <c r="EQW194" s="80"/>
      <c r="EQX194" s="80"/>
      <c r="EQY194" s="80"/>
      <c r="EQZ194" s="80"/>
      <c r="ERA194" s="80"/>
      <c r="ERB194" s="80"/>
      <c r="ERC194" s="80"/>
      <c r="ERD194" s="80"/>
      <c r="ERE194" s="80"/>
      <c r="ERF194" s="80"/>
      <c r="ERG194" s="80"/>
      <c r="ERH194" s="80"/>
      <c r="ERI194" s="80"/>
      <c r="ERJ194" s="80"/>
      <c r="ERK194" s="80"/>
      <c r="ERL194" s="80"/>
      <c r="ERM194" s="80"/>
      <c r="ERN194" s="80"/>
      <c r="ERO194" s="80"/>
      <c r="ERP194" s="80"/>
      <c r="ERQ194" s="80"/>
      <c r="ERR194" s="80"/>
      <c r="ERS194" s="80"/>
      <c r="ERT194" s="80"/>
      <c r="ERU194" s="80"/>
      <c r="ERV194" s="80"/>
      <c r="ERW194" s="80"/>
      <c r="ERX194" s="80"/>
      <c r="ERY194" s="80"/>
      <c r="ERZ194" s="80"/>
      <c r="ESA194" s="80"/>
      <c r="ESB194" s="80"/>
      <c r="ESC194" s="80"/>
      <c r="ESD194" s="80"/>
      <c r="ESE194" s="80"/>
      <c r="ESF194" s="80"/>
      <c r="ESG194" s="80"/>
      <c r="ESH194" s="80"/>
      <c r="ESI194" s="80"/>
      <c r="ESJ194" s="80"/>
      <c r="ESK194" s="80"/>
      <c r="ESL194" s="80"/>
      <c r="ESM194" s="80"/>
      <c r="ESN194" s="80"/>
      <c r="ESO194" s="80"/>
      <c r="ESP194" s="80"/>
      <c r="ESQ194" s="80"/>
      <c r="ESR194" s="80"/>
      <c r="ESS194" s="80"/>
      <c r="EST194" s="80"/>
      <c r="ESU194" s="80"/>
      <c r="ESV194" s="80"/>
      <c r="ESW194" s="80"/>
      <c r="ESX194" s="80"/>
      <c r="ESY194" s="80"/>
      <c r="ESZ194" s="80"/>
      <c r="ETA194" s="80"/>
      <c r="ETB194" s="80"/>
      <c r="ETC194" s="80"/>
      <c r="ETD194" s="80"/>
      <c r="ETE194" s="80"/>
      <c r="ETF194" s="80"/>
      <c r="ETG194" s="80"/>
      <c r="ETH194" s="80"/>
      <c r="ETI194" s="80"/>
      <c r="ETJ194" s="80"/>
      <c r="ETK194" s="80"/>
      <c r="ETL194" s="80"/>
      <c r="ETM194" s="80"/>
      <c r="ETN194" s="80"/>
      <c r="ETO194" s="80"/>
      <c r="ETP194" s="80"/>
      <c r="ETQ194" s="80"/>
      <c r="ETR194" s="80"/>
      <c r="ETS194" s="80"/>
      <c r="ETT194" s="80"/>
      <c r="ETU194" s="80"/>
      <c r="ETV194" s="80"/>
      <c r="ETW194" s="80"/>
      <c r="ETX194" s="80"/>
      <c r="ETY194" s="80"/>
      <c r="ETZ194" s="80"/>
      <c r="EUA194" s="80"/>
      <c r="EUB194" s="80"/>
      <c r="EUC194" s="80"/>
      <c r="EUD194" s="80"/>
      <c r="EUE194" s="80"/>
      <c r="EUF194" s="80"/>
      <c r="EUG194" s="80"/>
      <c r="EUH194" s="80"/>
      <c r="EUI194" s="80"/>
      <c r="EUJ194" s="80"/>
      <c r="EUK194" s="80"/>
      <c r="EUL194" s="80"/>
      <c r="EUM194" s="80"/>
      <c r="EUN194" s="80"/>
      <c r="EUO194" s="80"/>
      <c r="EUP194" s="80"/>
      <c r="EUQ194" s="80"/>
      <c r="EUR194" s="80"/>
      <c r="EUS194" s="80"/>
      <c r="EUT194" s="80"/>
      <c r="EUU194" s="80"/>
      <c r="EUV194" s="80"/>
      <c r="EUW194" s="80"/>
      <c r="EUX194" s="80"/>
      <c r="EUY194" s="80"/>
      <c r="EUZ194" s="80"/>
      <c r="EVA194" s="80"/>
      <c r="EVB194" s="80"/>
      <c r="EVC194" s="80"/>
      <c r="EVD194" s="80"/>
      <c r="EVE194" s="80"/>
      <c r="EVF194" s="80"/>
      <c r="EVG194" s="80"/>
      <c r="EVH194" s="80"/>
      <c r="EVI194" s="80"/>
      <c r="EVJ194" s="80"/>
      <c r="EVK194" s="80"/>
      <c r="EVL194" s="80"/>
      <c r="EVM194" s="80"/>
      <c r="EVN194" s="80"/>
      <c r="EVO194" s="80"/>
      <c r="EVP194" s="80"/>
      <c r="EVQ194" s="80"/>
      <c r="EVR194" s="80"/>
      <c r="EVS194" s="80"/>
      <c r="EVT194" s="80"/>
      <c r="EVU194" s="80"/>
      <c r="EVV194" s="80"/>
      <c r="EVW194" s="80"/>
      <c r="EVX194" s="80"/>
      <c r="EVY194" s="80"/>
      <c r="EVZ194" s="80"/>
      <c r="EWA194" s="80"/>
      <c r="EWB194" s="80"/>
      <c r="EWC194" s="80"/>
      <c r="EWD194" s="80"/>
      <c r="EWE194" s="80"/>
      <c r="EWF194" s="80"/>
      <c r="EWG194" s="80"/>
      <c r="EWH194" s="80"/>
      <c r="EWI194" s="80"/>
      <c r="EWJ194" s="80"/>
      <c r="EWK194" s="80"/>
      <c r="EWL194" s="80"/>
      <c r="EWM194" s="80"/>
      <c r="EWN194" s="80"/>
      <c r="EWO194" s="80"/>
      <c r="EWP194" s="80"/>
      <c r="EWQ194" s="80"/>
      <c r="EWR194" s="80"/>
      <c r="EWS194" s="80"/>
      <c r="EWT194" s="80"/>
      <c r="EWU194" s="80"/>
      <c r="EWV194" s="80"/>
      <c r="EWW194" s="80"/>
      <c r="EWX194" s="80"/>
      <c r="EWY194" s="80"/>
      <c r="EWZ194" s="80"/>
      <c r="EXA194" s="80"/>
      <c r="EXB194" s="80"/>
      <c r="EXC194" s="80"/>
      <c r="EXD194" s="80"/>
      <c r="EXE194" s="80"/>
      <c r="EXF194" s="80"/>
      <c r="EXG194" s="80"/>
      <c r="EXH194" s="80"/>
      <c r="EXI194" s="80"/>
      <c r="EXJ194" s="80"/>
      <c r="EXK194" s="80"/>
      <c r="EXL194" s="80"/>
      <c r="EXM194" s="80"/>
      <c r="EXN194" s="80"/>
      <c r="EXO194" s="80"/>
      <c r="EXP194" s="80"/>
      <c r="EXQ194" s="80"/>
      <c r="EXR194" s="80"/>
      <c r="EXS194" s="80"/>
      <c r="EXT194" s="80"/>
      <c r="EXU194" s="80"/>
      <c r="EXV194" s="80"/>
      <c r="EXW194" s="80"/>
      <c r="EXX194" s="80"/>
      <c r="EXY194" s="80"/>
      <c r="EXZ194" s="80"/>
      <c r="EYA194" s="80"/>
      <c r="EYB194" s="80"/>
      <c r="EYC194" s="80"/>
      <c r="EYD194" s="80"/>
      <c r="EYE194" s="80"/>
      <c r="EYF194" s="80"/>
      <c r="EYG194" s="80"/>
      <c r="EYH194" s="80"/>
      <c r="EYI194" s="80"/>
      <c r="EYJ194" s="80"/>
      <c r="EYK194" s="80"/>
      <c r="EYL194" s="80"/>
      <c r="EYM194" s="80"/>
      <c r="EYN194" s="80"/>
      <c r="EYO194" s="80"/>
      <c r="EYP194" s="80"/>
      <c r="EYQ194" s="80"/>
      <c r="EYR194" s="80"/>
      <c r="EYS194" s="80"/>
      <c r="EYT194" s="80"/>
      <c r="EYU194" s="80"/>
      <c r="EYV194" s="80"/>
      <c r="EYW194" s="80"/>
      <c r="EYX194" s="80"/>
      <c r="EYY194" s="80"/>
      <c r="EYZ194" s="80"/>
      <c r="EZA194" s="80"/>
      <c r="EZB194" s="80"/>
      <c r="EZC194" s="80"/>
      <c r="EZD194" s="80"/>
      <c r="EZE194" s="80"/>
      <c r="EZF194" s="80"/>
      <c r="EZG194" s="80"/>
      <c r="EZH194" s="80"/>
      <c r="EZI194" s="80"/>
      <c r="EZJ194" s="80"/>
      <c r="EZK194" s="80"/>
      <c r="EZL194" s="80"/>
      <c r="EZM194" s="80"/>
      <c r="EZN194" s="80"/>
      <c r="EZO194" s="80"/>
      <c r="EZP194" s="80"/>
      <c r="EZQ194" s="80"/>
      <c r="EZR194" s="80"/>
      <c r="EZS194" s="80"/>
      <c r="EZT194" s="80"/>
      <c r="EZU194" s="80"/>
      <c r="EZV194" s="80"/>
      <c r="EZW194" s="80"/>
      <c r="EZX194" s="80"/>
      <c r="EZY194" s="80"/>
      <c r="EZZ194" s="80"/>
      <c r="FAA194" s="80"/>
      <c r="FAB194" s="80"/>
      <c r="FAC194" s="80"/>
      <c r="FAD194" s="80"/>
      <c r="FAE194" s="80"/>
      <c r="FAF194" s="80"/>
      <c r="FAG194" s="80"/>
      <c r="FAH194" s="80"/>
      <c r="FAI194" s="80"/>
      <c r="FAJ194" s="80"/>
      <c r="FAK194" s="80"/>
      <c r="FAL194" s="80"/>
      <c r="FAM194" s="80"/>
      <c r="FAN194" s="80"/>
      <c r="FAO194" s="80"/>
      <c r="FAP194" s="80"/>
      <c r="FAQ194" s="80"/>
      <c r="FAR194" s="80"/>
      <c r="FAS194" s="80"/>
      <c r="FAT194" s="80"/>
      <c r="FAU194" s="80"/>
      <c r="FAV194" s="80"/>
      <c r="FAW194" s="80"/>
      <c r="FAX194" s="80"/>
      <c r="FAY194" s="80"/>
      <c r="FAZ194" s="80"/>
      <c r="FBA194" s="80"/>
      <c r="FBB194" s="80"/>
      <c r="FBC194" s="80"/>
      <c r="FBD194" s="80"/>
      <c r="FBE194" s="80"/>
      <c r="FBF194" s="80"/>
      <c r="FBG194" s="80"/>
      <c r="FBH194" s="80"/>
      <c r="FBI194" s="80"/>
      <c r="FBJ194" s="80"/>
      <c r="FBK194" s="80"/>
      <c r="FBL194" s="80"/>
      <c r="FBM194" s="80"/>
      <c r="FBN194" s="80"/>
      <c r="FBO194" s="80"/>
      <c r="FBP194" s="80"/>
      <c r="FBQ194" s="80"/>
      <c r="FBR194" s="80"/>
      <c r="FBS194" s="80"/>
      <c r="FBT194" s="80"/>
      <c r="FBU194" s="80"/>
      <c r="FBV194" s="80"/>
      <c r="FBW194" s="80"/>
      <c r="FBX194" s="80"/>
      <c r="FBY194" s="80"/>
      <c r="FBZ194" s="80"/>
      <c r="FCA194" s="80"/>
      <c r="FCB194" s="80"/>
      <c r="FCC194" s="80"/>
      <c r="FCD194" s="80"/>
      <c r="FCE194" s="80"/>
      <c r="FCF194" s="80"/>
      <c r="FCG194" s="80"/>
      <c r="FCH194" s="80"/>
      <c r="FCI194" s="80"/>
      <c r="FCJ194" s="80"/>
      <c r="FCK194" s="80"/>
      <c r="FCL194" s="80"/>
      <c r="FCM194" s="80"/>
      <c r="FCN194" s="80"/>
      <c r="FCO194" s="80"/>
      <c r="FCP194" s="80"/>
      <c r="FCQ194" s="80"/>
      <c r="FCR194" s="80"/>
      <c r="FCS194" s="80"/>
      <c r="FCT194" s="80"/>
      <c r="FCU194" s="80"/>
      <c r="FCV194" s="80"/>
      <c r="FCW194" s="80"/>
      <c r="FCX194" s="80"/>
      <c r="FCY194" s="80"/>
      <c r="FCZ194" s="80"/>
      <c r="FDA194" s="80"/>
      <c r="FDB194" s="80"/>
      <c r="FDC194" s="80"/>
      <c r="FDD194" s="80"/>
      <c r="FDE194" s="80"/>
      <c r="FDF194" s="80"/>
      <c r="FDG194" s="80"/>
      <c r="FDH194" s="80"/>
      <c r="FDI194" s="80"/>
      <c r="FDJ194" s="80"/>
      <c r="FDK194" s="80"/>
      <c r="FDL194" s="80"/>
      <c r="FDM194" s="80"/>
      <c r="FDN194" s="80"/>
      <c r="FDO194" s="80"/>
      <c r="FDP194" s="80"/>
      <c r="FDQ194" s="80"/>
      <c r="FDR194" s="80"/>
      <c r="FDS194" s="80"/>
      <c r="FDT194" s="80"/>
      <c r="FDU194" s="80"/>
      <c r="FDV194" s="80"/>
      <c r="FDW194" s="80"/>
      <c r="FDX194" s="80"/>
      <c r="FDY194" s="80"/>
      <c r="FDZ194" s="80"/>
      <c r="FEA194" s="80"/>
      <c r="FEB194" s="80"/>
      <c r="FEC194" s="80"/>
      <c r="FED194" s="80"/>
      <c r="FEE194" s="80"/>
      <c r="FEF194" s="80"/>
      <c r="FEG194" s="80"/>
      <c r="FEH194" s="80"/>
      <c r="FEI194" s="80"/>
      <c r="FEJ194" s="80"/>
      <c r="FEK194" s="80"/>
      <c r="FEL194" s="80"/>
      <c r="FEM194" s="80"/>
      <c r="FEN194" s="80"/>
      <c r="FEO194" s="80"/>
      <c r="FEP194" s="80"/>
      <c r="FEQ194" s="80"/>
      <c r="FER194" s="80"/>
      <c r="FES194" s="80"/>
      <c r="FET194" s="80"/>
      <c r="FEU194" s="80"/>
      <c r="FEV194" s="80"/>
      <c r="FEW194" s="80"/>
      <c r="FEX194" s="80"/>
      <c r="FEY194" s="80"/>
      <c r="FEZ194" s="80"/>
      <c r="FFA194" s="80"/>
      <c r="FFB194" s="80"/>
      <c r="FFC194" s="80"/>
      <c r="FFD194" s="80"/>
      <c r="FFE194" s="80"/>
      <c r="FFF194" s="80"/>
      <c r="FFG194" s="80"/>
      <c r="FFH194" s="80"/>
      <c r="FFI194" s="80"/>
      <c r="FFJ194" s="80"/>
      <c r="FFK194" s="80"/>
      <c r="FFL194" s="80"/>
      <c r="FFM194" s="80"/>
      <c r="FFN194" s="80"/>
      <c r="FFO194" s="80"/>
      <c r="FFP194" s="80"/>
      <c r="FFQ194" s="80"/>
      <c r="FFR194" s="80"/>
      <c r="FFS194" s="80"/>
      <c r="FFT194" s="80"/>
      <c r="FFU194" s="80"/>
      <c r="FFV194" s="80"/>
      <c r="FFW194" s="80"/>
      <c r="FFX194" s="80"/>
      <c r="FFY194" s="80"/>
      <c r="FFZ194" s="80"/>
      <c r="FGA194" s="80"/>
      <c r="FGB194" s="80"/>
      <c r="FGC194" s="80"/>
      <c r="FGD194" s="80"/>
      <c r="FGE194" s="80"/>
      <c r="FGF194" s="80"/>
      <c r="FGG194" s="80"/>
      <c r="FGH194" s="80"/>
      <c r="FGI194" s="80"/>
      <c r="FGJ194" s="80"/>
      <c r="FGK194" s="80"/>
      <c r="FGL194" s="80"/>
      <c r="FGM194" s="80"/>
      <c r="FGN194" s="80"/>
      <c r="FGO194" s="80"/>
      <c r="FGP194" s="80"/>
      <c r="FGQ194" s="80"/>
      <c r="FGR194" s="80"/>
      <c r="FGS194" s="80"/>
      <c r="FGT194" s="80"/>
      <c r="FGU194" s="80"/>
      <c r="FGV194" s="80"/>
      <c r="FGW194" s="80"/>
      <c r="FGX194" s="80"/>
      <c r="FGY194" s="80"/>
      <c r="FGZ194" s="80"/>
      <c r="FHA194" s="80"/>
      <c r="FHB194" s="80"/>
      <c r="FHC194" s="80"/>
      <c r="FHD194" s="80"/>
      <c r="FHE194" s="80"/>
      <c r="FHF194" s="80"/>
      <c r="FHG194" s="80"/>
      <c r="FHH194" s="80"/>
      <c r="FHI194" s="80"/>
      <c r="FHJ194" s="80"/>
      <c r="FHK194" s="80"/>
      <c r="FHL194" s="80"/>
      <c r="FHM194" s="80"/>
      <c r="FHN194" s="80"/>
      <c r="FHO194" s="80"/>
      <c r="FHP194" s="80"/>
      <c r="FHQ194" s="80"/>
      <c r="FHR194" s="80"/>
      <c r="FHS194" s="80"/>
      <c r="FHT194" s="80"/>
      <c r="FHU194" s="80"/>
      <c r="FHV194" s="80"/>
      <c r="FHW194" s="80"/>
      <c r="FHX194" s="80"/>
      <c r="FHY194" s="80"/>
      <c r="FHZ194" s="80"/>
      <c r="FIA194" s="80"/>
      <c r="FIB194" s="80"/>
      <c r="FIC194" s="80"/>
      <c r="FID194" s="80"/>
      <c r="FIE194" s="80"/>
      <c r="FIF194" s="80"/>
      <c r="FIG194" s="80"/>
      <c r="FIH194" s="80"/>
      <c r="FII194" s="80"/>
      <c r="FIJ194" s="80"/>
      <c r="FIK194" s="80"/>
      <c r="FIL194" s="80"/>
      <c r="FIM194" s="80"/>
      <c r="FIN194" s="80"/>
      <c r="FIO194" s="80"/>
      <c r="FIP194" s="80"/>
      <c r="FIQ194" s="80"/>
      <c r="FIR194" s="80"/>
      <c r="FIS194" s="80"/>
      <c r="FIT194" s="80"/>
      <c r="FIU194" s="80"/>
      <c r="FIV194" s="80"/>
      <c r="FIW194" s="80"/>
      <c r="FIX194" s="80"/>
      <c r="FIY194" s="80"/>
      <c r="FIZ194" s="80"/>
      <c r="FJA194" s="80"/>
      <c r="FJB194" s="80"/>
      <c r="FJC194" s="80"/>
      <c r="FJD194" s="80"/>
      <c r="FJE194" s="80"/>
      <c r="FJF194" s="80"/>
      <c r="FJG194" s="80"/>
      <c r="FJH194" s="80"/>
      <c r="FJI194" s="80"/>
      <c r="FJJ194" s="80"/>
      <c r="FJK194" s="80"/>
      <c r="FJL194" s="80"/>
      <c r="FJM194" s="80"/>
      <c r="FJN194" s="80"/>
      <c r="FJO194" s="80"/>
      <c r="FJP194" s="80"/>
      <c r="FJQ194" s="80"/>
      <c r="FJR194" s="80"/>
      <c r="FJS194" s="80"/>
      <c r="FJT194" s="80"/>
      <c r="FJU194" s="80"/>
      <c r="FJV194" s="80"/>
      <c r="FJW194" s="80"/>
      <c r="FJX194" s="80"/>
      <c r="FJY194" s="80"/>
      <c r="FJZ194" s="80"/>
      <c r="FKA194" s="80"/>
      <c r="FKB194" s="80"/>
      <c r="FKC194" s="80"/>
      <c r="FKD194" s="80"/>
      <c r="FKE194" s="80"/>
      <c r="FKF194" s="80"/>
      <c r="FKG194" s="80"/>
      <c r="FKH194" s="80"/>
      <c r="FKI194" s="80"/>
      <c r="FKJ194" s="80"/>
      <c r="FKK194" s="80"/>
      <c r="FKL194" s="80"/>
      <c r="FKM194" s="80"/>
      <c r="FKN194" s="80"/>
      <c r="FKO194" s="80"/>
      <c r="FKP194" s="80"/>
      <c r="FKQ194" s="80"/>
      <c r="FKR194" s="80"/>
      <c r="FKS194" s="80"/>
      <c r="FKT194" s="80"/>
      <c r="FKU194" s="80"/>
      <c r="FKV194" s="80"/>
      <c r="FKW194" s="80"/>
      <c r="FKX194" s="80"/>
      <c r="FKY194" s="80"/>
      <c r="FKZ194" s="80"/>
      <c r="FLA194" s="80"/>
      <c r="FLB194" s="80"/>
      <c r="FLC194" s="80"/>
      <c r="FLD194" s="80"/>
      <c r="FLE194" s="80"/>
      <c r="FLF194" s="80"/>
      <c r="FLG194" s="80"/>
      <c r="FLH194" s="80"/>
      <c r="FLI194" s="80"/>
      <c r="FLJ194" s="80"/>
      <c r="FLK194" s="80"/>
      <c r="FLL194" s="80"/>
      <c r="FLM194" s="80"/>
      <c r="FLN194" s="80"/>
      <c r="FLO194" s="80"/>
      <c r="FLP194" s="80"/>
      <c r="FLQ194" s="80"/>
      <c r="FLR194" s="80"/>
      <c r="FLS194" s="80"/>
      <c r="FLT194" s="80"/>
      <c r="FLU194" s="80"/>
      <c r="FLV194" s="80"/>
      <c r="FLW194" s="80"/>
      <c r="FLX194" s="80"/>
      <c r="FLY194" s="80"/>
      <c r="FLZ194" s="80"/>
      <c r="FMA194" s="80"/>
      <c r="FMB194" s="80"/>
      <c r="FMC194" s="80"/>
      <c r="FMD194" s="80"/>
      <c r="FME194" s="80"/>
      <c r="FMF194" s="80"/>
      <c r="FMG194" s="80"/>
      <c r="FMH194" s="80"/>
      <c r="FMI194" s="80"/>
      <c r="FMJ194" s="80"/>
      <c r="FMK194" s="80"/>
      <c r="FML194" s="80"/>
      <c r="FMM194" s="80"/>
      <c r="FMN194" s="80"/>
      <c r="FMO194" s="80"/>
      <c r="FMP194" s="80"/>
      <c r="FMQ194" s="80"/>
      <c r="FMR194" s="80"/>
      <c r="FMS194" s="80"/>
      <c r="FMT194" s="80"/>
      <c r="FMU194" s="80"/>
      <c r="FMV194" s="80"/>
      <c r="FMW194" s="80"/>
      <c r="FMX194" s="80"/>
      <c r="FMY194" s="80"/>
      <c r="FMZ194" s="80"/>
      <c r="FNA194" s="80"/>
      <c r="FNB194" s="80"/>
      <c r="FNC194" s="80"/>
      <c r="FND194" s="80"/>
      <c r="FNE194" s="80"/>
      <c r="FNF194" s="80"/>
      <c r="FNG194" s="80"/>
      <c r="FNH194" s="80"/>
      <c r="FNI194" s="80"/>
      <c r="FNJ194" s="80"/>
      <c r="FNK194" s="80"/>
      <c r="FNL194" s="80"/>
      <c r="FNM194" s="80"/>
      <c r="FNN194" s="80"/>
      <c r="FNO194" s="80"/>
      <c r="FNP194" s="80"/>
      <c r="FNQ194" s="80"/>
      <c r="FNR194" s="80"/>
      <c r="FNS194" s="80"/>
      <c r="FNT194" s="80"/>
      <c r="FNU194" s="80"/>
      <c r="FNV194" s="80"/>
      <c r="FNW194" s="80"/>
      <c r="FNX194" s="80"/>
      <c r="FNY194" s="80"/>
      <c r="FNZ194" s="80"/>
      <c r="FOA194" s="80"/>
      <c r="FOB194" s="80"/>
      <c r="FOC194" s="80"/>
      <c r="FOD194" s="80"/>
      <c r="FOE194" s="80"/>
      <c r="FOF194" s="80"/>
      <c r="FOG194" s="80"/>
      <c r="FOH194" s="80"/>
      <c r="FOI194" s="80"/>
      <c r="FOJ194" s="80"/>
      <c r="FOK194" s="80"/>
      <c r="FOL194" s="80"/>
      <c r="FOM194" s="80"/>
      <c r="FON194" s="80"/>
      <c r="FOO194" s="80"/>
      <c r="FOP194" s="80"/>
      <c r="FOQ194" s="80"/>
      <c r="FOR194" s="80"/>
      <c r="FOS194" s="80"/>
      <c r="FOT194" s="80"/>
      <c r="FOU194" s="80"/>
      <c r="FOV194" s="80"/>
      <c r="FOW194" s="80"/>
      <c r="FOX194" s="80"/>
      <c r="FOY194" s="80"/>
      <c r="FOZ194" s="80"/>
      <c r="FPA194" s="80"/>
      <c r="FPB194" s="80"/>
      <c r="FPC194" s="80"/>
      <c r="FPD194" s="80"/>
      <c r="FPE194" s="80"/>
      <c r="FPF194" s="80"/>
      <c r="FPG194" s="80"/>
      <c r="FPH194" s="80"/>
      <c r="FPI194" s="80"/>
      <c r="FPJ194" s="80"/>
      <c r="FPK194" s="80"/>
      <c r="FPL194" s="80"/>
      <c r="FPM194" s="80"/>
      <c r="FPN194" s="80"/>
      <c r="FPO194" s="80"/>
      <c r="FPP194" s="80"/>
      <c r="FPQ194" s="80"/>
      <c r="FPR194" s="80"/>
      <c r="FPS194" s="80"/>
      <c r="FPT194" s="80"/>
      <c r="FPU194" s="80"/>
      <c r="FPV194" s="80"/>
      <c r="FPW194" s="80"/>
      <c r="FPX194" s="80"/>
      <c r="FPY194" s="80"/>
      <c r="FPZ194" s="80"/>
      <c r="FQA194" s="80"/>
      <c r="FQB194" s="80"/>
      <c r="FQC194" s="80"/>
      <c r="FQD194" s="80"/>
      <c r="FQE194" s="80"/>
      <c r="FQF194" s="80"/>
      <c r="FQG194" s="80"/>
      <c r="FQH194" s="80"/>
      <c r="FQI194" s="80"/>
      <c r="FQJ194" s="80"/>
      <c r="FQK194" s="80"/>
      <c r="FQL194" s="80"/>
      <c r="FQM194" s="80"/>
      <c r="FQN194" s="80"/>
      <c r="FQO194" s="80"/>
      <c r="FQP194" s="80"/>
      <c r="FQQ194" s="80"/>
      <c r="FQR194" s="80"/>
      <c r="FQS194" s="80"/>
      <c r="FQT194" s="80"/>
      <c r="FQU194" s="80"/>
      <c r="FQV194" s="80"/>
      <c r="FQW194" s="80"/>
      <c r="FQX194" s="80"/>
      <c r="FQY194" s="80"/>
      <c r="FQZ194" s="80"/>
      <c r="FRA194" s="80"/>
      <c r="FRB194" s="80"/>
      <c r="FRC194" s="80"/>
      <c r="FRD194" s="80"/>
      <c r="FRE194" s="80"/>
      <c r="FRF194" s="80"/>
      <c r="FRG194" s="80"/>
      <c r="FRH194" s="80"/>
      <c r="FRI194" s="80"/>
      <c r="FRJ194" s="80"/>
      <c r="FRK194" s="80"/>
      <c r="FRL194" s="80"/>
      <c r="FRM194" s="80"/>
      <c r="FRN194" s="80"/>
      <c r="FRO194" s="80"/>
      <c r="FRP194" s="80"/>
      <c r="FRQ194" s="80"/>
      <c r="FRR194" s="80"/>
      <c r="FRS194" s="80"/>
      <c r="FRT194" s="80"/>
      <c r="FRU194" s="80"/>
      <c r="FRV194" s="80"/>
      <c r="FRW194" s="80"/>
      <c r="FRX194" s="80"/>
      <c r="FRY194" s="80"/>
      <c r="FRZ194" s="80"/>
      <c r="FSA194" s="80"/>
      <c r="FSB194" s="80"/>
      <c r="FSC194" s="80"/>
      <c r="FSD194" s="80"/>
      <c r="FSE194" s="80"/>
      <c r="FSF194" s="80"/>
      <c r="FSG194" s="80"/>
      <c r="FSH194" s="80"/>
      <c r="FSI194" s="80"/>
      <c r="FSJ194" s="80"/>
      <c r="FSK194" s="80"/>
      <c r="FSL194" s="80"/>
      <c r="FSM194" s="80"/>
      <c r="FSN194" s="80"/>
      <c r="FSO194" s="80"/>
      <c r="FSP194" s="80"/>
      <c r="FSQ194" s="80"/>
      <c r="FSR194" s="80"/>
      <c r="FSS194" s="80"/>
      <c r="FST194" s="80"/>
      <c r="FSU194" s="80"/>
      <c r="FSV194" s="80"/>
      <c r="FSW194" s="80"/>
      <c r="FSX194" s="80"/>
      <c r="FSY194" s="80"/>
      <c r="FSZ194" s="80"/>
      <c r="FTA194" s="80"/>
      <c r="FTB194" s="80"/>
      <c r="FTC194" s="80"/>
      <c r="FTD194" s="80"/>
      <c r="FTE194" s="80"/>
      <c r="FTF194" s="80"/>
      <c r="FTG194" s="80"/>
      <c r="FTH194" s="80"/>
      <c r="FTI194" s="80"/>
      <c r="FTJ194" s="80"/>
      <c r="FTK194" s="80"/>
      <c r="FTL194" s="80"/>
      <c r="FTM194" s="80"/>
      <c r="FTN194" s="80"/>
      <c r="FTO194" s="80"/>
      <c r="FTP194" s="80"/>
      <c r="FTQ194" s="80"/>
      <c r="FTR194" s="80"/>
      <c r="FTS194" s="80"/>
      <c r="FTT194" s="80"/>
      <c r="FTU194" s="80"/>
      <c r="FTV194" s="80"/>
      <c r="FTW194" s="80"/>
      <c r="FTX194" s="80"/>
      <c r="FTY194" s="80"/>
      <c r="FTZ194" s="80"/>
      <c r="FUA194" s="80"/>
      <c r="FUB194" s="80"/>
      <c r="FUC194" s="80"/>
      <c r="FUD194" s="80"/>
      <c r="FUE194" s="80"/>
      <c r="FUF194" s="80"/>
      <c r="FUG194" s="80"/>
      <c r="FUH194" s="80"/>
      <c r="FUI194" s="80"/>
      <c r="FUJ194" s="80"/>
      <c r="FUK194" s="80"/>
      <c r="FUL194" s="80"/>
      <c r="FUM194" s="80"/>
      <c r="FUN194" s="80"/>
      <c r="FUO194" s="80"/>
      <c r="FUP194" s="80"/>
      <c r="FUQ194" s="80"/>
      <c r="FUR194" s="80"/>
      <c r="FUS194" s="80"/>
      <c r="FUT194" s="80"/>
      <c r="FUU194" s="80"/>
      <c r="FUV194" s="80"/>
      <c r="FUW194" s="80"/>
      <c r="FUX194" s="80"/>
      <c r="FUY194" s="80"/>
      <c r="FUZ194" s="80"/>
      <c r="FVA194" s="80"/>
      <c r="FVB194" s="80"/>
      <c r="FVC194" s="80"/>
      <c r="FVD194" s="80"/>
      <c r="FVE194" s="80"/>
      <c r="FVF194" s="80"/>
      <c r="FVG194" s="80"/>
      <c r="FVH194" s="80"/>
      <c r="FVI194" s="80"/>
      <c r="FVJ194" s="80"/>
      <c r="FVK194" s="80"/>
      <c r="FVL194" s="80"/>
      <c r="FVM194" s="80"/>
      <c r="FVN194" s="80"/>
      <c r="FVO194" s="80"/>
      <c r="FVP194" s="80"/>
      <c r="FVQ194" s="80"/>
      <c r="FVR194" s="80"/>
      <c r="FVS194" s="80"/>
      <c r="FVT194" s="80"/>
      <c r="FVU194" s="80"/>
      <c r="FVV194" s="80"/>
      <c r="FVW194" s="80"/>
      <c r="FVX194" s="80"/>
      <c r="FVY194" s="80"/>
      <c r="FVZ194" s="80"/>
      <c r="FWA194" s="80"/>
      <c r="FWB194" s="80"/>
      <c r="FWC194" s="80"/>
      <c r="FWD194" s="80"/>
      <c r="FWE194" s="80"/>
      <c r="FWF194" s="80"/>
      <c r="FWG194" s="80"/>
      <c r="FWH194" s="80"/>
      <c r="FWI194" s="80"/>
      <c r="FWJ194" s="80"/>
      <c r="FWK194" s="80"/>
      <c r="FWL194" s="80"/>
      <c r="FWM194" s="80"/>
      <c r="FWN194" s="80"/>
      <c r="FWO194" s="80"/>
      <c r="FWP194" s="80"/>
      <c r="FWQ194" s="80"/>
      <c r="FWR194" s="80"/>
      <c r="FWS194" s="80"/>
      <c r="FWT194" s="80"/>
      <c r="FWU194" s="80"/>
      <c r="FWV194" s="80"/>
      <c r="FWW194" s="80"/>
      <c r="FWX194" s="80"/>
      <c r="FWY194" s="80"/>
      <c r="FWZ194" s="80"/>
      <c r="FXA194" s="80"/>
      <c r="FXB194" s="80"/>
      <c r="FXC194" s="80"/>
      <c r="FXD194" s="80"/>
      <c r="FXE194" s="80"/>
      <c r="FXF194" s="80"/>
      <c r="FXG194" s="80"/>
      <c r="FXH194" s="80"/>
      <c r="FXI194" s="80"/>
      <c r="FXJ194" s="80"/>
      <c r="FXK194" s="80"/>
      <c r="FXL194" s="80"/>
      <c r="FXM194" s="80"/>
      <c r="FXN194" s="80"/>
      <c r="FXO194" s="80"/>
      <c r="FXP194" s="80"/>
      <c r="FXQ194" s="80"/>
      <c r="FXR194" s="80"/>
      <c r="FXS194" s="80"/>
      <c r="FXT194" s="80"/>
      <c r="FXU194" s="80"/>
      <c r="FXV194" s="80"/>
      <c r="FXW194" s="80"/>
      <c r="FXX194" s="80"/>
      <c r="FXY194" s="80"/>
      <c r="FXZ194" s="80"/>
      <c r="FYA194" s="80"/>
      <c r="FYB194" s="80"/>
      <c r="FYC194" s="80"/>
      <c r="FYD194" s="80"/>
      <c r="FYE194" s="80"/>
      <c r="FYF194" s="80"/>
      <c r="FYG194" s="80"/>
      <c r="FYH194" s="80"/>
      <c r="FYI194" s="80"/>
      <c r="FYJ194" s="80"/>
      <c r="FYK194" s="80"/>
      <c r="FYL194" s="80"/>
      <c r="FYM194" s="80"/>
      <c r="FYN194" s="80"/>
      <c r="FYO194" s="80"/>
      <c r="FYP194" s="80"/>
      <c r="FYQ194" s="80"/>
      <c r="FYR194" s="80"/>
      <c r="FYS194" s="80"/>
      <c r="FYT194" s="80"/>
      <c r="FYU194" s="80"/>
      <c r="FYV194" s="80"/>
      <c r="FYW194" s="80"/>
      <c r="FYX194" s="80"/>
      <c r="FYY194" s="80"/>
      <c r="FYZ194" s="80"/>
      <c r="FZA194" s="80"/>
      <c r="FZB194" s="80"/>
      <c r="FZC194" s="80"/>
      <c r="FZD194" s="80"/>
      <c r="FZE194" s="80"/>
      <c r="FZF194" s="80"/>
      <c r="FZG194" s="80"/>
      <c r="FZH194" s="80"/>
      <c r="FZI194" s="80"/>
      <c r="FZJ194" s="80"/>
      <c r="FZK194" s="80"/>
      <c r="FZL194" s="80"/>
      <c r="FZM194" s="80"/>
      <c r="FZN194" s="80"/>
      <c r="FZO194" s="80"/>
      <c r="FZP194" s="80"/>
      <c r="FZQ194" s="80"/>
      <c r="FZR194" s="80"/>
      <c r="FZS194" s="80"/>
      <c r="FZT194" s="80"/>
      <c r="FZU194" s="80"/>
      <c r="FZV194" s="80"/>
      <c r="FZW194" s="80"/>
      <c r="FZX194" s="80"/>
      <c r="FZY194" s="80"/>
      <c r="FZZ194" s="80"/>
      <c r="GAA194" s="80"/>
      <c r="GAB194" s="80"/>
      <c r="GAC194" s="80"/>
      <c r="GAD194" s="80"/>
      <c r="GAE194" s="80"/>
      <c r="GAF194" s="80"/>
      <c r="GAG194" s="80"/>
      <c r="GAH194" s="80"/>
      <c r="GAI194" s="80"/>
      <c r="GAJ194" s="80"/>
      <c r="GAK194" s="80"/>
      <c r="GAL194" s="80"/>
      <c r="GAM194" s="80"/>
      <c r="GAN194" s="80"/>
      <c r="GAO194" s="80"/>
      <c r="GAP194" s="80"/>
      <c r="GAQ194" s="80"/>
      <c r="GAR194" s="80"/>
      <c r="GAS194" s="80"/>
      <c r="GAT194" s="80"/>
      <c r="GAU194" s="80"/>
      <c r="GAV194" s="80"/>
      <c r="GAW194" s="80"/>
      <c r="GAX194" s="80"/>
      <c r="GAY194" s="80"/>
      <c r="GAZ194" s="80"/>
      <c r="GBA194" s="80"/>
      <c r="GBB194" s="80"/>
      <c r="GBC194" s="80"/>
      <c r="GBD194" s="80"/>
      <c r="GBE194" s="80"/>
      <c r="GBF194" s="80"/>
      <c r="GBG194" s="80"/>
      <c r="GBH194" s="80"/>
      <c r="GBI194" s="80"/>
      <c r="GBJ194" s="80"/>
      <c r="GBK194" s="80"/>
      <c r="GBL194" s="80"/>
      <c r="GBM194" s="80"/>
      <c r="GBN194" s="80"/>
      <c r="GBO194" s="80"/>
      <c r="GBP194" s="80"/>
      <c r="GBQ194" s="80"/>
      <c r="GBR194" s="80"/>
      <c r="GBS194" s="80"/>
      <c r="GBT194" s="80"/>
      <c r="GBU194" s="80"/>
      <c r="GBV194" s="80"/>
      <c r="GBW194" s="80"/>
      <c r="GBX194" s="80"/>
      <c r="GBY194" s="80"/>
      <c r="GBZ194" s="80"/>
      <c r="GCA194" s="80"/>
      <c r="GCB194" s="80"/>
      <c r="GCC194" s="80"/>
      <c r="GCD194" s="80"/>
      <c r="GCE194" s="80"/>
      <c r="GCF194" s="80"/>
      <c r="GCG194" s="80"/>
      <c r="GCH194" s="80"/>
      <c r="GCI194" s="80"/>
      <c r="GCJ194" s="80"/>
      <c r="GCK194" s="80"/>
      <c r="GCL194" s="80"/>
      <c r="GCM194" s="80"/>
      <c r="GCN194" s="80"/>
      <c r="GCO194" s="80"/>
      <c r="GCP194" s="80"/>
      <c r="GCQ194" s="80"/>
      <c r="GCR194" s="80"/>
      <c r="GCS194" s="80"/>
      <c r="GCT194" s="80"/>
      <c r="GCU194" s="80"/>
      <c r="GCV194" s="80"/>
      <c r="GCW194" s="80"/>
      <c r="GCX194" s="80"/>
      <c r="GCY194" s="80"/>
      <c r="GCZ194" s="80"/>
      <c r="GDA194" s="80"/>
      <c r="GDB194" s="80"/>
      <c r="GDC194" s="80"/>
      <c r="GDD194" s="80"/>
      <c r="GDE194" s="80"/>
      <c r="GDF194" s="80"/>
      <c r="GDG194" s="80"/>
      <c r="GDH194" s="80"/>
      <c r="GDI194" s="80"/>
      <c r="GDJ194" s="80"/>
      <c r="GDK194" s="80"/>
      <c r="GDL194" s="80"/>
      <c r="GDM194" s="80"/>
      <c r="GDN194" s="80"/>
      <c r="GDO194" s="80"/>
      <c r="GDP194" s="80"/>
      <c r="GDQ194" s="80"/>
      <c r="GDR194" s="80"/>
      <c r="GDS194" s="80"/>
      <c r="GDT194" s="80"/>
      <c r="GDU194" s="80"/>
      <c r="GDV194" s="80"/>
      <c r="GDW194" s="80"/>
      <c r="GDX194" s="80"/>
      <c r="GDY194" s="80"/>
      <c r="GDZ194" s="80"/>
      <c r="GEA194" s="80"/>
      <c r="GEB194" s="80"/>
      <c r="GEC194" s="80"/>
      <c r="GED194" s="80"/>
      <c r="GEE194" s="80"/>
      <c r="GEF194" s="80"/>
      <c r="GEG194" s="80"/>
      <c r="GEH194" s="80"/>
      <c r="GEI194" s="80"/>
      <c r="GEJ194" s="80"/>
      <c r="GEK194" s="80"/>
      <c r="GEL194" s="80"/>
      <c r="GEM194" s="80"/>
      <c r="GEN194" s="80"/>
      <c r="GEO194" s="80"/>
      <c r="GEP194" s="80"/>
      <c r="GEQ194" s="80"/>
      <c r="GER194" s="80"/>
      <c r="GES194" s="80"/>
      <c r="GET194" s="80"/>
      <c r="GEU194" s="80"/>
      <c r="GEV194" s="80"/>
      <c r="GEW194" s="80"/>
      <c r="GEX194" s="80"/>
      <c r="GEY194" s="80"/>
      <c r="GEZ194" s="80"/>
      <c r="GFA194" s="80"/>
      <c r="GFB194" s="80"/>
      <c r="GFC194" s="80"/>
      <c r="GFD194" s="80"/>
      <c r="GFE194" s="80"/>
      <c r="GFF194" s="80"/>
      <c r="GFG194" s="80"/>
      <c r="GFH194" s="80"/>
      <c r="GFI194" s="80"/>
      <c r="GFJ194" s="80"/>
      <c r="GFK194" s="80"/>
      <c r="GFL194" s="80"/>
      <c r="GFM194" s="80"/>
      <c r="GFN194" s="80"/>
      <c r="GFO194" s="80"/>
      <c r="GFP194" s="80"/>
      <c r="GFQ194" s="80"/>
      <c r="GFR194" s="80"/>
      <c r="GFS194" s="80"/>
      <c r="GFT194" s="80"/>
      <c r="GFU194" s="80"/>
      <c r="GFV194" s="80"/>
      <c r="GFW194" s="80"/>
      <c r="GFX194" s="80"/>
      <c r="GFY194" s="80"/>
      <c r="GFZ194" s="80"/>
      <c r="GGA194" s="80"/>
      <c r="GGB194" s="80"/>
      <c r="GGC194" s="80"/>
      <c r="GGD194" s="80"/>
      <c r="GGE194" s="80"/>
      <c r="GGF194" s="80"/>
      <c r="GGG194" s="80"/>
      <c r="GGH194" s="80"/>
      <c r="GGI194" s="80"/>
      <c r="GGJ194" s="80"/>
      <c r="GGK194" s="80"/>
      <c r="GGL194" s="80"/>
      <c r="GGM194" s="80"/>
      <c r="GGN194" s="80"/>
      <c r="GGO194" s="80"/>
      <c r="GGP194" s="80"/>
      <c r="GGQ194" s="80"/>
      <c r="GGR194" s="80"/>
      <c r="GGS194" s="80"/>
      <c r="GGT194" s="80"/>
      <c r="GGU194" s="80"/>
      <c r="GGV194" s="80"/>
      <c r="GGW194" s="80"/>
      <c r="GGX194" s="80"/>
      <c r="GGY194" s="80"/>
      <c r="GGZ194" s="80"/>
      <c r="GHA194" s="80"/>
      <c r="GHB194" s="80"/>
      <c r="GHC194" s="80"/>
      <c r="GHD194" s="80"/>
      <c r="GHE194" s="80"/>
      <c r="GHF194" s="80"/>
      <c r="GHG194" s="80"/>
      <c r="GHH194" s="80"/>
      <c r="GHI194" s="80"/>
      <c r="GHJ194" s="80"/>
      <c r="GHK194" s="80"/>
      <c r="GHL194" s="80"/>
      <c r="GHM194" s="80"/>
      <c r="GHN194" s="80"/>
      <c r="GHO194" s="80"/>
      <c r="GHP194" s="80"/>
      <c r="GHQ194" s="80"/>
      <c r="GHR194" s="80"/>
      <c r="GHS194" s="80"/>
      <c r="GHT194" s="80"/>
      <c r="GHU194" s="80"/>
      <c r="GHV194" s="80"/>
      <c r="GHW194" s="80"/>
      <c r="GHX194" s="80"/>
      <c r="GHY194" s="80"/>
      <c r="GHZ194" s="80"/>
      <c r="GIA194" s="80"/>
      <c r="GIB194" s="80"/>
      <c r="GIC194" s="80"/>
      <c r="GID194" s="80"/>
      <c r="GIE194" s="80"/>
      <c r="GIF194" s="80"/>
      <c r="GIG194" s="80"/>
      <c r="GIH194" s="80"/>
      <c r="GII194" s="80"/>
      <c r="GIJ194" s="80"/>
      <c r="GIK194" s="80"/>
      <c r="GIL194" s="80"/>
      <c r="GIM194" s="80"/>
      <c r="GIN194" s="80"/>
      <c r="GIO194" s="80"/>
      <c r="GIP194" s="80"/>
      <c r="GIQ194" s="80"/>
      <c r="GIR194" s="80"/>
      <c r="GIS194" s="80"/>
      <c r="GIT194" s="80"/>
      <c r="GIU194" s="80"/>
      <c r="GIV194" s="80"/>
      <c r="GIW194" s="80"/>
      <c r="GIX194" s="80"/>
      <c r="GIY194" s="80"/>
      <c r="GIZ194" s="80"/>
      <c r="GJA194" s="80"/>
      <c r="GJB194" s="80"/>
      <c r="GJC194" s="80"/>
      <c r="GJD194" s="80"/>
      <c r="GJE194" s="80"/>
      <c r="GJF194" s="80"/>
      <c r="GJG194" s="80"/>
      <c r="GJH194" s="80"/>
      <c r="GJI194" s="80"/>
      <c r="GJJ194" s="80"/>
      <c r="GJK194" s="80"/>
      <c r="GJL194" s="80"/>
      <c r="GJM194" s="80"/>
      <c r="GJN194" s="80"/>
      <c r="GJO194" s="80"/>
      <c r="GJP194" s="80"/>
      <c r="GJQ194" s="80"/>
      <c r="GJR194" s="80"/>
      <c r="GJS194" s="80"/>
      <c r="GJT194" s="80"/>
      <c r="GJU194" s="80"/>
      <c r="GJV194" s="80"/>
      <c r="GJW194" s="80"/>
      <c r="GJX194" s="80"/>
      <c r="GJY194" s="80"/>
      <c r="GJZ194" s="80"/>
      <c r="GKA194" s="80"/>
      <c r="GKB194" s="80"/>
      <c r="GKC194" s="80"/>
      <c r="GKD194" s="80"/>
      <c r="GKE194" s="80"/>
      <c r="GKF194" s="80"/>
      <c r="GKG194" s="80"/>
      <c r="GKH194" s="80"/>
      <c r="GKI194" s="80"/>
      <c r="GKJ194" s="80"/>
      <c r="GKK194" s="80"/>
      <c r="GKL194" s="80"/>
      <c r="GKM194" s="80"/>
      <c r="GKN194" s="80"/>
      <c r="GKO194" s="80"/>
      <c r="GKP194" s="80"/>
      <c r="GKQ194" s="80"/>
      <c r="GKR194" s="80"/>
      <c r="GKS194" s="80"/>
      <c r="GKT194" s="80"/>
      <c r="GKU194" s="80"/>
      <c r="GKV194" s="80"/>
      <c r="GKW194" s="80"/>
      <c r="GKX194" s="80"/>
      <c r="GKY194" s="80"/>
      <c r="GKZ194" s="80"/>
      <c r="GLA194" s="80"/>
      <c r="GLB194" s="80"/>
      <c r="GLC194" s="80"/>
      <c r="GLD194" s="80"/>
      <c r="GLE194" s="80"/>
      <c r="GLF194" s="80"/>
      <c r="GLG194" s="80"/>
      <c r="GLH194" s="80"/>
      <c r="GLI194" s="80"/>
      <c r="GLJ194" s="80"/>
      <c r="GLK194" s="80"/>
      <c r="GLL194" s="80"/>
      <c r="GLM194" s="80"/>
      <c r="GLN194" s="80"/>
      <c r="GLO194" s="80"/>
      <c r="GLP194" s="80"/>
      <c r="GLQ194" s="80"/>
      <c r="GLR194" s="80"/>
      <c r="GLS194" s="80"/>
      <c r="GLT194" s="80"/>
      <c r="GLU194" s="80"/>
      <c r="GLV194" s="80"/>
      <c r="GLW194" s="80"/>
      <c r="GLX194" s="80"/>
      <c r="GLY194" s="80"/>
      <c r="GLZ194" s="80"/>
      <c r="GMA194" s="80"/>
      <c r="GMB194" s="80"/>
      <c r="GMC194" s="80"/>
      <c r="GMD194" s="80"/>
      <c r="GME194" s="80"/>
      <c r="GMF194" s="80"/>
      <c r="GMG194" s="80"/>
      <c r="GMH194" s="80"/>
      <c r="GMI194" s="80"/>
      <c r="GMJ194" s="80"/>
      <c r="GMK194" s="80"/>
      <c r="GML194" s="80"/>
      <c r="GMM194" s="80"/>
      <c r="GMN194" s="80"/>
      <c r="GMO194" s="80"/>
      <c r="GMP194" s="80"/>
      <c r="GMQ194" s="80"/>
      <c r="GMR194" s="80"/>
      <c r="GMS194" s="80"/>
      <c r="GMT194" s="80"/>
      <c r="GMU194" s="80"/>
      <c r="GMV194" s="80"/>
      <c r="GMW194" s="80"/>
      <c r="GMX194" s="80"/>
      <c r="GMY194" s="80"/>
      <c r="GMZ194" s="80"/>
      <c r="GNA194" s="80"/>
      <c r="GNB194" s="80"/>
      <c r="GNC194" s="80"/>
      <c r="GND194" s="80"/>
      <c r="GNE194" s="80"/>
      <c r="GNF194" s="80"/>
      <c r="GNG194" s="80"/>
      <c r="GNH194" s="80"/>
      <c r="GNI194" s="80"/>
      <c r="GNJ194" s="80"/>
      <c r="GNK194" s="80"/>
      <c r="GNL194" s="80"/>
      <c r="GNM194" s="80"/>
      <c r="GNN194" s="80"/>
      <c r="GNO194" s="80"/>
      <c r="GNP194" s="80"/>
      <c r="GNQ194" s="80"/>
      <c r="GNR194" s="80"/>
      <c r="GNS194" s="80"/>
      <c r="GNT194" s="80"/>
      <c r="GNU194" s="80"/>
      <c r="GNV194" s="80"/>
      <c r="GNW194" s="80"/>
      <c r="GNX194" s="80"/>
      <c r="GNY194" s="80"/>
      <c r="GNZ194" s="80"/>
      <c r="GOA194" s="80"/>
      <c r="GOB194" s="80"/>
      <c r="GOC194" s="80"/>
      <c r="GOD194" s="80"/>
      <c r="GOE194" s="80"/>
      <c r="GOF194" s="80"/>
      <c r="GOG194" s="80"/>
      <c r="GOH194" s="80"/>
      <c r="GOI194" s="80"/>
      <c r="GOJ194" s="80"/>
      <c r="GOK194" s="80"/>
      <c r="GOL194" s="80"/>
      <c r="GOM194" s="80"/>
      <c r="GON194" s="80"/>
      <c r="GOO194" s="80"/>
      <c r="GOP194" s="80"/>
      <c r="GOQ194" s="80"/>
      <c r="GOR194" s="80"/>
      <c r="GOS194" s="80"/>
      <c r="GOT194" s="80"/>
      <c r="GOU194" s="80"/>
      <c r="GOV194" s="80"/>
      <c r="GOW194" s="80"/>
      <c r="GOX194" s="80"/>
      <c r="GOY194" s="80"/>
      <c r="GOZ194" s="80"/>
      <c r="GPA194" s="80"/>
      <c r="GPB194" s="80"/>
      <c r="GPC194" s="80"/>
      <c r="GPD194" s="80"/>
      <c r="GPE194" s="80"/>
      <c r="GPF194" s="80"/>
      <c r="GPG194" s="80"/>
      <c r="GPH194" s="80"/>
      <c r="GPI194" s="80"/>
      <c r="GPJ194" s="80"/>
      <c r="GPK194" s="80"/>
      <c r="GPL194" s="80"/>
      <c r="GPM194" s="80"/>
      <c r="GPN194" s="80"/>
      <c r="GPO194" s="80"/>
      <c r="GPP194" s="80"/>
      <c r="GPQ194" s="80"/>
      <c r="GPR194" s="80"/>
      <c r="GPS194" s="80"/>
      <c r="GPT194" s="80"/>
      <c r="GPU194" s="80"/>
      <c r="GPV194" s="80"/>
      <c r="GPW194" s="80"/>
      <c r="GPX194" s="80"/>
      <c r="GPY194" s="80"/>
      <c r="GPZ194" s="80"/>
      <c r="GQA194" s="80"/>
      <c r="GQB194" s="80"/>
      <c r="GQC194" s="80"/>
      <c r="GQD194" s="80"/>
      <c r="GQE194" s="80"/>
      <c r="GQF194" s="80"/>
      <c r="GQG194" s="80"/>
      <c r="GQH194" s="80"/>
      <c r="GQI194" s="80"/>
      <c r="GQJ194" s="80"/>
      <c r="GQK194" s="80"/>
      <c r="GQL194" s="80"/>
      <c r="GQM194" s="80"/>
      <c r="GQN194" s="80"/>
      <c r="GQO194" s="80"/>
      <c r="GQP194" s="80"/>
      <c r="GQQ194" s="80"/>
      <c r="GQR194" s="80"/>
      <c r="GQS194" s="80"/>
      <c r="GQT194" s="80"/>
      <c r="GQU194" s="80"/>
      <c r="GQV194" s="80"/>
      <c r="GQW194" s="80"/>
      <c r="GQX194" s="80"/>
      <c r="GQY194" s="80"/>
      <c r="GQZ194" s="80"/>
      <c r="GRA194" s="80"/>
      <c r="GRB194" s="80"/>
      <c r="GRC194" s="80"/>
      <c r="GRD194" s="80"/>
      <c r="GRE194" s="80"/>
      <c r="GRF194" s="80"/>
      <c r="GRG194" s="80"/>
      <c r="GRH194" s="80"/>
      <c r="GRI194" s="80"/>
      <c r="GRJ194" s="80"/>
      <c r="GRK194" s="80"/>
      <c r="GRL194" s="80"/>
      <c r="GRM194" s="80"/>
      <c r="GRN194" s="80"/>
      <c r="GRO194" s="80"/>
      <c r="GRP194" s="80"/>
      <c r="GRQ194" s="80"/>
      <c r="GRR194" s="80"/>
      <c r="GRS194" s="80"/>
      <c r="GRT194" s="80"/>
      <c r="GRU194" s="80"/>
      <c r="GRV194" s="80"/>
      <c r="GRW194" s="80"/>
      <c r="GRX194" s="80"/>
      <c r="GRY194" s="80"/>
      <c r="GRZ194" s="80"/>
      <c r="GSA194" s="80"/>
      <c r="GSB194" s="80"/>
      <c r="GSC194" s="80"/>
      <c r="GSD194" s="80"/>
      <c r="GSE194" s="80"/>
      <c r="GSF194" s="80"/>
      <c r="GSG194" s="80"/>
      <c r="GSH194" s="80"/>
      <c r="GSI194" s="80"/>
      <c r="GSJ194" s="80"/>
      <c r="GSK194" s="80"/>
      <c r="GSL194" s="80"/>
      <c r="GSM194" s="80"/>
      <c r="GSN194" s="80"/>
      <c r="GSO194" s="80"/>
      <c r="GSP194" s="80"/>
      <c r="GSQ194" s="80"/>
      <c r="GSR194" s="80"/>
      <c r="GSS194" s="80"/>
      <c r="GST194" s="80"/>
      <c r="GSU194" s="80"/>
      <c r="GSV194" s="80"/>
      <c r="GSW194" s="80"/>
      <c r="GSX194" s="80"/>
      <c r="GSY194" s="80"/>
      <c r="GSZ194" s="80"/>
      <c r="GTA194" s="80"/>
      <c r="GTB194" s="80"/>
      <c r="GTC194" s="80"/>
      <c r="GTD194" s="80"/>
      <c r="GTE194" s="80"/>
      <c r="GTF194" s="80"/>
      <c r="GTG194" s="80"/>
      <c r="GTH194" s="80"/>
      <c r="GTI194" s="80"/>
      <c r="GTJ194" s="80"/>
      <c r="GTK194" s="80"/>
      <c r="GTL194" s="80"/>
      <c r="GTM194" s="80"/>
      <c r="GTN194" s="80"/>
      <c r="GTO194" s="80"/>
      <c r="GTP194" s="80"/>
      <c r="GTQ194" s="80"/>
      <c r="GTR194" s="80"/>
      <c r="GTS194" s="80"/>
      <c r="GTT194" s="80"/>
      <c r="GTU194" s="80"/>
      <c r="GTV194" s="80"/>
      <c r="GTW194" s="80"/>
      <c r="GTX194" s="80"/>
      <c r="GTY194" s="80"/>
      <c r="GTZ194" s="80"/>
      <c r="GUA194" s="80"/>
      <c r="GUB194" s="80"/>
      <c r="GUC194" s="80"/>
      <c r="GUD194" s="80"/>
      <c r="GUE194" s="80"/>
      <c r="GUF194" s="80"/>
      <c r="GUG194" s="80"/>
      <c r="GUH194" s="80"/>
      <c r="GUI194" s="80"/>
      <c r="GUJ194" s="80"/>
      <c r="GUK194" s="80"/>
      <c r="GUL194" s="80"/>
      <c r="GUM194" s="80"/>
      <c r="GUN194" s="80"/>
      <c r="GUO194" s="80"/>
      <c r="GUP194" s="80"/>
      <c r="GUQ194" s="80"/>
      <c r="GUR194" s="80"/>
      <c r="GUS194" s="80"/>
      <c r="GUT194" s="80"/>
      <c r="GUU194" s="80"/>
      <c r="GUV194" s="80"/>
      <c r="GUW194" s="80"/>
      <c r="GUX194" s="80"/>
      <c r="GUY194" s="80"/>
      <c r="GUZ194" s="80"/>
      <c r="GVA194" s="80"/>
      <c r="GVB194" s="80"/>
      <c r="GVC194" s="80"/>
      <c r="GVD194" s="80"/>
      <c r="GVE194" s="80"/>
      <c r="GVF194" s="80"/>
      <c r="GVG194" s="80"/>
      <c r="GVH194" s="80"/>
      <c r="GVI194" s="80"/>
      <c r="GVJ194" s="80"/>
      <c r="GVK194" s="80"/>
      <c r="GVL194" s="80"/>
      <c r="GVM194" s="80"/>
      <c r="GVN194" s="80"/>
      <c r="GVO194" s="80"/>
      <c r="GVP194" s="80"/>
      <c r="GVQ194" s="80"/>
      <c r="GVR194" s="80"/>
      <c r="GVS194" s="80"/>
      <c r="GVT194" s="80"/>
      <c r="GVU194" s="80"/>
      <c r="GVV194" s="80"/>
      <c r="GVW194" s="80"/>
      <c r="GVX194" s="80"/>
      <c r="GVY194" s="80"/>
      <c r="GVZ194" s="80"/>
      <c r="GWA194" s="80"/>
      <c r="GWB194" s="80"/>
      <c r="GWC194" s="80"/>
      <c r="GWD194" s="80"/>
      <c r="GWE194" s="80"/>
      <c r="GWF194" s="80"/>
      <c r="GWG194" s="80"/>
      <c r="GWH194" s="80"/>
      <c r="GWI194" s="80"/>
      <c r="GWJ194" s="80"/>
      <c r="GWK194" s="80"/>
      <c r="GWL194" s="80"/>
      <c r="GWM194" s="80"/>
      <c r="GWN194" s="80"/>
      <c r="GWO194" s="80"/>
      <c r="GWP194" s="80"/>
      <c r="GWQ194" s="80"/>
      <c r="GWR194" s="80"/>
      <c r="GWS194" s="80"/>
      <c r="GWT194" s="80"/>
      <c r="GWU194" s="80"/>
      <c r="GWV194" s="80"/>
      <c r="GWW194" s="80"/>
      <c r="GWX194" s="80"/>
      <c r="GWY194" s="80"/>
      <c r="GWZ194" s="80"/>
      <c r="GXA194" s="80"/>
      <c r="GXB194" s="80"/>
      <c r="GXC194" s="80"/>
      <c r="GXD194" s="80"/>
      <c r="GXE194" s="80"/>
      <c r="GXF194" s="80"/>
      <c r="GXG194" s="80"/>
      <c r="GXH194" s="80"/>
      <c r="GXI194" s="80"/>
      <c r="GXJ194" s="80"/>
      <c r="GXK194" s="80"/>
      <c r="GXL194" s="80"/>
      <c r="GXM194" s="80"/>
      <c r="GXN194" s="80"/>
      <c r="GXO194" s="80"/>
      <c r="GXP194" s="80"/>
      <c r="GXQ194" s="80"/>
      <c r="GXR194" s="80"/>
      <c r="GXS194" s="80"/>
      <c r="GXT194" s="80"/>
      <c r="GXU194" s="80"/>
      <c r="GXV194" s="80"/>
      <c r="GXW194" s="80"/>
      <c r="GXX194" s="80"/>
      <c r="GXY194" s="80"/>
      <c r="GXZ194" s="80"/>
      <c r="GYA194" s="80"/>
      <c r="GYB194" s="80"/>
      <c r="GYC194" s="80"/>
      <c r="GYD194" s="80"/>
      <c r="GYE194" s="80"/>
      <c r="GYF194" s="80"/>
      <c r="GYG194" s="80"/>
      <c r="GYH194" s="80"/>
      <c r="GYI194" s="80"/>
      <c r="GYJ194" s="80"/>
      <c r="GYK194" s="80"/>
      <c r="GYL194" s="80"/>
      <c r="GYM194" s="80"/>
      <c r="GYN194" s="80"/>
      <c r="GYO194" s="80"/>
      <c r="GYP194" s="80"/>
      <c r="GYQ194" s="80"/>
      <c r="GYR194" s="80"/>
      <c r="GYS194" s="80"/>
      <c r="GYT194" s="80"/>
      <c r="GYU194" s="80"/>
      <c r="GYV194" s="80"/>
      <c r="GYW194" s="80"/>
      <c r="GYX194" s="80"/>
      <c r="GYY194" s="80"/>
      <c r="GYZ194" s="80"/>
      <c r="GZA194" s="80"/>
      <c r="GZB194" s="80"/>
      <c r="GZC194" s="80"/>
      <c r="GZD194" s="80"/>
      <c r="GZE194" s="80"/>
      <c r="GZF194" s="80"/>
      <c r="GZG194" s="80"/>
      <c r="GZH194" s="80"/>
      <c r="GZI194" s="80"/>
      <c r="GZJ194" s="80"/>
      <c r="GZK194" s="80"/>
      <c r="GZL194" s="80"/>
      <c r="GZM194" s="80"/>
      <c r="GZN194" s="80"/>
      <c r="GZO194" s="80"/>
      <c r="GZP194" s="80"/>
      <c r="GZQ194" s="80"/>
      <c r="GZR194" s="80"/>
      <c r="GZS194" s="80"/>
      <c r="GZT194" s="80"/>
      <c r="GZU194" s="80"/>
      <c r="GZV194" s="80"/>
      <c r="GZW194" s="80"/>
      <c r="GZX194" s="80"/>
      <c r="GZY194" s="80"/>
      <c r="GZZ194" s="80"/>
      <c r="HAA194" s="80"/>
      <c r="HAB194" s="80"/>
      <c r="HAC194" s="80"/>
      <c r="HAD194" s="80"/>
      <c r="HAE194" s="80"/>
      <c r="HAF194" s="80"/>
      <c r="HAG194" s="80"/>
      <c r="HAH194" s="80"/>
      <c r="HAI194" s="80"/>
      <c r="HAJ194" s="80"/>
      <c r="HAK194" s="80"/>
      <c r="HAL194" s="80"/>
      <c r="HAM194" s="80"/>
      <c r="HAN194" s="80"/>
      <c r="HAO194" s="80"/>
      <c r="HAP194" s="80"/>
      <c r="HAQ194" s="80"/>
      <c r="HAR194" s="80"/>
      <c r="HAS194" s="80"/>
      <c r="HAT194" s="80"/>
      <c r="HAU194" s="80"/>
      <c r="HAV194" s="80"/>
      <c r="HAW194" s="80"/>
      <c r="HAX194" s="80"/>
      <c r="HAY194" s="80"/>
      <c r="HAZ194" s="80"/>
      <c r="HBA194" s="80"/>
      <c r="HBB194" s="80"/>
      <c r="HBC194" s="80"/>
      <c r="HBD194" s="80"/>
      <c r="HBE194" s="80"/>
      <c r="HBF194" s="80"/>
      <c r="HBG194" s="80"/>
      <c r="HBH194" s="80"/>
      <c r="HBI194" s="80"/>
      <c r="HBJ194" s="80"/>
      <c r="HBK194" s="80"/>
      <c r="HBL194" s="80"/>
      <c r="HBM194" s="80"/>
      <c r="HBN194" s="80"/>
      <c r="HBO194" s="80"/>
      <c r="HBP194" s="80"/>
      <c r="HBQ194" s="80"/>
      <c r="HBR194" s="80"/>
      <c r="HBS194" s="80"/>
      <c r="HBT194" s="80"/>
      <c r="HBU194" s="80"/>
      <c r="HBV194" s="80"/>
      <c r="HBW194" s="80"/>
      <c r="HBX194" s="80"/>
      <c r="HBY194" s="80"/>
      <c r="HBZ194" s="80"/>
      <c r="HCA194" s="80"/>
      <c r="HCB194" s="80"/>
      <c r="HCC194" s="80"/>
      <c r="HCD194" s="80"/>
      <c r="HCE194" s="80"/>
      <c r="HCF194" s="80"/>
      <c r="HCG194" s="80"/>
      <c r="HCH194" s="80"/>
      <c r="HCI194" s="80"/>
      <c r="HCJ194" s="80"/>
      <c r="HCK194" s="80"/>
      <c r="HCL194" s="80"/>
      <c r="HCM194" s="80"/>
      <c r="HCN194" s="80"/>
      <c r="HCO194" s="80"/>
      <c r="HCP194" s="80"/>
      <c r="HCQ194" s="80"/>
      <c r="HCR194" s="80"/>
      <c r="HCS194" s="80"/>
      <c r="HCT194" s="80"/>
      <c r="HCU194" s="80"/>
      <c r="HCV194" s="80"/>
      <c r="HCW194" s="80"/>
      <c r="HCX194" s="80"/>
      <c r="HCY194" s="80"/>
      <c r="HCZ194" s="80"/>
      <c r="HDA194" s="80"/>
      <c r="HDB194" s="80"/>
      <c r="HDC194" s="80"/>
      <c r="HDD194" s="80"/>
      <c r="HDE194" s="80"/>
      <c r="HDF194" s="80"/>
      <c r="HDG194" s="80"/>
      <c r="HDH194" s="80"/>
      <c r="HDI194" s="80"/>
      <c r="HDJ194" s="80"/>
      <c r="HDK194" s="80"/>
      <c r="HDL194" s="80"/>
      <c r="HDM194" s="80"/>
      <c r="HDN194" s="80"/>
      <c r="HDO194" s="80"/>
      <c r="HDP194" s="80"/>
      <c r="HDQ194" s="80"/>
      <c r="HDR194" s="80"/>
      <c r="HDS194" s="80"/>
      <c r="HDT194" s="80"/>
      <c r="HDU194" s="80"/>
      <c r="HDV194" s="80"/>
      <c r="HDW194" s="80"/>
      <c r="HDX194" s="80"/>
      <c r="HDY194" s="80"/>
      <c r="HDZ194" s="80"/>
      <c r="HEA194" s="80"/>
      <c r="HEB194" s="80"/>
      <c r="HEC194" s="80"/>
      <c r="HED194" s="80"/>
      <c r="HEE194" s="80"/>
      <c r="HEF194" s="80"/>
      <c r="HEG194" s="80"/>
      <c r="HEH194" s="80"/>
      <c r="HEI194" s="80"/>
      <c r="HEJ194" s="80"/>
      <c r="HEK194" s="80"/>
      <c r="HEL194" s="80"/>
      <c r="HEM194" s="80"/>
      <c r="HEN194" s="80"/>
      <c r="HEO194" s="80"/>
      <c r="HEP194" s="80"/>
      <c r="HEQ194" s="80"/>
      <c r="HER194" s="80"/>
      <c r="HES194" s="80"/>
      <c r="HET194" s="80"/>
      <c r="HEU194" s="80"/>
      <c r="HEV194" s="80"/>
      <c r="HEW194" s="80"/>
      <c r="HEX194" s="80"/>
      <c r="HEY194" s="80"/>
      <c r="HEZ194" s="80"/>
      <c r="HFA194" s="80"/>
      <c r="HFB194" s="80"/>
      <c r="HFC194" s="80"/>
      <c r="HFD194" s="80"/>
      <c r="HFE194" s="80"/>
      <c r="HFF194" s="80"/>
      <c r="HFG194" s="80"/>
      <c r="HFH194" s="80"/>
      <c r="HFI194" s="80"/>
      <c r="HFJ194" s="80"/>
      <c r="HFK194" s="80"/>
      <c r="HFL194" s="80"/>
      <c r="HFM194" s="80"/>
      <c r="HFN194" s="80"/>
      <c r="HFO194" s="80"/>
      <c r="HFP194" s="80"/>
      <c r="HFQ194" s="80"/>
      <c r="HFR194" s="80"/>
      <c r="HFS194" s="80"/>
      <c r="HFT194" s="80"/>
      <c r="HFU194" s="80"/>
      <c r="HFV194" s="80"/>
      <c r="HFW194" s="80"/>
      <c r="HFX194" s="80"/>
      <c r="HFY194" s="80"/>
      <c r="HFZ194" s="80"/>
      <c r="HGA194" s="80"/>
      <c r="HGB194" s="80"/>
      <c r="HGC194" s="80"/>
      <c r="HGD194" s="80"/>
      <c r="HGE194" s="80"/>
      <c r="HGF194" s="80"/>
      <c r="HGG194" s="80"/>
      <c r="HGH194" s="80"/>
      <c r="HGI194" s="80"/>
      <c r="HGJ194" s="80"/>
      <c r="HGK194" s="80"/>
      <c r="HGL194" s="80"/>
      <c r="HGM194" s="80"/>
      <c r="HGN194" s="80"/>
      <c r="HGO194" s="80"/>
      <c r="HGP194" s="80"/>
      <c r="HGQ194" s="80"/>
      <c r="HGR194" s="80"/>
      <c r="HGS194" s="80"/>
      <c r="HGT194" s="80"/>
      <c r="HGU194" s="80"/>
      <c r="HGV194" s="80"/>
      <c r="HGW194" s="80"/>
      <c r="HGX194" s="80"/>
      <c r="HGY194" s="80"/>
      <c r="HGZ194" s="80"/>
      <c r="HHA194" s="80"/>
      <c r="HHB194" s="80"/>
      <c r="HHC194" s="80"/>
      <c r="HHD194" s="80"/>
      <c r="HHE194" s="80"/>
      <c r="HHF194" s="80"/>
      <c r="HHG194" s="80"/>
      <c r="HHH194" s="80"/>
      <c r="HHI194" s="80"/>
      <c r="HHJ194" s="80"/>
      <c r="HHK194" s="80"/>
      <c r="HHL194" s="80"/>
      <c r="HHM194" s="80"/>
      <c r="HHN194" s="80"/>
      <c r="HHO194" s="80"/>
      <c r="HHP194" s="80"/>
      <c r="HHQ194" s="80"/>
      <c r="HHR194" s="80"/>
      <c r="HHS194" s="80"/>
      <c r="HHT194" s="80"/>
      <c r="HHU194" s="80"/>
      <c r="HHV194" s="80"/>
      <c r="HHW194" s="80"/>
      <c r="HHX194" s="80"/>
      <c r="HHY194" s="80"/>
      <c r="HHZ194" s="80"/>
      <c r="HIA194" s="80"/>
      <c r="HIB194" s="80"/>
      <c r="HIC194" s="80"/>
      <c r="HID194" s="80"/>
      <c r="HIE194" s="80"/>
      <c r="HIF194" s="80"/>
      <c r="HIG194" s="80"/>
      <c r="HIH194" s="80"/>
      <c r="HII194" s="80"/>
      <c r="HIJ194" s="80"/>
      <c r="HIK194" s="80"/>
      <c r="HIL194" s="80"/>
      <c r="HIM194" s="80"/>
      <c r="HIN194" s="80"/>
      <c r="HIO194" s="80"/>
      <c r="HIP194" s="80"/>
      <c r="HIQ194" s="80"/>
      <c r="HIR194" s="80"/>
      <c r="HIS194" s="80"/>
      <c r="HIT194" s="80"/>
      <c r="HIU194" s="80"/>
      <c r="HIV194" s="80"/>
      <c r="HIW194" s="80"/>
      <c r="HIX194" s="80"/>
      <c r="HIY194" s="80"/>
      <c r="HIZ194" s="80"/>
      <c r="HJA194" s="80"/>
      <c r="HJB194" s="80"/>
      <c r="HJC194" s="80"/>
      <c r="HJD194" s="80"/>
      <c r="HJE194" s="80"/>
      <c r="HJF194" s="80"/>
      <c r="HJG194" s="80"/>
      <c r="HJH194" s="80"/>
      <c r="HJI194" s="80"/>
      <c r="HJJ194" s="80"/>
      <c r="HJK194" s="80"/>
      <c r="HJL194" s="80"/>
      <c r="HJM194" s="80"/>
      <c r="HJN194" s="80"/>
      <c r="HJO194" s="80"/>
      <c r="HJP194" s="80"/>
      <c r="HJQ194" s="80"/>
      <c r="HJR194" s="80"/>
      <c r="HJS194" s="80"/>
      <c r="HJT194" s="80"/>
      <c r="HJU194" s="80"/>
      <c r="HJV194" s="80"/>
      <c r="HJW194" s="80"/>
      <c r="HJX194" s="80"/>
      <c r="HJY194" s="80"/>
      <c r="HJZ194" s="80"/>
      <c r="HKA194" s="80"/>
      <c r="HKB194" s="80"/>
      <c r="HKC194" s="80"/>
      <c r="HKD194" s="80"/>
      <c r="HKE194" s="80"/>
      <c r="HKF194" s="80"/>
      <c r="HKG194" s="80"/>
      <c r="HKH194" s="80"/>
      <c r="HKI194" s="80"/>
      <c r="HKJ194" s="80"/>
      <c r="HKK194" s="80"/>
      <c r="HKL194" s="80"/>
      <c r="HKM194" s="80"/>
      <c r="HKN194" s="80"/>
      <c r="HKO194" s="80"/>
      <c r="HKP194" s="80"/>
      <c r="HKQ194" s="80"/>
      <c r="HKR194" s="80"/>
      <c r="HKS194" s="80"/>
      <c r="HKT194" s="80"/>
      <c r="HKU194" s="80"/>
      <c r="HKV194" s="80"/>
      <c r="HKW194" s="80"/>
      <c r="HKX194" s="80"/>
      <c r="HKY194" s="80"/>
      <c r="HKZ194" s="80"/>
      <c r="HLA194" s="80"/>
      <c r="HLB194" s="80"/>
      <c r="HLC194" s="80"/>
      <c r="HLD194" s="80"/>
      <c r="HLE194" s="80"/>
      <c r="HLF194" s="80"/>
      <c r="HLG194" s="80"/>
      <c r="HLH194" s="80"/>
      <c r="HLI194" s="80"/>
      <c r="HLJ194" s="80"/>
      <c r="HLK194" s="80"/>
      <c r="HLL194" s="80"/>
      <c r="HLM194" s="80"/>
      <c r="HLN194" s="80"/>
      <c r="HLO194" s="80"/>
      <c r="HLP194" s="80"/>
      <c r="HLQ194" s="80"/>
      <c r="HLR194" s="80"/>
      <c r="HLS194" s="80"/>
      <c r="HLT194" s="80"/>
      <c r="HLU194" s="80"/>
      <c r="HLV194" s="80"/>
      <c r="HLW194" s="80"/>
      <c r="HLX194" s="80"/>
      <c r="HLY194" s="80"/>
      <c r="HLZ194" s="80"/>
      <c r="HMA194" s="80"/>
      <c r="HMB194" s="80"/>
      <c r="HMC194" s="80"/>
      <c r="HMD194" s="80"/>
      <c r="HME194" s="80"/>
      <c r="HMF194" s="80"/>
      <c r="HMG194" s="80"/>
      <c r="HMH194" s="80"/>
      <c r="HMI194" s="80"/>
      <c r="HMJ194" s="80"/>
      <c r="HMK194" s="80"/>
      <c r="HML194" s="80"/>
      <c r="HMM194" s="80"/>
      <c r="HMN194" s="80"/>
      <c r="HMO194" s="80"/>
      <c r="HMP194" s="80"/>
      <c r="HMQ194" s="80"/>
      <c r="HMR194" s="80"/>
      <c r="HMS194" s="80"/>
      <c r="HMT194" s="80"/>
      <c r="HMU194" s="80"/>
      <c r="HMV194" s="80"/>
      <c r="HMW194" s="80"/>
      <c r="HMX194" s="80"/>
      <c r="HMY194" s="80"/>
      <c r="HMZ194" s="80"/>
      <c r="HNA194" s="80"/>
      <c r="HNB194" s="80"/>
      <c r="HNC194" s="80"/>
      <c r="HND194" s="80"/>
      <c r="HNE194" s="80"/>
      <c r="HNF194" s="80"/>
      <c r="HNG194" s="80"/>
      <c r="HNH194" s="80"/>
      <c r="HNI194" s="80"/>
      <c r="HNJ194" s="80"/>
      <c r="HNK194" s="80"/>
      <c r="HNL194" s="80"/>
      <c r="HNM194" s="80"/>
      <c r="HNN194" s="80"/>
      <c r="HNO194" s="80"/>
      <c r="HNP194" s="80"/>
      <c r="HNQ194" s="80"/>
      <c r="HNR194" s="80"/>
      <c r="HNS194" s="80"/>
      <c r="HNT194" s="80"/>
      <c r="HNU194" s="80"/>
      <c r="HNV194" s="80"/>
      <c r="HNW194" s="80"/>
      <c r="HNX194" s="80"/>
      <c r="HNY194" s="80"/>
      <c r="HNZ194" s="80"/>
      <c r="HOA194" s="80"/>
      <c r="HOB194" s="80"/>
      <c r="HOC194" s="80"/>
      <c r="HOD194" s="80"/>
      <c r="HOE194" s="80"/>
      <c r="HOF194" s="80"/>
      <c r="HOG194" s="80"/>
      <c r="HOH194" s="80"/>
      <c r="HOI194" s="80"/>
      <c r="HOJ194" s="80"/>
      <c r="HOK194" s="80"/>
      <c r="HOL194" s="80"/>
      <c r="HOM194" s="80"/>
      <c r="HON194" s="80"/>
      <c r="HOO194" s="80"/>
      <c r="HOP194" s="80"/>
      <c r="HOQ194" s="80"/>
      <c r="HOR194" s="80"/>
      <c r="HOS194" s="80"/>
      <c r="HOT194" s="80"/>
      <c r="HOU194" s="80"/>
      <c r="HOV194" s="80"/>
      <c r="HOW194" s="80"/>
      <c r="HOX194" s="80"/>
      <c r="HOY194" s="80"/>
      <c r="HOZ194" s="80"/>
      <c r="HPA194" s="80"/>
      <c r="HPB194" s="80"/>
      <c r="HPC194" s="80"/>
      <c r="HPD194" s="80"/>
      <c r="HPE194" s="80"/>
      <c r="HPF194" s="80"/>
      <c r="HPG194" s="80"/>
      <c r="HPH194" s="80"/>
      <c r="HPI194" s="80"/>
      <c r="HPJ194" s="80"/>
      <c r="HPK194" s="80"/>
      <c r="HPL194" s="80"/>
      <c r="HPM194" s="80"/>
      <c r="HPN194" s="80"/>
      <c r="HPO194" s="80"/>
      <c r="HPP194" s="80"/>
      <c r="HPQ194" s="80"/>
      <c r="HPR194" s="80"/>
      <c r="HPS194" s="80"/>
      <c r="HPT194" s="80"/>
      <c r="HPU194" s="80"/>
      <c r="HPV194" s="80"/>
      <c r="HPW194" s="80"/>
      <c r="HPX194" s="80"/>
      <c r="HPY194" s="80"/>
      <c r="HPZ194" s="80"/>
      <c r="HQA194" s="80"/>
      <c r="HQB194" s="80"/>
      <c r="HQC194" s="80"/>
      <c r="HQD194" s="80"/>
      <c r="HQE194" s="80"/>
      <c r="HQF194" s="80"/>
      <c r="HQG194" s="80"/>
      <c r="HQH194" s="80"/>
      <c r="HQI194" s="80"/>
      <c r="HQJ194" s="80"/>
      <c r="HQK194" s="80"/>
      <c r="HQL194" s="80"/>
      <c r="HQM194" s="80"/>
      <c r="HQN194" s="80"/>
      <c r="HQO194" s="80"/>
      <c r="HQP194" s="80"/>
      <c r="HQQ194" s="80"/>
      <c r="HQR194" s="80"/>
      <c r="HQS194" s="80"/>
      <c r="HQT194" s="80"/>
      <c r="HQU194" s="80"/>
      <c r="HQV194" s="80"/>
      <c r="HQW194" s="80"/>
      <c r="HQX194" s="80"/>
      <c r="HQY194" s="80"/>
      <c r="HQZ194" s="80"/>
      <c r="HRA194" s="80"/>
      <c r="HRB194" s="80"/>
      <c r="HRC194" s="80"/>
      <c r="HRD194" s="80"/>
      <c r="HRE194" s="80"/>
      <c r="HRF194" s="80"/>
      <c r="HRG194" s="80"/>
      <c r="HRH194" s="80"/>
      <c r="HRI194" s="80"/>
      <c r="HRJ194" s="80"/>
      <c r="HRK194" s="80"/>
      <c r="HRL194" s="80"/>
      <c r="HRM194" s="80"/>
      <c r="HRN194" s="80"/>
      <c r="HRO194" s="80"/>
      <c r="HRP194" s="80"/>
      <c r="HRQ194" s="80"/>
      <c r="HRR194" s="80"/>
      <c r="HRS194" s="80"/>
      <c r="HRT194" s="80"/>
      <c r="HRU194" s="80"/>
      <c r="HRV194" s="80"/>
      <c r="HRW194" s="80"/>
      <c r="HRX194" s="80"/>
      <c r="HRY194" s="80"/>
      <c r="HRZ194" s="80"/>
      <c r="HSA194" s="80"/>
      <c r="HSB194" s="80"/>
      <c r="HSC194" s="80"/>
      <c r="HSD194" s="80"/>
      <c r="HSE194" s="80"/>
      <c r="HSF194" s="80"/>
      <c r="HSG194" s="80"/>
      <c r="HSH194" s="80"/>
      <c r="HSI194" s="80"/>
      <c r="HSJ194" s="80"/>
      <c r="HSK194" s="80"/>
      <c r="HSL194" s="80"/>
      <c r="HSM194" s="80"/>
      <c r="HSN194" s="80"/>
      <c r="HSO194" s="80"/>
      <c r="HSP194" s="80"/>
      <c r="HSQ194" s="80"/>
      <c r="HSR194" s="80"/>
      <c r="HSS194" s="80"/>
      <c r="HST194" s="80"/>
      <c r="HSU194" s="80"/>
      <c r="HSV194" s="80"/>
      <c r="HSW194" s="80"/>
      <c r="HSX194" s="80"/>
      <c r="HSY194" s="80"/>
      <c r="HSZ194" s="80"/>
      <c r="HTA194" s="80"/>
      <c r="HTB194" s="80"/>
      <c r="HTC194" s="80"/>
      <c r="HTD194" s="80"/>
      <c r="HTE194" s="80"/>
      <c r="HTF194" s="80"/>
      <c r="HTG194" s="80"/>
      <c r="HTH194" s="80"/>
      <c r="HTI194" s="80"/>
      <c r="HTJ194" s="80"/>
      <c r="HTK194" s="80"/>
      <c r="HTL194" s="80"/>
      <c r="HTM194" s="80"/>
      <c r="HTN194" s="80"/>
      <c r="HTO194" s="80"/>
      <c r="HTP194" s="80"/>
      <c r="HTQ194" s="80"/>
      <c r="HTR194" s="80"/>
      <c r="HTS194" s="80"/>
      <c r="HTT194" s="80"/>
      <c r="HTU194" s="80"/>
      <c r="HTV194" s="80"/>
      <c r="HTW194" s="80"/>
      <c r="HTX194" s="80"/>
      <c r="HTY194" s="80"/>
      <c r="HTZ194" s="80"/>
      <c r="HUA194" s="80"/>
      <c r="HUB194" s="80"/>
      <c r="HUC194" s="80"/>
      <c r="HUD194" s="80"/>
      <c r="HUE194" s="80"/>
      <c r="HUF194" s="80"/>
      <c r="HUG194" s="80"/>
      <c r="HUH194" s="80"/>
      <c r="HUI194" s="80"/>
      <c r="HUJ194" s="80"/>
      <c r="HUK194" s="80"/>
      <c r="HUL194" s="80"/>
      <c r="HUM194" s="80"/>
      <c r="HUN194" s="80"/>
      <c r="HUO194" s="80"/>
      <c r="HUP194" s="80"/>
      <c r="HUQ194" s="80"/>
      <c r="HUR194" s="80"/>
      <c r="HUS194" s="80"/>
      <c r="HUT194" s="80"/>
      <c r="HUU194" s="80"/>
      <c r="HUV194" s="80"/>
      <c r="HUW194" s="80"/>
      <c r="HUX194" s="80"/>
      <c r="HUY194" s="80"/>
      <c r="HUZ194" s="80"/>
      <c r="HVA194" s="80"/>
      <c r="HVB194" s="80"/>
      <c r="HVC194" s="80"/>
      <c r="HVD194" s="80"/>
      <c r="HVE194" s="80"/>
      <c r="HVF194" s="80"/>
      <c r="HVG194" s="80"/>
      <c r="HVH194" s="80"/>
      <c r="HVI194" s="80"/>
      <c r="HVJ194" s="80"/>
      <c r="HVK194" s="80"/>
      <c r="HVL194" s="80"/>
      <c r="HVM194" s="80"/>
      <c r="HVN194" s="80"/>
      <c r="HVO194" s="80"/>
      <c r="HVP194" s="80"/>
      <c r="HVQ194" s="80"/>
      <c r="HVR194" s="80"/>
      <c r="HVS194" s="80"/>
      <c r="HVT194" s="80"/>
      <c r="HVU194" s="80"/>
      <c r="HVV194" s="80"/>
      <c r="HVW194" s="80"/>
      <c r="HVX194" s="80"/>
      <c r="HVY194" s="80"/>
      <c r="HVZ194" s="80"/>
      <c r="HWA194" s="80"/>
      <c r="HWB194" s="80"/>
      <c r="HWC194" s="80"/>
      <c r="HWD194" s="80"/>
      <c r="HWE194" s="80"/>
      <c r="HWF194" s="80"/>
      <c r="HWG194" s="80"/>
      <c r="HWH194" s="80"/>
      <c r="HWI194" s="80"/>
      <c r="HWJ194" s="80"/>
      <c r="HWK194" s="80"/>
      <c r="HWL194" s="80"/>
      <c r="HWM194" s="80"/>
      <c r="HWN194" s="80"/>
      <c r="HWO194" s="80"/>
      <c r="HWP194" s="80"/>
      <c r="HWQ194" s="80"/>
      <c r="HWR194" s="80"/>
      <c r="HWS194" s="80"/>
      <c r="HWT194" s="80"/>
      <c r="HWU194" s="80"/>
      <c r="HWV194" s="80"/>
      <c r="HWW194" s="80"/>
      <c r="HWX194" s="80"/>
      <c r="HWY194" s="80"/>
      <c r="HWZ194" s="80"/>
      <c r="HXA194" s="80"/>
      <c r="HXB194" s="80"/>
      <c r="HXC194" s="80"/>
      <c r="HXD194" s="80"/>
      <c r="HXE194" s="80"/>
      <c r="HXF194" s="80"/>
      <c r="HXG194" s="80"/>
      <c r="HXH194" s="80"/>
      <c r="HXI194" s="80"/>
      <c r="HXJ194" s="80"/>
      <c r="HXK194" s="80"/>
      <c r="HXL194" s="80"/>
      <c r="HXM194" s="80"/>
      <c r="HXN194" s="80"/>
      <c r="HXO194" s="80"/>
      <c r="HXP194" s="80"/>
      <c r="HXQ194" s="80"/>
      <c r="HXR194" s="80"/>
      <c r="HXS194" s="80"/>
      <c r="HXT194" s="80"/>
      <c r="HXU194" s="80"/>
      <c r="HXV194" s="80"/>
      <c r="HXW194" s="80"/>
      <c r="HXX194" s="80"/>
      <c r="HXY194" s="80"/>
      <c r="HXZ194" s="80"/>
      <c r="HYA194" s="80"/>
      <c r="HYB194" s="80"/>
      <c r="HYC194" s="80"/>
      <c r="HYD194" s="80"/>
      <c r="HYE194" s="80"/>
      <c r="HYF194" s="80"/>
      <c r="HYG194" s="80"/>
      <c r="HYH194" s="80"/>
      <c r="HYI194" s="80"/>
      <c r="HYJ194" s="80"/>
      <c r="HYK194" s="80"/>
      <c r="HYL194" s="80"/>
      <c r="HYM194" s="80"/>
      <c r="HYN194" s="80"/>
      <c r="HYO194" s="80"/>
      <c r="HYP194" s="80"/>
      <c r="HYQ194" s="80"/>
      <c r="HYR194" s="80"/>
      <c r="HYS194" s="80"/>
      <c r="HYT194" s="80"/>
      <c r="HYU194" s="80"/>
      <c r="HYV194" s="80"/>
      <c r="HYW194" s="80"/>
      <c r="HYX194" s="80"/>
      <c r="HYY194" s="80"/>
      <c r="HYZ194" s="80"/>
      <c r="HZA194" s="80"/>
      <c r="HZB194" s="80"/>
      <c r="HZC194" s="80"/>
      <c r="HZD194" s="80"/>
      <c r="HZE194" s="80"/>
      <c r="HZF194" s="80"/>
      <c r="HZG194" s="80"/>
      <c r="HZH194" s="80"/>
      <c r="HZI194" s="80"/>
      <c r="HZJ194" s="80"/>
      <c r="HZK194" s="80"/>
      <c r="HZL194" s="80"/>
      <c r="HZM194" s="80"/>
      <c r="HZN194" s="80"/>
      <c r="HZO194" s="80"/>
      <c r="HZP194" s="80"/>
      <c r="HZQ194" s="80"/>
      <c r="HZR194" s="80"/>
      <c r="HZS194" s="80"/>
      <c r="HZT194" s="80"/>
      <c r="HZU194" s="80"/>
      <c r="HZV194" s="80"/>
      <c r="HZW194" s="80"/>
      <c r="HZX194" s="80"/>
      <c r="HZY194" s="80"/>
      <c r="HZZ194" s="80"/>
      <c r="IAA194" s="80"/>
      <c r="IAB194" s="80"/>
      <c r="IAC194" s="80"/>
      <c r="IAD194" s="80"/>
      <c r="IAE194" s="80"/>
      <c r="IAF194" s="80"/>
      <c r="IAG194" s="80"/>
      <c r="IAH194" s="80"/>
      <c r="IAI194" s="80"/>
      <c r="IAJ194" s="80"/>
      <c r="IAK194" s="80"/>
      <c r="IAL194" s="80"/>
      <c r="IAM194" s="80"/>
      <c r="IAN194" s="80"/>
      <c r="IAO194" s="80"/>
      <c r="IAP194" s="80"/>
      <c r="IAQ194" s="80"/>
      <c r="IAR194" s="80"/>
      <c r="IAS194" s="80"/>
      <c r="IAT194" s="80"/>
      <c r="IAU194" s="80"/>
      <c r="IAV194" s="80"/>
      <c r="IAW194" s="80"/>
      <c r="IAX194" s="80"/>
      <c r="IAY194" s="80"/>
      <c r="IAZ194" s="80"/>
      <c r="IBA194" s="80"/>
      <c r="IBB194" s="80"/>
      <c r="IBC194" s="80"/>
      <c r="IBD194" s="80"/>
      <c r="IBE194" s="80"/>
      <c r="IBF194" s="80"/>
      <c r="IBG194" s="80"/>
      <c r="IBH194" s="80"/>
      <c r="IBI194" s="80"/>
      <c r="IBJ194" s="80"/>
      <c r="IBK194" s="80"/>
      <c r="IBL194" s="80"/>
      <c r="IBM194" s="80"/>
      <c r="IBN194" s="80"/>
      <c r="IBO194" s="80"/>
      <c r="IBP194" s="80"/>
      <c r="IBQ194" s="80"/>
      <c r="IBR194" s="80"/>
      <c r="IBS194" s="80"/>
      <c r="IBT194" s="80"/>
      <c r="IBU194" s="80"/>
      <c r="IBV194" s="80"/>
      <c r="IBW194" s="80"/>
      <c r="IBX194" s="80"/>
      <c r="IBY194" s="80"/>
      <c r="IBZ194" s="80"/>
      <c r="ICA194" s="80"/>
      <c r="ICB194" s="80"/>
      <c r="ICC194" s="80"/>
      <c r="ICD194" s="80"/>
      <c r="ICE194" s="80"/>
      <c r="ICF194" s="80"/>
      <c r="ICG194" s="80"/>
      <c r="ICH194" s="80"/>
      <c r="ICI194" s="80"/>
      <c r="ICJ194" s="80"/>
      <c r="ICK194" s="80"/>
      <c r="ICL194" s="80"/>
      <c r="ICM194" s="80"/>
      <c r="ICN194" s="80"/>
      <c r="ICO194" s="80"/>
      <c r="ICP194" s="80"/>
      <c r="ICQ194" s="80"/>
      <c r="ICR194" s="80"/>
      <c r="ICS194" s="80"/>
      <c r="ICT194" s="80"/>
      <c r="ICU194" s="80"/>
      <c r="ICV194" s="80"/>
      <c r="ICW194" s="80"/>
      <c r="ICX194" s="80"/>
      <c r="ICY194" s="80"/>
      <c r="ICZ194" s="80"/>
      <c r="IDA194" s="80"/>
      <c r="IDB194" s="80"/>
      <c r="IDC194" s="80"/>
      <c r="IDD194" s="80"/>
      <c r="IDE194" s="80"/>
      <c r="IDF194" s="80"/>
      <c r="IDG194" s="80"/>
      <c r="IDH194" s="80"/>
      <c r="IDI194" s="80"/>
      <c r="IDJ194" s="80"/>
      <c r="IDK194" s="80"/>
      <c r="IDL194" s="80"/>
      <c r="IDM194" s="80"/>
      <c r="IDN194" s="80"/>
      <c r="IDO194" s="80"/>
      <c r="IDP194" s="80"/>
      <c r="IDQ194" s="80"/>
      <c r="IDR194" s="80"/>
      <c r="IDS194" s="80"/>
      <c r="IDT194" s="80"/>
      <c r="IDU194" s="80"/>
      <c r="IDV194" s="80"/>
      <c r="IDW194" s="80"/>
      <c r="IDX194" s="80"/>
      <c r="IDY194" s="80"/>
      <c r="IDZ194" s="80"/>
      <c r="IEA194" s="80"/>
      <c r="IEB194" s="80"/>
      <c r="IEC194" s="80"/>
      <c r="IED194" s="80"/>
      <c r="IEE194" s="80"/>
      <c r="IEF194" s="80"/>
      <c r="IEG194" s="80"/>
      <c r="IEH194" s="80"/>
      <c r="IEI194" s="80"/>
      <c r="IEJ194" s="80"/>
      <c r="IEK194" s="80"/>
      <c r="IEL194" s="80"/>
      <c r="IEM194" s="80"/>
      <c r="IEN194" s="80"/>
      <c r="IEO194" s="80"/>
      <c r="IEP194" s="80"/>
      <c r="IEQ194" s="80"/>
      <c r="IER194" s="80"/>
      <c r="IES194" s="80"/>
      <c r="IET194" s="80"/>
      <c r="IEU194" s="80"/>
      <c r="IEV194" s="80"/>
      <c r="IEW194" s="80"/>
      <c r="IEX194" s="80"/>
      <c r="IEY194" s="80"/>
      <c r="IEZ194" s="80"/>
      <c r="IFA194" s="80"/>
      <c r="IFB194" s="80"/>
      <c r="IFC194" s="80"/>
      <c r="IFD194" s="80"/>
      <c r="IFE194" s="80"/>
      <c r="IFF194" s="80"/>
      <c r="IFG194" s="80"/>
      <c r="IFH194" s="80"/>
      <c r="IFI194" s="80"/>
      <c r="IFJ194" s="80"/>
      <c r="IFK194" s="80"/>
      <c r="IFL194" s="80"/>
      <c r="IFM194" s="80"/>
      <c r="IFN194" s="80"/>
      <c r="IFO194" s="80"/>
      <c r="IFP194" s="80"/>
      <c r="IFQ194" s="80"/>
      <c r="IFR194" s="80"/>
      <c r="IFS194" s="80"/>
      <c r="IFT194" s="80"/>
      <c r="IFU194" s="80"/>
      <c r="IFV194" s="80"/>
      <c r="IFW194" s="80"/>
      <c r="IFX194" s="80"/>
      <c r="IFY194" s="80"/>
      <c r="IFZ194" s="80"/>
      <c r="IGA194" s="80"/>
      <c r="IGB194" s="80"/>
      <c r="IGC194" s="80"/>
      <c r="IGD194" s="80"/>
      <c r="IGE194" s="80"/>
      <c r="IGF194" s="80"/>
      <c r="IGG194" s="80"/>
      <c r="IGH194" s="80"/>
      <c r="IGI194" s="80"/>
      <c r="IGJ194" s="80"/>
      <c r="IGK194" s="80"/>
      <c r="IGL194" s="80"/>
      <c r="IGM194" s="80"/>
      <c r="IGN194" s="80"/>
      <c r="IGO194" s="80"/>
      <c r="IGP194" s="80"/>
      <c r="IGQ194" s="80"/>
      <c r="IGR194" s="80"/>
      <c r="IGS194" s="80"/>
      <c r="IGT194" s="80"/>
      <c r="IGU194" s="80"/>
      <c r="IGV194" s="80"/>
      <c r="IGW194" s="80"/>
      <c r="IGX194" s="80"/>
      <c r="IGY194" s="80"/>
      <c r="IGZ194" s="80"/>
      <c r="IHA194" s="80"/>
      <c r="IHB194" s="80"/>
      <c r="IHC194" s="80"/>
      <c r="IHD194" s="80"/>
      <c r="IHE194" s="80"/>
      <c r="IHF194" s="80"/>
      <c r="IHG194" s="80"/>
      <c r="IHH194" s="80"/>
      <c r="IHI194" s="80"/>
      <c r="IHJ194" s="80"/>
      <c r="IHK194" s="80"/>
      <c r="IHL194" s="80"/>
      <c r="IHM194" s="80"/>
      <c r="IHN194" s="80"/>
      <c r="IHO194" s="80"/>
      <c r="IHP194" s="80"/>
      <c r="IHQ194" s="80"/>
      <c r="IHR194" s="80"/>
      <c r="IHS194" s="80"/>
      <c r="IHT194" s="80"/>
      <c r="IHU194" s="80"/>
      <c r="IHV194" s="80"/>
      <c r="IHW194" s="80"/>
      <c r="IHX194" s="80"/>
      <c r="IHY194" s="80"/>
      <c r="IHZ194" s="80"/>
      <c r="IIA194" s="80"/>
      <c r="IIB194" s="80"/>
      <c r="IIC194" s="80"/>
      <c r="IID194" s="80"/>
      <c r="IIE194" s="80"/>
      <c r="IIF194" s="80"/>
      <c r="IIG194" s="80"/>
      <c r="IIH194" s="80"/>
      <c r="III194" s="80"/>
      <c r="IIJ194" s="80"/>
      <c r="IIK194" s="80"/>
      <c r="IIL194" s="80"/>
      <c r="IIM194" s="80"/>
      <c r="IIN194" s="80"/>
      <c r="IIO194" s="80"/>
      <c r="IIP194" s="80"/>
      <c r="IIQ194" s="80"/>
      <c r="IIR194" s="80"/>
      <c r="IIS194" s="80"/>
      <c r="IIT194" s="80"/>
      <c r="IIU194" s="80"/>
      <c r="IIV194" s="80"/>
      <c r="IIW194" s="80"/>
      <c r="IIX194" s="80"/>
      <c r="IIY194" s="80"/>
      <c r="IIZ194" s="80"/>
      <c r="IJA194" s="80"/>
      <c r="IJB194" s="80"/>
      <c r="IJC194" s="80"/>
      <c r="IJD194" s="80"/>
      <c r="IJE194" s="80"/>
      <c r="IJF194" s="80"/>
      <c r="IJG194" s="80"/>
      <c r="IJH194" s="80"/>
      <c r="IJI194" s="80"/>
      <c r="IJJ194" s="80"/>
      <c r="IJK194" s="80"/>
      <c r="IJL194" s="80"/>
      <c r="IJM194" s="80"/>
      <c r="IJN194" s="80"/>
      <c r="IJO194" s="80"/>
      <c r="IJP194" s="80"/>
      <c r="IJQ194" s="80"/>
      <c r="IJR194" s="80"/>
      <c r="IJS194" s="80"/>
      <c r="IJT194" s="80"/>
      <c r="IJU194" s="80"/>
      <c r="IJV194" s="80"/>
      <c r="IJW194" s="80"/>
      <c r="IJX194" s="80"/>
      <c r="IJY194" s="80"/>
      <c r="IJZ194" s="80"/>
      <c r="IKA194" s="80"/>
      <c r="IKB194" s="80"/>
      <c r="IKC194" s="80"/>
      <c r="IKD194" s="80"/>
      <c r="IKE194" s="80"/>
      <c r="IKF194" s="80"/>
      <c r="IKG194" s="80"/>
      <c r="IKH194" s="80"/>
      <c r="IKI194" s="80"/>
      <c r="IKJ194" s="80"/>
      <c r="IKK194" s="80"/>
      <c r="IKL194" s="80"/>
      <c r="IKM194" s="80"/>
      <c r="IKN194" s="80"/>
      <c r="IKO194" s="80"/>
      <c r="IKP194" s="80"/>
      <c r="IKQ194" s="80"/>
      <c r="IKR194" s="80"/>
      <c r="IKS194" s="80"/>
      <c r="IKT194" s="80"/>
      <c r="IKU194" s="80"/>
      <c r="IKV194" s="80"/>
      <c r="IKW194" s="80"/>
      <c r="IKX194" s="80"/>
      <c r="IKY194" s="80"/>
      <c r="IKZ194" s="80"/>
      <c r="ILA194" s="80"/>
      <c r="ILB194" s="80"/>
      <c r="ILC194" s="80"/>
      <c r="ILD194" s="80"/>
      <c r="ILE194" s="80"/>
      <c r="ILF194" s="80"/>
      <c r="ILG194" s="80"/>
      <c r="ILH194" s="80"/>
      <c r="ILI194" s="80"/>
      <c r="ILJ194" s="80"/>
      <c r="ILK194" s="80"/>
      <c r="ILL194" s="80"/>
      <c r="ILM194" s="80"/>
      <c r="ILN194" s="80"/>
      <c r="ILO194" s="80"/>
      <c r="ILP194" s="80"/>
      <c r="ILQ194" s="80"/>
      <c r="ILR194" s="80"/>
      <c r="ILS194" s="80"/>
      <c r="ILT194" s="80"/>
      <c r="ILU194" s="80"/>
      <c r="ILV194" s="80"/>
      <c r="ILW194" s="80"/>
      <c r="ILX194" s="80"/>
      <c r="ILY194" s="80"/>
      <c r="ILZ194" s="80"/>
      <c r="IMA194" s="80"/>
      <c r="IMB194" s="80"/>
      <c r="IMC194" s="80"/>
      <c r="IMD194" s="80"/>
      <c r="IME194" s="80"/>
      <c r="IMF194" s="80"/>
      <c r="IMG194" s="80"/>
      <c r="IMH194" s="80"/>
      <c r="IMI194" s="80"/>
      <c r="IMJ194" s="80"/>
      <c r="IMK194" s="80"/>
      <c r="IML194" s="80"/>
      <c r="IMM194" s="80"/>
      <c r="IMN194" s="80"/>
      <c r="IMO194" s="80"/>
      <c r="IMP194" s="80"/>
      <c r="IMQ194" s="80"/>
      <c r="IMR194" s="80"/>
      <c r="IMS194" s="80"/>
      <c r="IMT194" s="80"/>
      <c r="IMU194" s="80"/>
      <c r="IMV194" s="80"/>
      <c r="IMW194" s="80"/>
      <c r="IMX194" s="80"/>
      <c r="IMY194" s="80"/>
      <c r="IMZ194" s="80"/>
      <c r="INA194" s="80"/>
      <c r="INB194" s="80"/>
      <c r="INC194" s="80"/>
      <c r="IND194" s="80"/>
      <c r="INE194" s="80"/>
      <c r="INF194" s="80"/>
      <c r="ING194" s="80"/>
      <c r="INH194" s="80"/>
      <c r="INI194" s="80"/>
      <c r="INJ194" s="80"/>
      <c r="INK194" s="80"/>
      <c r="INL194" s="80"/>
      <c r="INM194" s="80"/>
      <c r="INN194" s="80"/>
      <c r="INO194" s="80"/>
      <c r="INP194" s="80"/>
      <c r="INQ194" s="80"/>
      <c r="INR194" s="80"/>
      <c r="INS194" s="80"/>
      <c r="INT194" s="80"/>
      <c r="INU194" s="80"/>
      <c r="INV194" s="80"/>
      <c r="INW194" s="80"/>
      <c r="INX194" s="80"/>
      <c r="INY194" s="80"/>
      <c r="INZ194" s="80"/>
      <c r="IOA194" s="80"/>
      <c r="IOB194" s="80"/>
      <c r="IOC194" s="80"/>
      <c r="IOD194" s="80"/>
      <c r="IOE194" s="80"/>
      <c r="IOF194" s="80"/>
      <c r="IOG194" s="80"/>
      <c r="IOH194" s="80"/>
      <c r="IOI194" s="80"/>
      <c r="IOJ194" s="80"/>
      <c r="IOK194" s="80"/>
      <c r="IOL194" s="80"/>
      <c r="IOM194" s="80"/>
      <c r="ION194" s="80"/>
      <c r="IOO194" s="80"/>
      <c r="IOP194" s="80"/>
      <c r="IOQ194" s="80"/>
      <c r="IOR194" s="80"/>
      <c r="IOS194" s="80"/>
      <c r="IOT194" s="80"/>
      <c r="IOU194" s="80"/>
      <c r="IOV194" s="80"/>
      <c r="IOW194" s="80"/>
      <c r="IOX194" s="80"/>
      <c r="IOY194" s="80"/>
      <c r="IOZ194" s="80"/>
      <c r="IPA194" s="80"/>
      <c r="IPB194" s="80"/>
      <c r="IPC194" s="80"/>
      <c r="IPD194" s="80"/>
      <c r="IPE194" s="80"/>
      <c r="IPF194" s="80"/>
      <c r="IPG194" s="80"/>
      <c r="IPH194" s="80"/>
      <c r="IPI194" s="80"/>
      <c r="IPJ194" s="80"/>
      <c r="IPK194" s="80"/>
      <c r="IPL194" s="80"/>
      <c r="IPM194" s="80"/>
      <c r="IPN194" s="80"/>
      <c r="IPO194" s="80"/>
      <c r="IPP194" s="80"/>
      <c r="IPQ194" s="80"/>
      <c r="IPR194" s="80"/>
      <c r="IPS194" s="80"/>
      <c r="IPT194" s="80"/>
      <c r="IPU194" s="80"/>
      <c r="IPV194" s="80"/>
      <c r="IPW194" s="80"/>
      <c r="IPX194" s="80"/>
      <c r="IPY194" s="80"/>
      <c r="IPZ194" s="80"/>
      <c r="IQA194" s="80"/>
      <c r="IQB194" s="80"/>
      <c r="IQC194" s="80"/>
      <c r="IQD194" s="80"/>
      <c r="IQE194" s="80"/>
      <c r="IQF194" s="80"/>
      <c r="IQG194" s="80"/>
      <c r="IQH194" s="80"/>
      <c r="IQI194" s="80"/>
      <c r="IQJ194" s="80"/>
      <c r="IQK194" s="80"/>
      <c r="IQL194" s="80"/>
      <c r="IQM194" s="80"/>
      <c r="IQN194" s="80"/>
      <c r="IQO194" s="80"/>
      <c r="IQP194" s="80"/>
      <c r="IQQ194" s="80"/>
      <c r="IQR194" s="80"/>
      <c r="IQS194" s="80"/>
      <c r="IQT194" s="80"/>
      <c r="IQU194" s="80"/>
      <c r="IQV194" s="80"/>
      <c r="IQW194" s="80"/>
      <c r="IQX194" s="80"/>
      <c r="IQY194" s="80"/>
      <c r="IQZ194" s="80"/>
      <c r="IRA194" s="80"/>
      <c r="IRB194" s="80"/>
      <c r="IRC194" s="80"/>
      <c r="IRD194" s="80"/>
      <c r="IRE194" s="80"/>
      <c r="IRF194" s="80"/>
      <c r="IRG194" s="80"/>
      <c r="IRH194" s="80"/>
      <c r="IRI194" s="80"/>
      <c r="IRJ194" s="80"/>
      <c r="IRK194" s="80"/>
      <c r="IRL194" s="80"/>
      <c r="IRM194" s="80"/>
      <c r="IRN194" s="80"/>
      <c r="IRO194" s="80"/>
      <c r="IRP194" s="80"/>
      <c r="IRQ194" s="80"/>
      <c r="IRR194" s="80"/>
      <c r="IRS194" s="80"/>
      <c r="IRT194" s="80"/>
      <c r="IRU194" s="80"/>
      <c r="IRV194" s="80"/>
      <c r="IRW194" s="80"/>
      <c r="IRX194" s="80"/>
      <c r="IRY194" s="80"/>
      <c r="IRZ194" s="80"/>
      <c r="ISA194" s="80"/>
      <c r="ISB194" s="80"/>
      <c r="ISC194" s="80"/>
      <c r="ISD194" s="80"/>
      <c r="ISE194" s="80"/>
      <c r="ISF194" s="80"/>
      <c r="ISG194" s="80"/>
      <c r="ISH194" s="80"/>
      <c r="ISI194" s="80"/>
      <c r="ISJ194" s="80"/>
      <c r="ISK194" s="80"/>
      <c r="ISL194" s="80"/>
      <c r="ISM194" s="80"/>
      <c r="ISN194" s="80"/>
      <c r="ISO194" s="80"/>
      <c r="ISP194" s="80"/>
      <c r="ISQ194" s="80"/>
      <c r="ISR194" s="80"/>
      <c r="ISS194" s="80"/>
      <c r="IST194" s="80"/>
      <c r="ISU194" s="80"/>
      <c r="ISV194" s="80"/>
      <c r="ISW194" s="80"/>
      <c r="ISX194" s="80"/>
      <c r="ISY194" s="80"/>
      <c r="ISZ194" s="80"/>
      <c r="ITA194" s="80"/>
      <c r="ITB194" s="80"/>
      <c r="ITC194" s="80"/>
      <c r="ITD194" s="80"/>
      <c r="ITE194" s="80"/>
      <c r="ITF194" s="80"/>
      <c r="ITG194" s="80"/>
      <c r="ITH194" s="80"/>
      <c r="ITI194" s="80"/>
      <c r="ITJ194" s="80"/>
      <c r="ITK194" s="80"/>
      <c r="ITL194" s="80"/>
      <c r="ITM194" s="80"/>
      <c r="ITN194" s="80"/>
      <c r="ITO194" s="80"/>
      <c r="ITP194" s="80"/>
      <c r="ITQ194" s="80"/>
      <c r="ITR194" s="80"/>
      <c r="ITS194" s="80"/>
      <c r="ITT194" s="80"/>
      <c r="ITU194" s="80"/>
      <c r="ITV194" s="80"/>
      <c r="ITW194" s="80"/>
      <c r="ITX194" s="80"/>
      <c r="ITY194" s="80"/>
      <c r="ITZ194" s="80"/>
      <c r="IUA194" s="80"/>
      <c r="IUB194" s="80"/>
      <c r="IUC194" s="80"/>
      <c r="IUD194" s="80"/>
      <c r="IUE194" s="80"/>
      <c r="IUF194" s="80"/>
      <c r="IUG194" s="80"/>
      <c r="IUH194" s="80"/>
      <c r="IUI194" s="80"/>
      <c r="IUJ194" s="80"/>
      <c r="IUK194" s="80"/>
      <c r="IUL194" s="80"/>
      <c r="IUM194" s="80"/>
      <c r="IUN194" s="80"/>
      <c r="IUO194" s="80"/>
      <c r="IUP194" s="80"/>
      <c r="IUQ194" s="80"/>
      <c r="IUR194" s="80"/>
      <c r="IUS194" s="80"/>
      <c r="IUT194" s="80"/>
      <c r="IUU194" s="80"/>
      <c r="IUV194" s="80"/>
      <c r="IUW194" s="80"/>
      <c r="IUX194" s="80"/>
      <c r="IUY194" s="80"/>
      <c r="IUZ194" s="80"/>
      <c r="IVA194" s="80"/>
      <c r="IVB194" s="80"/>
      <c r="IVC194" s="80"/>
      <c r="IVD194" s="80"/>
      <c r="IVE194" s="80"/>
      <c r="IVF194" s="80"/>
      <c r="IVG194" s="80"/>
      <c r="IVH194" s="80"/>
      <c r="IVI194" s="80"/>
      <c r="IVJ194" s="80"/>
      <c r="IVK194" s="80"/>
      <c r="IVL194" s="80"/>
      <c r="IVM194" s="80"/>
      <c r="IVN194" s="80"/>
      <c r="IVO194" s="80"/>
      <c r="IVP194" s="80"/>
      <c r="IVQ194" s="80"/>
      <c r="IVR194" s="80"/>
      <c r="IVS194" s="80"/>
      <c r="IVT194" s="80"/>
      <c r="IVU194" s="80"/>
      <c r="IVV194" s="80"/>
      <c r="IVW194" s="80"/>
      <c r="IVX194" s="80"/>
      <c r="IVY194" s="80"/>
      <c r="IVZ194" s="80"/>
      <c r="IWA194" s="80"/>
      <c r="IWB194" s="80"/>
      <c r="IWC194" s="80"/>
      <c r="IWD194" s="80"/>
      <c r="IWE194" s="80"/>
      <c r="IWF194" s="80"/>
      <c r="IWG194" s="80"/>
      <c r="IWH194" s="80"/>
      <c r="IWI194" s="80"/>
      <c r="IWJ194" s="80"/>
      <c r="IWK194" s="80"/>
      <c r="IWL194" s="80"/>
      <c r="IWM194" s="80"/>
      <c r="IWN194" s="80"/>
      <c r="IWO194" s="80"/>
      <c r="IWP194" s="80"/>
      <c r="IWQ194" s="80"/>
      <c r="IWR194" s="80"/>
      <c r="IWS194" s="80"/>
      <c r="IWT194" s="80"/>
      <c r="IWU194" s="80"/>
      <c r="IWV194" s="80"/>
      <c r="IWW194" s="80"/>
      <c r="IWX194" s="80"/>
      <c r="IWY194" s="80"/>
      <c r="IWZ194" s="80"/>
      <c r="IXA194" s="80"/>
      <c r="IXB194" s="80"/>
      <c r="IXC194" s="80"/>
      <c r="IXD194" s="80"/>
      <c r="IXE194" s="80"/>
      <c r="IXF194" s="80"/>
      <c r="IXG194" s="80"/>
      <c r="IXH194" s="80"/>
      <c r="IXI194" s="80"/>
      <c r="IXJ194" s="80"/>
      <c r="IXK194" s="80"/>
      <c r="IXL194" s="80"/>
      <c r="IXM194" s="80"/>
      <c r="IXN194" s="80"/>
      <c r="IXO194" s="80"/>
      <c r="IXP194" s="80"/>
      <c r="IXQ194" s="80"/>
      <c r="IXR194" s="80"/>
      <c r="IXS194" s="80"/>
      <c r="IXT194" s="80"/>
      <c r="IXU194" s="80"/>
      <c r="IXV194" s="80"/>
      <c r="IXW194" s="80"/>
      <c r="IXX194" s="80"/>
      <c r="IXY194" s="80"/>
      <c r="IXZ194" s="80"/>
      <c r="IYA194" s="80"/>
      <c r="IYB194" s="80"/>
      <c r="IYC194" s="80"/>
      <c r="IYD194" s="80"/>
      <c r="IYE194" s="80"/>
      <c r="IYF194" s="80"/>
      <c r="IYG194" s="80"/>
      <c r="IYH194" s="80"/>
      <c r="IYI194" s="80"/>
      <c r="IYJ194" s="80"/>
      <c r="IYK194" s="80"/>
      <c r="IYL194" s="80"/>
      <c r="IYM194" s="80"/>
      <c r="IYN194" s="80"/>
      <c r="IYO194" s="80"/>
      <c r="IYP194" s="80"/>
      <c r="IYQ194" s="80"/>
      <c r="IYR194" s="80"/>
      <c r="IYS194" s="80"/>
      <c r="IYT194" s="80"/>
      <c r="IYU194" s="80"/>
      <c r="IYV194" s="80"/>
      <c r="IYW194" s="80"/>
      <c r="IYX194" s="80"/>
      <c r="IYY194" s="80"/>
      <c r="IYZ194" s="80"/>
      <c r="IZA194" s="80"/>
      <c r="IZB194" s="80"/>
      <c r="IZC194" s="80"/>
      <c r="IZD194" s="80"/>
      <c r="IZE194" s="80"/>
      <c r="IZF194" s="80"/>
      <c r="IZG194" s="80"/>
      <c r="IZH194" s="80"/>
      <c r="IZI194" s="80"/>
      <c r="IZJ194" s="80"/>
      <c r="IZK194" s="80"/>
      <c r="IZL194" s="80"/>
      <c r="IZM194" s="80"/>
      <c r="IZN194" s="80"/>
      <c r="IZO194" s="80"/>
      <c r="IZP194" s="80"/>
      <c r="IZQ194" s="80"/>
      <c r="IZR194" s="80"/>
      <c r="IZS194" s="80"/>
      <c r="IZT194" s="80"/>
      <c r="IZU194" s="80"/>
      <c r="IZV194" s="80"/>
      <c r="IZW194" s="80"/>
      <c r="IZX194" s="80"/>
      <c r="IZY194" s="80"/>
      <c r="IZZ194" s="80"/>
      <c r="JAA194" s="80"/>
      <c r="JAB194" s="80"/>
      <c r="JAC194" s="80"/>
      <c r="JAD194" s="80"/>
      <c r="JAE194" s="80"/>
      <c r="JAF194" s="80"/>
      <c r="JAG194" s="80"/>
      <c r="JAH194" s="80"/>
      <c r="JAI194" s="80"/>
      <c r="JAJ194" s="80"/>
      <c r="JAK194" s="80"/>
      <c r="JAL194" s="80"/>
      <c r="JAM194" s="80"/>
      <c r="JAN194" s="80"/>
      <c r="JAO194" s="80"/>
      <c r="JAP194" s="80"/>
      <c r="JAQ194" s="80"/>
      <c r="JAR194" s="80"/>
      <c r="JAS194" s="80"/>
      <c r="JAT194" s="80"/>
      <c r="JAU194" s="80"/>
      <c r="JAV194" s="80"/>
      <c r="JAW194" s="80"/>
      <c r="JAX194" s="80"/>
      <c r="JAY194" s="80"/>
      <c r="JAZ194" s="80"/>
      <c r="JBA194" s="80"/>
      <c r="JBB194" s="80"/>
      <c r="JBC194" s="80"/>
      <c r="JBD194" s="80"/>
      <c r="JBE194" s="80"/>
      <c r="JBF194" s="80"/>
      <c r="JBG194" s="80"/>
      <c r="JBH194" s="80"/>
      <c r="JBI194" s="80"/>
      <c r="JBJ194" s="80"/>
      <c r="JBK194" s="80"/>
      <c r="JBL194" s="80"/>
      <c r="JBM194" s="80"/>
      <c r="JBN194" s="80"/>
      <c r="JBO194" s="80"/>
      <c r="JBP194" s="80"/>
      <c r="JBQ194" s="80"/>
      <c r="JBR194" s="80"/>
      <c r="JBS194" s="80"/>
      <c r="JBT194" s="80"/>
      <c r="JBU194" s="80"/>
      <c r="JBV194" s="80"/>
      <c r="JBW194" s="80"/>
      <c r="JBX194" s="80"/>
      <c r="JBY194" s="80"/>
      <c r="JBZ194" s="80"/>
      <c r="JCA194" s="80"/>
      <c r="JCB194" s="80"/>
      <c r="JCC194" s="80"/>
      <c r="JCD194" s="80"/>
      <c r="JCE194" s="80"/>
      <c r="JCF194" s="80"/>
      <c r="JCG194" s="80"/>
      <c r="JCH194" s="80"/>
      <c r="JCI194" s="80"/>
      <c r="JCJ194" s="80"/>
      <c r="JCK194" s="80"/>
      <c r="JCL194" s="80"/>
      <c r="JCM194" s="80"/>
      <c r="JCN194" s="80"/>
      <c r="JCO194" s="80"/>
      <c r="JCP194" s="80"/>
      <c r="JCQ194" s="80"/>
      <c r="JCR194" s="80"/>
      <c r="JCS194" s="80"/>
      <c r="JCT194" s="80"/>
      <c r="JCU194" s="80"/>
      <c r="JCV194" s="80"/>
      <c r="JCW194" s="80"/>
      <c r="JCX194" s="80"/>
      <c r="JCY194" s="80"/>
      <c r="JCZ194" s="80"/>
      <c r="JDA194" s="80"/>
      <c r="JDB194" s="80"/>
      <c r="JDC194" s="80"/>
      <c r="JDD194" s="80"/>
      <c r="JDE194" s="80"/>
      <c r="JDF194" s="80"/>
      <c r="JDG194" s="80"/>
      <c r="JDH194" s="80"/>
      <c r="JDI194" s="80"/>
      <c r="JDJ194" s="80"/>
      <c r="JDK194" s="80"/>
      <c r="JDL194" s="80"/>
      <c r="JDM194" s="80"/>
      <c r="JDN194" s="80"/>
      <c r="JDO194" s="80"/>
      <c r="JDP194" s="80"/>
      <c r="JDQ194" s="80"/>
      <c r="JDR194" s="80"/>
      <c r="JDS194" s="80"/>
      <c r="JDT194" s="80"/>
      <c r="JDU194" s="80"/>
      <c r="JDV194" s="80"/>
      <c r="JDW194" s="80"/>
      <c r="JDX194" s="80"/>
      <c r="JDY194" s="80"/>
      <c r="JDZ194" s="80"/>
      <c r="JEA194" s="80"/>
      <c r="JEB194" s="80"/>
      <c r="JEC194" s="80"/>
      <c r="JED194" s="80"/>
      <c r="JEE194" s="80"/>
      <c r="JEF194" s="80"/>
      <c r="JEG194" s="80"/>
      <c r="JEH194" s="80"/>
      <c r="JEI194" s="80"/>
      <c r="JEJ194" s="80"/>
      <c r="JEK194" s="80"/>
      <c r="JEL194" s="80"/>
      <c r="JEM194" s="80"/>
      <c r="JEN194" s="80"/>
      <c r="JEO194" s="80"/>
      <c r="JEP194" s="80"/>
      <c r="JEQ194" s="80"/>
      <c r="JER194" s="80"/>
      <c r="JES194" s="80"/>
      <c r="JET194" s="80"/>
      <c r="JEU194" s="80"/>
      <c r="JEV194" s="80"/>
      <c r="JEW194" s="80"/>
      <c r="JEX194" s="80"/>
      <c r="JEY194" s="80"/>
      <c r="JEZ194" s="80"/>
      <c r="JFA194" s="80"/>
      <c r="JFB194" s="80"/>
      <c r="JFC194" s="80"/>
      <c r="JFD194" s="80"/>
      <c r="JFE194" s="80"/>
      <c r="JFF194" s="80"/>
      <c r="JFG194" s="80"/>
      <c r="JFH194" s="80"/>
      <c r="JFI194" s="80"/>
      <c r="JFJ194" s="80"/>
      <c r="JFK194" s="80"/>
      <c r="JFL194" s="80"/>
      <c r="JFM194" s="80"/>
      <c r="JFN194" s="80"/>
      <c r="JFO194" s="80"/>
      <c r="JFP194" s="80"/>
      <c r="JFQ194" s="80"/>
      <c r="JFR194" s="80"/>
      <c r="JFS194" s="80"/>
      <c r="JFT194" s="80"/>
      <c r="JFU194" s="80"/>
      <c r="JFV194" s="80"/>
      <c r="JFW194" s="80"/>
      <c r="JFX194" s="80"/>
      <c r="JFY194" s="80"/>
      <c r="JFZ194" s="80"/>
      <c r="JGA194" s="80"/>
      <c r="JGB194" s="80"/>
      <c r="JGC194" s="80"/>
      <c r="JGD194" s="80"/>
      <c r="JGE194" s="80"/>
      <c r="JGF194" s="80"/>
      <c r="JGG194" s="80"/>
      <c r="JGH194" s="80"/>
      <c r="JGI194" s="80"/>
      <c r="JGJ194" s="80"/>
      <c r="JGK194" s="80"/>
      <c r="JGL194" s="80"/>
      <c r="JGM194" s="80"/>
      <c r="JGN194" s="80"/>
      <c r="JGO194" s="80"/>
      <c r="JGP194" s="80"/>
      <c r="JGQ194" s="80"/>
      <c r="JGR194" s="80"/>
      <c r="JGS194" s="80"/>
      <c r="JGT194" s="80"/>
      <c r="JGU194" s="80"/>
      <c r="JGV194" s="80"/>
      <c r="JGW194" s="80"/>
      <c r="JGX194" s="80"/>
      <c r="JGY194" s="80"/>
      <c r="JGZ194" s="80"/>
      <c r="JHA194" s="80"/>
      <c r="JHB194" s="80"/>
      <c r="JHC194" s="80"/>
      <c r="JHD194" s="80"/>
      <c r="JHE194" s="80"/>
      <c r="JHF194" s="80"/>
      <c r="JHG194" s="80"/>
      <c r="JHH194" s="80"/>
      <c r="JHI194" s="80"/>
      <c r="JHJ194" s="80"/>
      <c r="JHK194" s="80"/>
      <c r="JHL194" s="80"/>
      <c r="JHM194" s="80"/>
      <c r="JHN194" s="80"/>
      <c r="JHO194" s="80"/>
      <c r="JHP194" s="80"/>
      <c r="JHQ194" s="80"/>
      <c r="JHR194" s="80"/>
      <c r="JHS194" s="80"/>
      <c r="JHT194" s="80"/>
      <c r="JHU194" s="80"/>
      <c r="JHV194" s="80"/>
      <c r="JHW194" s="80"/>
      <c r="JHX194" s="80"/>
      <c r="JHY194" s="80"/>
      <c r="JHZ194" s="80"/>
      <c r="JIA194" s="80"/>
      <c r="JIB194" s="80"/>
      <c r="JIC194" s="80"/>
      <c r="JID194" s="80"/>
      <c r="JIE194" s="80"/>
      <c r="JIF194" s="80"/>
      <c r="JIG194" s="80"/>
      <c r="JIH194" s="80"/>
      <c r="JII194" s="80"/>
      <c r="JIJ194" s="80"/>
      <c r="JIK194" s="80"/>
      <c r="JIL194" s="80"/>
      <c r="JIM194" s="80"/>
      <c r="JIN194" s="80"/>
      <c r="JIO194" s="80"/>
      <c r="JIP194" s="80"/>
      <c r="JIQ194" s="80"/>
      <c r="JIR194" s="80"/>
      <c r="JIS194" s="80"/>
      <c r="JIT194" s="80"/>
      <c r="JIU194" s="80"/>
      <c r="JIV194" s="80"/>
      <c r="JIW194" s="80"/>
      <c r="JIX194" s="80"/>
      <c r="JIY194" s="80"/>
      <c r="JIZ194" s="80"/>
      <c r="JJA194" s="80"/>
      <c r="JJB194" s="80"/>
      <c r="JJC194" s="80"/>
      <c r="JJD194" s="80"/>
      <c r="JJE194" s="80"/>
      <c r="JJF194" s="80"/>
      <c r="JJG194" s="80"/>
      <c r="JJH194" s="80"/>
      <c r="JJI194" s="80"/>
      <c r="JJJ194" s="80"/>
      <c r="JJK194" s="80"/>
      <c r="JJL194" s="80"/>
      <c r="JJM194" s="80"/>
      <c r="JJN194" s="80"/>
      <c r="JJO194" s="80"/>
      <c r="JJP194" s="80"/>
      <c r="JJQ194" s="80"/>
      <c r="JJR194" s="80"/>
      <c r="JJS194" s="80"/>
      <c r="JJT194" s="80"/>
      <c r="JJU194" s="80"/>
      <c r="JJV194" s="80"/>
      <c r="JJW194" s="80"/>
      <c r="JJX194" s="80"/>
      <c r="JJY194" s="80"/>
      <c r="JJZ194" s="80"/>
      <c r="JKA194" s="80"/>
      <c r="JKB194" s="80"/>
      <c r="JKC194" s="80"/>
      <c r="JKD194" s="80"/>
      <c r="JKE194" s="80"/>
      <c r="JKF194" s="80"/>
      <c r="JKG194" s="80"/>
      <c r="JKH194" s="80"/>
      <c r="JKI194" s="80"/>
      <c r="JKJ194" s="80"/>
      <c r="JKK194" s="80"/>
      <c r="JKL194" s="80"/>
      <c r="JKM194" s="80"/>
      <c r="JKN194" s="80"/>
      <c r="JKO194" s="80"/>
      <c r="JKP194" s="80"/>
      <c r="JKQ194" s="80"/>
      <c r="JKR194" s="80"/>
      <c r="JKS194" s="80"/>
      <c r="JKT194" s="80"/>
      <c r="JKU194" s="80"/>
      <c r="JKV194" s="80"/>
      <c r="JKW194" s="80"/>
      <c r="JKX194" s="80"/>
      <c r="JKY194" s="80"/>
      <c r="JKZ194" s="80"/>
      <c r="JLA194" s="80"/>
      <c r="JLB194" s="80"/>
      <c r="JLC194" s="80"/>
      <c r="JLD194" s="80"/>
      <c r="JLE194" s="80"/>
      <c r="JLF194" s="80"/>
      <c r="JLG194" s="80"/>
      <c r="JLH194" s="80"/>
      <c r="JLI194" s="80"/>
      <c r="JLJ194" s="80"/>
      <c r="JLK194" s="80"/>
      <c r="JLL194" s="80"/>
      <c r="JLM194" s="80"/>
      <c r="JLN194" s="80"/>
      <c r="JLO194" s="80"/>
      <c r="JLP194" s="80"/>
      <c r="JLQ194" s="80"/>
      <c r="JLR194" s="80"/>
      <c r="JLS194" s="80"/>
      <c r="JLT194" s="80"/>
      <c r="JLU194" s="80"/>
      <c r="JLV194" s="80"/>
      <c r="JLW194" s="80"/>
      <c r="JLX194" s="80"/>
      <c r="JLY194" s="80"/>
      <c r="JLZ194" s="80"/>
      <c r="JMA194" s="80"/>
      <c r="JMB194" s="80"/>
      <c r="JMC194" s="80"/>
      <c r="JMD194" s="80"/>
      <c r="JME194" s="80"/>
      <c r="JMF194" s="80"/>
      <c r="JMG194" s="80"/>
      <c r="JMH194" s="80"/>
      <c r="JMI194" s="80"/>
      <c r="JMJ194" s="80"/>
      <c r="JMK194" s="80"/>
      <c r="JML194" s="80"/>
      <c r="JMM194" s="80"/>
      <c r="JMN194" s="80"/>
      <c r="JMO194" s="80"/>
      <c r="JMP194" s="80"/>
      <c r="JMQ194" s="80"/>
      <c r="JMR194" s="80"/>
      <c r="JMS194" s="80"/>
      <c r="JMT194" s="80"/>
      <c r="JMU194" s="80"/>
      <c r="JMV194" s="80"/>
      <c r="JMW194" s="80"/>
      <c r="JMX194" s="80"/>
      <c r="JMY194" s="80"/>
      <c r="JMZ194" s="80"/>
      <c r="JNA194" s="80"/>
      <c r="JNB194" s="80"/>
      <c r="JNC194" s="80"/>
      <c r="JND194" s="80"/>
      <c r="JNE194" s="80"/>
      <c r="JNF194" s="80"/>
      <c r="JNG194" s="80"/>
      <c r="JNH194" s="80"/>
      <c r="JNI194" s="80"/>
      <c r="JNJ194" s="80"/>
      <c r="JNK194" s="80"/>
      <c r="JNL194" s="80"/>
      <c r="JNM194" s="80"/>
      <c r="JNN194" s="80"/>
      <c r="JNO194" s="80"/>
      <c r="JNP194" s="80"/>
      <c r="JNQ194" s="80"/>
      <c r="JNR194" s="80"/>
      <c r="JNS194" s="80"/>
      <c r="JNT194" s="80"/>
      <c r="JNU194" s="80"/>
      <c r="JNV194" s="80"/>
      <c r="JNW194" s="80"/>
      <c r="JNX194" s="80"/>
      <c r="JNY194" s="80"/>
      <c r="JNZ194" s="80"/>
      <c r="JOA194" s="80"/>
      <c r="JOB194" s="80"/>
      <c r="JOC194" s="80"/>
      <c r="JOD194" s="80"/>
      <c r="JOE194" s="80"/>
      <c r="JOF194" s="80"/>
      <c r="JOG194" s="80"/>
      <c r="JOH194" s="80"/>
      <c r="JOI194" s="80"/>
      <c r="JOJ194" s="80"/>
      <c r="JOK194" s="80"/>
      <c r="JOL194" s="80"/>
      <c r="JOM194" s="80"/>
      <c r="JON194" s="80"/>
      <c r="JOO194" s="80"/>
      <c r="JOP194" s="80"/>
      <c r="JOQ194" s="80"/>
      <c r="JOR194" s="80"/>
      <c r="JOS194" s="80"/>
      <c r="JOT194" s="80"/>
      <c r="JOU194" s="80"/>
      <c r="JOV194" s="80"/>
      <c r="JOW194" s="80"/>
      <c r="JOX194" s="80"/>
      <c r="JOY194" s="80"/>
      <c r="JOZ194" s="80"/>
      <c r="JPA194" s="80"/>
      <c r="JPB194" s="80"/>
      <c r="JPC194" s="80"/>
      <c r="JPD194" s="80"/>
      <c r="JPE194" s="80"/>
      <c r="JPF194" s="80"/>
      <c r="JPG194" s="80"/>
      <c r="JPH194" s="80"/>
      <c r="JPI194" s="80"/>
      <c r="JPJ194" s="80"/>
      <c r="JPK194" s="80"/>
      <c r="JPL194" s="80"/>
      <c r="JPM194" s="80"/>
      <c r="JPN194" s="80"/>
      <c r="JPO194" s="80"/>
      <c r="JPP194" s="80"/>
      <c r="JPQ194" s="80"/>
      <c r="JPR194" s="80"/>
      <c r="JPS194" s="80"/>
      <c r="JPT194" s="80"/>
      <c r="JPU194" s="80"/>
      <c r="JPV194" s="80"/>
      <c r="JPW194" s="80"/>
      <c r="JPX194" s="80"/>
      <c r="JPY194" s="80"/>
      <c r="JPZ194" s="80"/>
      <c r="JQA194" s="80"/>
      <c r="JQB194" s="80"/>
      <c r="JQC194" s="80"/>
      <c r="JQD194" s="80"/>
      <c r="JQE194" s="80"/>
      <c r="JQF194" s="80"/>
      <c r="JQG194" s="80"/>
      <c r="JQH194" s="80"/>
      <c r="JQI194" s="80"/>
      <c r="JQJ194" s="80"/>
      <c r="JQK194" s="80"/>
      <c r="JQL194" s="80"/>
      <c r="JQM194" s="80"/>
      <c r="JQN194" s="80"/>
      <c r="JQO194" s="80"/>
      <c r="JQP194" s="80"/>
      <c r="JQQ194" s="80"/>
      <c r="JQR194" s="80"/>
      <c r="JQS194" s="80"/>
      <c r="JQT194" s="80"/>
      <c r="JQU194" s="80"/>
      <c r="JQV194" s="80"/>
      <c r="JQW194" s="80"/>
      <c r="JQX194" s="80"/>
      <c r="JQY194" s="80"/>
      <c r="JQZ194" s="80"/>
      <c r="JRA194" s="80"/>
      <c r="JRB194" s="80"/>
      <c r="JRC194" s="80"/>
      <c r="JRD194" s="80"/>
      <c r="JRE194" s="80"/>
      <c r="JRF194" s="80"/>
      <c r="JRG194" s="80"/>
      <c r="JRH194" s="80"/>
      <c r="JRI194" s="80"/>
      <c r="JRJ194" s="80"/>
      <c r="JRK194" s="80"/>
      <c r="JRL194" s="80"/>
      <c r="JRM194" s="80"/>
      <c r="JRN194" s="80"/>
      <c r="JRO194" s="80"/>
      <c r="JRP194" s="80"/>
      <c r="JRQ194" s="80"/>
      <c r="JRR194" s="80"/>
      <c r="JRS194" s="80"/>
      <c r="JRT194" s="80"/>
      <c r="JRU194" s="80"/>
      <c r="JRV194" s="80"/>
      <c r="JRW194" s="80"/>
      <c r="JRX194" s="80"/>
      <c r="JRY194" s="80"/>
      <c r="JRZ194" s="80"/>
      <c r="JSA194" s="80"/>
      <c r="JSB194" s="80"/>
      <c r="JSC194" s="80"/>
      <c r="JSD194" s="80"/>
      <c r="JSE194" s="80"/>
      <c r="JSF194" s="80"/>
      <c r="JSG194" s="80"/>
      <c r="JSH194" s="80"/>
      <c r="JSI194" s="80"/>
      <c r="JSJ194" s="80"/>
      <c r="JSK194" s="80"/>
      <c r="JSL194" s="80"/>
      <c r="JSM194" s="80"/>
      <c r="JSN194" s="80"/>
      <c r="JSO194" s="80"/>
      <c r="JSP194" s="80"/>
      <c r="JSQ194" s="80"/>
      <c r="JSR194" s="80"/>
      <c r="JSS194" s="80"/>
      <c r="JST194" s="80"/>
      <c r="JSU194" s="80"/>
      <c r="JSV194" s="80"/>
      <c r="JSW194" s="80"/>
      <c r="JSX194" s="80"/>
      <c r="JSY194" s="80"/>
      <c r="JSZ194" s="80"/>
      <c r="JTA194" s="80"/>
      <c r="JTB194" s="80"/>
      <c r="JTC194" s="80"/>
      <c r="JTD194" s="80"/>
      <c r="JTE194" s="80"/>
      <c r="JTF194" s="80"/>
      <c r="JTG194" s="80"/>
      <c r="JTH194" s="80"/>
      <c r="JTI194" s="80"/>
      <c r="JTJ194" s="80"/>
      <c r="JTK194" s="80"/>
      <c r="JTL194" s="80"/>
      <c r="JTM194" s="80"/>
      <c r="JTN194" s="80"/>
      <c r="JTO194" s="80"/>
      <c r="JTP194" s="80"/>
      <c r="JTQ194" s="80"/>
      <c r="JTR194" s="80"/>
      <c r="JTS194" s="80"/>
      <c r="JTT194" s="80"/>
      <c r="JTU194" s="80"/>
      <c r="JTV194" s="80"/>
      <c r="JTW194" s="80"/>
      <c r="JTX194" s="80"/>
      <c r="JTY194" s="80"/>
      <c r="JTZ194" s="80"/>
      <c r="JUA194" s="80"/>
      <c r="JUB194" s="80"/>
      <c r="JUC194" s="80"/>
      <c r="JUD194" s="80"/>
      <c r="JUE194" s="80"/>
      <c r="JUF194" s="80"/>
      <c r="JUG194" s="80"/>
      <c r="JUH194" s="80"/>
      <c r="JUI194" s="80"/>
      <c r="JUJ194" s="80"/>
      <c r="JUK194" s="80"/>
      <c r="JUL194" s="80"/>
      <c r="JUM194" s="80"/>
      <c r="JUN194" s="80"/>
      <c r="JUO194" s="80"/>
      <c r="JUP194" s="80"/>
      <c r="JUQ194" s="80"/>
      <c r="JUR194" s="80"/>
      <c r="JUS194" s="80"/>
      <c r="JUT194" s="80"/>
      <c r="JUU194" s="80"/>
      <c r="JUV194" s="80"/>
      <c r="JUW194" s="80"/>
      <c r="JUX194" s="80"/>
      <c r="JUY194" s="80"/>
      <c r="JUZ194" s="80"/>
      <c r="JVA194" s="80"/>
      <c r="JVB194" s="80"/>
      <c r="JVC194" s="80"/>
      <c r="JVD194" s="80"/>
      <c r="JVE194" s="80"/>
      <c r="JVF194" s="80"/>
      <c r="JVG194" s="80"/>
      <c r="JVH194" s="80"/>
      <c r="JVI194" s="80"/>
      <c r="JVJ194" s="80"/>
      <c r="JVK194" s="80"/>
      <c r="JVL194" s="80"/>
      <c r="JVM194" s="80"/>
      <c r="JVN194" s="80"/>
      <c r="JVO194" s="80"/>
      <c r="JVP194" s="80"/>
      <c r="JVQ194" s="80"/>
      <c r="JVR194" s="80"/>
      <c r="JVS194" s="80"/>
      <c r="JVT194" s="80"/>
      <c r="JVU194" s="80"/>
      <c r="JVV194" s="80"/>
      <c r="JVW194" s="80"/>
      <c r="JVX194" s="80"/>
      <c r="JVY194" s="80"/>
      <c r="JVZ194" s="80"/>
      <c r="JWA194" s="80"/>
      <c r="JWB194" s="80"/>
      <c r="JWC194" s="80"/>
      <c r="JWD194" s="80"/>
      <c r="JWE194" s="80"/>
      <c r="JWF194" s="80"/>
      <c r="JWG194" s="80"/>
      <c r="JWH194" s="80"/>
      <c r="JWI194" s="80"/>
      <c r="JWJ194" s="80"/>
      <c r="JWK194" s="80"/>
      <c r="JWL194" s="80"/>
      <c r="JWM194" s="80"/>
      <c r="JWN194" s="80"/>
      <c r="JWO194" s="80"/>
      <c r="JWP194" s="80"/>
      <c r="JWQ194" s="80"/>
      <c r="JWR194" s="80"/>
      <c r="JWS194" s="80"/>
      <c r="JWT194" s="80"/>
      <c r="JWU194" s="80"/>
      <c r="JWV194" s="80"/>
      <c r="JWW194" s="80"/>
      <c r="JWX194" s="80"/>
      <c r="JWY194" s="80"/>
      <c r="JWZ194" s="80"/>
      <c r="JXA194" s="80"/>
      <c r="JXB194" s="80"/>
      <c r="JXC194" s="80"/>
      <c r="JXD194" s="80"/>
      <c r="JXE194" s="80"/>
      <c r="JXF194" s="80"/>
      <c r="JXG194" s="80"/>
      <c r="JXH194" s="80"/>
      <c r="JXI194" s="80"/>
      <c r="JXJ194" s="80"/>
      <c r="JXK194" s="80"/>
      <c r="JXL194" s="80"/>
      <c r="JXM194" s="80"/>
      <c r="JXN194" s="80"/>
      <c r="JXO194" s="80"/>
      <c r="JXP194" s="80"/>
      <c r="JXQ194" s="80"/>
      <c r="JXR194" s="80"/>
      <c r="JXS194" s="80"/>
      <c r="JXT194" s="80"/>
      <c r="JXU194" s="80"/>
      <c r="JXV194" s="80"/>
      <c r="JXW194" s="80"/>
      <c r="JXX194" s="80"/>
      <c r="JXY194" s="80"/>
      <c r="JXZ194" s="80"/>
      <c r="JYA194" s="80"/>
      <c r="JYB194" s="80"/>
      <c r="JYC194" s="80"/>
      <c r="JYD194" s="80"/>
      <c r="JYE194" s="80"/>
      <c r="JYF194" s="80"/>
      <c r="JYG194" s="80"/>
      <c r="JYH194" s="80"/>
      <c r="JYI194" s="80"/>
      <c r="JYJ194" s="80"/>
      <c r="JYK194" s="80"/>
      <c r="JYL194" s="80"/>
      <c r="JYM194" s="80"/>
      <c r="JYN194" s="80"/>
      <c r="JYO194" s="80"/>
      <c r="JYP194" s="80"/>
      <c r="JYQ194" s="80"/>
      <c r="JYR194" s="80"/>
      <c r="JYS194" s="80"/>
      <c r="JYT194" s="80"/>
      <c r="JYU194" s="80"/>
      <c r="JYV194" s="80"/>
      <c r="JYW194" s="80"/>
      <c r="JYX194" s="80"/>
      <c r="JYY194" s="80"/>
      <c r="JYZ194" s="80"/>
      <c r="JZA194" s="80"/>
      <c r="JZB194" s="80"/>
      <c r="JZC194" s="80"/>
      <c r="JZD194" s="80"/>
      <c r="JZE194" s="80"/>
      <c r="JZF194" s="80"/>
      <c r="JZG194" s="80"/>
      <c r="JZH194" s="80"/>
      <c r="JZI194" s="80"/>
      <c r="JZJ194" s="80"/>
      <c r="JZK194" s="80"/>
      <c r="JZL194" s="80"/>
      <c r="JZM194" s="80"/>
      <c r="JZN194" s="80"/>
      <c r="JZO194" s="80"/>
      <c r="JZP194" s="80"/>
      <c r="JZQ194" s="80"/>
      <c r="JZR194" s="80"/>
      <c r="JZS194" s="80"/>
      <c r="JZT194" s="80"/>
      <c r="JZU194" s="80"/>
      <c r="JZV194" s="80"/>
      <c r="JZW194" s="80"/>
      <c r="JZX194" s="80"/>
      <c r="JZY194" s="80"/>
      <c r="JZZ194" s="80"/>
      <c r="KAA194" s="80"/>
      <c r="KAB194" s="80"/>
      <c r="KAC194" s="80"/>
      <c r="KAD194" s="80"/>
      <c r="KAE194" s="80"/>
      <c r="KAF194" s="80"/>
      <c r="KAG194" s="80"/>
      <c r="KAH194" s="80"/>
      <c r="KAI194" s="80"/>
      <c r="KAJ194" s="80"/>
      <c r="KAK194" s="80"/>
      <c r="KAL194" s="80"/>
      <c r="KAM194" s="80"/>
      <c r="KAN194" s="80"/>
      <c r="KAO194" s="80"/>
      <c r="KAP194" s="80"/>
      <c r="KAQ194" s="80"/>
      <c r="KAR194" s="80"/>
      <c r="KAS194" s="80"/>
      <c r="KAT194" s="80"/>
      <c r="KAU194" s="80"/>
      <c r="KAV194" s="80"/>
      <c r="KAW194" s="80"/>
      <c r="KAX194" s="80"/>
      <c r="KAY194" s="80"/>
      <c r="KAZ194" s="80"/>
      <c r="KBA194" s="80"/>
      <c r="KBB194" s="80"/>
      <c r="KBC194" s="80"/>
      <c r="KBD194" s="80"/>
      <c r="KBE194" s="80"/>
      <c r="KBF194" s="80"/>
      <c r="KBG194" s="80"/>
      <c r="KBH194" s="80"/>
      <c r="KBI194" s="80"/>
      <c r="KBJ194" s="80"/>
      <c r="KBK194" s="80"/>
      <c r="KBL194" s="80"/>
      <c r="KBM194" s="80"/>
      <c r="KBN194" s="80"/>
      <c r="KBO194" s="80"/>
      <c r="KBP194" s="80"/>
      <c r="KBQ194" s="80"/>
      <c r="KBR194" s="80"/>
      <c r="KBS194" s="80"/>
      <c r="KBT194" s="80"/>
      <c r="KBU194" s="80"/>
      <c r="KBV194" s="80"/>
      <c r="KBW194" s="80"/>
      <c r="KBX194" s="80"/>
      <c r="KBY194" s="80"/>
      <c r="KBZ194" s="80"/>
      <c r="KCA194" s="80"/>
      <c r="KCB194" s="80"/>
      <c r="KCC194" s="80"/>
      <c r="KCD194" s="80"/>
      <c r="KCE194" s="80"/>
      <c r="KCF194" s="80"/>
      <c r="KCG194" s="80"/>
      <c r="KCH194" s="80"/>
      <c r="KCI194" s="80"/>
      <c r="KCJ194" s="80"/>
      <c r="KCK194" s="80"/>
      <c r="KCL194" s="80"/>
      <c r="KCM194" s="80"/>
      <c r="KCN194" s="80"/>
      <c r="KCO194" s="80"/>
      <c r="KCP194" s="80"/>
      <c r="KCQ194" s="80"/>
      <c r="KCR194" s="80"/>
      <c r="KCS194" s="80"/>
      <c r="KCT194" s="80"/>
      <c r="KCU194" s="80"/>
      <c r="KCV194" s="80"/>
      <c r="KCW194" s="80"/>
      <c r="KCX194" s="80"/>
      <c r="KCY194" s="80"/>
      <c r="KCZ194" s="80"/>
      <c r="KDA194" s="80"/>
      <c r="KDB194" s="80"/>
      <c r="KDC194" s="80"/>
      <c r="KDD194" s="80"/>
      <c r="KDE194" s="80"/>
      <c r="KDF194" s="80"/>
      <c r="KDG194" s="80"/>
      <c r="KDH194" s="80"/>
      <c r="KDI194" s="80"/>
      <c r="KDJ194" s="80"/>
      <c r="KDK194" s="80"/>
      <c r="KDL194" s="80"/>
      <c r="KDM194" s="80"/>
      <c r="KDN194" s="80"/>
      <c r="KDO194" s="80"/>
      <c r="KDP194" s="80"/>
      <c r="KDQ194" s="80"/>
      <c r="KDR194" s="80"/>
      <c r="KDS194" s="80"/>
      <c r="KDT194" s="80"/>
      <c r="KDU194" s="80"/>
      <c r="KDV194" s="80"/>
      <c r="KDW194" s="80"/>
      <c r="KDX194" s="80"/>
      <c r="KDY194" s="80"/>
      <c r="KDZ194" s="80"/>
      <c r="KEA194" s="80"/>
      <c r="KEB194" s="80"/>
      <c r="KEC194" s="80"/>
      <c r="KED194" s="80"/>
      <c r="KEE194" s="80"/>
      <c r="KEF194" s="80"/>
      <c r="KEG194" s="80"/>
      <c r="KEH194" s="80"/>
      <c r="KEI194" s="80"/>
      <c r="KEJ194" s="80"/>
      <c r="KEK194" s="80"/>
      <c r="KEL194" s="80"/>
      <c r="KEM194" s="80"/>
      <c r="KEN194" s="80"/>
      <c r="KEO194" s="80"/>
      <c r="KEP194" s="80"/>
      <c r="KEQ194" s="80"/>
      <c r="KER194" s="80"/>
      <c r="KES194" s="80"/>
      <c r="KET194" s="80"/>
      <c r="KEU194" s="80"/>
      <c r="KEV194" s="80"/>
      <c r="KEW194" s="80"/>
      <c r="KEX194" s="80"/>
      <c r="KEY194" s="80"/>
      <c r="KEZ194" s="80"/>
      <c r="KFA194" s="80"/>
      <c r="KFB194" s="80"/>
      <c r="KFC194" s="80"/>
      <c r="KFD194" s="80"/>
      <c r="KFE194" s="80"/>
      <c r="KFF194" s="80"/>
      <c r="KFG194" s="80"/>
      <c r="KFH194" s="80"/>
      <c r="KFI194" s="80"/>
      <c r="KFJ194" s="80"/>
      <c r="KFK194" s="80"/>
      <c r="KFL194" s="80"/>
      <c r="KFM194" s="80"/>
      <c r="KFN194" s="80"/>
      <c r="KFO194" s="80"/>
      <c r="KFP194" s="80"/>
      <c r="KFQ194" s="80"/>
      <c r="KFR194" s="80"/>
      <c r="KFS194" s="80"/>
      <c r="KFT194" s="80"/>
      <c r="KFU194" s="80"/>
      <c r="KFV194" s="80"/>
      <c r="KFW194" s="80"/>
      <c r="KFX194" s="80"/>
      <c r="KFY194" s="80"/>
      <c r="KFZ194" s="80"/>
      <c r="KGA194" s="80"/>
      <c r="KGB194" s="80"/>
      <c r="KGC194" s="80"/>
      <c r="KGD194" s="80"/>
      <c r="KGE194" s="80"/>
      <c r="KGF194" s="80"/>
      <c r="KGG194" s="80"/>
      <c r="KGH194" s="80"/>
      <c r="KGI194" s="80"/>
      <c r="KGJ194" s="80"/>
      <c r="KGK194" s="80"/>
      <c r="KGL194" s="80"/>
      <c r="KGM194" s="80"/>
      <c r="KGN194" s="80"/>
      <c r="KGO194" s="80"/>
      <c r="KGP194" s="80"/>
      <c r="KGQ194" s="80"/>
      <c r="KGR194" s="80"/>
      <c r="KGS194" s="80"/>
      <c r="KGT194" s="80"/>
      <c r="KGU194" s="80"/>
      <c r="KGV194" s="80"/>
      <c r="KGW194" s="80"/>
      <c r="KGX194" s="80"/>
      <c r="KGY194" s="80"/>
      <c r="KGZ194" s="80"/>
      <c r="KHA194" s="80"/>
      <c r="KHB194" s="80"/>
      <c r="KHC194" s="80"/>
      <c r="KHD194" s="80"/>
      <c r="KHE194" s="80"/>
      <c r="KHF194" s="80"/>
      <c r="KHG194" s="80"/>
      <c r="KHH194" s="80"/>
      <c r="KHI194" s="80"/>
      <c r="KHJ194" s="80"/>
      <c r="KHK194" s="80"/>
      <c r="KHL194" s="80"/>
      <c r="KHM194" s="80"/>
      <c r="KHN194" s="80"/>
      <c r="KHO194" s="80"/>
      <c r="KHP194" s="80"/>
      <c r="KHQ194" s="80"/>
      <c r="KHR194" s="80"/>
      <c r="KHS194" s="80"/>
      <c r="KHT194" s="80"/>
      <c r="KHU194" s="80"/>
      <c r="KHV194" s="80"/>
      <c r="KHW194" s="80"/>
      <c r="KHX194" s="80"/>
      <c r="KHY194" s="80"/>
      <c r="KHZ194" s="80"/>
      <c r="KIA194" s="80"/>
      <c r="KIB194" s="80"/>
      <c r="KIC194" s="80"/>
      <c r="KID194" s="80"/>
      <c r="KIE194" s="80"/>
      <c r="KIF194" s="80"/>
      <c r="KIG194" s="80"/>
      <c r="KIH194" s="80"/>
      <c r="KII194" s="80"/>
      <c r="KIJ194" s="80"/>
      <c r="KIK194" s="80"/>
      <c r="KIL194" s="80"/>
      <c r="KIM194" s="80"/>
      <c r="KIN194" s="80"/>
      <c r="KIO194" s="80"/>
      <c r="KIP194" s="80"/>
      <c r="KIQ194" s="80"/>
      <c r="KIR194" s="80"/>
      <c r="KIS194" s="80"/>
      <c r="KIT194" s="80"/>
      <c r="KIU194" s="80"/>
      <c r="KIV194" s="80"/>
      <c r="KIW194" s="80"/>
      <c r="KIX194" s="80"/>
      <c r="KIY194" s="80"/>
      <c r="KIZ194" s="80"/>
      <c r="KJA194" s="80"/>
      <c r="KJB194" s="80"/>
      <c r="KJC194" s="80"/>
      <c r="KJD194" s="80"/>
      <c r="KJE194" s="80"/>
      <c r="KJF194" s="80"/>
      <c r="KJG194" s="80"/>
      <c r="KJH194" s="80"/>
      <c r="KJI194" s="80"/>
      <c r="KJJ194" s="80"/>
      <c r="KJK194" s="80"/>
      <c r="KJL194" s="80"/>
      <c r="KJM194" s="80"/>
      <c r="KJN194" s="80"/>
      <c r="KJO194" s="80"/>
      <c r="KJP194" s="80"/>
      <c r="KJQ194" s="80"/>
      <c r="KJR194" s="80"/>
      <c r="KJS194" s="80"/>
      <c r="KJT194" s="80"/>
      <c r="KJU194" s="80"/>
      <c r="KJV194" s="80"/>
      <c r="KJW194" s="80"/>
      <c r="KJX194" s="80"/>
      <c r="KJY194" s="80"/>
      <c r="KJZ194" s="80"/>
      <c r="KKA194" s="80"/>
      <c r="KKB194" s="80"/>
      <c r="KKC194" s="80"/>
      <c r="KKD194" s="80"/>
      <c r="KKE194" s="80"/>
      <c r="KKF194" s="80"/>
      <c r="KKG194" s="80"/>
      <c r="KKH194" s="80"/>
      <c r="KKI194" s="80"/>
      <c r="KKJ194" s="80"/>
      <c r="KKK194" s="80"/>
      <c r="KKL194" s="80"/>
      <c r="KKM194" s="80"/>
      <c r="KKN194" s="80"/>
      <c r="KKO194" s="80"/>
      <c r="KKP194" s="80"/>
      <c r="KKQ194" s="80"/>
      <c r="KKR194" s="80"/>
      <c r="KKS194" s="80"/>
      <c r="KKT194" s="80"/>
      <c r="KKU194" s="80"/>
      <c r="KKV194" s="80"/>
      <c r="KKW194" s="80"/>
      <c r="KKX194" s="80"/>
      <c r="KKY194" s="80"/>
      <c r="KKZ194" s="80"/>
      <c r="KLA194" s="80"/>
      <c r="KLB194" s="80"/>
      <c r="KLC194" s="80"/>
      <c r="KLD194" s="80"/>
      <c r="KLE194" s="80"/>
      <c r="KLF194" s="80"/>
      <c r="KLG194" s="80"/>
      <c r="KLH194" s="80"/>
      <c r="KLI194" s="80"/>
      <c r="KLJ194" s="80"/>
      <c r="KLK194" s="80"/>
      <c r="KLL194" s="80"/>
      <c r="KLM194" s="80"/>
      <c r="KLN194" s="80"/>
      <c r="KLO194" s="80"/>
      <c r="KLP194" s="80"/>
      <c r="KLQ194" s="80"/>
      <c r="KLR194" s="80"/>
      <c r="KLS194" s="80"/>
      <c r="KLT194" s="80"/>
      <c r="KLU194" s="80"/>
      <c r="KLV194" s="80"/>
      <c r="KLW194" s="80"/>
      <c r="KLX194" s="80"/>
      <c r="KLY194" s="80"/>
      <c r="KLZ194" s="80"/>
      <c r="KMA194" s="80"/>
      <c r="KMB194" s="80"/>
      <c r="KMC194" s="80"/>
      <c r="KMD194" s="80"/>
      <c r="KME194" s="80"/>
      <c r="KMF194" s="80"/>
      <c r="KMG194" s="80"/>
      <c r="KMH194" s="80"/>
      <c r="KMI194" s="80"/>
      <c r="KMJ194" s="80"/>
      <c r="KMK194" s="80"/>
      <c r="KML194" s="80"/>
      <c r="KMM194" s="80"/>
      <c r="KMN194" s="80"/>
      <c r="KMO194" s="80"/>
      <c r="KMP194" s="80"/>
      <c r="KMQ194" s="80"/>
      <c r="KMR194" s="80"/>
      <c r="KMS194" s="80"/>
      <c r="KMT194" s="80"/>
      <c r="KMU194" s="80"/>
      <c r="KMV194" s="80"/>
      <c r="KMW194" s="80"/>
      <c r="KMX194" s="80"/>
      <c r="KMY194" s="80"/>
      <c r="KMZ194" s="80"/>
      <c r="KNA194" s="80"/>
      <c r="KNB194" s="80"/>
      <c r="KNC194" s="80"/>
      <c r="KND194" s="80"/>
      <c r="KNE194" s="80"/>
      <c r="KNF194" s="80"/>
      <c r="KNG194" s="80"/>
      <c r="KNH194" s="80"/>
      <c r="KNI194" s="80"/>
      <c r="KNJ194" s="80"/>
      <c r="KNK194" s="80"/>
      <c r="KNL194" s="80"/>
      <c r="KNM194" s="80"/>
      <c r="KNN194" s="80"/>
      <c r="KNO194" s="80"/>
      <c r="KNP194" s="80"/>
      <c r="KNQ194" s="80"/>
      <c r="KNR194" s="80"/>
      <c r="KNS194" s="80"/>
      <c r="KNT194" s="80"/>
      <c r="KNU194" s="80"/>
      <c r="KNV194" s="80"/>
      <c r="KNW194" s="80"/>
      <c r="KNX194" s="80"/>
      <c r="KNY194" s="80"/>
      <c r="KNZ194" s="80"/>
      <c r="KOA194" s="80"/>
      <c r="KOB194" s="80"/>
      <c r="KOC194" s="80"/>
      <c r="KOD194" s="80"/>
      <c r="KOE194" s="80"/>
      <c r="KOF194" s="80"/>
      <c r="KOG194" s="80"/>
      <c r="KOH194" s="80"/>
      <c r="KOI194" s="80"/>
      <c r="KOJ194" s="80"/>
      <c r="KOK194" s="80"/>
      <c r="KOL194" s="80"/>
      <c r="KOM194" s="80"/>
      <c r="KON194" s="80"/>
      <c r="KOO194" s="80"/>
      <c r="KOP194" s="80"/>
      <c r="KOQ194" s="80"/>
      <c r="KOR194" s="80"/>
      <c r="KOS194" s="80"/>
      <c r="KOT194" s="80"/>
      <c r="KOU194" s="80"/>
      <c r="KOV194" s="80"/>
      <c r="KOW194" s="80"/>
      <c r="KOX194" s="80"/>
      <c r="KOY194" s="80"/>
      <c r="KOZ194" s="80"/>
      <c r="KPA194" s="80"/>
      <c r="KPB194" s="80"/>
      <c r="KPC194" s="80"/>
      <c r="KPD194" s="80"/>
      <c r="KPE194" s="80"/>
      <c r="KPF194" s="80"/>
      <c r="KPG194" s="80"/>
      <c r="KPH194" s="80"/>
      <c r="KPI194" s="80"/>
      <c r="KPJ194" s="80"/>
      <c r="KPK194" s="80"/>
      <c r="KPL194" s="80"/>
      <c r="KPM194" s="80"/>
      <c r="KPN194" s="80"/>
      <c r="KPO194" s="80"/>
      <c r="KPP194" s="80"/>
      <c r="KPQ194" s="80"/>
      <c r="KPR194" s="80"/>
      <c r="KPS194" s="80"/>
      <c r="KPT194" s="80"/>
      <c r="KPU194" s="80"/>
      <c r="KPV194" s="80"/>
      <c r="KPW194" s="80"/>
      <c r="KPX194" s="80"/>
      <c r="KPY194" s="80"/>
      <c r="KPZ194" s="80"/>
      <c r="KQA194" s="80"/>
      <c r="KQB194" s="80"/>
      <c r="KQC194" s="80"/>
      <c r="KQD194" s="80"/>
      <c r="KQE194" s="80"/>
      <c r="KQF194" s="80"/>
      <c r="KQG194" s="80"/>
      <c r="KQH194" s="80"/>
      <c r="KQI194" s="80"/>
      <c r="KQJ194" s="80"/>
      <c r="KQK194" s="80"/>
      <c r="KQL194" s="80"/>
      <c r="KQM194" s="80"/>
      <c r="KQN194" s="80"/>
      <c r="KQO194" s="80"/>
      <c r="KQP194" s="80"/>
      <c r="KQQ194" s="80"/>
      <c r="KQR194" s="80"/>
      <c r="KQS194" s="80"/>
      <c r="KQT194" s="80"/>
      <c r="KQU194" s="80"/>
      <c r="KQV194" s="80"/>
      <c r="KQW194" s="80"/>
      <c r="KQX194" s="80"/>
      <c r="KQY194" s="80"/>
      <c r="KQZ194" s="80"/>
      <c r="KRA194" s="80"/>
      <c r="KRB194" s="80"/>
      <c r="KRC194" s="80"/>
      <c r="KRD194" s="80"/>
      <c r="KRE194" s="80"/>
      <c r="KRF194" s="80"/>
      <c r="KRG194" s="80"/>
      <c r="KRH194" s="80"/>
      <c r="KRI194" s="80"/>
      <c r="KRJ194" s="80"/>
      <c r="KRK194" s="80"/>
      <c r="KRL194" s="80"/>
      <c r="KRM194" s="80"/>
      <c r="KRN194" s="80"/>
      <c r="KRO194" s="80"/>
      <c r="KRP194" s="80"/>
      <c r="KRQ194" s="80"/>
      <c r="KRR194" s="80"/>
      <c r="KRS194" s="80"/>
      <c r="KRT194" s="80"/>
      <c r="KRU194" s="80"/>
      <c r="KRV194" s="80"/>
      <c r="KRW194" s="80"/>
      <c r="KRX194" s="80"/>
      <c r="KRY194" s="80"/>
      <c r="KRZ194" s="80"/>
      <c r="KSA194" s="80"/>
      <c r="KSB194" s="80"/>
      <c r="KSC194" s="80"/>
      <c r="KSD194" s="80"/>
      <c r="KSE194" s="80"/>
      <c r="KSF194" s="80"/>
      <c r="KSG194" s="80"/>
      <c r="KSH194" s="80"/>
      <c r="KSI194" s="80"/>
      <c r="KSJ194" s="80"/>
      <c r="KSK194" s="80"/>
      <c r="KSL194" s="80"/>
      <c r="KSM194" s="80"/>
      <c r="KSN194" s="80"/>
      <c r="KSO194" s="80"/>
      <c r="KSP194" s="80"/>
      <c r="KSQ194" s="80"/>
      <c r="KSR194" s="80"/>
      <c r="KSS194" s="80"/>
      <c r="KST194" s="80"/>
      <c r="KSU194" s="80"/>
      <c r="KSV194" s="80"/>
      <c r="KSW194" s="80"/>
      <c r="KSX194" s="80"/>
      <c r="KSY194" s="80"/>
      <c r="KSZ194" s="80"/>
      <c r="KTA194" s="80"/>
      <c r="KTB194" s="80"/>
      <c r="KTC194" s="80"/>
      <c r="KTD194" s="80"/>
      <c r="KTE194" s="80"/>
      <c r="KTF194" s="80"/>
      <c r="KTG194" s="80"/>
      <c r="KTH194" s="80"/>
      <c r="KTI194" s="80"/>
      <c r="KTJ194" s="80"/>
      <c r="KTK194" s="80"/>
      <c r="KTL194" s="80"/>
      <c r="KTM194" s="80"/>
      <c r="KTN194" s="80"/>
      <c r="KTO194" s="80"/>
      <c r="KTP194" s="80"/>
      <c r="KTQ194" s="80"/>
      <c r="KTR194" s="80"/>
      <c r="KTS194" s="80"/>
      <c r="KTT194" s="80"/>
      <c r="KTU194" s="80"/>
      <c r="KTV194" s="80"/>
      <c r="KTW194" s="80"/>
      <c r="KTX194" s="80"/>
      <c r="KTY194" s="80"/>
      <c r="KTZ194" s="80"/>
      <c r="KUA194" s="80"/>
      <c r="KUB194" s="80"/>
      <c r="KUC194" s="80"/>
      <c r="KUD194" s="80"/>
      <c r="KUE194" s="80"/>
      <c r="KUF194" s="80"/>
      <c r="KUG194" s="80"/>
      <c r="KUH194" s="80"/>
      <c r="KUI194" s="80"/>
      <c r="KUJ194" s="80"/>
      <c r="KUK194" s="80"/>
      <c r="KUL194" s="80"/>
      <c r="KUM194" s="80"/>
      <c r="KUN194" s="80"/>
      <c r="KUO194" s="80"/>
      <c r="KUP194" s="80"/>
      <c r="KUQ194" s="80"/>
      <c r="KUR194" s="80"/>
      <c r="KUS194" s="80"/>
      <c r="KUT194" s="80"/>
      <c r="KUU194" s="80"/>
      <c r="KUV194" s="80"/>
      <c r="KUW194" s="80"/>
      <c r="KUX194" s="80"/>
      <c r="KUY194" s="80"/>
      <c r="KUZ194" s="80"/>
      <c r="KVA194" s="80"/>
      <c r="KVB194" s="80"/>
      <c r="KVC194" s="80"/>
      <c r="KVD194" s="80"/>
      <c r="KVE194" s="80"/>
      <c r="KVF194" s="80"/>
      <c r="KVG194" s="80"/>
      <c r="KVH194" s="80"/>
      <c r="KVI194" s="80"/>
      <c r="KVJ194" s="80"/>
      <c r="KVK194" s="80"/>
      <c r="KVL194" s="80"/>
      <c r="KVM194" s="80"/>
      <c r="KVN194" s="80"/>
      <c r="KVO194" s="80"/>
      <c r="KVP194" s="80"/>
      <c r="KVQ194" s="80"/>
      <c r="KVR194" s="80"/>
      <c r="KVS194" s="80"/>
      <c r="KVT194" s="80"/>
      <c r="KVU194" s="80"/>
      <c r="KVV194" s="80"/>
      <c r="KVW194" s="80"/>
      <c r="KVX194" s="80"/>
      <c r="KVY194" s="80"/>
      <c r="KVZ194" s="80"/>
      <c r="KWA194" s="80"/>
      <c r="KWB194" s="80"/>
      <c r="KWC194" s="80"/>
      <c r="KWD194" s="80"/>
      <c r="KWE194" s="80"/>
      <c r="KWF194" s="80"/>
      <c r="KWG194" s="80"/>
      <c r="KWH194" s="80"/>
      <c r="KWI194" s="80"/>
      <c r="KWJ194" s="80"/>
      <c r="KWK194" s="80"/>
      <c r="KWL194" s="80"/>
      <c r="KWM194" s="80"/>
      <c r="KWN194" s="80"/>
      <c r="KWO194" s="80"/>
      <c r="KWP194" s="80"/>
      <c r="KWQ194" s="80"/>
      <c r="KWR194" s="80"/>
      <c r="KWS194" s="80"/>
      <c r="KWT194" s="80"/>
      <c r="KWU194" s="80"/>
      <c r="KWV194" s="80"/>
      <c r="KWW194" s="80"/>
      <c r="KWX194" s="80"/>
      <c r="KWY194" s="80"/>
      <c r="KWZ194" s="80"/>
      <c r="KXA194" s="80"/>
      <c r="KXB194" s="80"/>
      <c r="KXC194" s="80"/>
      <c r="KXD194" s="80"/>
      <c r="KXE194" s="80"/>
      <c r="KXF194" s="80"/>
      <c r="KXG194" s="80"/>
      <c r="KXH194" s="80"/>
      <c r="KXI194" s="80"/>
      <c r="KXJ194" s="80"/>
      <c r="KXK194" s="80"/>
      <c r="KXL194" s="80"/>
      <c r="KXM194" s="80"/>
      <c r="KXN194" s="80"/>
      <c r="KXO194" s="80"/>
      <c r="KXP194" s="80"/>
      <c r="KXQ194" s="80"/>
      <c r="KXR194" s="80"/>
      <c r="KXS194" s="80"/>
      <c r="KXT194" s="80"/>
      <c r="KXU194" s="80"/>
      <c r="KXV194" s="80"/>
      <c r="KXW194" s="80"/>
      <c r="KXX194" s="80"/>
      <c r="KXY194" s="80"/>
      <c r="KXZ194" s="80"/>
      <c r="KYA194" s="80"/>
      <c r="KYB194" s="80"/>
      <c r="KYC194" s="80"/>
      <c r="KYD194" s="80"/>
      <c r="KYE194" s="80"/>
      <c r="KYF194" s="80"/>
      <c r="KYG194" s="80"/>
      <c r="KYH194" s="80"/>
      <c r="KYI194" s="80"/>
      <c r="KYJ194" s="80"/>
      <c r="KYK194" s="80"/>
      <c r="KYL194" s="80"/>
      <c r="KYM194" s="80"/>
      <c r="KYN194" s="80"/>
      <c r="KYO194" s="80"/>
      <c r="KYP194" s="80"/>
      <c r="KYQ194" s="80"/>
      <c r="KYR194" s="80"/>
      <c r="KYS194" s="80"/>
      <c r="KYT194" s="80"/>
      <c r="KYU194" s="80"/>
      <c r="KYV194" s="80"/>
      <c r="KYW194" s="80"/>
      <c r="KYX194" s="80"/>
      <c r="KYY194" s="80"/>
      <c r="KYZ194" s="80"/>
      <c r="KZA194" s="80"/>
      <c r="KZB194" s="80"/>
      <c r="KZC194" s="80"/>
      <c r="KZD194" s="80"/>
      <c r="KZE194" s="80"/>
      <c r="KZF194" s="80"/>
      <c r="KZG194" s="80"/>
      <c r="KZH194" s="80"/>
      <c r="KZI194" s="80"/>
      <c r="KZJ194" s="80"/>
      <c r="KZK194" s="80"/>
      <c r="KZL194" s="80"/>
      <c r="KZM194" s="80"/>
      <c r="KZN194" s="80"/>
      <c r="KZO194" s="80"/>
      <c r="KZP194" s="80"/>
      <c r="KZQ194" s="80"/>
      <c r="KZR194" s="80"/>
      <c r="KZS194" s="80"/>
      <c r="KZT194" s="80"/>
      <c r="KZU194" s="80"/>
      <c r="KZV194" s="80"/>
      <c r="KZW194" s="80"/>
      <c r="KZX194" s="80"/>
      <c r="KZY194" s="80"/>
      <c r="KZZ194" s="80"/>
      <c r="LAA194" s="80"/>
      <c r="LAB194" s="80"/>
      <c r="LAC194" s="80"/>
      <c r="LAD194" s="80"/>
      <c r="LAE194" s="80"/>
      <c r="LAF194" s="80"/>
      <c r="LAG194" s="80"/>
      <c r="LAH194" s="80"/>
      <c r="LAI194" s="80"/>
      <c r="LAJ194" s="80"/>
      <c r="LAK194" s="80"/>
      <c r="LAL194" s="80"/>
      <c r="LAM194" s="80"/>
      <c r="LAN194" s="80"/>
      <c r="LAO194" s="80"/>
      <c r="LAP194" s="80"/>
      <c r="LAQ194" s="80"/>
      <c r="LAR194" s="80"/>
      <c r="LAS194" s="80"/>
      <c r="LAT194" s="80"/>
      <c r="LAU194" s="80"/>
      <c r="LAV194" s="80"/>
      <c r="LAW194" s="80"/>
      <c r="LAX194" s="80"/>
      <c r="LAY194" s="80"/>
      <c r="LAZ194" s="80"/>
      <c r="LBA194" s="80"/>
      <c r="LBB194" s="80"/>
      <c r="LBC194" s="80"/>
      <c r="LBD194" s="80"/>
      <c r="LBE194" s="80"/>
      <c r="LBF194" s="80"/>
      <c r="LBG194" s="80"/>
      <c r="LBH194" s="80"/>
      <c r="LBI194" s="80"/>
      <c r="LBJ194" s="80"/>
      <c r="LBK194" s="80"/>
      <c r="LBL194" s="80"/>
      <c r="LBM194" s="80"/>
      <c r="LBN194" s="80"/>
      <c r="LBO194" s="80"/>
      <c r="LBP194" s="80"/>
      <c r="LBQ194" s="80"/>
      <c r="LBR194" s="80"/>
      <c r="LBS194" s="80"/>
      <c r="LBT194" s="80"/>
      <c r="LBU194" s="80"/>
      <c r="LBV194" s="80"/>
      <c r="LBW194" s="80"/>
      <c r="LBX194" s="80"/>
      <c r="LBY194" s="80"/>
      <c r="LBZ194" s="80"/>
      <c r="LCA194" s="80"/>
      <c r="LCB194" s="80"/>
      <c r="LCC194" s="80"/>
      <c r="LCD194" s="80"/>
      <c r="LCE194" s="80"/>
      <c r="LCF194" s="80"/>
      <c r="LCG194" s="80"/>
      <c r="LCH194" s="80"/>
      <c r="LCI194" s="80"/>
      <c r="LCJ194" s="80"/>
      <c r="LCK194" s="80"/>
      <c r="LCL194" s="80"/>
      <c r="LCM194" s="80"/>
      <c r="LCN194" s="80"/>
      <c r="LCO194" s="80"/>
      <c r="LCP194" s="80"/>
      <c r="LCQ194" s="80"/>
      <c r="LCR194" s="80"/>
      <c r="LCS194" s="80"/>
      <c r="LCT194" s="80"/>
      <c r="LCU194" s="80"/>
      <c r="LCV194" s="80"/>
      <c r="LCW194" s="80"/>
      <c r="LCX194" s="80"/>
      <c r="LCY194" s="80"/>
      <c r="LCZ194" s="80"/>
      <c r="LDA194" s="80"/>
      <c r="LDB194" s="80"/>
      <c r="LDC194" s="80"/>
      <c r="LDD194" s="80"/>
      <c r="LDE194" s="80"/>
      <c r="LDF194" s="80"/>
      <c r="LDG194" s="80"/>
      <c r="LDH194" s="80"/>
      <c r="LDI194" s="80"/>
      <c r="LDJ194" s="80"/>
      <c r="LDK194" s="80"/>
      <c r="LDL194" s="80"/>
      <c r="LDM194" s="80"/>
      <c r="LDN194" s="80"/>
      <c r="LDO194" s="80"/>
      <c r="LDP194" s="80"/>
      <c r="LDQ194" s="80"/>
      <c r="LDR194" s="80"/>
      <c r="LDS194" s="80"/>
      <c r="LDT194" s="80"/>
      <c r="LDU194" s="80"/>
      <c r="LDV194" s="80"/>
      <c r="LDW194" s="80"/>
      <c r="LDX194" s="80"/>
      <c r="LDY194" s="80"/>
      <c r="LDZ194" s="80"/>
      <c r="LEA194" s="80"/>
      <c r="LEB194" s="80"/>
      <c r="LEC194" s="80"/>
      <c r="LED194" s="80"/>
      <c r="LEE194" s="80"/>
      <c r="LEF194" s="80"/>
      <c r="LEG194" s="80"/>
      <c r="LEH194" s="80"/>
      <c r="LEI194" s="80"/>
      <c r="LEJ194" s="80"/>
      <c r="LEK194" s="80"/>
      <c r="LEL194" s="80"/>
      <c r="LEM194" s="80"/>
      <c r="LEN194" s="80"/>
      <c r="LEO194" s="80"/>
      <c r="LEP194" s="80"/>
      <c r="LEQ194" s="80"/>
      <c r="LER194" s="80"/>
      <c r="LES194" s="80"/>
      <c r="LET194" s="80"/>
      <c r="LEU194" s="80"/>
      <c r="LEV194" s="80"/>
      <c r="LEW194" s="80"/>
      <c r="LEX194" s="80"/>
      <c r="LEY194" s="80"/>
      <c r="LEZ194" s="80"/>
      <c r="LFA194" s="80"/>
      <c r="LFB194" s="80"/>
      <c r="LFC194" s="80"/>
      <c r="LFD194" s="80"/>
      <c r="LFE194" s="80"/>
      <c r="LFF194" s="80"/>
      <c r="LFG194" s="80"/>
      <c r="LFH194" s="80"/>
      <c r="LFI194" s="80"/>
      <c r="LFJ194" s="80"/>
      <c r="LFK194" s="80"/>
      <c r="LFL194" s="80"/>
      <c r="LFM194" s="80"/>
      <c r="LFN194" s="80"/>
      <c r="LFO194" s="80"/>
      <c r="LFP194" s="80"/>
      <c r="LFQ194" s="80"/>
      <c r="LFR194" s="80"/>
      <c r="LFS194" s="80"/>
      <c r="LFT194" s="80"/>
      <c r="LFU194" s="80"/>
      <c r="LFV194" s="80"/>
      <c r="LFW194" s="80"/>
      <c r="LFX194" s="80"/>
      <c r="LFY194" s="80"/>
      <c r="LFZ194" s="80"/>
      <c r="LGA194" s="80"/>
      <c r="LGB194" s="80"/>
      <c r="LGC194" s="80"/>
      <c r="LGD194" s="80"/>
      <c r="LGE194" s="80"/>
      <c r="LGF194" s="80"/>
      <c r="LGG194" s="80"/>
      <c r="LGH194" s="80"/>
      <c r="LGI194" s="80"/>
      <c r="LGJ194" s="80"/>
      <c r="LGK194" s="80"/>
      <c r="LGL194" s="80"/>
      <c r="LGM194" s="80"/>
      <c r="LGN194" s="80"/>
      <c r="LGO194" s="80"/>
      <c r="LGP194" s="80"/>
      <c r="LGQ194" s="80"/>
      <c r="LGR194" s="80"/>
      <c r="LGS194" s="80"/>
      <c r="LGT194" s="80"/>
      <c r="LGU194" s="80"/>
      <c r="LGV194" s="80"/>
      <c r="LGW194" s="80"/>
      <c r="LGX194" s="80"/>
      <c r="LGY194" s="80"/>
      <c r="LGZ194" s="80"/>
      <c r="LHA194" s="80"/>
      <c r="LHB194" s="80"/>
      <c r="LHC194" s="80"/>
      <c r="LHD194" s="80"/>
      <c r="LHE194" s="80"/>
      <c r="LHF194" s="80"/>
      <c r="LHG194" s="80"/>
      <c r="LHH194" s="80"/>
      <c r="LHI194" s="80"/>
      <c r="LHJ194" s="80"/>
      <c r="LHK194" s="80"/>
      <c r="LHL194" s="80"/>
      <c r="LHM194" s="80"/>
      <c r="LHN194" s="80"/>
      <c r="LHO194" s="80"/>
      <c r="LHP194" s="80"/>
      <c r="LHQ194" s="80"/>
      <c r="LHR194" s="80"/>
      <c r="LHS194" s="80"/>
      <c r="LHT194" s="80"/>
      <c r="LHU194" s="80"/>
      <c r="LHV194" s="80"/>
      <c r="LHW194" s="80"/>
      <c r="LHX194" s="80"/>
      <c r="LHY194" s="80"/>
      <c r="LHZ194" s="80"/>
      <c r="LIA194" s="80"/>
      <c r="LIB194" s="80"/>
      <c r="LIC194" s="80"/>
      <c r="LID194" s="80"/>
      <c r="LIE194" s="80"/>
      <c r="LIF194" s="80"/>
      <c r="LIG194" s="80"/>
      <c r="LIH194" s="80"/>
      <c r="LII194" s="80"/>
      <c r="LIJ194" s="80"/>
      <c r="LIK194" s="80"/>
      <c r="LIL194" s="80"/>
      <c r="LIM194" s="80"/>
      <c r="LIN194" s="80"/>
      <c r="LIO194" s="80"/>
      <c r="LIP194" s="80"/>
      <c r="LIQ194" s="80"/>
      <c r="LIR194" s="80"/>
      <c r="LIS194" s="80"/>
      <c r="LIT194" s="80"/>
      <c r="LIU194" s="80"/>
      <c r="LIV194" s="80"/>
      <c r="LIW194" s="80"/>
      <c r="LIX194" s="80"/>
      <c r="LIY194" s="80"/>
      <c r="LIZ194" s="80"/>
      <c r="LJA194" s="80"/>
      <c r="LJB194" s="80"/>
      <c r="LJC194" s="80"/>
      <c r="LJD194" s="80"/>
      <c r="LJE194" s="80"/>
      <c r="LJF194" s="80"/>
      <c r="LJG194" s="80"/>
      <c r="LJH194" s="80"/>
      <c r="LJI194" s="80"/>
      <c r="LJJ194" s="80"/>
      <c r="LJK194" s="80"/>
      <c r="LJL194" s="80"/>
      <c r="LJM194" s="80"/>
      <c r="LJN194" s="80"/>
      <c r="LJO194" s="80"/>
      <c r="LJP194" s="80"/>
      <c r="LJQ194" s="80"/>
      <c r="LJR194" s="80"/>
      <c r="LJS194" s="80"/>
      <c r="LJT194" s="80"/>
      <c r="LJU194" s="80"/>
      <c r="LJV194" s="80"/>
      <c r="LJW194" s="80"/>
      <c r="LJX194" s="80"/>
      <c r="LJY194" s="80"/>
      <c r="LJZ194" s="80"/>
      <c r="LKA194" s="80"/>
      <c r="LKB194" s="80"/>
      <c r="LKC194" s="80"/>
      <c r="LKD194" s="80"/>
      <c r="LKE194" s="80"/>
      <c r="LKF194" s="80"/>
      <c r="LKG194" s="80"/>
      <c r="LKH194" s="80"/>
      <c r="LKI194" s="80"/>
      <c r="LKJ194" s="80"/>
      <c r="LKK194" s="80"/>
      <c r="LKL194" s="80"/>
      <c r="LKM194" s="80"/>
      <c r="LKN194" s="80"/>
      <c r="LKO194" s="80"/>
      <c r="LKP194" s="80"/>
      <c r="LKQ194" s="80"/>
      <c r="LKR194" s="80"/>
      <c r="LKS194" s="80"/>
      <c r="LKT194" s="80"/>
      <c r="LKU194" s="80"/>
      <c r="LKV194" s="80"/>
      <c r="LKW194" s="80"/>
      <c r="LKX194" s="80"/>
      <c r="LKY194" s="80"/>
      <c r="LKZ194" s="80"/>
      <c r="LLA194" s="80"/>
      <c r="LLB194" s="80"/>
      <c r="LLC194" s="80"/>
      <c r="LLD194" s="80"/>
      <c r="LLE194" s="80"/>
      <c r="LLF194" s="80"/>
      <c r="LLG194" s="80"/>
      <c r="LLH194" s="80"/>
      <c r="LLI194" s="80"/>
      <c r="LLJ194" s="80"/>
      <c r="LLK194" s="80"/>
      <c r="LLL194" s="80"/>
      <c r="LLM194" s="80"/>
      <c r="LLN194" s="80"/>
      <c r="LLO194" s="80"/>
      <c r="LLP194" s="80"/>
      <c r="LLQ194" s="80"/>
      <c r="LLR194" s="80"/>
      <c r="LLS194" s="80"/>
      <c r="LLT194" s="80"/>
      <c r="LLU194" s="80"/>
      <c r="LLV194" s="80"/>
      <c r="LLW194" s="80"/>
      <c r="LLX194" s="80"/>
      <c r="LLY194" s="80"/>
      <c r="LLZ194" s="80"/>
      <c r="LMA194" s="80"/>
      <c r="LMB194" s="80"/>
      <c r="LMC194" s="80"/>
      <c r="LMD194" s="80"/>
      <c r="LME194" s="80"/>
      <c r="LMF194" s="80"/>
      <c r="LMG194" s="80"/>
      <c r="LMH194" s="80"/>
      <c r="LMI194" s="80"/>
      <c r="LMJ194" s="80"/>
      <c r="LMK194" s="80"/>
      <c r="LML194" s="80"/>
      <c r="LMM194" s="80"/>
      <c r="LMN194" s="80"/>
      <c r="LMO194" s="80"/>
      <c r="LMP194" s="80"/>
      <c r="LMQ194" s="80"/>
      <c r="LMR194" s="80"/>
      <c r="LMS194" s="80"/>
      <c r="LMT194" s="80"/>
      <c r="LMU194" s="80"/>
      <c r="LMV194" s="80"/>
      <c r="LMW194" s="80"/>
      <c r="LMX194" s="80"/>
      <c r="LMY194" s="80"/>
      <c r="LMZ194" s="80"/>
      <c r="LNA194" s="80"/>
      <c r="LNB194" s="80"/>
      <c r="LNC194" s="80"/>
      <c r="LND194" s="80"/>
      <c r="LNE194" s="80"/>
      <c r="LNF194" s="80"/>
      <c r="LNG194" s="80"/>
      <c r="LNH194" s="80"/>
      <c r="LNI194" s="80"/>
      <c r="LNJ194" s="80"/>
      <c r="LNK194" s="80"/>
      <c r="LNL194" s="80"/>
      <c r="LNM194" s="80"/>
      <c r="LNN194" s="80"/>
      <c r="LNO194" s="80"/>
      <c r="LNP194" s="80"/>
      <c r="LNQ194" s="80"/>
      <c r="LNR194" s="80"/>
      <c r="LNS194" s="80"/>
      <c r="LNT194" s="80"/>
      <c r="LNU194" s="80"/>
      <c r="LNV194" s="80"/>
      <c r="LNW194" s="80"/>
      <c r="LNX194" s="80"/>
      <c r="LNY194" s="80"/>
      <c r="LNZ194" s="80"/>
      <c r="LOA194" s="80"/>
      <c r="LOB194" s="80"/>
      <c r="LOC194" s="80"/>
      <c r="LOD194" s="80"/>
      <c r="LOE194" s="80"/>
      <c r="LOF194" s="80"/>
      <c r="LOG194" s="80"/>
      <c r="LOH194" s="80"/>
      <c r="LOI194" s="80"/>
      <c r="LOJ194" s="80"/>
      <c r="LOK194" s="80"/>
      <c r="LOL194" s="80"/>
      <c r="LOM194" s="80"/>
      <c r="LON194" s="80"/>
      <c r="LOO194" s="80"/>
      <c r="LOP194" s="80"/>
      <c r="LOQ194" s="80"/>
      <c r="LOR194" s="80"/>
      <c r="LOS194" s="80"/>
      <c r="LOT194" s="80"/>
      <c r="LOU194" s="80"/>
      <c r="LOV194" s="80"/>
      <c r="LOW194" s="80"/>
      <c r="LOX194" s="80"/>
      <c r="LOY194" s="80"/>
      <c r="LOZ194" s="80"/>
      <c r="LPA194" s="80"/>
      <c r="LPB194" s="80"/>
      <c r="LPC194" s="80"/>
      <c r="LPD194" s="80"/>
      <c r="LPE194" s="80"/>
      <c r="LPF194" s="80"/>
      <c r="LPG194" s="80"/>
      <c r="LPH194" s="80"/>
      <c r="LPI194" s="80"/>
      <c r="LPJ194" s="80"/>
      <c r="LPK194" s="80"/>
      <c r="LPL194" s="80"/>
      <c r="LPM194" s="80"/>
      <c r="LPN194" s="80"/>
      <c r="LPO194" s="80"/>
      <c r="LPP194" s="80"/>
      <c r="LPQ194" s="80"/>
      <c r="LPR194" s="80"/>
      <c r="LPS194" s="80"/>
      <c r="LPT194" s="80"/>
      <c r="LPU194" s="80"/>
      <c r="LPV194" s="80"/>
      <c r="LPW194" s="80"/>
      <c r="LPX194" s="80"/>
      <c r="LPY194" s="80"/>
      <c r="LPZ194" s="80"/>
      <c r="LQA194" s="80"/>
      <c r="LQB194" s="80"/>
      <c r="LQC194" s="80"/>
      <c r="LQD194" s="80"/>
      <c r="LQE194" s="80"/>
      <c r="LQF194" s="80"/>
      <c r="LQG194" s="80"/>
      <c r="LQH194" s="80"/>
      <c r="LQI194" s="80"/>
      <c r="LQJ194" s="80"/>
      <c r="LQK194" s="80"/>
      <c r="LQL194" s="80"/>
      <c r="LQM194" s="80"/>
      <c r="LQN194" s="80"/>
      <c r="LQO194" s="80"/>
      <c r="LQP194" s="80"/>
      <c r="LQQ194" s="80"/>
      <c r="LQR194" s="80"/>
      <c r="LQS194" s="80"/>
      <c r="LQT194" s="80"/>
      <c r="LQU194" s="80"/>
      <c r="LQV194" s="80"/>
      <c r="LQW194" s="80"/>
      <c r="LQX194" s="80"/>
      <c r="LQY194" s="80"/>
      <c r="LQZ194" s="80"/>
      <c r="LRA194" s="80"/>
      <c r="LRB194" s="80"/>
      <c r="LRC194" s="80"/>
      <c r="LRD194" s="80"/>
      <c r="LRE194" s="80"/>
      <c r="LRF194" s="80"/>
      <c r="LRG194" s="80"/>
      <c r="LRH194" s="80"/>
      <c r="LRI194" s="80"/>
      <c r="LRJ194" s="80"/>
      <c r="LRK194" s="80"/>
      <c r="LRL194" s="80"/>
      <c r="LRM194" s="80"/>
      <c r="LRN194" s="80"/>
      <c r="LRO194" s="80"/>
      <c r="LRP194" s="80"/>
      <c r="LRQ194" s="80"/>
      <c r="LRR194" s="80"/>
      <c r="LRS194" s="80"/>
      <c r="LRT194" s="80"/>
      <c r="LRU194" s="80"/>
      <c r="LRV194" s="80"/>
      <c r="LRW194" s="80"/>
      <c r="LRX194" s="80"/>
      <c r="LRY194" s="80"/>
      <c r="LRZ194" s="80"/>
      <c r="LSA194" s="80"/>
      <c r="LSB194" s="80"/>
      <c r="LSC194" s="80"/>
      <c r="LSD194" s="80"/>
      <c r="LSE194" s="80"/>
      <c r="LSF194" s="80"/>
      <c r="LSG194" s="80"/>
      <c r="LSH194" s="80"/>
      <c r="LSI194" s="80"/>
      <c r="LSJ194" s="80"/>
      <c r="LSK194" s="80"/>
      <c r="LSL194" s="80"/>
      <c r="LSM194" s="80"/>
      <c r="LSN194" s="80"/>
      <c r="LSO194" s="80"/>
      <c r="LSP194" s="80"/>
      <c r="LSQ194" s="80"/>
      <c r="LSR194" s="80"/>
      <c r="LSS194" s="80"/>
      <c r="LST194" s="80"/>
      <c r="LSU194" s="80"/>
      <c r="LSV194" s="80"/>
      <c r="LSW194" s="80"/>
      <c r="LSX194" s="80"/>
      <c r="LSY194" s="80"/>
      <c r="LSZ194" s="80"/>
      <c r="LTA194" s="80"/>
      <c r="LTB194" s="80"/>
      <c r="LTC194" s="80"/>
      <c r="LTD194" s="80"/>
      <c r="LTE194" s="80"/>
      <c r="LTF194" s="80"/>
      <c r="LTG194" s="80"/>
      <c r="LTH194" s="80"/>
      <c r="LTI194" s="80"/>
      <c r="LTJ194" s="80"/>
      <c r="LTK194" s="80"/>
      <c r="LTL194" s="80"/>
      <c r="LTM194" s="80"/>
      <c r="LTN194" s="80"/>
      <c r="LTO194" s="80"/>
      <c r="LTP194" s="80"/>
      <c r="LTQ194" s="80"/>
      <c r="LTR194" s="80"/>
      <c r="LTS194" s="80"/>
      <c r="LTT194" s="80"/>
      <c r="LTU194" s="80"/>
      <c r="LTV194" s="80"/>
      <c r="LTW194" s="80"/>
      <c r="LTX194" s="80"/>
      <c r="LTY194" s="80"/>
      <c r="LTZ194" s="80"/>
      <c r="LUA194" s="80"/>
      <c r="LUB194" s="80"/>
      <c r="LUC194" s="80"/>
      <c r="LUD194" s="80"/>
      <c r="LUE194" s="80"/>
      <c r="LUF194" s="80"/>
      <c r="LUG194" s="80"/>
      <c r="LUH194" s="80"/>
      <c r="LUI194" s="80"/>
      <c r="LUJ194" s="80"/>
      <c r="LUK194" s="80"/>
      <c r="LUL194" s="80"/>
      <c r="LUM194" s="80"/>
      <c r="LUN194" s="80"/>
      <c r="LUO194" s="80"/>
      <c r="LUP194" s="80"/>
      <c r="LUQ194" s="80"/>
      <c r="LUR194" s="80"/>
      <c r="LUS194" s="80"/>
      <c r="LUT194" s="80"/>
      <c r="LUU194" s="80"/>
      <c r="LUV194" s="80"/>
      <c r="LUW194" s="80"/>
      <c r="LUX194" s="80"/>
      <c r="LUY194" s="80"/>
      <c r="LUZ194" s="80"/>
      <c r="LVA194" s="80"/>
      <c r="LVB194" s="80"/>
      <c r="LVC194" s="80"/>
      <c r="LVD194" s="80"/>
      <c r="LVE194" s="80"/>
      <c r="LVF194" s="80"/>
      <c r="LVG194" s="80"/>
      <c r="LVH194" s="80"/>
      <c r="LVI194" s="80"/>
      <c r="LVJ194" s="80"/>
      <c r="LVK194" s="80"/>
      <c r="LVL194" s="80"/>
      <c r="LVM194" s="80"/>
      <c r="LVN194" s="80"/>
      <c r="LVO194" s="80"/>
      <c r="LVP194" s="80"/>
      <c r="LVQ194" s="80"/>
      <c r="LVR194" s="80"/>
      <c r="LVS194" s="80"/>
      <c r="LVT194" s="80"/>
      <c r="LVU194" s="80"/>
      <c r="LVV194" s="80"/>
      <c r="LVW194" s="80"/>
      <c r="LVX194" s="80"/>
      <c r="LVY194" s="80"/>
      <c r="LVZ194" s="80"/>
      <c r="LWA194" s="80"/>
      <c r="LWB194" s="80"/>
      <c r="LWC194" s="80"/>
      <c r="LWD194" s="80"/>
      <c r="LWE194" s="80"/>
      <c r="LWF194" s="80"/>
      <c r="LWG194" s="80"/>
      <c r="LWH194" s="80"/>
      <c r="LWI194" s="80"/>
      <c r="LWJ194" s="80"/>
      <c r="LWK194" s="80"/>
      <c r="LWL194" s="80"/>
      <c r="LWM194" s="80"/>
      <c r="LWN194" s="80"/>
      <c r="LWO194" s="80"/>
      <c r="LWP194" s="80"/>
      <c r="LWQ194" s="80"/>
      <c r="LWR194" s="80"/>
      <c r="LWS194" s="80"/>
      <c r="LWT194" s="80"/>
      <c r="LWU194" s="80"/>
      <c r="LWV194" s="80"/>
      <c r="LWW194" s="80"/>
      <c r="LWX194" s="80"/>
      <c r="LWY194" s="80"/>
      <c r="LWZ194" s="80"/>
      <c r="LXA194" s="80"/>
      <c r="LXB194" s="80"/>
      <c r="LXC194" s="80"/>
      <c r="LXD194" s="80"/>
      <c r="LXE194" s="80"/>
      <c r="LXF194" s="80"/>
      <c r="LXG194" s="80"/>
      <c r="LXH194" s="80"/>
      <c r="LXI194" s="80"/>
      <c r="LXJ194" s="80"/>
      <c r="LXK194" s="80"/>
      <c r="LXL194" s="80"/>
      <c r="LXM194" s="80"/>
      <c r="LXN194" s="80"/>
      <c r="LXO194" s="80"/>
      <c r="LXP194" s="80"/>
      <c r="LXQ194" s="80"/>
      <c r="LXR194" s="80"/>
      <c r="LXS194" s="80"/>
      <c r="LXT194" s="80"/>
      <c r="LXU194" s="80"/>
      <c r="LXV194" s="80"/>
      <c r="LXW194" s="80"/>
      <c r="LXX194" s="80"/>
      <c r="LXY194" s="80"/>
      <c r="LXZ194" s="80"/>
      <c r="LYA194" s="80"/>
      <c r="LYB194" s="80"/>
      <c r="LYC194" s="80"/>
      <c r="LYD194" s="80"/>
      <c r="LYE194" s="80"/>
      <c r="LYF194" s="80"/>
      <c r="LYG194" s="80"/>
      <c r="LYH194" s="80"/>
      <c r="LYI194" s="80"/>
      <c r="LYJ194" s="80"/>
      <c r="LYK194" s="80"/>
      <c r="LYL194" s="80"/>
      <c r="LYM194" s="80"/>
      <c r="LYN194" s="80"/>
      <c r="LYO194" s="80"/>
      <c r="LYP194" s="80"/>
      <c r="LYQ194" s="80"/>
      <c r="LYR194" s="80"/>
      <c r="LYS194" s="80"/>
      <c r="LYT194" s="80"/>
      <c r="LYU194" s="80"/>
      <c r="LYV194" s="80"/>
      <c r="LYW194" s="80"/>
      <c r="LYX194" s="80"/>
      <c r="LYY194" s="80"/>
      <c r="LYZ194" s="80"/>
      <c r="LZA194" s="80"/>
      <c r="LZB194" s="80"/>
      <c r="LZC194" s="80"/>
      <c r="LZD194" s="80"/>
      <c r="LZE194" s="80"/>
      <c r="LZF194" s="80"/>
      <c r="LZG194" s="80"/>
      <c r="LZH194" s="80"/>
      <c r="LZI194" s="80"/>
      <c r="LZJ194" s="80"/>
      <c r="LZK194" s="80"/>
      <c r="LZL194" s="80"/>
      <c r="LZM194" s="80"/>
      <c r="LZN194" s="80"/>
      <c r="LZO194" s="80"/>
      <c r="LZP194" s="80"/>
      <c r="LZQ194" s="80"/>
      <c r="LZR194" s="80"/>
      <c r="LZS194" s="80"/>
      <c r="LZT194" s="80"/>
      <c r="LZU194" s="80"/>
      <c r="LZV194" s="80"/>
      <c r="LZW194" s="80"/>
      <c r="LZX194" s="80"/>
      <c r="LZY194" s="80"/>
      <c r="LZZ194" s="80"/>
      <c r="MAA194" s="80"/>
      <c r="MAB194" s="80"/>
      <c r="MAC194" s="80"/>
      <c r="MAD194" s="80"/>
      <c r="MAE194" s="80"/>
      <c r="MAF194" s="80"/>
      <c r="MAG194" s="80"/>
      <c r="MAH194" s="80"/>
      <c r="MAI194" s="80"/>
      <c r="MAJ194" s="80"/>
      <c r="MAK194" s="80"/>
      <c r="MAL194" s="80"/>
      <c r="MAM194" s="80"/>
      <c r="MAN194" s="80"/>
      <c r="MAO194" s="80"/>
      <c r="MAP194" s="80"/>
      <c r="MAQ194" s="80"/>
      <c r="MAR194" s="80"/>
      <c r="MAS194" s="80"/>
      <c r="MAT194" s="80"/>
      <c r="MAU194" s="80"/>
      <c r="MAV194" s="80"/>
      <c r="MAW194" s="80"/>
      <c r="MAX194" s="80"/>
      <c r="MAY194" s="80"/>
      <c r="MAZ194" s="80"/>
      <c r="MBA194" s="80"/>
      <c r="MBB194" s="80"/>
      <c r="MBC194" s="80"/>
      <c r="MBD194" s="80"/>
      <c r="MBE194" s="80"/>
      <c r="MBF194" s="80"/>
      <c r="MBG194" s="80"/>
      <c r="MBH194" s="80"/>
      <c r="MBI194" s="80"/>
      <c r="MBJ194" s="80"/>
      <c r="MBK194" s="80"/>
      <c r="MBL194" s="80"/>
      <c r="MBM194" s="80"/>
      <c r="MBN194" s="80"/>
      <c r="MBO194" s="80"/>
      <c r="MBP194" s="80"/>
      <c r="MBQ194" s="80"/>
      <c r="MBR194" s="80"/>
      <c r="MBS194" s="80"/>
      <c r="MBT194" s="80"/>
      <c r="MBU194" s="80"/>
      <c r="MBV194" s="80"/>
      <c r="MBW194" s="80"/>
      <c r="MBX194" s="80"/>
      <c r="MBY194" s="80"/>
      <c r="MBZ194" s="80"/>
      <c r="MCA194" s="80"/>
      <c r="MCB194" s="80"/>
      <c r="MCC194" s="80"/>
      <c r="MCD194" s="80"/>
      <c r="MCE194" s="80"/>
      <c r="MCF194" s="80"/>
      <c r="MCG194" s="80"/>
      <c r="MCH194" s="80"/>
      <c r="MCI194" s="80"/>
      <c r="MCJ194" s="80"/>
      <c r="MCK194" s="80"/>
      <c r="MCL194" s="80"/>
      <c r="MCM194" s="80"/>
      <c r="MCN194" s="80"/>
      <c r="MCO194" s="80"/>
      <c r="MCP194" s="80"/>
      <c r="MCQ194" s="80"/>
      <c r="MCR194" s="80"/>
      <c r="MCS194" s="80"/>
      <c r="MCT194" s="80"/>
      <c r="MCU194" s="80"/>
      <c r="MCV194" s="80"/>
      <c r="MCW194" s="80"/>
      <c r="MCX194" s="80"/>
      <c r="MCY194" s="80"/>
      <c r="MCZ194" s="80"/>
      <c r="MDA194" s="80"/>
      <c r="MDB194" s="80"/>
      <c r="MDC194" s="80"/>
      <c r="MDD194" s="80"/>
      <c r="MDE194" s="80"/>
      <c r="MDF194" s="80"/>
      <c r="MDG194" s="80"/>
      <c r="MDH194" s="80"/>
      <c r="MDI194" s="80"/>
      <c r="MDJ194" s="80"/>
      <c r="MDK194" s="80"/>
      <c r="MDL194" s="80"/>
      <c r="MDM194" s="80"/>
      <c r="MDN194" s="80"/>
      <c r="MDO194" s="80"/>
      <c r="MDP194" s="80"/>
      <c r="MDQ194" s="80"/>
      <c r="MDR194" s="80"/>
      <c r="MDS194" s="80"/>
      <c r="MDT194" s="80"/>
      <c r="MDU194" s="80"/>
      <c r="MDV194" s="80"/>
      <c r="MDW194" s="80"/>
      <c r="MDX194" s="80"/>
      <c r="MDY194" s="80"/>
      <c r="MDZ194" s="80"/>
      <c r="MEA194" s="80"/>
      <c r="MEB194" s="80"/>
      <c r="MEC194" s="80"/>
      <c r="MED194" s="80"/>
      <c r="MEE194" s="80"/>
      <c r="MEF194" s="80"/>
      <c r="MEG194" s="80"/>
      <c r="MEH194" s="80"/>
      <c r="MEI194" s="80"/>
      <c r="MEJ194" s="80"/>
      <c r="MEK194" s="80"/>
      <c r="MEL194" s="80"/>
      <c r="MEM194" s="80"/>
      <c r="MEN194" s="80"/>
      <c r="MEO194" s="80"/>
      <c r="MEP194" s="80"/>
      <c r="MEQ194" s="80"/>
      <c r="MER194" s="80"/>
      <c r="MES194" s="80"/>
      <c r="MET194" s="80"/>
      <c r="MEU194" s="80"/>
      <c r="MEV194" s="80"/>
      <c r="MEW194" s="80"/>
      <c r="MEX194" s="80"/>
      <c r="MEY194" s="80"/>
      <c r="MEZ194" s="80"/>
      <c r="MFA194" s="80"/>
      <c r="MFB194" s="80"/>
      <c r="MFC194" s="80"/>
      <c r="MFD194" s="80"/>
      <c r="MFE194" s="80"/>
      <c r="MFF194" s="80"/>
      <c r="MFG194" s="80"/>
      <c r="MFH194" s="80"/>
      <c r="MFI194" s="80"/>
      <c r="MFJ194" s="80"/>
      <c r="MFK194" s="80"/>
      <c r="MFL194" s="80"/>
      <c r="MFM194" s="80"/>
      <c r="MFN194" s="80"/>
      <c r="MFO194" s="80"/>
      <c r="MFP194" s="80"/>
      <c r="MFQ194" s="80"/>
      <c r="MFR194" s="80"/>
      <c r="MFS194" s="80"/>
      <c r="MFT194" s="80"/>
      <c r="MFU194" s="80"/>
      <c r="MFV194" s="80"/>
      <c r="MFW194" s="80"/>
      <c r="MFX194" s="80"/>
      <c r="MFY194" s="80"/>
      <c r="MFZ194" s="80"/>
      <c r="MGA194" s="80"/>
      <c r="MGB194" s="80"/>
      <c r="MGC194" s="80"/>
      <c r="MGD194" s="80"/>
      <c r="MGE194" s="80"/>
      <c r="MGF194" s="80"/>
      <c r="MGG194" s="80"/>
      <c r="MGH194" s="80"/>
      <c r="MGI194" s="80"/>
      <c r="MGJ194" s="80"/>
      <c r="MGK194" s="80"/>
      <c r="MGL194" s="80"/>
      <c r="MGM194" s="80"/>
      <c r="MGN194" s="80"/>
      <c r="MGO194" s="80"/>
      <c r="MGP194" s="80"/>
      <c r="MGQ194" s="80"/>
      <c r="MGR194" s="80"/>
      <c r="MGS194" s="80"/>
      <c r="MGT194" s="80"/>
      <c r="MGU194" s="80"/>
      <c r="MGV194" s="80"/>
      <c r="MGW194" s="80"/>
      <c r="MGX194" s="80"/>
      <c r="MGY194" s="80"/>
      <c r="MGZ194" s="80"/>
      <c r="MHA194" s="80"/>
      <c r="MHB194" s="80"/>
      <c r="MHC194" s="80"/>
      <c r="MHD194" s="80"/>
      <c r="MHE194" s="80"/>
      <c r="MHF194" s="80"/>
      <c r="MHG194" s="80"/>
      <c r="MHH194" s="80"/>
      <c r="MHI194" s="80"/>
      <c r="MHJ194" s="80"/>
      <c r="MHK194" s="80"/>
      <c r="MHL194" s="80"/>
      <c r="MHM194" s="80"/>
      <c r="MHN194" s="80"/>
      <c r="MHO194" s="80"/>
      <c r="MHP194" s="80"/>
      <c r="MHQ194" s="80"/>
      <c r="MHR194" s="80"/>
      <c r="MHS194" s="80"/>
      <c r="MHT194" s="80"/>
      <c r="MHU194" s="80"/>
      <c r="MHV194" s="80"/>
      <c r="MHW194" s="80"/>
      <c r="MHX194" s="80"/>
      <c r="MHY194" s="80"/>
      <c r="MHZ194" s="80"/>
      <c r="MIA194" s="80"/>
      <c r="MIB194" s="80"/>
      <c r="MIC194" s="80"/>
      <c r="MID194" s="80"/>
      <c r="MIE194" s="80"/>
      <c r="MIF194" s="80"/>
      <c r="MIG194" s="80"/>
      <c r="MIH194" s="80"/>
      <c r="MII194" s="80"/>
      <c r="MIJ194" s="80"/>
      <c r="MIK194" s="80"/>
      <c r="MIL194" s="80"/>
      <c r="MIM194" s="80"/>
      <c r="MIN194" s="80"/>
      <c r="MIO194" s="80"/>
      <c r="MIP194" s="80"/>
      <c r="MIQ194" s="80"/>
      <c r="MIR194" s="80"/>
      <c r="MIS194" s="80"/>
      <c r="MIT194" s="80"/>
      <c r="MIU194" s="80"/>
      <c r="MIV194" s="80"/>
      <c r="MIW194" s="80"/>
      <c r="MIX194" s="80"/>
      <c r="MIY194" s="80"/>
      <c r="MIZ194" s="80"/>
      <c r="MJA194" s="80"/>
      <c r="MJB194" s="80"/>
      <c r="MJC194" s="80"/>
      <c r="MJD194" s="80"/>
      <c r="MJE194" s="80"/>
      <c r="MJF194" s="80"/>
      <c r="MJG194" s="80"/>
      <c r="MJH194" s="80"/>
      <c r="MJI194" s="80"/>
      <c r="MJJ194" s="80"/>
      <c r="MJK194" s="80"/>
      <c r="MJL194" s="80"/>
      <c r="MJM194" s="80"/>
      <c r="MJN194" s="80"/>
      <c r="MJO194" s="80"/>
      <c r="MJP194" s="80"/>
      <c r="MJQ194" s="80"/>
      <c r="MJR194" s="80"/>
      <c r="MJS194" s="80"/>
      <c r="MJT194" s="80"/>
      <c r="MJU194" s="80"/>
      <c r="MJV194" s="80"/>
      <c r="MJW194" s="80"/>
      <c r="MJX194" s="80"/>
      <c r="MJY194" s="80"/>
      <c r="MJZ194" s="80"/>
      <c r="MKA194" s="80"/>
      <c r="MKB194" s="80"/>
      <c r="MKC194" s="80"/>
      <c r="MKD194" s="80"/>
      <c r="MKE194" s="80"/>
      <c r="MKF194" s="80"/>
      <c r="MKG194" s="80"/>
      <c r="MKH194" s="80"/>
      <c r="MKI194" s="80"/>
      <c r="MKJ194" s="80"/>
      <c r="MKK194" s="80"/>
      <c r="MKL194" s="80"/>
      <c r="MKM194" s="80"/>
      <c r="MKN194" s="80"/>
      <c r="MKO194" s="80"/>
      <c r="MKP194" s="80"/>
      <c r="MKQ194" s="80"/>
      <c r="MKR194" s="80"/>
      <c r="MKS194" s="80"/>
      <c r="MKT194" s="80"/>
      <c r="MKU194" s="80"/>
      <c r="MKV194" s="80"/>
      <c r="MKW194" s="80"/>
      <c r="MKX194" s="80"/>
      <c r="MKY194" s="80"/>
      <c r="MKZ194" s="80"/>
      <c r="MLA194" s="80"/>
      <c r="MLB194" s="80"/>
      <c r="MLC194" s="80"/>
      <c r="MLD194" s="80"/>
      <c r="MLE194" s="80"/>
      <c r="MLF194" s="80"/>
      <c r="MLG194" s="80"/>
      <c r="MLH194" s="80"/>
      <c r="MLI194" s="80"/>
      <c r="MLJ194" s="80"/>
      <c r="MLK194" s="80"/>
      <c r="MLL194" s="80"/>
      <c r="MLM194" s="80"/>
      <c r="MLN194" s="80"/>
      <c r="MLO194" s="80"/>
      <c r="MLP194" s="80"/>
      <c r="MLQ194" s="80"/>
      <c r="MLR194" s="80"/>
      <c r="MLS194" s="80"/>
      <c r="MLT194" s="80"/>
      <c r="MLU194" s="80"/>
      <c r="MLV194" s="80"/>
      <c r="MLW194" s="80"/>
      <c r="MLX194" s="80"/>
      <c r="MLY194" s="80"/>
      <c r="MLZ194" s="80"/>
      <c r="MMA194" s="80"/>
      <c r="MMB194" s="80"/>
      <c r="MMC194" s="80"/>
      <c r="MMD194" s="80"/>
      <c r="MME194" s="80"/>
      <c r="MMF194" s="80"/>
      <c r="MMG194" s="80"/>
      <c r="MMH194" s="80"/>
      <c r="MMI194" s="80"/>
      <c r="MMJ194" s="80"/>
      <c r="MMK194" s="80"/>
      <c r="MML194" s="80"/>
      <c r="MMM194" s="80"/>
      <c r="MMN194" s="80"/>
      <c r="MMO194" s="80"/>
      <c r="MMP194" s="80"/>
      <c r="MMQ194" s="80"/>
      <c r="MMR194" s="80"/>
      <c r="MMS194" s="80"/>
      <c r="MMT194" s="80"/>
      <c r="MMU194" s="80"/>
      <c r="MMV194" s="80"/>
      <c r="MMW194" s="80"/>
      <c r="MMX194" s="80"/>
      <c r="MMY194" s="80"/>
      <c r="MMZ194" s="80"/>
      <c r="MNA194" s="80"/>
      <c r="MNB194" s="80"/>
      <c r="MNC194" s="80"/>
      <c r="MND194" s="80"/>
      <c r="MNE194" s="80"/>
      <c r="MNF194" s="80"/>
      <c r="MNG194" s="80"/>
      <c r="MNH194" s="80"/>
      <c r="MNI194" s="80"/>
      <c r="MNJ194" s="80"/>
      <c r="MNK194" s="80"/>
      <c r="MNL194" s="80"/>
      <c r="MNM194" s="80"/>
      <c r="MNN194" s="80"/>
      <c r="MNO194" s="80"/>
      <c r="MNP194" s="80"/>
      <c r="MNQ194" s="80"/>
      <c r="MNR194" s="80"/>
      <c r="MNS194" s="80"/>
      <c r="MNT194" s="80"/>
      <c r="MNU194" s="80"/>
      <c r="MNV194" s="80"/>
      <c r="MNW194" s="80"/>
      <c r="MNX194" s="80"/>
      <c r="MNY194" s="80"/>
      <c r="MNZ194" s="80"/>
      <c r="MOA194" s="80"/>
      <c r="MOB194" s="80"/>
      <c r="MOC194" s="80"/>
      <c r="MOD194" s="80"/>
      <c r="MOE194" s="80"/>
      <c r="MOF194" s="80"/>
      <c r="MOG194" s="80"/>
      <c r="MOH194" s="80"/>
      <c r="MOI194" s="80"/>
      <c r="MOJ194" s="80"/>
      <c r="MOK194" s="80"/>
      <c r="MOL194" s="80"/>
      <c r="MOM194" s="80"/>
      <c r="MON194" s="80"/>
      <c r="MOO194" s="80"/>
      <c r="MOP194" s="80"/>
      <c r="MOQ194" s="80"/>
      <c r="MOR194" s="80"/>
      <c r="MOS194" s="80"/>
      <c r="MOT194" s="80"/>
      <c r="MOU194" s="80"/>
      <c r="MOV194" s="80"/>
      <c r="MOW194" s="80"/>
      <c r="MOX194" s="80"/>
      <c r="MOY194" s="80"/>
      <c r="MOZ194" s="80"/>
      <c r="MPA194" s="80"/>
      <c r="MPB194" s="80"/>
      <c r="MPC194" s="80"/>
      <c r="MPD194" s="80"/>
      <c r="MPE194" s="80"/>
      <c r="MPF194" s="80"/>
      <c r="MPG194" s="80"/>
      <c r="MPH194" s="80"/>
      <c r="MPI194" s="80"/>
      <c r="MPJ194" s="80"/>
      <c r="MPK194" s="80"/>
      <c r="MPL194" s="80"/>
      <c r="MPM194" s="80"/>
      <c r="MPN194" s="80"/>
      <c r="MPO194" s="80"/>
      <c r="MPP194" s="80"/>
      <c r="MPQ194" s="80"/>
      <c r="MPR194" s="80"/>
      <c r="MPS194" s="80"/>
      <c r="MPT194" s="80"/>
      <c r="MPU194" s="80"/>
      <c r="MPV194" s="80"/>
      <c r="MPW194" s="80"/>
      <c r="MPX194" s="80"/>
      <c r="MPY194" s="80"/>
      <c r="MPZ194" s="80"/>
      <c r="MQA194" s="80"/>
      <c r="MQB194" s="80"/>
      <c r="MQC194" s="80"/>
      <c r="MQD194" s="80"/>
      <c r="MQE194" s="80"/>
      <c r="MQF194" s="80"/>
      <c r="MQG194" s="80"/>
      <c r="MQH194" s="80"/>
      <c r="MQI194" s="80"/>
      <c r="MQJ194" s="80"/>
      <c r="MQK194" s="80"/>
      <c r="MQL194" s="80"/>
      <c r="MQM194" s="80"/>
      <c r="MQN194" s="80"/>
      <c r="MQO194" s="80"/>
      <c r="MQP194" s="80"/>
      <c r="MQQ194" s="80"/>
      <c r="MQR194" s="80"/>
      <c r="MQS194" s="80"/>
      <c r="MQT194" s="80"/>
      <c r="MQU194" s="80"/>
      <c r="MQV194" s="80"/>
      <c r="MQW194" s="80"/>
      <c r="MQX194" s="80"/>
      <c r="MQY194" s="80"/>
      <c r="MQZ194" s="80"/>
      <c r="MRA194" s="80"/>
      <c r="MRB194" s="80"/>
      <c r="MRC194" s="80"/>
      <c r="MRD194" s="80"/>
      <c r="MRE194" s="80"/>
      <c r="MRF194" s="80"/>
      <c r="MRG194" s="80"/>
      <c r="MRH194" s="80"/>
      <c r="MRI194" s="80"/>
      <c r="MRJ194" s="80"/>
      <c r="MRK194" s="80"/>
      <c r="MRL194" s="80"/>
      <c r="MRM194" s="80"/>
      <c r="MRN194" s="80"/>
      <c r="MRO194" s="80"/>
      <c r="MRP194" s="80"/>
      <c r="MRQ194" s="80"/>
      <c r="MRR194" s="80"/>
      <c r="MRS194" s="80"/>
      <c r="MRT194" s="80"/>
      <c r="MRU194" s="80"/>
      <c r="MRV194" s="80"/>
      <c r="MRW194" s="80"/>
      <c r="MRX194" s="80"/>
      <c r="MRY194" s="80"/>
      <c r="MRZ194" s="80"/>
      <c r="MSA194" s="80"/>
      <c r="MSB194" s="80"/>
      <c r="MSC194" s="80"/>
      <c r="MSD194" s="80"/>
      <c r="MSE194" s="80"/>
      <c r="MSF194" s="80"/>
      <c r="MSG194" s="80"/>
      <c r="MSH194" s="80"/>
      <c r="MSI194" s="80"/>
      <c r="MSJ194" s="80"/>
      <c r="MSK194" s="80"/>
      <c r="MSL194" s="80"/>
      <c r="MSM194" s="80"/>
      <c r="MSN194" s="80"/>
      <c r="MSO194" s="80"/>
      <c r="MSP194" s="80"/>
      <c r="MSQ194" s="80"/>
      <c r="MSR194" s="80"/>
      <c r="MSS194" s="80"/>
      <c r="MST194" s="80"/>
      <c r="MSU194" s="80"/>
      <c r="MSV194" s="80"/>
      <c r="MSW194" s="80"/>
      <c r="MSX194" s="80"/>
      <c r="MSY194" s="80"/>
      <c r="MSZ194" s="80"/>
      <c r="MTA194" s="80"/>
      <c r="MTB194" s="80"/>
      <c r="MTC194" s="80"/>
      <c r="MTD194" s="80"/>
      <c r="MTE194" s="80"/>
      <c r="MTF194" s="80"/>
      <c r="MTG194" s="80"/>
      <c r="MTH194" s="80"/>
      <c r="MTI194" s="80"/>
      <c r="MTJ194" s="80"/>
      <c r="MTK194" s="80"/>
      <c r="MTL194" s="80"/>
      <c r="MTM194" s="80"/>
      <c r="MTN194" s="80"/>
      <c r="MTO194" s="80"/>
      <c r="MTP194" s="80"/>
      <c r="MTQ194" s="80"/>
      <c r="MTR194" s="80"/>
      <c r="MTS194" s="80"/>
      <c r="MTT194" s="80"/>
      <c r="MTU194" s="80"/>
      <c r="MTV194" s="80"/>
      <c r="MTW194" s="80"/>
      <c r="MTX194" s="80"/>
      <c r="MTY194" s="80"/>
      <c r="MTZ194" s="80"/>
      <c r="MUA194" s="80"/>
      <c r="MUB194" s="80"/>
      <c r="MUC194" s="80"/>
      <c r="MUD194" s="80"/>
      <c r="MUE194" s="80"/>
      <c r="MUF194" s="80"/>
      <c r="MUG194" s="80"/>
      <c r="MUH194" s="80"/>
      <c r="MUI194" s="80"/>
      <c r="MUJ194" s="80"/>
      <c r="MUK194" s="80"/>
      <c r="MUL194" s="80"/>
      <c r="MUM194" s="80"/>
      <c r="MUN194" s="80"/>
      <c r="MUO194" s="80"/>
      <c r="MUP194" s="80"/>
      <c r="MUQ194" s="80"/>
      <c r="MUR194" s="80"/>
      <c r="MUS194" s="80"/>
      <c r="MUT194" s="80"/>
      <c r="MUU194" s="80"/>
      <c r="MUV194" s="80"/>
      <c r="MUW194" s="80"/>
      <c r="MUX194" s="80"/>
      <c r="MUY194" s="80"/>
      <c r="MUZ194" s="80"/>
      <c r="MVA194" s="80"/>
      <c r="MVB194" s="80"/>
      <c r="MVC194" s="80"/>
      <c r="MVD194" s="80"/>
      <c r="MVE194" s="80"/>
      <c r="MVF194" s="80"/>
      <c r="MVG194" s="80"/>
      <c r="MVH194" s="80"/>
      <c r="MVI194" s="80"/>
      <c r="MVJ194" s="80"/>
      <c r="MVK194" s="80"/>
      <c r="MVL194" s="80"/>
      <c r="MVM194" s="80"/>
      <c r="MVN194" s="80"/>
      <c r="MVO194" s="80"/>
      <c r="MVP194" s="80"/>
      <c r="MVQ194" s="80"/>
      <c r="MVR194" s="80"/>
      <c r="MVS194" s="80"/>
      <c r="MVT194" s="80"/>
      <c r="MVU194" s="80"/>
      <c r="MVV194" s="80"/>
      <c r="MVW194" s="80"/>
      <c r="MVX194" s="80"/>
      <c r="MVY194" s="80"/>
      <c r="MVZ194" s="80"/>
      <c r="MWA194" s="80"/>
      <c r="MWB194" s="80"/>
      <c r="MWC194" s="80"/>
      <c r="MWD194" s="80"/>
      <c r="MWE194" s="80"/>
      <c r="MWF194" s="80"/>
      <c r="MWG194" s="80"/>
      <c r="MWH194" s="80"/>
      <c r="MWI194" s="80"/>
      <c r="MWJ194" s="80"/>
      <c r="MWK194" s="80"/>
      <c r="MWL194" s="80"/>
      <c r="MWM194" s="80"/>
      <c r="MWN194" s="80"/>
      <c r="MWO194" s="80"/>
      <c r="MWP194" s="80"/>
      <c r="MWQ194" s="80"/>
      <c r="MWR194" s="80"/>
      <c r="MWS194" s="80"/>
      <c r="MWT194" s="80"/>
      <c r="MWU194" s="80"/>
      <c r="MWV194" s="80"/>
      <c r="MWW194" s="80"/>
      <c r="MWX194" s="80"/>
      <c r="MWY194" s="80"/>
      <c r="MWZ194" s="80"/>
      <c r="MXA194" s="80"/>
      <c r="MXB194" s="80"/>
      <c r="MXC194" s="80"/>
      <c r="MXD194" s="80"/>
      <c r="MXE194" s="80"/>
      <c r="MXF194" s="80"/>
      <c r="MXG194" s="80"/>
      <c r="MXH194" s="80"/>
      <c r="MXI194" s="80"/>
      <c r="MXJ194" s="80"/>
      <c r="MXK194" s="80"/>
      <c r="MXL194" s="80"/>
      <c r="MXM194" s="80"/>
      <c r="MXN194" s="80"/>
      <c r="MXO194" s="80"/>
      <c r="MXP194" s="80"/>
      <c r="MXQ194" s="80"/>
      <c r="MXR194" s="80"/>
      <c r="MXS194" s="80"/>
      <c r="MXT194" s="80"/>
      <c r="MXU194" s="80"/>
      <c r="MXV194" s="80"/>
      <c r="MXW194" s="80"/>
      <c r="MXX194" s="80"/>
      <c r="MXY194" s="80"/>
      <c r="MXZ194" s="80"/>
      <c r="MYA194" s="80"/>
      <c r="MYB194" s="80"/>
      <c r="MYC194" s="80"/>
      <c r="MYD194" s="80"/>
      <c r="MYE194" s="80"/>
      <c r="MYF194" s="80"/>
      <c r="MYG194" s="80"/>
      <c r="MYH194" s="80"/>
      <c r="MYI194" s="80"/>
      <c r="MYJ194" s="80"/>
      <c r="MYK194" s="80"/>
      <c r="MYL194" s="80"/>
      <c r="MYM194" s="80"/>
      <c r="MYN194" s="80"/>
      <c r="MYO194" s="80"/>
      <c r="MYP194" s="80"/>
      <c r="MYQ194" s="80"/>
      <c r="MYR194" s="80"/>
      <c r="MYS194" s="80"/>
      <c r="MYT194" s="80"/>
      <c r="MYU194" s="80"/>
      <c r="MYV194" s="80"/>
      <c r="MYW194" s="80"/>
      <c r="MYX194" s="80"/>
      <c r="MYY194" s="80"/>
      <c r="MYZ194" s="80"/>
      <c r="MZA194" s="80"/>
      <c r="MZB194" s="80"/>
      <c r="MZC194" s="80"/>
      <c r="MZD194" s="80"/>
      <c r="MZE194" s="80"/>
      <c r="MZF194" s="80"/>
      <c r="MZG194" s="80"/>
      <c r="MZH194" s="80"/>
      <c r="MZI194" s="80"/>
      <c r="MZJ194" s="80"/>
      <c r="MZK194" s="80"/>
      <c r="MZL194" s="80"/>
      <c r="MZM194" s="80"/>
      <c r="MZN194" s="80"/>
      <c r="MZO194" s="80"/>
      <c r="MZP194" s="80"/>
      <c r="MZQ194" s="80"/>
      <c r="MZR194" s="80"/>
      <c r="MZS194" s="80"/>
      <c r="MZT194" s="80"/>
      <c r="MZU194" s="80"/>
      <c r="MZV194" s="80"/>
      <c r="MZW194" s="80"/>
      <c r="MZX194" s="80"/>
      <c r="MZY194" s="80"/>
      <c r="MZZ194" s="80"/>
      <c r="NAA194" s="80"/>
      <c r="NAB194" s="80"/>
      <c r="NAC194" s="80"/>
      <c r="NAD194" s="80"/>
      <c r="NAE194" s="80"/>
      <c r="NAF194" s="80"/>
      <c r="NAG194" s="80"/>
      <c r="NAH194" s="80"/>
      <c r="NAI194" s="80"/>
      <c r="NAJ194" s="80"/>
      <c r="NAK194" s="80"/>
      <c r="NAL194" s="80"/>
      <c r="NAM194" s="80"/>
      <c r="NAN194" s="80"/>
      <c r="NAO194" s="80"/>
      <c r="NAP194" s="80"/>
      <c r="NAQ194" s="80"/>
      <c r="NAR194" s="80"/>
      <c r="NAS194" s="80"/>
      <c r="NAT194" s="80"/>
      <c r="NAU194" s="80"/>
      <c r="NAV194" s="80"/>
      <c r="NAW194" s="80"/>
      <c r="NAX194" s="80"/>
      <c r="NAY194" s="80"/>
      <c r="NAZ194" s="80"/>
      <c r="NBA194" s="80"/>
      <c r="NBB194" s="80"/>
      <c r="NBC194" s="80"/>
      <c r="NBD194" s="80"/>
      <c r="NBE194" s="80"/>
      <c r="NBF194" s="80"/>
      <c r="NBG194" s="80"/>
      <c r="NBH194" s="80"/>
      <c r="NBI194" s="80"/>
      <c r="NBJ194" s="80"/>
      <c r="NBK194" s="80"/>
      <c r="NBL194" s="80"/>
      <c r="NBM194" s="80"/>
      <c r="NBN194" s="80"/>
      <c r="NBO194" s="80"/>
      <c r="NBP194" s="80"/>
      <c r="NBQ194" s="80"/>
      <c r="NBR194" s="80"/>
      <c r="NBS194" s="80"/>
      <c r="NBT194" s="80"/>
      <c r="NBU194" s="80"/>
      <c r="NBV194" s="80"/>
      <c r="NBW194" s="80"/>
      <c r="NBX194" s="80"/>
      <c r="NBY194" s="80"/>
      <c r="NBZ194" s="80"/>
      <c r="NCA194" s="80"/>
      <c r="NCB194" s="80"/>
      <c r="NCC194" s="80"/>
      <c r="NCD194" s="80"/>
      <c r="NCE194" s="80"/>
      <c r="NCF194" s="80"/>
      <c r="NCG194" s="80"/>
      <c r="NCH194" s="80"/>
      <c r="NCI194" s="80"/>
      <c r="NCJ194" s="80"/>
      <c r="NCK194" s="80"/>
      <c r="NCL194" s="80"/>
      <c r="NCM194" s="80"/>
      <c r="NCN194" s="80"/>
      <c r="NCO194" s="80"/>
      <c r="NCP194" s="80"/>
      <c r="NCQ194" s="80"/>
      <c r="NCR194" s="80"/>
      <c r="NCS194" s="80"/>
      <c r="NCT194" s="80"/>
      <c r="NCU194" s="80"/>
      <c r="NCV194" s="80"/>
      <c r="NCW194" s="80"/>
      <c r="NCX194" s="80"/>
      <c r="NCY194" s="80"/>
      <c r="NCZ194" s="80"/>
      <c r="NDA194" s="80"/>
      <c r="NDB194" s="80"/>
      <c r="NDC194" s="80"/>
      <c r="NDD194" s="80"/>
      <c r="NDE194" s="80"/>
      <c r="NDF194" s="80"/>
      <c r="NDG194" s="80"/>
      <c r="NDH194" s="80"/>
      <c r="NDI194" s="80"/>
      <c r="NDJ194" s="80"/>
      <c r="NDK194" s="80"/>
      <c r="NDL194" s="80"/>
      <c r="NDM194" s="80"/>
      <c r="NDN194" s="80"/>
      <c r="NDO194" s="80"/>
      <c r="NDP194" s="80"/>
      <c r="NDQ194" s="80"/>
      <c r="NDR194" s="80"/>
      <c r="NDS194" s="80"/>
      <c r="NDT194" s="80"/>
      <c r="NDU194" s="80"/>
      <c r="NDV194" s="80"/>
      <c r="NDW194" s="80"/>
      <c r="NDX194" s="80"/>
      <c r="NDY194" s="80"/>
      <c r="NDZ194" s="80"/>
      <c r="NEA194" s="80"/>
      <c r="NEB194" s="80"/>
      <c r="NEC194" s="80"/>
      <c r="NED194" s="80"/>
      <c r="NEE194" s="80"/>
      <c r="NEF194" s="80"/>
      <c r="NEG194" s="80"/>
      <c r="NEH194" s="80"/>
      <c r="NEI194" s="80"/>
      <c r="NEJ194" s="80"/>
      <c r="NEK194" s="80"/>
      <c r="NEL194" s="80"/>
      <c r="NEM194" s="80"/>
      <c r="NEN194" s="80"/>
      <c r="NEO194" s="80"/>
      <c r="NEP194" s="80"/>
      <c r="NEQ194" s="80"/>
      <c r="NER194" s="80"/>
      <c r="NES194" s="80"/>
      <c r="NET194" s="80"/>
      <c r="NEU194" s="80"/>
      <c r="NEV194" s="80"/>
      <c r="NEW194" s="80"/>
      <c r="NEX194" s="80"/>
      <c r="NEY194" s="80"/>
      <c r="NEZ194" s="80"/>
      <c r="NFA194" s="80"/>
      <c r="NFB194" s="80"/>
      <c r="NFC194" s="80"/>
      <c r="NFD194" s="80"/>
      <c r="NFE194" s="80"/>
      <c r="NFF194" s="80"/>
      <c r="NFG194" s="80"/>
      <c r="NFH194" s="80"/>
      <c r="NFI194" s="80"/>
      <c r="NFJ194" s="80"/>
      <c r="NFK194" s="80"/>
      <c r="NFL194" s="80"/>
      <c r="NFM194" s="80"/>
      <c r="NFN194" s="80"/>
      <c r="NFO194" s="80"/>
      <c r="NFP194" s="80"/>
      <c r="NFQ194" s="80"/>
      <c r="NFR194" s="80"/>
      <c r="NFS194" s="80"/>
      <c r="NFT194" s="80"/>
      <c r="NFU194" s="80"/>
      <c r="NFV194" s="80"/>
      <c r="NFW194" s="80"/>
      <c r="NFX194" s="80"/>
      <c r="NFY194" s="80"/>
      <c r="NFZ194" s="80"/>
      <c r="NGA194" s="80"/>
      <c r="NGB194" s="80"/>
      <c r="NGC194" s="80"/>
      <c r="NGD194" s="80"/>
      <c r="NGE194" s="80"/>
      <c r="NGF194" s="80"/>
      <c r="NGG194" s="80"/>
      <c r="NGH194" s="80"/>
      <c r="NGI194" s="80"/>
      <c r="NGJ194" s="80"/>
      <c r="NGK194" s="80"/>
      <c r="NGL194" s="80"/>
      <c r="NGM194" s="80"/>
      <c r="NGN194" s="80"/>
      <c r="NGO194" s="80"/>
      <c r="NGP194" s="80"/>
      <c r="NGQ194" s="80"/>
      <c r="NGR194" s="80"/>
      <c r="NGS194" s="80"/>
      <c r="NGT194" s="80"/>
      <c r="NGU194" s="80"/>
      <c r="NGV194" s="80"/>
      <c r="NGW194" s="80"/>
      <c r="NGX194" s="80"/>
      <c r="NGY194" s="80"/>
      <c r="NGZ194" s="80"/>
      <c r="NHA194" s="80"/>
      <c r="NHB194" s="80"/>
      <c r="NHC194" s="80"/>
      <c r="NHD194" s="80"/>
      <c r="NHE194" s="80"/>
      <c r="NHF194" s="80"/>
      <c r="NHG194" s="80"/>
      <c r="NHH194" s="80"/>
      <c r="NHI194" s="80"/>
      <c r="NHJ194" s="80"/>
      <c r="NHK194" s="80"/>
      <c r="NHL194" s="80"/>
      <c r="NHM194" s="80"/>
      <c r="NHN194" s="80"/>
      <c r="NHO194" s="80"/>
      <c r="NHP194" s="80"/>
      <c r="NHQ194" s="80"/>
      <c r="NHR194" s="80"/>
      <c r="NHS194" s="80"/>
      <c r="NHT194" s="80"/>
      <c r="NHU194" s="80"/>
      <c r="NHV194" s="80"/>
      <c r="NHW194" s="80"/>
      <c r="NHX194" s="80"/>
      <c r="NHY194" s="80"/>
      <c r="NHZ194" s="80"/>
      <c r="NIA194" s="80"/>
      <c r="NIB194" s="80"/>
      <c r="NIC194" s="80"/>
      <c r="NID194" s="80"/>
      <c r="NIE194" s="80"/>
      <c r="NIF194" s="80"/>
      <c r="NIG194" s="80"/>
      <c r="NIH194" s="80"/>
      <c r="NII194" s="80"/>
      <c r="NIJ194" s="80"/>
      <c r="NIK194" s="80"/>
      <c r="NIL194" s="80"/>
      <c r="NIM194" s="80"/>
      <c r="NIN194" s="80"/>
      <c r="NIO194" s="80"/>
      <c r="NIP194" s="80"/>
      <c r="NIQ194" s="80"/>
      <c r="NIR194" s="80"/>
      <c r="NIS194" s="80"/>
      <c r="NIT194" s="80"/>
      <c r="NIU194" s="80"/>
      <c r="NIV194" s="80"/>
      <c r="NIW194" s="80"/>
      <c r="NIX194" s="80"/>
      <c r="NIY194" s="80"/>
      <c r="NIZ194" s="80"/>
      <c r="NJA194" s="80"/>
      <c r="NJB194" s="80"/>
      <c r="NJC194" s="80"/>
      <c r="NJD194" s="80"/>
      <c r="NJE194" s="80"/>
      <c r="NJF194" s="80"/>
      <c r="NJG194" s="80"/>
      <c r="NJH194" s="80"/>
      <c r="NJI194" s="80"/>
      <c r="NJJ194" s="80"/>
      <c r="NJK194" s="80"/>
      <c r="NJL194" s="80"/>
      <c r="NJM194" s="80"/>
      <c r="NJN194" s="80"/>
      <c r="NJO194" s="80"/>
      <c r="NJP194" s="80"/>
      <c r="NJQ194" s="80"/>
      <c r="NJR194" s="80"/>
      <c r="NJS194" s="80"/>
      <c r="NJT194" s="80"/>
      <c r="NJU194" s="80"/>
      <c r="NJV194" s="80"/>
      <c r="NJW194" s="80"/>
      <c r="NJX194" s="80"/>
      <c r="NJY194" s="80"/>
      <c r="NJZ194" s="80"/>
      <c r="NKA194" s="80"/>
      <c r="NKB194" s="80"/>
      <c r="NKC194" s="80"/>
      <c r="NKD194" s="80"/>
      <c r="NKE194" s="80"/>
      <c r="NKF194" s="80"/>
      <c r="NKG194" s="80"/>
      <c r="NKH194" s="80"/>
      <c r="NKI194" s="80"/>
      <c r="NKJ194" s="80"/>
      <c r="NKK194" s="80"/>
      <c r="NKL194" s="80"/>
      <c r="NKM194" s="80"/>
      <c r="NKN194" s="80"/>
      <c r="NKO194" s="80"/>
      <c r="NKP194" s="80"/>
      <c r="NKQ194" s="80"/>
      <c r="NKR194" s="80"/>
      <c r="NKS194" s="80"/>
      <c r="NKT194" s="80"/>
      <c r="NKU194" s="80"/>
      <c r="NKV194" s="80"/>
      <c r="NKW194" s="80"/>
      <c r="NKX194" s="80"/>
      <c r="NKY194" s="80"/>
      <c r="NKZ194" s="80"/>
      <c r="NLA194" s="80"/>
      <c r="NLB194" s="80"/>
      <c r="NLC194" s="80"/>
      <c r="NLD194" s="80"/>
      <c r="NLE194" s="80"/>
      <c r="NLF194" s="80"/>
      <c r="NLG194" s="80"/>
      <c r="NLH194" s="80"/>
      <c r="NLI194" s="80"/>
      <c r="NLJ194" s="80"/>
      <c r="NLK194" s="80"/>
      <c r="NLL194" s="80"/>
      <c r="NLM194" s="80"/>
      <c r="NLN194" s="80"/>
      <c r="NLO194" s="80"/>
      <c r="NLP194" s="80"/>
      <c r="NLQ194" s="80"/>
      <c r="NLR194" s="80"/>
      <c r="NLS194" s="80"/>
      <c r="NLT194" s="80"/>
      <c r="NLU194" s="80"/>
      <c r="NLV194" s="80"/>
      <c r="NLW194" s="80"/>
      <c r="NLX194" s="80"/>
      <c r="NLY194" s="80"/>
      <c r="NLZ194" s="80"/>
      <c r="NMA194" s="80"/>
      <c r="NMB194" s="80"/>
      <c r="NMC194" s="80"/>
      <c r="NMD194" s="80"/>
      <c r="NME194" s="80"/>
      <c r="NMF194" s="80"/>
      <c r="NMG194" s="80"/>
      <c r="NMH194" s="80"/>
      <c r="NMI194" s="80"/>
      <c r="NMJ194" s="80"/>
      <c r="NMK194" s="80"/>
      <c r="NML194" s="80"/>
      <c r="NMM194" s="80"/>
      <c r="NMN194" s="80"/>
      <c r="NMO194" s="80"/>
      <c r="NMP194" s="80"/>
      <c r="NMQ194" s="80"/>
      <c r="NMR194" s="80"/>
      <c r="NMS194" s="80"/>
      <c r="NMT194" s="80"/>
      <c r="NMU194" s="80"/>
      <c r="NMV194" s="80"/>
      <c r="NMW194" s="80"/>
      <c r="NMX194" s="80"/>
      <c r="NMY194" s="80"/>
      <c r="NMZ194" s="80"/>
      <c r="NNA194" s="80"/>
      <c r="NNB194" s="80"/>
      <c r="NNC194" s="80"/>
      <c r="NND194" s="80"/>
      <c r="NNE194" s="80"/>
      <c r="NNF194" s="80"/>
      <c r="NNG194" s="80"/>
      <c r="NNH194" s="80"/>
      <c r="NNI194" s="80"/>
      <c r="NNJ194" s="80"/>
      <c r="NNK194" s="80"/>
      <c r="NNL194" s="80"/>
      <c r="NNM194" s="80"/>
      <c r="NNN194" s="80"/>
      <c r="NNO194" s="80"/>
      <c r="NNP194" s="80"/>
      <c r="NNQ194" s="80"/>
      <c r="NNR194" s="80"/>
      <c r="NNS194" s="80"/>
      <c r="NNT194" s="80"/>
      <c r="NNU194" s="80"/>
      <c r="NNV194" s="80"/>
      <c r="NNW194" s="80"/>
      <c r="NNX194" s="80"/>
      <c r="NNY194" s="80"/>
      <c r="NNZ194" s="80"/>
      <c r="NOA194" s="80"/>
      <c r="NOB194" s="80"/>
      <c r="NOC194" s="80"/>
      <c r="NOD194" s="80"/>
      <c r="NOE194" s="80"/>
      <c r="NOF194" s="80"/>
      <c r="NOG194" s="80"/>
      <c r="NOH194" s="80"/>
      <c r="NOI194" s="80"/>
      <c r="NOJ194" s="80"/>
      <c r="NOK194" s="80"/>
      <c r="NOL194" s="80"/>
      <c r="NOM194" s="80"/>
      <c r="NON194" s="80"/>
      <c r="NOO194" s="80"/>
      <c r="NOP194" s="80"/>
      <c r="NOQ194" s="80"/>
      <c r="NOR194" s="80"/>
      <c r="NOS194" s="80"/>
      <c r="NOT194" s="80"/>
      <c r="NOU194" s="80"/>
      <c r="NOV194" s="80"/>
      <c r="NOW194" s="80"/>
      <c r="NOX194" s="80"/>
      <c r="NOY194" s="80"/>
      <c r="NOZ194" s="80"/>
      <c r="NPA194" s="80"/>
      <c r="NPB194" s="80"/>
      <c r="NPC194" s="80"/>
      <c r="NPD194" s="80"/>
      <c r="NPE194" s="80"/>
      <c r="NPF194" s="80"/>
      <c r="NPG194" s="80"/>
      <c r="NPH194" s="80"/>
      <c r="NPI194" s="80"/>
      <c r="NPJ194" s="80"/>
      <c r="NPK194" s="80"/>
      <c r="NPL194" s="80"/>
      <c r="NPM194" s="80"/>
      <c r="NPN194" s="80"/>
      <c r="NPO194" s="80"/>
      <c r="NPP194" s="80"/>
      <c r="NPQ194" s="80"/>
      <c r="NPR194" s="80"/>
      <c r="NPS194" s="80"/>
      <c r="NPT194" s="80"/>
      <c r="NPU194" s="80"/>
      <c r="NPV194" s="80"/>
      <c r="NPW194" s="80"/>
      <c r="NPX194" s="80"/>
      <c r="NPY194" s="80"/>
      <c r="NPZ194" s="80"/>
      <c r="NQA194" s="80"/>
      <c r="NQB194" s="80"/>
      <c r="NQC194" s="80"/>
      <c r="NQD194" s="80"/>
      <c r="NQE194" s="80"/>
      <c r="NQF194" s="80"/>
      <c r="NQG194" s="80"/>
      <c r="NQH194" s="80"/>
      <c r="NQI194" s="80"/>
      <c r="NQJ194" s="80"/>
      <c r="NQK194" s="80"/>
      <c r="NQL194" s="80"/>
      <c r="NQM194" s="80"/>
      <c r="NQN194" s="80"/>
      <c r="NQO194" s="80"/>
      <c r="NQP194" s="80"/>
      <c r="NQQ194" s="80"/>
      <c r="NQR194" s="80"/>
      <c r="NQS194" s="80"/>
      <c r="NQT194" s="80"/>
      <c r="NQU194" s="80"/>
      <c r="NQV194" s="80"/>
      <c r="NQW194" s="80"/>
      <c r="NQX194" s="80"/>
      <c r="NQY194" s="80"/>
      <c r="NQZ194" s="80"/>
      <c r="NRA194" s="80"/>
      <c r="NRB194" s="80"/>
      <c r="NRC194" s="80"/>
      <c r="NRD194" s="80"/>
      <c r="NRE194" s="80"/>
      <c r="NRF194" s="80"/>
      <c r="NRG194" s="80"/>
      <c r="NRH194" s="80"/>
      <c r="NRI194" s="80"/>
      <c r="NRJ194" s="80"/>
      <c r="NRK194" s="80"/>
      <c r="NRL194" s="80"/>
      <c r="NRM194" s="80"/>
      <c r="NRN194" s="80"/>
      <c r="NRO194" s="80"/>
      <c r="NRP194" s="80"/>
      <c r="NRQ194" s="80"/>
      <c r="NRR194" s="80"/>
      <c r="NRS194" s="80"/>
      <c r="NRT194" s="80"/>
      <c r="NRU194" s="80"/>
      <c r="NRV194" s="80"/>
      <c r="NRW194" s="80"/>
      <c r="NRX194" s="80"/>
      <c r="NRY194" s="80"/>
      <c r="NRZ194" s="80"/>
      <c r="NSA194" s="80"/>
      <c r="NSB194" s="80"/>
      <c r="NSC194" s="80"/>
      <c r="NSD194" s="80"/>
      <c r="NSE194" s="80"/>
      <c r="NSF194" s="80"/>
      <c r="NSG194" s="80"/>
      <c r="NSH194" s="80"/>
      <c r="NSI194" s="80"/>
      <c r="NSJ194" s="80"/>
      <c r="NSK194" s="80"/>
      <c r="NSL194" s="80"/>
      <c r="NSM194" s="80"/>
      <c r="NSN194" s="80"/>
      <c r="NSO194" s="80"/>
      <c r="NSP194" s="80"/>
      <c r="NSQ194" s="80"/>
      <c r="NSR194" s="80"/>
      <c r="NSS194" s="80"/>
      <c r="NST194" s="80"/>
      <c r="NSU194" s="80"/>
      <c r="NSV194" s="80"/>
      <c r="NSW194" s="80"/>
      <c r="NSX194" s="80"/>
      <c r="NSY194" s="80"/>
      <c r="NSZ194" s="80"/>
      <c r="NTA194" s="80"/>
      <c r="NTB194" s="80"/>
      <c r="NTC194" s="80"/>
      <c r="NTD194" s="80"/>
      <c r="NTE194" s="80"/>
      <c r="NTF194" s="80"/>
      <c r="NTG194" s="80"/>
      <c r="NTH194" s="80"/>
      <c r="NTI194" s="80"/>
      <c r="NTJ194" s="80"/>
      <c r="NTK194" s="80"/>
      <c r="NTL194" s="80"/>
      <c r="NTM194" s="80"/>
      <c r="NTN194" s="80"/>
      <c r="NTO194" s="80"/>
      <c r="NTP194" s="80"/>
      <c r="NTQ194" s="80"/>
      <c r="NTR194" s="80"/>
      <c r="NTS194" s="80"/>
      <c r="NTT194" s="80"/>
      <c r="NTU194" s="80"/>
      <c r="NTV194" s="80"/>
      <c r="NTW194" s="80"/>
      <c r="NTX194" s="80"/>
      <c r="NTY194" s="80"/>
      <c r="NTZ194" s="80"/>
      <c r="NUA194" s="80"/>
      <c r="NUB194" s="80"/>
      <c r="NUC194" s="80"/>
      <c r="NUD194" s="80"/>
      <c r="NUE194" s="80"/>
      <c r="NUF194" s="80"/>
      <c r="NUG194" s="80"/>
      <c r="NUH194" s="80"/>
      <c r="NUI194" s="80"/>
      <c r="NUJ194" s="80"/>
      <c r="NUK194" s="80"/>
      <c r="NUL194" s="80"/>
      <c r="NUM194" s="80"/>
      <c r="NUN194" s="80"/>
      <c r="NUO194" s="80"/>
      <c r="NUP194" s="80"/>
      <c r="NUQ194" s="80"/>
      <c r="NUR194" s="80"/>
      <c r="NUS194" s="80"/>
      <c r="NUT194" s="80"/>
      <c r="NUU194" s="80"/>
      <c r="NUV194" s="80"/>
      <c r="NUW194" s="80"/>
      <c r="NUX194" s="80"/>
      <c r="NUY194" s="80"/>
      <c r="NUZ194" s="80"/>
      <c r="NVA194" s="80"/>
      <c r="NVB194" s="80"/>
      <c r="NVC194" s="80"/>
      <c r="NVD194" s="80"/>
      <c r="NVE194" s="80"/>
      <c r="NVF194" s="80"/>
      <c r="NVG194" s="80"/>
      <c r="NVH194" s="80"/>
      <c r="NVI194" s="80"/>
      <c r="NVJ194" s="80"/>
      <c r="NVK194" s="80"/>
      <c r="NVL194" s="80"/>
      <c r="NVM194" s="80"/>
      <c r="NVN194" s="80"/>
      <c r="NVO194" s="80"/>
      <c r="NVP194" s="80"/>
      <c r="NVQ194" s="80"/>
      <c r="NVR194" s="80"/>
      <c r="NVS194" s="80"/>
      <c r="NVT194" s="80"/>
      <c r="NVU194" s="80"/>
      <c r="NVV194" s="80"/>
      <c r="NVW194" s="80"/>
      <c r="NVX194" s="80"/>
      <c r="NVY194" s="80"/>
      <c r="NVZ194" s="80"/>
      <c r="NWA194" s="80"/>
      <c r="NWB194" s="80"/>
      <c r="NWC194" s="80"/>
      <c r="NWD194" s="80"/>
      <c r="NWE194" s="80"/>
      <c r="NWF194" s="80"/>
      <c r="NWG194" s="80"/>
      <c r="NWH194" s="80"/>
      <c r="NWI194" s="80"/>
      <c r="NWJ194" s="80"/>
      <c r="NWK194" s="80"/>
      <c r="NWL194" s="80"/>
      <c r="NWM194" s="80"/>
      <c r="NWN194" s="80"/>
      <c r="NWO194" s="80"/>
      <c r="NWP194" s="80"/>
      <c r="NWQ194" s="80"/>
      <c r="NWR194" s="80"/>
      <c r="NWS194" s="80"/>
      <c r="NWT194" s="80"/>
      <c r="NWU194" s="80"/>
      <c r="NWV194" s="80"/>
      <c r="NWW194" s="80"/>
      <c r="NWX194" s="80"/>
      <c r="NWY194" s="80"/>
      <c r="NWZ194" s="80"/>
      <c r="NXA194" s="80"/>
      <c r="NXB194" s="80"/>
      <c r="NXC194" s="80"/>
      <c r="NXD194" s="80"/>
      <c r="NXE194" s="80"/>
      <c r="NXF194" s="80"/>
      <c r="NXG194" s="80"/>
      <c r="NXH194" s="80"/>
      <c r="NXI194" s="80"/>
      <c r="NXJ194" s="80"/>
      <c r="NXK194" s="80"/>
      <c r="NXL194" s="80"/>
      <c r="NXM194" s="80"/>
      <c r="NXN194" s="80"/>
      <c r="NXO194" s="80"/>
      <c r="NXP194" s="80"/>
      <c r="NXQ194" s="80"/>
      <c r="NXR194" s="80"/>
      <c r="NXS194" s="80"/>
      <c r="NXT194" s="80"/>
      <c r="NXU194" s="80"/>
      <c r="NXV194" s="80"/>
      <c r="NXW194" s="80"/>
      <c r="NXX194" s="80"/>
      <c r="NXY194" s="80"/>
      <c r="NXZ194" s="80"/>
      <c r="NYA194" s="80"/>
      <c r="NYB194" s="80"/>
      <c r="NYC194" s="80"/>
      <c r="NYD194" s="80"/>
      <c r="NYE194" s="80"/>
      <c r="NYF194" s="80"/>
      <c r="NYG194" s="80"/>
      <c r="NYH194" s="80"/>
      <c r="NYI194" s="80"/>
      <c r="NYJ194" s="80"/>
      <c r="NYK194" s="80"/>
      <c r="NYL194" s="80"/>
      <c r="NYM194" s="80"/>
      <c r="NYN194" s="80"/>
      <c r="NYO194" s="80"/>
      <c r="NYP194" s="80"/>
      <c r="NYQ194" s="80"/>
      <c r="NYR194" s="80"/>
      <c r="NYS194" s="80"/>
      <c r="NYT194" s="80"/>
      <c r="NYU194" s="80"/>
      <c r="NYV194" s="80"/>
      <c r="NYW194" s="80"/>
      <c r="NYX194" s="80"/>
      <c r="NYY194" s="80"/>
      <c r="NYZ194" s="80"/>
      <c r="NZA194" s="80"/>
      <c r="NZB194" s="80"/>
      <c r="NZC194" s="80"/>
      <c r="NZD194" s="80"/>
      <c r="NZE194" s="80"/>
      <c r="NZF194" s="80"/>
      <c r="NZG194" s="80"/>
      <c r="NZH194" s="80"/>
      <c r="NZI194" s="80"/>
      <c r="NZJ194" s="80"/>
      <c r="NZK194" s="80"/>
      <c r="NZL194" s="80"/>
      <c r="NZM194" s="80"/>
      <c r="NZN194" s="80"/>
      <c r="NZO194" s="80"/>
      <c r="NZP194" s="80"/>
      <c r="NZQ194" s="80"/>
      <c r="NZR194" s="80"/>
      <c r="NZS194" s="80"/>
      <c r="NZT194" s="80"/>
      <c r="NZU194" s="80"/>
      <c r="NZV194" s="80"/>
      <c r="NZW194" s="80"/>
      <c r="NZX194" s="80"/>
      <c r="NZY194" s="80"/>
      <c r="NZZ194" s="80"/>
      <c r="OAA194" s="80"/>
      <c r="OAB194" s="80"/>
      <c r="OAC194" s="80"/>
      <c r="OAD194" s="80"/>
      <c r="OAE194" s="80"/>
      <c r="OAF194" s="80"/>
      <c r="OAG194" s="80"/>
      <c r="OAH194" s="80"/>
      <c r="OAI194" s="80"/>
      <c r="OAJ194" s="80"/>
      <c r="OAK194" s="80"/>
      <c r="OAL194" s="80"/>
      <c r="OAM194" s="80"/>
      <c r="OAN194" s="80"/>
      <c r="OAO194" s="80"/>
      <c r="OAP194" s="80"/>
      <c r="OAQ194" s="80"/>
      <c r="OAR194" s="80"/>
      <c r="OAS194" s="80"/>
      <c r="OAT194" s="80"/>
      <c r="OAU194" s="80"/>
      <c r="OAV194" s="80"/>
      <c r="OAW194" s="80"/>
      <c r="OAX194" s="80"/>
      <c r="OAY194" s="80"/>
      <c r="OAZ194" s="80"/>
      <c r="OBA194" s="80"/>
      <c r="OBB194" s="80"/>
      <c r="OBC194" s="80"/>
      <c r="OBD194" s="80"/>
      <c r="OBE194" s="80"/>
      <c r="OBF194" s="80"/>
      <c r="OBG194" s="80"/>
      <c r="OBH194" s="80"/>
      <c r="OBI194" s="80"/>
      <c r="OBJ194" s="80"/>
      <c r="OBK194" s="80"/>
      <c r="OBL194" s="80"/>
      <c r="OBM194" s="80"/>
      <c r="OBN194" s="80"/>
      <c r="OBO194" s="80"/>
      <c r="OBP194" s="80"/>
      <c r="OBQ194" s="80"/>
      <c r="OBR194" s="80"/>
      <c r="OBS194" s="80"/>
      <c r="OBT194" s="80"/>
      <c r="OBU194" s="80"/>
      <c r="OBV194" s="80"/>
      <c r="OBW194" s="80"/>
      <c r="OBX194" s="80"/>
      <c r="OBY194" s="80"/>
      <c r="OBZ194" s="80"/>
      <c r="OCA194" s="80"/>
      <c r="OCB194" s="80"/>
      <c r="OCC194" s="80"/>
      <c r="OCD194" s="80"/>
      <c r="OCE194" s="80"/>
      <c r="OCF194" s="80"/>
      <c r="OCG194" s="80"/>
      <c r="OCH194" s="80"/>
      <c r="OCI194" s="80"/>
      <c r="OCJ194" s="80"/>
      <c r="OCK194" s="80"/>
      <c r="OCL194" s="80"/>
      <c r="OCM194" s="80"/>
      <c r="OCN194" s="80"/>
      <c r="OCO194" s="80"/>
      <c r="OCP194" s="80"/>
      <c r="OCQ194" s="80"/>
      <c r="OCR194" s="80"/>
      <c r="OCS194" s="80"/>
      <c r="OCT194" s="80"/>
      <c r="OCU194" s="80"/>
      <c r="OCV194" s="80"/>
      <c r="OCW194" s="80"/>
      <c r="OCX194" s="80"/>
      <c r="OCY194" s="80"/>
      <c r="OCZ194" s="80"/>
      <c r="ODA194" s="80"/>
      <c r="ODB194" s="80"/>
      <c r="ODC194" s="80"/>
      <c r="ODD194" s="80"/>
      <c r="ODE194" s="80"/>
      <c r="ODF194" s="80"/>
      <c r="ODG194" s="80"/>
      <c r="ODH194" s="80"/>
      <c r="ODI194" s="80"/>
      <c r="ODJ194" s="80"/>
      <c r="ODK194" s="80"/>
      <c r="ODL194" s="80"/>
      <c r="ODM194" s="80"/>
      <c r="ODN194" s="80"/>
      <c r="ODO194" s="80"/>
      <c r="ODP194" s="80"/>
      <c r="ODQ194" s="80"/>
      <c r="ODR194" s="80"/>
      <c r="ODS194" s="80"/>
      <c r="ODT194" s="80"/>
      <c r="ODU194" s="80"/>
      <c r="ODV194" s="80"/>
      <c r="ODW194" s="80"/>
      <c r="ODX194" s="80"/>
      <c r="ODY194" s="80"/>
      <c r="ODZ194" s="80"/>
      <c r="OEA194" s="80"/>
      <c r="OEB194" s="80"/>
      <c r="OEC194" s="80"/>
      <c r="OED194" s="80"/>
      <c r="OEE194" s="80"/>
      <c r="OEF194" s="80"/>
      <c r="OEG194" s="80"/>
      <c r="OEH194" s="80"/>
      <c r="OEI194" s="80"/>
      <c r="OEJ194" s="80"/>
      <c r="OEK194" s="80"/>
      <c r="OEL194" s="80"/>
      <c r="OEM194" s="80"/>
      <c r="OEN194" s="80"/>
      <c r="OEO194" s="80"/>
      <c r="OEP194" s="80"/>
      <c r="OEQ194" s="80"/>
      <c r="OER194" s="80"/>
      <c r="OES194" s="80"/>
      <c r="OET194" s="80"/>
      <c r="OEU194" s="80"/>
      <c r="OEV194" s="80"/>
      <c r="OEW194" s="80"/>
      <c r="OEX194" s="80"/>
      <c r="OEY194" s="80"/>
      <c r="OEZ194" s="80"/>
      <c r="OFA194" s="80"/>
      <c r="OFB194" s="80"/>
      <c r="OFC194" s="80"/>
      <c r="OFD194" s="80"/>
      <c r="OFE194" s="80"/>
      <c r="OFF194" s="80"/>
      <c r="OFG194" s="80"/>
      <c r="OFH194" s="80"/>
      <c r="OFI194" s="80"/>
      <c r="OFJ194" s="80"/>
      <c r="OFK194" s="80"/>
      <c r="OFL194" s="80"/>
      <c r="OFM194" s="80"/>
      <c r="OFN194" s="80"/>
      <c r="OFO194" s="80"/>
      <c r="OFP194" s="80"/>
      <c r="OFQ194" s="80"/>
      <c r="OFR194" s="80"/>
      <c r="OFS194" s="80"/>
      <c r="OFT194" s="80"/>
      <c r="OFU194" s="80"/>
      <c r="OFV194" s="80"/>
      <c r="OFW194" s="80"/>
      <c r="OFX194" s="80"/>
      <c r="OFY194" s="80"/>
      <c r="OFZ194" s="80"/>
      <c r="OGA194" s="80"/>
      <c r="OGB194" s="80"/>
      <c r="OGC194" s="80"/>
      <c r="OGD194" s="80"/>
      <c r="OGE194" s="80"/>
      <c r="OGF194" s="80"/>
      <c r="OGG194" s="80"/>
      <c r="OGH194" s="80"/>
      <c r="OGI194" s="80"/>
      <c r="OGJ194" s="80"/>
      <c r="OGK194" s="80"/>
      <c r="OGL194" s="80"/>
      <c r="OGM194" s="80"/>
      <c r="OGN194" s="80"/>
      <c r="OGO194" s="80"/>
      <c r="OGP194" s="80"/>
      <c r="OGQ194" s="80"/>
      <c r="OGR194" s="80"/>
      <c r="OGS194" s="80"/>
      <c r="OGT194" s="80"/>
      <c r="OGU194" s="80"/>
      <c r="OGV194" s="80"/>
      <c r="OGW194" s="80"/>
      <c r="OGX194" s="80"/>
      <c r="OGY194" s="80"/>
      <c r="OGZ194" s="80"/>
      <c r="OHA194" s="80"/>
      <c r="OHB194" s="80"/>
      <c r="OHC194" s="80"/>
      <c r="OHD194" s="80"/>
      <c r="OHE194" s="80"/>
      <c r="OHF194" s="80"/>
      <c r="OHG194" s="80"/>
      <c r="OHH194" s="80"/>
      <c r="OHI194" s="80"/>
      <c r="OHJ194" s="80"/>
      <c r="OHK194" s="80"/>
      <c r="OHL194" s="80"/>
      <c r="OHM194" s="80"/>
      <c r="OHN194" s="80"/>
      <c r="OHO194" s="80"/>
      <c r="OHP194" s="80"/>
      <c r="OHQ194" s="80"/>
      <c r="OHR194" s="80"/>
      <c r="OHS194" s="80"/>
      <c r="OHT194" s="80"/>
      <c r="OHU194" s="80"/>
      <c r="OHV194" s="80"/>
      <c r="OHW194" s="80"/>
      <c r="OHX194" s="80"/>
      <c r="OHY194" s="80"/>
      <c r="OHZ194" s="80"/>
      <c r="OIA194" s="80"/>
      <c r="OIB194" s="80"/>
      <c r="OIC194" s="80"/>
      <c r="OID194" s="80"/>
      <c r="OIE194" s="80"/>
      <c r="OIF194" s="80"/>
      <c r="OIG194" s="80"/>
      <c r="OIH194" s="80"/>
      <c r="OII194" s="80"/>
      <c r="OIJ194" s="80"/>
      <c r="OIK194" s="80"/>
      <c r="OIL194" s="80"/>
      <c r="OIM194" s="80"/>
      <c r="OIN194" s="80"/>
      <c r="OIO194" s="80"/>
      <c r="OIP194" s="80"/>
      <c r="OIQ194" s="80"/>
      <c r="OIR194" s="80"/>
      <c r="OIS194" s="80"/>
      <c r="OIT194" s="80"/>
      <c r="OIU194" s="80"/>
      <c r="OIV194" s="80"/>
      <c r="OIW194" s="80"/>
      <c r="OIX194" s="80"/>
      <c r="OIY194" s="80"/>
      <c r="OIZ194" s="80"/>
      <c r="OJA194" s="80"/>
      <c r="OJB194" s="80"/>
      <c r="OJC194" s="80"/>
      <c r="OJD194" s="80"/>
      <c r="OJE194" s="80"/>
      <c r="OJF194" s="80"/>
      <c r="OJG194" s="80"/>
      <c r="OJH194" s="80"/>
      <c r="OJI194" s="80"/>
      <c r="OJJ194" s="80"/>
      <c r="OJK194" s="80"/>
      <c r="OJL194" s="80"/>
      <c r="OJM194" s="80"/>
      <c r="OJN194" s="80"/>
      <c r="OJO194" s="80"/>
      <c r="OJP194" s="80"/>
      <c r="OJQ194" s="80"/>
      <c r="OJR194" s="80"/>
      <c r="OJS194" s="80"/>
      <c r="OJT194" s="80"/>
      <c r="OJU194" s="80"/>
      <c r="OJV194" s="80"/>
      <c r="OJW194" s="80"/>
      <c r="OJX194" s="80"/>
      <c r="OJY194" s="80"/>
      <c r="OJZ194" s="80"/>
      <c r="OKA194" s="80"/>
      <c r="OKB194" s="80"/>
      <c r="OKC194" s="80"/>
      <c r="OKD194" s="80"/>
      <c r="OKE194" s="80"/>
      <c r="OKF194" s="80"/>
      <c r="OKG194" s="80"/>
      <c r="OKH194" s="80"/>
      <c r="OKI194" s="80"/>
      <c r="OKJ194" s="80"/>
      <c r="OKK194" s="80"/>
      <c r="OKL194" s="80"/>
      <c r="OKM194" s="80"/>
      <c r="OKN194" s="80"/>
      <c r="OKO194" s="80"/>
      <c r="OKP194" s="80"/>
      <c r="OKQ194" s="80"/>
      <c r="OKR194" s="80"/>
      <c r="OKS194" s="80"/>
      <c r="OKT194" s="80"/>
      <c r="OKU194" s="80"/>
      <c r="OKV194" s="80"/>
      <c r="OKW194" s="80"/>
      <c r="OKX194" s="80"/>
      <c r="OKY194" s="80"/>
      <c r="OKZ194" s="80"/>
      <c r="OLA194" s="80"/>
      <c r="OLB194" s="80"/>
      <c r="OLC194" s="80"/>
      <c r="OLD194" s="80"/>
      <c r="OLE194" s="80"/>
      <c r="OLF194" s="80"/>
      <c r="OLG194" s="80"/>
      <c r="OLH194" s="80"/>
      <c r="OLI194" s="80"/>
      <c r="OLJ194" s="80"/>
      <c r="OLK194" s="80"/>
      <c r="OLL194" s="80"/>
      <c r="OLM194" s="80"/>
      <c r="OLN194" s="80"/>
      <c r="OLO194" s="80"/>
      <c r="OLP194" s="80"/>
      <c r="OLQ194" s="80"/>
      <c r="OLR194" s="80"/>
      <c r="OLS194" s="80"/>
      <c r="OLT194" s="80"/>
      <c r="OLU194" s="80"/>
      <c r="OLV194" s="80"/>
      <c r="OLW194" s="80"/>
      <c r="OLX194" s="80"/>
      <c r="OLY194" s="80"/>
      <c r="OLZ194" s="80"/>
      <c r="OMA194" s="80"/>
      <c r="OMB194" s="80"/>
      <c r="OMC194" s="80"/>
      <c r="OMD194" s="80"/>
      <c r="OME194" s="80"/>
      <c r="OMF194" s="80"/>
      <c r="OMG194" s="80"/>
      <c r="OMH194" s="80"/>
      <c r="OMI194" s="80"/>
      <c r="OMJ194" s="80"/>
      <c r="OMK194" s="80"/>
      <c r="OML194" s="80"/>
      <c r="OMM194" s="80"/>
      <c r="OMN194" s="80"/>
      <c r="OMO194" s="80"/>
      <c r="OMP194" s="80"/>
      <c r="OMQ194" s="80"/>
      <c r="OMR194" s="80"/>
      <c r="OMS194" s="80"/>
      <c r="OMT194" s="80"/>
      <c r="OMU194" s="80"/>
      <c r="OMV194" s="80"/>
      <c r="OMW194" s="80"/>
      <c r="OMX194" s="80"/>
      <c r="OMY194" s="80"/>
      <c r="OMZ194" s="80"/>
      <c r="ONA194" s="80"/>
      <c r="ONB194" s="80"/>
      <c r="ONC194" s="80"/>
      <c r="OND194" s="80"/>
      <c r="ONE194" s="80"/>
      <c r="ONF194" s="80"/>
      <c r="ONG194" s="80"/>
      <c r="ONH194" s="80"/>
      <c r="ONI194" s="80"/>
      <c r="ONJ194" s="80"/>
      <c r="ONK194" s="80"/>
      <c r="ONL194" s="80"/>
      <c r="ONM194" s="80"/>
      <c r="ONN194" s="80"/>
      <c r="ONO194" s="80"/>
      <c r="ONP194" s="80"/>
      <c r="ONQ194" s="80"/>
      <c r="ONR194" s="80"/>
      <c r="ONS194" s="80"/>
      <c r="ONT194" s="80"/>
      <c r="ONU194" s="80"/>
      <c r="ONV194" s="80"/>
      <c r="ONW194" s="80"/>
      <c r="ONX194" s="80"/>
      <c r="ONY194" s="80"/>
      <c r="ONZ194" s="80"/>
      <c r="OOA194" s="80"/>
      <c r="OOB194" s="80"/>
      <c r="OOC194" s="80"/>
      <c r="OOD194" s="80"/>
      <c r="OOE194" s="80"/>
      <c r="OOF194" s="80"/>
      <c r="OOG194" s="80"/>
      <c r="OOH194" s="80"/>
      <c r="OOI194" s="80"/>
      <c r="OOJ194" s="80"/>
      <c r="OOK194" s="80"/>
      <c r="OOL194" s="80"/>
      <c r="OOM194" s="80"/>
      <c r="OON194" s="80"/>
      <c r="OOO194" s="80"/>
      <c r="OOP194" s="80"/>
      <c r="OOQ194" s="80"/>
      <c r="OOR194" s="80"/>
      <c r="OOS194" s="80"/>
      <c r="OOT194" s="80"/>
      <c r="OOU194" s="80"/>
      <c r="OOV194" s="80"/>
      <c r="OOW194" s="80"/>
      <c r="OOX194" s="80"/>
      <c r="OOY194" s="80"/>
      <c r="OOZ194" s="80"/>
      <c r="OPA194" s="80"/>
      <c r="OPB194" s="80"/>
      <c r="OPC194" s="80"/>
      <c r="OPD194" s="80"/>
      <c r="OPE194" s="80"/>
      <c r="OPF194" s="80"/>
      <c r="OPG194" s="80"/>
      <c r="OPH194" s="80"/>
      <c r="OPI194" s="80"/>
      <c r="OPJ194" s="80"/>
      <c r="OPK194" s="80"/>
      <c r="OPL194" s="80"/>
      <c r="OPM194" s="80"/>
      <c r="OPN194" s="80"/>
      <c r="OPO194" s="80"/>
      <c r="OPP194" s="80"/>
      <c r="OPQ194" s="80"/>
      <c r="OPR194" s="80"/>
      <c r="OPS194" s="80"/>
      <c r="OPT194" s="80"/>
      <c r="OPU194" s="80"/>
      <c r="OPV194" s="80"/>
      <c r="OPW194" s="80"/>
      <c r="OPX194" s="80"/>
      <c r="OPY194" s="80"/>
      <c r="OPZ194" s="80"/>
      <c r="OQA194" s="80"/>
      <c r="OQB194" s="80"/>
      <c r="OQC194" s="80"/>
      <c r="OQD194" s="80"/>
      <c r="OQE194" s="80"/>
      <c r="OQF194" s="80"/>
      <c r="OQG194" s="80"/>
      <c r="OQH194" s="80"/>
      <c r="OQI194" s="80"/>
      <c r="OQJ194" s="80"/>
      <c r="OQK194" s="80"/>
      <c r="OQL194" s="80"/>
      <c r="OQM194" s="80"/>
      <c r="OQN194" s="80"/>
      <c r="OQO194" s="80"/>
      <c r="OQP194" s="80"/>
      <c r="OQQ194" s="80"/>
      <c r="OQR194" s="80"/>
      <c r="OQS194" s="80"/>
      <c r="OQT194" s="80"/>
      <c r="OQU194" s="80"/>
      <c r="OQV194" s="80"/>
      <c r="OQW194" s="80"/>
      <c r="OQX194" s="80"/>
      <c r="OQY194" s="80"/>
      <c r="OQZ194" s="80"/>
      <c r="ORA194" s="80"/>
      <c r="ORB194" s="80"/>
      <c r="ORC194" s="80"/>
      <c r="ORD194" s="80"/>
      <c r="ORE194" s="80"/>
      <c r="ORF194" s="80"/>
      <c r="ORG194" s="80"/>
      <c r="ORH194" s="80"/>
      <c r="ORI194" s="80"/>
      <c r="ORJ194" s="80"/>
      <c r="ORK194" s="80"/>
      <c r="ORL194" s="80"/>
      <c r="ORM194" s="80"/>
      <c r="ORN194" s="80"/>
      <c r="ORO194" s="80"/>
      <c r="ORP194" s="80"/>
      <c r="ORQ194" s="80"/>
      <c r="ORR194" s="80"/>
      <c r="ORS194" s="80"/>
      <c r="ORT194" s="80"/>
      <c r="ORU194" s="80"/>
      <c r="ORV194" s="80"/>
      <c r="ORW194" s="80"/>
      <c r="ORX194" s="80"/>
      <c r="ORY194" s="80"/>
      <c r="ORZ194" s="80"/>
      <c r="OSA194" s="80"/>
      <c r="OSB194" s="80"/>
      <c r="OSC194" s="80"/>
      <c r="OSD194" s="80"/>
      <c r="OSE194" s="80"/>
      <c r="OSF194" s="80"/>
      <c r="OSG194" s="80"/>
      <c r="OSH194" s="80"/>
      <c r="OSI194" s="80"/>
      <c r="OSJ194" s="80"/>
      <c r="OSK194" s="80"/>
      <c r="OSL194" s="80"/>
      <c r="OSM194" s="80"/>
      <c r="OSN194" s="80"/>
      <c r="OSO194" s="80"/>
      <c r="OSP194" s="80"/>
      <c r="OSQ194" s="80"/>
      <c r="OSR194" s="80"/>
      <c r="OSS194" s="80"/>
      <c r="OST194" s="80"/>
      <c r="OSU194" s="80"/>
      <c r="OSV194" s="80"/>
      <c r="OSW194" s="80"/>
      <c r="OSX194" s="80"/>
      <c r="OSY194" s="80"/>
      <c r="OSZ194" s="80"/>
      <c r="OTA194" s="80"/>
      <c r="OTB194" s="80"/>
      <c r="OTC194" s="80"/>
      <c r="OTD194" s="80"/>
      <c r="OTE194" s="80"/>
      <c r="OTF194" s="80"/>
      <c r="OTG194" s="80"/>
      <c r="OTH194" s="80"/>
      <c r="OTI194" s="80"/>
      <c r="OTJ194" s="80"/>
      <c r="OTK194" s="80"/>
      <c r="OTL194" s="80"/>
      <c r="OTM194" s="80"/>
      <c r="OTN194" s="80"/>
      <c r="OTO194" s="80"/>
      <c r="OTP194" s="80"/>
      <c r="OTQ194" s="80"/>
      <c r="OTR194" s="80"/>
      <c r="OTS194" s="80"/>
      <c r="OTT194" s="80"/>
      <c r="OTU194" s="80"/>
      <c r="OTV194" s="80"/>
      <c r="OTW194" s="80"/>
      <c r="OTX194" s="80"/>
      <c r="OTY194" s="80"/>
      <c r="OTZ194" s="80"/>
      <c r="OUA194" s="80"/>
      <c r="OUB194" s="80"/>
      <c r="OUC194" s="80"/>
      <c r="OUD194" s="80"/>
      <c r="OUE194" s="80"/>
      <c r="OUF194" s="80"/>
      <c r="OUG194" s="80"/>
      <c r="OUH194" s="80"/>
      <c r="OUI194" s="80"/>
      <c r="OUJ194" s="80"/>
      <c r="OUK194" s="80"/>
      <c r="OUL194" s="80"/>
      <c r="OUM194" s="80"/>
      <c r="OUN194" s="80"/>
      <c r="OUO194" s="80"/>
      <c r="OUP194" s="80"/>
      <c r="OUQ194" s="80"/>
      <c r="OUR194" s="80"/>
      <c r="OUS194" s="80"/>
      <c r="OUT194" s="80"/>
      <c r="OUU194" s="80"/>
      <c r="OUV194" s="80"/>
      <c r="OUW194" s="80"/>
      <c r="OUX194" s="80"/>
      <c r="OUY194" s="80"/>
      <c r="OUZ194" s="80"/>
      <c r="OVA194" s="80"/>
      <c r="OVB194" s="80"/>
      <c r="OVC194" s="80"/>
      <c r="OVD194" s="80"/>
      <c r="OVE194" s="80"/>
      <c r="OVF194" s="80"/>
      <c r="OVG194" s="80"/>
      <c r="OVH194" s="80"/>
      <c r="OVI194" s="80"/>
      <c r="OVJ194" s="80"/>
      <c r="OVK194" s="80"/>
      <c r="OVL194" s="80"/>
      <c r="OVM194" s="80"/>
      <c r="OVN194" s="80"/>
      <c r="OVO194" s="80"/>
      <c r="OVP194" s="80"/>
      <c r="OVQ194" s="80"/>
      <c r="OVR194" s="80"/>
      <c r="OVS194" s="80"/>
      <c r="OVT194" s="80"/>
      <c r="OVU194" s="80"/>
      <c r="OVV194" s="80"/>
      <c r="OVW194" s="80"/>
      <c r="OVX194" s="80"/>
      <c r="OVY194" s="80"/>
      <c r="OVZ194" s="80"/>
      <c r="OWA194" s="80"/>
      <c r="OWB194" s="80"/>
      <c r="OWC194" s="80"/>
      <c r="OWD194" s="80"/>
      <c r="OWE194" s="80"/>
      <c r="OWF194" s="80"/>
      <c r="OWG194" s="80"/>
      <c r="OWH194" s="80"/>
      <c r="OWI194" s="80"/>
      <c r="OWJ194" s="80"/>
      <c r="OWK194" s="80"/>
      <c r="OWL194" s="80"/>
      <c r="OWM194" s="80"/>
      <c r="OWN194" s="80"/>
      <c r="OWO194" s="80"/>
      <c r="OWP194" s="80"/>
      <c r="OWQ194" s="80"/>
      <c r="OWR194" s="80"/>
      <c r="OWS194" s="80"/>
      <c r="OWT194" s="80"/>
      <c r="OWU194" s="80"/>
      <c r="OWV194" s="80"/>
      <c r="OWW194" s="80"/>
      <c r="OWX194" s="80"/>
      <c r="OWY194" s="80"/>
      <c r="OWZ194" s="80"/>
      <c r="OXA194" s="80"/>
      <c r="OXB194" s="80"/>
      <c r="OXC194" s="80"/>
      <c r="OXD194" s="80"/>
      <c r="OXE194" s="80"/>
      <c r="OXF194" s="80"/>
      <c r="OXG194" s="80"/>
      <c r="OXH194" s="80"/>
      <c r="OXI194" s="80"/>
      <c r="OXJ194" s="80"/>
      <c r="OXK194" s="80"/>
      <c r="OXL194" s="80"/>
      <c r="OXM194" s="80"/>
      <c r="OXN194" s="80"/>
      <c r="OXO194" s="80"/>
      <c r="OXP194" s="80"/>
      <c r="OXQ194" s="80"/>
      <c r="OXR194" s="80"/>
      <c r="OXS194" s="80"/>
      <c r="OXT194" s="80"/>
      <c r="OXU194" s="80"/>
      <c r="OXV194" s="80"/>
      <c r="OXW194" s="80"/>
      <c r="OXX194" s="80"/>
      <c r="OXY194" s="80"/>
      <c r="OXZ194" s="80"/>
      <c r="OYA194" s="80"/>
      <c r="OYB194" s="80"/>
      <c r="OYC194" s="80"/>
      <c r="OYD194" s="80"/>
      <c r="OYE194" s="80"/>
      <c r="OYF194" s="80"/>
      <c r="OYG194" s="80"/>
      <c r="OYH194" s="80"/>
      <c r="OYI194" s="80"/>
      <c r="OYJ194" s="80"/>
      <c r="OYK194" s="80"/>
      <c r="OYL194" s="80"/>
      <c r="OYM194" s="80"/>
      <c r="OYN194" s="80"/>
      <c r="OYO194" s="80"/>
      <c r="OYP194" s="80"/>
      <c r="OYQ194" s="80"/>
      <c r="OYR194" s="80"/>
      <c r="OYS194" s="80"/>
      <c r="OYT194" s="80"/>
      <c r="OYU194" s="80"/>
      <c r="OYV194" s="80"/>
      <c r="OYW194" s="80"/>
      <c r="OYX194" s="80"/>
      <c r="OYY194" s="80"/>
      <c r="OYZ194" s="80"/>
      <c r="OZA194" s="80"/>
      <c r="OZB194" s="80"/>
      <c r="OZC194" s="80"/>
      <c r="OZD194" s="80"/>
      <c r="OZE194" s="80"/>
      <c r="OZF194" s="80"/>
      <c r="OZG194" s="80"/>
      <c r="OZH194" s="80"/>
      <c r="OZI194" s="80"/>
      <c r="OZJ194" s="80"/>
      <c r="OZK194" s="80"/>
      <c r="OZL194" s="80"/>
      <c r="OZM194" s="80"/>
      <c r="OZN194" s="80"/>
      <c r="OZO194" s="80"/>
      <c r="OZP194" s="80"/>
      <c r="OZQ194" s="80"/>
      <c r="OZR194" s="80"/>
      <c r="OZS194" s="80"/>
      <c r="OZT194" s="80"/>
      <c r="OZU194" s="80"/>
      <c r="OZV194" s="80"/>
      <c r="OZW194" s="80"/>
      <c r="OZX194" s="80"/>
      <c r="OZY194" s="80"/>
      <c r="OZZ194" s="80"/>
      <c r="PAA194" s="80"/>
      <c r="PAB194" s="80"/>
      <c r="PAC194" s="80"/>
      <c r="PAD194" s="80"/>
      <c r="PAE194" s="80"/>
      <c r="PAF194" s="80"/>
      <c r="PAG194" s="80"/>
      <c r="PAH194" s="80"/>
      <c r="PAI194" s="80"/>
      <c r="PAJ194" s="80"/>
      <c r="PAK194" s="80"/>
      <c r="PAL194" s="80"/>
      <c r="PAM194" s="80"/>
      <c r="PAN194" s="80"/>
      <c r="PAO194" s="80"/>
      <c r="PAP194" s="80"/>
      <c r="PAQ194" s="80"/>
      <c r="PAR194" s="80"/>
      <c r="PAS194" s="80"/>
      <c r="PAT194" s="80"/>
      <c r="PAU194" s="80"/>
      <c r="PAV194" s="80"/>
      <c r="PAW194" s="80"/>
      <c r="PAX194" s="80"/>
      <c r="PAY194" s="80"/>
      <c r="PAZ194" s="80"/>
      <c r="PBA194" s="80"/>
      <c r="PBB194" s="80"/>
      <c r="PBC194" s="80"/>
      <c r="PBD194" s="80"/>
      <c r="PBE194" s="80"/>
      <c r="PBF194" s="80"/>
      <c r="PBG194" s="80"/>
      <c r="PBH194" s="80"/>
      <c r="PBI194" s="80"/>
      <c r="PBJ194" s="80"/>
      <c r="PBK194" s="80"/>
      <c r="PBL194" s="80"/>
      <c r="PBM194" s="80"/>
      <c r="PBN194" s="80"/>
      <c r="PBO194" s="80"/>
      <c r="PBP194" s="80"/>
      <c r="PBQ194" s="80"/>
      <c r="PBR194" s="80"/>
      <c r="PBS194" s="80"/>
      <c r="PBT194" s="80"/>
      <c r="PBU194" s="80"/>
      <c r="PBV194" s="80"/>
      <c r="PBW194" s="80"/>
      <c r="PBX194" s="80"/>
      <c r="PBY194" s="80"/>
      <c r="PBZ194" s="80"/>
      <c r="PCA194" s="80"/>
      <c r="PCB194" s="80"/>
      <c r="PCC194" s="80"/>
      <c r="PCD194" s="80"/>
      <c r="PCE194" s="80"/>
      <c r="PCF194" s="80"/>
      <c r="PCG194" s="80"/>
      <c r="PCH194" s="80"/>
      <c r="PCI194" s="80"/>
      <c r="PCJ194" s="80"/>
      <c r="PCK194" s="80"/>
      <c r="PCL194" s="80"/>
      <c r="PCM194" s="80"/>
      <c r="PCN194" s="80"/>
      <c r="PCO194" s="80"/>
      <c r="PCP194" s="80"/>
      <c r="PCQ194" s="80"/>
      <c r="PCR194" s="80"/>
      <c r="PCS194" s="80"/>
      <c r="PCT194" s="80"/>
      <c r="PCU194" s="80"/>
      <c r="PCV194" s="80"/>
      <c r="PCW194" s="80"/>
      <c r="PCX194" s="80"/>
      <c r="PCY194" s="80"/>
      <c r="PCZ194" s="80"/>
      <c r="PDA194" s="80"/>
      <c r="PDB194" s="80"/>
      <c r="PDC194" s="80"/>
      <c r="PDD194" s="80"/>
      <c r="PDE194" s="80"/>
      <c r="PDF194" s="80"/>
      <c r="PDG194" s="80"/>
      <c r="PDH194" s="80"/>
      <c r="PDI194" s="80"/>
      <c r="PDJ194" s="80"/>
      <c r="PDK194" s="80"/>
      <c r="PDL194" s="80"/>
      <c r="PDM194" s="80"/>
      <c r="PDN194" s="80"/>
      <c r="PDO194" s="80"/>
      <c r="PDP194" s="80"/>
      <c r="PDQ194" s="80"/>
      <c r="PDR194" s="80"/>
      <c r="PDS194" s="80"/>
      <c r="PDT194" s="80"/>
      <c r="PDU194" s="80"/>
      <c r="PDV194" s="80"/>
      <c r="PDW194" s="80"/>
      <c r="PDX194" s="80"/>
      <c r="PDY194" s="80"/>
      <c r="PDZ194" s="80"/>
      <c r="PEA194" s="80"/>
      <c r="PEB194" s="80"/>
      <c r="PEC194" s="80"/>
      <c r="PED194" s="80"/>
      <c r="PEE194" s="80"/>
      <c r="PEF194" s="80"/>
      <c r="PEG194" s="80"/>
      <c r="PEH194" s="80"/>
      <c r="PEI194" s="80"/>
      <c r="PEJ194" s="80"/>
      <c r="PEK194" s="80"/>
      <c r="PEL194" s="80"/>
      <c r="PEM194" s="80"/>
      <c r="PEN194" s="80"/>
      <c r="PEO194" s="80"/>
      <c r="PEP194" s="80"/>
      <c r="PEQ194" s="80"/>
      <c r="PER194" s="80"/>
      <c r="PES194" s="80"/>
      <c r="PET194" s="80"/>
      <c r="PEU194" s="80"/>
      <c r="PEV194" s="80"/>
      <c r="PEW194" s="80"/>
      <c r="PEX194" s="80"/>
      <c r="PEY194" s="80"/>
      <c r="PEZ194" s="80"/>
      <c r="PFA194" s="80"/>
      <c r="PFB194" s="80"/>
      <c r="PFC194" s="80"/>
      <c r="PFD194" s="80"/>
      <c r="PFE194" s="80"/>
      <c r="PFF194" s="80"/>
      <c r="PFG194" s="80"/>
      <c r="PFH194" s="80"/>
      <c r="PFI194" s="80"/>
      <c r="PFJ194" s="80"/>
      <c r="PFK194" s="80"/>
      <c r="PFL194" s="80"/>
      <c r="PFM194" s="80"/>
      <c r="PFN194" s="80"/>
      <c r="PFO194" s="80"/>
      <c r="PFP194" s="80"/>
      <c r="PFQ194" s="80"/>
      <c r="PFR194" s="80"/>
      <c r="PFS194" s="80"/>
      <c r="PFT194" s="80"/>
      <c r="PFU194" s="80"/>
      <c r="PFV194" s="80"/>
      <c r="PFW194" s="80"/>
      <c r="PFX194" s="80"/>
      <c r="PFY194" s="80"/>
      <c r="PFZ194" s="80"/>
      <c r="PGA194" s="80"/>
      <c r="PGB194" s="80"/>
      <c r="PGC194" s="80"/>
      <c r="PGD194" s="80"/>
      <c r="PGE194" s="80"/>
      <c r="PGF194" s="80"/>
      <c r="PGG194" s="80"/>
      <c r="PGH194" s="80"/>
      <c r="PGI194" s="80"/>
      <c r="PGJ194" s="80"/>
      <c r="PGK194" s="80"/>
      <c r="PGL194" s="80"/>
      <c r="PGM194" s="80"/>
      <c r="PGN194" s="80"/>
      <c r="PGO194" s="80"/>
      <c r="PGP194" s="80"/>
      <c r="PGQ194" s="80"/>
      <c r="PGR194" s="80"/>
      <c r="PGS194" s="80"/>
      <c r="PGT194" s="80"/>
      <c r="PGU194" s="80"/>
      <c r="PGV194" s="80"/>
      <c r="PGW194" s="80"/>
      <c r="PGX194" s="80"/>
      <c r="PGY194" s="80"/>
      <c r="PGZ194" s="80"/>
      <c r="PHA194" s="80"/>
      <c r="PHB194" s="80"/>
      <c r="PHC194" s="80"/>
      <c r="PHD194" s="80"/>
      <c r="PHE194" s="80"/>
      <c r="PHF194" s="80"/>
      <c r="PHG194" s="80"/>
      <c r="PHH194" s="80"/>
      <c r="PHI194" s="80"/>
      <c r="PHJ194" s="80"/>
      <c r="PHK194" s="80"/>
      <c r="PHL194" s="80"/>
      <c r="PHM194" s="80"/>
      <c r="PHN194" s="80"/>
      <c r="PHO194" s="80"/>
      <c r="PHP194" s="80"/>
      <c r="PHQ194" s="80"/>
      <c r="PHR194" s="80"/>
      <c r="PHS194" s="80"/>
      <c r="PHT194" s="80"/>
      <c r="PHU194" s="80"/>
      <c r="PHV194" s="80"/>
      <c r="PHW194" s="80"/>
      <c r="PHX194" s="80"/>
      <c r="PHY194" s="80"/>
      <c r="PHZ194" s="80"/>
      <c r="PIA194" s="80"/>
      <c r="PIB194" s="80"/>
      <c r="PIC194" s="80"/>
      <c r="PID194" s="80"/>
      <c r="PIE194" s="80"/>
      <c r="PIF194" s="80"/>
      <c r="PIG194" s="80"/>
      <c r="PIH194" s="80"/>
      <c r="PII194" s="80"/>
      <c r="PIJ194" s="80"/>
      <c r="PIK194" s="80"/>
      <c r="PIL194" s="80"/>
      <c r="PIM194" s="80"/>
      <c r="PIN194" s="80"/>
      <c r="PIO194" s="80"/>
      <c r="PIP194" s="80"/>
      <c r="PIQ194" s="80"/>
      <c r="PIR194" s="80"/>
      <c r="PIS194" s="80"/>
      <c r="PIT194" s="80"/>
      <c r="PIU194" s="80"/>
      <c r="PIV194" s="80"/>
      <c r="PIW194" s="80"/>
      <c r="PIX194" s="80"/>
      <c r="PIY194" s="80"/>
      <c r="PIZ194" s="80"/>
      <c r="PJA194" s="80"/>
      <c r="PJB194" s="80"/>
      <c r="PJC194" s="80"/>
      <c r="PJD194" s="80"/>
      <c r="PJE194" s="80"/>
      <c r="PJF194" s="80"/>
      <c r="PJG194" s="80"/>
      <c r="PJH194" s="80"/>
      <c r="PJI194" s="80"/>
      <c r="PJJ194" s="80"/>
      <c r="PJK194" s="80"/>
      <c r="PJL194" s="80"/>
      <c r="PJM194" s="80"/>
      <c r="PJN194" s="80"/>
      <c r="PJO194" s="80"/>
      <c r="PJP194" s="80"/>
      <c r="PJQ194" s="80"/>
      <c r="PJR194" s="80"/>
      <c r="PJS194" s="80"/>
      <c r="PJT194" s="80"/>
      <c r="PJU194" s="80"/>
      <c r="PJV194" s="80"/>
      <c r="PJW194" s="80"/>
      <c r="PJX194" s="80"/>
      <c r="PJY194" s="80"/>
      <c r="PJZ194" s="80"/>
      <c r="PKA194" s="80"/>
      <c r="PKB194" s="80"/>
      <c r="PKC194" s="80"/>
      <c r="PKD194" s="80"/>
      <c r="PKE194" s="80"/>
      <c r="PKF194" s="80"/>
      <c r="PKG194" s="80"/>
      <c r="PKH194" s="80"/>
      <c r="PKI194" s="80"/>
      <c r="PKJ194" s="80"/>
      <c r="PKK194" s="80"/>
      <c r="PKL194" s="80"/>
      <c r="PKM194" s="80"/>
      <c r="PKN194" s="80"/>
      <c r="PKO194" s="80"/>
      <c r="PKP194" s="80"/>
      <c r="PKQ194" s="80"/>
      <c r="PKR194" s="80"/>
      <c r="PKS194" s="80"/>
      <c r="PKT194" s="80"/>
      <c r="PKU194" s="80"/>
      <c r="PKV194" s="80"/>
      <c r="PKW194" s="80"/>
      <c r="PKX194" s="80"/>
      <c r="PKY194" s="80"/>
      <c r="PKZ194" s="80"/>
      <c r="PLA194" s="80"/>
      <c r="PLB194" s="80"/>
      <c r="PLC194" s="80"/>
      <c r="PLD194" s="80"/>
      <c r="PLE194" s="80"/>
      <c r="PLF194" s="80"/>
      <c r="PLG194" s="80"/>
      <c r="PLH194" s="80"/>
      <c r="PLI194" s="80"/>
      <c r="PLJ194" s="80"/>
      <c r="PLK194" s="80"/>
      <c r="PLL194" s="80"/>
      <c r="PLM194" s="80"/>
      <c r="PLN194" s="80"/>
      <c r="PLO194" s="80"/>
      <c r="PLP194" s="80"/>
      <c r="PLQ194" s="80"/>
      <c r="PLR194" s="80"/>
      <c r="PLS194" s="80"/>
      <c r="PLT194" s="80"/>
      <c r="PLU194" s="80"/>
      <c r="PLV194" s="80"/>
      <c r="PLW194" s="80"/>
      <c r="PLX194" s="80"/>
      <c r="PLY194" s="80"/>
      <c r="PLZ194" s="80"/>
      <c r="PMA194" s="80"/>
      <c r="PMB194" s="80"/>
      <c r="PMC194" s="80"/>
      <c r="PMD194" s="80"/>
      <c r="PME194" s="80"/>
      <c r="PMF194" s="80"/>
      <c r="PMG194" s="80"/>
      <c r="PMH194" s="80"/>
      <c r="PMI194" s="80"/>
      <c r="PMJ194" s="80"/>
      <c r="PMK194" s="80"/>
      <c r="PML194" s="80"/>
      <c r="PMM194" s="80"/>
      <c r="PMN194" s="80"/>
      <c r="PMO194" s="80"/>
      <c r="PMP194" s="80"/>
      <c r="PMQ194" s="80"/>
      <c r="PMR194" s="80"/>
      <c r="PMS194" s="80"/>
      <c r="PMT194" s="80"/>
      <c r="PMU194" s="80"/>
      <c r="PMV194" s="80"/>
      <c r="PMW194" s="80"/>
      <c r="PMX194" s="80"/>
      <c r="PMY194" s="80"/>
      <c r="PMZ194" s="80"/>
      <c r="PNA194" s="80"/>
      <c r="PNB194" s="80"/>
      <c r="PNC194" s="80"/>
      <c r="PND194" s="80"/>
      <c r="PNE194" s="80"/>
      <c r="PNF194" s="80"/>
      <c r="PNG194" s="80"/>
      <c r="PNH194" s="80"/>
      <c r="PNI194" s="80"/>
      <c r="PNJ194" s="80"/>
      <c r="PNK194" s="80"/>
      <c r="PNL194" s="80"/>
      <c r="PNM194" s="80"/>
      <c r="PNN194" s="80"/>
      <c r="PNO194" s="80"/>
      <c r="PNP194" s="80"/>
      <c r="PNQ194" s="80"/>
      <c r="PNR194" s="80"/>
      <c r="PNS194" s="80"/>
      <c r="PNT194" s="80"/>
      <c r="PNU194" s="80"/>
      <c r="PNV194" s="80"/>
      <c r="PNW194" s="80"/>
      <c r="PNX194" s="80"/>
      <c r="PNY194" s="80"/>
      <c r="PNZ194" s="80"/>
      <c r="POA194" s="80"/>
      <c r="POB194" s="80"/>
      <c r="POC194" s="80"/>
      <c r="POD194" s="80"/>
      <c r="POE194" s="80"/>
      <c r="POF194" s="80"/>
      <c r="POG194" s="80"/>
      <c r="POH194" s="80"/>
      <c r="POI194" s="80"/>
      <c r="POJ194" s="80"/>
      <c r="POK194" s="80"/>
      <c r="POL194" s="80"/>
      <c r="POM194" s="80"/>
      <c r="PON194" s="80"/>
      <c r="POO194" s="80"/>
      <c r="POP194" s="80"/>
      <c r="POQ194" s="80"/>
      <c r="POR194" s="80"/>
      <c r="POS194" s="80"/>
      <c r="POT194" s="80"/>
      <c r="POU194" s="80"/>
      <c r="POV194" s="80"/>
      <c r="POW194" s="80"/>
      <c r="POX194" s="80"/>
      <c r="POY194" s="80"/>
      <c r="POZ194" s="80"/>
      <c r="PPA194" s="80"/>
      <c r="PPB194" s="80"/>
      <c r="PPC194" s="80"/>
      <c r="PPD194" s="80"/>
      <c r="PPE194" s="80"/>
      <c r="PPF194" s="80"/>
      <c r="PPG194" s="80"/>
      <c r="PPH194" s="80"/>
      <c r="PPI194" s="80"/>
      <c r="PPJ194" s="80"/>
      <c r="PPK194" s="80"/>
      <c r="PPL194" s="80"/>
      <c r="PPM194" s="80"/>
      <c r="PPN194" s="80"/>
      <c r="PPO194" s="80"/>
      <c r="PPP194" s="80"/>
      <c r="PPQ194" s="80"/>
      <c r="PPR194" s="80"/>
      <c r="PPS194" s="80"/>
      <c r="PPT194" s="80"/>
      <c r="PPU194" s="80"/>
      <c r="PPV194" s="80"/>
      <c r="PPW194" s="80"/>
      <c r="PPX194" s="80"/>
      <c r="PPY194" s="80"/>
      <c r="PPZ194" s="80"/>
      <c r="PQA194" s="80"/>
      <c r="PQB194" s="80"/>
      <c r="PQC194" s="80"/>
      <c r="PQD194" s="80"/>
      <c r="PQE194" s="80"/>
      <c r="PQF194" s="80"/>
      <c r="PQG194" s="80"/>
      <c r="PQH194" s="80"/>
      <c r="PQI194" s="80"/>
      <c r="PQJ194" s="80"/>
      <c r="PQK194" s="80"/>
      <c r="PQL194" s="80"/>
      <c r="PQM194" s="80"/>
      <c r="PQN194" s="80"/>
      <c r="PQO194" s="80"/>
      <c r="PQP194" s="80"/>
      <c r="PQQ194" s="80"/>
      <c r="PQR194" s="80"/>
      <c r="PQS194" s="80"/>
      <c r="PQT194" s="80"/>
      <c r="PQU194" s="80"/>
      <c r="PQV194" s="80"/>
      <c r="PQW194" s="80"/>
      <c r="PQX194" s="80"/>
      <c r="PQY194" s="80"/>
      <c r="PQZ194" s="80"/>
      <c r="PRA194" s="80"/>
      <c r="PRB194" s="80"/>
      <c r="PRC194" s="80"/>
      <c r="PRD194" s="80"/>
      <c r="PRE194" s="80"/>
      <c r="PRF194" s="80"/>
      <c r="PRG194" s="80"/>
      <c r="PRH194" s="80"/>
      <c r="PRI194" s="80"/>
      <c r="PRJ194" s="80"/>
      <c r="PRK194" s="80"/>
      <c r="PRL194" s="80"/>
      <c r="PRM194" s="80"/>
      <c r="PRN194" s="80"/>
      <c r="PRO194" s="80"/>
      <c r="PRP194" s="80"/>
      <c r="PRQ194" s="80"/>
      <c r="PRR194" s="80"/>
      <c r="PRS194" s="80"/>
      <c r="PRT194" s="80"/>
      <c r="PRU194" s="80"/>
      <c r="PRV194" s="80"/>
      <c r="PRW194" s="80"/>
      <c r="PRX194" s="80"/>
      <c r="PRY194" s="80"/>
      <c r="PRZ194" s="80"/>
      <c r="PSA194" s="80"/>
      <c r="PSB194" s="80"/>
      <c r="PSC194" s="80"/>
      <c r="PSD194" s="80"/>
      <c r="PSE194" s="80"/>
      <c r="PSF194" s="80"/>
      <c r="PSG194" s="80"/>
      <c r="PSH194" s="80"/>
      <c r="PSI194" s="80"/>
      <c r="PSJ194" s="80"/>
      <c r="PSK194" s="80"/>
      <c r="PSL194" s="80"/>
      <c r="PSM194" s="80"/>
      <c r="PSN194" s="80"/>
      <c r="PSO194" s="80"/>
      <c r="PSP194" s="80"/>
      <c r="PSQ194" s="80"/>
      <c r="PSR194" s="80"/>
      <c r="PSS194" s="80"/>
      <c r="PST194" s="80"/>
      <c r="PSU194" s="80"/>
      <c r="PSV194" s="80"/>
      <c r="PSW194" s="80"/>
      <c r="PSX194" s="80"/>
      <c r="PSY194" s="80"/>
      <c r="PSZ194" s="80"/>
      <c r="PTA194" s="80"/>
      <c r="PTB194" s="80"/>
      <c r="PTC194" s="80"/>
      <c r="PTD194" s="80"/>
      <c r="PTE194" s="80"/>
      <c r="PTF194" s="80"/>
      <c r="PTG194" s="80"/>
      <c r="PTH194" s="80"/>
      <c r="PTI194" s="80"/>
      <c r="PTJ194" s="80"/>
      <c r="PTK194" s="80"/>
      <c r="PTL194" s="80"/>
      <c r="PTM194" s="80"/>
      <c r="PTN194" s="80"/>
      <c r="PTO194" s="80"/>
      <c r="PTP194" s="80"/>
      <c r="PTQ194" s="80"/>
      <c r="PTR194" s="80"/>
      <c r="PTS194" s="80"/>
      <c r="PTT194" s="80"/>
      <c r="PTU194" s="80"/>
      <c r="PTV194" s="80"/>
      <c r="PTW194" s="80"/>
      <c r="PTX194" s="80"/>
      <c r="PTY194" s="80"/>
      <c r="PTZ194" s="80"/>
      <c r="PUA194" s="80"/>
      <c r="PUB194" s="80"/>
      <c r="PUC194" s="80"/>
      <c r="PUD194" s="80"/>
      <c r="PUE194" s="80"/>
      <c r="PUF194" s="80"/>
      <c r="PUG194" s="80"/>
      <c r="PUH194" s="80"/>
      <c r="PUI194" s="80"/>
      <c r="PUJ194" s="80"/>
      <c r="PUK194" s="80"/>
      <c r="PUL194" s="80"/>
      <c r="PUM194" s="80"/>
      <c r="PUN194" s="80"/>
      <c r="PUO194" s="80"/>
      <c r="PUP194" s="80"/>
      <c r="PUQ194" s="80"/>
      <c r="PUR194" s="80"/>
      <c r="PUS194" s="80"/>
      <c r="PUT194" s="80"/>
      <c r="PUU194" s="80"/>
      <c r="PUV194" s="80"/>
      <c r="PUW194" s="80"/>
      <c r="PUX194" s="80"/>
      <c r="PUY194" s="80"/>
      <c r="PUZ194" s="80"/>
      <c r="PVA194" s="80"/>
      <c r="PVB194" s="80"/>
      <c r="PVC194" s="80"/>
      <c r="PVD194" s="80"/>
      <c r="PVE194" s="80"/>
      <c r="PVF194" s="80"/>
      <c r="PVG194" s="80"/>
      <c r="PVH194" s="80"/>
      <c r="PVI194" s="80"/>
      <c r="PVJ194" s="80"/>
      <c r="PVK194" s="80"/>
      <c r="PVL194" s="80"/>
      <c r="PVM194" s="80"/>
      <c r="PVN194" s="80"/>
      <c r="PVO194" s="80"/>
      <c r="PVP194" s="80"/>
      <c r="PVQ194" s="80"/>
      <c r="PVR194" s="80"/>
      <c r="PVS194" s="80"/>
      <c r="PVT194" s="80"/>
      <c r="PVU194" s="80"/>
      <c r="PVV194" s="80"/>
      <c r="PVW194" s="80"/>
      <c r="PVX194" s="80"/>
      <c r="PVY194" s="80"/>
      <c r="PVZ194" s="80"/>
      <c r="PWA194" s="80"/>
      <c r="PWB194" s="80"/>
      <c r="PWC194" s="80"/>
      <c r="PWD194" s="80"/>
      <c r="PWE194" s="80"/>
      <c r="PWF194" s="80"/>
      <c r="PWG194" s="80"/>
      <c r="PWH194" s="80"/>
      <c r="PWI194" s="80"/>
      <c r="PWJ194" s="80"/>
      <c r="PWK194" s="80"/>
      <c r="PWL194" s="80"/>
      <c r="PWM194" s="80"/>
      <c r="PWN194" s="80"/>
      <c r="PWO194" s="80"/>
      <c r="PWP194" s="80"/>
      <c r="PWQ194" s="80"/>
      <c r="PWR194" s="80"/>
      <c r="PWS194" s="80"/>
      <c r="PWT194" s="80"/>
      <c r="PWU194" s="80"/>
      <c r="PWV194" s="80"/>
      <c r="PWW194" s="80"/>
      <c r="PWX194" s="80"/>
      <c r="PWY194" s="80"/>
      <c r="PWZ194" s="80"/>
      <c r="PXA194" s="80"/>
      <c r="PXB194" s="80"/>
      <c r="PXC194" s="80"/>
      <c r="PXD194" s="80"/>
      <c r="PXE194" s="80"/>
      <c r="PXF194" s="80"/>
      <c r="PXG194" s="80"/>
      <c r="PXH194" s="80"/>
      <c r="PXI194" s="80"/>
      <c r="PXJ194" s="80"/>
      <c r="PXK194" s="80"/>
      <c r="PXL194" s="80"/>
      <c r="PXM194" s="80"/>
      <c r="PXN194" s="80"/>
      <c r="PXO194" s="80"/>
      <c r="PXP194" s="80"/>
      <c r="PXQ194" s="80"/>
      <c r="PXR194" s="80"/>
      <c r="PXS194" s="80"/>
      <c r="PXT194" s="80"/>
      <c r="PXU194" s="80"/>
      <c r="PXV194" s="80"/>
      <c r="PXW194" s="80"/>
      <c r="PXX194" s="80"/>
      <c r="PXY194" s="80"/>
      <c r="PXZ194" s="80"/>
      <c r="PYA194" s="80"/>
      <c r="PYB194" s="80"/>
      <c r="PYC194" s="80"/>
      <c r="PYD194" s="80"/>
      <c r="PYE194" s="80"/>
      <c r="PYF194" s="80"/>
      <c r="PYG194" s="80"/>
      <c r="PYH194" s="80"/>
      <c r="PYI194" s="80"/>
      <c r="PYJ194" s="80"/>
      <c r="PYK194" s="80"/>
      <c r="PYL194" s="80"/>
      <c r="PYM194" s="80"/>
      <c r="PYN194" s="80"/>
      <c r="PYO194" s="80"/>
      <c r="PYP194" s="80"/>
      <c r="PYQ194" s="80"/>
      <c r="PYR194" s="80"/>
      <c r="PYS194" s="80"/>
      <c r="PYT194" s="80"/>
      <c r="PYU194" s="80"/>
      <c r="PYV194" s="80"/>
      <c r="PYW194" s="80"/>
      <c r="PYX194" s="80"/>
      <c r="PYY194" s="80"/>
      <c r="PYZ194" s="80"/>
      <c r="PZA194" s="80"/>
      <c r="PZB194" s="80"/>
      <c r="PZC194" s="80"/>
      <c r="PZD194" s="80"/>
      <c r="PZE194" s="80"/>
      <c r="PZF194" s="80"/>
      <c r="PZG194" s="80"/>
      <c r="PZH194" s="80"/>
      <c r="PZI194" s="80"/>
      <c r="PZJ194" s="80"/>
      <c r="PZK194" s="80"/>
      <c r="PZL194" s="80"/>
      <c r="PZM194" s="80"/>
      <c r="PZN194" s="80"/>
      <c r="PZO194" s="80"/>
      <c r="PZP194" s="80"/>
      <c r="PZQ194" s="80"/>
      <c r="PZR194" s="80"/>
      <c r="PZS194" s="80"/>
      <c r="PZT194" s="80"/>
      <c r="PZU194" s="80"/>
      <c r="PZV194" s="80"/>
      <c r="PZW194" s="80"/>
      <c r="PZX194" s="80"/>
      <c r="PZY194" s="80"/>
      <c r="PZZ194" s="80"/>
      <c r="QAA194" s="80"/>
      <c r="QAB194" s="80"/>
      <c r="QAC194" s="80"/>
      <c r="QAD194" s="80"/>
      <c r="QAE194" s="80"/>
      <c r="QAF194" s="80"/>
      <c r="QAG194" s="80"/>
      <c r="QAH194" s="80"/>
      <c r="QAI194" s="80"/>
      <c r="QAJ194" s="80"/>
      <c r="QAK194" s="80"/>
      <c r="QAL194" s="80"/>
      <c r="QAM194" s="80"/>
      <c r="QAN194" s="80"/>
      <c r="QAO194" s="80"/>
      <c r="QAP194" s="80"/>
      <c r="QAQ194" s="80"/>
      <c r="QAR194" s="80"/>
      <c r="QAS194" s="80"/>
      <c r="QAT194" s="80"/>
      <c r="QAU194" s="80"/>
      <c r="QAV194" s="80"/>
      <c r="QAW194" s="80"/>
      <c r="QAX194" s="80"/>
      <c r="QAY194" s="80"/>
      <c r="QAZ194" s="80"/>
      <c r="QBA194" s="80"/>
      <c r="QBB194" s="80"/>
      <c r="QBC194" s="80"/>
      <c r="QBD194" s="80"/>
      <c r="QBE194" s="80"/>
      <c r="QBF194" s="80"/>
      <c r="QBG194" s="80"/>
      <c r="QBH194" s="80"/>
      <c r="QBI194" s="80"/>
      <c r="QBJ194" s="80"/>
      <c r="QBK194" s="80"/>
      <c r="QBL194" s="80"/>
      <c r="QBM194" s="80"/>
      <c r="QBN194" s="80"/>
      <c r="QBO194" s="80"/>
      <c r="QBP194" s="80"/>
      <c r="QBQ194" s="80"/>
      <c r="QBR194" s="80"/>
      <c r="QBS194" s="80"/>
      <c r="QBT194" s="80"/>
      <c r="QBU194" s="80"/>
      <c r="QBV194" s="80"/>
      <c r="QBW194" s="80"/>
      <c r="QBX194" s="80"/>
      <c r="QBY194" s="80"/>
      <c r="QBZ194" s="80"/>
      <c r="QCA194" s="80"/>
      <c r="QCB194" s="80"/>
      <c r="QCC194" s="80"/>
      <c r="QCD194" s="80"/>
      <c r="QCE194" s="80"/>
      <c r="QCF194" s="80"/>
      <c r="QCG194" s="80"/>
      <c r="QCH194" s="80"/>
      <c r="QCI194" s="80"/>
      <c r="QCJ194" s="80"/>
      <c r="QCK194" s="80"/>
      <c r="QCL194" s="80"/>
      <c r="QCM194" s="80"/>
      <c r="QCN194" s="80"/>
      <c r="QCO194" s="80"/>
      <c r="QCP194" s="80"/>
      <c r="QCQ194" s="80"/>
      <c r="QCR194" s="80"/>
      <c r="QCS194" s="80"/>
      <c r="QCT194" s="80"/>
      <c r="QCU194" s="80"/>
      <c r="QCV194" s="80"/>
      <c r="QCW194" s="80"/>
      <c r="QCX194" s="80"/>
      <c r="QCY194" s="80"/>
      <c r="QCZ194" s="80"/>
      <c r="QDA194" s="80"/>
      <c r="QDB194" s="80"/>
      <c r="QDC194" s="80"/>
      <c r="QDD194" s="80"/>
      <c r="QDE194" s="80"/>
      <c r="QDF194" s="80"/>
      <c r="QDG194" s="80"/>
      <c r="QDH194" s="80"/>
      <c r="QDI194" s="80"/>
      <c r="QDJ194" s="80"/>
      <c r="QDK194" s="80"/>
      <c r="QDL194" s="80"/>
      <c r="QDM194" s="80"/>
      <c r="QDN194" s="80"/>
      <c r="QDO194" s="80"/>
      <c r="QDP194" s="80"/>
      <c r="QDQ194" s="80"/>
      <c r="QDR194" s="80"/>
      <c r="QDS194" s="80"/>
      <c r="QDT194" s="80"/>
      <c r="QDU194" s="80"/>
      <c r="QDV194" s="80"/>
      <c r="QDW194" s="80"/>
      <c r="QDX194" s="80"/>
      <c r="QDY194" s="80"/>
      <c r="QDZ194" s="80"/>
      <c r="QEA194" s="80"/>
      <c r="QEB194" s="80"/>
      <c r="QEC194" s="80"/>
      <c r="QED194" s="80"/>
      <c r="QEE194" s="80"/>
      <c r="QEF194" s="80"/>
      <c r="QEG194" s="80"/>
      <c r="QEH194" s="80"/>
      <c r="QEI194" s="80"/>
      <c r="QEJ194" s="80"/>
      <c r="QEK194" s="80"/>
      <c r="QEL194" s="80"/>
      <c r="QEM194" s="80"/>
      <c r="QEN194" s="80"/>
      <c r="QEO194" s="80"/>
      <c r="QEP194" s="80"/>
      <c r="QEQ194" s="80"/>
      <c r="QER194" s="80"/>
      <c r="QES194" s="80"/>
      <c r="QET194" s="80"/>
      <c r="QEU194" s="80"/>
      <c r="QEV194" s="80"/>
      <c r="QEW194" s="80"/>
      <c r="QEX194" s="80"/>
      <c r="QEY194" s="80"/>
      <c r="QEZ194" s="80"/>
      <c r="QFA194" s="80"/>
      <c r="QFB194" s="80"/>
      <c r="QFC194" s="80"/>
      <c r="QFD194" s="80"/>
      <c r="QFE194" s="80"/>
      <c r="QFF194" s="80"/>
      <c r="QFG194" s="80"/>
      <c r="QFH194" s="80"/>
      <c r="QFI194" s="80"/>
      <c r="QFJ194" s="80"/>
      <c r="QFK194" s="80"/>
      <c r="QFL194" s="80"/>
      <c r="QFM194" s="80"/>
      <c r="QFN194" s="80"/>
      <c r="QFO194" s="80"/>
      <c r="QFP194" s="80"/>
      <c r="QFQ194" s="80"/>
      <c r="QFR194" s="80"/>
      <c r="QFS194" s="80"/>
      <c r="QFT194" s="80"/>
      <c r="QFU194" s="80"/>
      <c r="QFV194" s="80"/>
      <c r="QFW194" s="80"/>
      <c r="QFX194" s="80"/>
      <c r="QFY194" s="80"/>
      <c r="QFZ194" s="80"/>
      <c r="QGA194" s="80"/>
      <c r="QGB194" s="80"/>
      <c r="QGC194" s="80"/>
      <c r="QGD194" s="80"/>
      <c r="QGE194" s="80"/>
      <c r="QGF194" s="80"/>
      <c r="QGG194" s="80"/>
      <c r="QGH194" s="80"/>
      <c r="QGI194" s="80"/>
      <c r="QGJ194" s="80"/>
      <c r="QGK194" s="80"/>
      <c r="QGL194" s="80"/>
      <c r="QGM194" s="80"/>
      <c r="QGN194" s="80"/>
      <c r="QGO194" s="80"/>
      <c r="QGP194" s="80"/>
      <c r="QGQ194" s="80"/>
      <c r="QGR194" s="80"/>
      <c r="QGS194" s="80"/>
      <c r="QGT194" s="80"/>
      <c r="QGU194" s="80"/>
      <c r="QGV194" s="80"/>
      <c r="QGW194" s="80"/>
      <c r="QGX194" s="80"/>
      <c r="QGY194" s="80"/>
      <c r="QGZ194" s="80"/>
      <c r="QHA194" s="80"/>
      <c r="QHB194" s="80"/>
      <c r="QHC194" s="80"/>
      <c r="QHD194" s="80"/>
      <c r="QHE194" s="80"/>
      <c r="QHF194" s="80"/>
      <c r="QHG194" s="80"/>
      <c r="QHH194" s="80"/>
      <c r="QHI194" s="80"/>
      <c r="QHJ194" s="80"/>
      <c r="QHK194" s="80"/>
      <c r="QHL194" s="80"/>
      <c r="QHM194" s="80"/>
      <c r="QHN194" s="80"/>
      <c r="QHO194" s="80"/>
      <c r="QHP194" s="80"/>
      <c r="QHQ194" s="80"/>
      <c r="QHR194" s="80"/>
      <c r="QHS194" s="80"/>
      <c r="QHT194" s="80"/>
      <c r="QHU194" s="80"/>
      <c r="QHV194" s="80"/>
      <c r="QHW194" s="80"/>
      <c r="QHX194" s="80"/>
      <c r="QHY194" s="80"/>
      <c r="QHZ194" s="80"/>
      <c r="QIA194" s="80"/>
      <c r="QIB194" s="80"/>
      <c r="QIC194" s="80"/>
      <c r="QID194" s="80"/>
      <c r="QIE194" s="80"/>
      <c r="QIF194" s="80"/>
      <c r="QIG194" s="80"/>
      <c r="QIH194" s="80"/>
      <c r="QII194" s="80"/>
      <c r="QIJ194" s="80"/>
      <c r="QIK194" s="80"/>
      <c r="QIL194" s="80"/>
      <c r="QIM194" s="80"/>
      <c r="QIN194" s="80"/>
      <c r="QIO194" s="80"/>
      <c r="QIP194" s="80"/>
      <c r="QIQ194" s="80"/>
      <c r="QIR194" s="80"/>
      <c r="QIS194" s="80"/>
      <c r="QIT194" s="80"/>
      <c r="QIU194" s="80"/>
      <c r="QIV194" s="80"/>
      <c r="QIW194" s="80"/>
      <c r="QIX194" s="80"/>
      <c r="QIY194" s="80"/>
      <c r="QIZ194" s="80"/>
      <c r="QJA194" s="80"/>
      <c r="QJB194" s="80"/>
      <c r="QJC194" s="80"/>
      <c r="QJD194" s="80"/>
      <c r="QJE194" s="80"/>
      <c r="QJF194" s="80"/>
      <c r="QJG194" s="80"/>
      <c r="QJH194" s="80"/>
      <c r="QJI194" s="80"/>
      <c r="QJJ194" s="80"/>
      <c r="QJK194" s="80"/>
      <c r="QJL194" s="80"/>
      <c r="QJM194" s="80"/>
      <c r="QJN194" s="80"/>
      <c r="QJO194" s="80"/>
      <c r="QJP194" s="80"/>
      <c r="QJQ194" s="80"/>
      <c r="QJR194" s="80"/>
      <c r="QJS194" s="80"/>
      <c r="QJT194" s="80"/>
      <c r="QJU194" s="80"/>
      <c r="QJV194" s="80"/>
      <c r="QJW194" s="80"/>
      <c r="QJX194" s="80"/>
      <c r="QJY194" s="80"/>
      <c r="QJZ194" s="80"/>
      <c r="QKA194" s="80"/>
      <c r="QKB194" s="80"/>
      <c r="QKC194" s="80"/>
      <c r="QKD194" s="80"/>
      <c r="QKE194" s="80"/>
      <c r="QKF194" s="80"/>
      <c r="QKG194" s="80"/>
      <c r="QKH194" s="80"/>
      <c r="QKI194" s="80"/>
      <c r="QKJ194" s="80"/>
      <c r="QKK194" s="80"/>
      <c r="QKL194" s="80"/>
      <c r="QKM194" s="80"/>
      <c r="QKN194" s="80"/>
      <c r="QKO194" s="80"/>
      <c r="QKP194" s="80"/>
      <c r="QKQ194" s="80"/>
      <c r="QKR194" s="80"/>
      <c r="QKS194" s="80"/>
      <c r="QKT194" s="80"/>
      <c r="QKU194" s="80"/>
      <c r="QKV194" s="80"/>
      <c r="QKW194" s="80"/>
      <c r="QKX194" s="80"/>
      <c r="QKY194" s="80"/>
      <c r="QKZ194" s="80"/>
      <c r="QLA194" s="80"/>
      <c r="QLB194" s="80"/>
      <c r="QLC194" s="80"/>
      <c r="QLD194" s="80"/>
      <c r="QLE194" s="80"/>
      <c r="QLF194" s="80"/>
      <c r="QLG194" s="80"/>
      <c r="QLH194" s="80"/>
      <c r="QLI194" s="80"/>
      <c r="QLJ194" s="80"/>
      <c r="QLK194" s="80"/>
      <c r="QLL194" s="80"/>
      <c r="QLM194" s="80"/>
      <c r="QLN194" s="80"/>
      <c r="QLO194" s="80"/>
      <c r="QLP194" s="80"/>
      <c r="QLQ194" s="80"/>
      <c r="QLR194" s="80"/>
      <c r="QLS194" s="80"/>
      <c r="QLT194" s="80"/>
      <c r="QLU194" s="80"/>
      <c r="QLV194" s="80"/>
      <c r="QLW194" s="80"/>
      <c r="QLX194" s="80"/>
      <c r="QLY194" s="80"/>
      <c r="QLZ194" s="80"/>
      <c r="QMA194" s="80"/>
      <c r="QMB194" s="80"/>
      <c r="QMC194" s="80"/>
      <c r="QMD194" s="80"/>
      <c r="QME194" s="80"/>
      <c r="QMF194" s="80"/>
      <c r="QMG194" s="80"/>
      <c r="QMH194" s="80"/>
      <c r="QMI194" s="80"/>
      <c r="QMJ194" s="80"/>
      <c r="QMK194" s="80"/>
      <c r="QML194" s="80"/>
      <c r="QMM194" s="80"/>
      <c r="QMN194" s="80"/>
      <c r="QMO194" s="80"/>
      <c r="QMP194" s="80"/>
      <c r="QMQ194" s="80"/>
      <c r="QMR194" s="80"/>
      <c r="QMS194" s="80"/>
      <c r="QMT194" s="80"/>
      <c r="QMU194" s="80"/>
      <c r="QMV194" s="80"/>
      <c r="QMW194" s="80"/>
      <c r="QMX194" s="80"/>
      <c r="QMY194" s="80"/>
      <c r="QMZ194" s="80"/>
      <c r="QNA194" s="80"/>
      <c r="QNB194" s="80"/>
      <c r="QNC194" s="80"/>
      <c r="QND194" s="80"/>
      <c r="QNE194" s="80"/>
      <c r="QNF194" s="80"/>
      <c r="QNG194" s="80"/>
      <c r="QNH194" s="80"/>
      <c r="QNI194" s="80"/>
      <c r="QNJ194" s="80"/>
      <c r="QNK194" s="80"/>
      <c r="QNL194" s="80"/>
      <c r="QNM194" s="80"/>
      <c r="QNN194" s="80"/>
      <c r="QNO194" s="80"/>
      <c r="QNP194" s="80"/>
      <c r="QNQ194" s="80"/>
      <c r="QNR194" s="80"/>
      <c r="QNS194" s="80"/>
      <c r="QNT194" s="80"/>
      <c r="QNU194" s="80"/>
      <c r="QNV194" s="80"/>
      <c r="QNW194" s="80"/>
      <c r="QNX194" s="80"/>
      <c r="QNY194" s="80"/>
      <c r="QNZ194" s="80"/>
      <c r="QOA194" s="80"/>
      <c r="QOB194" s="80"/>
      <c r="QOC194" s="80"/>
      <c r="QOD194" s="80"/>
      <c r="QOE194" s="80"/>
      <c r="QOF194" s="80"/>
      <c r="QOG194" s="80"/>
      <c r="QOH194" s="80"/>
      <c r="QOI194" s="80"/>
      <c r="QOJ194" s="80"/>
      <c r="QOK194" s="80"/>
      <c r="QOL194" s="80"/>
      <c r="QOM194" s="80"/>
      <c r="QON194" s="80"/>
      <c r="QOO194" s="80"/>
      <c r="QOP194" s="80"/>
      <c r="QOQ194" s="80"/>
      <c r="QOR194" s="80"/>
      <c r="QOS194" s="80"/>
      <c r="QOT194" s="80"/>
      <c r="QOU194" s="80"/>
      <c r="QOV194" s="80"/>
      <c r="QOW194" s="80"/>
      <c r="QOX194" s="80"/>
      <c r="QOY194" s="80"/>
      <c r="QOZ194" s="80"/>
      <c r="QPA194" s="80"/>
      <c r="QPB194" s="80"/>
      <c r="QPC194" s="80"/>
      <c r="QPD194" s="80"/>
      <c r="QPE194" s="80"/>
      <c r="QPF194" s="80"/>
      <c r="QPG194" s="80"/>
      <c r="QPH194" s="80"/>
      <c r="QPI194" s="80"/>
      <c r="QPJ194" s="80"/>
      <c r="QPK194" s="80"/>
      <c r="QPL194" s="80"/>
      <c r="QPM194" s="80"/>
      <c r="QPN194" s="80"/>
      <c r="QPO194" s="80"/>
      <c r="QPP194" s="80"/>
      <c r="QPQ194" s="80"/>
      <c r="QPR194" s="80"/>
      <c r="QPS194" s="80"/>
      <c r="QPT194" s="80"/>
      <c r="QPU194" s="80"/>
      <c r="QPV194" s="80"/>
      <c r="QPW194" s="80"/>
      <c r="QPX194" s="80"/>
      <c r="QPY194" s="80"/>
      <c r="QPZ194" s="80"/>
      <c r="QQA194" s="80"/>
      <c r="QQB194" s="80"/>
      <c r="QQC194" s="80"/>
      <c r="QQD194" s="80"/>
      <c r="QQE194" s="80"/>
      <c r="QQF194" s="80"/>
      <c r="QQG194" s="80"/>
      <c r="QQH194" s="80"/>
      <c r="QQI194" s="80"/>
      <c r="QQJ194" s="80"/>
      <c r="QQK194" s="80"/>
      <c r="QQL194" s="80"/>
      <c r="QQM194" s="80"/>
      <c r="QQN194" s="80"/>
      <c r="QQO194" s="80"/>
      <c r="QQP194" s="80"/>
      <c r="QQQ194" s="80"/>
      <c r="QQR194" s="80"/>
      <c r="QQS194" s="80"/>
      <c r="QQT194" s="80"/>
      <c r="QQU194" s="80"/>
      <c r="QQV194" s="80"/>
      <c r="QQW194" s="80"/>
      <c r="QQX194" s="80"/>
      <c r="QQY194" s="80"/>
      <c r="QQZ194" s="80"/>
      <c r="QRA194" s="80"/>
      <c r="QRB194" s="80"/>
      <c r="QRC194" s="80"/>
      <c r="QRD194" s="80"/>
      <c r="QRE194" s="80"/>
      <c r="QRF194" s="80"/>
      <c r="QRG194" s="80"/>
      <c r="QRH194" s="80"/>
      <c r="QRI194" s="80"/>
      <c r="QRJ194" s="80"/>
      <c r="QRK194" s="80"/>
      <c r="QRL194" s="80"/>
      <c r="QRM194" s="80"/>
      <c r="QRN194" s="80"/>
      <c r="QRO194" s="80"/>
      <c r="QRP194" s="80"/>
      <c r="QRQ194" s="80"/>
      <c r="QRR194" s="80"/>
      <c r="QRS194" s="80"/>
      <c r="QRT194" s="80"/>
      <c r="QRU194" s="80"/>
      <c r="QRV194" s="80"/>
      <c r="QRW194" s="80"/>
      <c r="QRX194" s="80"/>
      <c r="QRY194" s="80"/>
      <c r="QRZ194" s="80"/>
      <c r="QSA194" s="80"/>
      <c r="QSB194" s="80"/>
      <c r="QSC194" s="80"/>
      <c r="QSD194" s="80"/>
      <c r="QSE194" s="80"/>
      <c r="QSF194" s="80"/>
      <c r="QSG194" s="80"/>
      <c r="QSH194" s="80"/>
      <c r="QSI194" s="80"/>
      <c r="QSJ194" s="80"/>
      <c r="QSK194" s="80"/>
      <c r="QSL194" s="80"/>
      <c r="QSM194" s="80"/>
      <c r="QSN194" s="80"/>
      <c r="QSO194" s="80"/>
      <c r="QSP194" s="80"/>
      <c r="QSQ194" s="80"/>
      <c r="QSR194" s="80"/>
      <c r="QSS194" s="80"/>
      <c r="QST194" s="80"/>
      <c r="QSU194" s="80"/>
      <c r="QSV194" s="80"/>
      <c r="QSW194" s="80"/>
      <c r="QSX194" s="80"/>
      <c r="QSY194" s="80"/>
      <c r="QSZ194" s="80"/>
      <c r="QTA194" s="80"/>
      <c r="QTB194" s="80"/>
      <c r="QTC194" s="80"/>
      <c r="QTD194" s="80"/>
      <c r="QTE194" s="80"/>
      <c r="QTF194" s="80"/>
      <c r="QTG194" s="80"/>
      <c r="QTH194" s="80"/>
      <c r="QTI194" s="80"/>
      <c r="QTJ194" s="80"/>
      <c r="QTK194" s="80"/>
      <c r="QTL194" s="80"/>
      <c r="QTM194" s="80"/>
      <c r="QTN194" s="80"/>
      <c r="QTO194" s="80"/>
      <c r="QTP194" s="80"/>
      <c r="QTQ194" s="80"/>
      <c r="QTR194" s="80"/>
      <c r="QTS194" s="80"/>
      <c r="QTT194" s="80"/>
      <c r="QTU194" s="80"/>
      <c r="QTV194" s="80"/>
      <c r="QTW194" s="80"/>
      <c r="QTX194" s="80"/>
      <c r="QTY194" s="80"/>
      <c r="QTZ194" s="80"/>
      <c r="QUA194" s="80"/>
      <c r="QUB194" s="80"/>
      <c r="QUC194" s="80"/>
      <c r="QUD194" s="80"/>
      <c r="QUE194" s="80"/>
      <c r="QUF194" s="80"/>
      <c r="QUG194" s="80"/>
      <c r="QUH194" s="80"/>
      <c r="QUI194" s="80"/>
      <c r="QUJ194" s="80"/>
      <c r="QUK194" s="80"/>
      <c r="QUL194" s="80"/>
      <c r="QUM194" s="80"/>
      <c r="QUN194" s="80"/>
      <c r="QUO194" s="80"/>
      <c r="QUP194" s="80"/>
      <c r="QUQ194" s="80"/>
      <c r="QUR194" s="80"/>
      <c r="QUS194" s="80"/>
      <c r="QUT194" s="80"/>
      <c r="QUU194" s="80"/>
      <c r="QUV194" s="80"/>
      <c r="QUW194" s="80"/>
      <c r="QUX194" s="80"/>
      <c r="QUY194" s="80"/>
      <c r="QUZ194" s="80"/>
      <c r="QVA194" s="80"/>
      <c r="QVB194" s="80"/>
      <c r="QVC194" s="80"/>
      <c r="QVD194" s="80"/>
      <c r="QVE194" s="80"/>
      <c r="QVF194" s="80"/>
      <c r="QVG194" s="80"/>
      <c r="QVH194" s="80"/>
      <c r="QVI194" s="80"/>
      <c r="QVJ194" s="80"/>
      <c r="QVK194" s="80"/>
      <c r="QVL194" s="80"/>
      <c r="QVM194" s="80"/>
      <c r="QVN194" s="80"/>
      <c r="QVO194" s="80"/>
      <c r="QVP194" s="80"/>
      <c r="QVQ194" s="80"/>
      <c r="QVR194" s="80"/>
      <c r="QVS194" s="80"/>
      <c r="QVT194" s="80"/>
      <c r="QVU194" s="80"/>
      <c r="QVV194" s="80"/>
      <c r="QVW194" s="80"/>
      <c r="QVX194" s="80"/>
      <c r="QVY194" s="80"/>
      <c r="QVZ194" s="80"/>
      <c r="QWA194" s="80"/>
      <c r="QWB194" s="80"/>
      <c r="QWC194" s="80"/>
      <c r="QWD194" s="80"/>
      <c r="QWE194" s="80"/>
      <c r="QWF194" s="80"/>
      <c r="QWG194" s="80"/>
      <c r="QWH194" s="80"/>
      <c r="QWI194" s="80"/>
      <c r="QWJ194" s="80"/>
      <c r="QWK194" s="80"/>
      <c r="QWL194" s="80"/>
      <c r="QWM194" s="80"/>
      <c r="QWN194" s="80"/>
      <c r="QWO194" s="80"/>
      <c r="QWP194" s="80"/>
      <c r="QWQ194" s="80"/>
      <c r="QWR194" s="80"/>
      <c r="QWS194" s="80"/>
      <c r="QWT194" s="80"/>
      <c r="QWU194" s="80"/>
      <c r="QWV194" s="80"/>
      <c r="QWW194" s="80"/>
      <c r="QWX194" s="80"/>
      <c r="QWY194" s="80"/>
      <c r="QWZ194" s="80"/>
      <c r="QXA194" s="80"/>
      <c r="QXB194" s="80"/>
      <c r="QXC194" s="80"/>
      <c r="QXD194" s="80"/>
      <c r="QXE194" s="80"/>
      <c r="QXF194" s="80"/>
      <c r="QXG194" s="80"/>
      <c r="QXH194" s="80"/>
      <c r="QXI194" s="80"/>
      <c r="QXJ194" s="80"/>
      <c r="QXK194" s="80"/>
      <c r="QXL194" s="80"/>
      <c r="QXM194" s="80"/>
      <c r="QXN194" s="80"/>
      <c r="QXO194" s="80"/>
      <c r="QXP194" s="80"/>
      <c r="QXQ194" s="80"/>
      <c r="QXR194" s="80"/>
      <c r="QXS194" s="80"/>
      <c r="QXT194" s="80"/>
      <c r="QXU194" s="80"/>
      <c r="QXV194" s="80"/>
      <c r="QXW194" s="80"/>
      <c r="QXX194" s="80"/>
      <c r="QXY194" s="80"/>
      <c r="QXZ194" s="80"/>
      <c r="QYA194" s="80"/>
      <c r="QYB194" s="80"/>
      <c r="QYC194" s="80"/>
      <c r="QYD194" s="80"/>
      <c r="QYE194" s="80"/>
      <c r="QYF194" s="80"/>
      <c r="QYG194" s="80"/>
      <c r="QYH194" s="80"/>
      <c r="QYI194" s="80"/>
      <c r="QYJ194" s="80"/>
      <c r="QYK194" s="80"/>
      <c r="QYL194" s="80"/>
      <c r="QYM194" s="80"/>
      <c r="QYN194" s="80"/>
      <c r="QYO194" s="80"/>
      <c r="QYP194" s="80"/>
      <c r="QYQ194" s="80"/>
      <c r="QYR194" s="80"/>
      <c r="QYS194" s="80"/>
      <c r="QYT194" s="80"/>
      <c r="QYU194" s="80"/>
      <c r="QYV194" s="80"/>
      <c r="QYW194" s="80"/>
      <c r="QYX194" s="80"/>
      <c r="QYY194" s="80"/>
      <c r="QYZ194" s="80"/>
      <c r="QZA194" s="80"/>
      <c r="QZB194" s="80"/>
      <c r="QZC194" s="80"/>
      <c r="QZD194" s="80"/>
      <c r="QZE194" s="80"/>
      <c r="QZF194" s="80"/>
      <c r="QZG194" s="80"/>
      <c r="QZH194" s="80"/>
      <c r="QZI194" s="80"/>
      <c r="QZJ194" s="80"/>
      <c r="QZK194" s="80"/>
      <c r="QZL194" s="80"/>
      <c r="QZM194" s="80"/>
      <c r="QZN194" s="80"/>
      <c r="QZO194" s="80"/>
      <c r="QZP194" s="80"/>
      <c r="QZQ194" s="80"/>
      <c r="QZR194" s="80"/>
      <c r="QZS194" s="80"/>
      <c r="QZT194" s="80"/>
      <c r="QZU194" s="80"/>
      <c r="QZV194" s="80"/>
      <c r="QZW194" s="80"/>
      <c r="QZX194" s="80"/>
      <c r="QZY194" s="80"/>
      <c r="QZZ194" s="80"/>
      <c r="RAA194" s="80"/>
      <c r="RAB194" s="80"/>
      <c r="RAC194" s="80"/>
      <c r="RAD194" s="80"/>
      <c r="RAE194" s="80"/>
      <c r="RAF194" s="80"/>
      <c r="RAG194" s="80"/>
      <c r="RAH194" s="80"/>
      <c r="RAI194" s="80"/>
      <c r="RAJ194" s="80"/>
      <c r="RAK194" s="80"/>
      <c r="RAL194" s="80"/>
      <c r="RAM194" s="80"/>
      <c r="RAN194" s="80"/>
      <c r="RAO194" s="80"/>
      <c r="RAP194" s="80"/>
      <c r="RAQ194" s="80"/>
      <c r="RAR194" s="80"/>
      <c r="RAS194" s="80"/>
      <c r="RAT194" s="80"/>
      <c r="RAU194" s="80"/>
      <c r="RAV194" s="80"/>
      <c r="RAW194" s="80"/>
      <c r="RAX194" s="80"/>
      <c r="RAY194" s="80"/>
      <c r="RAZ194" s="80"/>
      <c r="RBA194" s="80"/>
      <c r="RBB194" s="80"/>
      <c r="RBC194" s="80"/>
      <c r="RBD194" s="80"/>
      <c r="RBE194" s="80"/>
      <c r="RBF194" s="80"/>
      <c r="RBG194" s="80"/>
      <c r="RBH194" s="80"/>
      <c r="RBI194" s="80"/>
      <c r="RBJ194" s="80"/>
      <c r="RBK194" s="80"/>
      <c r="RBL194" s="80"/>
      <c r="RBM194" s="80"/>
      <c r="RBN194" s="80"/>
      <c r="RBO194" s="80"/>
      <c r="RBP194" s="80"/>
      <c r="RBQ194" s="80"/>
      <c r="RBR194" s="80"/>
      <c r="RBS194" s="80"/>
      <c r="RBT194" s="80"/>
      <c r="RBU194" s="80"/>
      <c r="RBV194" s="80"/>
      <c r="RBW194" s="80"/>
      <c r="RBX194" s="80"/>
      <c r="RBY194" s="80"/>
      <c r="RBZ194" s="80"/>
      <c r="RCA194" s="80"/>
      <c r="RCB194" s="80"/>
      <c r="RCC194" s="80"/>
      <c r="RCD194" s="80"/>
      <c r="RCE194" s="80"/>
      <c r="RCF194" s="80"/>
      <c r="RCG194" s="80"/>
      <c r="RCH194" s="80"/>
      <c r="RCI194" s="80"/>
      <c r="RCJ194" s="80"/>
      <c r="RCK194" s="80"/>
      <c r="RCL194" s="80"/>
      <c r="RCM194" s="80"/>
      <c r="RCN194" s="80"/>
      <c r="RCO194" s="80"/>
      <c r="RCP194" s="80"/>
      <c r="RCQ194" s="80"/>
      <c r="RCR194" s="80"/>
      <c r="RCS194" s="80"/>
      <c r="RCT194" s="80"/>
      <c r="RCU194" s="80"/>
      <c r="RCV194" s="80"/>
      <c r="RCW194" s="80"/>
      <c r="RCX194" s="80"/>
      <c r="RCY194" s="80"/>
      <c r="RCZ194" s="80"/>
      <c r="RDA194" s="80"/>
      <c r="RDB194" s="80"/>
      <c r="RDC194" s="80"/>
      <c r="RDD194" s="80"/>
      <c r="RDE194" s="80"/>
      <c r="RDF194" s="80"/>
      <c r="RDG194" s="80"/>
      <c r="RDH194" s="80"/>
      <c r="RDI194" s="80"/>
      <c r="RDJ194" s="80"/>
      <c r="RDK194" s="80"/>
      <c r="RDL194" s="80"/>
      <c r="RDM194" s="80"/>
      <c r="RDN194" s="80"/>
      <c r="RDO194" s="80"/>
      <c r="RDP194" s="80"/>
      <c r="RDQ194" s="80"/>
      <c r="RDR194" s="80"/>
      <c r="RDS194" s="80"/>
      <c r="RDT194" s="80"/>
      <c r="RDU194" s="80"/>
      <c r="RDV194" s="80"/>
      <c r="RDW194" s="80"/>
      <c r="RDX194" s="80"/>
      <c r="RDY194" s="80"/>
      <c r="RDZ194" s="80"/>
      <c r="REA194" s="80"/>
      <c r="REB194" s="80"/>
      <c r="REC194" s="80"/>
      <c r="RED194" s="80"/>
      <c r="REE194" s="80"/>
      <c r="REF194" s="80"/>
      <c r="REG194" s="80"/>
      <c r="REH194" s="80"/>
      <c r="REI194" s="80"/>
      <c r="REJ194" s="80"/>
      <c r="REK194" s="80"/>
      <c r="REL194" s="80"/>
      <c r="REM194" s="80"/>
      <c r="REN194" s="80"/>
      <c r="REO194" s="80"/>
      <c r="REP194" s="80"/>
      <c r="REQ194" s="80"/>
      <c r="RER194" s="80"/>
      <c r="RES194" s="80"/>
      <c r="RET194" s="80"/>
      <c r="REU194" s="80"/>
      <c r="REV194" s="80"/>
      <c r="REW194" s="80"/>
      <c r="REX194" s="80"/>
      <c r="REY194" s="80"/>
      <c r="REZ194" s="80"/>
      <c r="RFA194" s="80"/>
      <c r="RFB194" s="80"/>
      <c r="RFC194" s="80"/>
      <c r="RFD194" s="80"/>
      <c r="RFE194" s="80"/>
      <c r="RFF194" s="80"/>
      <c r="RFG194" s="80"/>
      <c r="RFH194" s="80"/>
      <c r="RFI194" s="80"/>
      <c r="RFJ194" s="80"/>
      <c r="RFK194" s="80"/>
      <c r="RFL194" s="80"/>
      <c r="RFM194" s="80"/>
      <c r="RFN194" s="80"/>
      <c r="RFO194" s="80"/>
      <c r="RFP194" s="80"/>
      <c r="RFQ194" s="80"/>
      <c r="RFR194" s="80"/>
      <c r="RFS194" s="80"/>
      <c r="RFT194" s="80"/>
      <c r="RFU194" s="80"/>
      <c r="RFV194" s="80"/>
      <c r="RFW194" s="80"/>
      <c r="RFX194" s="80"/>
      <c r="RFY194" s="80"/>
      <c r="RFZ194" s="80"/>
      <c r="RGA194" s="80"/>
      <c r="RGB194" s="80"/>
      <c r="RGC194" s="80"/>
      <c r="RGD194" s="80"/>
      <c r="RGE194" s="80"/>
      <c r="RGF194" s="80"/>
      <c r="RGG194" s="80"/>
      <c r="RGH194" s="80"/>
      <c r="RGI194" s="80"/>
      <c r="RGJ194" s="80"/>
      <c r="RGK194" s="80"/>
      <c r="RGL194" s="80"/>
      <c r="RGM194" s="80"/>
      <c r="RGN194" s="80"/>
      <c r="RGO194" s="80"/>
      <c r="RGP194" s="80"/>
      <c r="RGQ194" s="80"/>
      <c r="RGR194" s="80"/>
      <c r="RGS194" s="80"/>
      <c r="RGT194" s="80"/>
      <c r="RGU194" s="80"/>
      <c r="RGV194" s="80"/>
      <c r="RGW194" s="80"/>
      <c r="RGX194" s="80"/>
      <c r="RGY194" s="80"/>
      <c r="RGZ194" s="80"/>
      <c r="RHA194" s="80"/>
      <c r="RHB194" s="80"/>
      <c r="RHC194" s="80"/>
      <c r="RHD194" s="80"/>
      <c r="RHE194" s="80"/>
      <c r="RHF194" s="80"/>
      <c r="RHG194" s="80"/>
      <c r="RHH194" s="80"/>
      <c r="RHI194" s="80"/>
      <c r="RHJ194" s="80"/>
      <c r="RHK194" s="80"/>
      <c r="RHL194" s="80"/>
      <c r="RHM194" s="80"/>
      <c r="RHN194" s="80"/>
      <c r="RHO194" s="80"/>
      <c r="RHP194" s="80"/>
      <c r="RHQ194" s="80"/>
      <c r="RHR194" s="80"/>
      <c r="RHS194" s="80"/>
      <c r="RHT194" s="80"/>
      <c r="RHU194" s="80"/>
      <c r="RHV194" s="80"/>
      <c r="RHW194" s="80"/>
      <c r="RHX194" s="80"/>
      <c r="RHY194" s="80"/>
      <c r="RHZ194" s="80"/>
      <c r="RIA194" s="80"/>
      <c r="RIB194" s="80"/>
      <c r="RIC194" s="80"/>
      <c r="RID194" s="80"/>
      <c r="RIE194" s="80"/>
      <c r="RIF194" s="80"/>
      <c r="RIG194" s="80"/>
      <c r="RIH194" s="80"/>
      <c r="RII194" s="80"/>
      <c r="RIJ194" s="80"/>
      <c r="RIK194" s="80"/>
      <c r="RIL194" s="80"/>
      <c r="RIM194" s="80"/>
      <c r="RIN194" s="80"/>
      <c r="RIO194" s="80"/>
      <c r="RIP194" s="80"/>
      <c r="RIQ194" s="80"/>
      <c r="RIR194" s="80"/>
      <c r="RIS194" s="80"/>
      <c r="RIT194" s="80"/>
      <c r="RIU194" s="80"/>
      <c r="RIV194" s="80"/>
      <c r="RIW194" s="80"/>
      <c r="RIX194" s="80"/>
      <c r="RIY194" s="80"/>
      <c r="RIZ194" s="80"/>
      <c r="RJA194" s="80"/>
      <c r="RJB194" s="80"/>
      <c r="RJC194" s="80"/>
      <c r="RJD194" s="80"/>
      <c r="RJE194" s="80"/>
      <c r="RJF194" s="80"/>
      <c r="RJG194" s="80"/>
      <c r="RJH194" s="80"/>
      <c r="RJI194" s="80"/>
      <c r="RJJ194" s="80"/>
      <c r="RJK194" s="80"/>
      <c r="RJL194" s="80"/>
      <c r="RJM194" s="80"/>
      <c r="RJN194" s="80"/>
      <c r="RJO194" s="80"/>
      <c r="RJP194" s="80"/>
      <c r="RJQ194" s="80"/>
      <c r="RJR194" s="80"/>
      <c r="RJS194" s="80"/>
      <c r="RJT194" s="80"/>
      <c r="RJU194" s="80"/>
      <c r="RJV194" s="80"/>
      <c r="RJW194" s="80"/>
      <c r="RJX194" s="80"/>
      <c r="RJY194" s="80"/>
      <c r="RJZ194" s="80"/>
      <c r="RKA194" s="80"/>
      <c r="RKB194" s="80"/>
      <c r="RKC194" s="80"/>
      <c r="RKD194" s="80"/>
      <c r="RKE194" s="80"/>
      <c r="RKF194" s="80"/>
      <c r="RKG194" s="80"/>
      <c r="RKH194" s="80"/>
      <c r="RKI194" s="80"/>
      <c r="RKJ194" s="80"/>
      <c r="RKK194" s="80"/>
      <c r="RKL194" s="80"/>
      <c r="RKM194" s="80"/>
      <c r="RKN194" s="80"/>
      <c r="RKO194" s="80"/>
      <c r="RKP194" s="80"/>
      <c r="RKQ194" s="80"/>
      <c r="RKR194" s="80"/>
      <c r="RKS194" s="80"/>
      <c r="RKT194" s="80"/>
      <c r="RKU194" s="80"/>
      <c r="RKV194" s="80"/>
      <c r="RKW194" s="80"/>
      <c r="RKX194" s="80"/>
      <c r="RKY194" s="80"/>
      <c r="RKZ194" s="80"/>
      <c r="RLA194" s="80"/>
      <c r="RLB194" s="80"/>
      <c r="RLC194" s="80"/>
      <c r="RLD194" s="80"/>
      <c r="RLE194" s="80"/>
      <c r="RLF194" s="80"/>
      <c r="RLG194" s="80"/>
      <c r="RLH194" s="80"/>
      <c r="RLI194" s="80"/>
      <c r="RLJ194" s="80"/>
      <c r="RLK194" s="80"/>
      <c r="RLL194" s="80"/>
      <c r="RLM194" s="80"/>
      <c r="RLN194" s="80"/>
      <c r="RLO194" s="80"/>
      <c r="RLP194" s="80"/>
      <c r="RLQ194" s="80"/>
      <c r="RLR194" s="80"/>
      <c r="RLS194" s="80"/>
      <c r="RLT194" s="80"/>
      <c r="RLU194" s="80"/>
      <c r="RLV194" s="80"/>
      <c r="RLW194" s="80"/>
      <c r="RLX194" s="80"/>
      <c r="RLY194" s="80"/>
      <c r="RLZ194" s="80"/>
      <c r="RMA194" s="80"/>
      <c r="RMB194" s="80"/>
      <c r="RMC194" s="80"/>
      <c r="RMD194" s="80"/>
      <c r="RME194" s="80"/>
      <c r="RMF194" s="80"/>
      <c r="RMG194" s="80"/>
      <c r="RMH194" s="80"/>
      <c r="RMI194" s="80"/>
      <c r="RMJ194" s="80"/>
      <c r="RMK194" s="80"/>
      <c r="RML194" s="80"/>
      <c r="RMM194" s="80"/>
      <c r="RMN194" s="80"/>
      <c r="RMO194" s="80"/>
      <c r="RMP194" s="80"/>
      <c r="RMQ194" s="80"/>
      <c r="RMR194" s="80"/>
      <c r="RMS194" s="80"/>
      <c r="RMT194" s="80"/>
      <c r="RMU194" s="80"/>
      <c r="RMV194" s="80"/>
      <c r="RMW194" s="80"/>
      <c r="RMX194" s="80"/>
      <c r="RMY194" s="80"/>
      <c r="RMZ194" s="80"/>
      <c r="RNA194" s="80"/>
      <c r="RNB194" s="80"/>
      <c r="RNC194" s="80"/>
      <c r="RND194" s="80"/>
      <c r="RNE194" s="80"/>
      <c r="RNF194" s="80"/>
      <c r="RNG194" s="80"/>
      <c r="RNH194" s="80"/>
      <c r="RNI194" s="80"/>
      <c r="RNJ194" s="80"/>
      <c r="RNK194" s="80"/>
      <c r="RNL194" s="80"/>
      <c r="RNM194" s="80"/>
      <c r="RNN194" s="80"/>
      <c r="RNO194" s="80"/>
      <c r="RNP194" s="80"/>
      <c r="RNQ194" s="80"/>
      <c r="RNR194" s="80"/>
      <c r="RNS194" s="80"/>
      <c r="RNT194" s="80"/>
      <c r="RNU194" s="80"/>
      <c r="RNV194" s="80"/>
      <c r="RNW194" s="80"/>
      <c r="RNX194" s="80"/>
      <c r="RNY194" s="80"/>
      <c r="RNZ194" s="80"/>
      <c r="ROA194" s="80"/>
      <c r="ROB194" s="80"/>
      <c r="ROC194" s="80"/>
      <c r="ROD194" s="80"/>
      <c r="ROE194" s="80"/>
      <c r="ROF194" s="80"/>
      <c r="ROG194" s="80"/>
      <c r="ROH194" s="80"/>
      <c r="ROI194" s="80"/>
      <c r="ROJ194" s="80"/>
      <c r="ROK194" s="80"/>
      <c r="ROL194" s="80"/>
      <c r="ROM194" s="80"/>
      <c r="RON194" s="80"/>
      <c r="ROO194" s="80"/>
      <c r="ROP194" s="80"/>
      <c r="ROQ194" s="80"/>
      <c r="ROR194" s="80"/>
      <c r="ROS194" s="80"/>
      <c r="ROT194" s="80"/>
      <c r="ROU194" s="80"/>
      <c r="ROV194" s="80"/>
      <c r="ROW194" s="80"/>
      <c r="ROX194" s="80"/>
      <c r="ROY194" s="80"/>
      <c r="ROZ194" s="80"/>
      <c r="RPA194" s="80"/>
      <c r="RPB194" s="80"/>
      <c r="RPC194" s="80"/>
      <c r="RPD194" s="80"/>
      <c r="RPE194" s="80"/>
      <c r="RPF194" s="80"/>
      <c r="RPG194" s="80"/>
      <c r="RPH194" s="80"/>
      <c r="RPI194" s="80"/>
      <c r="RPJ194" s="80"/>
      <c r="RPK194" s="80"/>
      <c r="RPL194" s="80"/>
      <c r="RPM194" s="80"/>
      <c r="RPN194" s="80"/>
      <c r="RPO194" s="80"/>
      <c r="RPP194" s="80"/>
      <c r="RPQ194" s="80"/>
      <c r="RPR194" s="80"/>
      <c r="RPS194" s="80"/>
      <c r="RPT194" s="80"/>
      <c r="RPU194" s="80"/>
      <c r="RPV194" s="80"/>
      <c r="RPW194" s="80"/>
      <c r="RPX194" s="80"/>
      <c r="RPY194" s="80"/>
      <c r="RPZ194" s="80"/>
      <c r="RQA194" s="80"/>
      <c r="RQB194" s="80"/>
      <c r="RQC194" s="80"/>
      <c r="RQD194" s="80"/>
      <c r="RQE194" s="80"/>
      <c r="RQF194" s="80"/>
      <c r="RQG194" s="80"/>
      <c r="RQH194" s="80"/>
      <c r="RQI194" s="80"/>
      <c r="RQJ194" s="80"/>
      <c r="RQK194" s="80"/>
      <c r="RQL194" s="80"/>
      <c r="RQM194" s="80"/>
      <c r="RQN194" s="80"/>
      <c r="RQO194" s="80"/>
      <c r="RQP194" s="80"/>
      <c r="RQQ194" s="80"/>
      <c r="RQR194" s="80"/>
      <c r="RQS194" s="80"/>
      <c r="RQT194" s="80"/>
      <c r="RQU194" s="80"/>
      <c r="RQV194" s="80"/>
      <c r="RQW194" s="80"/>
      <c r="RQX194" s="80"/>
      <c r="RQY194" s="80"/>
      <c r="RQZ194" s="80"/>
      <c r="RRA194" s="80"/>
      <c r="RRB194" s="80"/>
      <c r="RRC194" s="80"/>
      <c r="RRD194" s="80"/>
      <c r="RRE194" s="80"/>
      <c r="RRF194" s="80"/>
      <c r="RRG194" s="80"/>
      <c r="RRH194" s="80"/>
      <c r="RRI194" s="80"/>
      <c r="RRJ194" s="80"/>
      <c r="RRK194" s="80"/>
      <c r="RRL194" s="80"/>
      <c r="RRM194" s="80"/>
      <c r="RRN194" s="80"/>
      <c r="RRO194" s="80"/>
      <c r="RRP194" s="80"/>
      <c r="RRQ194" s="80"/>
      <c r="RRR194" s="80"/>
      <c r="RRS194" s="80"/>
      <c r="RRT194" s="80"/>
      <c r="RRU194" s="80"/>
      <c r="RRV194" s="80"/>
      <c r="RRW194" s="80"/>
      <c r="RRX194" s="80"/>
      <c r="RRY194" s="80"/>
      <c r="RRZ194" s="80"/>
      <c r="RSA194" s="80"/>
      <c r="RSB194" s="80"/>
      <c r="RSC194" s="80"/>
      <c r="RSD194" s="80"/>
      <c r="RSE194" s="80"/>
      <c r="RSF194" s="80"/>
      <c r="RSG194" s="80"/>
      <c r="RSH194" s="80"/>
      <c r="RSI194" s="80"/>
      <c r="RSJ194" s="80"/>
      <c r="RSK194" s="80"/>
      <c r="RSL194" s="80"/>
      <c r="RSM194" s="80"/>
      <c r="RSN194" s="80"/>
      <c r="RSO194" s="80"/>
      <c r="RSP194" s="80"/>
      <c r="RSQ194" s="80"/>
      <c r="RSR194" s="80"/>
      <c r="RSS194" s="80"/>
      <c r="RST194" s="80"/>
      <c r="RSU194" s="80"/>
      <c r="RSV194" s="80"/>
      <c r="RSW194" s="80"/>
      <c r="RSX194" s="80"/>
      <c r="RSY194" s="80"/>
      <c r="RSZ194" s="80"/>
      <c r="RTA194" s="80"/>
      <c r="RTB194" s="80"/>
      <c r="RTC194" s="80"/>
      <c r="RTD194" s="80"/>
      <c r="RTE194" s="80"/>
      <c r="RTF194" s="80"/>
      <c r="RTG194" s="80"/>
      <c r="RTH194" s="80"/>
      <c r="RTI194" s="80"/>
      <c r="RTJ194" s="80"/>
      <c r="RTK194" s="80"/>
      <c r="RTL194" s="80"/>
      <c r="RTM194" s="80"/>
      <c r="RTN194" s="80"/>
      <c r="RTO194" s="80"/>
      <c r="RTP194" s="80"/>
      <c r="RTQ194" s="80"/>
      <c r="RTR194" s="80"/>
      <c r="RTS194" s="80"/>
      <c r="RTT194" s="80"/>
      <c r="RTU194" s="80"/>
      <c r="RTV194" s="80"/>
      <c r="RTW194" s="80"/>
      <c r="RTX194" s="80"/>
      <c r="RTY194" s="80"/>
      <c r="RTZ194" s="80"/>
      <c r="RUA194" s="80"/>
      <c r="RUB194" s="80"/>
      <c r="RUC194" s="80"/>
      <c r="RUD194" s="80"/>
      <c r="RUE194" s="80"/>
      <c r="RUF194" s="80"/>
      <c r="RUG194" s="80"/>
      <c r="RUH194" s="80"/>
      <c r="RUI194" s="80"/>
      <c r="RUJ194" s="80"/>
      <c r="RUK194" s="80"/>
      <c r="RUL194" s="80"/>
      <c r="RUM194" s="80"/>
      <c r="RUN194" s="80"/>
      <c r="RUO194" s="80"/>
      <c r="RUP194" s="80"/>
      <c r="RUQ194" s="80"/>
      <c r="RUR194" s="80"/>
      <c r="RUS194" s="80"/>
      <c r="RUT194" s="80"/>
      <c r="RUU194" s="80"/>
      <c r="RUV194" s="80"/>
      <c r="RUW194" s="80"/>
      <c r="RUX194" s="80"/>
      <c r="RUY194" s="80"/>
      <c r="RUZ194" s="80"/>
      <c r="RVA194" s="80"/>
      <c r="RVB194" s="80"/>
      <c r="RVC194" s="80"/>
      <c r="RVD194" s="80"/>
      <c r="RVE194" s="80"/>
      <c r="RVF194" s="80"/>
      <c r="RVG194" s="80"/>
      <c r="RVH194" s="80"/>
      <c r="RVI194" s="80"/>
      <c r="RVJ194" s="80"/>
      <c r="RVK194" s="80"/>
      <c r="RVL194" s="80"/>
      <c r="RVM194" s="80"/>
      <c r="RVN194" s="80"/>
      <c r="RVO194" s="80"/>
      <c r="RVP194" s="80"/>
      <c r="RVQ194" s="80"/>
      <c r="RVR194" s="80"/>
      <c r="RVS194" s="80"/>
      <c r="RVT194" s="80"/>
      <c r="RVU194" s="80"/>
      <c r="RVV194" s="80"/>
      <c r="RVW194" s="80"/>
      <c r="RVX194" s="80"/>
      <c r="RVY194" s="80"/>
      <c r="RVZ194" s="80"/>
      <c r="RWA194" s="80"/>
      <c r="RWB194" s="80"/>
      <c r="RWC194" s="80"/>
      <c r="RWD194" s="80"/>
      <c r="RWE194" s="80"/>
      <c r="RWF194" s="80"/>
      <c r="RWG194" s="80"/>
      <c r="RWH194" s="80"/>
      <c r="RWI194" s="80"/>
      <c r="RWJ194" s="80"/>
      <c r="RWK194" s="80"/>
      <c r="RWL194" s="80"/>
      <c r="RWM194" s="80"/>
      <c r="RWN194" s="80"/>
      <c r="RWO194" s="80"/>
      <c r="RWP194" s="80"/>
      <c r="RWQ194" s="80"/>
      <c r="RWR194" s="80"/>
      <c r="RWS194" s="80"/>
      <c r="RWT194" s="80"/>
      <c r="RWU194" s="80"/>
      <c r="RWV194" s="80"/>
      <c r="RWW194" s="80"/>
      <c r="RWX194" s="80"/>
      <c r="RWY194" s="80"/>
      <c r="RWZ194" s="80"/>
      <c r="RXA194" s="80"/>
      <c r="RXB194" s="80"/>
      <c r="RXC194" s="80"/>
      <c r="RXD194" s="80"/>
      <c r="RXE194" s="80"/>
      <c r="RXF194" s="80"/>
      <c r="RXG194" s="80"/>
      <c r="RXH194" s="80"/>
      <c r="RXI194" s="80"/>
      <c r="RXJ194" s="80"/>
      <c r="RXK194" s="80"/>
      <c r="RXL194" s="80"/>
      <c r="RXM194" s="80"/>
      <c r="RXN194" s="80"/>
      <c r="RXO194" s="80"/>
      <c r="RXP194" s="80"/>
      <c r="RXQ194" s="80"/>
      <c r="RXR194" s="80"/>
      <c r="RXS194" s="80"/>
      <c r="RXT194" s="80"/>
      <c r="RXU194" s="80"/>
      <c r="RXV194" s="80"/>
      <c r="RXW194" s="80"/>
      <c r="RXX194" s="80"/>
      <c r="RXY194" s="80"/>
      <c r="RXZ194" s="80"/>
      <c r="RYA194" s="80"/>
      <c r="RYB194" s="80"/>
      <c r="RYC194" s="80"/>
      <c r="RYD194" s="80"/>
      <c r="RYE194" s="80"/>
      <c r="RYF194" s="80"/>
      <c r="RYG194" s="80"/>
      <c r="RYH194" s="80"/>
      <c r="RYI194" s="80"/>
      <c r="RYJ194" s="80"/>
      <c r="RYK194" s="80"/>
      <c r="RYL194" s="80"/>
      <c r="RYM194" s="80"/>
      <c r="RYN194" s="80"/>
      <c r="RYO194" s="80"/>
      <c r="RYP194" s="80"/>
      <c r="RYQ194" s="80"/>
      <c r="RYR194" s="80"/>
      <c r="RYS194" s="80"/>
      <c r="RYT194" s="80"/>
      <c r="RYU194" s="80"/>
      <c r="RYV194" s="80"/>
      <c r="RYW194" s="80"/>
      <c r="RYX194" s="80"/>
      <c r="RYY194" s="80"/>
      <c r="RYZ194" s="80"/>
      <c r="RZA194" s="80"/>
      <c r="RZB194" s="80"/>
      <c r="RZC194" s="80"/>
      <c r="RZD194" s="80"/>
      <c r="RZE194" s="80"/>
      <c r="RZF194" s="80"/>
      <c r="RZG194" s="80"/>
      <c r="RZH194" s="80"/>
      <c r="RZI194" s="80"/>
      <c r="RZJ194" s="80"/>
      <c r="RZK194" s="80"/>
      <c r="RZL194" s="80"/>
      <c r="RZM194" s="80"/>
      <c r="RZN194" s="80"/>
      <c r="RZO194" s="80"/>
      <c r="RZP194" s="80"/>
      <c r="RZQ194" s="80"/>
      <c r="RZR194" s="80"/>
      <c r="RZS194" s="80"/>
      <c r="RZT194" s="80"/>
      <c r="RZU194" s="80"/>
      <c r="RZV194" s="80"/>
      <c r="RZW194" s="80"/>
      <c r="RZX194" s="80"/>
      <c r="RZY194" s="80"/>
      <c r="RZZ194" s="80"/>
      <c r="SAA194" s="80"/>
      <c r="SAB194" s="80"/>
      <c r="SAC194" s="80"/>
      <c r="SAD194" s="80"/>
      <c r="SAE194" s="80"/>
      <c r="SAF194" s="80"/>
      <c r="SAG194" s="80"/>
      <c r="SAH194" s="80"/>
      <c r="SAI194" s="80"/>
      <c r="SAJ194" s="80"/>
      <c r="SAK194" s="80"/>
      <c r="SAL194" s="80"/>
      <c r="SAM194" s="80"/>
      <c r="SAN194" s="80"/>
      <c r="SAO194" s="80"/>
      <c r="SAP194" s="80"/>
      <c r="SAQ194" s="80"/>
      <c r="SAR194" s="80"/>
      <c r="SAS194" s="80"/>
      <c r="SAT194" s="80"/>
      <c r="SAU194" s="80"/>
      <c r="SAV194" s="80"/>
      <c r="SAW194" s="80"/>
      <c r="SAX194" s="80"/>
      <c r="SAY194" s="80"/>
      <c r="SAZ194" s="80"/>
      <c r="SBA194" s="80"/>
      <c r="SBB194" s="80"/>
      <c r="SBC194" s="80"/>
      <c r="SBD194" s="80"/>
      <c r="SBE194" s="80"/>
      <c r="SBF194" s="80"/>
      <c r="SBG194" s="80"/>
      <c r="SBH194" s="80"/>
      <c r="SBI194" s="80"/>
      <c r="SBJ194" s="80"/>
      <c r="SBK194" s="80"/>
      <c r="SBL194" s="80"/>
      <c r="SBM194" s="80"/>
      <c r="SBN194" s="80"/>
      <c r="SBO194" s="80"/>
      <c r="SBP194" s="80"/>
      <c r="SBQ194" s="80"/>
      <c r="SBR194" s="80"/>
      <c r="SBS194" s="80"/>
      <c r="SBT194" s="80"/>
      <c r="SBU194" s="80"/>
      <c r="SBV194" s="80"/>
      <c r="SBW194" s="80"/>
      <c r="SBX194" s="80"/>
      <c r="SBY194" s="80"/>
      <c r="SBZ194" s="80"/>
      <c r="SCA194" s="80"/>
      <c r="SCB194" s="80"/>
      <c r="SCC194" s="80"/>
      <c r="SCD194" s="80"/>
      <c r="SCE194" s="80"/>
      <c r="SCF194" s="80"/>
      <c r="SCG194" s="80"/>
      <c r="SCH194" s="80"/>
      <c r="SCI194" s="80"/>
      <c r="SCJ194" s="80"/>
      <c r="SCK194" s="80"/>
      <c r="SCL194" s="80"/>
      <c r="SCM194" s="80"/>
      <c r="SCN194" s="80"/>
      <c r="SCO194" s="80"/>
      <c r="SCP194" s="80"/>
      <c r="SCQ194" s="80"/>
      <c r="SCR194" s="80"/>
      <c r="SCS194" s="80"/>
      <c r="SCT194" s="80"/>
      <c r="SCU194" s="80"/>
      <c r="SCV194" s="80"/>
      <c r="SCW194" s="80"/>
      <c r="SCX194" s="80"/>
      <c r="SCY194" s="80"/>
      <c r="SCZ194" s="80"/>
      <c r="SDA194" s="80"/>
      <c r="SDB194" s="80"/>
      <c r="SDC194" s="80"/>
      <c r="SDD194" s="80"/>
      <c r="SDE194" s="80"/>
      <c r="SDF194" s="80"/>
      <c r="SDG194" s="80"/>
      <c r="SDH194" s="80"/>
      <c r="SDI194" s="80"/>
      <c r="SDJ194" s="80"/>
      <c r="SDK194" s="80"/>
      <c r="SDL194" s="80"/>
      <c r="SDM194" s="80"/>
      <c r="SDN194" s="80"/>
      <c r="SDO194" s="80"/>
      <c r="SDP194" s="80"/>
      <c r="SDQ194" s="80"/>
      <c r="SDR194" s="80"/>
      <c r="SDS194" s="80"/>
      <c r="SDT194" s="80"/>
      <c r="SDU194" s="80"/>
      <c r="SDV194" s="80"/>
      <c r="SDW194" s="80"/>
      <c r="SDX194" s="80"/>
      <c r="SDY194" s="80"/>
      <c r="SDZ194" s="80"/>
      <c r="SEA194" s="80"/>
      <c r="SEB194" s="80"/>
      <c r="SEC194" s="80"/>
      <c r="SED194" s="80"/>
      <c r="SEE194" s="80"/>
      <c r="SEF194" s="80"/>
      <c r="SEG194" s="80"/>
      <c r="SEH194" s="80"/>
      <c r="SEI194" s="80"/>
      <c r="SEJ194" s="80"/>
      <c r="SEK194" s="80"/>
      <c r="SEL194" s="80"/>
      <c r="SEM194" s="80"/>
      <c r="SEN194" s="80"/>
      <c r="SEO194" s="80"/>
      <c r="SEP194" s="80"/>
      <c r="SEQ194" s="80"/>
      <c r="SER194" s="80"/>
      <c r="SES194" s="80"/>
      <c r="SET194" s="80"/>
      <c r="SEU194" s="80"/>
      <c r="SEV194" s="80"/>
      <c r="SEW194" s="80"/>
      <c r="SEX194" s="80"/>
      <c r="SEY194" s="80"/>
      <c r="SEZ194" s="80"/>
      <c r="SFA194" s="80"/>
      <c r="SFB194" s="80"/>
      <c r="SFC194" s="80"/>
      <c r="SFD194" s="80"/>
      <c r="SFE194" s="80"/>
      <c r="SFF194" s="80"/>
      <c r="SFG194" s="80"/>
      <c r="SFH194" s="80"/>
      <c r="SFI194" s="80"/>
      <c r="SFJ194" s="80"/>
      <c r="SFK194" s="80"/>
      <c r="SFL194" s="80"/>
      <c r="SFM194" s="80"/>
      <c r="SFN194" s="80"/>
      <c r="SFO194" s="80"/>
      <c r="SFP194" s="80"/>
      <c r="SFQ194" s="80"/>
      <c r="SFR194" s="80"/>
      <c r="SFS194" s="80"/>
      <c r="SFT194" s="80"/>
      <c r="SFU194" s="80"/>
      <c r="SFV194" s="80"/>
      <c r="SFW194" s="80"/>
      <c r="SFX194" s="80"/>
      <c r="SFY194" s="80"/>
      <c r="SFZ194" s="80"/>
      <c r="SGA194" s="80"/>
      <c r="SGB194" s="80"/>
      <c r="SGC194" s="80"/>
      <c r="SGD194" s="80"/>
      <c r="SGE194" s="80"/>
      <c r="SGF194" s="80"/>
      <c r="SGG194" s="80"/>
      <c r="SGH194" s="80"/>
      <c r="SGI194" s="80"/>
      <c r="SGJ194" s="80"/>
      <c r="SGK194" s="80"/>
      <c r="SGL194" s="80"/>
      <c r="SGM194" s="80"/>
      <c r="SGN194" s="80"/>
      <c r="SGO194" s="80"/>
      <c r="SGP194" s="80"/>
      <c r="SGQ194" s="80"/>
      <c r="SGR194" s="80"/>
      <c r="SGS194" s="80"/>
      <c r="SGT194" s="80"/>
      <c r="SGU194" s="80"/>
      <c r="SGV194" s="80"/>
      <c r="SGW194" s="80"/>
      <c r="SGX194" s="80"/>
      <c r="SGY194" s="80"/>
      <c r="SGZ194" s="80"/>
      <c r="SHA194" s="80"/>
      <c r="SHB194" s="80"/>
      <c r="SHC194" s="80"/>
      <c r="SHD194" s="80"/>
      <c r="SHE194" s="80"/>
      <c r="SHF194" s="80"/>
      <c r="SHG194" s="80"/>
      <c r="SHH194" s="80"/>
      <c r="SHI194" s="80"/>
      <c r="SHJ194" s="80"/>
      <c r="SHK194" s="80"/>
      <c r="SHL194" s="80"/>
      <c r="SHM194" s="80"/>
      <c r="SHN194" s="80"/>
      <c r="SHO194" s="80"/>
      <c r="SHP194" s="80"/>
      <c r="SHQ194" s="80"/>
      <c r="SHR194" s="80"/>
      <c r="SHS194" s="80"/>
      <c r="SHT194" s="80"/>
      <c r="SHU194" s="80"/>
      <c r="SHV194" s="80"/>
      <c r="SHW194" s="80"/>
      <c r="SHX194" s="80"/>
      <c r="SHY194" s="80"/>
      <c r="SHZ194" s="80"/>
      <c r="SIA194" s="80"/>
      <c r="SIB194" s="80"/>
      <c r="SIC194" s="80"/>
      <c r="SID194" s="80"/>
      <c r="SIE194" s="80"/>
      <c r="SIF194" s="80"/>
      <c r="SIG194" s="80"/>
      <c r="SIH194" s="80"/>
      <c r="SII194" s="80"/>
      <c r="SIJ194" s="80"/>
      <c r="SIK194" s="80"/>
      <c r="SIL194" s="80"/>
      <c r="SIM194" s="80"/>
      <c r="SIN194" s="80"/>
      <c r="SIO194" s="80"/>
      <c r="SIP194" s="80"/>
      <c r="SIQ194" s="80"/>
      <c r="SIR194" s="80"/>
      <c r="SIS194" s="80"/>
      <c r="SIT194" s="80"/>
      <c r="SIU194" s="80"/>
      <c r="SIV194" s="80"/>
      <c r="SIW194" s="80"/>
      <c r="SIX194" s="80"/>
      <c r="SIY194" s="80"/>
      <c r="SIZ194" s="80"/>
      <c r="SJA194" s="80"/>
      <c r="SJB194" s="80"/>
      <c r="SJC194" s="80"/>
      <c r="SJD194" s="80"/>
      <c r="SJE194" s="80"/>
      <c r="SJF194" s="80"/>
      <c r="SJG194" s="80"/>
      <c r="SJH194" s="80"/>
      <c r="SJI194" s="80"/>
      <c r="SJJ194" s="80"/>
      <c r="SJK194" s="80"/>
      <c r="SJL194" s="80"/>
      <c r="SJM194" s="80"/>
      <c r="SJN194" s="80"/>
      <c r="SJO194" s="80"/>
      <c r="SJP194" s="80"/>
      <c r="SJQ194" s="80"/>
      <c r="SJR194" s="80"/>
      <c r="SJS194" s="80"/>
      <c r="SJT194" s="80"/>
      <c r="SJU194" s="80"/>
      <c r="SJV194" s="80"/>
      <c r="SJW194" s="80"/>
      <c r="SJX194" s="80"/>
      <c r="SJY194" s="80"/>
      <c r="SJZ194" s="80"/>
      <c r="SKA194" s="80"/>
      <c r="SKB194" s="80"/>
      <c r="SKC194" s="80"/>
      <c r="SKD194" s="80"/>
      <c r="SKE194" s="80"/>
      <c r="SKF194" s="80"/>
      <c r="SKG194" s="80"/>
      <c r="SKH194" s="80"/>
      <c r="SKI194" s="80"/>
      <c r="SKJ194" s="80"/>
      <c r="SKK194" s="80"/>
      <c r="SKL194" s="80"/>
      <c r="SKM194" s="80"/>
      <c r="SKN194" s="80"/>
      <c r="SKO194" s="80"/>
      <c r="SKP194" s="80"/>
      <c r="SKQ194" s="80"/>
      <c r="SKR194" s="80"/>
      <c r="SKS194" s="80"/>
      <c r="SKT194" s="80"/>
      <c r="SKU194" s="80"/>
      <c r="SKV194" s="80"/>
      <c r="SKW194" s="80"/>
      <c r="SKX194" s="80"/>
      <c r="SKY194" s="80"/>
      <c r="SKZ194" s="80"/>
      <c r="SLA194" s="80"/>
      <c r="SLB194" s="80"/>
      <c r="SLC194" s="80"/>
      <c r="SLD194" s="80"/>
      <c r="SLE194" s="80"/>
      <c r="SLF194" s="80"/>
      <c r="SLG194" s="80"/>
      <c r="SLH194" s="80"/>
      <c r="SLI194" s="80"/>
      <c r="SLJ194" s="80"/>
      <c r="SLK194" s="80"/>
      <c r="SLL194" s="80"/>
      <c r="SLM194" s="80"/>
      <c r="SLN194" s="80"/>
      <c r="SLO194" s="80"/>
      <c r="SLP194" s="80"/>
      <c r="SLQ194" s="80"/>
      <c r="SLR194" s="80"/>
      <c r="SLS194" s="80"/>
      <c r="SLT194" s="80"/>
      <c r="SLU194" s="80"/>
      <c r="SLV194" s="80"/>
      <c r="SLW194" s="80"/>
      <c r="SLX194" s="80"/>
      <c r="SLY194" s="80"/>
      <c r="SLZ194" s="80"/>
      <c r="SMA194" s="80"/>
      <c r="SMB194" s="80"/>
      <c r="SMC194" s="80"/>
      <c r="SMD194" s="80"/>
      <c r="SME194" s="80"/>
      <c r="SMF194" s="80"/>
      <c r="SMG194" s="80"/>
      <c r="SMH194" s="80"/>
      <c r="SMI194" s="80"/>
      <c r="SMJ194" s="80"/>
      <c r="SMK194" s="80"/>
      <c r="SML194" s="80"/>
      <c r="SMM194" s="80"/>
      <c r="SMN194" s="80"/>
      <c r="SMO194" s="80"/>
      <c r="SMP194" s="80"/>
      <c r="SMQ194" s="80"/>
      <c r="SMR194" s="80"/>
      <c r="SMS194" s="80"/>
      <c r="SMT194" s="80"/>
      <c r="SMU194" s="80"/>
      <c r="SMV194" s="80"/>
      <c r="SMW194" s="80"/>
      <c r="SMX194" s="80"/>
      <c r="SMY194" s="80"/>
      <c r="SMZ194" s="80"/>
      <c r="SNA194" s="80"/>
      <c r="SNB194" s="80"/>
      <c r="SNC194" s="80"/>
      <c r="SND194" s="80"/>
      <c r="SNE194" s="80"/>
      <c r="SNF194" s="80"/>
      <c r="SNG194" s="80"/>
      <c r="SNH194" s="80"/>
      <c r="SNI194" s="80"/>
      <c r="SNJ194" s="80"/>
      <c r="SNK194" s="80"/>
      <c r="SNL194" s="80"/>
      <c r="SNM194" s="80"/>
      <c r="SNN194" s="80"/>
      <c r="SNO194" s="80"/>
      <c r="SNP194" s="80"/>
      <c r="SNQ194" s="80"/>
      <c r="SNR194" s="80"/>
      <c r="SNS194" s="80"/>
      <c r="SNT194" s="80"/>
      <c r="SNU194" s="80"/>
      <c r="SNV194" s="80"/>
      <c r="SNW194" s="80"/>
      <c r="SNX194" s="80"/>
      <c r="SNY194" s="80"/>
      <c r="SNZ194" s="80"/>
      <c r="SOA194" s="80"/>
      <c r="SOB194" s="80"/>
      <c r="SOC194" s="80"/>
      <c r="SOD194" s="80"/>
      <c r="SOE194" s="80"/>
      <c r="SOF194" s="80"/>
      <c r="SOG194" s="80"/>
      <c r="SOH194" s="80"/>
      <c r="SOI194" s="80"/>
      <c r="SOJ194" s="80"/>
      <c r="SOK194" s="80"/>
      <c r="SOL194" s="80"/>
      <c r="SOM194" s="80"/>
      <c r="SON194" s="80"/>
      <c r="SOO194" s="80"/>
      <c r="SOP194" s="80"/>
      <c r="SOQ194" s="80"/>
      <c r="SOR194" s="80"/>
      <c r="SOS194" s="80"/>
      <c r="SOT194" s="80"/>
      <c r="SOU194" s="80"/>
      <c r="SOV194" s="80"/>
      <c r="SOW194" s="80"/>
      <c r="SOX194" s="80"/>
      <c r="SOY194" s="80"/>
      <c r="SOZ194" s="80"/>
      <c r="SPA194" s="80"/>
      <c r="SPB194" s="80"/>
      <c r="SPC194" s="80"/>
      <c r="SPD194" s="80"/>
      <c r="SPE194" s="80"/>
      <c r="SPF194" s="80"/>
      <c r="SPG194" s="80"/>
      <c r="SPH194" s="80"/>
      <c r="SPI194" s="80"/>
      <c r="SPJ194" s="80"/>
      <c r="SPK194" s="80"/>
      <c r="SPL194" s="80"/>
      <c r="SPM194" s="80"/>
      <c r="SPN194" s="80"/>
      <c r="SPO194" s="80"/>
      <c r="SPP194" s="80"/>
      <c r="SPQ194" s="80"/>
      <c r="SPR194" s="80"/>
      <c r="SPS194" s="80"/>
      <c r="SPT194" s="80"/>
      <c r="SPU194" s="80"/>
      <c r="SPV194" s="80"/>
      <c r="SPW194" s="80"/>
      <c r="SPX194" s="80"/>
      <c r="SPY194" s="80"/>
      <c r="SPZ194" s="80"/>
      <c r="SQA194" s="80"/>
      <c r="SQB194" s="80"/>
      <c r="SQC194" s="80"/>
      <c r="SQD194" s="80"/>
      <c r="SQE194" s="80"/>
      <c r="SQF194" s="80"/>
      <c r="SQG194" s="80"/>
      <c r="SQH194" s="80"/>
      <c r="SQI194" s="80"/>
      <c r="SQJ194" s="80"/>
      <c r="SQK194" s="80"/>
      <c r="SQL194" s="80"/>
      <c r="SQM194" s="80"/>
      <c r="SQN194" s="80"/>
      <c r="SQO194" s="80"/>
      <c r="SQP194" s="80"/>
      <c r="SQQ194" s="80"/>
      <c r="SQR194" s="80"/>
      <c r="SQS194" s="80"/>
      <c r="SQT194" s="80"/>
      <c r="SQU194" s="80"/>
      <c r="SQV194" s="80"/>
      <c r="SQW194" s="80"/>
      <c r="SQX194" s="80"/>
      <c r="SQY194" s="80"/>
      <c r="SQZ194" s="80"/>
      <c r="SRA194" s="80"/>
      <c r="SRB194" s="80"/>
      <c r="SRC194" s="80"/>
      <c r="SRD194" s="80"/>
      <c r="SRE194" s="80"/>
      <c r="SRF194" s="80"/>
      <c r="SRG194" s="80"/>
      <c r="SRH194" s="80"/>
      <c r="SRI194" s="80"/>
      <c r="SRJ194" s="80"/>
      <c r="SRK194" s="80"/>
      <c r="SRL194" s="80"/>
      <c r="SRM194" s="80"/>
      <c r="SRN194" s="80"/>
      <c r="SRO194" s="80"/>
      <c r="SRP194" s="80"/>
      <c r="SRQ194" s="80"/>
      <c r="SRR194" s="80"/>
      <c r="SRS194" s="80"/>
      <c r="SRT194" s="80"/>
      <c r="SRU194" s="80"/>
      <c r="SRV194" s="80"/>
      <c r="SRW194" s="80"/>
      <c r="SRX194" s="80"/>
      <c r="SRY194" s="80"/>
      <c r="SRZ194" s="80"/>
      <c r="SSA194" s="80"/>
      <c r="SSB194" s="80"/>
      <c r="SSC194" s="80"/>
      <c r="SSD194" s="80"/>
      <c r="SSE194" s="80"/>
      <c r="SSF194" s="80"/>
      <c r="SSG194" s="80"/>
      <c r="SSH194" s="80"/>
      <c r="SSI194" s="80"/>
      <c r="SSJ194" s="80"/>
      <c r="SSK194" s="80"/>
      <c r="SSL194" s="80"/>
      <c r="SSM194" s="80"/>
      <c r="SSN194" s="80"/>
      <c r="SSO194" s="80"/>
      <c r="SSP194" s="80"/>
      <c r="SSQ194" s="80"/>
      <c r="SSR194" s="80"/>
      <c r="SSS194" s="80"/>
      <c r="SST194" s="80"/>
      <c r="SSU194" s="80"/>
      <c r="SSV194" s="80"/>
      <c r="SSW194" s="80"/>
      <c r="SSX194" s="80"/>
      <c r="SSY194" s="80"/>
      <c r="SSZ194" s="80"/>
      <c r="STA194" s="80"/>
      <c r="STB194" s="80"/>
      <c r="STC194" s="80"/>
      <c r="STD194" s="80"/>
      <c r="STE194" s="80"/>
      <c r="STF194" s="80"/>
      <c r="STG194" s="80"/>
      <c r="STH194" s="80"/>
      <c r="STI194" s="80"/>
      <c r="STJ194" s="80"/>
      <c r="STK194" s="80"/>
      <c r="STL194" s="80"/>
      <c r="STM194" s="80"/>
      <c r="STN194" s="80"/>
      <c r="STO194" s="80"/>
      <c r="STP194" s="80"/>
      <c r="STQ194" s="80"/>
      <c r="STR194" s="80"/>
      <c r="STS194" s="80"/>
      <c r="STT194" s="80"/>
      <c r="STU194" s="80"/>
      <c r="STV194" s="80"/>
      <c r="STW194" s="80"/>
      <c r="STX194" s="80"/>
      <c r="STY194" s="80"/>
      <c r="STZ194" s="80"/>
      <c r="SUA194" s="80"/>
      <c r="SUB194" s="80"/>
      <c r="SUC194" s="80"/>
      <c r="SUD194" s="80"/>
      <c r="SUE194" s="80"/>
      <c r="SUF194" s="80"/>
      <c r="SUG194" s="80"/>
      <c r="SUH194" s="80"/>
      <c r="SUI194" s="80"/>
      <c r="SUJ194" s="80"/>
      <c r="SUK194" s="80"/>
      <c r="SUL194" s="80"/>
      <c r="SUM194" s="80"/>
      <c r="SUN194" s="80"/>
      <c r="SUO194" s="80"/>
      <c r="SUP194" s="80"/>
      <c r="SUQ194" s="80"/>
      <c r="SUR194" s="80"/>
      <c r="SUS194" s="80"/>
      <c r="SUT194" s="80"/>
      <c r="SUU194" s="80"/>
      <c r="SUV194" s="80"/>
      <c r="SUW194" s="80"/>
      <c r="SUX194" s="80"/>
      <c r="SUY194" s="80"/>
      <c r="SUZ194" s="80"/>
      <c r="SVA194" s="80"/>
      <c r="SVB194" s="80"/>
      <c r="SVC194" s="80"/>
      <c r="SVD194" s="80"/>
      <c r="SVE194" s="80"/>
      <c r="SVF194" s="80"/>
      <c r="SVG194" s="80"/>
      <c r="SVH194" s="80"/>
      <c r="SVI194" s="80"/>
      <c r="SVJ194" s="80"/>
      <c r="SVK194" s="80"/>
      <c r="SVL194" s="80"/>
      <c r="SVM194" s="80"/>
      <c r="SVN194" s="80"/>
      <c r="SVO194" s="80"/>
      <c r="SVP194" s="80"/>
      <c r="SVQ194" s="80"/>
      <c r="SVR194" s="80"/>
      <c r="SVS194" s="80"/>
      <c r="SVT194" s="80"/>
      <c r="SVU194" s="80"/>
      <c r="SVV194" s="80"/>
      <c r="SVW194" s="80"/>
      <c r="SVX194" s="80"/>
      <c r="SVY194" s="80"/>
      <c r="SVZ194" s="80"/>
      <c r="SWA194" s="80"/>
      <c r="SWB194" s="80"/>
      <c r="SWC194" s="80"/>
      <c r="SWD194" s="80"/>
      <c r="SWE194" s="80"/>
      <c r="SWF194" s="80"/>
      <c r="SWG194" s="80"/>
      <c r="SWH194" s="80"/>
      <c r="SWI194" s="80"/>
      <c r="SWJ194" s="80"/>
      <c r="SWK194" s="80"/>
      <c r="SWL194" s="80"/>
      <c r="SWM194" s="80"/>
      <c r="SWN194" s="80"/>
      <c r="SWO194" s="80"/>
      <c r="SWP194" s="80"/>
      <c r="SWQ194" s="80"/>
      <c r="SWR194" s="80"/>
      <c r="SWS194" s="80"/>
      <c r="SWT194" s="80"/>
      <c r="SWU194" s="80"/>
      <c r="SWV194" s="80"/>
      <c r="SWW194" s="80"/>
      <c r="SWX194" s="80"/>
      <c r="SWY194" s="80"/>
      <c r="SWZ194" s="80"/>
      <c r="SXA194" s="80"/>
      <c r="SXB194" s="80"/>
      <c r="SXC194" s="80"/>
      <c r="SXD194" s="80"/>
      <c r="SXE194" s="80"/>
      <c r="SXF194" s="80"/>
      <c r="SXG194" s="80"/>
      <c r="SXH194" s="80"/>
      <c r="SXI194" s="80"/>
      <c r="SXJ194" s="80"/>
      <c r="SXK194" s="80"/>
      <c r="SXL194" s="80"/>
      <c r="SXM194" s="80"/>
      <c r="SXN194" s="80"/>
      <c r="SXO194" s="80"/>
      <c r="SXP194" s="80"/>
      <c r="SXQ194" s="80"/>
      <c r="SXR194" s="80"/>
      <c r="SXS194" s="80"/>
      <c r="SXT194" s="80"/>
      <c r="SXU194" s="80"/>
      <c r="SXV194" s="80"/>
      <c r="SXW194" s="80"/>
      <c r="SXX194" s="80"/>
      <c r="SXY194" s="80"/>
      <c r="SXZ194" s="80"/>
      <c r="SYA194" s="80"/>
      <c r="SYB194" s="80"/>
      <c r="SYC194" s="80"/>
      <c r="SYD194" s="80"/>
      <c r="SYE194" s="80"/>
      <c r="SYF194" s="80"/>
      <c r="SYG194" s="80"/>
      <c r="SYH194" s="80"/>
      <c r="SYI194" s="80"/>
      <c r="SYJ194" s="80"/>
      <c r="SYK194" s="80"/>
      <c r="SYL194" s="80"/>
      <c r="SYM194" s="80"/>
      <c r="SYN194" s="80"/>
      <c r="SYO194" s="80"/>
      <c r="SYP194" s="80"/>
      <c r="SYQ194" s="80"/>
      <c r="SYR194" s="80"/>
      <c r="SYS194" s="80"/>
      <c r="SYT194" s="80"/>
      <c r="SYU194" s="80"/>
      <c r="SYV194" s="80"/>
      <c r="SYW194" s="80"/>
      <c r="SYX194" s="80"/>
      <c r="SYY194" s="80"/>
      <c r="SYZ194" s="80"/>
      <c r="SZA194" s="80"/>
      <c r="SZB194" s="80"/>
      <c r="SZC194" s="80"/>
      <c r="SZD194" s="80"/>
      <c r="SZE194" s="80"/>
      <c r="SZF194" s="80"/>
      <c r="SZG194" s="80"/>
      <c r="SZH194" s="80"/>
      <c r="SZI194" s="80"/>
      <c r="SZJ194" s="80"/>
      <c r="SZK194" s="80"/>
      <c r="SZL194" s="80"/>
      <c r="SZM194" s="80"/>
      <c r="SZN194" s="80"/>
      <c r="SZO194" s="80"/>
      <c r="SZP194" s="80"/>
      <c r="SZQ194" s="80"/>
      <c r="SZR194" s="80"/>
      <c r="SZS194" s="80"/>
      <c r="SZT194" s="80"/>
      <c r="SZU194" s="80"/>
      <c r="SZV194" s="80"/>
      <c r="SZW194" s="80"/>
      <c r="SZX194" s="80"/>
      <c r="SZY194" s="80"/>
      <c r="SZZ194" s="80"/>
      <c r="TAA194" s="80"/>
      <c r="TAB194" s="80"/>
      <c r="TAC194" s="80"/>
      <c r="TAD194" s="80"/>
      <c r="TAE194" s="80"/>
      <c r="TAF194" s="80"/>
      <c r="TAG194" s="80"/>
      <c r="TAH194" s="80"/>
      <c r="TAI194" s="80"/>
      <c r="TAJ194" s="80"/>
      <c r="TAK194" s="80"/>
      <c r="TAL194" s="80"/>
      <c r="TAM194" s="80"/>
      <c r="TAN194" s="80"/>
      <c r="TAO194" s="80"/>
      <c r="TAP194" s="80"/>
      <c r="TAQ194" s="80"/>
      <c r="TAR194" s="80"/>
      <c r="TAS194" s="80"/>
      <c r="TAT194" s="80"/>
      <c r="TAU194" s="80"/>
      <c r="TAV194" s="80"/>
      <c r="TAW194" s="80"/>
      <c r="TAX194" s="80"/>
      <c r="TAY194" s="80"/>
      <c r="TAZ194" s="80"/>
      <c r="TBA194" s="80"/>
      <c r="TBB194" s="80"/>
      <c r="TBC194" s="80"/>
      <c r="TBD194" s="80"/>
      <c r="TBE194" s="80"/>
      <c r="TBF194" s="80"/>
      <c r="TBG194" s="80"/>
      <c r="TBH194" s="80"/>
      <c r="TBI194" s="80"/>
      <c r="TBJ194" s="80"/>
      <c r="TBK194" s="80"/>
      <c r="TBL194" s="80"/>
      <c r="TBM194" s="80"/>
      <c r="TBN194" s="80"/>
      <c r="TBO194" s="80"/>
      <c r="TBP194" s="80"/>
      <c r="TBQ194" s="80"/>
      <c r="TBR194" s="80"/>
      <c r="TBS194" s="80"/>
      <c r="TBT194" s="80"/>
      <c r="TBU194" s="80"/>
      <c r="TBV194" s="80"/>
      <c r="TBW194" s="80"/>
      <c r="TBX194" s="80"/>
      <c r="TBY194" s="80"/>
      <c r="TBZ194" s="80"/>
      <c r="TCA194" s="80"/>
      <c r="TCB194" s="80"/>
      <c r="TCC194" s="80"/>
      <c r="TCD194" s="80"/>
      <c r="TCE194" s="80"/>
      <c r="TCF194" s="80"/>
      <c r="TCG194" s="80"/>
      <c r="TCH194" s="80"/>
      <c r="TCI194" s="80"/>
      <c r="TCJ194" s="80"/>
      <c r="TCK194" s="80"/>
      <c r="TCL194" s="80"/>
      <c r="TCM194" s="80"/>
      <c r="TCN194" s="80"/>
      <c r="TCO194" s="80"/>
      <c r="TCP194" s="80"/>
      <c r="TCQ194" s="80"/>
      <c r="TCR194" s="80"/>
      <c r="TCS194" s="80"/>
      <c r="TCT194" s="80"/>
      <c r="TCU194" s="80"/>
      <c r="TCV194" s="80"/>
      <c r="TCW194" s="80"/>
      <c r="TCX194" s="80"/>
      <c r="TCY194" s="80"/>
      <c r="TCZ194" s="80"/>
      <c r="TDA194" s="80"/>
      <c r="TDB194" s="80"/>
      <c r="TDC194" s="80"/>
      <c r="TDD194" s="80"/>
      <c r="TDE194" s="80"/>
      <c r="TDF194" s="80"/>
      <c r="TDG194" s="80"/>
      <c r="TDH194" s="80"/>
      <c r="TDI194" s="80"/>
      <c r="TDJ194" s="80"/>
      <c r="TDK194" s="80"/>
      <c r="TDL194" s="80"/>
      <c r="TDM194" s="80"/>
      <c r="TDN194" s="80"/>
      <c r="TDO194" s="80"/>
      <c r="TDP194" s="80"/>
      <c r="TDQ194" s="80"/>
      <c r="TDR194" s="80"/>
      <c r="TDS194" s="80"/>
      <c r="TDT194" s="80"/>
      <c r="TDU194" s="80"/>
      <c r="TDV194" s="80"/>
      <c r="TDW194" s="80"/>
      <c r="TDX194" s="80"/>
      <c r="TDY194" s="80"/>
      <c r="TDZ194" s="80"/>
      <c r="TEA194" s="80"/>
      <c r="TEB194" s="80"/>
      <c r="TEC194" s="80"/>
      <c r="TED194" s="80"/>
      <c r="TEE194" s="80"/>
      <c r="TEF194" s="80"/>
      <c r="TEG194" s="80"/>
      <c r="TEH194" s="80"/>
      <c r="TEI194" s="80"/>
      <c r="TEJ194" s="80"/>
      <c r="TEK194" s="80"/>
      <c r="TEL194" s="80"/>
      <c r="TEM194" s="80"/>
      <c r="TEN194" s="80"/>
      <c r="TEO194" s="80"/>
      <c r="TEP194" s="80"/>
      <c r="TEQ194" s="80"/>
      <c r="TER194" s="80"/>
      <c r="TES194" s="80"/>
      <c r="TET194" s="80"/>
      <c r="TEU194" s="80"/>
      <c r="TEV194" s="80"/>
      <c r="TEW194" s="80"/>
      <c r="TEX194" s="80"/>
      <c r="TEY194" s="80"/>
      <c r="TEZ194" s="80"/>
      <c r="TFA194" s="80"/>
      <c r="TFB194" s="80"/>
      <c r="TFC194" s="80"/>
      <c r="TFD194" s="80"/>
      <c r="TFE194" s="80"/>
      <c r="TFF194" s="80"/>
      <c r="TFG194" s="80"/>
      <c r="TFH194" s="80"/>
      <c r="TFI194" s="80"/>
      <c r="TFJ194" s="80"/>
      <c r="TFK194" s="80"/>
      <c r="TFL194" s="80"/>
      <c r="TFM194" s="80"/>
      <c r="TFN194" s="80"/>
      <c r="TFO194" s="80"/>
      <c r="TFP194" s="80"/>
      <c r="TFQ194" s="80"/>
      <c r="TFR194" s="80"/>
      <c r="TFS194" s="80"/>
      <c r="TFT194" s="80"/>
      <c r="TFU194" s="80"/>
      <c r="TFV194" s="80"/>
      <c r="TFW194" s="80"/>
      <c r="TFX194" s="80"/>
      <c r="TFY194" s="80"/>
      <c r="TFZ194" s="80"/>
      <c r="TGA194" s="80"/>
      <c r="TGB194" s="80"/>
      <c r="TGC194" s="80"/>
      <c r="TGD194" s="80"/>
      <c r="TGE194" s="80"/>
      <c r="TGF194" s="80"/>
      <c r="TGG194" s="80"/>
      <c r="TGH194" s="80"/>
      <c r="TGI194" s="80"/>
      <c r="TGJ194" s="80"/>
      <c r="TGK194" s="80"/>
      <c r="TGL194" s="80"/>
      <c r="TGM194" s="80"/>
      <c r="TGN194" s="80"/>
      <c r="TGO194" s="80"/>
      <c r="TGP194" s="80"/>
      <c r="TGQ194" s="80"/>
      <c r="TGR194" s="80"/>
      <c r="TGS194" s="80"/>
      <c r="TGT194" s="80"/>
      <c r="TGU194" s="80"/>
      <c r="TGV194" s="80"/>
      <c r="TGW194" s="80"/>
      <c r="TGX194" s="80"/>
      <c r="TGY194" s="80"/>
      <c r="TGZ194" s="80"/>
      <c r="THA194" s="80"/>
      <c r="THB194" s="80"/>
      <c r="THC194" s="80"/>
      <c r="THD194" s="80"/>
      <c r="THE194" s="80"/>
      <c r="THF194" s="80"/>
      <c r="THG194" s="80"/>
      <c r="THH194" s="80"/>
      <c r="THI194" s="80"/>
      <c r="THJ194" s="80"/>
      <c r="THK194" s="80"/>
      <c r="THL194" s="80"/>
      <c r="THM194" s="80"/>
      <c r="THN194" s="80"/>
      <c r="THO194" s="80"/>
      <c r="THP194" s="80"/>
      <c r="THQ194" s="80"/>
      <c r="THR194" s="80"/>
      <c r="THS194" s="80"/>
      <c r="THT194" s="80"/>
      <c r="THU194" s="80"/>
      <c r="THV194" s="80"/>
      <c r="THW194" s="80"/>
      <c r="THX194" s="80"/>
      <c r="THY194" s="80"/>
      <c r="THZ194" s="80"/>
      <c r="TIA194" s="80"/>
      <c r="TIB194" s="80"/>
      <c r="TIC194" s="80"/>
      <c r="TID194" s="80"/>
      <c r="TIE194" s="80"/>
      <c r="TIF194" s="80"/>
      <c r="TIG194" s="80"/>
      <c r="TIH194" s="80"/>
      <c r="TII194" s="80"/>
      <c r="TIJ194" s="80"/>
      <c r="TIK194" s="80"/>
      <c r="TIL194" s="80"/>
      <c r="TIM194" s="80"/>
      <c r="TIN194" s="80"/>
      <c r="TIO194" s="80"/>
      <c r="TIP194" s="80"/>
      <c r="TIQ194" s="80"/>
      <c r="TIR194" s="80"/>
      <c r="TIS194" s="80"/>
      <c r="TIT194" s="80"/>
      <c r="TIU194" s="80"/>
      <c r="TIV194" s="80"/>
      <c r="TIW194" s="80"/>
      <c r="TIX194" s="80"/>
      <c r="TIY194" s="80"/>
      <c r="TIZ194" s="80"/>
      <c r="TJA194" s="80"/>
      <c r="TJB194" s="80"/>
      <c r="TJC194" s="80"/>
      <c r="TJD194" s="80"/>
      <c r="TJE194" s="80"/>
      <c r="TJF194" s="80"/>
      <c r="TJG194" s="80"/>
      <c r="TJH194" s="80"/>
      <c r="TJI194" s="80"/>
      <c r="TJJ194" s="80"/>
      <c r="TJK194" s="80"/>
      <c r="TJL194" s="80"/>
      <c r="TJM194" s="80"/>
      <c r="TJN194" s="80"/>
      <c r="TJO194" s="80"/>
      <c r="TJP194" s="80"/>
      <c r="TJQ194" s="80"/>
      <c r="TJR194" s="80"/>
      <c r="TJS194" s="80"/>
      <c r="TJT194" s="80"/>
      <c r="TJU194" s="80"/>
      <c r="TJV194" s="80"/>
      <c r="TJW194" s="80"/>
      <c r="TJX194" s="80"/>
      <c r="TJY194" s="80"/>
      <c r="TJZ194" s="80"/>
      <c r="TKA194" s="80"/>
      <c r="TKB194" s="80"/>
      <c r="TKC194" s="80"/>
      <c r="TKD194" s="80"/>
      <c r="TKE194" s="80"/>
      <c r="TKF194" s="80"/>
      <c r="TKG194" s="80"/>
      <c r="TKH194" s="80"/>
      <c r="TKI194" s="80"/>
      <c r="TKJ194" s="80"/>
      <c r="TKK194" s="80"/>
      <c r="TKL194" s="80"/>
      <c r="TKM194" s="80"/>
      <c r="TKN194" s="80"/>
      <c r="TKO194" s="80"/>
      <c r="TKP194" s="80"/>
      <c r="TKQ194" s="80"/>
      <c r="TKR194" s="80"/>
      <c r="TKS194" s="80"/>
      <c r="TKT194" s="80"/>
      <c r="TKU194" s="80"/>
      <c r="TKV194" s="80"/>
      <c r="TKW194" s="80"/>
      <c r="TKX194" s="80"/>
      <c r="TKY194" s="80"/>
      <c r="TKZ194" s="80"/>
      <c r="TLA194" s="80"/>
      <c r="TLB194" s="80"/>
      <c r="TLC194" s="80"/>
      <c r="TLD194" s="80"/>
      <c r="TLE194" s="80"/>
      <c r="TLF194" s="80"/>
      <c r="TLG194" s="80"/>
      <c r="TLH194" s="80"/>
      <c r="TLI194" s="80"/>
      <c r="TLJ194" s="80"/>
      <c r="TLK194" s="80"/>
      <c r="TLL194" s="80"/>
      <c r="TLM194" s="80"/>
      <c r="TLN194" s="80"/>
      <c r="TLO194" s="80"/>
      <c r="TLP194" s="80"/>
      <c r="TLQ194" s="80"/>
      <c r="TLR194" s="80"/>
      <c r="TLS194" s="80"/>
      <c r="TLT194" s="80"/>
      <c r="TLU194" s="80"/>
      <c r="TLV194" s="80"/>
      <c r="TLW194" s="80"/>
      <c r="TLX194" s="80"/>
      <c r="TLY194" s="80"/>
      <c r="TLZ194" s="80"/>
      <c r="TMA194" s="80"/>
      <c r="TMB194" s="80"/>
      <c r="TMC194" s="80"/>
      <c r="TMD194" s="80"/>
      <c r="TME194" s="80"/>
      <c r="TMF194" s="80"/>
      <c r="TMG194" s="80"/>
      <c r="TMH194" s="80"/>
      <c r="TMI194" s="80"/>
      <c r="TMJ194" s="80"/>
      <c r="TMK194" s="80"/>
      <c r="TML194" s="80"/>
      <c r="TMM194" s="80"/>
      <c r="TMN194" s="80"/>
      <c r="TMO194" s="80"/>
      <c r="TMP194" s="80"/>
      <c r="TMQ194" s="80"/>
      <c r="TMR194" s="80"/>
      <c r="TMS194" s="80"/>
      <c r="TMT194" s="80"/>
      <c r="TMU194" s="80"/>
      <c r="TMV194" s="80"/>
      <c r="TMW194" s="80"/>
      <c r="TMX194" s="80"/>
      <c r="TMY194" s="80"/>
      <c r="TMZ194" s="80"/>
      <c r="TNA194" s="80"/>
      <c r="TNB194" s="80"/>
      <c r="TNC194" s="80"/>
      <c r="TND194" s="80"/>
      <c r="TNE194" s="80"/>
      <c r="TNF194" s="80"/>
      <c r="TNG194" s="80"/>
      <c r="TNH194" s="80"/>
      <c r="TNI194" s="80"/>
      <c r="TNJ194" s="80"/>
      <c r="TNK194" s="80"/>
      <c r="TNL194" s="80"/>
      <c r="TNM194" s="80"/>
      <c r="TNN194" s="80"/>
      <c r="TNO194" s="80"/>
      <c r="TNP194" s="80"/>
      <c r="TNQ194" s="80"/>
      <c r="TNR194" s="80"/>
      <c r="TNS194" s="80"/>
      <c r="TNT194" s="80"/>
      <c r="TNU194" s="80"/>
      <c r="TNV194" s="80"/>
      <c r="TNW194" s="80"/>
      <c r="TNX194" s="80"/>
      <c r="TNY194" s="80"/>
      <c r="TNZ194" s="80"/>
      <c r="TOA194" s="80"/>
      <c r="TOB194" s="80"/>
      <c r="TOC194" s="80"/>
      <c r="TOD194" s="80"/>
      <c r="TOE194" s="80"/>
      <c r="TOF194" s="80"/>
      <c r="TOG194" s="80"/>
      <c r="TOH194" s="80"/>
      <c r="TOI194" s="80"/>
      <c r="TOJ194" s="80"/>
      <c r="TOK194" s="80"/>
      <c r="TOL194" s="80"/>
      <c r="TOM194" s="80"/>
      <c r="TON194" s="80"/>
      <c r="TOO194" s="80"/>
      <c r="TOP194" s="80"/>
      <c r="TOQ194" s="80"/>
      <c r="TOR194" s="80"/>
      <c r="TOS194" s="80"/>
      <c r="TOT194" s="80"/>
      <c r="TOU194" s="80"/>
      <c r="TOV194" s="80"/>
      <c r="TOW194" s="80"/>
      <c r="TOX194" s="80"/>
      <c r="TOY194" s="80"/>
      <c r="TOZ194" s="80"/>
      <c r="TPA194" s="80"/>
      <c r="TPB194" s="80"/>
      <c r="TPC194" s="80"/>
      <c r="TPD194" s="80"/>
      <c r="TPE194" s="80"/>
      <c r="TPF194" s="80"/>
      <c r="TPG194" s="80"/>
      <c r="TPH194" s="80"/>
      <c r="TPI194" s="80"/>
      <c r="TPJ194" s="80"/>
      <c r="TPK194" s="80"/>
      <c r="TPL194" s="80"/>
      <c r="TPM194" s="80"/>
      <c r="TPN194" s="80"/>
      <c r="TPO194" s="80"/>
      <c r="TPP194" s="80"/>
      <c r="TPQ194" s="80"/>
      <c r="TPR194" s="80"/>
      <c r="TPS194" s="80"/>
      <c r="TPT194" s="80"/>
      <c r="TPU194" s="80"/>
      <c r="TPV194" s="80"/>
      <c r="TPW194" s="80"/>
      <c r="TPX194" s="80"/>
      <c r="TPY194" s="80"/>
      <c r="TPZ194" s="80"/>
      <c r="TQA194" s="80"/>
      <c r="TQB194" s="80"/>
      <c r="TQC194" s="80"/>
      <c r="TQD194" s="80"/>
      <c r="TQE194" s="80"/>
      <c r="TQF194" s="80"/>
      <c r="TQG194" s="80"/>
      <c r="TQH194" s="80"/>
      <c r="TQI194" s="80"/>
      <c r="TQJ194" s="80"/>
      <c r="TQK194" s="80"/>
      <c r="TQL194" s="80"/>
      <c r="TQM194" s="80"/>
      <c r="TQN194" s="80"/>
      <c r="TQO194" s="80"/>
      <c r="TQP194" s="80"/>
      <c r="TQQ194" s="80"/>
      <c r="TQR194" s="80"/>
      <c r="TQS194" s="80"/>
      <c r="TQT194" s="80"/>
      <c r="TQU194" s="80"/>
      <c r="TQV194" s="80"/>
      <c r="TQW194" s="80"/>
      <c r="TQX194" s="80"/>
      <c r="TQY194" s="80"/>
      <c r="TQZ194" s="80"/>
      <c r="TRA194" s="80"/>
      <c r="TRB194" s="80"/>
      <c r="TRC194" s="80"/>
      <c r="TRD194" s="80"/>
      <c r="TRE194" s="80"/>
      <c r="TRF194" s="80"/>
      <c r="TRG194" s="80"/>
      <c r="TRH194" s="80"/>
      <c r="TRI194" s="80"/>
      <c r="TRJ194" s="80"/>
      <c r="TRK194" s="80"/>
      <c r="TRL194" s="80"/>
      <c r="TRM194" s="80"/>
      <c r="TRN194" s="80"/>
      <c r="TRO194" s="80"/>
      <c r="TRP194" s="80"/>
      <c r="TRQ194" s="80"/>
      <c r="TRR194" s="80"/>
      <c r="TRS194" s="80"/>
      <c r="TRT194" s="80"/>
      <c r="TRU194" s="80"/>
      <c r="TRV194" s="80"/>
      <c r="TRW194" s="80"/>
      <c r="TRX194" s="80"/>
      <c r="TRY194" s="80"/>
      <c r="TRZ194" s="80"/>
      <c r="TSA194" s="80"/>
      <c r="TSB194" s="80"/>
      <c r="TSC194" s="80"/>
      <c r="TSD194" s="80"/>
      <c r="TSE194" s="80"/>
      <c r="TSF194" s="80"/>
      <c r="TSG194" s="80"/>
      <c r="TSH194" s="80"/>
      <c r="TSI194" s="80"/>
      <c r="TSJ194" s="80"/>
      <c r="TSK194" s="80"/>
      <c r="TSL194" s="80"/>
      <c r="TSM194" s="80"/>
      <c r="TSN194" s="80"/>
      <c r="TSO194" s="80"/>
      <c r="TSP194" s="80"/>
      <c r="TSQ194" s="80"/>
      <c r="TSR194" s="80"/>
      <c r="TSS194" s="80"/>
      <c r="TST194" s="80"/>
      <c r="TSU194" s="80"/>
      <c r="TSV194" s="80"/>
      <c r="TSW194" s="80"/>
      <c r="TSX194" s="80"/>
      <c r="TSY194" s="80"/>
      <c r="TSZ194" s="80"/>
      <c r="TTA194" s="80"/>
      <c r="TTB194" s="80"/>
      <c r="TTC194" s="80"/>
      <c r="TTD194" s="80"/>
      <c r="TTE194" s="80"/>
      <c r="TTF194" s="80"/>
      <c r="TTG194" s="80"/>
      <c r="TTH194" s="80"/>
      <c r="TTI194" s="80"/>
      <c r="TTJ194" s="80"/>
      <c r="TTK194" s="80"/>
      <c r="TTL194" s="80"/>
      <c r="TTM194" s="80"/>
      <c r="TTN194" s="80"/>
      <c r="TTO194" s="80"/>
      <c r="TTP194" s="80"/>
      <c r="TTQ194" s="80"/>
      <c r="TTR194" s="80"/>
      <c r="TTS194" s="80"/>
      <c r="TTT194" s="80"/>
      <c r="TTU194" s="80"/>
      <c r="TTV194" s="80"/>
      <c r="TTW194" s="80"/>
      <c r="TTX194" s="80"/>
      <c r="TTY194" s="80"/>
      <c r="TTZ194" s="80"/>
      <c r="TUA194" s="80"/>
      <c r="TUB194" s="80"/>
      <c r="TUC194" s="80"/>
      <c r="TUD194" s="80"/>
      <c r="TUE194" s="80"/>
      <c r="TUF194" s="80"/>
      <c r="TUG194" s="80"/>
      <c r="TUH194" s="80"/>
      <c r="TUI194" s="80"/>
      <c r="TUJ194" s="80"/>
      <c r="TUK194" s="80"/>
      <c r="TUL194" s="80"/>
      <c r="TUM194" s="80"/>
      <c r="TUN194" s="80"/>
      <c r="TUO194" s="80"/>
      <c r="TUP194" s="80"/>
      <c r="TUQ194" s="80"/>
      <c r="TUR194" s="80"/>
      <c r="TUS194" s="80"/>
      <c r="TUT194" s="80"/>
      <c r="TUU194" s="80"/>
      <c r="TUV194" s="80"/>
      <c r="TUW194" s="80"/>
      <c r="TUX194" s="80"/>
      <c r="TUY194" s="80"/>
      <c r="TUZ194" s="80"/>
      <c r="TVA194" s="80"/>
      <c r="TVB194" s="80"/>
      <c r="TVC194" s="80"/>
      <c r="TVD194" s="80"/>
      <c r="TVE194" s="80"/>
      <c r="TVF194" s="80"/>
      <c r="TVG194" s="80"/>
      <c r="TVH194" s="80"/>
      <c r="TVI194" s="80"/>
      <c r="TVJ194" s="80"/>
      <c r="TVK194" s="80"/>
      <c r="TVL194" s="80"/>
      <c r="TVM194" s="80"/>
      <c r="TVN194" s="80"/>
      <c r="TVO194" s="80"/>
      <c r="TVP194" s="80"/>
      <c r="TVQ194" s="80"/>
      <c r="TVR194" s="80"/>
      <c r="TVS194" s="80"/>
      <c r="TVT194" s="80"/>
      <c r="TVU194" s="80"/>
      <c r="TVV194" s="80"/>
      <c r="TVW194" s="80"/>
      <c r="TVX194" s="80"/>
      <c r="TVY194" s="80"/>
      <c r="TVZ194" s="80"/>
      <c r="TWA194" s="80"/>
      <c r="TWB194" s="80"/>
      <c r="TWC194" s="80"/>
      <c r="TWD194" s="80"/>
      <c r="TWE194" s="80"/>
      <c r="TWF194" s="80"/>
      <c r="TWG194" s="80"/>
      <c r="TWH194" s="80"/>
      <c r="TWI194" s="80"/>
      <c r="TWJ194" s="80"/>
      <c r="TWK194" s="80"/>
      <c r="TWL194" s="80"/>
      <c r="TWM194" s="80"/>
      <c r="TWN194" s="80"/>
      <c r="TWO194" s="80"/>
      <c r="TWP194" s="80"/>
      <c r="TWQ194" s="80"/>
      <c r="TWR194" s="80"/>
      <c r="TWS194" s="80"/>
      <c r="TWT194" s="80"/>
      <c r="TWU194" s="80"/>
      <c r="TWV194" s="80"/>
      <c r="TWW194" s="80"/>
      <c r="TWX194" s="80"/>
      <c r="TWY194" s="80"/>
      <c r="TWZ194" s="80"/>
      <c r="TXA194" s="80"/>
      <c r="TXB194" s="80"/>
      <c r="TXC194" s="80"/>
      <c r="TXD194" s="80"/>
      <c r="TXE194" s="80"/>
      <c r="TXF194" s="80"/>
      <c r="TXG194" s="80"/>
      <c r="TXH194" s="80"/>
      <c r="TXI194" s="80"/>
      <c r="TXJ194" s="80"/>
      <c r="TXK194" s="80"/>
      <c r="TXL194" s="80"/>
      <c r="TXM194" s="80"/>
      <c r="TXN194" s="80"/>
      <c r="TXO194" s="80"/>
      <c r="TXP194" s="80"/>
      <c r="TXQ194" s="80"/>
      <c r="TXR194" s="80"/>
      <c r="TXS194" s="80"/>
      <c r="TXT194" s="80"/>
      <c r="TXU194" s="80"/>
      <c r="TXV194" s="80"/>
      <c r="TXW194" s="80"/>
      <c r="TXX194" s="80"/>
      <c r="TXY194" s="80"/>
      <c r="TXZ194" s="80"/>
      <c r="TYA194" s="80"/>
      <c r="TYB194" s="80"/>
      <c r="TYC194" s="80"/>
      <c r="TYD194" s="80"/>
      <c r="TYE194" s="80"/>
      <c r="TYF194" s="80"/>
      <c r="TYG194" s="80"/>
      <c r="TYH194" s="80"/>
      <c r="TYI194" s="80"/>
      <c r="TYJ194" s="80"/>
      <c r="TYK194" s="80"/>
      <c r="TYL194" s="80"/>
      <c r="TYM194" s="80"/>
      <c r="TYN194" s="80"/>
      <c r="TYO194" s="80"/>
      <c r="TYP194" s="80"/>
      <c r="TYQ194" s="80"/>
      <c r="TYR194" s="80"/>
      <c r="TYS194" s="80"/>
      <c r="TYT194" s="80"/>
      <c r="TYU194" s="80"/>
      <c r="TYV194" s="80"/>
      <c r="TYW194" s="80"/>
      <c r="TYX194" s="80"/>
      <c r="TYY194" s="80"/>
      <c r="TYZ194" s="80"/>
      <c r="TZA194" s="80"/>
      <c r="TZB194" s="80"/>
      <c r="TZC194" s="80"/>
      <c r="TZD194" s="80"/>
      <c r="TZE194" s="80"/>
      <c r="TZF194" s="80"/>
      <c r="TZG194" s="80"/>
      <c r="TZH194" s="80"/>
      <c r="TZI194" s="80"/>
      <c r="TZJ194" s="80"/>
      <c r="TZK194" s="80"/>
      <c r="TZL194" s="80"/>
      <c r="TZM194" s="80"/>
      <c r="TZN194" s="80"/>
      <c r="TZO194" s="80"/>
      <c r="TZP194" s="80"/>
      <c r="TZQ194" s="80"/>
      <c r="TZR194" s="80"/>
      <c r="TZS194" s="80"/>
      <c r="TZT194" s="80"/>
      <c r="TZU194" s="80"/>
      <c r="TZV194" s="80"/>
      <c r="TZW194" s="80"/>
      <c r="TZX194" s="80"/>
      <c r="TZY194" s="80"/>
      <c r="TZZ194" s="80"/>
      <c r="UAA194" s="80"/>
      <c r="UAB194" s="80"/>
      <c r="UAC194" s="80"/>
      <c r="UAD194" s="80"/>
      <c r="UAE194" s="80"/>
      <c r="UAF194" s="80"/>
      <c r="UAG194" s="80"/>
      <c r="UAH194" s="80"/>
      <c r="UAI194" s="80"/>
      <c r="UAJ194" s="80"/>
      <c r="UAK194" s="80"/>
      <c r="UAL194" s="80"/>
      <c r="UAM194" s="80"/>
      <c r="UAN194" s="80"/>
      <c r="UAO194" s="80"/>
      <c r="UAP194" s="80"/>
      <c r="UAQ194" s="80"/>
      <c r="UAR194" s="80"/>
      <c r="UAS194" s="80"/>
      <c r="UAT194" s="80"/>
      <c r="UAU194" s="80"/>
      <c r="UAV194" s="80"/>
      <c r="UAW194" s="80"/>
      <c r="UAX194" s="80"/>
      <c r="UAY194" s="80"/>
      <c r="UAZ194" s="80"/>
      <c r="UBA194" s="80"/>
      <c r="UBB194" s="80"/>
      <c r="UBC194" s="80"/>
      <c r="UBD194" s="80"/>
      <c r="UBE194" s="80"/>
      <c r="UBF194" s="80"/>
      <c r="UBG194" s="80"/>
      <c r="UBH194" s="80"/>
      <c r="UBI194" s="80"/>
      <c r="UBJ194" s="80"/>
      <c r="UBK194" s="80"/>
      <c r="UBL194" s="80"/>
      <c r="UBM194" s="80"/>
      <c r="UBN194" s="80"/>
      <c r="UBO194" s="80"/>
      <c r="UBP194" s="80"/>
      <c r="UBQ194" s="80"/>
      <c r="UBR194" s="80"/>
      <c r="UBS194" s="80"/>
      <c r="UBT194" s="80"/>
      <c r="UBU194" s="80"/>
      <c r="UBV194" s="80"/>
      <c r="UBW194" s="80"/>
      <c r="UBX194" s="80"/>
      <c r="UBY194" s="80"/>
      <c r="UBZ194" s="80"/>
      <c r="UCA194" s="80"/>
      <c r="UCB194" s="80"/>
      <c r="UCC194" s="80"/>
      <c r="UCD194" s="80"/>
      <c r="UCE194" s="80"/>
      <c r="UCF194" s="80"/>
      <c r="UCG194" s="80"/>
      <c r="UCH194" s="80"/>
      <c r="UCI194" s="80"/>
      <c r="UCJ194" s="80"/>
      <c r="UCK194" s="80"/>
      <c r="UCL194" s="80"/>
      <c r="UCM194" s="80"/>
      <c r="UCN194" s="80"/>
      <c r="UCO194" s="80"/>
      <c r="UCP194" s="80"/>
      <c r="UCQ194" s="80"/>
      <c r="UCR194" s="80"/>
      <c r="UCS194" s="80"/>
      <c r="UCT194" s="80"/>
      <c r="UCU194" s="80"/>
      <c r="UCV194" s="80"/>
      <c r="UCW194" s="80"/>
      <c r="UCX194" s="80"/>
      <c r="UCY194" s="80"/>
      <c r="UCZ194" s="80"/>
      <c r="UDA194" s="80"/>
      <c r="UDB194" s="80"/>
      <c r="UDC194" s="80"/>
      <c r="UDD194" s="80"/>
      <c r="UDE194" s="80"/>
      <c r="UDF194" s="80"/>
      <c r="UDG194" s="80"/>
      <c r="UDH194" s="80"/>
      <c r="UDI194" s="80"/>
      <c r="UDJ194" s="80"/>
      <c r="UDK194" s="80"/>
      <c r="UDL194" s="80"/>
      <c r="UDM194" s="80"/>
      <c r="UDN194" s="80"/>
      <c r="UDO194" s="80"/>
      <c r="UDP194" s="80"/>
      <c r="UDQ194" s="80"/>
      <c r="UDR194" s="80"/>
      <c r="UDS194" s="80"/>
      <c r="UDT194" s="80"/>
      <c r="UDU194" s="80"/>
      <c r="UDV194" s="80"/>
      <c r="UDW194" s="80"/>
      <c r="UDX194" s="80"/>
      <c r="UDY194" s="80"/>
      <c r="UDZ194" s="80"/>
      <c r="UEA194" s="80"/>
      <c r="UEB194" s="80"/>
      <c r="UEC194" s="80"/>
      <c r="UED194" s="80"/>
      <c r="UEE194" s="80"/>
      <c r="UEF194" s="80"/>
      <c r="UEG194" s="80"/>
      <c r="UEH194" s="80"/>
      <c r="UEI194" s="80"/>
      <c r="UEJ194" s="80"/>
      <c r="UEK194" s="80"/>
      <c r="UEL194" s="80"/>
      <c r="UEM194" s="80"/>
      <c r="UEN194" s="80"/>
      <c r="UEO194" s="80"/>
      <c r="UEP194" s="80"/>
      <c r="UEQ194" s="80"/>
      <c r="UER194" s="80"/>
      <c r="UES194" s="80"/>
      <c r="UET194" s="80"/>
      <c r="UEU194" s="80"/>
      <c r="UEV194" s="80"/>
      <c r="UEW194" s="80"/>
      <c r="UEX194" s="80"/>
      <c r="UEY194" s="80"/>
      <c r="UEZ194" s="80"/>
      <c r="UFA194" s="80"/>
      <c r="UFB194" s="80"/>
      <c r="UFC194" s="80"/>
      <c r="UFD194" s="80"/>
      <c r="UFE194" s="80"/>
      <c r="UFF194" s="80"/>
      <c r="UFG194" s="80"/>
      <c r="UFH194" s="80"/>
      <c r="UFI194" s="80"/>
      <c r="UFJ194" s="80"/>
      <c r="UFK194" s="80"/>
      <c r="UFL194" s="80"/>
      <c r="UFM194" s="80"/>
      <c r="UFN194" s="80"/>
      <c r="UFO194" s="80"/>
      <c r="UFP194" s="80"/>
      <c r="UFQ194" s="80"/>
      <c r="UFR194" s="80"/>
      <c r="UFS194" s="80"/>
      <c r="UFT194" s="80"/>
      <c r="UFU194" s="80"/>
      <c r="UFV194" s="80"/>
      <c r="UFW194" s="80"/>
      <c r="UFX194" s="80"/>
      <c r="UFY194" s="80"/>
      <c r="UFZ194" s="80"/>
      <c r="UGA194" s="80"/>
      <c r="UGB194" s="80"/>
      <c r="UGC194" s="80"/>
      <c r="UGD194" s="80"/>
      <c r="UGE194" s="80"/>
      <c r="UGF194" s="80"/>
      <c r="UGG194" s="80"/>
      <c r="UGH194" s="80"/>
      <c r="UGI194" s="80"/>
      <c r="UGJ194" s="80"/>
      <c r="UGK194" s="80"/>
      <c r="UGL194" s="80"/>
      <c r="UGM194" s="80"/>
      <c r="UGN194" s="80"/>
      <c r="UGO194" s="80"/>
      <c r="UGP194" s="80"/>
      <c r="UGQ194" s="80"/>
      <c r="UGR194" s="80"/>
      <c r="UGS194" s="80"/>
      <c r="UGT194" s="80"/>
      <c r="UGU194" s="80"/>
      <c r="UGV194" s="80"/>
      <c r="UGW194" s="80"/>
      <c r="UGX194" s="80"/>
      <c r="UGY194" s="80"/>
      <c r="UGZ194" s="80"/>
      <c r="UHA194" s="80"/>
      <c r="UHB194" s="80"/>
      <c r="UHC194" s="80"/>
      <c r="UHD194" s="80"/>
      <c r="UHE194" s="80"/>
      <c r="UHF194" s="80"/>
      <c r="UHG194" s="80"/>
      <c r="UHH194" s="80"/>
      <c r="UHI194" s="80"/>
      <c r="UHJ194" s="80"/>
      <c r="UHK194" s="80"/>
      <c r="UHL194" s="80"/>
      <c r="UHM194" s="80"/>
      <c r="UHN194" s="80"/>
      <c r="UHO194" s="80"/>
      <c r="UHP194" s="80"/>
      <c r="UHQ194" s="80"/>
      <c r="UHR194" s="80"/>
      <c r="UHS194" s="80"/>
      <c r="UHT194" s="80"/>
      <c r="UHU194" s="80"/>
      <c r="UHV194" s="80"/>
      <c r="UHW194" s="80"/>
      <c r="UHX194" s="80"/>
      <c r="UHY194" s="80"/>
      <c r="UHZ194" s="80"/>
      <c r="UIA194" s="80"/>
      <c r="UIB194" s="80"/>
      <c r="UIC194" s="80"/>
      <c r="UID194" s="80"/>
      <c r="UIE194" s="80"/>
      <c r="UIF194" s="80"/>
      <c r="UIG194" s="80"/>
      <c r="UIH194" s="80"/>
      <c r="UII194" s="80"/>
      <c r="UIJ194" s="80"/>
      <c r="UIK194" s="80"/>
      <c r="UIL194" s="80"/>
      <c r="UIM194" s="80"/>
      <c r="UIN194" s="80"/>
      <c r="UIO194" s="80"/>
      <c r="UIP194" s="80"/>
      <c r="UIQ194" s="80"/>
      <c r="UIR194" s="80"/>
      <c r="UIS194" s="80"/>
      <c r="UIT194" s="80"/>
      <c r="UIU194" s="80"/>
      <c r="UIV194" s="80"/>
      <c r="UIW194" s="80"/>
      <c r="UIX194" s="80"/>
      <c r="UIY194" s="80"/>
      <c r="UIZ194" s="80"/>
      <c r="UJA194" s="80"/>
      <c r="UJB194" s="80"/>
      <c r="UJC194" s="80"/>
      <c r="UJD194" s="80"/>
      <c r="UJE194" s="80"/>
      <c r="UJF194" s="80"/>
      <c r="UJG194" s="80"/>
      <c r="UJH194" s="80"/>
      <c r="UJI194" s="80"/>
      <c r="UJJ194" s="80"/>
      <c r="UJK194" s="80"/>
      <c r="UJL194" s="80"/>
      <c r="UJM194" s="80"/>
      <c r="UJN194" s="80"/>
      <c r="UJO194" s="80"/>
      <c r="UJP194" s="80"/>
      <c r="UJQ194" s="80"/>
      <c r="UJR194" s="80"/>
      <c r="UJS194" s="80"/>
      <c r="UJT194" s="80"/>
      <c r="UJU194" s="80"/>
      <c r="UJV194" s="80"/>
      <c r="UJW194" s="80"/>
      <c r="UJX194" s="80"/>
      <c r="UJY194" s="80"/>
      <c r="UJZ194" s="80"/>
      <c r="UKA194" s="80"/>
      <c r="UKB194" s="80"/>
      <c r="UKC194" s="80"/>
      <c r="UKD194" s="80"/>
      <c r="UKE194" s="80"/>
      <c r="UKF194" s="80"/>
      <c r="UKG194" s="80"/>
      <c r="UKH194" s="80"/>
      <c r="UKI194" s="80"/>
      <c r="UKJ194" s="80"/>
      <c r="UKK194" s="80"/>
      <c r="UKL194" s="80"/>
      <c r="UKM194" s="80"/>
      <c r="UKN194" s="80"/>
      <c r="UKO194" s="80"/>
      <c r="UKP194" s="80"/>
      <c r="UKQ194" s="80"/>
      <c r="UKR194" s="80"/>
      <c r="UKS194" s="80"/>
      <c r="UKT194" s="80"/>
      <c r="UKU194" s="80"/>
      <c r="UKV194" s="80"/>
      <c r="UKW194" s="80"/>
      <c r="UKX194" s="80"/>
      <c r="UKY194" s="80"/>
      <c r="UKZ194" s="80"/>
      <c r="ULA194" s="80"/>
      <c r="ULB194" s="80"/>
      <c r="ULC194" s="80"/>
      <c r="ULD194" s="80"/>
      <c r="ULE194" s="80"/>
      <c r="ULF194" s="80"/>
      <c r="ULG194" s="80"/>
      <c r="ULH194" s="80"/>
      <c r="ULI194" s="80"/>
      <c r="ULJ194" s="80"/>
      <c r="ULK194" s="80"/>
      <c r="ULL194" s="80"/>
      <c r="ULM194" s="80"/>
      <c r="ULN194" s="80"/>
      <c r="ULO194" s="80"/>
      <c r="ULP194" s="80"/>
      <c r="ULQ194" s="80"/>
      <c r="ULR194" s="80"/>
      <c r="ULS194" s="80"/>
      <c r="ULT194" s="80"/>
      <c r="ULU194" s="80"/>
      <c r="ULV194" s="80"/>
      <c r="ULW194" s="80"/>
      <c r="ULX194" s="80"/>
      <c r="ULY194" s="80"/>
      <c r="ULZ194" s="80"/>
      <c r="UMA194" s="80"/>
      <c r="UMB194" s="80"/>
      <c r="UMC194" s="80"/>
      <c r="UMD194" s="80"/>
      <c r="UME194" s="80"/>
      <c r="UMF194" s="80"/>
      <c r="UMG194" s="80"/>
      <c r="UMH194" s="80"/>
      <c r="UMI194" s="80"/>
      <c r="UMJ194" s="80"/>
      <c r="UMK194" s="80"/>
      <c r="UML194" s="80"/>
      <c r="UMM194" s="80"/>
      <c r="UMN194" s="80"/>
      <c r="UMO194" s="80"/>
      <c r="UMP194" s="80"/>
      <c r="UMQ194" s="80"/>
      <c r="UMR194" s="80"/>
      <c r="UMS194" s="80"/>
      <c r="UMT194" s="80"/>
      <c r="UMU194" s="80"/>
      <c r="UMV194" s="80"/>
      <c r="UMW194" s="80"/>
      <c r="UMX194" s="80"/>
      <c r="UMY194" s="80"/>
      <c r="UMZ194" s="80"/>
      <c r="UNA194" s="80"/>
      <c r="UNB194" s="80"/>
      <c r="UNC194" s="80"/>
      <c r="UND194" s="80"/>
      <c r="UNE194" s="80"/>
      <c r="UNF194" s="80"/>
      <c r="UNG194" s="80"/>
      <c r="UNH194" s="80"/>
      <c r="UNI194" s="80"/>
      <c r="UNJ194" s="80"/>
      <c r="UNK194" s="80"/>
      <c r="UNL194" s="80"/>
      <c r="UNM194" s="80"/>
      <c r="UNN194" s="80"/>
      <c r="UNO194" s="80"/>
      <c r="UNP194" s="80"/>
      <c r="UNQ194" s="80"/>
      <c r="UNR194" s="80"/>
      <c r="UNS194" s="80"/>
      <c r="UNT194" s="80"/>
      <c r="UNU194" s="80"/>
      <c r="UNV194" s="80"/>
      <c r="UNW194" s="80"/>
      <c r="UNX194" s="80"/>
      <c r="UNY194" s="80"/>
      <c r="UNZ194" s="80"/>
      <c r="UOA194" s="80"/>
      <c r="UOB194" s="80"/>
      <c r="UOC194" s="80"/>
      <c r="UOD194" s="80"/>
      <c r="UOE194" s="80"/>
      <c r="UOF194" s="80"/>
      <c r="UOG194" s="80"/>
      <c r="UOH194" s="80"/>
      <c r="UOI194" s="80"/>
      <c r="UOJ194" s="80"/>
      <c r="UOK194" s="80"/>
      <c r="UOL194" s="80"/>
      <c r="UOM194" s="80"/>
      <c r="UON194" s="80"/>
      <c r="UOO194" s="80"/>
      <c r="UOP194" s="80"/>
      <c r="UOQ194" s="80"/>
      <c r="UOR194" s="80"/>
      <c r="UOS194" s="80"/>
      <c r="UOT194" s="80"/>
      <c r="UOU194" s="80"/>
      <c r="UOV194" s="80"/>
      <c r="UOW194" s="80"/>
      <c r="UOX194" s="80"/>
      <c r="UOY194" s="80"/>
      <c r="UOZ194" s="80"/>
      <c r="UPA194" s="80"/>
      <c r="UPB194" s="80"/>
      <c r="UPC194" s="80"/>
      <c r="UPD194" s="80"/>
      <c r="UPE194" s="80"/>
      <c r="UPF194" s="80"/>
      <c r="UPG194" s="80"/>
      <c r="UPH194" s="80"/>
      <c r="UPI194" s="80"/>
      <c r="UPJ194" s="80"/>
      <c r="UPK194" s="80"/>
      <c r="UPL194" s="80"/>
      <c r="UPM194" s="80"/>
      <c r="UPN194" s="80"/>
      <c r="UPO194" s="80"/>
      <c r="UPP194" s="80"/>
      <c r="UPQ194" s="80"/>
      <c r="UPR194" s="80"/>
      <c r="UPS194" s="80"/>
      <c r="UPT194" s="80"/>
      <c r="UPU194" s="80"/>
      <c r="UPV194" s="80"/>
      <c r="UPW194" s="80"/>
      <c r="UPX194" s="80"/>
      <c r="UPY194" s="80"/>
      <c r="UPZ194" s="80"/>
      <c r="UQA194" s="80"/>
      <c r="UQB194" s="80"/>
      <c r="UQC194" s="80"/>
      <c r="UQD194" s="80"/>
      <c r="UQE194" s="80"/>
      <c r="UQF194" s="80"/>
      <c r="UQG194" s="80"/>
      <c r="UQH194" s="80"/>
      <c r="UQI194" s="80"/>
      <c r="UQJ194" s="80"/>
      <c r="UQK194" s="80"/>
      <c r="UQL194" s="80"/>
      <c r="UQM194" s="80"/>
      <c r="UQN194" s="80"/>
      <c r="UQO194" s="80"/>
      <c r="UQP194" s="80"/>
      <c r="UQQ194" s="80"/>
      <c r="UQR194" s="80"/>
      <c r="UQS194" s="80"/>
      <c r="UQT194" s="80"/>
      <c r="UQU194" s="80"/>
      <c r="UQV194" s="80"/>
      <c r="UQW194" s="80"/>
      <c r="UQX194" s="80"/>
      <c r="UQY194" s="80"/>
      <c r="UQZ194" s="80"/>
      <c r="URA194" s="80"/>
      <c r="URB194" s="80"/>
      <c r="URC194" s="80"/>
      <c r="URD194" s="80"/>
      <c r="URE194" s="80"/>
      <c r="URF194" s="80"/>
      <c r="URG194" s="80"/>
      <c r="URH194" s="80"/>
      <c r="URI194" s="80"/>
      <c r="URJ194" s="80"/>
      <c r="URK194" s="80"/>
      <c r="URL194" s="80"/>
      <c r="URM194" s="80"/>
      <c r="URN194" s="80"/>
      <c r="URO194" s="80"/>
      <c r="URP194" s="80"/>
      <c r="URQ194" s="80"/>
      <c r="URR194" s="80"/>
      <c r="URS194" s="80"/>
      <c r="URT194" s="80"/>
      <c r="URU194" s="80"/>
      <c r="URV194" s="80"/>
      <c r="URW194" s="80"/>
      <c r="URX194" s="80"/>
      <c r="URY194" s="80"/>
      <c r="URZ194" s="80"/>
      <c r="USA194" s="80"/>
      <c r="USB194" s="80"/>
      <c r="USC194" s="80"/>
      <c r="USD194" s="80"/>
      <c r="USE194" s="80"/>
      <c r="USF194" s="80"/>
      <c r="USG194" s="80"/>
      <c r="USH194" s="80"/>
      <c r="USI194" s="80"/>
      <c r="USJ194" s="80"/>
      <c r="USK194" s="80"/>
      <c r="USL194" s="80"/>
      <c r="USM194" s="80"/>
      <c r="USN194" s="80"/>
      <c r="USO194" s="80"/>
      <c r="USP194" s="80"/>
      <c r="USQ194" s="80"/>
      <c r="USR194" s="80"/>
      <c r="USS194" s="80"/>
      <c r="UST194" s="80"/>
      <c r="USU194" s="80"/>
      <c r="USV194" s="80"/>
      <c r="USW194" s="80"/>
      <c r="USX194" s="80"/>
      <c r="USY194" s="80"/>
      <c r="USZ194" s="80"/>
      <c r="UTA194" s="80"/>
      <c r="UTB194" s="80"/>
      <c r="UTC194" s="80"/>
      <c r="UTD194" s="80"/>
      <c r="UTE194" s="80"/>
      <c r="UTF194" s="80"/>
      <c r="UTG194" s="80"/>
      <c r="UTH194" s="80"/>
      <c r="UTI194" s="80"/>
      <c r="UTJ194" s="80"/>
      <c r="UTK194" s="80"/>
      <c r="UTL194" s="80"/>
      <c r="UTM194" s="80"/>
      <c r="UTN194" s="80"/>
      <c r="UTO194" s="80"/>
      <c r="UTP194" s="80"/>
      <c r="UTQ194" s="80"/>
      <c r="UTR194" s="80"/>
      <c r="UTS194" s="80"/>
      <c r="UTT194" s="80"/>
      <c r="UTU194" s="80"/>
      <c r="UTV194" s="80"/>
      <c r="UTW194" s="80"/>
      <c r="UTX194" s="80"/>
      <c r="UTY194" s="80"/>
      <c r="UTZ194" s="80"/>
      <c r="UUA194" s="80"/>
      <c r="UUB194" s="80"/>
      <c r="UUC194" s="80"/>
      <c r="UUD194" s="80"/>
      <c r="UUE194" s="80"/>
      <c r="UUF194" s="80"/>
      <c r="UUG194" s="80"/>
      <c r="UUH194" s="80"/>
      <c r="UUI194" s="80"/>
      <c r="UUJ194" s="80"/>
      <c r="UUK194" s="80"/>
      <c r="UUL194" s="80"/>
      <c r="UUM194" s="80"/>
      <c r="UUN194" s="80"/>
      <c r="UUO194" s="80"/>
      <c r="UUP194" s="80"/>
      <c r="UUQ194" s="80"/>
      <c r="UUR194" s="80"/>
      <c r="UUS194" s="80"/>
      <c r="UUT194" s="80"/>
      <c r="UUU194" s="80"/>
      <c r="UUV194" s="80"/>
      <c r="UUW194" s="80"/>
      <c r="UUX194" s="80"/>
      <c r="UUY194" s="80"/>
      <c r="UUZ194" s="80"/>
      <c r="UVA194" s="80"/>
      <c r="UVB194" s="80"/>
      <c r="UVC194" s="80"/>
      <c r="UVD194" s="80"/>
      <c r="UVE194" s="80"/>
      <c r="UVF194" s="80"/>
      <c r="UVG194" s="80"/>
      <c r="UVH194" s="80"/>
      <c r="UVI194" s="80"/>
      <c r="UVJ194" s="80"/>
      <c r="UVK194" s="80"/>
      <c r="UVL194" s="80"/>
      <c r="UVM194" s="80"/>
      <c r="UVN194" s="80"/>
      <c r="UVO194" s="80"/>
      <c r="UVP194" s="80"/>
      <c r="UVQ194" s="80"/>
      <c r="UVR194" s="80"/>
      <c r="UVS194" s="80"/>
      <c r="UVT194" s="80"/>
      <c r="UVU194" s="80"/>
      <c r="UVV194" s="80"/>
      <c r="UVW194" s="80"/>
      <c r="UVX194" s="80"/>
      <c r="UVY194" s="80"/>
      <c r="UVZ194" s="80"/>
      <c r="UWA194" s="80"/>
      <c r="UWB194" s="80"/>
      <c r="UWC194" s="80"/>
      <c r="UWD194" s="80"/>
      <c r="UWE194" s="80"/>
      <c r="UWF194" s="80"/>
      <c r="UWG194" s="80"/>
      <c r="UWH194" s="80"/>
      <c r="UWI194" s="80"/>
      <c r="UWJ194" s="80"/>
      <c r="UWK194" s="80"/>
      <c r="UWL194" s="80"/>
      <c r="UWM194" s="80"/>
      <c r="UWN194" s="80"/>
      <c r="UWO194" s="80"/>
      <c r="UWP194" s="80"/>
      <c r="UWQ194" s="80"/>
      <c r="UWR194" s="80"/>
      <c r="UWS194" s="80"/>
      <c r="UWT194" s="80"/>
      <c r="UWU194" s="80"/>
      <c r="UWV194" s="80"/>
      <c r="UWW194" s="80"/>
      <c r="UWX194" s="80"/>
      <c r="UWY194" s="80"/>
      <c r="UWZ194" s="80"/>
      <c r="UXA194" s="80"/>
      <c r="UXB194" s="80"/>
      <c r="UXC194" s="80"/>
      <c r="UXD194" s="80"/>
      <c r="UXE194" s="80"/>
      <c r="UXF194" s="80"/>
      <c r="UXG194" s="80"/>
      <c r="UXH194" s="80"/>
      <c r="UXI194" s="80"/>
      <c r="UXJ194" s="80"/>
      <c r="UXK194" s="80"/>
      <c r="UXL194" s="80"/>
      <c r="UXM194" s="80"/>
      <c r="UXN194" s="80"/>
      <c r="UXO194" s="80"/>
      <c r="UXP194" s="80"/>
      <c r="UXQ194" s="80"/>
      <c r="UXR194" s="80"/>
      <c r="UXS194" s="80"/>
      <c r="UXT194" s="80"/>
      <c r="UXU194" s="80"/>
      <c r="UXV194" s="80"/>
      <c r="UXW194" s="80"/>
      <c r="UXX194" s="80"/>
      <c r="UXY194" s="80"/>
      <c r="UXZ194" s="80"/>
      <c r="UYA194" s="80"/>
      <c r="UYB194" s="80"/>
      <c r="UYC194" s="80"/>
      <c r="UYD194" s="80"/>
      <c r="UYE194" s="80"/>
      <c r="UYF194" s="80"/>
      <c r="UYG194" s="80"/>
      <c r="UYH194" s="80"/>
      <c r="UYI194" s="80"/>
      <c r="UYJ194" s="80"/>
      <c r="UYK194" s="80"/>
      <c r="UYL194" s="80"/>
      <c r="UYM194" s="80"/>
      <c r="UYN194" s="80"/>
      <c r="UYO194" s="80"/>
      <c r="UYP194" s="80"/>
      <c r="UYQ194" s="80"/>
      <c r="UYR194" s="80"/>
      <c r="UYS194" s="80"/>
      <c r="UYT194" s="80"/>
      <c r="UYU194" s="80"/>
      <c r="UYV194" s="80"/>
      <c r="UYW194" s="80"/>
      <c r="UYX194" s="80"/>
      <c r="UYY194" s="80"/>
      <c r="UYZ194" s="80"/>
      <c r="UZA194" s="80"/>
      <c r="UZB194" s="80"/>
      <c r="UZC194" s="80"/>
      <c r="UZD194" s="80"/>
      <c r="UZE194" s="80"/>
      <c r="UZF194" s="80"/>
      <c r="UZG194" s="80"/>
      <c r="UZH194" s="80"/>
      <c r="UZI194" s="80"/>
      <c r="UZJ194" s="80"/>
      <c r="UZK194" s="80"/>
      <c r="UZL194" s="80"/>
      <c r="UZM194" s="80"/>
      <c r="UZN194" s="80"/>
      <c r="UZO194" s="80"/>
      <c r="UZP194" s="80"/>
      <c r="UZQ194" s="80"/>
      <c r="UZR194" s="80"/>
      <c r="UZS194" s="80"/>
      <c r="UZT194" s="80"/>
      <c r="UZU194" s="80"/>
      <c r="UZV194" s="80"/>
      <c r="UZW194" s="80"/>
      <c r="UZX194" s="80"/>
      <c r="UZY194" s="80"/>
      <c r="UZZ194" s="80"/>
      <c r="VAA194" s="80"/>
      <c r="VAB194" s="80"/>
      <c r="VAC194" s="80"/>
      <c r="VAD194" s="80"/>
      <c r="VAE194" s="80"/>
      <c r="VAF194" s="80"/>
      <c r="VAG194" s="80"/>
      <c r="VAH194" s="80"/>
      <c r="VAI194" s="80"/>
      <c r="VAJ194" s="80"/>
      <c r="VAK194" s="80"/>
      <c r="VAL194" s="80"/>
      <c r="VAM194" s="80"/>
      <c r="VAN194" s="80"/>
      <c r="VAO194" s="80"/>
      <c r="VAP194" s="80"/>
      <c r="VAQ194" s="80"/>
      <c r="VAR194" s="80"/>
      <c r="VAS194" s="80"/>
      <c r="VAT194" s="80"/>
      <c r="VAU194" s="80"/>
      <c r="VAV194" s="80"/>
      <c r="VAW194" s="80"/>
      <c r="VAX194" s="80"/>
      <c r="VAY194" s="80"/>
      <c r="VAZ194" s="80"/>
      <c r="VBA194" s="80"/>
      <c r="VBB194" s="80"/>
      <c r="VBC194" s="80"/>
      <c r="VBD194" s="80"/>
      <c r="VBE194" s="80"/>
      <c r="VBF194" s="80"/>
      <c r="VBG194" s="80"/>
      <c r="VBH194" s="80"/>
      <c r="VBI194" s="80"/>
      <c r="VBJ194" s="80"/>
      <c r="VBK194" s="80"/>
      <c r="VBL194" s="80"/>
      <c r="VBM194" s="80"/>
      <c r="VBN194" s="80"/>
      <c r="VBO194" s="80"/>
      <c r="VBP194" s="80"/>
      <c r="VBQ194" s="80"/>
      <c r="VBR194" s="80"/>
      <c r="VBS194" s="80"/>
      <c r="VBT194" s="80"/>
      <c r="VBU194" s="80"/>
      <c r="VBV194" s="80"/>
      <c r="VBW194" s="80"/>
      <c r="VBX194" s="80"/>
      <c r="VBY194" s="80"/>
      <c r="VBZ194" s="80"/>
      <c r="VCA194" s="80"/>
      <c r="VCB194" s="80"/>
      <c r="VCC194" s="80"/>
      <c r="VCD194" s="80"/>
      <c r="VCE194" s="80"/>
      <c r="VCF194" s="80"/>
      <c r="VCG194" s="80"/>
      <c r="VCH194" s="80"/>
      <c r="VCI194" s="80"/>
      <c r="VCJ194" s="80"/>
      <c r="VCK194" s="80"/>
      <c r="VCL194" s="80"/>
      <c r="VCM194" s="80"/>
      <c r="VCN194" s="80"/>
      <c r="VCO194" s="80"/>
      <c r="VCP194" s="80"/>
      <c r="VCQ194" s="80"/>
      <c r="VCR194" s="80"/>
      <c r="VCS194" s="80"/>
      <c r="VCT194" s="80"/>
      <c r="VCU194" s="80"/>
      <c r="VCV194" s="80"/>
      <c r="VCW194" s="80"/>
      <c r="VCX194" s="80"/>
      <c r="VCY194" s="80"/>
      <c r="VCZ194" s="80"/>
      <c r="VDA194" s="80"/>
      <c r="VDB194" s="80"/>
      <c r="VDC194" s="80"/>
      <c r="VDD194" s="80"/>
      <c r="VDE194" s="80"/>
      <c r="VDF194" s="80"/>
      <c r="VDG194" s="80"/>
      <c r="VDH194" s="80"/>
      <c r="VDI194" s="80"/>
      <c r="VDJ194" s="80"/>
      <c r="VDK194" s="80"/>
      <c r="VDL194" s="80"/>
      <c r="VDM194" s="80"/>
      <c r="VDN194" s="80"/>
      <c r="VDO194" s="80"/>
      <c r="VDP194" s="80"/>
      <c r="VDQ194" s="80"/>
      <c r="VDR194" s="80"/>
      <c r="VDS194" s="80"/>
      <c r="VDT194" s="80"/>
      <c r="VDU194" s="80"/>
      <c r="VDV194" s="80"/>
      <c r="VDW194" s="80"/>
      <c r="VDX194" s="80"/>
      <c r="VDY194" s="80"/>
      <c r="VDZ194" s="80"/>
      <c r="VEA194" s="80"/>
      <c r="VEB194" s="80"/>
      <c r="VEC194" s="80"/>
      <c r="VED194" s="80"/>
      <c r="VEE194" s="80"/>
      <c r="VEF194" s="80"/>
      <c r="VEG194" s="80"/>
      <c r="VEH194" s="80"/>
      <c r="VEI194" s="80"/>
      <c r="VEJ194" s="80"/>
      <c r="VEK194" s="80"/>
      <c r="VEL194" s="80"/>
      <c r="VEM194" s="80"/>
      <c r="VEN194" s="80"/>
      <c r="VEO194" s="80"/>
      <c r="VEP194" s="80"/>
      <c r="VEQ194" s="80"/>
      <c r="VER194" s="80"/>
      <c r="VES194" s="80"/>
      <c r="VET194" s="80"/>
      <c r="VEU194" s="80"/>
      <c r="VEV194" s="80"/>
      <c r="VEW194" s="80"/>
      <c r="VEX194" s="80"/>
      <c r="VEY194" s="80"/>
      <c r="VEZ194" s="80"/>
      <c r="VFA194" s="80"/>
      <c r="VFB194" s="80"/>
      <c r="VFC194" s="80"/>
      <c r="VFD194" s="80"/>
      <c r="VFE194" s="80"/>
      <c r="VFF194" s="80"/>
      <c r="VFG194" s="80"/>
      <c r="VFH194" s="80"/>
      <c r="VFI194" s="80"/>
      <c r="VFJ194" s="80"/>
      <c r="VFK194" s="80"/>
      <c r="VFL194" s="80"/>
      <c r="VFM194" s="80"/>
      <c r="VFN194" s="80"/>
      <c r="VFO194" s="80"/>
      <c r="VFP194" s="80"/>
      <c r="VFQ194" s="80"/>
      <c r="VFR194" s="80"/>
      <c r="VFS194" s="80"/>
      <c r="VFT194" s="80"/>
      <c r="VFU194" s="80"/>
      <c r="VFV194" s="80"/>
      <c r="VFW194" s="80"/>
      <c r="VFX194" s="80"/>
      <c r="VFY194" s="80"/>
      <c r="VFZ194" s="80"/>
      <c r="VGA194" s="80"/>
      <c r="VGB194" s="80"/>
      <c r="VGC194" s="80"/>
      <c r="VGD194" s="80"/>
      <c r="VGE194" s="80"/>
      <c r="VGF194" s="80"/>
      <c r="VGG194" s="80"/>
      <c r="VGH194" s="80"/>
      <c r="VGI194" s="80"/>
      <c r="VGJ194" s="80"/>
      <c r="VGK194" s="80"/>
      <c r="VGL194" s="80"/>
      <c r="VGM194" s="80"/>
      <c r="VGN194" s="80"/>
      <c r="VGO194" s="80"/>
      <c r="VGP194" s="80"/>
      <c r="VGQ194" s="80"/>
      <c r="VGR194" s="80"/>
      <c r="VGS194" s="80"/>
      <c r="VGT194" s="80"/>
      <c r="VGU194" s="80"/>
      <c r="VGV194" s="80"/>
      <c r="VGW194" s="80"/>
      <c r="VGX194" s="80"/>
      <c r="VGY194" s="80"/>
      <c r="VGZ194" s="80"/>
      <c r="VHA194" s="80"/>
      <c r="VHB194" s="80"/>
      <c r="VHC194" s="80"/>
      <c r="VHD194" s="80"/>
      <c r="VHE194" s="80"/>
      <c r="VHF194" s="80"/>
      <c r="VHG194" s="80"/>
      <c r="VHH194" s="80"/>
      <c r="VHI194" s="80"/>
      <c r="VHJ194" s="80"/>
      <c r="VHK194" s="80"/>
      <c r="VHL194" s="80"/>
      <c r="VHM194" s="80"/>
      <c r="VHN194" s="80"/>
      <c r="VHO194" s="80"/>
      <c r="VHP194" s="80"/>
      <c r="VHQ194" s="80"/>
      <c r="VHR194" s="80"/>
      <c r="VHS194" s="80"/>
      <c r="VHT194" s="80"/>
      <c r="VHU194" s="80"/>
      <c r="VHV194" s="80"/>
      <c r="VHW194" s="80"/>
      <c r="VHX194" s="80"/>
      <c r="VHY194" s="80"/>
      <c r="VHZ194" s="80"/>
      <c r="VIA194" s="80"/>
      <c r="VIB194" s="80"/>
      <c r="VIC194" s="80"/>
      <c r="VID194" s="80"/>
      <c r="VIE194" s="80"/>
      <c r="VIF194" s="80"/>
      <c r="VIG194" s="80"/>
      <c r="VIH194" s="80"/>
      <c r="VII194" s="80"/>
      <c r="VIJ194" s="80"/>
      <c r="VIK194" s="80"/>
      <c r="VIL194" s="80"/>
      <c r="VIM194" s="80"/>
      <c r="VIN194" s="80"/>
      <c r="VIO194" s="80"/>
      <c r="VIP194" s="80"/>
      <c r="VIQ194" s="80"/>
      <c r="VIR194" s="80"/>
      <c r="VIS194" s="80"/>
      <c r="VIT194" s="80"/>
      <c r="VIU194" s="80"/>
      <c r="VIV194" s="80"/>
      <c r="VIW194" s="80"/>
      <c r="VIX194" s="80"/>
      <c r="VIY194" s="80"/>
      <c r="VIZ194" s="80"/>
      <c r="VJA194" s="80"/>
      <c r="VJB194" s="80"/>
      <c r="VJC194" s="80"/>
      <c r="VJD194" s="80"/>
      <c r="VJE194" s="80"/>
      <c r="VJF194" s="80"/>
      <c r="VJG194" s="80"/>
      <c r="VJH194" s="80"/>
      <c r="VJI194" s="80"/>
      <c r="VJJ194" s="80"/>
      <c r="VJK194" s="80"/>
      <c r="VJL194" s="80"/>
      <c r="VJM194" s="80"/>
      <c r="VJN194" s="80"/>
      <c r="VJO194" s="80"/>
      <c r="VJP194" s="80"/>
      <c r="VJQ194" s="80"/>
      <c r="VJR194" s="80"/>
      <c r="VJS194" s="80"/>
      <c r="VJT194" s="80"/>
      <c r="VJU194" s="80"/>
      <c r="VJV194" s="80"/>
      <c r="VJW194" s="80"/>
      <c r="VJX194" s="80"/>
      <c r="VJY194" s="80"/>
      <c r="VJZ194" s="80"/>
      <c r="VKA194" s="80"/>
      <c r="VKB194" s="80"/>
      <c r="VKC194" s="80"/>
      <c r="VKD194" s="80"/>
      <c r="VKE194" s="80"/>
      <c r="VKF194" s="80"/>
      <c r="VKG194" s="80"/>
      <c r="VKH194" s="80"/>
      <c r="VKI194" s="80"/>
      <c r="VKJ194" s="80"/>
      <c r="VKK194" s="80"/>
      <c r="VKL194" s="80"/>
      <c r="VKM194" s="80"/>
      <c r="VKN194" s="80"/>
      <c r="VKO194" s="80"/>
      <c r="VKP194" s="80"/>
      <c r="VKQ194" s="80"/>
      <c r="VKR194" s="80"/>
      <c r="VKS194" s="80"/>
      <c r="VKT194" s="80"/>
      <c r="VKU194" s="80"/>
      <c r="VKV194" s="80"/>
      <c r="VKW194" s="80"/>
      <c r="VKX194" s="80"/>
      <c r="VKY194" s="80"/>
      <c r="VKZ194" s="80"/>
      <c r="VLA194" s="80"/>
      <c r="VLB194" s="80"/>
      <c r="VLC194" s="80"/>
      <c r="VLD194" s="80"/>
      <c r="VLE194" s="80"/>
      <c r="VLF194" s="80"/>
      <c r="VLG194" s="80"/>
      <c r="VLH194" s="80"/>
      <c r="VLI194" s="80"/>
      <c r="VLJ194" s="80"/>
      <c r="VLK194" s="80"/>
      <c r="VLL194" s="80"/>
      <c r="VLM194" s="80"/>
      <c r="VLN194" s="80"/>
      <c r="VLO194" s="80"/>
      <c r="VLP194" s="80"/>
      <c r="VLQ194" s="80"/>
      <c r="VLR194" s="80"/>
      <c r="VLS194" s="80"/>
      <c r="VLT194" s="80"/>
      <c r="VLU194" s="80"/>
      <c r="VLV194" s="80"/>
      <c r="VLW194" s="80"/>
      <c r="VLX194" s="80"/>
      <c r="VLY194" s="80"/>
      <c r="VLZ194" s="80"/>
      <c r="VMA194" s="80"/>
      <c r="VMB194" s="80"/>
      <c r="VMC194" s="80"/>
      <c r="VMD194" s="80"/>
      <c r="VME194" s="80"/>
      <c r="VMF194" s="80"/>
      <c r="VMG194" s="80"/>
      <c r="VMH194" s="80"/>
      <c r="VMI194" s="80"/>
      <c r="VMJ194" s="80"/>
      <c r="VMK194" s="80"/>
      <c r="VML194" s="80"/>
      <c r="VMM194" s="80"/>
      <c r="VMN194" s="80"/>
      <c r="VMO194" s="80"/>
      <c r="VMP194" s="80"/>
      <c r="VMQ194" s="80"/>
      <c r="VMR194" s="80"/>
      <c r="VMS194" s="80"/>
      <c r="VMT194" s="80"/>
      <c r="VMU194" s="80"/>
      <c r="VMV194" s="80"/>
      <c r="VMW194" s="80"/>
      <c r="VMX194" s="80"/>
      <c r="VMY194" s="80"/>
      <c r="VMZ194" s="80"/>
      <c r="VNA194" s="80"/>
      <c r="VNB194" s="80"/>
      <c r="VNC194" s="80"/>
      <c r="VND194" s="80"/>
      <c r="VNE194" s="80"/>
      <c r="VNF194" s="80"/>
      <c r="VNG194" s="80"/>
      <c r="VNH194" s="80"/>
      <c r="VNI194" s="80"/>
      <c r="VNJ194" s="80"/>
      <c r="VNK194" s="80"/>
      <c r="VNL194" s="80"/>
      <c r="VNM194" s="80"/>
      <c r="VNN194" s="80"/>
      <c r="VNO194" s="80"/>
      <c r="VNP194" s="80"/>
      <c r="VNQ194" s="80"/>
      <c r="VNR194" s="80"/>
      <c r="VNS194" s="80"/>
      <c r="VNT194" s="80"/>
      <c r="VNU194" s="80"/>
      <c r="VNV194" s="80"/>
      <c r="VNW194" s="80"/>
      <c r="VNX194" s="80"/>
      <c r="VNY194" s="80"/>
      <c r="VNZ194" s="80"/>
      <c r="VOA194" s="80"/>
      <c r="VOB194" s="80"/>
      <c r="VOC194" s="80"/>
      <c r="VOD194" s="80"/>
      <c r="VOE194" s="80"/>
      <c r="VOF194" s="80"/>
      <c r="VOG194" s="80"/>
      <c r="VOH194" s="80"/>
      <c r="VOI194" s="80"/>
      <c r="VOJ194" s="80"/>
      <c r="VOK194" s="80"/>
      <c r="VOL194" s="80"/>
      <c r="VOM194" s="80"/>
      <c r="VON194" s="80"/>
      <c r="VOO194" s="80"/>
      <c r="VOP194" s="80"/>
      <c r="VOQ194" s="80"/>
      <c r="VOR194" s="80"/>
      <c r="VOS194" s="80"/>
      <c r="VOT194" s="80"/>
      <c r="VOU194" s="80"/>
      <c r="VOV194" s="80"/>
      <c r="VOW194" s="80"/>
      <c r="VOX194" s="80"/>
      <c r="VOY194" s="80"/>
      <c r="VOZ194" s="80"/>
      <c r="VPA194" s="80"/>
      <c r="VPB194" s="80"/>
      <c r="VPC194" s="80"/>
      <c r="VPD194" s="80"/>
      <c r="VPE194" s="80"/>
      <c r="VPF194" s="80"/>
      <c r="VPG194" s="80"/>
      <c r="VPH194" s="80"/>
      <c r="VPI194" s="80"/>
      <c r="VPJ194" s="80"/>
      <c r="VPK194" s="80"/>
      <c r="VPL194" s="80"/>
      <c r="VPM194" s="80"/>
      <c r="VPN194" s="80"/>
      <c r="VPO194" s="80"/>
      <c r="VPP194" s="80"/>
      <c r="VPQ194" s="80"/>
      <c r="VPR194" s="80"/>
      <c r="VPS194" s="80"/>
      <c r="VPT194" s="80"/>
      <c r="VPU194" s="80"/>
      <c r="VPV194" s="80"/>
      <c r="VPW194" s="80"/>
      <c r="VPX194" s="80"/>
      <c r="VPY194" s="80"/>
      <c r="VPZ194" s="80"/>
      <c r="VQA194" s="80"/>
      <c r="VQB194" s="80"/>
      <c r="VQC194" s="80"/>
      <c r="VQD194" s="80"/>
      <c r="VQE194" s="80"/>
      <c r="VQF194" s="80"/>
      <c r="VQG194" s="80"/>
      <c r="VQH194" s="80"/>
      <c r="VQI194" s="80"/>
      <c r="VQJ194" s="80"/>
      <c r="VQK194" s="80"/>
      <c r="VQL194" s="80"/>
      <c r="VQM194" s="80"/>
      <c r="VQN194" s="80"/>
      <c r="VQO194" s="80"/>
      <c r="VQP194" s="80"/>
      <c r="VQQ194" s="80"/>
      <c r="VQR194" s="80"/>
      <c r="VQS194" s="80"/>
      <c r="VQT194" s="80"/>
      <c r="VQU194" s="80"/>
      <c r="VQV194" s="80"/>
      <c r="VQW194" s="80"/>
      <c r="VQX194" s="80"/>
      <c r="VQY194" s="80"/>
      <c r="VQZ194" s="80"/>
      <c r="VRA194" s="80"/>
      <c r="VRB194" s="80"/>
      <c r="VRC194" s="80"/>
      <c r="VRD194" s="80"/>
      <c r="VRE194" s="80"/>
      <c r="VRF194" s="80"/>
      <c r="VRG194" s="80"/>
      <c r="VRH194" s="80"/>
      <c r="VRI194" s="80"/>
      <c r="VRJ194" s="80"/>
      <c r="VRK194" s="80"/>
      <c r="VRL194" s="80"/>
      <c r="VRM194" s="80"/>
      <c r="VRN194" s="80"/>
      <c r="VRO194" s="80"/>
      <c r="VRP194" s="80"/>
      <c r="VRQ194" s="80"/>
      <c r="VRR194" s="80"/>
      <c r="VRS194" s="80"/>
      <c r="VRT194" s="80"/>
      <c r="VRU194" s="80"/>
      <c r="VRV194" s="80"/>
      <c r="VRW194" s="80"/>
      <c r="VRX194" s="80"/>
      <c r="VRY194" s="80"/>
      <c r="VRZ194" s="80"/>
      <c r="VSA194" s="80"/>
      <c r="VSB194" s="80"/>
      <c r="VSC194" s="80"/>
      <c r="VSD194" s="80"/>
      <c r="VSE194" s="80"/>
      <c r="VSF194" s="80"/>
      <c r="VSG194" s="80"/>
      <c r="VSH194" s="80"/>
      <c r="VSI194" s="80"/>
      <c r="VSJ194" s="80"/>
      <c r="VSK194" s="80"/>
      <c r="VSL194" s="80"/>
      <c r="VSM194" s="80"/>
      <c r="VSN194" s="80"/>
      <c r="VSO194" s="80"/>
      <c r="VSP194" s="80"/>
      <c r="VSQ194" s="80"/>
      <c r="VSR194" s="80"/>
      <c r="VSS194" s="80"/>
      <c r="VST194" s="80"/>
      <c r="VSU194" s="80"/>
      <c r="VSV194" s="80"/>
      <c r="VSW194" s="80"/>
      <c r="VSX194" s="80"/>
      <c r="VSY194" s="80"/>
      <c r="VSZ194" s="80"/>
      <c r="VTA194" s="80"/>
      <c r="VTB194" s="80"/>
      <c r="VTC194" s="80"/>
      <c r="VTD194" s="80"/>
      <c r="VTE194" s="80"/>
      <c r="VTF194" s="80"/>
      <c r="VTG194" s="80"/>
      <c r="VTH194" s="80"/>
      <c r="VTI194" s="80"/>
      <c r="VTJ194" s="80"/>
      <c r="VTK194" s="80"/>
      <c r="VTL194" s="80"/>
      <c r="VTM194" s="80"/>
      <c r="VTN194" s="80"/>
      <c r="VTO194" s="80"/>
      <c r="VTP194" s="80"/>
      <c r="VTQ194" s="80"/>
      <c r="VTR194" s="80"/>
      <c r="VTS194" s="80"/>
      <c r="VTT194" s="80"/>
      <c r="VTU194" s="80"/>
      <c r="VTV194" s="80"/>
      <c r="VTW194" s="80"/>
      <c r="VTX194" s="80"/>
      <c r="VTY194" s="80"/>
      <c r="VTZ194" s="80"/>
      <c r="VUA194" s="80"/>
      <c r="VUB194" s="80"/>
      <c r="VUC194" s="80"/>
      <c r="VUD194" s="80"/>
      <c r="VUE194" s="80"/>
      <c r="VUF194" s="80"/>
      <c r="VUG194" s="80"/>
      <c r="VUH194" s="80"/>
      <c r="VUI194" s="80"/>
      <c r="VUJ194" s="80"/>
      <c r="VUK194" s="80"/>
      <c r="VUL194" s="80"/>
      <c r="VUM194" s="80"/>
      <c r="VUN194" s="80"/>
      <c r="VUO194" s="80"/>
      <c r="VUP194" s="80"/>
      <c r="VUQ194" s="80"/>
      <c r="VUR194" s="80"/>
      <c r="VUS194" s="80"/>
      <c r="VUT194" s="80"/>
      <c r="VUU194" s="80"/>
      <c r="VUV194" s="80"/>
      <c r="VUW194" s="80"/>
      <c r="VUX194" s="80"/>
      <c r="VUY194" s="80"/>
      <c r="VUZ194" s="80"/>
      <c r="VVA194" s="80"/>
      <c r="VVB194" s="80"/>
      <c r="VVC194" s="80"/>
      <c r="VVD194" s="80"/>
      <c r="VVE194" s="80"/>
      <c r="VVF194" s="80"/>
      <c r="VVG194" s="80"/>
      <c r="VVH194" s="80"/>
      <c r="VVI194" s="80"/>
      <c r="VVJ194" s="80"/>
      <c r="VVK194" s="80"/>
      <c r="VVL194" s="80"/>
      <c r="VVM194" s="80"/>
      <c r="VVN194" s="80"/>
      <c r="VVO194" s="80"/>
      <c r="VVP194" s="80"/>
      <c r="VVQ194" s="80"/>
      <c r="VVR194" s="80"/>
      <c r="VVS194" s="80"/>
      <c r="VVT194" s="80"/>
      <c r="VVU194" s="80"/>
      <c r="VVV194" s="80"/>
      <c r="VVW194" s="80"/>
      <c r="VVX194" s="80"/>
      <c r="VVY194" s="80"/>
      <c r="VVZ194" s="80"/>
      <c r="VWA194" s="80"/>
      <c r="VWB194" s="80"/>
      <c r="VWC194" s="80"/>
      <c r="VWD194" s="80"/>
      <c r="VWE194" s="80"/>
      <c r="VWF194" s="80"/>
      <c r="VWG194" s="80"/>
      <c r="VWH194" s="80"/>
      <c r="VWI194" s="80"/>
      <c r="VWJ194" s="80"/>
      <c r="VWK194" s="80"/>
      <c r="VWL194" s="80"/>
      <c r="VWM194" s="80"/>
      <c r="VWN194" s="80"/>
      <c r="VWO194" s="80"/>
      <c r="VWP194" s="80"/>
      <c r="VWQ194" s="80"/>
      <c r="VWR194" s="80"/>
      <c r="VWS194" s="80"/>
      <c r="VWT194" s="80"/>
      <c r="VWU194" s="80"/>
      <c r="VWV194" s="80"/>
      <c r="VWW194" s="80"/>
      <c r="VWX194" s="80"/>
      <c r="VWY194" s="80"/>
      <c r="VWZ194" s="80"/>
      <c r="VXA194" s="80"/>
      <c r="VXB194" s="80"/>
      <c r="VXC194" s="80"/>
      <c r="VXD194" s="80"/>
      <c r="VXE194" s="80"/>
      <c r="VXF194" s="80"/>
      <c r="VXG194" s="80"/>
      <c r="VXH194" s="80"/>
      <c r="VXI194" s="80"/>
      <c r="VXJ194" s="80"/>
      <c r="VXK194" s="80"/>
      <c r="VXL194" s="80"/>
      <c r="VXM194" s="80"/>
      <c r="VXN194" s="80"/>
      <c r="VXO194" s="80"/>
      <c r="VXP194" s="80"/>
      <c r="VXQ194" s="80"/>
      <c r="VXR194" s="80"/>
      <c r="VXS194" s="80"/>
      <c r="VXT194" s="80"/>
      <c r="VXU194" s="80"/>
      <c r="VXV194" s="80"/>
      <c r="VXW194" s="80"/>
      <c r="VXX194" s="80"/>
      <c r="VXY194" s="80"/>
      <c r="VXZ194" s="80"/>
      <c r="VYA194" s="80"/>
      <c r="VYB194" s="80"/>
      <c r="VYC194" s="80"/>
      <c r="VYD194" s="80"/>
      <c r="VYE194" s="80"/>
      <c r="VYF194" s="80"/>
      <c r="VYG194" s="80"/>
      <c r="VYH194" s="80"/>
      <c r="VYI194" s="80"/>
      <c r="VYJ194" s="80"/>
      <c r="VYK194" s="80"/>
      <c r="VYL194" s="80"/>
      <c r="VYM194" s="80"/>
      <c r="VYN194" s="80"/>
      <c r="VYO194" s="80"/>
      <c r="VYP194" s="80"/>
      <c r="VYQ194" s="80"/>
      <c r="VYR194" s="80"/>
      <c r="VYS194" s="80"/>
      <c r="VYT194" s="80"/>
      <c r="VYU194" s="80"/>
      <c r="VYV194" s="80"/>
      <c r="VYW194" s="80"/>
      <c r="VYX194" s="80"/>
      <c r="VYY194" s="80"/>
      <c r="VYZ194" s="80"/>
      <c r="VZA194" s="80"/>
      <c r="VZB194" s="80"/>
      <c r="VZC194" s="80"/>
      <c r="VZD194" s="80"/>
      <c r="VZE194" s="80"/>
      <c r="VZF194" s="80"/>
      <c r="VZG194" s="80"/>
      <c r="VZH194" s="80"/>
      <c r="VZI194" s="80"/>
      <c r="VZJ194" s="80"/>
      <c r="VZK194" s="80"/>
      <c r="VZL194" s="80"/>
      <c r="VZM194" s="80"/>
      <c r="VZN194" s="80"/>
      <c r="VZO194" s="80"/>
      <c r="VZP194" s="80"/>
      <c r="VZQ194" s="80"/>
      <c r="VZR194" s="80"/>
      <c r="VZS194" s="80"/>
      <c r="VZT194" s="80"/>
      <c r="VZU194" s="80"/>
      <c r="VZV194" s="80"/>
      <c r="VZW194" s="80"/>
      <c r="VZX194" s="80"/>
      <c r="VZY194" s="80"/>
      <c r="VZZ194" s="80"/>
      <c r="WAA194" s="80"/>
      <c r="WAB194" s="80"/>
      <c r="WAC194" s="80"/>
      <c r="WAD194" s="80"/>
      <c r="WAE194" s="80"/>
      <c r="WAF194" s="80"/>
      <c r="WAG194" s="80"/>
      <c r="WAH194" s="80"/>
      <c r="WAI194" s="80"/>
      <c r="WAJ194" s="80"/>
      <c r="WAK194" s="80"/>
      <c r="WAL194" s="80"/>
      <c r="WAM194" s="80"/>
      <c r="WAN194" s="80"/>
      <c r="WAO194" s="80"/>
      <c r="WAP194" s="80"/>
      <c r="WAQ194" s="80"/>
      <c r="WAR194" s="80"/>
      <c r="WAS194" s="80"/>
      <c r="WAT194" s="80"/>
      <c r="WAU194" s="80"/>
      <c r="WAV194" s="80"/>
      <c r="WAW194" s="80"/>
      <c r="WAX194" s="80"/>
      <c r="WAY194" s="80"/>
      <c r="WAZ194" s="80"/>
      <c r="WBA194" s="80"/>
      <c r="WBB194" s="80"/>
      <c r="WBC194" s="80"/>
      <c r="WBD194" s="80"/>
      <c r="WBE194" s="80"/>
      <c r="WBF194" s="80"/>
      <c r="WBG194" s="80"/>
      <c r="WBH194" s="80"/>
      <c r="WBI194" s="80"/>
      <c r="WBJ194" s="80"/>
      <c r="WBK194" s="80"/>
      <c r="WBL194" s="80"/>
      <c r="WBM194" s="80"/>
      <c r="WBN194" s="80"/>
      <c r="WBO194" s="80"/>
      <c r="WBP194" s="80"/>
      <c r="WBQ194" s="80"/>
      <c r="WBR194" s="80"/>
      <c r="WBS194" s="80"/>
      <c r="WBT194" s="80"/>
      <c r="WBU194" s="80"/>
      <c r="WBV194" s="80"/>
      <c r="WBW194" s="80"/>
      <c r="WBX194" s="80"/>
      <c r="WBY194" s="80"/>
      <c r="WBZ194" s="80"/>
      <c r="WCA194" s="80"/>
      <c r="WCB194" s="80"/>
      <c r="WCC194" s="80"/>
      <c r="WCD194" s="80"/>
      <c r="WCE194" s="80"/>
      <c r="WCF194" s="80"/>
      <c r="WCG194" s="80"/>
      <c r="WCH194" s="80"/>
      <c r="WCI194" s="80"/>
      <c r="WCJ194" s="80"/>
      <c r="WCK194" s="80"/>
      <c r="WCL194" s="80"/>
      <c r="WCM194" s="80"/>
      <c r="WCN194" s="80"/>
      <c r="WCO194" s="80"/>
      <c r="WCP194" s="80"/>
      <c r="WCQ194" s="80"/>
      <c r="WCR194" s="80"/>
      <c r="WCS194" s="80"/>
      <c r="WCT194" s="80"/>
      <c r="WCU194" s="80"/>
      <c r="WCV194" s="80"/>
      <c r="WCW194" s="80"/>
      <c r="WCX194" s="80"/>
      <c r="WCY194" s="80"/>
      <c r="WCZ194" s="80"/>
      <c r="WDA194" s="80"/>
      <c r="WDB194" s="80"/>
      <c r="WDC194" s="80"/>
      <c r="WDD194" s="80"/>
      <c r="WDE194" s="80"/>
      <c r="WDF194" s="80"/>
      <c r="WDG194" s="80"/>
      <c r="WDH194" s="80"/>
      <c r="WDI194" s="80"/>
      <c r="WDJ194" s="80"/>
      <c r="WDK194" s="80"/>
      <c r="WDL194" s="80"/>
      <c r="WDM194" s="80"/>
      <c r="WDN194" s="80"/>
      <c r="WDO194" s="80"/>
      <c r="WDP194" s="80"/>
      <c r="WDQ194" s="80"/>
      <c r="WDR194" s="80"/>
      <c r="WDS194" s="80"/>
      <c r="WDT194" s="80"/>
      <c r="WDU194" s="80"/>
      <c r="WDV194" s="80"/>
      <c r="WDW194" s="80"/>
      <c r="WDX194" s="80"/>
      <c r="WDY194" s="80"/>
      <c r="WDZ194" s="80"/>
      <c r="WEA194" s="80"/>
      <c r="WEB194" s="80"/>
      <c r="WEC194" s="80"/>
      <c r="WED194" s="80"/>
      <c r="WEE194" s="80"/>
      <c r="WEF194" s="80"/>
      <c r="WEG194" s="80"/>
      <c r="WEH194" s="80"/>
      <c r="WEI194" s="80"/>
      <c r="WEJ194" s="80"/>
      <c r="WEK194" s="80"/>
      <c r="WEL194" s="80"/>
      <c r="WEM194" s="80"/>
      <c r="WEN194" s="80"/>
      <c r="WEO194" s="80"/>
      <c r="WEP194" s="80"/>
      <c r="WEQ194" s="80"/>
      <c r="WER194" s="80"/>
      <c r="WES194" s="80"/>
      <c r="WET194" s="80"/>
      <c r="WEU194" s="80"/>
      <c r="WEV194" s="80"/>
      <c r="WEW194" s="80"/>
      <c r="WEX194" s="80"/>
      <c r="WEY194" s="80"/>
      <c r="WEZ194" s="80"/>
      <c r="WFA194" s="80"/>
      <c r="WFB194" s="80"/>
      <c r="WFC194" s="80"/>
      <c r="WFD194" s="80"/>
      <c r="WFE194" s="80"/>
      <c r="WFF194" s="80"/>
      <c r="WFG194" s="80"/>
      <c r="WFH194" s="80"/>
      <c r="WFI194" s="80"/>
      <c r="WFJ194" s="80"/>
      <c r="WFK194" s="80"/>
      <c r="WFL194" s="80"/>
      <c r="WFM194" s="80"/>
      <c r="WFN194" s="80"/>
      <c r="WFO194" s="80"/>
      <c r="WFP194" s="80"/>
      <c r="WFQ194" s="80"/>
      <c r="WFR194" s="80"/>
      <c r="WFS194" s="80"/>
      <c r="WFT194" s="80"/>
      <c r="WFU194" s="80"/>
      <c r="WFV194" s="80"/>
      <c r="WFW194" s="80"/>
      <c r="WFX194" s="80"/>
      <c r="WFY194" s="80"/>
      <c r="WFZ194" s="80"/>
      <c r="WGA194" s="80"/>
      <c r="WGB194" s="80"/>
      <c r="WGC194" s="80"/>
      <c r="WGD194" s="80"/>
      <c r="WGE194" s="80"/>
      <c r="WGF194" s="80"/>
      <c r="WGG194" s="80"/>
      <c r="WGH194" s="80"/>
      <c r="WGI194" s="80"/>
      <c r="WGJ194" s="80"/>
      <c r="WGK194" s="80"/>
      <c r="WGL194" s="80"/>
      <c r="WGM194" s="80"/>
      <c r="WGN194" s="80"/>
      <c r="WGO194" s="80"/>
      <c r="WGP194" s="80"/>
      <c r="WGQ194" s="80"/>
      <c r="WGR194" s="80"/>
      <c r="WGS194" s="80"/>
      <c r="WGT194" s="80"/>
      <c r="WGU194" s="80"/>
      <c r="WGV194" s="80"/>
      <c r="WGW194" s="80"/>
      <c r="WGX194" s="80"/>
      <c r="WGY194" s="80"/>
      <c r="WGZ194" s="80"/>
      <c r="WHA194" s="80"/>
      <c r="WHB194" s="80"/>
      <c r="WHC194" s="80"/>
      <c r="WHD194" s="80"/>
      <c r="WHE194" s="80"/>
      <c r="WHF194" s="80"/>
      <c r="WHG194" s="80"/>
      <c r="WHH194" s="80"/>
      <c r="WHI194" s="80"/>
      <c r="WHJ194" s="80"/>
      <c r="WHK194" s="80"/>
      <c r="WHL194" s="80"/>
      <c r="WHM194" s="80"/>
      <c r="WHN194" s="80"/>
      <c r="WHO194" s="80"/>
      <c r="WHP194" s="80"/>
      <c r="WHQ194" s="80"/>
      <c r="WHR194" s="80"/>
      <c r="WHS194" s="80"/>
      <c r="WHT194" s="80"/>
      <c r="WHU194" s="80"/>
      <c r="WHV194" s="80"/>
      <c r="WHW194" s="80"/>
      <c r="WHX194" s="80"/>
      <c r="WHY194" s="80"/>
      <c r="WHZ194" s="80"/>
      <c r="WIA194" s="80"/>
      <c r="WIB194" s="80"/>
      <c r="WIC194" s="80"/>
      <c r="WID194" s="80"/>
      <c r="WIE194" s="80"/>
      <c r="WIF194" s="80"/>
      <c r="WIG194" s="80"/>
      <c r="WIH194" s="80"/>
      <c r="WII194" s="80"/>
      <c r="WIJ194" s="80"/>
      <c r="WIK194" s="80"/>
      <c r="WIL194" s="80"/>
      <c r="WIM194" s="80"/>
      <c r="WIN194" s="80"/>
      <c r="WIO194" s="80"/>
      <c r="WIP194" s="80"/>
      <c r="WIQ194" s="80"/>
      <c r="WIR194" s="80"/>
      <c r="WIS194" s="80"/>
      <c r="WIT194" s="80"/>
      <c r="WIU194" s="80"/>
      <c r="WIV194" s="80"/>
      <c r="WIW194" s="80"/>
      <c r="WIX194" s="80"/>
      <c r="WIY194" s="80"/>
      <c r="WIZ194" s="80"/>
      <c r="WJA194" s="80"/>
      <c r="WJB194" s="80"/>
      <c r="WJC194" s="80"/>
      <c r="WJD194" s="80"/>
      <c r="WJE194" s="80"/>
      <c r="WJF194" s="80"/>
      <c r="WJG194" s="80"/>
      <c r="WJH194" s="80"/>
      <c r="WJI194" s="80"/>
      <c r="WJJ194" s="80"/>
      <c r="WJK194" s="80"/>
      <c r="WJL194" s="80"/>
      <c r="WJM194" s="80"/>
      <c r="WJN194" s="80"/>
      <c r="WJO194" s="80"/>
      <c r="WJP194" s="80"/>
      <c r="WJQ194" s="80"/>
      <c r="WJR194" s="80"/>
      <c r="WJS194" s="80"/>
      <c r="WJT194" s="80"/>
      <c r="WJU194" s="80"/>
      <c r="WJV194" s="80"/>
      <c r="WJW194" s="80"/>
      <c r="WJX194" s="80"/>
      <c r="WJY194" s="80"/>
      <c r="WJZ194" s="80"/>
      <c r="WKA194" s="80"/>
      <c r="WKB194" s="80"/>
      <c r="WKC194" s="80"/>
      <c r="WKD194" s="80"/>
      <c r="WKE194" s="80"/>
      <c r="WKF194" s="80"/>
      <c r="WKG194" s="80"/>
      <c r="WKH194" s="80"/>
      <c r="WKI194" s="80"/>
      <c r="WKJ194" s="80"/>
      <c r="WKK194" s="80"/>
      <c r="WKL194" s="80"/>
      <c r="WKM194" s="80"/>
      <c r="WKN194" s="80"/>
      <c r="WKO194" s="80"/>
      <c r="WKP194" s="80"/>
      <c r="WKQ194" s="80"/>
      <c r="WKR194" s="80"/>
      <c r="WKS194" s="80"/>
      <c r="WKT194" s="80"/>
      <c r="WKU194" s="80"/>
      <c r="WKV194" s="80"/>
      <c r="WKW194" s="80"/>
      <c r="WKX194" s="80"/>
      <c r="WKY194" s="80"/>
      <c r="WKZ194" s="80"/>
      <c r="WLA194" s="80"/>
      <c r="WLB194" s="80"/>
      <c r="WLC194" s="80"/>
      <c r="WLD194" s="80"/>
      <c r="WLE194" s="80"/>
      <c r="WLF194" s="80"/>
      <c r="WLG194" s="80"/>
      <c r="WLH194" s="80"/>
      <c r="WLI194" s="80"/>
      <c r="WLJ194" s="80"/>
      <c r="WLK194" s="80"/>
      <c r="WLL194" s="80"/>
      <c r="WLM194" s="80"/>
      <c r="WLN194" s="80"/>
      <c r="WLO194" s="80"/>
      <c r="WLP194" s="80"/>
      <c r="WLQ194" s="80"/>
      <c r="WLR194" s="80"/>
      <c r="WLS194" s="80"/>
      <c r="WLT194" s="80"/>
      <c r="WLU194" s="80"/>
      <c r="WLV194" s="80"/>
      <c r="WLW194" s="80"/>
      <c r="WLX194" s="80"/>
      <c r="WLY194" s="80"/>
      <c r="WLZ194" s="80"/>
      <c r="WMA194" s="80"/>
      <c r="WMB194" s="80"/>
      <c r="WMC194" s="80"/>
      <c r="WMD194" s="80"/>
      <c r="WME194" s="80"/>
      <c r="WMF194" s="80"/>
      <c r="WMG194" s="80"/>
      <c r="WMH194" s="80"/>
      <c r="WMI194" s="80"/>
      <c r="WMJ194" s="80"/>
      <c r="WMK194" s="80"/>
      <c r="WML194" s="80"/>
      <c r="WMM194" s="80"/>
      <c r="WMN194" s="80"/>
      <c r="WMO194" s="80"/>
      <c r="WMP194" s="80"/>
      <c r="WMQ194" s="80"/>
      <c r="WMR194" s="80"/>
      <c r="WMS194" s="80"/>
      <c r="WMT194" s="80"/>
      <c r="WMU194" s="80"/>
      <c r="WMV194" s="80"/>
      <c r="WMW194" s="80"/>
      <c r="WMX194" s="80"/>
      <c r="WMY194" s="80"/>
      <c r="WMZ194" s="80"/>
      <c r="WNA194" s="80"/>
      <c r="WNB194" s="80"/>
      <c r="WNC194" s="80"/>
      <c r="WND194" s="80"/>
      <c r="WNE194" s="80"/>
      <c r="WNF194" s="80"/>
      <c r="WNG194" s="80"/>
      <c r="WNH194" s="80"/>
      <c r="WNI194" s="80"/>
      <c r="WNJ194" s="80"/>
      <c r="WNK194" s="80"/>
      <c r="WNL194" s="80"/>
      <c r="WNM194" s="80"/>
      <c r="WNN194" s="80"/>
      <c r="WNO194" s="80"/>
      <c r="WNP194" s="80"/>
      <c r="WNQ194" s="80"/>
      <c r="WNR194" s="80"/>
      <c r="WNS194" s="80"/>
      <c r="WNT194" s="80"/>
      <c r="WNU194" s="80"/>
      <c r="WNV194" s="80"/>
      <c r="WNW194" s="80"/>
      <c r="WNX194" s="80"/>
      <c r="WNY194" s="80"/>
      <c r="WNZ194" s="80"/>
      <c r="WOA194" s="80"/>
      <c r="WOB194" s="80"/>
      <c r="WOC194" s="80"/>
      <c r="WOD194" s="80"/>
      <c r="WOE194" s="80"/>
      <c r="WOF194" s="80"/>
      <c r="WOG194" s="80"/>
      <c r="WOH194" s="80"/>
      <c r="WOI194" s="80"/>
      <c r="WOJ194" s="80"/>
      <c r="WOK194" s="80"/>
      <c r="WOL194" s="80"/>
      <c r="WOM194" s="80"/>
      <c r="WON194" s="80"/>
      <c r="WOO194" s="80"/>
      <c r="WOP194" s="80"/>
      <c r="WOQ194" s="80"/>
      <c r="WOR194" s="80"/>
      <c r="WOS194" s="80"/>
      <c r="WOT194" s="80"/>
      <c r="WOU194" s="80"/>
      <c r="WOV194" s="80"/>
      <c r="WOW194" s="80"/>
      <c r="WOX194" s="80"/>
      <c r="WOY194" s="80"/>
      <c r="WOZ194" s="80"/>
      <c r="WPA194" s="80"/>
      <c r="WPB194" s="80"/>
      <c r="WPC194" s="80"/>
      <c r="WPD194" s="80"/>
      <c r="WPE194" s="80"/>
      <c r="WPF194" s="80"/>
      <c r="WPG194" s="80"/>
      <c r="WPH194" s="80"/>
      <c r="WPI194" s="80"/>
      <c r="WPJ194" s="80"/>
      <c r="WPK194" s="80"/>
      <c r="WPL194" s="80"/>
      <c r="WPM194" s="80"/>
      <c r="WPN194" s="80"/>
      <c r="WPO194" s="80"/>
      <c r="WPP194" s="80"/>
      <c r="WPQ194" s="80"/>
      <c r="WPR194" s="80"/>
      <c r="WPS194" s="80"/>
      <c r="WPT194" s="80"/>
      <c r="WPU194" s="80"/>
      <c r="WPV194" s="80"/>
      <c r="WPW194" s="80"/>
      <c r="WPX194" s="80"/>
      <c r="WPY194" s="80"/>
      <c r="WPZ194" s="80"/>
      <c r="WQA194" s="80"/>
      <c r="WQB194" s="80"/>
      <c r="WQC194" s="80"/>
      <c r="WQD194" s="80"/>
      <c r="WQE194" s="80"/>
      <c r="WQF194" s="80"/>
      <c r="WQG194" s="80"/>
      <c r="WQH194" s="80"/>
      <c r="WQI194" s="80"/>
      <c r="WQJ194" s="80"/>
      <c r="WQK194" s="80"/>
      <c r="WQL194" s="80"/>
      <c r="WQM194" s="80"/>
      <c r="WQN194" s="80"/>
      <c r="WQO194" s="80"/>
      <c r="WQP194" s="80"/>
      <c r="WQQ194" s="80"/>
      <c r="WQR194" s="80"/>
      <c r="WQS194" s="80"/>
      <c r="WQT194" s="80"/>
      <c r="WQU194" s="80"/>
      <c r="WQV194" s="80"/>
      <c r="WQW194" s="80"/>
      <c r="WQX194" s="80"/>
      <c r="WQY194" s="80"/>
      <c r="WQZ194" s="80"/>
      <c r="WRA194" s="80"/>
      <c r="WRB194" s="80"/>
      <c r="WRC194" s="80"/>
      <c r="WRD194" s="80"/>
      <c r="WRE194" s="80"/>
      <c r="WRF194" s="80"/>
      <c r="WRG194" s="80"/>
      <c r="WRH194" s="80"/>
      <c r="WRI194" s="80"/>
      <c r="WRJ194" s="80"/>
      <c r="WRK194" s="80"/>
      <c r="WRL194" s="80"/>
      <c r="WRM194" s="80"/>
      <c r="WRN194" s="80"/>
      <c r="WRO194" s="80"/>
      <c r="WRP194" s="80"/>
      <c r="WRQ194" s="80"/>
      <c r="WRR194" s="80"/>
      <c r="WRS194" s="80"/>
      <c r="WRT194" s="80"/>
      <c r="WRU194" s="80"/>
      <c r="WRV194" s="80"/>
      <c r="WRW194" s="80"/>
      <c r="WRX194" s="80"/>
      <c r="WRY194" s="80"/>
      <c r="WRZ194" s="80"/>
      <c r="WSA194" s="80"/>
      <c r="WSB194" s="80"/>
      <c r="WSC194" s="80"/>
      <c r="WSD194" s="80"/>
      <c r="WSE194" s="80"/>
      <c r="WSF194" s="80"/>
      <c r="WSG194" s="80"/>
      <c r="WSH194" s="80"/>
      <c r="WSI194" s="80"/>
      <c r="WSJ194" s="80"/>
      <c r="WSK194" s="80"/>
      <c r="WSL194" s="80"/>
      <c r="WSM194" s="80"/>
      <c r="WSN194" s="80"/>
      <c r="WSO194" s="80"/>
      <c r="WSP194" s="80"/>
      <c r="WSQ194" s="80"/>
      <c r="WSR194" s="80"/>
      <c r="WSS194" s="80"/>
      <c r="WST194" s="80"/>
      <c r="WSU194" s="80"/>
      <c r="WSV194" s="80"/>
      <c r="WSW194" s="80"/>
      <c r="WSX194" s="80"/>
      <c r="WSY194" s="80"/>
      <c r="WSZ194" s="80"/>
      <c r="WTA194" s="80"/>
      <c r="WTB194" s="80"/>
      <c r="WTC194" s="80"/>
      <c r="WTD194" s="80"/>
      <c r="WTE194" s="80"/>
      <c r="WTF194" s="80"/>
      <c r="WTG194" s="80"/>
      <c r="WTH194" s="80"/>
      <c r="WTI194" s="80"/>
      <c r="WTJ194" s="80"/>
      <c r="WTK194" s="80"/>
      <c r="WTL194" s="80"/>
      <c r="WTM194" s="80"/>
      <c r="WTN194" s="80"/>
      <c r="WTO194" s="80"/>
      <c r="WTP194" s="80"/>
      <c r="WTQ194" s="80"/>
      <c r="WTR194" s="80"/>
      <c r="WTS194" s="80"/>
      <c r="WTT194" s="80"/>
      <c r="WTU194" s="80"/>
      <c r="WTV194" s="80"/>
      <c r="WTW194" s="80"/>
      <c r="WTX194" s="80"/>
      <c r="WTY194" s="80"/>
      <c r="WTZ194" s="80"/>
      <c r="WUA194" s="80"/>
      <c r="WUB194" s="80"/>
      <c r="WUC194" s="80"/>
      <c r="WUD194" s="80"/>
      <c r="WUE194" s="80"/>
      <c r="WUF194" s="80"/>
      <c r="WUG194" s="80"/>
      <c r="WUH194" s="80"/>
      <c r="WUI194" s="80"/>
      <c r="WUJ194" s="80"/>
      <c r="WUK194" s="80"/>
      <c r="WUL194" s="80"/>
      <c r="WUM194" s="80"/>
      <c r="WUN194" s="80"/>
      <c r="WUO194" s="80"/>
      <c r="WUP194" s="80"/>
      <c r="WUQ194" s="80"/>
      <c r="WUR194" s="80"/>
      <c r="WUS194" s="80"/>
      <c r="WUT194" s="80"/>
      <c r="WUU194" s="80"/>
      <c r="WUV194" s="80"/>
      <c r="WUW194" s="80"/>
      <c r="WUX194" s="80"/>
      <c r="WUY194" s="80"/>
      <c r="WUZ194" s="80"/>
      <c r="WVA194" s="80"/>
      <c r="WVB194" s="80"/>
      <c r="WVC194" s="80"/>
      <c r="WVD194" s="80"/>
      <c r="WVE194" s="80"/>
      <c r="WVF194" s="80"/>
      <c r="WVG194" s="80"/>
      <c r="WVH194" s="80"/>
      <c r="WVI194" s="80"/>
      <c r="WVJ194" s="80"/>
      <c r="WVK194" s="80"/>
      <c r="WVL194" s="80"/>
      <c r="WVM194" s="80"/>
      <c r="WVN194" s="80"/>
      <c r="WVO194" s="80"/>
      <c r="WVP194" s="80"/>
      <c r="WVQ194" s="80"/>
      <c r="WVR194" s="80"/>
      <c r="WVS194" s="80"/>
      <c r="WVT194" s="80"/>
      <c r="WVU194" s="80"/>
      <c r="WVV194" s="80"/>
      <c r="WVW194" s="80"/>
      <c r="WVX194" s="80"/>
      <c r="WVY194" s="80"/>
      <c r="WVZ194" s="80"/>
      <c r="WWA194" s="80"/>
      <c r="WWB194" s="80"/>
      <c r="WWC194" s="80"/>
      <c r="WWD194" s="80"/>
      <c r="WWE194" s="80"/>
      <c r="WWF194" s="80"/>
      <c r="WWG194" s="80"/>
      <c r="WWH194" s="80"/>
      <c r="WWI194" s="80"/>
      <c r="WWJ194" s="80"/>
      <c r="WWK194" s="80"/>
      <c r="WWL194" s="80"/>
      <c r="WWM194" s="80"/>
      <c r="WWN194" s="80"/>
      <c r="WWO194" s="80"/>
      <c r="WWP194" s="80"/>
      <c r="WWQ194" s="80"/>
      <c r="WWR194" s="80"/>
      <c r="WWS194" s="80"/>
      <c r="WWT194" s="80"/>
      <c r="WWU194" s="80"/>
      <c r="WWV194" s="80"/>
      <c r="WWW194" s="80"/>
      <c r="WWX194" s="80"/>
      <c r="WWY194" s="80"/>
      <c r="WWZ194" s="80"/>
      <c r="WXA194" s="80"/>
      <c r="WXB194" s="80"/>
      <c r="WXC194" s="80"/>
      <c r="WXD194" s="80"/>
      <c r="WXE194" s="80"/>
      <c r="WXF194" s="80"/>
      <c r="WXG194" s="80"/>
      <c r="WXH194" s="80"/>
      <c r="WXI194" s="80"/>
      <c r="WXJ194" s="80"/>
      <c r="WXK194" s="80"/>
      <c r="WXL194" s="80"/>
      <c r="WXM194" s="80"/>
      <c r="WXN194" s="80"/>
      <c r="WXO194" s="80"/>
      <c r="WXP194" s="80"/>
      <c r="WXQ194" s="80"/>
      <c r="WXR194" s="80"/>
      <c r="WXS194" s="80"/>
      <c r="WXT194" s="80"/>
      <c r="WXU194" s="80"/>
      <c r="WXV194" s="80"/>
      <c r="WXW194" s="80"/>
      <c r="WXX194" s="80"/>
      <c r="WXY194" s="80"/>
      <c r="WXZ194" s="80"/>
      <c r="WYA194" s="80"/>
      <c r="WYB194" s="80"/>
      <c r="WYC194" s="80"/>
      <c r="WYD194" s="80"/>
      <c r="WYE194" s="80"/>
      <c r="WYF194" s="80"/>
      <c r="WYG194" s="80"/>
      <c r="WYH194" s="80"/>
      <c r="WYI194" s="80"/>
      <c r="WYJ194" s="80"/>
      <c r="WYK194" s="80"/>
      <c r="WYL194" s="80"/>
      <c r="WYM194" s="80"/>
      <c r="WYN194" s="80"/>
      <c r="WYO194" s="80"/>
      <c r="WYP194" s="80"/>
      <c r="WYQ194" s="80"/>
      <c r="WYR194" s="80"/>
      <c r="WYS194" s="80"/>
      <c r="WYT194" s="80"/>
      <c r="WYU194" s="80"/>
      <c r="WYV194" s="80"/>
      <c r="WYW194" s="80"/>
      <c r="WYX194" s="80"/>
      <c r="WYY194" s="80"/>
      <c r="WYZ194" s="80"/>
      <c r="WZA194" s="80"/>
      <c r="WZB194" s="80"/>
      <c r="WZC194" s="80"/>
      <c r="WZD194" s="80"/>
      <c r="WZE194" s="80"/>
      <c r="WZF194" s="80"/>
      <c r="WZG194" s="80"/>
      <c r="WZH194" s="80"/>
      <c r="WZI194" s="80"/>
      <c r="WZJ194" s="80"/>
      <c r="WZK194" s="80"/>
      <c r="WZL194" s="80"/>
      <c r="WZM194" s="80"/>
      <c r="WZN194" s="80"/>
      <c r="WZO194" s="80"/>
      <c r="WZP194" s="80"/>
      <c r="WZQ194" s="80"/>
      <c r="WZR194" s="80"/>
      <c r="WZS194" s="80"/>
      <c r="WZT194" s="80"/>
      <c r="WZU194" s="80"/>
      <c r="WZV194" s="80"/>
      <c r="WZW194" s="80"/>
      <c r="WZX194" s="80"/>
      <c r="WZY194" s="80"/>
      <c r="WZZ194" s="80"/>
      <c r="XAA194" s="80"/>
      <c r="XAB194" s="80"/>
      <c r="XAC194" s="80"/>
      <c r="XAD194" s="80"/>
      <c r="XAE194" s="80"/>
      <c r="XAF194" s="80"/>
      <c r="XAG194" s="80"/>
      <c r="XAH194" s="80"/>
      <c r="XAI194" s="80"/>
      <c r="XAJ194" s="80"/>
      <c r="XAK194" s="80"/>
      <c r="XAL194" s="80"/>
      <c r="XAM194" s="80"/>
      <c r="XAN194" s="80"/>
      <c r="XAO194" s="80"/>
      <c r="XAP194" s="80"/>
      <c r="XAQ194" s="80"/>
      <c r="XAR194" s="80"/>
      <c r="XAS194" s="80"/>
      <c r="XAT194" s="80"/>
      <c r="XAU194" s="80"/>
      <c r="XAV194" s="80"/>
      <c r="XAW194" s="80"/>
      <c r="XAX194" s="80"/>
      <c r="XAY194" s="80"/>
      <c r="XAZ194" s="80"/>
      <c r="XBA194" s="80"/>
      <c r="XBB194" s="80"/>
      <c r="XBC194" s="80"/>
      <c r="XBD194" s="80"/>
      <c r="XBE194" s="80"/>
      <c r="XBF194" s="80"/>
      <c r="XBG194" s="80"/>
      <c r="XBH194" s="80"/>
      <c r="XBI194" s="80"/>
      <c r="XBJ194" s="80"/>
      <c r="XBK194" s="80"/>
      <c r="XBL194" s="80"/>
      <c r="XBM194" s="80"/>
      <c r="XBN194" s="80"/>
      <c r="XBO194" s="80"/>
      <c r="XBP194" s="80"/>
      <c r="XBQ194" s="80"/>
      <c r="XBR194" s="80"/>
      <c r="XBS194" s="80"/>
      <c r="XBT194" s="80"/>
      <c r="XBU194" s="80"/>
      <c r="XBV194" s="80"/>
      <c r="XBW194" s="80"/>
      <c r="XBX194" s="80"/>
      <c r="XBY194" s="80"/>
      <c r="XBZ194" s="80"/>
      <c r="XCA194" s="80"/>
      <c r="XCB194" s="80"/>
      <c r="XCC194" s="80"/>
      <c r="XCD194" s="80"/>
      <c r="XCE194" s="80"/>
      <c r="XCF194" s="80"/>
      <c r="XCG194" s="80"/>
      <c r="XCH194" s="80"/>
      <c r="XCI194" s="80"/>
      <c r="XCJ194" s="80"/>
      <c r="XCK194" s="80"/>
      <c r="XCL194" s="80"/>
      <c r="XCM194" s="80"/>
      <c r="XCN194" s="80"/>
      <c r="XCO194" s="80"/>
      <c r="XCP194" s="80"/>
      <c r="XCQ194" s="80"/>
      <c r="XCR194" s="80"/>
      <c r="XCS194" s="80"/>
      <c r="XCT194" s="80"/>
      <c r="XCU194" s="80"/>
      <c r="XCV194" s="80"/>
      <c r="XCW194" s="80"/>
      <c r="XCX194" s="80"/>
      <c r="XCY194" s="80"/>
      <c r="XCZ194" s="80"/>
      <c r="XDA194" s="80"/>
      <c r="XDB194" s="80"/>
      <c r="XDC194" s="80"/>
      <c r="XDD194" s="80"/>
      <c r="XDE194" s="80"/>
      <c r="XDF194" s="80"/>
      <c r="XDG194" s="80"/>
      <c r="XDH194" s="80"/>
      <c r="XDI194" s="80"/>
      <c r="XDJ194" s="80"/>
      <c r="XDK194" s="80"/>
      <c r="XDL194" s="80"/>
      <c r="XDM194" s="80"/>
      <c r="XDN194" s="80"/>
      <c r="XDO194" s="80"/>
      <c r="XDP194" s="80"/>
      <c r="XDQ194" s="80"/>
      <c r="XDR194" s="80"/>
      <c r="XDS194" s="80"/>
      <c r="XDT194" s="80"/>
      <c r="XDU194" s="80"/>
      <c r="XDV194" s="80"/>
      <c r="XDW194" s="80"/>
      <c r="XDX194" s="80"/>
      <c r="XDY194" s="80"/>
      <c r="XDZ194" s="80"/>
      <c r="XEA194" s="80"/>
      <c r="XEB194" s="80"/>
      <c r="XEC194" s="80"/>
      <c r="XED194" s="80"/>
      <c r="XEE194" s="80"/>
      <c r="XEF194" s="80"/>
      <c r="XEG194" s="80"/>
      <c r="XEH194" s="80"/>
      <c r="XEI194" s="80"/>
      <c r="XEJ194" s="80"/>
      <c r="XEK194" s="80"/>
      <c r="XEL194" s="80"/>
      <c r="XEM194" s="80"/>
      <c r="XEN194" s="80"/>
      <c r="XEO194" s="80"/>
      <c r="XEP194" s="80"/>
      <c r="XEQ194" s="80"/>
      <c r="XER194" s="80"/>
      <c r="XES194" s="80"/>
      <c r="XET194" s="80"/>
      <c r="XEU194" s="80"/>
      <c r="XEV194" s="80"/>
      <c r="XEW194" s="80"/>
      <c r="XEX194" s="80"/>
      <c r="XEY194" s="80"/>
      <c r="XEZ194" s="80"/>
      <c r="XFA194" s="80"/>
      <c r="XFB194" s="80"/>
      <c r="XFC194" s="80"/>
    </row>
    <row r="195" spans="1:16383" s="107" customFormat="1" hidden="1">
      <c r="A195" s="92">
        <v>13</v>
      </c>
      <c r="B195" s="92" t="s">
        <v>45</v>
      </c>
      <c r="C195" s="92" t="s">
        <v>559</v>
      </c>
      <c r="D195" s="92" t="s">
        <v>276</v>
      </c>
      <c r="E195" s="92" t="s">
        <v>151</v>
      </c>
      <c r="F195" s="93" t="s">
        <v>561</v>
      </c>
      <c r="G195" s="92" t="s">
        <v>562</v>
      </c>
      <c r="H195" s="92" t="s">
        <v>563</v>
      </c>
      <c r="I195" s="92" t="s">
        <v>564</v>
      </c>
      <c r="J195" s="94">
        <v>43586</v>
      </c>
      <c r="K195" s="167" t="s">
        <v>183</v>
      </c>
      <c r="L195" s="167" t="s">
        <v>115</v>
      </c>
      <c r="M195" s="92" t="s">
        <v>565</v>
      </c>
      <c r="N195" s="92" t="s">
        <v>101</v>
      </c>
      <c r="O195" s="95">
        <v>43647</v>
      </c>
      <c r="P195" s="98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  <c r="FU195" s="81"/>
      <c r="FV195" s="81"/>
      <c r="FW195" s="81"/>
      <c r="FX195" s="81"/>
      <c r="FY195" s="81"/>
      <c r="FZ195" s="81"/>
      <c r="GA195" s="81"/>
      <c r="GB195" s="81"/>
      <c r="GC195" s="81"/>
      <c r="GD195" s="81"/>
      <c r="GE195" s="81"/>
      <c r="GF195" s="81"/>
      <c r="GG195" s="81"/>
      <c r="GH195" s="81"/>
      <c r="GI195" s="81"/>
      <c r="GJ195" s="81"/>
      <c r="GK195" s="81"/>
      <c r="GL195" s="81"/>
      <c r="GM195" s="81"/>
      <c r="GN195" s="81"/>
      <c r="GO195" s="81"/>
      <c r="GP195" s="81"/>
      <c r="GQ195" s="81"/>
      <c r="GR195" s="81"/>
      <c r="GS195" s="81"/>
      <c r="GT195" s="81"/>
      <c r="GU195" s="81"/>
      <c r="GV195" s="81"/>
      <c r="GW195" s="81"/>
      <c r="GX195" s="81"/>
      <c r="GY195" s="81"/>
      <c r="GZ195" s="81"/>
      <c r="HA195" s="81"/>
      <c r="HB195" s="81"/>
      <c r="HC195" s="81"/>
      <c r="HD195" s="81"/>
      <c r="HE195" s="81"/>
      <c r="HF195" s="81"/>
      <c r="HG195" s="81"/>
      <c r="HH195" s="81"/>
      <c r="HI195" s="81"/>
      <c r="HJ195" s="81"/>
      <c r="HK195" s="81"/>
      <c r="HL195" s="81"/>
      <c r="HM195" s="81"/>
      <c r="HN195" s="81"/>
      <c r="HO195" s="81"/>
      <c r="HP195" s="81"/>
      <c r="HQ195" s="81"/>
      <c r="HR195" s="81"/>
      <c r="HS195" s="81"/>
      <c r="HT195" s="81"/>
      <c r="HU195" s="81"/>
      <c r="HV195" s="81"/>
      <c r="HW195" s="81"/>
      <c r="HX195" s="81"/>
      <c r="HY195" s="81"/>
      <c r="HZ195" s="81"/>
      <c r="IA195" s="81"/>
      <c r="IB195" s="81"/>
      <c r="IC195" s="81"/>
      <c r="ID195" s="81"/>
      <c r="IE195" s="81"/>
      <c r="IF195" s="81"/>
      <c r="IG195" s="81"/>
      <c r="IH195" s="81"/>
      <c r="II195" s="81"/>
      <c r="IJ195" s="81"/>
      <c r="IK195" s="81"/>
      <c r="IL195" s="81"/>
      <c r="IM195" s="81"/>
      <c r="IN195" s="81"/>
      <c r="IO195" s="81"/>
      <c r="IP195" s="81"/>
      <c r="IQ195" s="81"/>
      <c r="IR195" s="81"/>
      <c r="IS195" s="81"/>
      <c r="IT195" s="81"/>
      <c r="IU195" s="81"/>
      <c r="IV195" s="81"/>
      <c r="IW195" s="81"/>
      <c r="IX195" s="81"/>
      <c r="IY195" s="81"/>
      <c r="IZ195" s="81"/>
      <c r="JA195" s="81"/>
      <c r="JB195" s="81"/>
      <c r="JC195" s="81"/>
      <c r="JD195" s="81"/>
      <c r="JE195" s="81"/>
      <c r="JF195" s="81"/>
      <c r="JG195" s="81"/>
      <c r="JH195" s="81"/>
      <c r="JI195" s="81"/>
      <c r="JJ195" s="81"/>
      <c r="JK195" s="81"/>
      <c r="JL195" s="81"/>
      <c r="JM195" s="81"/>
      <c r="JN195" s="81"/>
      <c r="JO195" s="81"/>
      <c r="JP195" s="81"/>
      <c r="JQ195" s="81"/>
      <c r="JR195" s="81"/>
      <c r="JS195" s="81"/>
      <c r="JT195" s="81"/>
      <c r="JU195" s="81"/>
      <c r="JV195" s="81"/>
      <c r="JW195" s="81"/>
      <c r="JX195" s="81"/>
      <c r="JY195" s="81"/>
      <c r="JZ195" s="81"/>
      <c r="KA195" s="81"/>
      <c r="KB195" s="81"/>
      <c r="KC195" s="81"/>
      <c r="KD195" s="81"/>
      <c r="KE195" s="81"/>
      <c r="KF195" s="81"/>
      <c r="KG195" s="81"/>
      <c r="KH195" s="81"/>
      <c r="KI195" s="81"/>
      <c r="KJ195" s="81"/>
      <c r="KK195" s="81"/>
      <c r="KL195" s="81"/>
      <c r="KM195" s="81"/>
      <c r="KN195" s="81"/>
      <c r="KO195" s="81"/>
      <c r="KP195" s="81"/>
      <c r="KQ195" s="81"/>
      <c r="KR195" s="81"/>
      <c r="KS195" s="81"/>
      <c r="KT195" s="81"/>
      <c r="KU195" s="81"/>
      <c r="KV195" s="81"/>
      <c r="KW195" s="81"/>
      <c r="KX195" s="81"/>
      <c r="KY195" s="81"/>
      <c r="KZ195" s="81"/>
      <c r="LA195" s="81"/>
      <c r="LB195" s="81"/>
      <c r="LC195" s="81"/>
      <c r="LD195" s="81"/>
      <c r="LE195" s="81"/>
      <c r="LF195" s="81"/>
      <c r="LG195" s="81"/>
      <c r="LH195" s="81"/>
      <c r="LI195" s="81"/>
      <c r="LJ195" s="81"/>
      <c r="LK195" s="81"/>
      <c r="LL195" s="81"/>
      <c r="LM195" s="81"/>
      <c r="LN195" s="81"/>
      <c r="LO195" s="81"/>
      <c r="LP195" s="81"/>
      <c r="LQ195" s="81"/>
      <c r="LR195" s="81"/>
      <c r="LS195" s="81"/>
      <c r="LT195" s="81"/>
      <c r="LU195" s="81"/>
      <c r="LV195" s="81"/>
      <c r="LW195" s="81"/>
      <c r="LX195" s="81"/>
      <c r="LY195" s="81"/>
      <c r="LZ195" s="81"/>
      <c r="MA195" s="81"/>
      <c r="MB195" s="81"/>
      <c r="MC195" s="81"/>
      <c r="MD195" s="81"/>
      <c r="ME195" s="81"/>
      <c r="MF195" s="81"/>
      <c r="MG195" s="81"/>
      <c r="MH195" s="81"/>
      <c r="MI195" s="81"/>
      <c r="MJ195" s="81"/>
      <c r="MK195" s="81"/>
      <c r="ML195" s="81"/>
      <c r="MM195" s="81"/>
      <c r="MN195" s="81"/>
      <c r="MO195" s="81"/>
      <c r="MP195" s="81"/>
      <c r="MQ195" s="81"/>
      <c r="MR195" s="81"/>
      <c r="MS195" s="81"/>
      <c r="MT195" s="81"/>
      <c r="MU195" s="81"/>
      <c r="MV195" s="81"/>
      <c r="MW195" s="81"/>
      <c r="MX195" s="81"/>
      <c r="MY195" s="81"/>
      <c r="MZ195" s="81"/>
      <c r="NA195" s="81"/>
      <c r="NB195" s="81"/>
      <c r="NC195" s="81"/>
      <c r="ND195" s="81"/>
      <c r="NE195" s="81"/>
      <c r="NF195" s="81"/>
      <c r="NG195" s="81"/>
      <c r="NH195" s="81"/>
      <c r="NI195" s="81"/>
      <c r="NJ195" s="81"/>
      <c r="NK195" s="81"/>
      <c r="NL195" s="81"/>
      <c r="NM195" s="81"/>
      <c r="NN195" s="81"/>
      <c r="NO195" s="81"/>
      <c r="NP195" s="81"/>
      <c r="NQ195" s="81"/>
      <c r="NR195" s="81"/>
      <c r="NS195" s="81"/>
      <c r="NT195" s="81"/>
      <c r="NU195" s="81"/>
      <c r="NV195" s="81"/>
      <c r="NW195" s="81"/>
      <c r="NX195" s="81"/>
      <c r="NY195" s="81"/>
      <c r="NZ195" s="81"/>
      <c r="OA195" s="81"/>
      <c r="OB195" s="81"/>
      <c r="OC195" s="81"/>
      <c r="OD195" s="81"/>
      <c r="OE195" s="81"/>
      <c r="OF195" s="81"/>
      <c r="OG195" s="81"/>
      <c r="OH195" s="81"/>
      <c r="OI195" s="81"/>
      <c r="OJ195" s="81"/>
      <c r="OK195" s="81"/>
      <c r="OL195" s="81"/>
      <c r="OM195" s="81"/>
      <c r="ON195" s="81"/>
      <c r="OO195" s="81"/>
      <c r="OP195" s="81"/>
      <c r="OQ195" s="81"/>
      <c r="OR195" s="81"/>
      <c r="OS195" s="81"/>
      <c r="OT195" s="81"/>
      <c r="OU195" s="81"/>
      <c r="OV195" s="81"/>
      <c r="OW195" s="81"/>
      <c r="OX195" s="81"/>
      <c r="OY195" s="81"/>
      <c r="OZ195" s="81"/>
      <c r="PA195" s="81"/>
      <c r="PB195" s="81"/>
      <c r="PC195" s="81"/>
      <c r="PD195" s="81"/>
      <c r="PE195" s="81"/>
      <c r="PF195" s="81"/>
      <c r="PG195" s="81"/>
      <c r="PH195" s="81"/>
      <c r="PI195" s="81"/>
      <c r="PJ195" s="81"/>
      <c r="PK195" s="81"/>
      <c r="PL195" s="81"/>
      <c r="PM195" s="81"/>
      <c r="PN195" s="81"/>
      <c r="PO195" s="81"/>
      <c r="PP195" s="81"/>
      <c r="PQ195" s="81"/>
      <c r="PR195" s="81"/>
      <c r="PS195" s="81"/>
      <c r="PT195" s="81"/>
      <c r="PU195" s="81"/>
      <c r="PV195" s="81"/>
      <c r="PW195" s="81"/>
      <c r="PX195" s="81"/>
      <c r="PY195" s="81"/>
      <c r="PZ195" s="81"/>
      <c r="QA195" s="81"/>
      <c r="QB195" s="81"/>
      <c r="QC195" s="81"/>
      <c r="QD195" s="81"/>
      <c r="QE195" s="81"/>
      <c r="QF195" s="81"/>
      <c r="QG195" s="81"/>
      <c r="QH195" s="81"/>
      <c r="QI195" s="81"/>
      <c r="QJ195" s="81"/>
      <c r="QK195" s="81"/>
      <c r="QL195" s="81"/>
      <c r="QM195" s="81"/>
      <c r="QN195" s="81"/>
      <c r="QO195" s="81"/>
      <c r="QP195" s="81"/>
      <c r="QQ195" s="81"/>
      <c r="QR195" s="81"/>
      <c r="QS195" s="81"/>
      <c r="QT195" s="81"/>
      <c r="QU195" s="81"/>
      <c r="QV195" s="81"/>
      <c r="QW195" s="81"/>
      <c r="QX195" s="81"/>
      <c r="QY195" s="81"/>
      <c r="QZ195" s="81"/>
      <c r="RA195" s="81"/>
      <c r="RB195" s="81"/>
      <c r="RC195" s="81"/>
      <c r="RD195" s="81"/>
      <c r="RE195" s="81"/>
      <c r="RF195" s="81"/>
      <c r="RG195" s="81"/>
      <c r="RH195" s="81"/>
      <c r="RI195" s="81"/>
      <c r="RJ195" s="81"/>
      <c r="RK195" s="81"/>
      <c r="RL195" s="81"/>
      <c r="RM195" s="81"/>
      <c r="RN195" s="81"/>
      <c r="RO195" s="81"/>
      <c r="RP195" s="81"/>
      <c r="RQ195" s="81"/>
      <c r="RR195" s="81"/>
      <c r="RS195" s="81"/>
      <c r="RT195" s="81"/>
      <c r="RU195" s="81"/>
      <c r="RV195" s="81"/>
      <c r="RW195" s="81"/>
      <c r="RX195" s="81"/>
      <c r="RY195" s="81"/>
      <c r="RZ195" s="81"/>
      <c r="SA195" s="81"/>
      <c r="SB195" s="81"/>
      <c r="SC195" s="81"/>
      <c r="SD195" s="81"/>
      <c r="SE195" s="81"/>
      <c r="SF195" s="81"/>
      <c r="SG195" s="81"/>
      <c r="SH195" s="81"/>
      <c r="SI195" s="81"/>
      <c r="SJ195" s="81"/>
      <c r="SK195" s="81"/>
      <c r="SL195" s="81"/>
      <c r="SM195" s="81"/>
      <c r="SN195" s="81"/>
      <c r="SO195" s="81"/>
      <c r="SP195" s="81"/>
      <c r="SQ195" s="81"/>
      <c r="SR195" s="81"/>
      <c r="SS195" s="81"/>
      <c r="ST195" s="81"/>
      <c r="SU195" s="81"/>
      <c r="SV195" s="81"/>
      <c r="SW195" s="81"/>
      <c r="SX195" s="81"/>
      <c r="SY195" s="81"/>
      <c r="SZ195" s="81"/>
      <c r="TA195" s="81"/>
      <c r="TB195" s="81"/>
      <c r="TC195" s="81"/>
      <c r="TD195" s="81"/>
      <c r="TE195" s="81"/>
      <c r="TF195" s="81"/>
      <c r="TG195" s="81"/>
      <c r="TH195" s="81"/>
      <c r="TI195" s="81"/>
      <c r="TJ195" s="81"/>
      <c r="TK195" s="81"/>
      <c r="TL195" s="81"/>
      <c r="TM195" s="81"/>
      <c r="TN195" s="81"/>
      <c r="TO195" s="81"/>
      <c r="TP195" s="81"/>
      <c r="TQ195" s="81"/>
      <c r="TR195" s="81"/>
      <c r="TS195" s="81"/>
      <c r="TT195" s="81"/>
      <c r="TU195" s="81"/>
      <c r="TV195" s="81"/>
      <c r="TW195" s="81"/>
      <c r="TX195" s="81"/>
      <c r="TY195" s="81"/>
      <c r="TZ195" s="81"/>
      <c r="UA195" s="81"/>
      <c r="UB195" s="81"/>
      <c r="UC195" s="81"/>
      <c r="UD195" s="81"/>
      <c r="UE195" s="81"/>
      <c r="UF195" s="81"/>
      <c r="UG195" s="81"/>
      <c r="UH195" s="81"/>
      <c r="UI195" s="81"/>
      <c r="UJ195" s="81"/>
      <c r="UK195" s="81"/>
      <c r="UL195" s="81"/>
      <c r="UM195" s="81"/>
      <c r="UN195" s="81"/>
      <c r="UO195" s="81"/>
      <c r="UP195" s="81"/>
      <c r="UQ195" s="81"/>
      <c r="UR195" s="81"/>
      <c r="US195" s="81"/>
      <c r="UT195" s="81"/>
      <c r="UU195" s="81"/>
      <c r="UV195" s="81"/>
      <c r="UW195" s="81"/>
      <c r="UX195" s="81"/>
      <c r="UY195" s="81"/>
      <c r="UZ195" s="81"/>
      <c r="VA195" s="81"/>
      <c r="VB195" s="81"/>
      <c r="VC195" s="81"/>
      <c r="VD195" s="81"/>
      <c r="VE195" s="81"/>
      <c r="VF195" s="81"/>
      <c r="VG195" s="81"/>
      <c r="VH195" s="81"/>
      <c r="VI195" s="81"/>
      <c r="VJ195" s="81"/>
      <c r="VK195" s="81"/>
      <c r="VL195" s="81"/>
      <c r="VM195" s="81"/>
      <c r="VN195" s="81"/>
      <c r="VO195" s="81"/>
      <c r="VP195" s="81"/>
      <c r="VQ195" s="81"/>
      <c r="VR195" s="81"/>
      <c r="VS195" s="81"/>
      <c r="VT195" s="81"/>
      <c r="VU195" s="81"/>
      <c r="VV195" s="81"/>
      <c r="VW195" s="81"/>
      <c r="VX195" s="81"/>
      <c r="VY195" s="81"/>
      <c r="VZ195" s="81"/>
      <c r="WA195" s="81"/>
      <c r="WB195" s="81"/>
      <c r="WC195" s="81"/>
      <c r="WD195" s="81"/>
      <c r="WE195" s="81"/>
      <c r="WF195" s="81"/>
      <c r="WG195" s="81"/>
      <c r="WH195" s="81"/>
      <c r="WI195" s="81"/>
      <c r="WJ195" s="81"/>
      <c r="WK195" s="81"/>
      <c r="WL195" s="81"/>
      <c r="WM195" s="81"/>
      <c r="WN195" s="81"/>
      <c r="WO195" s="81"/>
      <c r="WP195" s="81"/>
      <c r="WQ195" s="81"/>
      <c r="WR195" s="81"/>
      <c r="WS195" s="81"/>
      <c r="WT195" s="81"/>
      <c r="WU195" s="81"/>
      <c r="WV195" s="81"/>
      <c r="WW195" s="81"/>
      <c r="WX195" s="81"/>
      <c r="WY195" s="81"/>
      <c r="WZ195" s="81"/>
      <c r="XA195" s="81"/>
      <c r="XB195" s="81"/>
      <c r="XC195" s="81"/>
      <c r="XD195" s="81"/>
      <c r="XE195" s="81"/>
      <c r="XF195" s="81"/>
      <c r="XG195" s="81"/>
      <c r="XH195" s="81"/>
      <c r="XI195" s="81"/>
      <c r="XJ195" s="81"/>
      <c r="XK195" s="81"/>
      <c r="XL195" s="81"/>
      <c r="XM195" s="81"/>
      <c r="XN195" s="81"/>
      <c r="XO195" s="81"/>
      <c r="XP195" s="81"/>
      <c r="XQ195" s="81"/>
      <c r="XR195" s="81"/>
      <c r="XS195" s="81"/>
      <c r="XT195" s="81"/>
      <c r="XU195" s="81"/>
      <c r="XV195" s="81"/>
      <c r="XW195" s="81"/>
      <c r="XX195" s="81"/>
      <c r="XY195" s="81"/>
      <c r="XZ195" s="81"/>
      <c r="YA195" s="81"/>
      <c r="YB195" s="81"/>
      <c r="YC195" s="81"/>
      <c r="YD195" s="81"/>
      <c r="YE195" s="81"/>
      <c r="YF195" s="81"/>
      <c r="YG195" s="81"/>
      <c r="YH195" s="81"/>
      <c r="YI195" s="81"/>
      <c r="YJ195" s="81"/>
      <c r="YK195" s="81"/>
      <c r="YL195" s="81"/>
      <c r="YM195" s="81"/>
      <c r="YN195" s="81"/>
      <c r="YO195" s="81"/>
      <c r="YP195" s="81"/>
      <c r="YQ195" s="81"/>
      <c r="YR195" s="81"/>
      <c r="YS195" s="81"/>
      <c r="YT195" s="81"/>
      <c r="YU195" s="81"/>
      <c r="YV195" s="81"/>
      <c r="YW195" s="81"/>
      <c r="YX195" s="81"/>
      <c r="YY195" s="81"/>
      <c r="YZ195" s="81"/>
      <c r="ZA195" s="81"/>
      <c r="ZB195" s="81"/>
      <c r="ZC195" s="81"/>
      <c r="ZD195" s="81"/>
      <c r="ZE195" s="81"/>
      <c r="ZF195" s="81"/>
      <c r="ZG195" s="81"/>
      <c r="ZH195" s="81"/>
      <c r="ZI195" s="81"/>
      <c r="ZJ195" s="81"/>
      <c r="ZK195" s="81"/>
      <c r="ZL195" s="81"/>
      <c r="ZM195" s="81"/>
      <c r="ZN195" s="81"/>
      <c r="ZO195" s="81"/>
      <c r="ZP195" s="81"/>
      <c r="ZQ195" s="81"/>
      <c r="ZR195" s="81"/>
      <c r="ZS195" s="81"/>
      <c r="ZT195" s="81"/>
      <c r="ZU195" s="81"/>
      <c r="ZV195" s="81"/>
      <c r="ZW195" s="81"/>
      <c r="ZX195" s="81"/>
      <c r="ZY195" s="81"/>
      <c r="ZZ195" s="81"/>
      <c r="AAA195" s="81"/>
      <c r="AAB195" s="81"/>
      <c r="AAC195" s="81"/>
      <c r="AAD195" s="81"/>
      <c r="AAE195" s="81"/>
      <c r="AAF195" s="81"/>
      <c r="AAG195" s="81"/>
      <c r="AAH195" s="81"/>
      <c r="AAI195" s="81"/>
      <c r="AAJ195" s="81"/>
      <c r="AAK195" s="81"/>
      <c r="AAL195" s="81"/>
      <c r="AAM195" s="81"/>
      <c r="AAN195" s="81"/>
      <c r="AAO195" s="81"/>
      <c r="AAP195" s="81"/>
      <c r="AAQ195" s="81"/>
      <c r="AAR195" s="81"/>
      <c r="AAS195" s="81"/>
      <c r="AAT195" s="81"/>
      <c r="AAU195" s="81"/>
      <c r="AAV195" s="81"/>
      <c r="AAW195" s="81"/>
      <c r="AAX195" s="81"/>
      <c r="AAY195" s="81"/>
      <c r="AAZ195" s="81"/>
      <c r="ABA195" s="81"/>
      <c r="ABB195" s="81"/>
      <c r="ABC195" s="81"/>
      <c r="ABD195" s="81"/>
      <c r="ABE195" s="81"/>
      <c r="ABF195" s="81"/>
      <c r="ABG195" s="81"/>
      <c r="ABH195" s="81"/>
      <c r="ABI195" s="81"/>
      <c r="ABJ195" s="81"/>
      <c r="ABK195" s="81"/>
      <c r="ABL195" s="81"/>
      <c r="ABM195" s="81"/>
      <c r="ABN195" s="81"/>
      <c r="ABO195" s="81"/>
      <c r="ABP195" s="81"/>
      <c r="ABQ195" s="81"/>
      <c r="ABR195" s="81"/>
      <c r="ABS195" s="81"/>
      <c r="ABT195" s="81"/>
      <c r="ABU195" s="81"/>
      <c r="ABV195" s="81"/>
      <c r="ABW195" s="81"/>
      <c r="ABX195" s="81"/>
      <c r="ABY195" s="81"/>
      <c r="ABZ195" s="81"/>
      <c r="ACA195" s="81"/>
      <c r="ACB195" s="81"/>
      <c r="ACC195" s="81"/>
      <c r="ACD195" s="81"/>
      <c r="ACE195" s="81"/>
      <c r="ACF195" s="81"/>
      <c r="ACG195" s="81"/>
      <c r="ACH195" s="81"/>
      <c r="ACI195" s="81"/>
      <c r="ACJ195" s="81"/>
      <c r="ACK195" s="81"/>
      <c r="ACL195" s="81"/>
      <c r="ACM195" s="81"/>
      <c r="ACN195" s="81"/>
      <c r="ACO195" s="81"/>
      <c r="ACP195" s="81"/>
      <c r="ACQ195" s="81"/>
      <c r="ACR195" s="81"/>
      <c r="ACS195" s="81"/>
      <c r="ACT195" s="81"/>
      <c r="ACU195" s="81"/>
      <c r="ACV195" s="81"/>
      <c r="ACW195" s="81"/>
      <c r="ACX195" s="81"/>
      <c r="ACY195" s="81"/>
      <c r="ACZ195" s="81"/>
      <c r="ADA195" s="81"/>
      <c r="ADB195" s="81"/>
      <c r="ADC195" s="81"/>
      <c r="ADD195" s="81"/>
      <c r="ADE195" s="81"/>
      <c r="ADF195" s="81"/>
      <c r="ADG195" s="81"/>
      <c r="ADH195" s="81"/>
      <c r="ADI195" s="81"/>
      <c r="ADJ195" s="81"/>
      <c r="ADK195" s="81"/>
      <c r="ADL195" s="81"/>
      <c r="ADM195" s="81"/>
      <c r="ADN195" s="81"/>
      <c r="ADO195" s="81"/>
      <c r="ADP195" s="81"/>
      <c r="ADQ195" s="81"/>
      <c r="ADR195" s="81"/>
      <c r="ADS195" s="81"/>
      <c r="ADT195" s="81"/>
      <c r="ADU195" s="81"/>
      <c r="ADV195" s="81"/>
      <c r="ADW195" s="81"/>
      <c r="ADX195" s="81"/>
      <c r="ADY195" s="81"/>
      <c r="ADZ195" s="81"/>
      <c r="AEA195" s="81"/>
      <c r="AEB195" s="81"/>
      <c r="AEC195" s="81"/>
      <c r="AED195" s="81"/>
      <c r="AEE195" s="81"/>
      <c r="AEF195" s="81"/>
      <c r="AEG195" s="81"/>
      <c r="AEH195" s="81"/>
      <c r="AEI195" s="81"/>
      <c r="AEJ195" s="81"/>
      <c r="AEK195" s="81"/>
      <c r="AEL195" s="81"/>
      <c r="AEM195" s="81"/>
      <c r="AEN195" s="81"/>
      <c r="AEO195" s="81"/>
      <c r="AEP195" s="81"/>
      <c r="AEQ195" s="81"/>
      <c r="AER195" s="81"/>
      <c r="AES195" s="81"/>
      <c r="AET195" s="81"/>
      <c r="AEU195" s="81"/>
      <c r="AEV195" s="81"/>
      <c r="AEW195" s="81"/>
      <c r="AEX195" s="81"/>
      <c r="AEY195" s="81"/>
      <c r="AEZ195" s="81"/>
      <c r="AFA195" s="81"/>
      <c r="AFB195" s="81"/>
      <c r="AFC195" s="81"/>
      <c r="AFD195" s="81"/>
      <c r="AFE195" s="81"/>
      <c r="AFF195" s="81"/>
      <c r="AFG195" s="81"/>
      <c r="AFH195" s="81"/>
      <c r="AFI195" s="81"/>
      <c r="AFJ195" s="81"/>
      <c r="AFK195" s="81"/>
      <c r="AFL195" s="81"/>
      <c r="AFM195" s="81"/>
      <c r="AFN195" s="81"/>
      <c r="AFO195" s="81"/>
      <c r="AFP195" s="81"/>
      <c r="AFQ195" s="81"/>
      <c r="AFR195" s="81"/>
      <c r="AFS195" s="81"/>
      <c r="AFT195" s="81"/>
      <c r="AFU195" s="81"/>
      <c r="AFV195" s="81"/>
      <c r="AFW195" s="81"/>
      <c r="AFX195" s="81"/>
      <c r="AFY195" s="81"/>
      <c r="AFZ195" s="81"/>
      <c r="AGA195" s="81"/>
      <c r="AGB195" s="81"/>
      <c r="AGC195" s="81"/>
      <c r="AGD195" s="81"/>
      <c r="AGE195" s="81"/>
      <c r="AGF195" s="81"/>
      <c r="AGG195" s="81"/>
      <c r="AGH195" s="81"/>
      <c r="AGI195" s="81"/>
      <c r="AGJ195" s="81"/>
      <c r="AGK195" s="81"/>
      <c r="AGL195" s="81"/>
      <c r="AGM195" s="81"/>
      <c r="AGN195" s="81"/>
      <c r="AGO195" s="81"/>
      <c r="AGP195" s="81"/>
      <c r="AGQ195" s="81"/>
      <c r="AGR195" s="81"/>
      <c r="AGS195" s="81"/>
      <c r="AGT195" s="81"/>
      <c r="AGU195" s="81"/>
      <c r="AGV195" s="81"/>
      <c r="AGW195" s="81"/>
      <c r="AGX195" s="81"/>
      <c r="AGY195" s="81"/>
      <c r="AGZ195" s="81"/>
      <c r="AHA195" s="81"/>
      <c r="AHB195" s="81"/>
      <c r="AHC195" s="81"/>
      <c r="AHD195" s="81"/>
      <c r="AHE195" s="81"/>
      <c r="AHF195" s="81"/>
      <c r="AHG195" s="81"/>
      <c r="AHH195" s="81"/>
      <c r="AHI195" s="81"/>
      <c r="AHJ195" s="81"/>
      <c r="AHK195" s="81"/>
      <c r="AHL195" s="81"/>
      <c r="AHM195" s="81"/>
      <c r="AHN195" s="81"/>
      <c r="AHO195" s="81"/>
      <c r="AHP195" s="81"/>
      <c r="AHQ195" s="81"/>
      <c r="AHR195" s="81"/>
      <c r="AHS195" s="81"/>
      <c r="AHT195" s="81"/>
      <c r="AHU195" s="81"/>
      <c r="AHV195" s="81"/>
      <c r="AHW195" s="81"/>
      <c r="AHX195" s="81"/>
      <c r="AHY195" s="81"/>
      <c r="AHZ195" s="81"/>
      <c r="AIA195" s="81"/>
      <c r="AIB195" s="81"/>
      <c r="AIC195" s="81"/>
      <c r="AID195" s="81"/>
      <c r="AIE195" s="81"/>
      <c r="AIF195" s="81"/>
      <c r="AIG195" s="81"/>
      <c r="AIH195" s="81"/>
      <c r="AII195" s="81"/>
      <c r="AIJ195" s="81"/>
      <c r="AIK195" s="81"/>
      <c r="AIL195" s="81"/>
      <c r="AIM195" s="81"/>
      <c r="AIN195" s="81"/>
      <c r="AIO195" s="81"/>
      <c r="AIP195" s="81"/>
      <c r="AIQ195" s="81"/>
      <c r="AIR195" s="81"/>
      <c r="AIS195" s="81"/>
      <c r="AIT195" s="81"/>
      <c r="AIU195" s="81"/>
      <c r="AIV195" s="81"/>
      <c r="AIW195" s="81"/>
      <c r="AIX195" s="81"/>
      <c r="AIY195" s="81"/>
      <c r="AIZ195" s="81"/>
      <c r="AJA195" s="81"/>
      <c r="AJB195" s="81"/>
      <c r="AJC195" s="81"/>
      <c r="AJD195" s="81"/>
      <c r="AJE195" s="81"/>
      <c r="AJF195" s="81"/>
      <c r="AJG195" s="81"/>
      <c r="AJH195" s="81"/>
      <c r="AJI195" s="81"/>
      <c r="AJJ195" s="81"/>
      <c r="AJK195" s="81"/>
      <c r="AJL195" s="81"/>
      <c r="AJM195" s="81"/>
      <c r="AJN195" s="81"/>
      <c r="AJO195" s="81"/>
      <c r="AJP195" s="81"/>
      <c r="AJQ195" s="81"/>
      <c r="AJR195" s="81"/>
      <c r="AJS195" s="81"/>
      <c r="AJT195" s="81"/>
      <c r="AJU195" s="81"/>
      <c r="AJV195" s="81"/>
      <c r="AJW195" s="81"/>
      <c r="AJX195" s="81"/>
      <c r="AJY195" s="81"/>
      <c r="AJZ195" s="81"/>
      <c r="AKA195" s="81"/>
      <c r="AKB195" s="81"/>
      <c r="AKC195" s="81"/>
      <c r="AKD195" s="81"/>
      <c r="AKE195" s="81"/>
      <c r="AKF195" s="81"/>
      <c r="AKG195" s="81"/>
      <c r="AKH195" s="81"/>
      <c r="AKI195" s="81"/>
      <c r="AKJ195" s="81"/>
      <c r="AKK195" s="81"/>
      <c r="AKL195" s="81"/>
      <c r="AKM195" s="81"/>
      <c r="AKN195" s="81"/>
      <c r="AKO195" s="81"/>
      <c r="AKP195" s="81"/>
      <c r="AKQ195" s="81"/>
      <c r="AKR195" s="81"/>
      <c r="AKS195" s="81"/>
      <c r="AKT195" s="81"/>
      <c r="AKU195" s="81"/>
      <c r="AKV195" s="81"/>
      <c r="AKW195" s="81"/>
      <c r="AKX195" s="81"/>
      <c r="AKY195" s="81"/>
      <c r="AKZ195" s="81"/>
      <c r="ALA195" s="81"/>
      <c r="ALB195" s="81"/>
      <c r="ALC195" s="81"/>
      <c r="ALD195" s="81"/>
      <c r="ALE195" s="81"/>
      <c r="ALF195" s="81"/>
      <c r="ALG195" s="81"/>
      <c r="ALH195" s="81"/>
      <c r="ALI195" s="81"/>
      <c r="ALJ195" s="81"/>
      <c r="ALK195" s="81"/>
      <c r="ALL195" s="81"/>
      <c r="ALM195" s="81"/>
      <c r="ALN195" s="81"/>
      <c r="ALO195" s="81"/>
      <c r="ALP195" s="81"/>
      <c r="ALQ195" s="81"/>
      <c r="ALR195" s="81"/>
      <c r="ALS195" s="81"/>
      <c r="ALT195" s="81"/>
      <c r="ALU195" s="81"/>
      <c r="ALV195" s="81"/>
      <c r="ALW195" s="81"/>
      <c r="ALX195" s="81"/>
      <c r="ALY195" s="81"/>
      <c r="ALZ195" s="81"/>
      <c r="AMA195" s="81"/>
      <c r="AMB195" s="81"/>
      <c r="AMC195" s="81"/>
      <c r="AMD195" s="81"/>
      <c r="AME195" s="81"/>
      <c r="AMF195" s="81"/>
      <c r="AMG195" s="81"/>
      <c r="AMH195" s="81"/>
      <c r="AMI195" s="81"/>
      <c r="AMJ195" s="81"/>
      <c r="AMK195" s="81"/>
      <c r="AML195" s="81"/>
      <c r="AMM195" s="81"/>
      <c r="AMN195" s="81"/>
      <c r="AMO195" s="81"/>
      <c r="AMP195" s="81"/>
      <c r="AMQ195" s="81"/>
      <c r="AMR195" s="81"/>
      <c r="AMS195" s="81"/>
      <c r="AMT195" s="81"/>
      <c r="AMU195" s="81"/>
      <c r="AMV195" s="81"/>
      <c r="AMW195" s="81"/>
      <c r="AMX195" s="81"/>
      <c r="AMY195" s="81"/>
      <c r="AMZ195" s="81"/>
      <c r="ANA195" s="81"/>
      <c r="ANB195" s="81"/>
      <c r="ANC195" s="81"/>
      <c r="AND195" s="81"/>
      <c r="ANE195" s="81"/>
      <c r="ANF195" s="81"/>
      <c r="ANG195" s="81"/>
      <c r="ANH195" s="81"/>
      <c r="ANI195" s="81"/>
      <c r="ANJ195" s="81"/>
      <c r="ANK195" s="81"/>
      <c r="ANL195" s="81"/>
      <c r="ANM195" s="81"/>
      <c r="ANN195" s="81"/>
      <c r="ANO195" s="81"/>
      <c r="ANP195" s="81"/>
      <c r="ANQ195" s="81"/>
      <c r="ANR195" s="81"/>
      <c r="ANS195" s="81"/>
      <c r="ANT195" s="81"/>
      <c r="ANU195" s="81"/>
      <c r="ANV195" s="81"/>
      <c r="ANW195" s="81"/>
      <c r="ANX195" s="81"/>
      <c r="ANY195" s="81"/>
      <c r="ANZ195" s="81"/>
      <c r="AOA195" s="81"/>
      <c r="AOB195" s="81"/>
      <c r="AOC195" s="81"/>
      <c r="AOD195" s="81"/>
      <c r="AOE195" s="81"/>
      <c r="AOF195" s="81"/>
      <c r="AOG195" s="81"/>
      <c r="AOH195" s="81"/>
      <c r="AOI195" s="81"/>
      <c r="AOJ195" s="81"/>
      <c r="AOK195" s="81"/>
      <c r="AOL195" s="81"/>
      <c r="AOM195" s="81"/>
      <c r="AON195" s="81"/>
      <c r="AOO195" s="81"/>
      <c r="AOP195" s="81"/>
      <c r="AOQ195" s="81"/>
      <c r="AOR195" s="81"/>
      <c r="AOS195" s="81"/>
      <c r="AOT195" s="81"/>
      <c r="AOU195" s="81"/>
      <c r="AOV195" s="81"/>
      <c r="AOW195" s="81"/>
      <c r="AOX195" s="81"/>
      <c r="AOY195" s="81"/>
      <c r="AOZ195" s="81"/>
      <c r="APA195" s="81"/>
      <c r="APB195" s="81"/>
      <c r="APC195" s="81"/>
      <c r="APD195" s="81"/>
      <c r="APE195" s="81"/>
      <c r="APF195" s="81"/>
      <c r="APG195" s="81"/>
      <c r="APH195" s="81"/>
      <c r="API195" s="81"/>
      <c r="APJ195" s="81"/>
      <c r="APK195" s="81"/>
      <c r="APL195" s="81"/>
      <c r="APM195" s="81"/>
      <c r="APN195" s="81"/>
      <c r="APO195" s="81"/>
      <c r="APP195" s="81"/>
      <c r="APQ195" s="81"/>
      <c r="APR195" s="81"/>
      <c r="APS195" s="81"/>
      <c r="APT195" s="81"/>
      <c r="APU195" s="81"/>
      <c r="APV195" s="81"/>
      <c r="APW195" s="81"/>
      <c r="APX195" s="81"/>
      <c r="APY195" s="81"/>
      <c r="APZ195" s="81"/>
      <c r="AQA195" s="81"/>
      <c r="AQB195" s="81"/>
      <c r="AQC195" s="81"/>
      <c r="AQD195" s="81"/>
      <c r="AQE195" s="81"/>
      <c r="AQF195" s="81"/>
      <c r="AQG195" s="81"/>
      <c r="AQH195" s="81"/>
      <c r="AQI195" s="81"/>
      <c r="AQJ195" s="81"/>
      <c r="AQK195" s="81"/>
      <c r="AQL195" s="81"/>
      <c r="AQM195" s="81"/>
      <c r="AQN195" s="81"/>
      <c r="AQO195" s="81"/>
      <c r="AQP195" s="81"/>
      <c r="AQQ195" s="81"/>
      <c r="AQR195" s="81"/>
      <c r="AQS195" s="81"/>
      <c r="AQT195" s="81"/>
      <c r="AQU195" s="81"/>
      <c r="AQV195" s="81"/>
      <c r="AQW195" s="81"/>
      <c r="AQX195" s="81"/>
      <c r="AQY195" s="81"/>
      <c r="AQZ195" s="81"/>
      <c r="ARA195" s="81"/>
      <c r="ARB195" s="81"/>
      <c r="ARC195" s="81"/>
      <c r="ARD195" s="81"/>
      <c r="ARE195" s="81"/>
      <c r="ARF195" s="81"/>
      <c r="ARG195" s="81"/>
      <c r="ARH195" s="81"/>
      <c r="ARI195" s="81"/>
      <c r="ARJ195" s="81"/>
      <c r="ARK195" s="81"/>
      <c r="ARL195" s="81"/>
      <c r="ARM195" s="81"/>
      <c r="ARN195" s="81"/>
      <c r="ARO195" s="81"/>
      <c r="ARP195" s="81"/>
      <c r="ARQ195" s="81"/>
      <c r="ARR195" s="81"/>
      <c r="ARS195" s="81"/>
      <c r="ART195" s="81"/>
      <c r="ARU195" s="81"/>
      <c r="ARV195" s="81"/>
      <c r="ARW195" s="81"/>
      <c r="ARX195" s="81"/>
      <c r="ARY195" s="81"/>
      <c r="ARZ195" s="81"/>
      <c r="ASA195" s="81"/>
      <c r="ASB195" s="81"/>
      <c r="ASC195" s="81"/>
      <c r="ASD195" s="81"/>
      <c r="ASE195" s="81"/>
      <c r="ASF195" s="81"/>
      <c r="ASG195" s="81"/>
      <c r="ASH195" s="81"/>
      <c r="ASI195" s="81"/>
      <c r="ASJ195" s="81"/>
      <c r="ASK195" s="81"/>
      <c r="ASL195" s="81"/>
      <c r="ASM195" s="81"/>
      <c r="ASN195" s="81"/>
      <c r="ASO195" s="81"/>
      <c r="ASP195" s="81"/>
      <c r="ASQ195" s="81"/>
      <c r="ASR195" s="81"/>
      <c r="ASS195" s="81"/>
      <c r="AST195" s="81"/>
      <c r="ASU195" s="81"/>
      <c r="ASV195" s="81"/>
      <c r="ASW195" s="81"/>
      <c r="ASX195" s="81"/>
      <c r="ASY195" s="81"/>
      <c r="ASZ195" s="81"/>
      <c r="ATA195" s="81"/>
      <c r="ATB195" s="81"/>
      <c r="ATC195" s="81"/>
      <c r="ATD195" s="81"/>
      <c r="ATE195" s="81"/>
      <c r="ATF195" s="81"/>
      <c r="ATG195" s="81"/>
      <c r="ATH195" s="81"/>
      <c r="ATI195" s="81"/>
      <c r="ATJ195" s="81"/>
      <c r="ATK195" s="81"/>
      <c r="ATL195" s="81"/>
      <c r="ATM195" s="81"/>
      <c r="ATN195" s="81"/>
      <c r="ATO195" s="81"/>
      <c r="ATP195" s="81"/>
      <c r="ATQ195" s="81"/>
      <c r="ATR195" s="81"/>
      <c r="ATS195" s="81"/>
      <c r="ATT195" s="81"/>
      <c r="ATU195" s="81"/>
      <c r="ATV195" s="81"/>
      <c r="ATW195" s="81"/>
      <c r="ATX195" s="81"/>
      <c r="ATY195" s="81"/>
      <c r="ATZ195" s="81"/>
      <c r="AUA195" s="81"/>
      <c r="AUB195" s="81"/>
      <c r="AUC195" s="81"/>
      <c r="AUD195" s="81"/>
      <c r="AUE195" s="81"/>
      <c r="AUF195" s="81"/>
      <c r="AUG195" s="81"/>
      <c r="AUH195" s="81"/>
      <c r="AUI195" s="81"/>
      <c r="AUJ195" s="81"/>
      <c r="AUK195" s="81"/>
      <c r="AUL195" s="81"/>
      <c r="AUM195" s="81"/>
      <c r="AUN195" s="81"/>
      <c r="AUO195" s="81"/>
      <c r="AUP195" s="81"/>
      <c r="AUQ195" s="81"/>
      <c r="AUR195" s="81"/>
      <c r="AUS195" s="81"/>
      <c r="AUT195" s="81"/>
      <c r="AUU195" s="81"/>
      <c r="AUV195" s="81"/>
      <c r="AUW195" s="81"/>
      <c r="AUX195" s="81"/>
      <c r="AUY195" s="81"/>
      <c r="AUZ195" s="81"/>
      <c r="AVA195" s="81"/>
      <c r="AVB195" s="81"/>
      <c r="AVC195" s="81"/>
      <c r="AVD195" s="81"/>
      <c r="AVE195" s="81"/>
      <c r="AVF195" s="81"/>
      <c r="AVG195" s="81"/>
      <c r="AVH195" s="81"/>
      <c r="AVI195" s="81"/>
      <c r="AVJ195" s="81"/>
      <c r="AVK195" s="81"/>
      <c r="AVL195" s="81"/>
      <c r="AVM195" s="81"/>
      <c r="AVN195" s="81"/>
      <c r="AVO195" s="81"/>
      <c r="AVP195" s="81"/>
      <c r="AVQ195" s="81"/>
      <c r="AVR195" s="81"/>
      <c r="AVS195" s="81"/>
      <c r="AVT195" s="81"/>
      <c r="AVU195" s="81"/>
      <c r="AVV195" s="81"/>
      <c r="AVW195" s="81"/>
      <c r="AVX195" s="81"/>
      <c r="AVY195" s="81"/>
      <c r="AVZ195" s="81"/>
      <c r="AWA195" s="81"/>
      <c r="AWB195" s="81"/>
      <c r="AWC195" s="81"/>
      <c r="AWD195" s="81"/>
      <c r="AWE195" s="81"/>
      <c r="AWF195" s="81"/>
      <c r="AWG195" s="81"/>
      <c r="AWH195" s="81"/>
      <c r="AWI195" s="81"/>
      <c r="AWJ195" s="81"/>
      <c r="AWK195" s="81"/>
      <c r="AWL195" s="81"/>
      <c r="AWM195" s="81"/>
      <c r="AWN195" s="81"/>
      <c r="AWO195" s="81"/>
      <c r="AWP195" s="81"/>
      <c r="AWQ195" s="81"/>
      <c r="AWR195" s="81"/>
      <c r="AWS195" s="81"/>
      <c r="AWT195" s="81"/>
      <c r="AWU195" s="81"/>
      <c r="AWV195" s="81"/>
      <c r="AWW195" s="81"/>
      <c r="AWX195" s="81"/>
      <c r="AWY195" s="81"/>
      <c r="AWZ195" s="81"/>
      <c r="AXA195" s="81"/>
      <c r="AXB195" s="81"/>
      <c r="AXC195" s="81"/>
      <c r="AXD195" s="81"/>
      <c r="AXE195" s="81"/>
      <c r="AXF195" s="81"/>
      <c r="AXG195" s="81"/>
      <c r="AXH195" s="81"/>
      <c r="AXI195" s="81"/>
      <c r="AXJ195" s="81"/>
      <c r="AXK195" s="81"/>
      <c r="AXL195" s="81"/>
      <c r="AXM195" s="81"/>
      <c r="AXN195" s="81"/>
      <c r="AXO195" s="81"/>
      <c r="AXP195" s="81"/>
      <c r="AXQ195" s="81"/>
      <c r="AXR195" s="81"/>
      <c r="AXS195" s="81"/>
      <c r="AXT195" s="81"/>
      <c r="AXU195" s="81"/>
      <c r="AXV195" s="81"/>
      <c r="AXW195" s="81"/>
      <c r="AXX195" s="81"/>
      <c r="AXY195" s="81"/>
      <c r="AXZ195" s="81"/>
      <c r="AYA195" s="81"/>
      <c r="AYB195" s="81"/>
      <c r="AYC195" s="81"/>
      <c r="AYD195" s="81"/>
      <c r="AYE195" s="81"/>
      <c r="AYF195" s="81"/>
      <c r="AYG195" s="81"/>
      <c r="AYH195" s="81"/>
      <c r="AYI195" s="81"/>
      <c r="AYJ195" s="81"/>
      <c r="AYK195" s="81"/>
      <c r="AYL195" s="81"/>
      <c r="AYM195" s="81"/>
      <c r="AYN195" s="81"/>
      <c r="AYO195" s="81"/>
      <c r="AYP195" s="81"/>
      <c r="AYQ195" s="81"/>
      <c r="AYR195" s="81"/>
      <c r="AYS195" s="81"/>
      <c r="AYT195" s="81"/>
      <c r="AYU195" s="81"/>
      <c r="AYV195" s="81"/>
      <c r="AYW195" s="81"/>
      <c r="AYX195" s="81"/>
      <c r="AYY195" s="81"/>
      <c r="AYZ195" s="81"/>
      <c r="AZA195" s="81"/>
      <c r="AZB195" s="81"/>
      <c r="AZC195" s="81"/>
      <c r="AZD195" s="81"/>
      <c r="AZE195" s="81"/>
      <c r="AZF195" s="81"/>
      <c r="AZG195" s="81"/>
      <c r="AZH195" s="81"/>
      <c r="AZI195" s="81"/>
      <c r="AZJ195" s="81"/>
      <c r="AZK195" s="81"/>
      <c r="AZL195" s="81"/>
      <c r="AZM195" s="81"/>
      <c r="AZN195" s="81"/>
      <c r="AZO195" s="81"/>
      <c r="AZP195" s="81"/>
      <c r="AZQ195" s="81"/>
      <c r="AZR195" s="81"/>
      <c r="AZS195" s="81"/>
      <c r="AZT195" s="81"/>
      <c r="AZU195" s="81"/>
      <c r="AZV195" s="81"/>
      <c r="AZW195" s="81"/>
      <c r="AZX195" s="81"/>
      <c r="AZY195" s="81"/>
      <c r="AZZ195" s="81"/>
      <c r="BAA195" s="81"/>
      <c r="BAB195" s="81"/>
      <c r="BAC195" s="81"/>
      <c r="BAD195" s="81"/>
      <c r="BAE195" s="81"/>
      <c r="BAF195" s="81"/>
      <c r="BAG195" s="81"/>
      <c r="BAH195" s="81"/>
      <c r="BAI195" s="81"/>
      <c r="BAJ195" s="81"/>
      <c r="BAK195" s="81"/>
      <c r="BAL195" s="81"/>
      <c r="BAM195" s="81"/>
      <c r="BAN195" s="81"/>
      <c r="BAO195" s="81"/>
      <c r="BAP195" s="81"/>
      <c r="BAQ195" s="81"/>
      <c r="BAR195" s="81"/>
      <c r="BAS195" s="81"/>
      <c r="BAT195" s="81"/>
      <c r="BAU195" s="81"/>
      <c r="BAV195" s="81"/>
      <c r="BAW195" s="81"/>
      <c r="BAX195" s="81"/>
      <c r="BAY195" s="81"/>
      <c r="BAZ195" s="81"/>
      <c r="BBA195" s="81"/>
      <c r="BBB195" s="81"/>
      <c r="BBC195" s="81"/>
      <c r="BBD195" s="81"/>
      <c r="BBE195" s="81"/>
      <c r="BBF195" s="81"/>
      <c r="BBG195" s="81"/>
      <c r="BBH195" s="81"/>
      <c r="BBI195" s="81"/>
      <c r="BBJ195" s="81"/>
      <c r="BBK195" s="81"/>
      <c r="BBL195" s="81"/>
      <c r="BBM195" s="81"/>
      <c r="BBN195" s="81"/>
      <c r="BBO195" s="81"/>
      <c r="BBP195" s="81"/>
      <c r="BBQ195" s="81"/>
      <c r="BBR195" s="81"/>
      <c r="BBS195" s="81"/>
      <c r="BBT195" s="81"/>
      <c r="BBU195" s="81"/>
      <c r="BBV195" s="81"/>
      <c r="BBW195" s="81"/>
      <c r="BBX195" s="81"/>
      <c r="BBY195" s="81"/>
      <c r="BBZ195" s="81"/>
      <c r="BCA195" s="81"/>
      <c r="BCB195" s="81"/>
      <c r="BCC195" s="81"/>
      <c r="BCD195" s="81"/>
      <c r="BCE195" s="81"/>
      <c r="BCF195" s="81"/>
      <c r="BCG195" s="81"/>
      <c r="BCH195" s="81"/>
      <c r="BCI195" s="81"/>
      <c r="BCJ195" s="81"/>
      <c r="BCK195" s="81"/>
      <c r="BCL195" s="81"/>
      <c r="BCM195" s="81"/>
      <c r="BCN195" s="81"/>
      <c r="BCO195" s="81"/>
      <c r="BCP195" s="81"/>
      <c r="BCQ195" s="81"/>
      <c r="BCR195" s="81"/>
      <c r="BCS195" s="81"/>
      <c r="BCT195" s="81"/>
      <c r="BCU195" s="81"/>
      <c r="BCV195" s="81"/>
      <c r="BCW195" s="81"/>
      <c r="BCX195" s="81"/>
      <c r="BCY195" s="81"/>
      <c r="BCZ195" s="81"/>
      <c r="BDA195" s="81"/>
      <c r="BDB195" s="81"/>
      <c r="BDC195" s="81"/>
      <c r="BDD195" s="81"/>
      <c r="BDE195" s="81"/>
      <c r="BDF195" s="81"/>
      <c r="BDG195" s="81"/>
      <c r="BDH195" s="81"/>
      <c r="BDI195" s="81"/>
      <c r="BDJ195" s="81"/>
      <c r="BDK195" s="81"/>
      <c r="BDL195" s="81"/>
      <c r="BDM195" s="81"/>
      <c r="BDN195" s="81"/>
      <c r="BDO195" s="81"/>
      <c r="BDP195" s="81"/>
      <c r="BDQ195" s="81"/>
      <c r="BDR195" s="81"/>
      <c r="BDS195" s="81"/>
      <c r="BDT195" s="81"/>
      <c r="BDU195" s="81"/>
      <c r="BDV195" s="81"/>
      <c r="BDW195" s="81"/>
      <c r="BDX195" s="81"/>
      <c r="BDY195" s="81"/>
      <c r="BDZ195" s="81"/>
      <c r="BEA195" s="81"/>
      <c r="BEB195" s="81"/>
      <c r="BEC195" s="81"/>
      <c r="BED195" s="81"/>
      <c r="BEE195" s="81"/>
      <c r="BEF195" s="81"/>
      <c r="BEG195" s="81"/>
      <c r="BEH195" s="81"/>
      <c r="BEI195" s="81"/>
      <c r="BEJ195" s="81"/>
      <c r="BEK195" s="81"/>
      <c r="BEL195" s="81"/>
      <c r="BEM195" s="81"/>
      <c r="BEN195" s="81"/>
      <c r="BEO195" s="81"/>
      <c r="BEP195" s="81"/>
      <c r="BEQ195" s="81"/>
      <c r="BER195" s="81"/>
      <c r="BES195" s="81"/>
      <c r="BET195" s="81"/>
      <c r="BEU195" s="81"/>
      <c r="BEV195" s="81"/>
      <c r="BEW195" s="81"/>
      <c r="BEX195" s="81"/>
      <c r="BEY195" s="81"/>
      <c r="BEZ195" s="81"/>
      <c r="BFA195" s="81"/>
      <c r="BFB195" s="81"/>
      <c r="BFC195" s="81"/>
      <c r="BFD195" s="81"/>
      <c r="BFE195" s="81"/>
      <c r="BFF195" s="81"/>
      <c r="BFG195" s="81"/>
      <c r="BFH195" s="81"/>
      <c r="BFI195" s="81"/>
      <c r="BFJ195" s="81"/>
      <c r="BFK195" s="81"/>
      <c r="BFL195" s="81"/>
      <c r="BFM195" s="81"/>
      <c r="BFN195" s="81"/>
      <c r="BFO195" s="81"/>
      <c r="BFP195" s="81"/>
      <c r="BFQ195" s="81"/>
      <c r="BFR195" s="81"/>
      <c r="BFS195" s="81"/>
      <c r="BFT195" s="81"/>
      <c r="BFU195" s="81"/>
      <c r="BFV195" s="81"/>
      <c r="BFW195" s="81"/>
      <c r="BFX195" s="81"/>
      <c r="BFY195" s="81"/>
      <c r="BFZ195" s="81"/>
      <c r="BGA195" s="81"/>
      <c r="BGB195" s="81"/>
      <c r="BGC195" s="81"/>
      <c r="BGD195" s="81"/>
      <c r="BGE195" s="81"/>
      <c r="BGF195" s="81"/>
      <c r="BGG195" s="81"/>
      <c r="BGH195" s="81"/>
      <c r="BGI195" s="81"/>
      <c r="BGJ195" s="81"/>
      <c r="BGK195" s="81"/>
      <c r="BGL195" s="81"/>
      <c r="BGM195" s="81"/>
      <c r="BGN195" s="81"/>
      <c r="BGO195" s="81"/>
      <c r="BGP195" s="81"/>
      <c r="BGQ195" s="81"/>
      <c r="BGR195" s="81"/>
      <c r="BGS195" s="81"/>
      <c r="BGT195" s="81"/>
      <c r="BGU195" s="81"/>
      <c r="BGV195" s="81"/>
      <c r="BGW195" s="81"/>
      <c r="BGX195" s="81"/>
      <c r="BGY195" s="81"/>
      <c r="BGZ195" s="81"/>
      <c r="BHA195" s="81"/>
      <c r="BHB195" s="81"/>
      <c r="BHC195" s="81"/>
      <c r="BHD195" s="81"/>
      <c r="BHE195" s="81"/>
      <c r="BHF195" s="81"/>
      <c r="BHG195" s="81"/>
      <c r="BHH195" s="81"/>
      <c r="BHI195" s="81"/>
      <c r="BHJ195" s="81"/>
      <c r="BHK195" s="81"/>
      <c r="BHL195" s="81"/>
      <c r="BHM195" s="81"/>
      <c r="BHN195" s="81"/>
      <c r="BHO195" s="81"/>
      <c r="BHP195" s="81"/>
      <c r="BHQ195" s="81"/>
      <c r="BHR195" s="81"/>
      <c r="BHS195" s="81"/>
      <c r="BHT195" s="81"/>
      <c r="BHU195" s="81"/>
      <c r="BHV195" s="81"/>
      <c r="BHW195" s="81"/>
      <c r="BHX195" s="81"/>
      <c r="BHY195" s="81"/>
      <c r="BHZ195" s="81"/>
      <c r="BIA195" s="81"/>
      <c r="BIB195" s="81"/>
      <c r="BIC195" s="81"/>
      <c r="BID195" s="81"/>
      <c r="BIE195" s="81"/>
      <c r="BIF195" s="81"/>
      <c r="BIG195" s="81"/>
      <c r="BIH195" s="81"/>
      <c r="BII195" s="81"/>
      <c r="BIJ195" s="81"/>
      <c r="BIK195" s="81"/>
      <c r="BIL195" s="81"/>
      <c r="BIM195" s="81"/>
      <c r="BIN195" s="81"/>
      <c r="BIO195" s="81"/>
      <c r="BIP195" s="81"/>
      <c r="BIQ195" s="81"/>
      <c r="BIR195" s="81"/>
      <c r="BIS195" s="81"/>
      <c r="BIT195" s="81"/>
      <c r="BIU195" s="81"/>
      <c r="BIV195" s="81"/>
      <c r="BIW195" s="81"/>
      <c r="BIX195" s="81"/>
      <c r="BIY195" s="81"/>
      <c r="BIZ195" s="81"/>
      <c r="BJA195" s="81"/>
      <c r="BJB195" s="81"/>
      <c r="BJC195" s="81"/>
      <c r="BJD195" s="81"/>
      <c r="BJE195" s="81"/>
      <c r="BJF195" s="81"/>
      <c r="BJG195" s="81"/>
      <c r="BJH195" s="81"/>
      <c r="BJI195" s="81"/>
      <c r="BJJ195" s="81"/>
      <c r="BJK195" s="81"/>
      <c r="BJL195" s="81"/>
      <c r="BJM195" s="81"/>
      <c r="BJN195" s="81"/>
      <c r="BJO195" s="81"/>
      <c r="BJP195" s="81"/>
      <c r="BJQ195" s="81"/>
      <c r="BJR195" s="81"/>
      <c r="BJS195" s="81"/>
      <c r="BJT195" s="81"/>
      <c r="BJU195" s="81"/>
      <c r="BJV195" s="81"/>
      <c r="BJW195" s="81"/>
      <c r="BJX195" s="81"/>
      <c r="BJY195" s="81"/>
      <c r="BJZ195" s="81"/>
      <c r="BKA195" s="81"/>
      <c r="BKB195" s="81"/>
      <c r="BKC195" s="81"/>
      <c r="BKD195" s="81"/>
      <c r="BKE195" s="81"/>
      <c r="BKF195" s="81"/>
      <c r="BKG195" s="81"/>
      <c r="BKH195" s="81"/>
      <c r="BKI195" s="81"/>
      <c r="BKJ195" s="81"/>
      <c r="BKK195" s="81"/>
      <c r="BKL195" s="81"/>
      <c r="BKM195" s="81"/>
      <c r="BKN195" s="81"/>
      <c r="BKO195" s="81"/>
      <c r="BKP195" s="81"/>
      <c r="BKQ195" s="81"/>
      <c r="BKR195" s="81"/>
      <c r="BKS195" s="81"/>
      <c r="BKT195" s="81"/>
      <c r="BKU195" s="81"/>
      <c r="BKV195" s="81"/>
      <c r="BKW195" s="81"/>
      <c r="BKX195" s="81"/>
      <c r="BKY195" s="81"/>
      <c r="BKZ195" s="81"/>
      <c r="BLA195" s="81"/>
      <c r="BLB195" s="81"/>
      <c r="BLC195" s="81"/>
      <c r="BLD195" s="81"/>
      <c r="BLE195" s="81"/>
      <c r="BLF195" s="81"/>
      <c r="BLG195" s="81"/>
      <c r="BLH195" s="81"/>
      <c r="BLI195" s="81"/>
      <c r="BLJ195" s="81"/>
      <c r="BLK195" s="81"/>
      <c r="BLL195" s="81"/>
      <c r="BLM195" s="81"/>
      <c r="BLN195" s="81"/>
      <c r="BLO195" s="81"/>
      <c r="BLP195" s="81"/>
      <c r="BLQ195" s="81"/>
      <c r="BLR195" s="81"/>
      <c r="BLS195" s="81"/>
      <c r="BLT195" s="81"/>
      <c r="BLU195" s="81"/>
      <c r="BLV195" s="81"/>
      <c r="BLW195" s="81"/>
      <c r="BLX195" s="81"/>
      <c r="BLY195" s="81"/>
      <c r="BLZ195" s="81"/>
      <c r="BMA195" s="81"/>
      <c r="BMB195" s="81"/>
      <c r="BMC195" s="81"/>
      <c r="BMD195" s="81"/>
      <c r="BME195" s="81"/>
      <c r="BMF195" s="81"/>
      <c r="BMG195" s="81"/>
      <c r="BMH195" s="81"/>
      <c r="BMI195" s="81"/>
      <c r="BMJ195" s="81"/>
      <c r="BMK195" s="81"/>
      <c r="BML195" s="81"/>
      <c r="BMM195" s="81"/>
      <c r="BMN195" s="81"/>
      <c r="BMO195" s="81"/>
      <c r="BMP195" s="81"/>
      <c r="BMQ195" s="81"/>
      <c r="BMR195" s="81"/>
      <c r="BMS195" s="81"/>
      <c r="BMT195" s="81"/>
      <c r="BMU195" s="81"/>
      <c r="BMV195" s="81"/>
      <c r="BMW195" s="81"/>
      <c r="BMX195" s="81"/>
      <c r="BMY195" s="81"/>
      <c r="BMZ195" s="81"/>
      <c r="BNA195" s="81"/>
      <c r="BNB195" s="81"/>
      <c r="BNC195" s="81"/>
      <c r="BND195" s="81"/>
      <c r="BNE195" s="81"/>
      <c r="BNF195" s="81"/>
      <c r="BNG195" s="81"/>
      <c r="BNH195" s="81"/>
      <c r="BNI195" s="81"/>
      <c r="BNJ195" s="81"/>
      <c r="BNK195" s="81"/>
      <c r="BNL195" s="81"/>
      <c r="BNM195" s="81"/>
      <c r="BNN195" s="81"/>
      <c r="BNO195" s="81"/>
      <c r="BNP195" s="81"/>
      <c r="BNQ195" s="81"/>
      <c r="BNR195" s="81"/>
      <c r="BNS195" s="81"/>
      <c r="BNT195" s="81"/>
      <c r="BNU195" s="81"/>
      <c r="BNV195" s="81"/>
      <c r="BNW195" s="81"/>
      <c r="BNX195" s="81"/>
      <c r="BNY195" s="81"/>
      <c r="BNZ195" s="81"/>
      <c r="BOA195" s="81"/>
      <c r="BOB195" s="81"/>
      <c r="BOC195" s="81"/>
      <c r="BOD195" s="81"/>
      <c r="BOE195" s="81"/>
      <c r="BOF195" s="81"/>
      <c r="BOG195" s="81"/>
      <c r="BOH195" s="81"/>
      <c r="BOI195" s="81"/>
      <c r="BOJ195" s="81"/>
      <c r="BOK195" s="81"/>
      <c r="BOL195" s="81"/>
      <c r="BOM195" s="81"/>
      <c r="BON195" s="81"/>
      <c r="BOO195" s="81"/>
      <c r="BOP195" s="81"/>
      <c r="BOQ195" s="81"/>
      <c r="BOR195" s="81"/>
      <c r="BOS195" s="81"/>
      <c r="BOT195" s="81"/>
      <c r="BOU195" s="81"/>
      <c r="BOV195" s="81"/>
      <c r="BOW195" s="81"/>
      <c r="BOX195" s="81"/>
      <c r="BOY195" s="81"/>
      <c r="BOZ195" s="81"/>
      <c r="BPA195" s="81"/>
      <c r="BPB195" s="81"/>
      <c r="BPC195" s="81"/>
      <c r="BPD195" s="81"/>
      <c r="BPE195" s="81"/>
      <c r="BPF195" s="81"/>
      <c r="BPG195" s="81"/>
      <c r="BPH195" s="81"/>
      <c r="BPI195" s="81"/>
      <c r="BPJ195" s="81"/>
      <c r="BPK195" s="81"/>
      <c r="BPL195" s="81"/>
      <c r="BPM195" s="81"/>
      <c r="BPN195" s="81"/>
      <c r="BPO195" s="81"/>
      <c r="BPP195" s="81"/>
      <c r="BPQ195" s="81"/>
      <c r="BPR195" s="81"/>
      <c r="BPS195" s="81"/>
      <c r="BPT195" s="81"/>
      <c r="BPU195" s="81"/>
      <c r="BPV195" s="81"/>
      <c r="BPW195" s="81"/>
      <c r="BPX195" s="81"/>
      <c r="BPY195" s="81"/>
      <c r="BPZ195" s="81"/>
      <c r="BQA195" s="81"/>
      <c r="BQB195" s="81"/>
      <c r="BQC195" s="81"/>
      <c r="BQD195" s="81"/>
      <c r="BQE195" s="81"/>
      <c r="BQF195" s="81"/>
      <c r="BQG195" s="81"/>
      <c r="BQH195" s="81"/>
      <c r="BQI195" s="81"/>
      <c r="BQJ195" s="81"/>
      <c r="BQK195" s="81"/>
      <c r="BQL195" s="81"/>
      <c r="BQM195" s="81"/>
      <c r="BQN195" s="81"/>
      <c r="BQO195" s="81"/>
      <c r="BQP195" s="81"/>
      <c r="BQQ195" s="81"/>
      <c r="BQR195" s="81"/>
      <c r="BQS195" s="81"/>
      <c r="BQT195" s="81"/>
      <c r="BQU195" s="81"/>
      <c r="BQV195" s="81"/>
      <c r="BQW195" s="81"/>
      <c r="BQX195" s="81"/>
      <c r="BQY195" s="81"/>
      <c r="BQZ195" s="81"/>
      <c r="BRA195" s="81"/>
      <c r="BRB195" s="81"/>
      <c r="BRC195" s="81"/>
      <c r="BRD195" s="81"/>
      <c r="BRE195" s="81"/>
      <c r="BRF195" s="81"/>
      <c r="BRG195" s="81"/>
      <c r="BRH195" s="81"/>
      <c r="BRI195" s="81"/>
      <c r="BRJ195" s="81"/>
      <c r="BRK195" s="81"/>
      <c r="BRL195" s="81"/>
      <c r="BRM195" s="81"/>
      <c r="BRN195" s="81"/>
      <c r="BRO195" s="81"/>
      <c r="BRP195" s="81"/>
      <c r="BRQ195" s="81"/>
      <c r="BRR195" s="81"/>
      <c r="BRS195" s="81"/>
      <c r="BRT195" s="81"/>
      <c r="BRU195" s="81"/>
      <c r="BRV195" s="81"/>
      <c r="BRW195" s="81"/>
      <c r="BRX195" s="81"/>
      <c r="BRY195" s="81"/>
      <c r="BRZ195" s="81"/>
      <c r="BSA195" s="81"/>
      <c r="BSB195" s="81"/>
      <c r="BSC195" s="81"/>
      <c r="BSD195" s="81"/>
      <c r="BSE195" s="81"/>
      <c r="BSF195" s="81"/>
      <c r="BSG195" s="81"/>
      <c r="BSH195" s="81"/>
      <c r="BSI195" s="81"/>
      <c r="BSJ195" s="81"/>
      <c r="BSK195" s="81"/>
      <c r="BSL195" s="81"/>
      <c r="BSM195" s="81"/>
      <c r="BSN195" s="81"/>
      <c r="BSO195" s="81"/>
      <c r="BSP195" s="81"/>
      <c r="BSQ195" s="81"/>
      <c r="BSR195" s="81"/>
      <c r="BSS195" s="81"/>
      <c r="BST195" s="81"/>
      <c r="BSU195" s="81"/>
      <c r="BSV195" s="81"/>
      <c r="BSW195" s="81"/>
      <c r="BSX195" s="81"/>
      <c r="BSY195" s="81"/>
      <c r="BSZ195" s="81"/>
      <c r="BTA195" s="81"/>
      <c r="BTB195" s="81"/>
      <c r="BTC195" s="81"/>
      <c r="BTD195" s="81"/>
      <c r="BTE195" s="81"/>
      <c r="BTF195" s="81"/>
      <c r="BTG195" s="81"/>
      <c r="BTH195" s="81"/>
      <c r="BTI195" s="81"/>
      <c r="BTJ195" s="81"/>
      <c r="BTK195" s="81"/>
      <c r="BTL195" s="81"/>
      <c r="BTM195" s="81"/>
      <c r="BTN195" s="81"/>
      <c r="BTO195" s="81"/>
      <c r="BTP195" s="81"/>
      <c r="BTQ195" s="81"/>
      <c r="BTR195" s="81"/>
      <c r="BTS195" s="81"/>
      <c r="BTT195" s="81"/>
      <c r="BTU195" s="81"/>
      <c r="BTV195" s="81"/>
      <c r="BTW195" s="81"/>
      <c r="BTX195" s="81"/>
      <c r="BTY195" s="81"/>
      <c r="BTZ195" s="81"/>
      <c r="BUA195" s="81"/>
      <c r="BUB195" s="81"/>
      <c r="BUC195" s="81"/>
      <c r="BUD195" s="81"/>
      <c r="BUE195" s="81"/>
      <c r="BUF195" s="81"/>
      <c r="BUG195" s="81"/>
      <c r="BUH195" s="81"/>
      <c r="BUI195" s="81"/>
      <c r="BUJ195" s="81"/>
      <c r="BUK195" s="81"/>
      <c r="BUL195" s="81"/>
      <c r="BUM195" s="81"/>
      <c r="BUN195" s="81"/>
      <c r="BUO195" s="81"/>
      <c r="BUP195" s="81"/>
      <c r="BUQ195" s="81"/>
      <c r="BUR195" s="81"/>
      <c r="BUS195" s="81"/>
      <c r="BUT195" s="81"/>
      <c r="BUU195" s="81"/>
      <c r="BUV195" s="81"/>
      <c r="BUW195" s="81"/>
      <c r="BUX195" s="81"/>
      <c r="BUY195" s="81"/>
      <c r="BUZ195" s="81"/>
      <c r="BVA195" s="81"/>
      <c r="BVB195" s="81"/>
      <c r="BVC195" s="81"/>
      <c r="BVD195" s="81"/>
      <c r="BVE195" s="81"/>
      <c r="BVF195" s="81"/>
      <c r="BVG195" s="81"/>
      <c r="BVH195" s="81"/>
      <c r="BVI195" s="81"/>
      <c r="BVJ195" s="81"/>
      <c r="BVK195" s="81"/>
      <c r="BVL195" s="81"/>
      <c r="BVM195" s="81"/>
      <c r="BVN195" s="81"/>
      <c r="BVO195" s="81"/>
      <c r="BVP195" s="81"/>
      <c r="BVQ195" s="81"/>
      <c r="BVR195" s="81"/>
      <c r="BVS195" s="81"/>
      <c r="BVT195" s="81"/>
      <c r="BVU195" s="81"/>
      <c r="BVV195" s="81"/>
      <c r="BVW195" s="81"/>
      <c r="BVX195" s="81"/>
      <c r="BVY195" s="81"/>
      <c r="BVZ195" s="81"/>
      <c r="BWA195" s="81"/>
      <c r="BWB195" s="81"/>
      <c r="BWC195" s="81"/>
      <c r="BWD195" s="81"/>
      <c r="BWE195" s="81"/>
      <c r="BWF195" s="81"/>
      <c r="BWG195" s="81"/>
      <c r="BWH195" s="81"/>
      <c r="BWI195" s="81"/>
      <c r="BWJ195" s="81"/>
      <c r="BWK195" s="81"/>
      <c r="BWL195" s="81"/>
      <c r="BWM195" s="81"/>
      <c r="BWN195" s="81"/>
      <c r="BWO195" s="81"/>
      <c r="BWP195" s="81"/>
      <c r="BWQ195" s="81"/>
      <c r="BWR195" s="81"/>
      <c r="BWS195" s="81"/>
      <c r="BWT195" s="81"/>
      <c r="BWU195" s="81"/>
      <c r="BWV195" s="81"/>
      <c r="BWW195" s="81"/>
      <c r="BWX195" s="81"/>
      <c r="BWY195" s="81"/>
      <c r="BWZ195" s="81"/>
      <c r="BXA195" s="81"/>
      <c r="BXB195" s="81"/>
      <c r="BXC195" s="81"/>
      <c r="BXD195" s="81"/>
      <c r="BXE195" s="81"/>
      <c r="BXF195" s="81"/>
      <c r="BXG195" s="81"/>
      <c r="BXH195" s="81"/>
      <c r="BXI195" s="81"/>
      <c r="BXJ195" s="81"/>
      <c r="BXK195" s="81"/>
      <c r="BXL195" s="81"/>
      <c r="BXM195" s="81"/>
      <c r="BXN195" s="81"/>
      <c r="BXO195" s="81"/>
      <c r="BXP195" s="81"/>
      <c r="BXQ195" s="81"/>
      <c r="BXR195" s="81"/>
      <c r="BXS195" s="81"/>
      <c r="BXT195" s="81"/>
      <c r="BXU195" s="81"/>
      <c r="BXV195" s="81"/>
      <c r="BXW195" s="81"/>
      <c r="BXX195" s="81"/>
      <c r="BXY195" s="81"/>
      <c r="BXZ195" s="81"/>
      <c r="BYA195" s="81"/>
      <c r="BYB195" s="81"/>
      <c r="BYC195" s="81"/>
      <c r="BYD195" s="81"/>
      <c r="BYE195" s="81"/>
      <c r="BYF195" s="81"/>
      <c r="BYG195" s="81"/>
      <c r="BYH195" s="81"/>
      <c r="BYI195" s="81"/>
      <c r="BYJ195" s="81"/>
      <c r="BYK195" s="81"/>
      <c r="BYL195" s="81"/>
      <c r="BYM195" s="81"/>
      <c r="BYN195" s="81"/>
      <c r="BYO195" s="81"/>
      <c r="BYP195" s="81"/>
      <c r="BYQ195" s="81"/>
      <c r="BYR195" s="81"/>
      <c r="BYS195" s="81"/>
      <c r="BYT195" s="81"/>
      <c r="BYU195" s="81"/>
      <c r="BYV195" s="81"/>
      <c r="BYW195" s="81"/>
      <c r="BYX195" s="81"/>
      <c r="BYY195" s="81"/>
      <c r="BYZ195" s="81"/>
      <c r="BZA195" s="81"/>
      <c r="BZB195" s="81"/>
      <c r="BZC195" s="81"/>
      <c r="BZD195" s="81"/>
      <c r="BZE195" s="81"/>
      <c r="BZF195" s="81"/>
      <c r="BZG195" s="81"/>
      <c r="BZH195" s="81"/>
      <c r="BZI195" s="81"/>
      <c r="BZJ195" s="81"/>
      <c r="BZK195" s="81"/>
      <c r="BZL195" s="81"/>
      <c r="BZM195" s="81"/>
      <c r="BZN195" s="81"/>
      <c r="BZO195" s="81"/>
      <c r="BZP195" s="81"/>
      <c r="BZQ195" s="81"/>
      <c r="BZR195" s="81"/>
      <c r="BZS195" s="81"/>
      <c r="BZT195" s="81"/>
      <c r="BZU195" s="81"/>
      <c r="BZV195" s="81"/>
      <c r="BZW195" s="81"/>
      <c r="BZX195" s="81"/>
      <c r="BZY195" s="81"/>
      <c r="BZZ195" s="81"/>
      <c r="CAA195" s="81"/>
      <c r="CAB195" s="81"/>
      <c r="CAC195" s="81"/>
      <c r="CAD195" s="81"/>
      <c r="CAE195" s="81"/>
      <c r="CAF195" s="81"/>
      <c r="CAG195" s="81"/>
      <c r="CAH195" s="81"/>
      <c r="CAI195" s="81"/>
      <c r="CAJ195" s="81"/>
      <c r="CAK195" s="81"/>
      <c r="CAL195" s="81"/>
      <c r="CAM195" s="81"/>
      <c r="CAN195" s="81"/>
      <c r="CAO195" s="81"/>
      <c r="CAP195" s="81"/>
      <c r="CAQ195" s="81"/>
      <c r="CAR195" s="81"/>
      <c r="CAS195" s="81"/>
      <c r="CAT195" s="81"/>
      <c r="CAU195" s="81"/>
      <c r="CAV195" s="81"/>
      <c r="CAW195" s="81"/>
      <c r="CAX195" s="81"/>
      <c r="CAY195" s="81"/>
      <c r="CAZ195" s="81"/>
      <c r="CBA195" s="81"/>
      <c r="CBB195" s="81"/>
      <c r="CBC195" s="81"/>
      <c r="CBD195" s="81"/>
      <c r="CBE195" s="81"/>
      <c r="CBF195" s="81"/>
      <c r="CBG195" s="81"/>
      <c r="CBH195" s="81"/>
      <c r="CBI195" s="81"/>
      <c r="CBJ195" s="81"/>
      <c r="CBK195" s="81"/>
      <c r="CBL195" s="81"/>
      <c r="CBM195" s="81"/>
      <c r="CBN195" s="81"/>
      <c r="CBO195" s="81"/>
      <c r="CBP195" s="81"/>
      <c r="CBQ195" s="81"/>
      <c r="CBR195" s="81"/>
      <c r="CBS195" s="81"/>
      <c r="CBT195" s="81"/>
      <c r="CBU195" s="81"/>
      <c r="CBV195" s="81"/>
      <c r="CBW195" s="81"/>
      <c r="CBX195" s="81"/>
      <c r="CBY195" s="81"/>
      <c r="CBZ195" s="81"/>
      <c r="CCA195" s="81"/>
      <c r="CCB195" s="81"/>
      <c r="CCC195" s="81"/>
      <c r="CCD195" s="81"/>
      <c r="CCE195" s="81"/>
      <c r="CCF195" s="81"/>
      <c r="CCG195" s="81"/>
      <c r="CCH195" s="81"/>
      <c r="CCI195" s="81"/>
      <c r="CCJ195" s="81"/>
      <c r="CCK195" s="81"/>
      <c r="CCL195" s="81"/>
      <c r="CCM195" s="81"/>
      <c r="CCN195" s="81"/>
      <c r="CCO195" s="81"/>
      <c r="CCP195" s="81"/>
      <c r="CCQ195" s="81"/>
      <c r="CCR195" s="81"/>
      <c r="CCS195" s="81"/>
      <c r="CCT195" s="81"/>
      <c r="CCU195" s="81"/>
      <c r="CCV195" s="81"/>
      <c r="CCW195" s="81"/>
      <c r="CCX195" s="81"/>
      <c r="CCY195" s="81"/>
      <c r="CCZ195" s="81"/>
      <c r="CDA195" s="81"/>
      <c r="CDB195" s="81"/>
      <c r="CDC195" s="81"/>
      <c r="CDD195" s="81"/>
      <c r="CDE195" s="81"/>
      <c r="CDF195" s="81"/>
      <c r="CDG195" s="81"/>
      <c r="CDH195" s="81"/>
      <c r="CDI195" s="81"/>
      <c r="CDJ195" s="81"/>
      <c r="CDK195" s="81"/>
      <c r="CDL195" s="81"/>
      <c r="CDM195" s="81"/>
      <c r="CDN195" s="81"/>
      <c r="CDO195" s="81"/>
      <c r="CDP195" s="81"/>
      <c r="CDQ195" s="81"/>
      <c r="CDR195" s="81"/>
      <c r="CDS195" s="81"/>
      <c r="CDT195" s="81"/>
      <c r="CDU195" s="81"/>
      <c r="CDV195" s="81"/>
      <c r="CDW195" s="81"/>
      <c r="CDX195" s="81"/>
      <c r="CDY195" s="81"/>
      <c r="CDZ195" s="81"/>
      <c r="CEA195" s="81"/>
      <c r="CEB195" s="81"/>
      <c r="CEC195" s="81"/>
      <c r="CED195" s="81"/>
      <c r="CEE195" s="81"/>
      <c r="CEF195" s="81"/>
      <c r="CEG195" s="81"/>
      <c r="CEH195" s="81"/>
      <c r="CEI195" s="81"/>
      <c r="CEJ195" s="81"/>
      <c r="CEK195" s="81"/>
      <c r="CEL195" s="81"/>
      <c r="CEM195" s="81"/>
      <c r="CEN195" s="81"/>
      <c r="CEO195" s="81"/>
      <c r="CEP195" s="81"/>
      <c r="CEQ195" s="81"/>
      <c r="CER195" s="81"/>
      <c r="CES195" s="81"/>
      <c r="CET195" s="81"/>
      <c r="CEU195" s="81"/>
      <c r="CEV195" s="81"/>
      <c r="CEW195" s="81"/>
      <c r="CEX195" s="81"/>
      <c r="CEY195" s="81"/>
      <c r="CEZ195" s="81"/>
      <c r="CFA195" s="81"/>
      <c r="CFB195" s="81"/>
      <c r="CFC195" s="81"/>
      <c r="CFD195" s="81"/>
      <c r="CFE195" s="81"/>
      <c r="CFF195" s="81"/>
      <c r="CFG195" s="81"/>
      <c r="CFH195" s="81"/>
      <c r="CFI195" s="81"/>
      <c r="CFJ195" s="81"/>
      <c r="CFK195" s="81"/>
      <c r="CFL195" s="81"/>
      <c r="CFM195" s="81"/>
      <c r="CFN195" s="81"/>
      <c r="CFO195" s="81"/>
      <c r="CFP195" s="81"/>
      <c r="CFQ195" s="81"/>
      <c r="CFR195" s="81"/>
      <c r="CFS195" s="81"/>
      <c r="CFT195" s="81"/>
      <c r="CFU195" s="81"/>
      <c r="CFV195" s="81"/>
      <c r="CFW195" s="81"/>
      <c r="CFX195" s="81"/>
      <c r="CFY195" s="81"/>
      <c r="CFZ195" s="81"/>
      <c r="CGA195" s="81"/>
      <c r="CGB195" s="81"/>
      <c r="CGC195" s="81"/>
      <c r="CGD195" s="81"/>
      <c r="CGE195" s="81"/>
      <c r="CGF195" s="81"/>
      <c r="CGG195" s="81"/>
      <c r="CGH195" s="81"/>
      <c r="CGI195" s="81"/>
      <c r="CGJ195" s="81"/>
      <c r="CGK195" s="81"/>
      <c r="CGL195" s="81"/>
      <c r="CGM195" s="81"/>
      <c r="CGN195" s="81"/>
      <c r="CGO195" s="81"/>
      <c r="CGP195" s="81"/>
      <c r="CGQ195" s="81"/>
      <c r="CGR195" s="81"/>
      <c r="CGS195" s="81"/>
      <c r="CGT195" s="81"/>
      <c r="CGU195" s="81"/>
      <c r="CGV195" s="81"/>
      <c r="CGW195" s="81"/>
      <c r="CGX195" s="81"/>
      <c r="CGY195" s="81"/>
      <c r="CGZ195" s="81"/>
      <c r="CHA195" s="81"/>
      <c r="CHB195" s="81"/>
      <c r="CHC195" s="81"/>
      <c r="CHD195" s="81"/>
      <c r="CHE195" s="81"/>
      <c r="CHF195" s="81"/>
      <c r="CHG195" s="81"/>
      <c r="CHH195" s="81"/>
      <c r="CHI195" s="81"/>
      <c r="CHJ195" s="81"/>
      <c r="CHK195" s="81"/>
      <c r="CHL195" s="81"/>
      <c r="CHM195" s="81"/>
      <c r="CHN195" s="81"/>
      <c r="CHO195" s="81"/>
      <c r="CHP195" s="81"/>
      <c r="CHQ195" s="81"/>
      <c r="CHR195" s="81"/>
      <c r="CHS195" s="81"/>
      <c r="CHT195" s="81"/>
      <c r="CHU195" s="81"/>
      <c r="CHV195" s="81"/>
      <c r="CHW195" s="81"/>
      <c r="CHX195" s="81"/>
      <c r="CHY195" s="81"/>
      <c r="CHZ195" s="81"/>
      <c r="CIA195" s="81"/>
      <c r="CIB195" s="81"/>
      <c r="CIC195" s="81"/>
      <c r="CID195" s="81"/>
      <c r="CIE195" s="81"/>
      <c r="CIF195" s="81"/>
      <c r="CIG195" s="81"/>
      <c r="CIH195" s="81"/>
      <c r="CII195" s="81"/>
      <c r="CIJ195" s="81"/>
      <c r="CIK195" s="81"/>
      <c r="CIL195" s="81"/>
      <c r="CIM195" s="81"/>
      <c r="CIN195" s="81"/>
      <c r="CIO195" s="81"/>
      <c r="CIP195" s="81"/>
      <c r="CIQ195" s="81"/>
      <c r="CIR195" s="81"/>
      <c r="CIS195" s="81"/>
      <c r="CIT195" s="81"/>
      <c r="CIU195" s="81"/>
      <c r="CIV195" s="81"/>
      <c r="CIW195" s="81"/>
      <c r="CIX195" s="81"/>
      <c r="CIY195" s="81"/>
      <c r="CIZ195" s="81"/>
      <c r="CJA195" s="81"/>
      <c r="CJB195" s="81"/>
      <c r="CJC195" s="81"/>
      <c r="CJD195" s="81"/>
      <c r="CJE195" s="81"/>
      <c r="CJF195" s="81"/>
      <c r="CJG195" s="81"/>
      <c r="CJH195" s="81"/>
      <c r="CJI195" s="81"/>
      <c r="CJJ195" s="81"/>
      <c r="CJK195" s="81"/>
      <c r="CJL195" s="81"/>
      <c r="CJM195" s="81"/>
      <c r="CJN195" s="81"/>
      <c r="CJO195" s="81"/>
      <c r="CJP195" s="81"/>
      <c r="CJQ195" s="81"/>
      <c r="CJR195" s="81"/>
      <c r="CJS195" s="81"/>
      <c r="CJT195" s="81"/>
      <c r="CJU195" s="81"/>
      <c r="CJV195" s="81"/>
      <c r="CJW195" s="81"/>
      <c r="CJX195" s="81"/>
      <c r="CJY195" s="81"/>
      <c r="CJZ195" s="81"/>
      <c r="CKA195" s="81"/>
      <c r="CKB195" s="81"/>
      <c r="CKC195" s="81"/>
      <c r="CKD195" s="81"/>
      <c r="CKE195" s="81"/>
      <c r="CKF195" s="81"/>
      <c r="CKG195" s="81"/>
      <c r="CKH195" s="81"/>
      <c r="CKI195" s="81"/>
      <c r="CKJ195" s="81"/>
      <c r="CKK195" s="81"/>
      <c r="CKL195" s="81"/>
      <c r="CKM195" s="81"/>
      <c r="CKN195" s="81"/>
      <c r="CKO195" s="81"/>
      <c r="CKP195" s="81"/>
      <c r="CKQ195" s="81"/>
      <c r="CKR195" s="81"/>
      <c r="CKS195" s="81"/>
      <c r="CKT195" s="81"/>
      <c r="CKU195" s="81"/>
      <c r="CKV195" s="81"/>
      <c r="CKW195" s="81"/>
      <c r="CKX195" s="81"/>
      <c r="CKY195" s="81"/>
      <c r="CKZ195" s="81"/>
      <c r="CLA195" s="81"/>
      <c r="CLB195" s="81"/>
      <c r="CLC195" s="81"/>
      <c r="CLD195" s="81"/>
      <c r="CLE195" s="81"/>
      <c r="CLF195" s="81"/>
      <c r="CLG195" s="81"/>
      <c r="CLH195" s="81"/>
      <c r="CLI195" s="81"/>
      <c r="CLJ195" s="81"/>
      <c r="CLK195" s="81"/>
      <c r="CLL195" s="81"/>
      <c r="CLM195" s="81"/>
      <c r="CLN195" s="81"/>
      <c r="CLO195" s="81"/>
      <c r="CLP195" s="81"/>
      <c r="CLQ195" s="81"/>
      <c r="CLR195" s="81"/>
      <c r="CLS195" s="81"/>
      <c r="CLT195" s="81"/>
      <c r="CLU195" s="81"/>
      <c r="CLV195" s="81"/>
      <c r="CLW195" s="81"/>
      <c r="CLX195" s="81"/>
      <c r="CLY195" s="81"/>
      <c r="CLZ195" s="81"/>
      <c r="CMA195" s="81"/>
      <c r="CMB195" s="81"/>
      <c r="CMC195" s="81"/>
      <c r="CMD195" s="81"/>
      <c r="CME195" s="81"/>
      <c r="CMF195" s="81"/>
      <c r="CMG195" s="81"/>
      <c r="CMH195" s="81"/>
      <c r="CMI195" s="81"/>
      <c r="CMJ195" s="81"/>
      <c r="CMK195" s="81"/>
      <c r="CML195" s="81"/>
      <c r="CMM195" s="81"/>
      <c r="CMN195" s="81"/>
      <c r="CMO195" s="81"/>
      <c r="CMP195" s="81"/>
      <c r="CMQ195" s="81"/>
      <c r="CMR195" s="81"/>
      <c r="CMS195" s="81"/>
      <c r="CMT195" s="81"/>
      <c r="CMU195" s="81"/>
      <c r="CMV195" s="81"/>
      <c r="CMW195" s="81"/>
      <c r="CMX195" s="81"/>
      <c r="CMY195" s="81"/>
      <c r="CMZ195" s="81"/>
      <c r="CNA195" s="81"/>
      <c r="CNB195" s="81"/>
      <c r="CNC195" s="81"/>
      <c r="CND195" s="81"/>
      <c r="CNE195" s="81"/>
      <c r="CNF195" s="81"/>
      <c r="CNG195" s="81"/>
      <c r="CNH195" s="81"/>
      <c r="CNI195" s="81"/>
      <c r="CNJ195" s="81"/>
      <c r="CNK195" s="81"/>
      <c r="CNL195" s="81"/>
      <c r="CNM195" s="81"/>
      <c r="CNN195" s="81"/>
      <c r="CNO195" s="81"/>
      <c r="CNP195" s="81"/>
      <c r="CNQ195" s="81"/>
      <c r="CNR195" s="81"/>
      <c r="CNS195" s="81"/>
      <c r="CNT195" s="81"/>
      <c r="CNU195" s="81"/>
      <c r="CNV195" s="81"/>
      <c r="CNW195" s="81"/>
      <c r="CNX195" s="81"/>
      <c r="CNY195" s="81"/>
      <c r="CNZ195" s="81"/>
      <c r="COA195" s="81"/>
      <c r="COB195" s="81"/>
      <c r="COC195" s="81"/>
      <c r="COD195" s="81"/>
      <c r="COE195" s="81"/>
      <c r="COF195" s="81"/>
      <c r="COG195" s="81"/>
      <c r="COH195" s="81"/>
      <c r="COI195" s="81"/>
      <c r="COJ195" s="81"/>
      <c r="COK195" s="81"/>
      <c r="COL195" s="81"/>
      <c r="COM195" s="81"/>
      <c r="CON195" s="81"/>
      <c r="COO195" s="81"/>
      <c r="COP195" s="81"/>
      <c r="COQ195" s="81"/>
      <c r="COR195" s="81"/>
      <c r="COS195" s="81"/>
      <c r="COT195" s="81"/>
      <c r="COU195" s="81"/>
      <c r="COV195" s="81"/>
      <c r="COW195" s="81"/>
      <c r="COX195" s="81"/>
      <c r="COY195" s="81"/>
      <c r="COZ195" s="81"/>
      <c r="CPA195" s="81"/>
      <c r="CPB195" s="81"/>
      <c r="CPC195" s="81"/>
      <c r="CPD195" s="81"/>
      <c r="CPE195" s="81"/>
      <c r="CPF195" s="81"/>
      <c r="CPG195" s="81"/>
      <c r="CPH195" s="81"/>
      <c r="CPI195" s="81"/>
      <c r="CPJ195" s="81"/>
      <c r="CPK195" s="81"/>
      <c r="CPL195" s="81"/>
      <c r="CPM195" s="81"/>
      <c r="CPN195" s="81"/>
      <c r="CPO195" s="81"/>
      <c r="CPP195" s="81"/>
      <c r="CPQ195" s="81"/>
      <c r="CPR195" s="81"/>
      <c r="CPS195" s="81"/>
      <c r="CPT195" s="81"/>
      <c r="CPU195" s="81"/>
      <c r="CPV195" s="81"/>
      <c r="CPW195" s="81"/>
      <c r="CPX195" s="81"/>
      <c r="CPY195" s="81"/>
      <c r="CPZ195" s="81"/>
      <c r="CQA195" s="81"/>
      <c r="CQB195" s="81"/>
      <c r="CQC195" s="81"/>
      <c r="CQD195" s="81"/>
      <c r="CQE195" s="81"/>
      <c r="CQF195" s="81"/>
      <c r="CQG195" s="81"/>
      <c r="CQH195" s="81"/>
      <c r="CQI195" s="81"/>
      <c r="CQJ195" s="81"/>
      <c r="CQK195" s="81"/>
      <c r="CQL195" s="81"/>
      <c r="CQM195" s="81"/>
      <c r="CQN195" s="81"/>
      <c r="CQO195" s="81"/>
      <c r="CQP195" s="81"/>
      <c r="CQQ195" s="81"/>
      <c r="CQR195" s="81"/>
      <c r="CQS195" s="81"/>
      <c r="CQT195" s="81"/>
      <c r="CQU195" s="81"/>
      <c r="CQV195" s="81"/>
      <c r="CQW195" s="81"/>
      <c r="CQX195" s="81"/>
      <c r="CQY195" s="81"/>
      <c r="CQZ195" s="81"/>
      <c r="CRA195" s="81"/>
      <c r="CRB195" s="81"/>
      <c r="CRC195" s="81"/>
      <c r="CRD195" s="81"/>
      <c r="CRE195" s="81"/>
      <c r="CRF195" s="81"/>
      <c r="CRG195" s="81"/>
      <c r="CRH195" s="81"/>
      <c r="CRI195" s="81"/>
      <c r="CRJ195" s="81"/>
      <c r="CRK195" s="81"/>
      <c r="CRL195" s="81"/>
      <c r="CRM195" s="81"/>
      <c r="CRN195" s="81"/>
      <c r="CRO195" s="81"/>
      <c r="CRP195" s="81"/>
      <c r="CRQ195" s="81"/>
      <c r="CRR195" s="81"/>
      <c r="CRS195" s="81"/>
      <c r="CRT195" s="81"/>
      <c r="CRU195" s="81"/>
      <c r="CRV195" s="81"/>
      <c r="CRW195" s="81"/>
      <c r="CRX195" s="81"/>
      <c r="CRY195" s="81"/>
      <c r="CRZ195" s="81"/>
      <c r="CSA195" s="81"/>
      <c r="CSB195" s="81"/>
      <c r="CSC195" s="81"/>
      <c r="CSD195" s="81"/>
      <c r="CSE195" s="81"/>
      <c r="CSF195" s="81"/>
      <c r="CSG195" s="81"/>
      <c r="CSH195" s="81"/>
      <c r="CSI195" s="81"/>
      <c r="CSJ195" s="81"/>
      <c r="CSK195" s="81"/>
      <c r="CSL195" s="81"/>
      <c r="CSM195" s="81"/>
      <c r="CSN195" s="81"/>
      <c r="CSO195" s="81"/>
      <c r="CSP195" s="81"/>
      <c r="CSQ195" s="81"/>
      <c r="CSR195" s="81"/>
      <c r="CSS195" s="81"/>
      <c r="CST195" s="81"/>
      <c r="CSU195" s="81"/>
      <c r="CSV195" s="81"/>
      <c r="CSW195" s="81"/>
      <c r="CSX195" s="81"/>
      <c r="CSY195" s="81"/>
      <c r="CSZ195" s="81"/>
      <c r="CTA195" s="81"/>
      <c r="CTB195" s="81"/>
      <c r="CTC195" s="81"/>
      <c r="CTD195" s="81"/>
      <c r="CTE195" s="81"/>
      <c r="CTF195" s="81"/>
      <c r="CTG195" s="81"/>
      <c r="CTH195" s="81"/>
      <c r="CTI195" s="81"/>
      <c r="CTJ195" s="81"/>
      <c r="CTK195" s="81"/>
      <c r="CTL195" s="81"/>
      <c r="CTM195" s="81"/>
      <c r="CTN195" s="81"/>
      <c r="CTO195" s="81"/>
      <c r="CTP195" s="81"/>
      <c r="CTQ195" s="81"/>
      <c r="CTR195" s="81"/>
      <c r="CTS195" s="81"/>
      <c r="CTT195" s="81"/>
      <c r="CTU195" s="81"/>
      <c r="CTV195" s="81"/>
      <c r="CTW195" s="81"/>
      <c r="CTX195" s="81"/>
      <c r="CTY195" s="81"/>
      <c r="CTZ195" s="81"/>
      <c r="CUA195" s="81"/>
      <c r="CUB195" s="81"/>
      <c r="CUC195" s="81"/>
      <c r="CUD195" s="81"/>
      <c r="CUE195" s="81"/>
      <c r="CUF195" s="81"/>
      <c r="CUG195" s="81"/>
      <c r="CUH195" s="81"/>
      <c r="CUI195" s="81"/>
      <c r="CUJ195" s="81"/>
      <c r="CUK195" s="81"/>
      <c r="CUL195" s="81"/>
      <c r="CUM195" s="81"/>
      <c r="CUN195" s="81"/>
      <c r="CUO195" s="81"/>
      <c r="CUP195" s="81"/>
      <c r="CUQ195" s="81"/>
      <c r="CUR195" s="81"/>
      <c r="CUS195" s="81"/>
      <c r="CUT195" s="81"/>
      <c r="CUU195" s="81"/>
      <c r="CUV195" s="81"/>
      <c r="CUW195" s="81"/>
      <c r="CUX195" s="81"/>
      <c r="CUY195" s="81"/>
      <c r="CUZ195" s="81"/>
      <c r="CVA195" s="81"/>
      <c r="CVB195" s="81"/>
      <c r="CVC195" s="81"/>
      <c r="CVD195" s="81"/>
      <c r="CVE195" s="81"/>
      <c r="CVF195" s="81"/>
      <c r="CVG195" s="81"/>
      <c r="CVH195" s="81"/>
      <c r="CVI195" s="81"/>
      <c r="CVJ195" s="81"/>
      <c r="CVK195" s="81"/>
      <c r="CVL195" s="81"/>
      <c r="CVM195" s="81"/>
      <c r="CVN195" s="81"/>
      <c r="CVO195" s="81"/>
      <c r="CVP195" s="81"/>
      <c r="CVQ195" s="81"/>
      <c r="CVR195" s="81"/>
      <c r="CVS195" s="81"/>
      <c r="CVT195" s="81"/>
      <c r="CVU195" s="81"/>
      <c r="CVV195" s="81"/>
      <c r="CVW195" s="81"/>
      <c r="CVX195" s="81"/>
      <c r="CVY195" s="81"/>
      <c r="CVZ195" s="81"/>
      <c r="CWA195" s="81"/>
      <c r="CWB195" s="81"/>
      <c r="CWC195" s="81"/>
      <c r="CWD195" s="81"/>
      <c r="CWE195" s="81"/>
      <c r="CWF195" s="81"/>
      <c r="CWG195" s="81"/>
      <c r="CWH195" s="81"/>
      <c r="CWI195" s="81"/>
      <c r="CWJ195" s="81"/>
      <c r="CWK195" s="81"/>
      <c r="CWL195" s="81"/>
      <c r="CWM195" s="81"/>
      <c r="CWN195" s="81"/>
      <c r="CWO195" s="81"/>
      <c r="CWP195" s="81"/>
      <c r="CWQ195" s="81"/>
      <c r="CWR195" s="81"/>
      <c r="CWS195" s="81"/>
      <c r="CWT195" s="81"/>
      <c r="CWU195" s="81"/>
      <c r="CWV195" s="81"/>
      <c r="CWW195" s="81"/>
      <c r="CWX195" s="81"/>
      <c r="CWY195" s="81"/>
      <c r="CWZ195" s="81"/>
      <c r="CXA195" s="81"/>
      <c r="CXB195" s="81"/>
      <c r="CXC195" s="81"/>
      <c r="CXD195" s="81"/>
      <c r="CXE195" s="81"/>
      <c r="CXF195" s="81"/>
      <c r="CXG195" s="81"/>
      <c r="CXH195" s="81"/>
      <c r="CXI195" s="81"/>
      <c r="CXJ195" s="81"/>
      <c r="CXK195" s="81"/>
      <c r="CXL195" s="81"/>
      <c r="CXM195" s="81"/>
      <c r="CXN195" s="81"/>
      <c r="CXO195" s="81"/>
      <c r="CXP195" s="81"/>
      <c r="CXQ195" s="81"/>
      <c r="CXR195" s="81"/>
      <c r="CXS195" s="81"/>
      <c r="CXT195" s="81"/>
      <c r="CXU195" s="81"/>
      <c r="CXV195" s="81"/>
      <c r="CXW195" s="81"/>
      <c r="CXX195" s="81"/>
      <c r="CXY195" s="81"/>
      <c r="CXZ195" s="81"/>
      <c r="CYA195" s="81"/>
      <c r="CYB195" s="81"/>
      <c r="CYC195" s="81"/>
      <c r="CYD195" s="81"/>
      <c r="CYE195" s="81"/>
      <c r="CYF195" s="81"/>
      <c r="CYG195" s="81"/>
      <c r="CYH195" s="81"/>
      <c r="CYI195" s="81"/>
      <c r="CYJ195" s="81"/>
      <c r="CYK195" s="81"/>
      <c r="CYL195" s="81"/>
      <c r="CYM195" s="81"/>
      <c r="CYN195" s="81"/>
      <c r="CYO195" s="81"/>
      <c r="CYP195" s="81"/>
      <c r="CYQ195" s="81"/>
      <c r="CYR195" s="81"/>
      <c r="CYS195" s="81"/>
      <c r="CYT195" s="81"/>
      <c r="CYU195" s="81"/>
      <c r="CYV195" s="81"/>
      <c r="CYW195" s="81"/>
      <c r="CYX195" s="81"/>
      <c r="CYY195" s="81"/>
      <c r="CYZ195" s="81"/>
      <c r="CZA195" s="81"/>
      <c r="CZB195" s="81"/>
      <c r="CZC195" s="81"/>
      <c r="CZD195" s="81"/>
      <c r="CZE195" s="81"/>
      <c r="CZF195" s="81"/>
      <c r="CZG195" s="81"/>
      <c r="CZH195" s="81"/>
      <c r="CZI195" s="81"/>
      <c r="CZJ195" s="81"/>
      <c r="CZK195" s="81"/>
      <c r="CZL195" s="81"/>
      <c r="CZM195" s="81"/>
      <c r="CZN195" s="81"/>
      <c r="CZO195" s="81"/>
      <c r="CZP195" s="81"/>
      <c r="CZQ195" s="81"/>
      <c r="CZR195" s="81"/>
      <c r="CZS195" s="81"/>
      <c r="CZT195" s="81"/>
      <c r="CZU195" s="81"/>
      <c r="CZV195" s="81"/>
      <c r="CZW195" s="81"/>
      <c r="CZX195" s="81"/>
      <c r="CZY195" s="81"/>
      <c r="CZZ195" s="81"/>
      <c r="DAA195" s="81"/>
      <c r="DAB195" s="81"/>
      <c r="DAC195" s="81"/>
      <c r="DAD195" s="81"/>
      <c r="DAE195" s="81"/>
      <c r="DAF195" s="81"/>
      <c r="DAG195" s="81"/>
      <c r="DAH195" s="81"/>
      <c r="DAI195" s="81"/>
      <c r="DAJ195" s="81"/>
      <c r="DAK195" s="81"/>
      <c r="DAL195" s="81"/>
      <c r="DAM195" s="81"/>
      <c r="DAN195" s="81"/>
      <c r="DAO195" s="81"/>
      <c r="DAP195" s="81"/>
      <c r="DAQ195" s="81"/>
      <c r="DAR195" s="81"/>
      <c r="DAS195" s="81"/>
      <c r="DAT195" s="81"/>
      <c r="DAU195" s="81"/>
      <c r="DAV195" s="81"/>
      <c r="DAW195" s="81"/>
      <c r="DAX195" s="81"/>
      <c r="DAY195" s="81"/>
      <c r="DAZ195" s="81"/>
      <c r="DBA195" s="81"/>
      <c r="DBB195" s="81"/>
      <c r="DBC195" s="81"/>
      <c r="DBD195" s="81"/>
      <c r="DBE195" s="81"/>
      <c r="DBF195" s="81"/>
      <c r="DBG195" s="81"/>
      <c r="DBH195" s="81"/>
      <c r="DBI195" s="81"/>
      <c r="DBJ195" s="81"/>
      <c r="DBK195" s="81"/>
      <c r="DBL195" s="81"/>
      <c r="DBM195" s="81"/>
      <c r="DBN195" s="81"/>
      <c r="DBO195" s="81"/>
      <c r="DBP195" s="81"/>
      <c r="DBQ195" s="81"/>
      <c r="DBR195" s="81"/>
      <c r="DBS195" s="81"/>
      <c r="DBT195" s="81"/>
      <c r="DBU195" s="81"/>
      <c r="DBV195" s="81"/>
      <c r="DBW195" s="81"/>
      <c r="DBX195" s="81"/>
      <c r="DBY195" s="81"/>
      <c r="DBZ195" s="81"/>
      <c r="DCA195" s="81"/>
      <c r="DCB195" s="81"/>
      <c r="DCC195" s="81"/>
      <c r="DCD195" s="81"/>
      <c r="DCE195" s="81"/>
      <c r="DCF195" s="81"/>
      <c r="DCG195" s="81"/>
      <c r="DCH195" s="81"/>
      <c r="DCI195" s="81"/>
      <c r="DCJ195" s="81"/>
      <c r="DCK195" s="81"/>
      <c r="DCL195" s="81"/>
      <c r="DCM195" s="81"/>
      <c r="DCN195" s="81"/>
      <c r="DCO195" s="81"/>
      <c r="DCP195" s="81"/>
      <c r="DCQ195" s="81"/>
      <c r="DCR195" s="81"/>
      <c r="DCS195" s="81"/>
      <c r="DCT195" s="81"/>
      <c r="DCU195" s="81"/>
      <c r="DCV195" s="81"/>
      <c r="DCW195" s="81"/>
      <c r="DCX195" s="81"/>
      <c r="DCY195" s="81"/>
      <c r="DCZ195" s="81"/>
      <c r="DDA195" s="81"/>
      <c r="DDB195" s="81"/>
      <c r="DDC195" s="81"/>
      <c r="DDD195" s="81"/>
      <c r="DDE195" s="81"/>
      <c r="DDF195" s="81"/>
      <c r="DDG195" s="81"/>
      <c r="DDH195" s="81"/>
      <c r="DDI195" s="81"/>
      <c r="DDJ195" s="81"/>
      <c r="DDK195" s="81"/>
      <c r="DDL195" s="81"/>
      <c r="DDM195" s="81"/>
      <c r="DDN195" s="81"/>
      <c r="DDO195" s="81"/>
      <c r="DDP195" s="81"/>
      <c r="DDQ195" s="81"/>
      <c r="DDR195" s="81"/>
      <c r="DDS195" s="81"/>
      <c r="DDT195" s="81"/>
      <c r="DDU195" s="81"/>
      <c r="DDV195" s="81"/>
      <c r="DDW195" s="81"/>
      <c r="DDX195" s="81"/>
      <c r="DDY195" s="81"/>
      <c r="DDZ195" s="81"/>
      <c r="DEA195" s="81"/>
      <c r="DEB195" s="81"/>
      <c r="DEC195" s="81"/>
      <c r="DED195" s="81"/>
      <c r="DEE195" s="81"/>
      <c r="DEF195" s="81"/>
      <c r="DEG195" s="81"/>
      <c r="DEH195" s="81"/>
      <c r="DEI195" s="81"/>
      <c r="DEJ195" s="81"/>
      <c r="DEK195" s="81"/>
      <c r="DEL195" s="81"/>
      <c r="DEM195" s="81"/>
      <c r="DEN195" s="81"/>
      <c r="DEO195" s="81"/>
      <c r="DEP195" s="81"/>
      <c r="DEQ195" s="81"/>
      <c r="DER195" s="81"/>
      <c r="DES195" s="81"/>
      <c r="DET195" s="81"/>
      <c r="DEU195" s="81"/>
      <c r="DEV195" s="81"/>
      <c r="DEW195" s="81"/>
      <c r="DEX195" s="81"/>
      <c r="DEY195" s="81"/>
      <c r="DEZ195" s="81"/>
      <c r="DFA195" s="81"/>
      <c r="DFB195" s="81"/>
      <c r="DFC195" s="81"/>
      <c r="DFD195" s="81"/>
      <c r="DFE195" s="81"/>
      <c r="DFF195" s="81"/>
      <c r="DFG195" s="81"/>
      <c r="DFH195" s="81"/>
      <c r="DFI195" s="81"/>
      <c r="DFJ195" s="81"/>
      <c r="DFK195" s="81"/>
      <c r="DFL195" s="81"/>
      <c r="DFM195" s="81"/>
      <c r="DFN195" s="81"/>
      <c r="DFO195" s="81"/>
      <c r="DFP195" s="81"/>
      <c r="DFQ195" s="81"/>
      <c r="DFR195" s="81"/>
      <c r="DFS195" s="81"/>
      <c r="DFT195" s="81"/>
      <c r="DFU195" s="81"/>
      <c r="DFV195" s="81"/>
      <c r="DFW195" s="81"/>
      <c r="DFX195" s="81"/>
      <c r="DFY195" s="81"/>
      <c r="DFZ195" s="81"/>
      <c r="DGA195" s="81"/>
      <c r="DGB195" s="81"/>
      <c r="DGC195" s="81"/>
      <c r="DGD195" s="81"/>
      <c r="DGE195" s="81"/>
      <c r="DGF195" s="81"/>
      <c r="DGG195" s="81"/>
      <c r="DGH195" s="81"/>
      <c r="DGI195" s="81"/>
      <c r="DGJ195" s="81"/>
      <c r="DGK195" s="81"/>
      <c r="DGL195" s="81"/>
      <c r="DGM195" s="81"/>
      <c r="DGN195" s="81"/>
      <c r="DGO195" s="81"/>
      <c r="DGP195" s="81"/>
      <c r="DGQ195" s="81"/>
      <c r="DGR195" s="81"/>
      <c r="DGS195" s="81"/>
      <c r="DGT195" s="81"/>
      <c r="DGU195" s="81"/>
      <c r="DGV195" s="81"/>
      <c r="DGW195" s="81"/>
      <c r="DGX195" s="81"/>
      <c r="DGY195" s="81"/>
      <c r="DGZ195" s="81"/>
      <c r="DHA195" s="81"/>
      <c r="DHB195" s="81"/>
      <c r="DHC195" s="81"/>
      <c r="DHD195" s="81"/>
      <c r="DHE195" s="81"/>
      <c r="DHF195" s="81"/>
      <c r="DHG195" s="81"/>
      <c r="DHH195" s="81"/>
      <c r="DHI195" s="81"/>
      <c r="DHJ195" s="81"/>
      <c r="DHK195" s="81"/>
      <c r="DHL195" s="81"/>
      <c r="DHM195" s="81"/>
      <c r="DHN195" s="81"/>
      <c r="DHO195" s="81"/>
      <c r="DHP195" s="81"/>
      <c r="DHQ195" s="81"/>
      <c r="DHR195" s="81"/>
      <c r="DHS195" s="81"/>
      <c r="DHT195" s="81"/>
      <c r="DHU195" s="81"/>
      <c r="DHV195" s="81"/>
      <c r="DHW195" s="81"/>
      <c r="DHX195" s="81"/>
      <c r="DHY195" s="81"/>
      <c r="DHZ195" s="81"/>
      <c r="DIA195" s="81"/>
      <c r="DIB195" s="81"/>
      <c r="DIC195" s="81"/>
      <c r="DID195" s="81"/>
      <c r="DIE195" s="81"/>
      <c r="DIF195" s="81"/>
      <c r="DIG195" s="81"/>
      <c r="DIH195" s="81"/>
      <c r="DII195" s="81"/>
      <c r="DIJ195" s="81"/>
      <c r="DIK195" s="81"/>
      <c r="DIL195" s="81"/>
      <c r="DIM195" s="81"/>
      <c r="DIN195" s="81"/>
      <c r="DIO195" s="81"/>
      <c r="DIP195" s="81"/>
      <c r="DIQ195" s="81"/>
      <c r="DIR195" s="81"/>
      <c r="DIS195" s="81"/>
      <c r="DIT195" s="81"/>
      <c r="DIU195" s="81"/>
      <c r="DIV195" s="81"/>
      <c r="DIW195" s="81"/>
      <c r="DIX195" s="81"/>
      <c r="DIY195" s="81"/>
      <c r="DIZ195" s="81"/>
      <c r="DJA195" s="81"/>
      <c r="DJB195" s="81"/>
      <c r="DJC195" s="81"/>
      <c r="DJD195" s="81"/>
      <c r="DJE195" s="81"/>
      <c r="DJF195" s="81"/>
      <c r="DJG195" s="81"/>
      <c r="DJH195" s="81"/>
      <c r="DJI195" s="81"/>
      <c r="DJJ195" s="81"/>
      <c r="DJK195" s="81"/>
      <c r="DJL195" s="81"/>
      <c r="DJM195" s="81"/>
      <c r="DJN195" s="81"/>
      <c r="DJO195" s="81"/>
      <c r="DJP195" s="81"/>
      <c r="DJQ195" s="81"/>
      <c r="DJR195" s="81"/>
      <c r="DJS195" s="81"/>
      <c r="DJT195" s="81"/>
      <c r="DJU195" s="81"/>
      <c r="DJV195" s="81"/>
      <c r="DJW195" s="81"/>
      <c r="DJX195" s="81"/>
      <c r="DJY195" s="81"/>
      <c r="DJZ195" s="81"/>
      <c r="DKA195" s="81"/>
      <c r="DKB195" s="81"/>
      <c r="DKC195" s="81"/>
      <c r="DKD195" s="81"/>
      <c r="DKE195" s="81"/>
      <c r="DKF195" s="81"/>
      <c r="DKG195" s="81"/>
      <c r="DKH195" s="81"/>
      <c r="DKI195" s="81"/>
      <c r="DKJ195" s="81"/>
      <c r="DKK195" s="81"/>
      <c r="DKL195" s="81"/>
      <c r="DKM195" s="81"/>
      <c r="DKN195" s="81"/>
      <c r="DKO195" s="81"/>
      <c r="DKP195" s="81"/>
      <c r="DKQ195" s="81"/>
      <c r="DKR195" s="81"/>
      <c r="DKS195" s="81"/>
      <c r="DKT195" s="81"/>
      <c r="DKU195" s="81"/>
      <c r="DKV195" s="81"/>
      <c r="DKW195" s="81"/>
      <c r="DKX195" s="81"/>
      <c r="DKY195" s="81"/>
      <c r="DKZ195" s="81"/>
      <c r="DLA195" s="81"/>
      <c r="DLB195" s="81"/>
      <c r="DLC195" s="81"/>
      <c r="DLD195" s="81"/>
      <c r="DLE195" s="81"/>
      <c r="DLF195" s="81"/>
      <c r="DLG195" s="81"/>
      <c r="DLH195" s="81"/>
      <c r="DLI195" s="81"/>
      <c r="DLJ195" s="81"/>
      <c r="DLK195" s="81"/>
      <c r="DLL195" s="81"/>
      <c r="DLM195" s="81"/>
      <c r="DLN195" s="81"/>
      <c r="DLO195" s="81"/>
      <c r="DLP195" s="81"/>
      <c r="DLQ195" s="81"/>
      <c r="DLR195" s="81"/>
      <c r="DLS195" s="81"/>
      <c r="DLT195" s="81"/>
      <c r="DLU195" s="81"/>
      <c r="DLV195" s="81"/>
      <c r="DLW195" s="81"/>
      <c r="DLX195" s="81"/>
      <c r="DLY195" s="81"/>
      <c r="DLZ195" s="81"/>
      <c r="DMA195" s="81"/>
      <c r="DMB195" s="81"/>
      <c r="DMC195" s="81"/>
      <c r="DMD195" s="81"/>
      <c r="DME195" s="81"/>
      <c r="DMF195" s="81"/>
      <c r="DMG195" s="81"/>
      <c r="DMH195" s="81"/>
      <c r="DMI195" s="81"/>
      <c r="DMJ195" s="81"/>
      <c r="DMK195" s="81"/>
      <c r="DML195" s="81"/>
      <c r="DMM195" s="81"/>
      <c r="DMN195" s="81"/>
      <c r="DMO195" s="81"/>
      <c r="DMP195" s="81"/>
      <c r="DMQ195" s="81"/>
      <c r="DMR195" s="81"/>
      <c r="DMS195" s="81"/>
      <c r="DMT195" s="81"/>
      <c r="DMU195" s="81"/>
      <c r="DMV195" s="81"/>
      <c r="DMW195" s="81"/>
      <c r="DMX195" s="81"/>
      <c r="DMY195" s="81"/>
      <c r="DMZ195" s="81"/>
      <c r="DNA195" s="81"/>
      <c r="DNB195" s="81"/>
      <c r="DNC195" s="81"/>
      <c r="DND195" s="81"/>
      <c r="DNE195" s="81"/>
      <c r="DNF195" s="81"/>
      <c r="DNG195" s="81"/>
      <c r="DNH195" s="81"/>
      <c r="DNI195" s="81"/>
      <c r="DNJ195" s="81"/>
      <c r="DNK195" s="81"/>
      <c r="DNL195" s="81"/>
      <c r="DNM195" s="81"/>
      <c r="DNN195" s="81"/>
      <c r="DNO195" s="81"/>
      <c r="DNP195" s="81"/>
      <c r="DNQ195" s="81"/>
      <c r="DNR195" s="81"/>
      <c r="DNS195" s="81"/>
      <c r="DNT195" s="81"/>
      <c r="DNU195" s="81"/>
      <c r="DNV195" s="81"/>
      <c r="DNW195" s="81"/>
      <c r="DNX195" s="81"/>
      <c r="DNY195" s="81"/>
      <c r="DNZ195" s="81"/>
      <c r="DOA195" s="81"/>
      <c r="DOB195" s="81"/>
      <c r="DOC195" s="81"/>
      <c r="DOD195" s="81"/>
      <c r="DOE195" s="81"/>
      <c r="DOF195" s="81"/>
      <c r="DOG195" s="81"/>
      <c r="DOH195" s="81"/>
      <c r="DOI195" s="81"/>
      <c r="DOJ195" s="81"/>
      <c r="DOK195" s="81"/>
      <c r="DOL195" s="81"/>
      <c r="DOM195" s="81"/>
      <c r="DON195" s="81"/>
      <c r="DOO195" s="81"/>
      <c r="DOP195" s="81"/>
      <c r="DOQ195" s="81"/>
      <c r="DOR195" s="81"/>
      <c r="DOS195" s="81"/>
      <c r="DOT195" s="81"/>
      <c r="DOU195" s="81"/>
      <c r="DOV195" s="81"/>
      <c r="DOW195" s="81"/>
      <c r="DOX195" s="81"/>
      <c r="DOY195" s="81"/>
      <c r="DOZ195" s="81"/>
      <c r="DPA195" s="81"/>
      <c r="DPB195" s="81"/>
      <c r="DPC195" s="81"/>
      <c r="DPD195" s="81"/>
      <c r="DPE195" s="81"/>
      <c r="DPF195" s="81"/>
      <c r="DPG195" s="81"/>
      <c r="DPH195" s="81"/>
      <c r="DPI195" s="81"/>
      <c r="DPJ195" s="81"/>
      <c r="DPK195" s="81"/>
      <c r="DPL195" s="81"/>
      <c r="DPM195" s="81"/>
      <c r="DPN195" s="81"/>
      <c r="DPO195" s="81"/>
      <c r="DPP195" s="81"/>
      <c r="DPQ195" s="81"/>
      <c r="DPR195" s="81"/>
      <c r="DPS195" s="81"/>
      <c r="DPT195" s="81"/>
      <c r="DPU195" s="81"/>
      <c r="DPV195" s="81"/>
      <c r="DPW195" s="81"/>
      <c r="DPX195" s="81"/>
      <c r="DPY195" s="81"/>
      <c r="DPZ195" s="81"/>
      <c r="DQA195" s="81"/>
      <c r="DQB195" s="81"/>
      <c r="DQC195" s="81"/>
      <c r="DQD195" s="81"/>
      <c r="DQE195" s="81"/>
      <c r="DQF195" s="81"/>
      <c r="DQG195" s="81"/>
      <c r="DQH195" s="81"/>
      <c r="DQI195" s="81"/>
      <c r="DQJ195" s="81"/>
      <c r="DQK195" s="81"/>
      <c r="DQL195" s="81"/>
      <c r="DQM195" s="81"/>
      <c r="DQN195" s="81"/>
      <c r="DQO195" s="81"/>
      <c r="DQP195" s="81"/>
      <c r="DQQ195" s="81"/>
      <c r="DQR195" s="81"/>
      <c r="DQS195" s="81"/>
      <c r="DQT195" s="81"/>
      <c r="DQU195" s="81"/>
      <c r="DQV195" s="81"/>
      <c r="DQW195" s="81"/>
      <c r="DQX195" s="81"/>
      <c r="DQY195" s="81"/>
      <c r="DQZ195" s="81"/>
      <c r="DRA195" s="81"/>
      <c r="DRB195" s="81"/>
      <c r="DRC195" s="81"/>
      <c r="DRD195" s="81"/>
      <c r="DRE195" s="81"/>
      <c r="DRF195" s="81"/>
      <c r="DRG195" s="81"/>
      <c r="DRH195" s="81"/>
      <c r="DRI195" s="81"/>
      <c r="DRJ195" s="81"/>
      <c r="DRK195" s="81"/>
      <c r="DRL195" s="81"/>
      <c r="DRM195" s="81"/>
      <c r="DRN195" s="81"/>
      <c r="DRO195" s="81"/>
      <c r="DRP195" s="81"/>
      <c r="DRQ195" s="81"/>
      <c r="DRR195" s="81"/>
      <c r="DRS195" s="81"/>
      <c r="DRT195" s="81"/>
      <c r="DRU195" s="81"/>
      <c r="DRV195" s="81"/>
      <c r="DRW195" s="81"/>
      <c r="DRX195" s="81"/>
      <c r="DRY195" s="81"/>
      <c r="DRZ195" s="81"/>
      <c r="DSA195" s="81"/>
      <c r="DSB195" s="81"/>
      <c r="DSC195" s="81"/>
      <c r="DSD195" s="81"/>
      <c r="DSE195" s="81"/>
      <c r="DSF195" s="81"/>
      <c r="DSG195" s="81"/>
      <c r="DSH195" s="81"/>
      <c r="DSI195" s="81"/>
      <c r="DSJ195" s="81"/>
      <c r="DSK195" s="81"/>
      <c r="DSL195" s="81"/>
      <c r="DSM195" s="81"/>
      <c r="DSN195" s="81"/>
      <c r="DSO195" s="81"/>
      <c r="DSP195" s="81"/>
      <c r="DSQ195" s="81"/>
      <c r="DSR195" s="81"/>
      <c r="DSS195" s="81"/>
      <c r="DST195" s="81"/>
      <c r="DSU195" s="81"/>
      <c r="DSV195" s="81"/>
      <c r="DSW195" s="81"/>
      <c r="DSX195" s="81"/>
      <c r="DSY195" s="81"/>
      <c r="DSZ195" s="81"/>
      <c r="DTA195" s="81"/>
      <c r="DTB195" s="81"/>
      <c r="DTC195" s="81"/>
      <c r="DTD195" s="81"/>
      <c r="DTE195" s="81"/>
      <c r="DTF195" s="81"/>
      <c r="DTG195" s="81"/>
      <c r="DTH195" s="81"/>
      <c r="DTI195" s="81"/>
      <c r="DTJ195" s="81"/>
      <c r="DTK195" s="81"/>
      <c r="DTL195" s="81"/>
      <c r="DTM195" s="81"/>
      <c r="DTN195" s="81"/>
      <c r="DTO195" s="81"/>
      <c r="DTP195" s="81"/>
      <c r="DTQ195" s="81"/>
      <c r="DTR195" s="81"/>
      <c r="DTS195" s="81"/>
      <c r="DTT195" s="81"/>
      <c r="DTU195" s="81"/>
      <c r="DTV195" s="81"/>
      <c r="DTW195" s="81"/>
      <c r="DTX195" s="81"/>
      <c r="DTY195" s="81"/>
      <c r="DTZ195" s="81"/>
      <c r="DUA195" s="81"/>
      <c r="DUB195" s="81"/>
      <c r="DUC195" s="81"/>
      <c r="DUD195" s="81"/>
      <c r="DUE195" s="81"/>
      <c r="DUF195" s="81"/>
      <c r="DUG195" s="81"/>
      <c r="DUH195" s="81"/>
      <c r="DUI195" s="81"/>
      <c r="DUJ195" s="81"/>
      <c r="DUK195" s="81"/>
      <c r="DUL195" s="81"/>
      <c r="DUM195" s="81"/>
      <c r="DUN195" s="81"/>
      <c r="DUO195" s="81"/>
      <c r="DUP195" s="81"/>
      <c r="DUQ195" s="81"/>
      <c r="DUR195" s="81"/>
      <c r="DUS195" s="81"/>
      <c r="DUT195" s="81"/>
      <c r="DUU195" s="81"/>
      <c r="DUV195" s="81"/>
      <c r="DUW195" s="81"/>
      <c r="DUX195" s="81"/>
      <c r="DUY195" s="81"/>
      <c r="DUZ195" s="81"/>
      <c r="DVA195" s="81"/>
      <c r="DVB195" s="81"/>
      <c r="DVC195" s="81"/>
      <c r="DVD195" s="81"/>
      <c r="DVE195" s="81"/>
      <c r="DVF195" s="81"/>
      <c r="DVG195" s="81"/>
      <c r="DVH195" s="81"/>
      <c r="DVI195" s="81"/>
      <c r="DVJ195" s="81"/>
      <c r="DVK195" s="81"/>
      <c r="DVL195" s="81"/>
      <c r="DVM195" s="81"/>
      <c r="DVN195" s="81"/>
      <c r="DVO195" s="81"/>
      <c r="DVP195" s="81"/>
      <c r="DVQ195" s="81"/>
      <c r="DVR195" s="81"/>
      <c r="DVS195" s="81"/>
      <c r="DVT195" s="81"/>
      <c r="DVU195" s="81"/>
      <c r="DVV195" s="81"/>
      <c r="DVW195" s="81"/>
      <c r="DVX195" s="81"/>
      <c r="DVY195" s="81"/>
      <c r="DVZ195" s="81"/>
      <c r="DWA195" s="81"/>
      <c r="DWB195" s="81"/>
      <c r="DWC195" s="81"/>
      <c r="DWD195" s="81"/>
      <c r="DWE195" s="81"/>
      <c r="DWF195" s="81"/>
      <c r="DWG195" s="81"/>
      <c r="DWH195" s="81"/>
      <c r="DWI195" s="81"/>
      <c r="DWJ195" s="81"/>
      <c r="DWK195" s="81"/>
      <c r="DWL195" s="81"/>
      <c r="DWM195" s="81"/>
      <c r="DWN195" s="81"/>
      <c r="DWO195" s="81"/>
      <c r="DWP195" s="81"/>
      <c r="DWQ195" s="81"/>
      <c r="DWR195" s="81"/>
      <c r="DWS195" s="81"/>
      <c r="DWT195" s="81"/>
      <c r="DWU195" s="81"/>
      <c r="DWV195" s="81"/>
      <c r="DWW195" s="81"/>
      <c r="DWX195" s="81"/>
      <c r="DWY195" s="81"/>
      <c r="DWZ195" s="81"/>
      <c r="DXA195" s="81"/>
      <c r="DXB195" s="81"/>
      <c r="DXC195" s="81"/>
      <c r="DXD195" s="81"/>
      <c r="DXE195" s="81"/>
      <c r="DXF195" s="81"/>
      <c r="DXG195" s="81"/>
      <c r="DXH195" s="81"/>
      <c r="DXI195" s="81"/>
      <c r="DXJ195" s="81"/>
      <c r="DXK195" s="81"/>
      <c r="DXL195" s="81"/>
      <c r="DXM195" s="81"/>
      <c r="DXN195" s="81"/>
      <c r="DXO195" s="81"/>
      <c r="DXP195" s="81"/>
      <c r="DXQ195" s="81"/>
      <c r="DXR195" s="81"/>
      <c r="DXS195" s="81"/>
      <c r="DXT195" s="81"/>
      <c r="DXU195" s="81"/>
      <c r="DXV195" s="81"/>
      <c r="DXW195" s="81"/>
      <c r="DXX195" s="81"/>
      <c r="DXY195" s="81"/>
      <c r="DXZ195" s="81"/>
      <c r="DYA195" s="81"/>
      <c r="DYB195" s="81"/>
      <c r="DYC195" s="81"/>
      <c r="DYD195" s="81"/>
      <c r="DYE195" s="81"/>
      <c r="DYF195" s="81"/>
      <c r="DYG195" s="81"/>
      <c r="DYH195" s="81"/>
      <c r="DYI195" s="81"/>
      <c r="DYJ195" s="81"/>
      <c r="DYK195" s="81"/>
      <c r="DYL195" s="81"/>
      <c r="DYM195" s="81"/>
      <c r="DYN195" s="81"/>
      <c r="DYO195" s="81"/>
      <c r="DYP195" s="81"/>
      <c r="DYQ195" s="81"/>
      <c r="DYR195" s="81"/>
      <c r="DYS195" s="81"/>
      <c r="DYT195" s="81"/>
      <c r="DYU195" s="81"/>
      <c r="DYV195" s="81"/>
      <c r="DYW195" s="81"/>
      <c r="DYX195" s="81"/>
      <c r="DYY195" s="81"/>
      <c r="DYZ195" s="81"/>
      <c r="DZA195" s="81"/>
      <c r="DZB195" s="81"/>
      <c r="DZC195" s="81"/>
      <c r="DZD195" s="81"/>
      <c r="DZE195" s="81"/>
      <c r="DZF195" s="81"/>
      <c r="DZG195" s="81"/>
      <c r="DZH195" s="81"/>
      <c r="DZI195" s="81"/>
      <c r="DZJ195" s="81"/>
      <c r="DZK195" s="81"/>
      <c r="DZL195" s="81"/>
      <c r="DZM195" s="81"/>
      <c r="DZN195" s="81"/>
      <c r="DZO195" s="81"/>
      <c r="DZP195" s="81"/>
      <c r="DZQ195" s="81"/>
      <c r="DZR195" s="81"/>
      <c r="DZS195" s="81"/>
      <c r="DZT195" s="81"/>
      <c r="DZU195" s="81"/>
      <c r="DZV195" s="81"/>
      <c r="DZW195" s="81"/>
      <c r="DZX195" s="81"/>
      <c r="DZY195" s="81"/>
      <c r="DZZ195" s="81"/>
      <c r="EAA195" s="81"/>
      <c r="EAB195" s="81"/>
      <c r="EAC195" s="81"/>
      <c r="EAD195" s="81"/>
      <c r="EAE195" s="81"/>
      <c r="EAF195" s="81"/>
      <c r="EAG195" s="81"/>
      <c r="EAH195" s="81"/>
      <c r="EAI195" s="81"/>
      <c r="EAJ195" s="81"/>
      <c r="EAK195" s="81"/>
      <c r="EAL195" s="81"/>
      <c r="EAM195" s="81"/>
      <c r="EAN195" s="81"/>
      <c r="EAO195" s="81"/>
      <c r="EAP195" s="81"/>
      <c r="EAQ195" s="81"/>
      <c r="EAR195" s="81"/>
      <c r="EAS195" s="81"/>
      <c r="EAT195" s="81"/>
      <c r="EAU195" s="81"/>
      <c r="EAV195" s="81"/>
      <c r="EAW195" s="81"/>
      <c r="EAX195" s="81"/>
      <c r="EAY195" s="81"/>
      <c r="EAZ195" s="81"/>
      <c r="EBA195" s="81"/>
      <c r="EBB195" s="81"/>
      <c r="EBC195" s="81"/>
      <c r="EBD195" s="81"/>
      <c r="EBE195" s="81"/>
      <c r="EBF195" s="81"/>
      <c r="EBG195" s="81"/>
      <c r="EBH195" s="81"/>
      <c r="EBI195" s="81"/>
      <c r="EBJ195" s="81"/>
      <c r="EBK195" s="81"/>
      <c r="EBL195" s="81"/>
      <c r="EBM195" s="81"/>
      <c r="EBN195" s="81"/>
      <c r="EBO195" s="81"/>
      <c r="EBP195" s="81"/>
      <c r="EBQ195" s="81"/>
      <c r="EBR195" s="81"/>
      <c r="EBS195" s="81"/>
      <c r="EBT195" s="81"/>
      <c r="EBU195" s="81"/>
      <c r="EBV195" s="81"/>
      <c r="EBW195" s="81"/>
      <c r="EBX195" s="81"/>
      <c r="EBY195" s="81"/>
      <c r="EBZ195" s="81"/>
      <c r="ECA195" s="81"/>
      <c r="ECB195" s="81"/>
      <c r="ECC195" s="81"/>
      <c r="ECD195" s="81"/>
      <c r="ECE195" s="81"/>
      <c r="ECF195" s="81"/>
      <c r="ECG195" s="81"/>
      <c r="ECH195" s="81"/>
      <c r="ECI195" s="81"/>
      <c r="ECJ195" s="81"/>
      <c r="ECK195" s="81"/>
      <c r="ECL195" s="81"/>
      <c r="ECM195" s="81"/>
      <c r="ECN195" s="81"/>
      <c r="ECO195" s="81"/>
      <c r="ECP195" s="81"/>
      <c r="ECQ195" s="81"/>
      <c r="ECR195" s="81"/>
      <c r="ECS195" s="81"/>
      <c r="ECT195" s="81"/>
      <c r="ECU195" s="81"/>
      <c r="ECV195" s="81"/>
      <c r="ECW195" s="81"/>
      <c r="ECX195" s="81"/>
      <c r="ECY195" s="81"/>
      <c r="ECZ195" s="81"/>
      <c r="EDA195" s="81"/>
      <c r="EDB195" s="81"/>
      <c r="EDC195" s="81"/>
      <c r="EDD195" s="81"/>
      <c r="EDE195" s="81"/>
      <c r="EDF195" s="81"/>
      <c r="EDG195" s="81"/>
      <c r="EDH195" s="81"/>
      <c r="EDI195" s="81"/>
      <c r="EDJ195" s="81"/>
      <c r="EDK195" s="81"/>
      <c r="EDL195" s="81"/>
      <c r="EDM195" s="81"/>
      <c r="EDN195" s="81"/>
      <c r="EDO195" s="81"/>
      <c r="EDP195" s="81"/>
      <c r="EDQ195" s="81"/>
      <c r="EDR195" s="81"/>
      <c r="EDS195" s="81"/>
      <c r="EDT195" s="81"/>
      <c r="EDU195" s="81"/>
      <c r="EDV195" s="81"/>
      <c r="EDW195" s="81"/>
      <c r="EDX195" s="81"/>
      <c r="EDY195" s="81"/>
      <c r="EDZ195" s="81"/>
      <c r="EEA195" s="81"/>
      <c r="EEB195" s="81"/>
      <c r="EEC195" s="81"/>
      <c r="EED195" s="81"/>
      <c r="EEE195" s="81"/>
      <c r="EEF195" s="81"/>
      <c r="EEG195" s="81"/>
      <c r="EEH195" s="81"/>
      <c r="EEI195" s="81"/>
      <c r="EEJ195" s="81"/>
      <c r="EEK195" s="81"/>
      <c r="EEL195" s="81"/>
      <c r="EEM195" s="81"/>
      <c r="EEN195" s="81"/>
      <c r="EEO195" s="81"/>
      <c r="EEP195" s="81"/>
      <c r="EEQ195" s="81"/>
      <c r="EER195" s="81"/>
      <c r="EES195" s="81"/>
      <c r="EET195" s="81"/>
      <c r="EEU195" s="81"/>
      <c r="EEV195" s="81"/>
      <c r="EEW195" s="81"/>
      <c r="EEX195" s="81"/>
      <c r="EEY195" s="81"/>
      <c r="EEZ195" s="81"/>
      <c r="EFA195" s="81"/>
      <c r="EFB195" s="81"/>
      <c r="EFC195" s="81"/>
      <c r="EFD195" s="81"/>
      <c r="EFE195" s="81"/>
      <c r="EFF195" s="81"/>
      <c r="EFG195" s="81"/>
      <c r="EFH195" s="81"/>
      <c r="EFI195" s="81"/>
      <c r="EFJ195" s="81"/>
      <c r="EFK195" s="81"/>
      <c r="EFL195" s="81"/>
      <c r="EFM195" s="81"/>
      <c r="EFN195" s="81"/>
      <c r="EFO195" s="81"/>
      <c r="EFP195" s="81"/>
      <c r="EFQ195" s="81"/>
      <c r="EFR195" s="81"/>
      <c r="EFS195" s="81"/>
      <c r="EFT195" s="81"/>
      <c r="EFU195" s="81"/>
      <c r="EFV195" s="81"/>
      <c r="EFW195" s="81"/>
      <c r="EFX195" s="81"/>
      <c r="EFY195" s="81"/>
      <c r="EFZ195" s="81"/>
      <c r="EGA195" s="81"/>
      <c r="EGB195" s="81"/>
      <c r="EGC195" s="81"/>
      <c r="EGD195" s="81"/>
      <c r="EGE195" s="81"/>
      <c r="EGF195" s="81"/>
      <c r="EGG195" s="81"/>
      <c r="EGH195" s="81"/>
      <c r="EGI195" s="81"/>
      <c r="EGJ195" s="81"/>
      <c r="EGK195" s="81"/>
      <c r="EGL195" s="81"/>
      <c r="EGM195" s="81"/>
      <c r="EGN195" s="81"/>
      <c r="EGO195" s="81"/>
      <c r="EGP195" s="81"/>
      <c r="EGQ195" s="81"/>
      <c r="EGR195" s="81"/>
      <c r="EGS195" s="81"/>
      <c r="EGT195" s="81"/>
      <c r="EGU195" s="81"/>
      <c r="EGV195" s="81"/>
      <c r="EGW195" s="81"/>
      <c r="EGX195" s="81"/>
      <c r="EGY195" s="81"/>
      <c r="EGZ195" s="81"/>
      <c r="EHA195" s="81"/>
      <c r="EHB195" s="81"/>
      <c r="EHC195" s="81"/>
      <c r="EHD195" s="81"/>
      <c r="EHE195" s="81"/>
      <c r="EHF195" s="81"/>
      <c r="EHG195" s="81"/>
      <c r="EHH195" s="81"/>
      <c r="EHI195" s="81"/>
      <c r="EHJ195" s="81"/>
      <c r="EHK195" s="81"/>
      <c r="EHL195" s="81"/>
      <c r="EHM195" s="81"/>
      <c r="EHN195" s="81"/>
      <c r="EHO195" s="81"/>
      <c r="EHP195" s="81"/>
      <c r="EHQ195" s="81"/>
      <c r="EHR195" s="81"/>
      <c r="EHS195" s="81"/>
      <c r="EHT195" s="81"/>
      <c r="EHU195" s="81"/>
      <c r="EHV195" s="81"/>
      <c r="EHW195" s="81"/>
      <c r="EHX195" s="81"/>
      <c r="EHY195" s="81"/>
      <c r="EHZ195" s="81"/>
      <c r="EIA195" s="81"/>
      <c r="EIB195" s="81"/>
      <c r="EIC195" s="81"/>
      <c r="EID195" s="81"/>
      <c r="EIE195" s="81"/>
      <c r="EIF195" s="81"/>
      <c r="EIG195" s="81"/>
      <c r="EIH195" s="81"/>
      <c r="EII195" s="81"/>
      <c r="EIJ195" s="81"/>
      <c r="EIK195" s="81"/>
      <c r="EIL195" s="81"/>
      <c r="EIM195" s="81"/>
      <c r="EIN195" s="81"/>
      <c r="EIO195" s="81"/>
      <c r="EIP195" s="81"/>
      <c r="EIQ195" s="81"/>
      <c r="EIR195" s="81"/>
      <c r="EIS195" s="81"/>
      <c r="EIT195" s="81"/>
      <c r="EIU195" s="81"/>
      <c r="EIV195" s="81"/>
      <c r="EIW195" s="81"/>
      <c r="EIX195" s="81"/>
      <c r="EIY195" s="81"/>
      <c r="EIZ195" s="81"/>
      <c r="EJA195" s="81"/>
      <c r="EJB195" s="81"/>
      <c r="EJC195" s="81"/>
      <c r="EJD195" s="81"/>
      <c r="EJE195" s="81"/>
      <c r="EJF195" s="81"/>
      <c r="EJG195" s="81"/>
      <c r="EJH195" s="81"/>
      <c r="EJI195" s="81"/>
      <c r="EJJ195" s="81"/>
      <c r="EJK195" s="81"/>
      <c r="EJL195" s="81"/>
      <c r="EJM195" s="81"/>
      <c r="EJN195" s="81"/>
      <c r="EJO195" s="81"/>
      <c r="EJP195" s="81"/>
      <c r="EJQ195" s="81"/>
      <c r="EJR195" s="81"/>
      <c r="EJS195" s="81"/>
      <c r="EJT195" s="81"/>
      <c r="EJU195" s="81"/>
      <c r="EJV195" s="81"/>
      <c r="EJW195" s="81"/>
      <c r="EJX195" s="81"/>
      <c r="EJY195" s="81"/>
      <c r="EJZ195" s="81"/>
      <c r="EKA195" s="81"/>
      <c r="EKB195" s="81"/>
      <c r="EKC195" s="81"/>
      <c r="EKD195" s="81"/>
      <c r="EKE195" s="81"/>
      <c r="EKF195" s="81"/>
      <c r="EKG195" s="81"/>
      <c r="EKH195" s="81"/>
      <c r="EKI195" s="81"/>
      <c r="EKJ195" s="81"/>
      <c r="EKK195" s="81"/>
      <c r="EKL195" s="81"/>
      <c r="EKM195" s="81"/>
      <c r="EKN195" s="81"/>
      <c r="EKO195" s="81"/>
      <c r="EKP195" s="81"/>
      <c r="EKQ195" s="81"/>
      <c r="EKR195" s="81"/>
      <c r="EKS195" s="81"/>
      <c r="EKT195" s="81"/>
      <c r="EKU195" s="81"/>
      <c r="EKV195" s="81"/>
      <c r="EKW195" s="81"/>
      <c r="EKX195" s="81"/>
      <c r="EKY195" s="81"/>
      <c r="EKZ195" s="81"/>
      <c r="ELA195" s="81"/>
      <c r="ELB195" s="81"/>
      <c r="ELC195" s="81"/>
      <c r="ELD195" s="81"/>
      <c r="ELE195" s="81"/>
      <c r="ELF195" s="81"/>
      <c r="ELG195" s="81"/>
      <c r="ELH195" s="81"/>
      <c r="ELI195" s="81"/>
      <c r="ELJ195" s="81"/>
      <c r="ELK195" s="81"/>
      <c r="ELL195" s="81"/>
      <c r="ELM195" s="81"/>
      <c r="ELN195" s="81"/>
      <c r="ELO195" s="81"/>
      <c r="ELP195" s="81"/>
      <c r="ELQ195" s="81"/>
      <c r="ELR195" s="81"/>
      <c r="ELS195" s="81"/>
      <c r="ELT195" s="81"/>
      <c r="ELU195" s="81"/>
      <c r="ELV195" s="81"/>
      <c r="ELW195" s="81"/>
      <c r="ELX195" s="81"/>
      <c r="ELY195" s="81"/>
      <c r="ELZ195" s="81"/>
      <c r="EMA195" s="81"/>
      <c r="EMB195" s="81"/>
      <c r="EMC195" s="81"/>
      <c r="EMD195" s="81"/>
      <c r="EME195" s="81"/>
      <c r="EMF195" s="81"/>
      <c r="EMG195" s="81"/>
      <c r="EMH195" s="81"/>
      <c r="EMI195" s="81"/>
      <c r="EMJ195" s="81"/>
      <c r="EMK195" s="81"/>
      <c r="EML195" s="81"/>
      <c r="EMM195" s="81"/>
      <c r="EMN195" s="81"/>
      <c r="EMO195" s="81"/>
      <c r="EMP195" s="81"/>
      <c r="EMQ195" s="81"/>
      <c r="EMR195" s="81"/>
      <c r="EMS195" s="81"/>
      <c r="EMT195" s="81"/>
      <c r="EMU195" s="81"/>
      <c r="EMV195" s="81"/>
      <c r="EMW195" s="81"/>
      <c r="EMX195" s="81"/>
      <c r="EMY195" s="81"/>
      <c r="EMZ195" s="81"/>
      <c r="ENA195" s="81"/>
      <c r="ENB195" s="81"/>
      <c r="ENC195" s="81"/>
      <c r="END195" s="81"/>
      <c r="ENE195" s="81"/>
      <c r="ENF195" s="81"/>
      <c r="ENG195" s="81"/>
      <c r="ENH195" s="81"/>
      <c r="ENI195" s="81"/>
      <c r="ENJ195" s="81"/>
      <c r="ENK195" s="81"/>
      <c r="ENL195" s="81"/>
      <c r="ENM195" s="81"/>
      <c r="ENN195" s="81"/>
      <c r="ENO195" s="81"/>
      <c r="ENP195" s="81"/>
      <c r="ENQ195" s="81"/>
      <c r="ENR195" s="81"/>
      <c r="ENS195" s="81"/>
      <c r="ENT195" s="81"/>
      <c r="ENU195" s="81"/>
      <c r="ENV195" s="81"/>
      <c r="ENW195" s="81"/>
      <c r="ENX195" s="81"/>
      <c r="ENY195" s="81"/>
      <c r="ENZ195" s="81"/>
      <c r="EOA195" s="81"/>
      <c r="EOB195" s="81"/>
      <c r="EOC195" s="81"/>
      <c r="EOD195" s="81"/>
      <c r="EOE195" s="81"/>
      <c r="EOF195" s="81"/>
      <c r="EOG195" s="81"/>
      <c r="EOH195" s="81"/>
      <c r="EOI195" s="81"/>
      <c r="EOJ195" s="81"/>
      <c r="EOK195" s="81"/>
      <c r="EOL195" s="81"/>
      <c r="EOM195" s="81"/>
      <c r="EON195" s="81"/>
      <c r="EOO195" s="81"/>
      <c r="EOP195" s="81"/>
      <c r="EOQ195" s="81"/>
      <c r="EOR195" s="81"/>
      <c r="EOS195" s="81"/>
      <c r="EOT195" s="81"/>
      <c r="EOU195" s="81"/>
      <c r="EOV195" s="81"/>
      <c r="EOW195" s="81"/>
      <c r="EOX195" s="81"/>
      <c r="EOY195" s="81"/>
      <c r="EOZ195" s="81"/>
      <c r="EPA195" s="81"/>
      <c r="EPB195" s="81"/>
      <c r="EPC195" s="81"/>
      <c r="EPD195" s="81"/>
      <c r="EPE195" s="81"/>
      <c r="EPF195" s="81"/>
      <c r="EPG195" s="81"/>
      <c r="EPH195" s="81"/>
      <c r="EPI195" s="81"/>
      <c r="EPJ195" s="81"/>
      <c r="EPK195" s="81"/>
      <c r="EPL195" s="81"/>
      <c r="EPM195" s="81"/>
      <c r="EPN195" s="81"/>
      <c r="EPO195" s="81"/>
      <c r="EPP195" s="81"/>
      <c r="EPQ195" s="81"/>
      <c r="EPR195" s="81"/>
      <c r="EPS195" s="81"/>
      <c r="EPT195" s="81"/>
      <c r="EPU195" s="81"/>
      <c r="EPV195" s="81"/>
      <c r="EPW195" s="81"/>
      <c r="EPX195" s="81"/>
      <c r="EPY195" s="81"/>
      <c r="EPZ195" s="81"/>
      <c r="EQA195" s="81"/>
      <c r="EQB195" s="81"/>
      <c r="EQC195" s="81"/>
      <c r="EQD195" s="81"/>
      <c r="EQE195" s="81"/>
      <c r="EQF195" s="81"/>
      <c r="EQG195" s="81"/>
      <c r="EQH195" s="81"/>
      <c r="EQI195" s="81"/>
      <c r="EQJ195" s="81"/>
      <c r="EQK195" s="81"/>
      <c r="EQL195" s="81"/>
      <c r="EQM195" s="81"/>
      <c r="EQN195" s="81"/>
      <c r="EQO195" s="81"/>
      <c r="EQP195" s="81"/>
      <c r="EQQ195" s="81"/>
      <c r="EQR195" s="81"/>
      <c r="EQS195" s="81"/>
      <c r="EQT195" s="81"/>
      <c r="EQU195" s="81"/>
      <c r="EQV195" s="81"/>
      <c r="EQW195" s="81"/>
      <c r="EQX195" s="81"/>
      <c r="EQY195" s="81"/>
      <c r="EQZ195" s="81"/>
      <c r="ERA195" s="81"/>
      <c r="ERB195" s="81"/>
      <c r="ERC195" s="81"/>
      <c r="ERD195" s="81"/>
      <c r="ERE195" s="81"/>
      <c r="ERF195" s="81"/>
      <c r="ERG195" s="81"/>
      <c r="ERH195" s="81"/>
      <c r="ERI195" s="81"/>
      <c r="ERJ195" s="81"/>
      <c r="ERK195" s="81"/>
      <c r="ERL195" s="81"/>
      <c r="ERM195" s="81"/>
      <c r="ERN195" s="81"/>
      <c r="ERO195" s="81"/>
      <c r="ERP195" s="81"/>
      <c r="ERQ195" s="81"/>
      <c r="ERR195" s="81"/>
      <c r="ERS195" s="81"/>
      <c r="ERT195" s="81"/>
      <c r="ERU195" s="81"/>
      <c r="ERV195" s="81"/>
      <c r="ERW195" s="81"/>
      <c r="ERX195" s="81"/>
      <c r="ERY195" s="81"/>
      <c r="ERZ195" s="81"/>
      <c r="ESA195" s="81"/>
      <c r="ESB195" s="81"/>
      <c r="ESC195" s="81"/>
      <c r="ESD195" s="81"/>
      <c r="ESE195" s="81"/>
      <c r="ESF195" s="81"/>
      <c r="ESG195" s="81"/>
      <c r="ESH195" s="81"/>
      <c r="ESI195" s="81"/>
      <c r="ESJ195" s="81"/>
      <c r="ESK195" s="81"/>
      <c r="ESL195" s="81"/>
      <c r="ESM195" s="81"/>
      <c r="ESN195" s="81"/>
      <c r="ESO195" s="81"/>
      <c r="ESP195" s="81"/>
      <c r="ESQ195" s="81"/>
      <c r="ESR195" s="81"/>
      <c r="ESS195" s="81"/>
      <c r="EST195" s="81"/>
      <c r="ESU195" s="81"/>
      <c r="ESV195" s="81"/>
      <c r="ESW195" s="81"/>
      <c r="ESX195" s="81"/>
      <c r="ESY195" s="81"/>
      <c r="ESZ195" s="81"/>
      <c r="ETA195" s="81"/>
      <c r="ETB195" s="81"/>
      <c r="ETC195" s="81"/>
      <c r="ETD195" s="81"/>
      <c r="ETE195" s="81"/>
      <c r="ETF195" s="81"/>
      <c r="ETG195" s="81"/>
      <c r="ETH195" s="81"/>
      <c r="ETI195" s="81"/>
      <c r="ETJ195" s="81"/>
      <c r="ETK195" s="81"/>
      <c r="ETL195" s="81"/>
      <c r="ETM195" s="81"/>
      <c r="ETN195" s="81"/>
      <c r="ETO195" s="81"/>
      <c r="ETP195" s="81"/>
      <c r="ETQ195" s="81"/>
      <c r="ETR195" s="81"/>
      <c r="ETS195" s="81"/>
      <c r="ETT195" s="81"/>
      <c r="ETU195" s="81"/>
      <c r="ETV195" s="81"/>
      <c r="ETW195" s="81"/>
      <c r="ETX195" s="81"/>
      <c r="ETY195" s="81"/>
      <c r="ETZ195" s="81"/>
      <c r="EUA195" s="81"/>
      <c r="EUB195" s="81"/>
      <c r="EUC195" s="81"/>
      <c r="EUD195" s="81"/>
      <c r="EUE195" s="81"/>
      <c r="EUF195" s="81"/>
      <c r="EUG195" s="81"/>
      <c r="EUH195" s="81"/>
      <c r="EUI195" s="81"/>
      <c r="EUJ195" s="81"/>
      <c r="EUK195" s="81"/>
      <c r="EUL195" s="81"/>
      <c r="EUM195" s="81"/>
      <c r="EUN195" s="81"/>
      <c r="EUO195" s="81"/>
      <c r="EUP195" s="81"/>
      <c r="EUQ195" s="81"/>
      <c r="EUR195" s="81"/>
      <c r="EUS195" s="81"/>
      <c r="EUT195" s="81"/>
      <c r="EUU195" s="81"/>
      <c r="EUV195" s="81"/>
      <c r="EUW195" s="81"/>
      <c r="EUX195" s="81"/>
      <c r="EUY195" s="81"/>
      <c r="EUZ195" s="81"/>
      <c r="EVA195" s="81"/>
      <c r="EVB195" s="81"/>
      <c r="EVC195" s="81"/>
      <c r="EVD195" s="81"/>
      <c r="EVE195" s="81"/>
      <c r="EVF195" s="81"/>
      <c r="EVG195" s="81"/>
      <c r="EVH195" s="81"/>
      <c r="EVI195" s="81"/>
      <c r="EVJ195" s="81"/>
      <c r="EVK195" s="81"/>
      <c r="EVL195" s="81"/>
      <c r="EVM195" s="81"/>
      <c r="EVN195" s="81"/>
      <c r="EVO195" s="81"/>
      <c r="EVP195" s="81"/>
      <c r="EVQ195" s="81"/>
      <c r="EVR195" s="81"/>
      <c r="EVS195" s="81"/>
      <c r="EVT195" s="81"/>
      <c r="EVU195" s="81"/>
      <c r="EVV195" s="81"/>
      <c r="EVW195" s="81"/>
      <c r="EVX195" s="81"/>
      <c r="EVY195" s="81"/>
      <c r="EVZ195" s="81"/>
      <c r="EWA195" s="81"/>
      <c r="EWB195" s="81"/>
      <c r="EWC195" s="81"/>
      <c r="EWD195" s="81"/>
      <c r="EWE195" s="81"/>
      <c r="EWF195" s="81"/>
      <c r="EWG195" s="81"/>
      <c r="EWH195" s="81"/>
      <c r="EWI195" s="81"/>
      <c r="EWJ195" s="81"/>
      <c r="EWK195" s="81"/>
      <c r="EWL195" s="81"/>
      <c r="EWM195" s="81"/>
      <c r="EWN195" s="81"/>
      <c r="EWO195" s="81"/>
      <c r="EWP195" s="81"/>
      <c r="EWQ195" s="81"/>
      <c r="EWR195" s="81"/>
      <c r="EWS195" s="81"/>
      <c r="EWT195" s="81"/>
      <c r="EWU195" s="81"/>
      <c r="EWV195" s="81"/>
      <c r="EWW195" s="81"/>
      <c r="EWX195" s="81"/>
      <c r="EWY195" s="81"/>
      <c r="EWZ195" s="81"/>
      <c r="EXA195" s="81"/>
      <c r="EXB195" s="81"/>
      <c r="EXC195" s="81"/>
      <c r="EXD195" s="81"/>
      <c r="EXE195" s="81"/>
      <c r="EXF195" s="81"/>
      <c r="EXG195" s="81"/>
      <c r="EXH195" s="81"/>
      <c r="EXI195" s="81"/>
      <c r="EXJ195" s="81"/>
      <c r="EXK195" s="81"/>
      <c r="EXL195" s="81"/>
      <c r="EXM195" s="81"/>
      <c r="EXN195" s="81"/>
      <c r="EXO195" s="81"/>
      <c r="EXP195" s="81"/>
      <c r="EXQ195" s="81"/>
      <c r="EXR195" s="81"/>
      <c r="EXS195" s="81"/>
      <c r="EXT195" s="81"/>
      <c r="EXU195" s="81"/>
      <c r="EXV195" s="81"/>
      <c r="EXW195" s="81"/>
      <c r="EXX195" s="81"/>
      <c r="EXY195" s="81"/>
      <c r="EXZ195" s="81"/>
      <c r="EYA195" s="81"/>
      <c r="EYB195" s="81"/>
      <c r="EYC195" s="81"/>
      <c r="EYD195" s="81"/>
      <c r="EYE195" s="81"/>
      <c r="EYF195" s="81"/>
      <c r="EYG195" s="81"/>
      <c r="EYH195" s="81"/>
      <c r="EYI195" s="81"/>
      <c r="EYJ195" s="81"/>
      <c r="EYK195" s="81"/>
      <c r="EYL195" s="81"/>
      <c r="EYM195" s="81"/>
      <c r="EYN195" s="81"/>
      <c r="EYO195" s="81"/>
      <c r="EYP195" s="81"/>
      <c r="EYQ195" s="81"/>
      <c r="EYR195" s="81"/>
      <c r="EYS195" s="81"/>
      <c r="EYT195" s="81"/>
      <c r="EYU195" s="81"/>
      <c r="EYV195" s="81"/>
      <c r="EYW195" s="81"/>
      <c r="EYX195" s="81"/>
      <c r="EYY195" s="81"/>
      <c r="EYZ195" s="81"/>
      <c r="EZA195" s="81"/>
      <c r="EZB195" s="81"/>
      <c r="EZC195" s="81"/>
      <c r="EZD195" s="81"/>
      <c r="EZE195" s="81"/>
      <c r="EZF195" s="81"/>
      <c r="EZG195" s="81"/>
      <c r="EZH195" s="81"/>
      <c r="EZI195" s="81"/>
      <c r="EZJ195" s="81"/>
      <c r="EZK195" s="81"/>
      <c r="EZL195" s="81"/>
      <c r="EZM195" s="81"/>
      <c r="EZN195" s="81"/>
      <c r="EZO195" s="81"/>
      <c r="EZP195" s="81"/>
      <c r="EZQ195" s="81"/>
      <c r="EZR195" s="81"/>
      <c r="EZS195" s="81"/>
      <c r="EZT195" s="81"/>
      <c r="EZU195" s="81"/>
      <c r="EZV195" s="81"/>
      <c r="EZW195" s="81"/>
      <c r="EZX195" s="81"/>
      <c r="EZY195" s="81"/>
      <c r="EZZ195" s="81"/>
      <c r="FAA195" s="81"/>
      <c r="FAB195" s="81"/>
      <c r="FAC195" s="81"/>
      <c r="FAD195" s="81"/>
      <c r="FAE195" s="81"/>
      <c r="FAF195" s="81"/>
      <c r="FAG195" s="81"/>
      <c r="FAH195" s="81"/>
      <c r="FAI195" s="81"/>
      <c r="FAJ195" s="81"/>
      <c r="FAK195" s="81"/>
      <c r="FAL195" s="81"/>
      <c r="FAM195" s="81"/>
      <c r="FAN195" s="81"/>
      <c r="FAO195" s="81"/>
      <c r="FAP195" s="81"/>
      <c r="FAQ195" s="81"/>
      <c r="FAR195" s="81"/>
      <c r="FAS195" s="81"/>
      <c r="FAT195" s="81"/>
      <c r="FAU195" s="81"/>
      <c r="FAV195" s="81"/>
      <c r="FAW195" s="81"/>
      <c r="FAX195" s="81"/>
      <c r="FAY195" s="81"/>
      <c r="FAZ195" s="81"/>
      <c r="FBA195" s="81"/>
      <c r="FBB195" s="81"/>
      <c r="FBC195" s="81"/>
      <c r="FBD195" s="81"/>
      <c r="FBE195" s="81"/>
      <c r="FBF195" s="81"/>
      <c r="FBG195" s="81"/>
      <c r="FBH195" s="81"/>
      <c r="FBI195" s="81"/>
      <c r="FBJ195" s="81"/>
      <c r="FBK195" s="81"/>
      <c r="FBL195" s="81"/>
      <c r="FBM195" s="81"/>
      <c r="FBN195" s="81"/>
      <c r="FBO195" s="81"/>
      <c r="FBP195" s="81"/>
      <c r="FBQ195" s="81"/>
      <c r="FBR195" s="81"/>
      <c r="FBS195" s="81"/>
      <c r="FBT195" s="81"/>
      <c r="FBU195" s="81"/>
      <c r="FBV195" s="81"/>
      <c r="FBW195" s="81"/>
      <c r="FBX195" s="81"/>
      <c r="FBY195" s="81"/>
      <c r="FBZ195" s="81"/>
      <c r="FCA195" s="81"/>
      <c r="FCB195" s="81"/>
      <c r="FCC195" s="81"/>
      <c r="FCD195" s="81"/>
      <c r="FCE195" s="81"/>
      <c r="FCF195" s="81"/>
      <c r="FCG195" s="81"/>
      <c r="FCH195" s="81"/>
      <c r="FCI195" s="81"/>
      <c r="FCJ195" s="81"/>
      <c r="FCK195" s="81"/>
      <c r="FCL195" s="81"/>
      <c r="FCM195" s="81"/>
      <c r="FCN195" s="81"/>
      <c r="FCO195" s="81"/>
      <c r="FCP195" s="81"/>
      <c r="FCQ195" s="81"/>
      <c r="FCR195" s="81"/>
      <c r="FCS195" s="81"/>
      <c r="FCT195" s="81"/>
      <c r="FCU195" s="81"/>
      <c r="FCV195" s="81"/>
      <c r="FCW195" s="81"/>
      <c r="FCX195" s="81"/>
      <c r="FCY195" s="81"/>
      <c r="FCZ195" s="81"/>
      <c r="FDA195" s="81"/>
      <c r="FDB195" s="81"/>
      <c r="FDC195" s="81"/>
      <c r="FDD195" s="81"/>
      <c r="FDE195" s="81"/>
      <c r="FDF195" s="81"/>
      <c r="FDG195" s="81"/>
      <c r="FDH195" s="81"/>
      <c r="FDI195" s="81"/>
      <c r="FDJ195" s="81"/>
      <c r="FDK195" s="81"/>
      <c r="FDL195" s="81"/>
      <c r="FDM195" s="81"/>
      <c r="FDN195" s="81"/>
      <c r="FDO195" s="81"/>
      <c r="FDP195" s="81"/>
      <c r="FDQ195" s="81"/>
      <c r="FDR195" s="81"/>
      <c r="FDS195" s="81"/>
      <c r="FDT195" s="81"/>
      <c r="FDU195" s="81"/>
      <c r="FDV195" s="81"/>
      <c r="FDW195" s="81"/>
      <c r="FDX195" s="81"/>
      <c r="FDY195" s="81"/>
      <c r="FDZ195" s="81"/>
      <c r="FEA195" s="81"/>
      <c r="FEB195" s="81"/>
      <c r="FEC195" s="81"/>
      <c r="FED195" s="81"/>
      <c r="FEE195" s="81"/>
      <c r="FEF195" s="81"/>
      <c r="FEG195" s="81"/>
      <c r="FEH195" s="81"/>
      <c r="FEI195" s="81"/>
      <c r="FEJ195" s="81"/>
      <c r="FEK195" s="81"/>
      <c r="FEL195" s="81"/>
      <c r="FEM195" s="81"/>
      <c r="FEN195" s="81"/>
      <c r="FEO195" s="81"/>
      <c r="FEP195" s="81"/>
      <c r="FEQ195" s="81"/>
      <c r="FER195" s="81"/>
      <c r="FES195" s="81"/>
      <c r="FET195" s="81"/>
      <c r="FEU195" s="81"/>
      <c r="FEV195" s="81"/>
      <c r="FEW195" s="81"/>
      <c r="FEX195" s="81"/>
      <c r="FEY195" s="81"/>
      <c r="FEZ195" s="81"/>
      <c r="FFA195" s="81"/>
      <c r="FFB195" s="81"/>
      <c r="FFC195" s="81"/>
      <c r="FFD195" s="81"/>
      <c r="FFE195" s="81"/>
      <c r="FFF195" s="81"/>
      <c r="FFG195" s="81"/>
      <c r="FFH195" s="81"/>
      <c r="FFI195" s="81"/>
      <c r="FFJ195" s="81"/>
      <c r="FFK195" s="81"/>
      <c r="FFL195" s="81"/>
      <c r="FFM195" s="81"/>
      <c r="FFN195" s="81"/>
      <c r="FFO195" s="81"/>
      <c r="FFP195" s="81"/>
      <c r="FFQ195" s="81"/>
      <c r="FFR195" s="81"/>
      <c r="FFS195" s="81"/>
      <c r="FFT195" s="81"/>
      <c r="FFU195" s="81"/>
      <c r="FFV195" s="81"/>
      <c r="FFW195" s="81"/>
      <c r="FFX195" s="81"/>
      <c r="FFY195" s="81"/>
      <c r="FFZ195" s="81"/>
      <c r="FGA195" s="81"/>
      <c r="FGB195" s="81"/>
      <c r="FGC195" s="81"/>
      <c r="FGD195" s="81"/>
      <c r="FGE195" s="81"/>
      <c r="FGF195" s="81"/>
      <c r="FGG195" s="81"/>
      <c r="FGH195" s="81"/>
      <c r="FGI195" s="81"/>
      <c r="FGJ195" s="81"/>
      <c r="FGK195" s="81"/>
      <c r="FGL195" s="81"/>
      <c r="FGM195" s="81"/>
      <c r="FGN195" s="81"/>
      <c r="FGO195" s="81"/>
      <c r="FGP195" s="81"/>
      <c r="FGQ195" s="81"/>
      <c r="FGR195" s="81"/>
      <c r="FGS195" s="81"/>
      <c r="FGT195" s="81"/>
      <c r="FGU195" s="81"/>
      <c r="FGV195" s="81"/>
      <c r="FGW195" s="81"/>
      <c r="FGX195" s="81"/>
      <c r="FGY195" s="81"/>
      <c r="FGZ195" s="81"/>
      <c r="FHA195" s="81"/>
      <c r="FHB195" s="81"/>
      <c r="FHC195" s="81"/>
      <c r="FHD195" s="81"/>
      <c r="FHE195" s="81"/>
      <c r="FHF195" s="81"/>
      <c r="FHG195" s="81"/>
      <c r="FHH195" s="81"/>
      <c r="FHI195" s="81"/>
      <c r="FHJ195" s="81"/>
      <c r="FHK195" s="81"/>
      <c r="FHL195" s="81"/>
      <c r="FHM195" s="81"/>
      <c r="FHN195" s="81"/>
      <c r="FHO195" s="81"/>
      <c r="FHP195" s="81"/>
      <c r="FHQ195" s="81"/>
      <c r="FHR195" s="81"/>
      <c r="FHS195" s="81"/>
      <c r="FHT195" s="81"/>
      <c r="FHU195" s="81"/>
      <c r="FHV195" s="81"/>
      <c r="FHW195" s="81"/>
      <c r="FHX195" s="81"/>
      <c r="FHY195" s="81"/>
      <c r="FHZ195" s="81"/>
      <c r="FIA195" s="81"/>
      <c r="FIB195" s="81"/>
      <c r="FIC195" s="81"/>
      <c r="FID195" s="81"/>
      <c r="FIE195" s="81"/>
      <c r="FIF195" s="81"/>
      <c r="FIG195" s="81"/>
      <c r="FIH195" s="81"/>
      <c r="FII195" s="81"/>
      <c r="FIJ195" s="81"/>
      <c r="FIK195" s="81"/>
      <c r="FIL195" s="81"/>
      <c r="FIM195" s="81"/>
      <c r="FIN195" s="81"/>
      <c r="FIO195" s="81"/>
      <c r="FIP195" s="81"/>
      <c r="FIQ195" s="81"/>
      <c r="FIR195" s="81"/>
      <c r="FIS195" s="81"/>
      <c r="FIT195" s="81"/>
      <c r="FIU195" s="81"/>
      <c r="FIV195" s="81"/>
      <c r="FIW195" s="81"/>
      <c r="FIX195" s="81"/>
      <c r="FIY195" s="81"/>
      <c r="FIZ195" s="81"/>
      <c r="FJA195" s="81"/>
      <c r="FJB195" s="81"/>
      <c r="FJC195" s="81"/>
      <c r="FJD195" s="81"/>
      <c r="FJE195" s="81"/>
      <c r="FJF195" s="81"/>
      <c r="FJG195" s="81"/>
      <c r="FJH195" s="81"/>
      <c r="FJI195" s="81"/>
      <c r="FJJ195" s="81"/>
      <c r="FJK195" s="81"/>
      <c r="FJL195" s="81"/>
      <c r="FJM195" s="81"/>
      <c r="FJN195" s="81"/>
      <c r="FJO195" s="81"/>
      <c r="FJP195" s="81"/>
      <c r="FJQ195" s="81"/>
      <c r="FJR195" s="81"/>
      <c r="FJS195" s="81"/>
      <c r="FJT195" s="81"/>
      <c r="FJU195" s="81"/>
      <c r="FJV195" s="81"/>
      <c r="FJW195" s="81"/>
      <c r="FJX195" s="81"/>
      <c r="FJY195" s="81"/>
      <c r="FJZ195" s="81"/>
      <c r="FKA195" s="81"/>
      <c r="FKB195" s="81"/>
      <c r="FKC195" s="81"/>
      <c r="FKD195" s="81"/>
      <c r="FKE195" s="81"/>
      <c r="FKF195" s="81"/>
      <c r="FKG195" s="81"/>
      <c r="FKH195" s="81"/>
      <c r="FKI195" s="81"/>
      <c r="FKJ195" s="81"/>
      <c r="FKK195" s="81"/>
      <c r="FKL195" s="81"/>
      <c r="FKM195" s="81"/>
      <c r="FKN195" s="81"/>
      <c r="FKO195" s="81"/>
      <c r="FKP195" s="81"/>
      <c r="FKQ195" s="81"/>
      <c r="FKR195" s="81"/>
      <c r="FKS195" s="81"/>
      <c r="FKT195" s="81"/>
      <c r="FKU195" s="81"/>
      <c r="FKV195" s="81"/>
      <c r="FKW195" s="81"/>
      <c r="FKX195" s="81"/>
      <c r="FKY195" s="81"/>
      <c r="FKZ195" s="81"/>
      <c r="FLA195" s="81"/>
      <c r="FLB195" s="81"/>
      <c r="FLC195" s="81"/>
      <c r="FLD195" s="81"/>
      <c r="FLE195" s="81"/>
      <c r="FLF195" s="81"/>
      <c r="FLG195" s="81"/>
      <c r="FLH195" s="81"/>
      <c r="FLI195" s="81"/>
      <c r="FLJ195" s="81"/>
      <c r="FLK195" s="81"/>
      <c r="FLL195" s="81"/>
      <c r="FLM195" s="81"/>
      <c r="FLN195" s="81"/>
      <c r="FLO195" s="81"/>
      <c r="FLP195" s="81"/>
      <c r="FLQ195" s="81"/>
      <c r="FLR195" s="81"/>
      <c r="FLS195" s="81"/>
      <c r="FLT195" s="81"/>
      <c r="FLU195" s="81"/>
      <c r="FLV195" s="81"/>
      <c r="FLW195" s="81"/>
      <c r="FLX195" s="81"/>
      <c r="FLY195" s="81"/>
      <c r="FLZ195" s="81"/>
      <c r="FMA195" s="81"/>
      <c r="FMB195" s="81"/>
      <c r="FMC195" s="81"/>
      <c r="FMD195" s="81"/>
      <c r="FME195" s="81"/>
      <c r="FMF195" s="81"/>
      <c r="FMG195" s="81"/>
      <c r="FMH195" s="81"/>
      <c r="FMI195" s="81"/>
      <c r="FMJ195" s="81"/>
      <c r="FMK195" s="81"/>
      <c r="FML195" s="81"/>
      <c r="FMM195" s="81"/>
      <c r="FMN195" s="81"/>
      <c r="FMO195" s="81"/>
      <c r="FMP195" s="81"/>
      <c r="FMQ195" s="81"/>
      <c r="FMR195" s="81"/>
      <c r="FMS195" s="81"/>
      <c r="FMT195" s="81"/>
      <c r="FMU195" s="81"/>
      <c r="FMV195" s="81"/>
      <c r="FMW195" s="81"/>
      <c r="FMX195" s="81"/>
      <c r="FMY195" s="81"/>
      <c r="FMZ195" s="81"/>
      <c r="FNA195" s="81"/>
      <c r="FNB195" s="81"/>
      <c r="FNC195" s="81"/>
      <c r="FND195" s="81"/>
      <c r="FNE195" s="81"/>
      <c r="FNF195" s="81"/>
      <c r="FNG195" s="81"/>
      <c r="FNH195" s="81"/>
      <c r="FNI195" s="81"/>
      <c r="FNJ195" s="81"/>
      <c r="FNK195" s="81"/>
      <c r="FNL195" s="81"/>
      <c r="FNM195" s="81"/>
      <c r="FNN195" s="81"/>
      <c r="FNO195" s="81"/>
      <c r="FNP195" s="81"/>
      <c r="FNQ195" s="81"/>
      <c r="FNR195" s="81"/>
      <c r="FNS195" s="81"/>
      <c r="FNT195" s="81"/>
      <c r="FNU195" s="81"/>
      <c r="FNV195" s="81"/>
      <c r="FNW195" s="81"/>
      <c r="FNX195" s="81"/>
      <c r="FNY195" s="81"/>
      <c r="FNZ195" s="81"/>
      <c r="FOA195" s="81"/>
      <c r="FOB195" s="81"/>
      <c r="FOC195" s="81"/>
      <c r="FOD195" s="81"/>
      <c r="FOE195" s="81"/>
      <c r="FOF195" s="81"/>
      <c r="FOG195" s="81"/>
      <c r="FOH195" s="81"/>
      <c r="FOI195" s="81"/>
      <c r="FOJ195" s="81"/>
      <c r="FOK195" s="81"/>
      <c r="FOL195" s="81"/>
      <c r="FOM195" s="81"/>
      <c r="FON195" s="81"/>
      <c r="FOO195" s="81"/>
      <c r="FOP195" s="81"/>
      <c r="FOQ195" s="81"/>
      <c r="FOR195" s="81"/>
      <c r="FOS195" s="81"/>
      <c r="FOT195" s="81"/>
      <c r="FOU195" s="81"/>
      <c r="FOV195" s="81"/>
      <c r="FOW195" s="81"/>
      <c r="FOX195" s="81"/>
      <c r="FOY195" s="81"/>
      <c r="FOZ195" s="81"/>
      <c r="FPA195" s="81"/>
      <c r="FPB195" s="81"/>
      <c r="FPC195" s="81"/>
      <c r="FPD195" s="81"/>
      <c r="FPE195" s="81"/>
      <c r="FPF195" s="81"/>
      <c r="FPG195" s="81"/>
      <c r="FPH195" s="81"/>
      <c r="FPI195" s="81"/>
      <c r="FPJ195" s="81"/>
      <c r="FPK195" s="81"/>
      <c r="FPL195" s="81"/>
      <c r="FPM195" s="81"/>
      <c r="FPN195" s="81"/>
      <c r="FPO195" s="81"/>
      <c r="FPP195" s="81"/>
      <c r="FPQ195" s="81"/>
      <c r="FPR195" s="81"/>
      <c r="FPS195" s="81"/>
      <c r="FPT195" s="81"/>
      <c r="FPU195" s="81"/>
      <c r="FPV195" s="81"/>
      <c r="FPW195" s="81"/>
      <c r="FPX195" s="81"/>
      <c r="FPY195" s="81"/>
      <c r="FPZ195" s="81"/>
      <c r="FQA195" s="81"/>
      <c r="FQB195" s="81"/>
      <c r="FQC195" s="81"/>
      <c r="FQD195" s="81"/>
      <c r="FQE195" s="81"/>
      <c r="FQF195" s="81"/>
      <c r="FQG195" s="81"/>
      <c r="FQH195" s="81"/>
      <c r="FQI195" s="81"/>
      <c r="FQJ195" s="81"/>
      <c r="FQK195" s="81"/>
      <c r="FQL195" s="81"/>
      <c r="FQM195" s="81"/>
      <c r="FQN195" s="81"/>
      <c r="FQO195" s="81"/>
      <c r="FQP195" s="81"/>
      <c r="FQQ195" s="81"/>
      <c r="FQR195" s="81"/>
      <c r="FQS195" s="81"/>
      <c r="FQT195" s="81"/>
      <c r="FQU195" s="81"/>
      <c r="FQV195" s="81"/>
      <c r="FQW195" s="81"/>
      <c r="FQX195" s="81"/>
      <c r="FQY195" s="81"/>
      <c r="FQZ195" s="81"/>
      <c r="FRA195" s="81"/>
      <c r="FRB195" s="81"/>
      <c r="FRC195" s="81"/>
      <c r="FRD195" s="81"/>
      <c r="FRE195" s="81"/>
      <c r="FRF195" s="81"/>
      <c r="FRG195" s="81"/>
      <c r="FRH195" s="81"/>
      <c r="FRI195" s="81"/>
      <c r="FRJ195" s="81"/>
      <c r="FRK195" s="81"/>
      <c r="FRL195" s="81"/>
      <c r="FRM195" s="81"/>
      <c r="FRN195" s="81"/>
      <c r="FRO195" s="81"/>
      <c r="FRP195" s="81"/>
      <c r="FRQ195" s="81"/>
      <c r="FRR195" s="81"/>
      <c r="FRS195" s="81"/>
      <c r="FRT195" s="81"/>
      <c r="FRU195" s="81"/>
      <c r="FRV195" s="81"/>
      <c r="FRW195" s="81"/>
      <c r="FRX195" s="81"/>
      <c r="FRY195" s="81"/>
      <c r="FRZ195" s="81"/>
      <c r="FSA195" s="81"/>
      <c r="FSB195" s="81"/>
      <c r="FSC195" s="81"/>
      <c r="FSD195" s="81"/>
      <c r="FSE195" s="81"/>
      <c r="FSF195" s="81"/>
      <c r="FSG195" s="81"/>
      <c r="FSH195" s="81"/>
      <c r="FSI195" s="81"/>
      <c r="FSJ195" s="81"/>
      <c r="FSK195" s="81"/>
      <c r="FSL195" s="81"/>
      <c r="FSM195" s="81"/>
      <c r="FSN195" s="81"/>
      <c r="FSO195" s="81"/>
      <c r="FSP195" s="81"/>
      <c r="FSQ195" s="81"/>
      <c r="FSR195" s="81"/>
      <c r="FSS195" s="81"/>
      <c r="FST195" s="81"/>
      <c r="FSU195" s="81"/>
      <c r="FSV195" s="81"/>
      <c r="FSW195" s="81"/>
      <c r="FSX195" s="81"/>
      <c r="FSY195" s="81"/>
      <c r="FSZ195" s="81"/>
      <c r="FTA195" s="81"/>
      <c r="FTB195" s="81"/>
      <c r="FTC195" s="81"/>
      <c r="FTD195" s="81"/>
      <c r="FTE195" s="81"/>
      <c r="FTF195" s="81"/>
      <c r="FTG195" s="81"/>
      <c r="FTH195" s="81"/>
      <c r="FTI195" s="81"/>
      <c r="FTJ195" s="81"/>
      <c r="FTK195" s="81"/>
      <c r="FTL195" s="81"/>
      <c r="FTM195" s="81"/>
      <c r="FTN195" s="81"/>
      <c r="FTO195" s="81"/>
      <c r="FTP195" s="81"/>
      <c r="FTQ195" s="81"/>
      <c r="FTR195" s="81"/>
      <c r="FTS195" s="81"/>
      <c r="FTT195" s="81"/>
      <c r="FTU195" s="81"/>
      <c r="FTV195" s="81"/>
      <c r="FTW195" s="81"/>
      <c r="FTX195" s="81"/>
      <c r="FTY195" s="81"/>
      <c r="FTZ195" s="81"/>
      <c r="FUA195" s="81"/>
      <c r="FUB195" s="81"/>
      <c r="FUC195" s="81"/>
      <c r="FUD195" s="81"/>
      <c r="FUE195" s="81"/>
      <c r="FUF195" s="81"/>
      <c r="FUG195" s="81"/>
      <c r="FUH195" s="81"/>
      <c r="FUI195" s="81"/>
      <c r="FUJ195" s="81"/>
      <c r="FUK195" s="81"/>
      <c r="FUL195" s="81"/>
      <c r="FUM195" s="81"/>
      <c r="FUN195" s="81"/>
      <c r="FUO195" s="81"/>
      <c r="FUP195" s="81"/>
      <c r="FUQ195" s="81"/>
      <c r="FUR195" s="81"/>
      <c r="FUS195" s="81"/>
      <c r="FUT195" s="81"/>
      <c r="FUU195" s="81"/>
      <c r="FUV195" s="81"/>
      <c r="FUW195" s="81"/>
      <c r="FUX195" s="81"/>
      <c r="FUY195" s="81"/>
      <c r="FUZ195" s="81"/>
      <c r="FVA195" s="81"/>
      <c r="FVB195" s="81"/>
      <c r="FVC195" s="81"/>
      <c r="FVD195" s="81"/>
      <c r="FVE195" s="81"/>
      <c r="FVF195" s="81"/>
      <c r="FVG195" s="81"/>
      <c r="FVH195" s="81"/>
      <c r="FVI195" s="81"/>
      <c r="FVJ195" s="81"/>
      <c r="FVK195" s="81"/>
      <c r="FVL195" s="81"/>
      <c r="FVM195" s="81"/>
      <c r="FVN195" s="81"/>
      <c r="FVO195" s="81"/>
      <c r="FVP195" s="81"/>
      <c r="FVQ195" s="81"/>
      <c r="FVR195" s="81"/>
      <c r="FVS195" s="81"/>
      <c r="FVT195" s="81"/>
      <c r="FVU195" s="81"/>
      <c r="FVV195" s="81"/>
      <c r="FVW195" s="81"/>
      <c r="FVX195" s="81"/>
      <c r="FVY195" s="81"/>
      <c r="FVZ195" s="81"/>
      <c r="FWA195" s="81"/>
      <c r="FWB195" s="81"/>
      <c r="FWC195" s="81"/>
      <c r="FWD195" s="81"/>
      <c r="FWE195" s="81"/>
      <c r="FWF195" s="81"/>
      <c r="FWG195" s="81"/>
      <c r="FWH195" s="81"/>
      <c r="FWI195" s="81"/>
      <c r="FWJ195" s="81"/>
      <c r="FWK195" s="81"/>
      <c r="FWL195" s="81"/>
      <c r="FWM195" s="81"/>
      <c r="FWN195" s="81"/>
      <c r="FWO195" s="81"/>
      <c r="FWP195" s="81"/>
      <c r="FWQ195" s="81"/>
      <c r="FWR195" s="81"/>
      <c r="FWS195" s="81"/>
      <c r="FWT195" s="81"/>
      <c r="FWU195" s="81"/>
      <c r="FWV195" s="81"/>
      <c r="FWW195" s="81"/>
      <c r="FWX195" s="81"/>
      <c r="FWY195" s="81"/>
      <c r="FWZ195" s="81"/>
      <c r="FXA195" s="81"/>
      <c r="FXB195" s="81"/>
      <c r="FXC195" s="81"/>
      <c r="FXD195" s="81"/>
      <c r="FXE195" s="81"/>
      <c r="FXF195" s="81"/>
      <c r="FXG195" s="81"/>
      <c r="FXH195" s="81"/>
      <c r="FXI195" s="81"/>
      <c r="FXJ195" s="81"/>
      <c r="FXK195" s="81"/>
      <c r="FXL195" s="81"/>
      <c r="FXM195" s="81"/>
      <c r="FXN195" s="81"/>
      <c r="FXO195" s="81"/>
      <c r="FXP195" s="81"/>
      <c r="FXQ195" s="81"/>
      <c r="FXR195" s="81"/>
      <c r="FXS195" s="81"/>
      <c r="FXT195" s="81"/>
      <c r="FXU195" s="81"/>
      <c r="FXV195" s="81"/>
      <c r="FXW195" s="81"/>
      <c r="FXX195" s="81"/>
      <c r="FXY195" s="81"/>
      <c r="FXZ195" s="81"/>
      <c r="FYA195" s="81"/>
      <c r="FYB195" s="81"/>
      <c r="FYC195" s="81"/>
      <c r="FYD195" s="81"/>
      <c r="FYE195" s="81"/>
      <c r="FYF195" s="81"/>
      <c r="FYG195" s="81"/>
      <c r="FYH195" s="81"/>
      <c r="FYI195" s="81"/>
      <c r="FYJ195" s="81"/>
      <c r="FYK195" s="81"/>
      <c r="FYL195" s="81"/>
      <c r="FYM195" s="81"/>
      <c r="FYN195" s="81"/>
      <c r="FYO195" s="81"/>
      <c r="FYP195" s="81"/>
      <c r="FYQ195" s="81"/>
      <c r="FYR195" s="81"/>
      <c r="FYS195" s="81"/>
      <c r="FYT195" s="81"/>
      <c r="FYU195" s="81"/>
      <c r="FYV195" s="81"/>
      <c r="FYW195" s="81"/>
      <c r="FYX195" s="81"/>
      <c r="FYY195" s="81"/>
      <c r="FYZ195" s="81"/>
      <c r="FZA195" s="81"/>
      <c r="FZB195" s="81"/>
      <c r="FZC195" s="81"/>
      <c r="FZD195" s="81"/>
      <c r="FZE195" s="81"/>
      <c r="FZF195" s="81"/>
      <c r="FZG195" s="81"/>
      <c r="FZH195" s="81"/>
      <c r="FZI195" s="81"/>
      <c r="FZJ195" s="81"/>
      <c r="FZK195" s="81"/>
      <c r="FZL195" s="81"/>
      <c r="FZM195" s="81"/>
      <c r="FZN195" s="81"/>
      <c r="FZO195" s="81"/>
      <c r="FZP195" s="81"/>
      <c r="FZQ195" s="81"/>
      <c r="FZR195" s="81"/>
      <c r="FZS195" s="81"/>
      <c r="FZT195" s="81"/>
      <c r="FZU195" s="81"/>
      <c r="FZV195" s="81"/>
      <c r="FZW195" s="81"/>
      <c r="FZX195" s="81"/>
      <c r="FZY195" s="81"/>
      <c r="FZZ195" s="81"/>
      <c r="GAA195" s="81"/>
      <c r="GAB195" s="81"/>
      <c r="GAC195" s="81"/>
      <c r="GAD195" s="81"/>
      <c r="GAE195" s="81"/>
      <c r="GAF195" s="81"/>
      <c r="GAG195" s="81"/>
      <c r="GAH195" s="81"/>
      <c r="GAI195" s="81"/>
      <c r="GAJ195" s="81"/>
      <c r="GAK195" s="81"/>
      <c r="GAL195" s="81"/>
      <c r="GAM195" s="81"/>
      <c r="GAN195" s="81"/>
      <c r="GAO195" s="81"/>
      <c r="GAP195" s="81"/>
      <c r="GAQ195" s="81"/>
      <c r="GAR195" s="81"/>
      <c r="GAS195" s="81"/>
      <c r="GAT195" s="81"/>
      <c r="GAU195" s="81"/>
      <c r="GAV195" s="81"/>
      <c r="GAW195" s="81"/>
      <c r="GAX195" s="81"/>
      <c r="GAY195" s="81"/>
      <c r="GAZ195" s="81"/>
      <c r="GBA195" s="81"/>
      <c r="GBB195" s="81"/>
      <c r="GBC195" s="81"/>
      <c r="GBD195" s="81"/>
      <c r="GBE195" s="81"/>
      <c r="GBF195" s="81"/>
      <c r="GBG195" s="81"/>
      <c r="GBH195" s="81"/>
      <c r="GBI195" s="81"/>
      <c r="GBJ195" s="81"/>
      <c r="GBK195" s="81"/>
      <c r="GBL195" s="81"/>
      <c r="GBM195" s="81"/>
      <c r="GBN195" s="81"/>
      <c r="GBO195" s="81"/>
      <c r="GBP195" s="81"/>
      <c r="GBQ195" s="81"/>
      <c r="GBR195" s="81"/>
      <c r="GBS195" s="81"/>
      <c r="GBT195" s="81"/>
      <c r="GBU195" s="81"/>
      <c r="GBV195" s="81"/>
      <c r="GBW195" s="81"/>
      <c r="GBX195" s="81"/>
      <c r="GBY195" s="81"/>
      <c r="GBZ195" s="81"/>
      <c r="GCA195" s="81"/>
      <c r="GCB195" s="81"/>
      <c r="GCC195" s="81"/>
      <c r="GCD195" s="81"/>
      <c r="GCE195" s="81"/>
      <c r="GCF195" s="81"/>
      <c r="GCG195" s="81"/>
      <c r="GCH195" s="81"/>
      <c r="GCI195" s="81"/>
      <c r="GCJ195" s="81"/>
      <c r="GCK195" s="81"/>
      <c r="GCL195" s="81"/>
      <c r="GCM195" s="81"/>
      <c r="GCN195" s="81"/>
      <c r="GCO195" s="81"/>
      <c r="GCP195" s="81"/>
      <c r="GCQ195" s="81"/>
      <c r="GCR195" s="81"/>
      <c r="GCS195" s="81"/>
      <c r="GCT195" s="81"/>
      <c r="GCU195" s="81"/>
      <c r="GCV195" s="81"/>
      <c r="GCW195" s="81"/>
      <c r="GCX195" s="81"/>
      <c r="GCY195" s="81"/>
      <c r="GCZ195" s="81"/>
      <c r="GDA195" s="81"/>
      <c r="GDB195" s="81"/>
      <c r="GDC195" s="81"/>
      <c r="GDD195" s="81"/>
      <c r="GDE195" s="81"/>
      <c r="GDF195" s="81"/>
      <c r="GDG195" s="81"/>
      <c r="GDH195" s="81"/>
      <c r="GDI195" s="81"/>
      <c r="GDJ195" s="81"/>
      <c r="GDK195" s="81"/>
      <c r="GDL195" s="81"/>
      <c r="GDM195" s="81"/>
      <c r="GDN195" s="81"/>
      <c r="GDO195" s="81"/>
      <c r="GDP195" s="81"/>
      <c r="GDQ195" s="81"/>
      <c r="GDR195" s="81"/>
      <c r="GDS195" s="81"/>
      <c r="GDT195" s="81"/>
      <c r="GDU195" s="81"/>
      <c r="GDV195" s="81"/>
      <c r="GDW195" s="81"/>
      <c r="GDX195" s="81"/>
      <c r="GDY195" s="81"/>
      <c r="GDZ195" s="81"/>
      <c r="GEA195" s="81"/>
      <c r="GEB195" s="81"/>
      <c r="GEC195" s="81"/>
      <c r="GED195" s="81"/>
      <c r="GEE195" s="81"/>
      <c r="GEF195" s="81"/>
      <c r="GEG195" s="81"/>
      <c r="GEH195" s="81"/>
      <c r="GEI195" s="81"/>
      <c r="GEJ195" s="81"/>
      <c r="GEK195" s="81"/>
      <c r="GEL195" s="81"/>
      <c r="GEM195" s="81"/>
      <c r="GEN195" s="81"/>
      <c r="GEO195" s="81"/>
      <c r="GEP195" s="81"/>
      <c r="GEQ195" s="81"/>
      <c r="GER195" s="81"/>
      <c r="GES195" s="81"/>
      <c r="GET195" s="81"/>
      <c r="GEU195" s="81"/>
      <c r="GEV195" s="81"/>
      <c r="GEW195" s="81"/>
      <c r="GEX195" s="81"/>
      <c r="GEY195" s="81"/>
      <c r="GEZ195" s="81"/>
      <c r="GFA195" s="81"/>
      <c r="GFB195" s="81"/>
      <c r="GFC195" s="81"/>
      <c r="GFD195" s="81"/>
      <c r="GFE195" s="81"/>
      <c r="GFF195" s="81"/>
      <c r="GFG195" s="81"/>
      <c r="GFH195" s="81"/>
      <c r="GFI195" s="81"/>
      <c r="GFJ195" s="81"/>
      <c r="GFK195" s="81"/>
      <c r="GFL195" s="81"/>
      <c r="GFM195" s="81"/>
      <c r="GFN195" s="81"/>
      <c r="GFO195" s="81"/>
      <c r="GFP195" s="81"/>
      <c r="GFQ195" s="81"/>
      <c r="GFR195" s="81"/>
      <c r="GFS195" s="81"/>
      <c r="GFT195" s="81"/>
      <c r="GFU195" s="81"/>
      <c r="GFV195" s="81"/>
      <c r="GFW195" s="81"/>
      <c r="GFX195" s="81"/>
      <c r="GFY195" s="81"/>
      <c r="GFZ195" s="81"/>
      <c r="GGA195" s="81"/>
      <c r="GGB195" s="81"/>
      <c r="GGC195" s="81"/>
      <c r="GGD195" s="81"/>
      <c r="GGE195" s="81"/>
      <c r="GGF195" s="81"/>
      <c r="GGG195" s="81"/>
      <c r="GGH195" s="81"/>
      <c r="GGI195" s="81"/>
      <c r="GGJ195" s="81"/>
      <c r="GGK195" s="81"/>
      <c r="GGL195" s="81"/>
      <c r="GGM195" s="81"/>
      <c r="GGN195" s="81"/>
      <c r="GGO195" s="81"/>
      <c r="GGP195" s="81"/>
      <c r="GGQ195" s="81"/>
      <c r="GGR195" s="81"/>
      <c r="GGS195" s="81"/>
      <c r="GGT195" s="81"/>
      <c r="GGU195" s="81"/>
      <c r="GGV195" s="81"/>
      <c r="GGW195" s="81"/>
      <c r="GGX195" s="81"/>
      <c r="GGY195" s="81"/>
      <c r="GGZ195" s="81"/>
      <c r="GHA195" s="81"/>
      <c r="GHB195" s="81"/>
      <c r="GHC195" s="81"/>
      <c r="GHD195" s="81"/>
      <c r="GHE195" s="81"/>
      <c r="GHF195" s="81"/>
      <c r="GHG195" s="81"/>
      <c r="GHH195" s="81"/>
      <c r="GHI195" s="81"/>
      <c r="GHJ195" s="81"/>
      <c r="GHK195" s="81"/>
      <c r="GHL195" s="81"/>
      <c r="GHM195" s="81"/>
      <c r="GHN195" s="81"/>
      <c r="GHO195" s="81"/>
      <c r="GHP195" s="81"/>
      <c r="GHQ195" s="81"/>
      <c r="GHR195" s="81"/>
      <c r="GHS195" s="81"/>
      <c r="GHT195" s="81"/>
      <c r="GHU195" s="81"/>
      <c r="GHV195" s="81"/>
      <c r="GHW195" s="81"/>
      <c r="GHX195" s="81"/>
      <c r="GHY195" s="81"/>
      <c r="GHZ195" s="81"/>
      <c r="GIA195" s="81"/>
      <c r="GIB195" s="81"/>
      <c r="GIC195" s="81"/>
      <c r="GID195" s="81"/>
      <c r="GIE195" s="81"/>
      <c r="GIF195" s="81"/>
      <c r="GIG195" s="81"/>
      <c r="GIH195" s="81"/>
      <c r="GII195" s="81"/>
      <c r="GIJ195" s="81"/>
      <c r="GIK195" s="81"/>
      <c r="GIL195" s="81"/>
      <c r="GIM195" s="81"/>
      <c r="GIN195" s="81"/>
      <c r="GIO195" s="81"/>
      <c r="GIP195" s="81"/>
      <c r="GIQ195" s="81"/>
      <c r="GIR195" s="81"/>
      <c r="GIS195" s="81"/>
      <c r="GIT195" s="81"/>
      <c r="GIU195" s="81"/>
      <c r="GIV195" s="81"/>
      <c r="GIW195" s="81"/>
      <c r="GIX195" s="81"/>
      <c r="GIY195" s="81"/>
      <c r="GIZ195" s="81"/>
      <c r="GJA195" s="81"/>
      <c r="GJB195" s="81"/>
      <c r="GJC195" s="81"/>
      <c r="GJD195" s="81"/>
      <c r="GJE195" s="81"/>
      <c r="GJF195" s="81"/>
      <c r="GJG195" s="81"/>
      <c r="GJH195" s="81"/>
      <c r="GJI195" s="81"/>
      <c r="GJJ195" s="81"/>
      <c r="GJK195" s="81"/>
      <c r="GJL195" s="81"/>
      <c r="GJM195" s="81"/>
      <c r="GJN195" s="81"/>
      <c r="GJO195" s="81"/>
      <c r="GJP195" s="81"/>
      <c r="GJQ195" s="81"/>
      <c r="GJR195" s="81"/>
      <c r="GJS195" s="81"/>
      <c r="GJT195" s="81"/>
      <c r="GJU195" s="81"/>
      <c r="GJV195" s="81"/>
      <c r="GJW195" s="81"/>
      <c r="GJX195" s="81"/>
      <c r="GJY195" s="81"/>
      <c r="GJZ195" s="81"/>
      <c r="GKA195" s="81"/>
      <c r="GKB195" s="81"/>
      <c r="GKC195" s="81"/>
      <c r="GKD195" s="81"/>
      <c r="GKE195" s="81"/>
      <c r="GKF195" s="81"/>
      <c r="GKG195" s="81"/>
      <c r="GKH195" s="81"/>
      <c r="GKI195" s="81"/>
      <c r="GKJ195" s="81"/>
      <c r="GKK195" s="81"/>
      <c r="GKL195" s="81"/>
      <c r="GKM195" s="81"/>
      <c r="GKN195" s="81"/>
      <c r="GKO195" s="81"/>
      <c r="GKP195" s="81"/>
      <c r="GKQ195" s="81"/>
      <c r="GKR195" s="81"/>
      <c r="GKS195" s="81"/>
      <c r="GKT195" s="81"/>
      <c r="GKU195" s="81"/>
      <c r="GKV195" s="81"/>
      <c r="GKW195" s="81"/>
      <c r="GKX195" s="81"/>
      <c r="GKY195" s="81"/>
      <c r="GKZ195" s="81"/>
      <c r="GLA195" s="81"/>
      <c r="GLB195" s="81"/>
      <c r="GLC195" s="81"/>
      <c r="GLD195" s="81"/>
      <c r="GLE195" s="81"/>
      <c r="GLF195" s="81"/>
      <c r="GLG195" s="81"/>
      <c r="GLH195" s="81"/>
      <c r="GLI195" s="81"/>
      <c r="GLJ195" s="81"/>
      <c r="GLK195" s="81"/>
      <c r="GLL195" s="81"/>
      <c r="GLM195" s="81"/>
      <c r="GLN195" s="81"/>
      <c r="GLO195" s="81"/>
      <c r="GLP195" s="81"/>
      <c r="GLQ195" s="81"/>
      <c r="GLR195" s="81"/>
      <c r="GLS195" s="81"/>
      <c r="GLT195" s="81"/>
      <c r="GLU195" s="81"/>
      <c r="GLV195" s="81"/>
      <c r="GLW195" s="81"/>
      <c r="GLX195" s="81"/>
      <c r="GLY195" s="81"/>
      <c r="GLZ195" s="81"/>
      <c r="GMA195" s="81"/>
      <c r="GMB195" s="81"/>
      <c r="GMC195" s="81"/>
      <c r="GMD195" s="81"/>
      <c r="GME195" s="81"/>
      <c r="GMF195" s="81"/>
      <c r="GMG195" s="81"/>
      <c r="GMH195" s="81"/>
      <c r="GMI195" s="81"/>
      <c r="GMJ195" s="81"/>
      <c r="GMK195" s="81"/>
      <c r="GML195" s="81"/>
      <c r="GMM195" s="81"/>
      <c r="GMN195" s="81"/>
      <c r="GMO195" s="81"/>
      <c r="GMP195" s="81"/>
      <c r="GMQ195" s="81"/>
      <c r="GMR195" s="81"/>
      <c r="GMS195" s="81"/>
      <c r="GMT195" s="81"/>
      <c r="GMU195" s="81"/>
      <c r="GMV195" s="81"/>
      <c r="GMW195" s="81"/>
      <c r="GMX195" s="81"/>
      <c r="GMY195" s="81"/>
      <c r="GMZ195" s="81"/>
      <c r="GNA195" s="81"/>
      <c r="GNB195" s="81"/>
      <c r="GNC195" s="81"/>
      <c r="GND195" s="81"/>
      <c r="GNE195" s="81"/>
      <c r="GNF195" s="81"/>
      <c r="GNG195" s="81"/>
      <c r="GNH195" s="81"/>
      <c r="GNI195" s="81"/>
      <c r="GNJ195" s="81"/>
      <c r="GNK195" s="81"/>
      <c r="GNL195" s="81"/>
      <c r="GNM195" s="81"/>
      <c r="GNN195" s="81"/>
      <c r="GNO195" s="81"/>
      <c r="GNP195" s="81"/>
      <c r="GNQ195" s="81"/>
      <c r="GNR195" s="81"/>
      <c r="GNS195" s="81"/>
      <c r="GNT195" s="81"/>
      <c r="GNU195" s="81"/>
      <c r="GNV195" s="81"/>
      <c r="GNW195" s="81"/>
      <c r="GNX195" s="81"/>
      <c r="GNY195" s="81"/>
      <c r="GNZ195" s="81"/>
      <c r="GOA195" s="81"/>
      <c r="GOB195" s="81"/>
      <c r="GOC195" s="81"/>
      <c r="GOD195" s="81"/>
      <c r="GOE195" s="81"/>
      <c r="GOF195" s="81"/>
      <c r="GOG195" s="81"/>
      <c r="GOH195" s="81"/>
      <c r="GOI195" s="81"/>
      <c r="GOJ195" s="81"/>
      <c r="GOK195" s="81"/>
      <c r="GOL195" s="81"/>
      <c r="GOM195" s="81"/>
      <c r="GON195" s="81"/>
      <c r="GOO195" s="81"/>
      <c r="GOP195" s="81"/>
      <c r="GOQ195" s="81"/>
      <c r="GOR195" s="81"/>
      <c r="GOS195" s="81"/>
      <c r="GOT195" s="81"/>
      <c r="GOU195" s="81"/>
      <c r="GOV195" s="81"/>
      <c r="GOW195" s="81"/>
      <c r="GOX195" s="81"/>
      <c r="GOY195" s="81"/>
      <c r="GOZ195" s="81"/>
      <c r="GPA195" s="81"/>
      <c r="GPB195" s="81"/>
      <c r="GPC195" s="81"/>
      <c r="GPD195" s="81"/>
      <c r="GPE195" s="81"/>
      <c r="GPF195" s="81"/>
      <c r="GPG195" s="81"/>
      <c r="GPH195" s="81"/>
      <c r="GPI195" s="81"/>
      <c r="GPJ195" s="81"/>
      <c r="GPK195" s="81"/>
      <c r="GPL195" s="81"/>
      <c r="GPM195" s="81"/>
      <c r="GPN195" s="81"/>
      <c r="GPO195" s="81"/>
      <c r="GPP195" s="81"/>
      <c r="GPQ195" s="81"/>
      <c r="GPR195" s="81"/>
      <c r="GPS195" s="81"/>
      <c r="GPT195" s="81"/>
      <c r="GPU195" s="81"/>
      <c r="GPV195" s="81"/>
      <c r="GPW195" s="81"/>
      <c r="GPX195" s="81"/>
      <c r="GPY195" s="81"/>
      <c r="GPZ195" s="81"/>
      <c r="GQA195" s="81"/>
      <c r="GQB195" s="81"/>
      <c r="GQC195" s="81"/>
      <c r="GQD195" s="81"/>
      <c r="GQE195" s="81"/>
      <c r="GQF195" s="81"/>
      <c r="GQG195" s="81"/>
      <c r="GQH195" s="81"/>
      <c r="GQI195" s="81"/>
      <c r="GQJ195" s="81"/>
      <c r="GQK195" s="81"/>
      <c r="GQL195" s="81"/>
      <c r="GQM195" s="81"/>
      <c r="GQN195" s="81"/>
      <c r="GQO195" s="81"/>
      <c r="GQP195" s="81"/>
      <c r="GQQ195" s="81"/>
      <c r="GQR195" s="81"/>
      <c r="GQS195" s="81"/>
      <c r="GQT195" s="81"/>
      <c r="GQU195" s="81"/>
      <c r="GQV195" s="81"/>
      <c r="GQW195" s="81"/>
      <c r="GQX195" s="81"/>
      <c r="GQY195" s="81"/>
      <c r="GQZ195" s="81"/>
      <c r="GRA195" s="81"/>
      <c r="GRB195" s="81"/>
      <c r="GRC195" s="81"/>
      <c r="GRD195" s="81"/>
      <c r="GRE195" s="81"/>
      <c r="GRF195" s="81"/>
      <c r="GRG195" s="81"/>
      <c r="GRH195" s="81"/>
      <c r="GRI195" s="81"/>
      <c r="GRJ195" s="81"/>
      <c r="GRK195" s="81"/>
      <c r="GRL195" s="81"/>
      <c r="GRM195" s="81"/>
      <c r="GRN195" s="81"/>
      <c r="GRO195" s="81"/>
      <c r="GRP195" s="81"/>
      <c r="GRQ195" s="81"/>
      <c r="GRR195" s="81"/>
      <c r="GRS195" s="81"/>
      <c r="GRT195" s="81"/>
      <c r="GRU195" s="81"/>
      <c r="GRV195" s="81"/>
      <c r="GRW195" s="81"/>
      <c r="GRX195" s="81"/>
      <c r="GRY195" s="81"/>
      <c r="GRZ195" s="81"/>
      <c r="GSA195" s="81"/>
      <c r="GSB195" s="81"/>
      <c r="GSC195" s="81"/>
      <c r="GSD195" s="81"/>
      <c r="GSE195" s="81"/>
      <c r="GSF195" s="81"/>
      <c r="GSG195" s="81"/>
      <c r="GSH195" s="81"/>
      <c r="GSI195" s="81"/>
      <c r="GSJ195" s="81"/>
      <c r="GSK195" s="81"/>
      <c r="GSL195" s="81"/>
      <c r="GSM195" s="81"/>
      <c r="GSN195" s="81"/>
      <c r="GSO195" s="81"/>
      <c r="GSP195" s="81"/>
      <c r="GSQ195" s="81"/>
      <c r="GSR195" s="81"/>
      <c r="GSS195" s="81"/>
      <c r="GST195" s="81"/>
      <c r="GSU195" s="81"/>
      <c r="GSV195" s="81"/>
      <c r="GSW195" s="81"/>
      <c r="GSX195" s="81"/>
      <c r="GSY195" s="81"/>
      <c r="GSZ195" s="81"/>
      <c r="GTA195" s="81"/>
      <c r="GTB195" s="81"/>
      <c r="GTC195" s="81"/>
      <c r="GTD195" s="81"/>
      <c r="GTE195" s="81"/>
      <c r="GTF195" s="81"/>
      <c r="GTG195" s="81"/>
      <c r="GTH195" s="81"/>
      <c r="GTI195" s="81"/>
      <c r="GTJ195" s="81"/>
      <c r="GTK195" s="81"/>
      <c r="GTL195" s="81"/>
      <c r="GTM195" s="81"/>
      <c r="GTN195" s="81"/>
      <c r="GTO195" s="81"/>
      <c r="GTP195" s="81"/>
      <c r="GTQ195" s="81"/>
      <c r="GTR195" s="81"/>
      <c r="GTS195" s="81"/>
      <c r="GTT195" s="81"/>
      <c r="GTU195" s="81"/>
      <c r="GTV195" s="81"/>
      <c r="GTW195" s="81"/>
      <c r="GTX195" s="81"/>
      <c r="GTY195" s="81"/>
      <c r="GTZ195" s="81"/>
      <c r="GUA195" s="81"/>
      <c r="GUB195" s="81"/>
      <c r="GUC195" s="81"/>
      <c r="GUD195" s="81"/>
      <c r="GUE195" s="81"/>
      <c r="GUF195" s="81"/>
      <c r="GUG195" s="81"/>
      <c r="GUH195" s="81"/>
      <c r="GUI195" s="81"/>
      <c r="GUJ195" s="81"/>
      <c r="GUK195" s="81"/>
      <c r="GUL195" s="81"/>
      <c r="GUM195" s="81"/>
      <c r="GUN195" s="81"/>
      <c r="GUO195" s="81"/>
      <c r="GUP195" s="81"/>
      <c r="GUQ195" s="81"/>
      <c r="GUR195" s="81"/>
      <c r="GUS195" s="81"/>
      <c r="GUT195" s="81"/>
      <c r="GUU195" s="81"/>
      <c r="GUV195" s="81"/>
      <c r="GUW195" s="81"/>
      <c r="GUX195" s="81"/>
      <c r="GUY195" s="81"/>
      <c r="GUZ195" s="81"/>
      <c r="GVA195" s="81"/>
      <c r="GVB195" s="81"/>
      <c r="GVC195" s="81"/>
      <c r="GVD195" s="81"/>
      <c r="GVE195" s="81"/>
      <c r="GVF195" s="81"/>
      <c r="GVG195" s="81"/>
      <c r="GVH195" s="81"/>
      <c r="GVI195" s="81"/>
      <c r="GVJ195" s="81"/>
      <c r="GVK195" s="81"/>
      <c r="GVL195" s="81"/>
      <c r="GVM195" s="81"/>
      <c r="GVN195" s="81"/>
      <c r="GVO195" s="81"/>
      <c r="GVP195" s="81"/>
      <c r="GVQ195" s="81"/>
      <c r="GVR195" s="81"/>
      <c r="GVS195" s="81"/>
      <c r="GVT195" s="81"/>
      <c r="GVU195" s="81"/>
      <c r="GVV195" s="81"/>
      <c r="GVW195" s="81"/>
      <c r="GVX195" s="81"/>
      <c r="GVY195" s="81"/>
      <c r="GVZ195" s="81"/>
      <c r="GWA195" s="81"/>
      <c r="GWB195" s="81"/>
      <c r="GWC195" s="81"/>
      <c r="GWD195" s="81"/>
      <c r="GWE195" s="81"/>
      <c r="GWF195" s="81"/>
      <c r="GWG195" s="81"/>
      <c r="GWH195" s="81"/>
      <c r="GWI195" s="81"/>
      <c r="GWJ195" s="81"/>
      <c r="GWK195" s="81"/>
      <c r="GWL195" s="81"/>
      <c r="GWM195" s="81"/>
      <c r="GWN195" s="81"/>
      <c r="GWO195" s="81"/>
      <c r="GWP195" s="81"/>
      <c r="GWQ195" s="81"/>
      <c r="GWR195" s="81"/>
      <c r="GWS195" s="81"/>
      <c r="GWT195" s="81"/>
      <c r="GWU195" s="81"/>
      <c r="GWV195" s="81"/>
      <c r="GWW195" s="81"/>
      <c r="GWX195" s="81"/>
      <c r="GWY195" s="81"/>
      <c r="GWZ195" s="81"/>
      <c r="GXA195" s="81"/>
      <c r="GXB195" s="81"/>
      <c r="GXC195" s="81"/>
      <c r="GXD195" s="81"/>
      <c r="GXE195" s="81"/>
      <c r="GXF195" s="81"/>
      <c r="GXG195" s="81"/>
      <c r="GXH195" s="81"/>
      <c r="GXI195" s="81"/>
      <c r="GXJ195" s="81"/>
      <c r="GXK195" s="81"/>
      <c r="GXL195" s="81"/>
      <c r="GXM195" s="81"/>
      <c r="GXN195" s="81"/>
      <c r="GXO195" s="81"/>
      <c r="GXP195" s="81"/>
      <c r="GXQ195" s="81"/>
      <c r="GXR195" s="81"/>
      <c r="GXS195" s="81"/>
      <c r="GXT195" s="81"/>
      <c r="GXU195" s="81"/>
      <c r="GXV195" s="81"/>
      <c r="GXW195" s="81"/>
      <c r="GXX195" s="81"/>
      <c r="GXY195" s="81"/>
      <c r="GXZ195" s="81"/>
      <c r="GYA195" s="81"/>
      <c r="GYB195" s="81"/>
      <c r="GYC195" s="81"/>
      <c r="GYD195" s="81"/>
      <c r="GYE195" s="81"/>
      <c r="GYF195" s="81"/>
      <c r="GYG195" s="81"/>
      <c r="GYH195" s="81"/>
      <c r="GYI195" s="81"/>
      <c r="GYJ195" s="81"/>
      <c r="GYK195" s="81"/>
      <c r="GYL195" s="81"/>
      <c r="GYM195" s="81"/>
      <c r="GYN195" s="81"/>
      <c r="GYO195" s="81"/>
      <c r="GYP195" s="81"/>
      <c r="GYQ195" s="81"/>
      <c r="GYR195" s="81"/>
      <c r="GYS195" s="81"/>
      <c r="GYT195" s="81"/>
      <c r="GYU195" s="81"/>
      <c r="GYV195" s="81"/>
      <c r="GYW195" s="81"/>
      <c r="GYX195" s="81"/>
      <c r="GYY195" s="81"/>
      <c r="GYZ195" s="81"/>
      <c r="GZA195" s="81"/>
      <c r="GZB195" s="81"/>
      <c r="GZC195" s="81"/>
      <c r="GZD195" s="81"/>
      <c r="GZE195" s="81"/>
      <c r="GZF195" s="81"/>
      <c r="GZG195" s="81"/>
      <c r="GZH195" s="81"/>
      <c r="GZI195" s="81"/>
      <c r="GZJ195" s="81"/>
      <c r="GZK195" s="81"/>
      <c r="GZL195" s="81"/>
      <c r="GZM195" s="81"/>
      <c r="GZN195" s="81"/>
      <c r="GZO195" s="81"/>
      <c r="GZP195" s="81"/>
      <c r="GZQ195" s="81"/>
      <c r="GZR195" s="81"/>
      <c r="GZS195" s="81"/>
      <c r="GZT195" s="81"/>
      <c r="GZU195" s="81"/>
      <c r="GZV195" s="81"/>
      <c r="GZW195" s="81"/>
      <c r="GZX195" s="81"/>
      <c r="GZY195" s="81"/>
      <c r="GZZ195" s="81"/>
      <c r="HAA195" s="81"/>
      <c r="HAB195" s="81"/>
      <c r="HAC195" s="81"/>
      <c r="HAD195" s="81"/>
      <c r="HAE195" s="81"/>
      <c r="HAF195" s="81"/>
      <c r="HAG195" s="81"/>
      <c r="HAH195" s="81"/>
      <c r="HAI195" s="81"/>
      <c r="HAJ195" s="81"/>
      <c r="HAK195" s="81"/>
      <c r="HAL195" s="81"/>
      <c r="HAM195" s="81"/>
      <c r="HAN195" s="81"/>
      <c r="HAO195" s="81"/>
      <c r="HAP195" s="81"/>
      <c r="HAQ195" s="81"/>
      <c r="HAR195" s="81"/>
      <c r="HAS195" s="81"/>
      <c r="HAT195" s="81"/>
      <c r="HAU195" s="81"/>
      <c r="HAV195" s="81"/>
      <c r="HAW195" s="81"/>
      <c r="HAX195" s="81"/>
      <c r="HAY195" s="81"/>
      <c r="HAZ195" s="81"/>
      <c r="HBA195" s="81"/>
      <c r="HBB195" s="81"/>
      <c r="HBC195" s="81"/>
      <c r="HBD195" s="81"/>
      <c r="HBE195" s="81"/>
      <c r="HBF195" s="81"/>
      <c r="HBG195" s="81"/>
      <c r="HBH195" s="81"/>
      <c r="HBI195" s="81"/>
      <c r="HBJ195" s="81"/>
      <c r="HBK195" s="81"/>
      <c r="HBL195" s="81"/>
      <c r="HBM195" s="81"/>
      <c r="HBN195" s="81"/>
      <c r="HBO195" s="81"/>
      <c r="HBP195" s="81"/>
      <c r="HBQ195" s="81"/>
      <c r="HBR195" s="81"/>
      <c r="HBS195" s="81"/>
      <c r="HBT195" s="81"/>
      <c r="HBU195" s="81"/>
      <c r="HBV195" s="81"/>
      <c r="HBW195" s="81"/>
      <c r="HBX195" s="81"/>
      <c r="HBY195" s="81"/>
      <c r="HBZ195" s="81"/>
      <c r="HCA195" s="81"/>
      <c r="HCB195" s="81"/>
      <c r="HCC195" s="81"/>
      <c r="HCD195" s="81"/>
      <c r="HCE195" s="81"/>
      <c r="HCF195" s="81"/>
      <c r="HCG195" s="81"/>
      <c r="HCH195" s="81"/>
      <c r="HCI195" s="81"/>
      <c r="HCJ195" s="81"/>
      <c r="HCK195" s="81"/>
      <c r="HCL195" s="81"/>
      <c r="HCM195" s="81"/>
      <c r="HCN195" s="81"/>
      <c r="HCO195" s="81"/>
      <c r="HCP195" s="81"/>
      <c r="HCQ195" s="81"/>
      <c r="HCR195" s="81"/>
      <c r="HCS195" s="81"/>
      <c r="HCT195" s="81"/>
      <c r="HCU195" s="81"/>
      <c r="HCV195" s="81"/>
      <c r="HCW195" s="81"/>
      <c r="HCX195" s="81"/>
      <c r="HCY195" s="81"/>
      <c r="HCZ195" s="81"/>
      <c r="HDA195" s="81"/>
      <c r="HDB195" s="81"/>
      <c r="HDC195" s="81"/>
      <c r="HDD195" s="81"/>
      <c r="HDE195" s="81"/>
      <c r="HDF195" s="81"/>
      <c r="HDG195" s="81"/>
      <c r="HDH195" s="81"/>
      <c r="HDI195" s="81"/>
      <c r="HDJ195" s="81"/>
      <c r="HDK195" s="81"/>
      <c r="HDL195" s="81"/>
      <c r="HDM195" s="81"/>
      <c r="HDN195" s="81"/>
      <c r="HDO195" s="81"/>
      <c r="HDP195" s="81"/>
      <c r="HDQ195" s="81"/>
      <c r="HDR195" s="81"/>
      <c r="HDS195" s="81"/>
      <c r="HDT195" s="81"/>
      <c r="HDU195" s="81"/>
      <c r="HDV195" s="81"/>
      <c r="HDW195" s="81"/>
      <c r="HDX195" s="81"/>
      <c r="HDY195" s="81"/>
      <c r="HDZ195" s="81"/>
      <c r="HEA195" s="81"/>
      <c r="HEB195" s="81"/>
      <c r="HEC195" s="81"/>
      <c r="HED195" s="81"/>
      <c r="HEE195" s="81"/>
      <c r="HEF195" s="81"/>
      <c r="HEG195" s="81"/>
      <c r="HEH195" s="81"/>
      <c r="HEI195" s="81"/>
      <c r="HEJ195" s="81"/>
      <c r="HEK195" s="81"/>
      <c r="HEL195" s="81"/>
      <c r="HEM195" s="81"/>
      <c r="HEN195" s="81"/>
      <c r="HEO195" s="81"/>
      <c r="HEP195" s="81"/>
      <c r="HEQ195" s="81"/>
      <c r="HER195" s="81"/>
      <c r="HES195" s="81"/>
      <c r="HET195" s="81"/>
      <c r="HEU195" s="81"/>
      <c r="HEV195" s="81"/>
      <c r="HEW195" s="81"/>
      <c r="HEX195" s="81"/>
      <c r="HEY195" s="81"/>
      <c r="HEZ195" s="81"/>
      <c r="HFA195" s="81"/>
      <c r="HFB195" s="81"/>
      <c r="HFC195" s="81"/>
      <c r="HFD195" s="81"/>
      <c r="HFE195" s="81"/>
      <c r="HFF195" s="81"/>
      <c r="HFG195" s="81"/>
      <c r="HFH195" s="81"/>
      <c r="HFI195" s="81"/>
      <c r="HFJ195" s="81"/>
      <c r="HFK195" s="81"/>
      <c r="HFL195" s="81"/>
      <c r="HFM195" s="81"/>
      <c r="HFN195" s="81"/>
      <c r="HFO195" s="81"/>
      <c r="HFP195" s="81"/>
      <c r="HFQ195" s="81"/>
      <c r="HFR195" s="81"/>
      <c r="HFS195" s="81"/>
      <c r="HFT195" s="81"/>
      <c r="HFU195" s="81"/>
      <c r="HFV195" s="81"/>
      <c r="HFW195" s="81"/>
      <c r="HFX195" s="81"/>
      <c r="HFY195" s="81"/>
      <c r="HFZ195" s="81"/>
      <c r="HGA195" s="81"/>
      <c r="HGB195" s="81"/>
      <c r="HGC195" s="81"/>
      <c r="HGD195" s="81"/>
      <c r="HGE195" s="81"/>
      <c r="HGF195" s="81"/>
      <c r="HGG195" s="81"/>
      <c r="HGH195" s="81"/>
      <c r="HGI195" s="81"/>
      <c r="HGJ195" s="81"/>
      <c r="HGK195" s="81"/>
      <c r="HGL195" s="81"/>
      <c r="HGM195" s="81"/>
      <c r="HGN195" s="81"/>
      <c r="HGO195" s="81"/>
      <c r="HGP195" s="81"/>
      <c r="HGQ195" s="81"/>
      <c r="HGR195" s="81"/>
      <c r="HGS195" s="81"/>
      <c r="HGT195" s="81"/>
      <c r="HGU195" s="81"/>
      <c r="HGV195" s="81"/>
      <c r="HGW195" s="81"/>
      <c r="HGX195" s="81"/>
      <c r="HGY195" s="81"/>
      <c r="HGZ195" s="81"/>
      <c r="HHA195" s="81"/>
      <c r="HHB195" s="81"/>
      <c r="HHC195" s="81"/>
      <c r="HHD195" s="81"/>
      <c r="HHE195" s="81"/>
      <c r="HHF195" s="81"/>
      <c r="HHG195" s="81"/>
      <c r="HHH195" s="81"/>
      <c r="HHI195" s="81"/>
      <c r="HHJ195" s="81"/>
      <c r="HHK195" s="81"/>
      <c r="HHL195" s="81"/>
      <c r="HHM195" s="81"/>
      <c r="HHN195" s="81"/>
      <c r="HHO195" s="81"/>
      <c r="HHP195" s="81"/>
      <c r="HHQ195" s="81"/>
      <c r="HHR195" s="81"/>
      <c r="HHS195" s="81"/>
      <c r="HHT195" s="81"/>
      <c r="HHU195" s="81"/>
      <c r="HHV195" s="81"/>
      <c r="HHW195" s="81"/>
      <c r="HHX195" s="81"/>
      <c r="HHY195" s="81"/>
      <c r="HHZ195" s="81"/>
      <c r="HIA195" s="81"/>
      <c r="HIB195" s="81"/>
      <c r="HIC195" s="81"/>
      <c r="HID195" s="81"/>
      <c r="HIE195" s="81"/>
      <c r="HIF195" s="81"/>
      <c r="HIG195" s="81"/>
      <c r="HIH195" s="81"/>
      <c r="HII195" s="81"/>
      <c r="HIJ195" s="81"/>
      <c r="HIK195" s="81"/>
      <c r="HIL195" s="81"/>
      <c r="HIM195" s="81"/>
      <c r="HIN195" s="81"/>
      <c r="HIO195" s="81"/>
      <c r="HIP195" s="81"/>
      <c r="HIQ195" s="81"/>
      <c r="HIR195" s="81"/>
      <c r="HIS195" s="81"/>
      <c r="HIT195" s="81"/>
      <c r="HIU195" s="81"/>
      <c r="HIV195" s="81"/>
      <c r="HIW195" s="81"/>
      <c r="HIX195" s="81"/>
      <c r="HIY195" s="81"/>
      <c r="HIZ195" s="81"/>
      <c r="HJA195" s="81"/>
      <c r="HJB195" s="81"/>
      <c r="HJC195" s="81"/>
      <c r="HJD195" s="81"/>
      <c r="HJE195" s="81"/>
      <c r="HJF195" s="81"/>
      <c r="HJG195" s="81"/>
      <c r="HJH195" s="81"/>
      <c r="HJI195" s="81"/>
      <c r="HJJ195" s="81"/>
      <c r="HJK195" s="81"/>
      <c r="HJL195" s="81"/>
      <c r="HJM195" s="81"/>
      <c r="HJN195" s="81"/>
      <c r="HJO195" s="81"/>
      <c r="HJP195" s="81"/>
      <c r="HJQ195" s="81"/>
      <c r="HJR195" s="81"/>
      <c r="HJS195" s="81"/>
      <c r="HJT195" s="81"/>
      <c r="HJU195" s="81"/>
      <c r="HJV195" s="81"/>
      <c r="HJW195" s="81"/>
      <c r="HJX195" s="81"/>
      <c r="HJY195" s="81"/>
      <c r="HJZ195" s="81"/>
      <c r="HKA195" s="81"/>
      <c r="HKB195" s="81"/>
      <c r="HKC195" s="81"/>
      <c r="HKD195" s="81"/>
      <c r="HKE195" s="81"/>
      <c r="HKF195" s="81"/>
      <c r="HKG195" s="81"/>
      <c r="HKH195" s="81"/>
      <c r="HKI195" s="81"/>
      <c r="HKJ195" s="81"/>
      <c r="HKK195" s="81"/>
      <c r="HKL195" s="81"/>
      <c r="HKM195" s="81"/>
      <c r="HKN195" s="81"/>
      <c r="HKO195" s="81"/>
      <c r="HKP195" s="81"/>
      <c r="HKQ195" s="81"/>
      <c r="HKR195" s="81"/>
      <c r="HKS195" s="81"/>
      <c r="HKT195" s="81"/>
      <c r="HKU195" s="81"/>
      <c r="HKV195" s="81"/>
      <c r="HKW195" s="81"/>
      <c r="HKX195" s="81"/>
      <c r="HKY195" s="81"/>
      <c r="HKZ195" s="81"/>
      <c r="HLA195" s="81"/>
      <c r="HLB195" s="81"/>
      <c r="HLC195" s="81"/>
      <c r="HLD195" s="81"/>
      <c r="HLE195" s="81"/>
      <c r="HLF195" s="81"/>
      <c r="HLG195" s="81"/>
      <c r="HLH195" s="81"/>
      <c r="HLI195" s="81"/>
      <c r="HLJ195" s="81"/>
      <c r="HLK195" s="81"/>
      <c r="HLL195" s="81"/>
      <c r="HLM195" s="81"/>
      <c r="HLN195" s="81"/>
      <c r="HLO195" s="81"/>
      <c r="HLP195" s="81"/>
      <c r="HLQ195" s="81"/>
      <c r="HLR195" s="81"/>
      <c r="HLS195" s="81"/>
      <c r="HLT195" s="81"/>
      <c r="HLU195" s="81"/>
      <c r="HLV195" s="81"/>
      <c r="HLW195" s="81"/>
      <c r="HLX195" s="81"/>
      <c r="HLY195" s="81"/>
      <c r="HLZ195" s="81"/>
      <c r="HMA195" s="81"/>
      <c r="HMB195" s="81"/>
      <c r="HMC195" s="81"/>
      <c r="HMD195" s="81"/>
      <c r="HME195" s="81"/>
      <c r="HMF195" s="81"/>
      <c r="HMG195" s="81"/>
      <c r="HMH195" s="81"/>
      <c r="HMI195" s="81"/>
      <c r="HMJ195" s="81"/>
      <c r="HMK195" s="81"/>
      <c r="HML195" s="81"/>
      <c r="HMM195" s="81"/>
      <c r="HMN195" s="81"/>
      <c r="HMO195" s="81"/>
      <c r="HMP195" s="81"/>
      <c r="HMQ195" s="81"/>
      <c r="HMR195" s="81"/>
      <c r="HMS195" s="81"/>
      <c r="HMT195" s="81"/>
      <c r="HMU195" s="81"/>
      <c r="HMV195" s="81"/>
      <c r="HMW195" s="81"/>
      <c r="HMX195" s="81"/>
      <c r="HMY195" s="81"/>
      <c r="HMZ195" s="81"/>
      <c r="HNA195" s="81"/>
      <c r="HNB195" s="81"/>
      <c r="HNC195" s="81"/>
      <c r="HND195" s="81"/>
      <c r="HNE195" s="81"/>
      <c r="HNF195" s="81"/>
      <c r="HNG195" s="81"/>
      <c r="HNH195" s="81"/>
      <c r="HNI195" s="81"/>
      <c r="HNJ195" s="81"/>
      <c r="HNK195" s="81"/>
      <c r="HNL195" s="81"/>
      <c r="HNM195" s="81"/>
      <c r="HNN195" s="81"/>
      <c r="HNO195" s="81"/>
      <c r="HNP195" s="81"/>
      <c r="HNQ195" s="81"/>
      <c r="HNR195" s="81"/>
      <c r="HNS195" s="81"/>
      <c r="HNT195" s="81"/>
      <c r="HNU195" s="81"/>
      <c r="HNV195" s="81"/>
      <c r="HNW195" s="81"/>
      <c r="HNX195" s="81"/>
      <c r="HNY195" s="81"/>
      <c r="HNZ195" s="81"/>
      <c r="HOA195" s="81"/>
      <c r="HOB195" s="81"/>
      <c r="HOC195" s="81"/>
      <c r="HOD195" s="81"/>
      <c r="HOE195" s="81"/>
      <c r="HOF195" s="81"/>
      <c r="HOG195" s="81"/>
      <c r="HOH195" s="81"/>
      <c r="HOI195" s="81"/>
      <c r="HOJ195" s="81"/>
      <c r="HOK195" s="81"/>
      <c r="HOL195" s="81"/>
      <c r="HOM195" s="81"/>
      <c r="HON195" s="81"/>
      <c r="HOO195" s="81"/>
      <c r="HOP195" s="81"/>
      <c r="HOQ195" s="81"/>
      <c r="HOR195" s="81"/>
      <c r="HOS195" s="81"/>
      <c r="HOT195" s="81"/>
      <c r="HOU195" s="81"/>
      <c r="HOV195" s="81"/>
      <c r="HOW195" s="81"/>
      <c r="HOX195" s="81"/>
      <c r="HOY195" s="81"/>
      <c r="HOZ195" s="81"/>
      <c r="HPA195" s="81"/>
      <c r="HPB195" s="81"/>
      <c r="HPC195" s="81"/>
      <c r="HPD195" s="81"/>
      <c r="HPE195" s="81"/>
      <c r="HPF195" s="81"/>
      <c r="HPG195" s="81"/>
      <c r="HPH195" s="81"/>
      <c r="HPI195" s="81"/>
      <c r="HPJ195" s="81"/>
      <c r="HPK195" s="81"/>
      <c r="HPL195" s="81"/>
      <c r="HPM195" s="81"/>
      <c r="HPN195" s="81"/>
      <c r="HPO195" s="81"/>
      <c r="HPP195" s="81"/>
      <c r="HPQ195" s="81"/>
      <c r="HPR195" s="81"/>
      <c r="HPS195" s="81"/>
      <c r="HPT195" s="81"/>
      <c r="HPU195" s="81"/>
      <c r="HPV195" s="81"/>
      <c r="HPW195" s="81"/>
      <c r="HPX195" s="81"/>
      <c r="HPY195" s="81"/>
      <c r="HPZ195" s="81"/>
      <c r="HQA195" s="81"/>
      <c r="HQB195" s="81"/>
      <c r="HQC195" s="81"/>
      <c r="HQD195" s="81"/>
      <c r="HQE195" s="81"/>
      <c r="HQF195" s="81"/>
      <c r="HQG195" s="81"/>
      <c r="HQH195" s="81"/>
      <c r="HQI195" s="81"/>
      <c r="HQJ195" s="81"/>
      <c r="HQK195" s="81"/>
      <c r="HQL195" s="81"/>
      <c r="HQM195" s="81"/>
      <c r="HQN195" s="81"/>
      <c r="HQO195" s="81"/>
      <c r="HQP195" s="81"/>
      <c r="HQQ195" s="81"/>
      <c r="HQR195" s="81"/>
      <c r="HQS195" s="81"/>
      <c r="HQT195" s="81"/>
      <c r="HQU195" s="81"/>
      <c r="HQV195" s="81"/>
      <c r="HQW195" s="81"/>
      <c r="HQX195" s="81"/>
      <c r="HQY195" s="81"/>
      <c r="HQZ195" s="81"/>
      <c r="HRA195" s="81"/>
      <c r="HRB195" s="81"/>
      <c r="HRC195" s="81"/>
      <c r="HRD195" s="81"/>
      <c r="HRE195" s="81"/>
      <c r="HRF195" s="81"/>
      <c r="HRG195" s="81"/>
      <c r="HRH195" s="81"/>
      <c r="HRI195" s="81"/>
      <c r="HRJ195" s="81"/>
      <c r="HRK195" s="81"/>
      <c r="HRL195" s="81"/>
      <c r="HRM195" s="81"/>
      <c r="HRN195" s="81"/>
      <c r="HRO195" s="81"/>
      <c r="HRP195" s="81"/>
      <c r="HRQ195" s="81"/>
      <c r="HRR195" s="81"/>
      <c r="HRS195" s="81"/>
      <c r="HRT195" s="81"/>
      <c r="HRU195" s="81"/>
      <c r="HRV195" s="81"/>
      <c r="HRW195" s="81"/>
      <c r="HRX195" s="81"/>
      <c r="HRY195" s="81"/>
      <c r="HRZ195" s="81"/>
      <c r="HSA195" s="81"/>
      <c r="HSB195" s="81"/>
      <c r="HSC195" s="81"/>
      <c r="HSD195" s="81"/>
      <c r="HSE195" s="81"/>
      <c r="HSF195" s="81"/>
      <c r="HSG195" s="81"/>
      <c r="HSH195" s="81"/>
      <c r="HSI195" s="81"/>
      <c r="HSJ195" s="81"/>
      <c r="HSK195" s="81"/>
      <c r="HSL195" s="81"/>
      <c r="HSM195" s="81"/>
      <c r="HSN195" s="81"/>
      <c r="HSO195" s="81"/>
      <c r="HSP195" s="81"/>
      <c r="HSQ195" s="81"/>
      <c r="HSR195" s="81"/>
      <c r="HSS195" s="81"/>
      <c r="HST195" s="81"/>
      <c r="HSU195" s="81"/>
      <c r="HSV195" s="81"/>
      <c r="HSW195" s="81"/>
      <c r="HSX195" s="81"/>
      <c r="HSY195" s="81"/>
      <c r="HSZ195" s="81"/>
      <c r="HTA195" s="81"/>
      <c r="HTB195" s="81"/>
      <c r="HTC195" s="81"/>
      <c r="HTD195" s="81"/>
      <c r="HTE195" s="81"/>
      <c r="HTF195" s="81"/>
      <c r="HTG195" s="81"/>
      <c r="HTH195" s="81"/>
      <c r="HTI195" s="81"/>
      <c r="HTJ195" s="81"/>
      <c r="HTK195" s="81"/>
      <c r="HTL195" s="81"/>
      <c r="HTM195" s="81"/>
      <c r="HTN195" s="81"/>
      <c r="HTO195" s="81"/>
      <c r="HTP195" s="81"/>
      <c r="HTQ195" s="81"/>
      <c r="HTR195" s="81"/>
      <c r="HTS195" s="81"/>
      <c r="HTT195" s="81"/>
      <c r="HTU195" s="81"/>
      <c r="HTV195" s="81"/>
      <c r="HTW195" s="81"/>
      <c r="HTX195" s="81"/>
      <c r="HTY195" s="81"/>
      <c r="HTZ195" s="81"/>
      <c r="HUA195" s="81"/>
      <c r="HUB195" s="81"/>
      <c r="HUC195" s="81"/>
      <c r="HUD195" s="81"/>
      <c r="HUE195" s="81"/>
      <c r="HUF195" s="81"/>
      <c r="HUG195" s="81"/>
      <c r="HUH195" s="81"/>
      <c r="HUI195" s="81"/>
      <c r="HUJ195" s="81"/>
      <c r="HUK195" s="81"/>
      <c r="HUL195" s="81"/>
      <c r="HUM195" s="81"/>
      <c r="HUN195" s="81"/>
      <c r="HUO195" s="81"/>
      <c r="HUP195" s="81"/>
      <c r="HUQ195" s="81"/>
      <c r="HUR195" s="81"/>
      <c r="HUS195" s="81"/>
      <c r="HUT195" s="81"/>
      <c r="HUU195" s="81"/>
      <c r="HUV195" s="81"/>
      <c r="HUW195" s="81"/>
      <c r="HUX195" s="81"/>
      <c r="HUY195" s="81"/>
      <c r="HUZ195" s="81"/>
      <c r="HVA195" s="81"/>
      <c r="HVB195" s="81"/>
      <c r="HVC195" s="81"/>
      <c r="HVD195" s="81"/>
      <c r="HVE195" s="81"/>
      <c r="HVF195" s="81"/>
      <c r="HVG195" s="81"/>
      <c r="HVH195" s="81"/>
      <c r="HVI195" s="81"/>
      <c r="HVJ195" s="81"/>
      <c r="HVK195" s="81"/>
      <c r="HVL195" s="81"/>
      <c r="HVM195" s="81"/>
      <c r="HVN195" s="81"/>
      <c r="HVO195" s="81"/>
      <c r="HVP195" s="81"/>
      <c r="HVQ195" s="81"/>
      <c r="HVR195" s="81"/>
      <c r="HVS195" s="81"/>
      <c r="HVT195" s="81"/>
      <c r="HVU195" s="81"/>
      <c r="HVV195" s="81"/>
      <c r="HVW195" s="81"/>
      <c r="HVX195" s="81"/>
      <c r="HVY195" s="81"/>
      <c r="HVZ195" s="81"/>
      <c r="HWA195" s="81"/>
      <c r="HWB195" s="81"/>
      <c r="HWC195" s="81"/>
      <c r="HWD195" s="81"/>
      <c r="HWE195" s="81"/>
      <c r="HWF195" s="81"/>
      <c r="HWG195" s="81"/>
      <c r="HWH195" s="81"/>
      <c r="HWI195" s="81"/>
      <c r="HWJ195" s="81"/>
      <c r="HWK195" s="81"/>
      <c r="HWL195" s="81"/>
      <c r="HWM195" s="81"/>
      <c r="HWN195" s="81"/>
      <c r="HWO195" s="81"/>
      <c r="HWP195" s="81"/>
      <c r="HWQ195" s="81"/>
      <c r="HWR195" s="81"/>
      <c r="HWS195" s="81"/>
      <c r="HWT195" s="81"/>
      <c r="HWU195" s="81"/>
      <c r="HWV195" s="81"/>
      <c r="HWW195" s="81"/>
      <c r="HWX195" s="81"/>
      <c r="HWY195" s="81"/>
      <c r="HWZ195" s="81"/>
      <c r="HXA195" s="81"/>
      <c r="HXB195" s="81"/>
      <c r="HXC195" s="81"/>
      <c r="HXD195" s="81"/>
      <c r="HXE195" s="81"/>
      <c r="HXF195" s="81"/>
      <c r="HXG195" s="81"/>
      <c r="HXH195" s="81"/>
      <c r="HXI195" s="81"/>
      <c r="HXJ195" s="81"/>
      <c r="HXK195" s="81"/>
      <c r="HXL195" s="81"/>
      <c r="HXM195" s="81"/>
      <c r="HXN195" s="81"/>
      <c r="HXO195" s="81"/>
      <c r="HXP195" s="81"/>
      <c r="HXQ195" s="81"/>
      <c r="HXR195" s="81"/>
      <c r="HXS195" s="81"/>
      <c r="HXT195" s="81"/>
      <c r="HXU195" s="81"/>
      <c r="HXV195" s="81"/>
      <c r="HXW195" s="81"/>
      <c r="HXX195" s="81"/>
      <c r="HXY195" s="81"/>
      <c r="HXZ195" s="81"/>
      <c r="HYA195" s="81"/>
      <c r="HYB195" s="81"/>
      <c r="HYC195" s="81"/>
      <c r="HYD195" s="81"/>
      <c r="HYE195" s="81"/>
      <c r="HYF195" s="81"/>
      <c r="HYG195" s="81"/>
      <c r="HYH195" s="81"/>
      <c r="HYI195" s="81"/>
      <c r="HYJ195" s="81"/>
      <c r="HYK195" s="81"/>
      <c r="HYL195" s="81"/>
      <c r="HYM195" s="81"/>
      <c r="HYN195" s="81"/>
      <c r="HYO195" s="81"/>
      <c r="HYP195" s="81"/>
      <c r="HYQ195" s="81"/>
      <c r="HYR195" s="81"/>
      <c r="HYS195" s="81"/>
      <c r="HYT195" s="81"/>
      <c r="HYU195" s="81"/>
      <c r="HYV195" s="81"/>
      <c r="HYW195" s="81"/>
      <c r="HYX195" s="81"/>
      <c r="HYY195" s="81"/>
      <c r="HYZ195" s="81"/>
      <c r="HZA195" s="81"/>
      <c r="HZB195" s="81"/>
      <c r="HZC195" s="81"/>
      <c r="HZD195" s="81"/>
      <c r="HZE195" s="81"/>
      <c r="HZF195" s="81"/>
      <c r="HZG195" s="81"/>
      <c r="HZH195" s="81"/>
      <c r="HZI195" s="81"/>
      <c r="HZJ195" s="81"/>
      <c r="HZK195" s="81"/>
      <c r="HZL195" s="81"/>
      <c r="HZM195" s="81"/>
      <c r="HZN195" s="81"/>
      <c r="HZO195" s="81"/>
      <c r="HZP195" s="81"/>
      <c r="HZQ195" s="81"/>
      <c r="HZR195" s="81"/>
      <c r="HZS195" s="81"/>
      <c r="HZT195" s="81"/>
      <c r="HZU195" s="81"/>
      <c r="HZV195" s="81"/>
      <c r="HZW195" s="81"/>
      <c r="HZX195" s="81"/>
      <c r="HZY195" s="81"/>
      <c r="HZZ195" s="81"/>
      <c r="IAA195" s="81"/>
      <c r="IAB195" s="81"/>
      <c r="IAC195" s="81"/>
      <c r="IAD195" s="81"/>
      <c r="IAE195" s="81"/>
      <c r="IAF195" s="81"/>
      <c r="IAG195" s="81"/>
      <c r="IAH195" s="81"/>
      <c r="IAI195" s="81"/>
      <c r="IAJ195" s="81"/>
      <c r="IAK195" s="81"/>
      <c r="IAL195" s="81"/>
      <c r="IAM195" s="81"/>
      <c r="IAN195" s="81"/>
      <c r="IAO195" s="81"/>
      <c r="IAP195" s="81"/>
      <c r="IAQ195" s="81"/>
      <c r="IAR195" s="81"/>
      <c r="IAS195" s="81"/>
      <c r="IAT195" s="81"/>
      <c r="IAU195" s="81"/>
      <c r="IAV195" s="81"/>
      <c r="IAW195" s="81"/>
      <c r="IAX195" s="81"/>
      <c r="IAY195" s="81"/>
      <c r="IAZ195" s="81"/>
      <c r="IBA195" s="81"/>
      <c r="IBB195" s="81"/>
      <c r="IBC195" s="81"/>
      <c r="IBD195" s="81"/>
      <c r="IBE195" s="81"/>
      <c r="IBF195" s="81"/>
      <c r="IBG195" s="81"/>
      <c r="IBH195" s="81"/>
      <c r="IBI195" s="81"/>
      <c r="IBJ195" s="81"/>
      <c r="IBK195" s="81"/>
      <c r="IBL195" s="81"/>
      <c r="IBM195" s="81"/>
      <c r="IBN195" s="81"/>
      <c r="IBO195" s="81"/>
      <c r="IBP195" s="81"/>
      <c r="IBQ195" s="81"/>
      <c r="IBR195" s="81"/>
      <c r="IBS195" s="81"/>
      <c r="IBT195" s="81"/>
      <c r="IBU195" s="81"/>
      <c r="IBV195" s="81"/>
      <c r="IBW195" s="81"/>
      <c r="IBX195" s="81"/>
      <c r="IBY195" s="81"/>
      <c r="IBZ195" s="81"/>
      <c r="ICA195" s="81"/>
      <c r="ICB195" s="81"/>
      <c r="ICC195" s="81"/>
      <c r="ICD195" s="81"/>
      <c r="ICE195" s="81"/>
      <c r="ICF195" s="81"/>
      <c r="ICG195" s="81"/>
      <c r="ICH195" s="81"/>
      <c r="ICI195" s="81"/>
      <c r="ICJ195" s="81"/>
      <c r="ICK195" s="81"/>
      <c r="ICL195" s="81"/>
      <c r="ICM195" s="81"/>
      <c r="ICN195" s="81"/>
      <c r="ICO195" s="81"/>
      <c r="ICP195" s="81"/>
      <c r="ICQ195" s="81"/>
      <c r="ICR195" s="81"/>
      <c r="ICS195" s="81"/>
      <c r="ICT195" s="81"/>
      <c r="ICU195" s="81"/>
      <c r="ICV195" s="81"/>
      <c r="ICW195" s="81"/>
      <c r="ICX195" s="81"/>
      <c r="ICY195" s="81"/>
      <c r="ICZ195" s="81"/>
      <c r="IDA195" s="81"/>
      <c r="IDB195" s="81"/>
      <c r="IDC195" s="81"/>
      <c r="IDD195" s="81"/>
      <c r="IDE195" s="81"/>
      <c r="IDF195" s="81"/>
      <c r="IDG195" s="81"/>
      <c r="IDH195" s="81"/>
      <c r="IDI195" s="81"/>
      <c r="IDJ195" s="81"/>
      <c r="IDK195" s="81"/>
      <c r="IDL195" s="81"/>
      <c r="IDM195" s="81"/>
      <c r="IDN195" s="81"/>
      <c r="IDO195" s="81"/>
      <c r="IDP195" s="81"/>
      <c r="IDQ195" s="81"/>
      <c r="IDR195" s="81"/>
      <c r="IDS195" s="81"/>
      <c r="IDT195" s="81"/>
      <c r="IDU195" s="81"/>
      <c r="IDV195" s="81"/>
      <c r="IDW195" s="81"/>
      <c r="IDX195" s="81"/>
      <c r="IDY195" s="81"/>
      <c r="IDZ195" s="81"/>
      <c r="IEA195" s="81"/>
      <c r="IEB195" s="81"/>
      <c r="IEC195" s="81"/>
      <c r="IED195" s="81"/>
      <c r="IEE195" s="81"/>
      <c r="IEF195" s="81"/>
      <c r="IEG195" s="81"/>
      <c r="IEH195" s="81"/>
      <c r="IEI195" s="81"/>
      <c r="IEJ195" s="81"/>
      <c r="IEK195" s="81"/>
      <c r="IEL195" s="81"/>
      <c r="IEM195" s="81"/>
      <c r="IEN195" s="81"/>
      <c r="IEO195" s="81"/>
      <c r="IEP195" s="81"/>
      <c r="IEQ195" s="81"/>
      <c r="IER195" s="81"/>
      <c r="IES195" s="81"/>
      <c r="IET195" s="81"/>
      <c r="IEU195" s="81"/>
      <c r="IEV195" s="81"/>
      <c r="IEW195" s="81"/>
      <c r="IEX195" s="81"/>
      <c r="IEY195" s="81"/>
      <c r="IEZ195" s="81"/>
      <c r="IFA195" s="81"/>
      <c r="IFB195" s="81"/>
      <c r="IFC195" s="81"/>
      <c r="IFD195" s="81"/>
      <c r="IFE195" s="81"/>
      <c r="IFF195" s="81"/>
      <c r="IFG195" s="81"/>
      <c r="IFH195" s="81"/>
      <c r="IFI195" s="81"/>
      <c r="IFJ195" s="81"/>
      <c r="IFK195" s="81"/>
      <c r="IFL195" s="81"/>
      <c r="IFM195" s="81"/>
      <c r="IFN195" s="81"/>
      <c r="IFO195" s="81"/>
      <c r="IFP195" s="81"/>
      <c r="IFQ195" s="81"/>
      <c r="IFR195" s="81"/>
      <c r="IFS195" s="81"/>
      <c r="IFT195" s="81"/>
      <c r="IFU195" s="81"/>
      <c r="IFV195" s="81"/>
      <c r="IFW195" s="81"/>
      <c r="IFX195" s="81"/>
      <c r="IFY195" s="81"/>
      <c r="IFZ195" s="81"/>
      <c r="IGA195" s="81"/>
      <c r="IGB195" s="81"/>
      <c r="IGC195" s="81"/>
      <c r="IGD195" s="81"/>
      <c r="IGE195" s="81"/>
      <c r="IGF195" s="81"/>
      <c r="IGG195" s="81"/>
      <c r="IGH195" s="81"/>
      <c r="IGI195" s="81"/>
      <c r="IGJ195" s="81"/>
      <c r="IGK195" s="81"/>
      <c r="IGL195" s="81"/>
      <c r="IGM195" s="81"/>
      <c r="IGN195" s="81"/>
      <c r="IGO195" s="81"/>
      <c r="IGP195" s="81"/>
      <c r="IGQ195" s="81"/>
      <c r="IGR195" s="81"/>
      <c r="IGS195" s="81"/>
      <c r="IGT195" s="81"/>
      <c r="IGU195" s="81"/>
      <c r="IGV195" s="81"/>
      <c r="IGW195" s="81"/>
      <c r="IGX195" s="81"/>
      <c r="IGY195" s="81"/>
      <c r="IGZ195" s="81"/>
      <c r="IHA195" s="81"/>
      <c r="IHB195" s="81"/>
      <c r="IHC195" s="81"/>
      <c r="IHD195" s="81"/>
      <c r="IHE195" s="81"/>
      <c r="IHF195" s="81"/>
      <c r="IHG195" s="81"/>
      <c r="IHH195" s="81"/>
      <c r="IHI195" s="81"/>
      <c r="IHJ195" s="81"/>
      <c r="IHK195" s="81"/>
      <c r="IHL195" s="81"/>
      <c r="IHM195" s="81"/>
      <c r="IHN195" s="81"/>
      <c r="IHO195" s="81"/>
      <c r="IHP195" s="81"/>
      <c r="IHQ195" s="81"/>
      <c r="IHR195" s="81"/>
      <c r="IHS195" s="81"/>
      <c r="IHT195" s="81"/>
      <c r="IHU195" s="81"/>
      <c r="IHV195" s="81"/>
      <c r="IHW195" s="81"/>
      <c r="IHX195" s="81"/>
      <c r="IHY195" s="81"/>
      <c r="IHZ195" s="81"/>
      <c r="IIA195" s="81"/>
      <c r="IIB195" s="81"/>
      <c r="IIC195" s="81"/>
      <c r="IID195" s="81"/>
      <c r="IIE195" s="81"/>
      <c r="IIF195" s="81"/>
      <c r="IIG195" s="81"/>
      <c r="IIH195" s="81"/>
      <c r="III195" s="81"/>
      <c r="IIJ195" s="81"/>
      <c r="IIK195" s="81"/>
      <c r="IIL195" s="81"/>
      <c r="IIM195" s="81"/>
      <c r="IIN195" s="81"/>
      <c r="IIO195" s="81"/>
      <c r="IIP195" s="81"/>
      <c r="IIQ195" s="81"/>
      <c r="IIR195" s="81"/>
      <c r="IIS195" s="81"/>
      <c r="IIT195" s="81"/>
      <c r="IIU195" s="81"/>
      <c r="IIV195" s="81"/>
      <c r="IIW195" s="81"/>
      <c r="IIX195" s="81"/>
      <c r="IIY195" s="81"/>
      <c r="IIZ195" s="81"/>
      <c r="IJA195" s="81"/>
      <c r="IJB195" s="81"/>
      <c r="IJC195" s="81"/>
      <c r="IJD195" s="81"/>
      <c r="IJE195" s="81"/>
      <c r="IJF195" s="81"/>
      <c r="IJG195" s="81"/>
      <c r="IJH195" s="81"/>
      <c r="IJI195" s="81"/>
      <c r="IJJ195" s="81"/>
      <c r="IJK195" s="81"/>
      <c r="IJL195" s="81"/>
      <c r="IJM195" s="81"/>
      <c r="IJN195" s="81"/>
      <c r="IJO195" s="81"/>
      <c r="IJP195" s="81"/>
      <c r="IJQ195" s="81"/>
      <c r="IJR195" s="81"/>
      <c r="IJS195" s="81"/>
      <c r="IJT195" s="81"/>
      <c r="IJU195" s="81"/>
      <c r="IJV195" s="81"/>
      <c r="IJW195" s="81"/>
      <c r="IJX195" s="81"/>
      <c r="IJY195" s="81"/>
      <c r="IJZ195" s="81"/>
      <c r="IKA195" s="81"/>
      <c r="IKB195" s="81"/>
      <c r="IKC195" s="81"/>
      <c r="IKD195" s="81"/>
      <c r="IKE195" s="81"/>
      <c r="IKF195" s="81"/>
      <c r="IKG195" s="81"/>
      <c r="IKH195" s="81"/>
      <c r="IKI195" s="81"/>
      <c r="IKJ195" s="81"/>
      <c r="IKK195" s="81"/>
      <c r="IKL195" s="81"/>
      <c r="IKM195" s="81"/>
      <c r="IKN195" s="81"/>
      <c r="IKO195" s="81"/>
      <c r="IKP195" s="81"/>
      <c r="IKQ195" s="81"/>
      <c r="IKR195" s="81"/>
      <c r="IKS195" s="81"/>
      <c r="IKT195" s="81"/>
      <c r="IKU195" s="81"/>
      <c r="IKV195" s="81"/>
      <c r="IKW195" s="81"/>
      <c r="IKX195" s="81"/>
      <c r="IKY195" s="81"/>
      <c r="IKZ195" s="81"/>
      <c r="ILA195" s="81"/>
      <c r="ILB195" s="81"/>
      <c r="ILC195" s="81"/>
      <c r="ILD195" s="81"/>
      <c r="ILE195" s="81"/>
      <c r="ILF195" s="81"/>
      <c r="ILG195" s="81"/>
      <c r="ILH195" s="81"/>
      <c r="ILI195" s="81"/>
      <c r="ILJ195" s="81"/>
      <c r="ILK195" s="81"/>
      <c r="ILL195" s="81"/>
      <c r="ILM195" s="81"/>
      <c r="ILN195" s="81"/>
      <c r="ILO195" s="81"/>
      <c r="ILP195" s="81"/>
      <c r="ILQ195" s="81"/>
      <c r="ILR195" s="81"/>
      <c r="ILS195" s="81"/>
      <c r="ILT195" s="81"/>
      <c r="ILU195" s="81"/>
      <c r="ILV195" s="81"/>
      <c r="ILW195" s="81"/>
      <c r="ILX195" s="81"/>
      <c r="ILY195" s="81"/>
      <c r="ILZ195" s="81"/>
      <c r="IMA195" s="81"/>
      <c r="IMB195" s="81"/>
      <c r="IMC195" s="81"/>
      <c r="IMD195" s="81"/>
      <c r="IME195" s="81"/>
      <c r="IMF195" s="81"/>
      <c r="IMG195" s="81"/>
      <c r="IMH195" s="81"/>
      <c r="IMI195" s="81"/>
      <c r="IMJ195" s="81"/>
      <c r="IMK195" s="81"/>
      <c r="IML195" s="81"/>
      <c r="IMM195" s="81"/>
      <c r="IMN195" s="81"/>
      <c r="IMO195" s="81"/>
      <c r="IMP195" s="81"/>
      <c r="IMQ195" s="81"/>
      <c r="IMR195" s="81"/>
      <c r="IMS195" s="81"/>
      <c r="IMT195" s="81"/>
      <c r="IMU195" s="81"/>
      <c r="IMV195" s="81"/>
      <c r="IMW195" s="81"/>
      <c r="IMX195" s="81"/>
      <c r="IMY195" s="81"/>
      <c r="IMZ195" s="81"/>
      <c r="INA195" s="81"/>
      <c r="INB195" s="81"/>
      <c r="INC195" s="81"/>
      <c r="IND195" s="81"/>
      <c r="INE195" s="81"/>
      <c r="INF195" s="81"/>
      <c r="ING195" s="81"/>
      <c r="INH195" s="81"/>
      <c r="INI195" s="81"/>
      <c r="INJ195" s="81"/>
      <c r="INK195" s="81"/>
      <c r="INL195" s="81"/>
      <c r="INM195" s="81"/>
      <c r="INN195" s="81"/>
      <c r="INO195" s="81"/>
      <c r="INP195" s="81"/>
      <c r="INQ195" s="81"/>
      <c r="INR195" s="81"/>
      <c r="INS195" s="81"/>
      <c r="INT195" s="81"/>
      <c r="INU195" s="81"/>
      <c r="INV195" s="81"/>
      <c r="INW195" s="81"/>
      <c r="INX195" s="81"/>
      <c r="INY195" s="81"/>
      <c r="INZ195" s="81"/>
      <c r="IOA195" s="81"/>
      <c r="IOB195" s="81"/>
      <c r="IOC195" s="81"/>
      <c r="IOD195" s="81"/>
      <c r="IOE195" s="81"/>
      <c r="IOF195" s="81"/>
      <c r="IOG195" s="81"/>
      <c r="IOH195" s="81"/>
      <c r="IOI195" s="81"/>
      <c r="IOJ195" s="81"/>
      <c r="IOK195" s="81"/>
      <c r="IOL195" s="81"/>
      <c r="IOM195" s="81"/>
      <c r="ION195" s="81"/>
      <c r="IOO195" s="81"/>
      <c r="IOP195" s="81"/>
      <c r="IOQ195" s="81"/>
      <c r="IOR195" s="81"/>
      <c r="IOS195" s="81"/>
      <c r="IOT195" s="81"/>
      <c r="IOU195" s="81"/>
      <c r="IOV195" s="81"/>
      <c r="IOW195" s="81"/>
      <c r="IOX195" s="81"/>
      <c r="IOY195" s="81"/>
      <c r="IOZ195" s="81"/>
      <c r="IPA195" s="81"/>
      <c r="IPB195" s="81"/>
      <c r="IPC195" s="81"/>
      <c r="IPD195" s="81"/>
      <c r="IPE195" s="81"/>
      <c r="IPF195" s="81"/>
      <c r="IPG195" s="81"/>
      <c r="IPH195" s="81"/>
      <c r="IPI195" s="81"/>
      <c r="IPJ195" s="81"/>
      <c r="IPK195" s="81"/>
      <c r="IPL195" s="81"/>
      <c r="IPM195" s="81"/>
      <c r="IPN195" s="81"/>
      <c r="IPO195" s="81"/>
      <c r="IPP195" s="81"/>
      <c r="IPQ195" s="81"/>
      <c r="IPR195" s="81"/>
      <c r="IPS195" s="81"/>
      <c r="IPT195" s="81"/>
      <c r="IPU195" s="81"/>
      <c r="IPV195" s="81"/>
      <c r="IPW195" s="81"/>
      <c r="IPX195" s="81"/>
      <c r="IPY195" s="81"/>
      <c r="IPZ195" s="81"/>
      <c r="IQA195" s="81"/>
      <c r="IQB195" s="81"/>
      <c r="IQC195" s="81"/>
      <c r="IQD195" s="81"/>
      <c r="IQE195" s="81"/>
      <c r="IQF195" s="81"/>
      <c r="IQG195" s="81"/>
      <c r="IQH195" s="81"/>
      <c r="IQI195" s="81"/>
      <c r="IQJ195" s="81"/>
      <c r="IQK195" s="81"/>
      <c r="IQL195" s="81"/>
      <c r="IQM195" s="81"/>
      <c r="IQN195" s="81"/>
      <c r="IQO195" s="81"/>
      <c r="IQP195" s="81"/>
      <c r="IQQ195" s="81"/>
      <c r="IQR195" s="81"/>
      <c r="IQS195" s="81"/>
      <c r="IQT195" s="81"/>
      <c r="IQU195" s="81"/>
      <c r="IQV195" s="81"/>
      <c r="IQW195" s="81"/>
      <c r="IQX195" s="81"/>
      <c r="IQY195" s="81"/>
      <c r="IQZ195" s="81"/>
      <c r="IRA195" s="81"/>
      <c r="IRB195" s="81"/>
      <c r="IRC195" s="81"/>
      <c r="IRD195" s="81"/>
      <c r="IRE195" s="81"/>
      <c r="IRF195" s="81"/>
      <c r="IRG195" s="81"/>
      <c r="IRH195" s="81"/>
      <c r="IRI195" s="81"/>
      <c r="IRJ195" s="81"/>
      <c r="IRK195" s="81"/>
      <c r="IRL195" s="81"/>
      <c r="IRM195" s="81"/>
      <c r="IRN195" s="81"/>
      <c r="IRO195" s="81"/>
      <c r="IRP195" s="81"/>
      <c r="IRQ195" s="81"/>
      <c r="IRR195" s="81"/>
      <c r="IRS195" s="81"/>
      <c r="IRT195" s="81"/>
      <c r="IRU195" s="81"/>
      <c r="IRV195" s="81"/>
      <c r="IRW195" s="81"/>
      <c r="IRX195" s="81"/>
      <c r="IRY195" s="81"/>
      <c r="IRZ195" s="81"/>
      <c r="ISA195" s="81"/>
      <c r="ISB195" s="81"/>
      <c r="ISC195" s="81"/>
      <c r="ISD195" s="81"/>
      <c r="ISE195" s="81"/>
      <c r="ISF195" s="81"/>
      <c r="ISG195" s="81"/>
      <c r="ISH195" s="81"/>
      <c r="ISI195" s="81"/>
      <c r="ISJ195" s="81"/>
      <c r="ISK195" s="81"/>
      <c r="ISL195" s="81"/>
      <c r="ISM195" s="81"/>
      <c r="ISN195" s="81"/>
      <c r="ISO195" s="81"/>
      <c r="ISP195" s="81"/>
      <c r="ISQ195" s="81"/>
      <c r="ISR195" s="81"/>
      <c r="ISS195" s="81"/>
      <c r="IST195" s="81"/>
      <c r="ISU195" s="81"/>
      <c r="ISV195" s="81"/>
      <c r="ISW195" s="81"/>
      <c r="ISX195" s="81"/>
      <c r="ISY195" s="81"/>
      <c r="ISZ195" s="81"/>
      <c r="ITA195" s="81"/>
      <c r="ITB195" s="81"/>
      <c r="ITC195" s="81"/>
      <c r="ITD195" s="81"/>
      <c r="ITE195" s="81"/>
      <c r="ITF195" s="81"/>
      <c r="ITG195" s="81"/>
      <c r="ITH195" s="81"/>
      <c r="ITI195" s="81"/>
      <c r="ITJ195" s="81"/>
      <c r="ITK195" s="81"/>
      <c r="ITL195" s="81"/>
      <c r="ITM195" s="81"/>
      <c r="ITN195" s="81"/>
      <c r="ITO195" s="81"/>
      <c r="ITP195" s="81"/>
      <c r="ITQ195" s="81"/>
      <c r="ITR195" s="81"/>
      <c r="ITS195" s="81"/>
      <c r="ITT195" s="81"/>
      <c r="ITU195" s="81"/>
      <c r="ITV195" s="81"/>
      <c r="ITW195" s="81"/>
      <c r="ITX195" s="81"/>
      <c r="ITY195" s="81"/>
      <c r="ITZ195" s="81"/>
      <c r="IUA195" s="81"/>
      <c r="IUB195" s="81"/>
      <c r="IUC195" s="81"/>
      <c r="IUD195" s="81"/>
      <c r="IUE195" s="81"/>
      <c r="IUF195" s="81"/>
      <c r="IUG195" s="81"/>
      <c r="IUH195" s="81"/>
      <c r="IUI195" s="81"/>
      <c r="IUJ195" s="81"/>
      <c r="IUK195" s="81"/>
      <c r="IUL195" s="81"/>
      <c r="IUM195" s="81"/>
      <c r="IUN195" s="81"/>
      <c r="IUO195" s="81"/>
      <c r="IUP195" s="81"/>
      <c r="IUQ195" s="81"/>
      <c r="IUR195" s="81"/>
      <c r="IUS195" s="81"/>
      <c r="IUT195" s="81"/>
      <c r="IUU195" s="81"/>
      <c r="IUV195" s="81"/>
      <c r="IUW195" s="81"/>
      <c r="IUX195" s="81"/>
      <c r="IUY195" s="81"/>
      <c r="IUZ195" s="81"/>
      <c r="IVA195" s="81"/>
      <c r="IVB195" s="81"/>
      <c r="IVC195" s="81"/>
      <c r="IVD195" s="81"/>
      <c r="IVE195" s="81"/>
      <c r="IVF195" s="81"/>
      <c r="IVG195" s="81"/>
      <c r="IVH195" s="81"/>
      <c r="IVI195" s="81"/>
      <c r="IVJ195" s="81"/>
      <c r="IVK195" s="81"/>
      <c r="IVL195" s="81"/>
      <c r="IVM195" s="81"/>
      <c r="IVN195" s="81"/>
      <c r="IVO195" s="81"/>
      <c r="IVP195" s="81"/>
      <c r="IVQ195" s="81"/>
      <c r="IVR195" s="81"/>
      <c r="IVS195" s="81"/>
      <c r="IVT195" s="81"/>
      <c r="IVU195" s="81"/>
      <c r="IVV195" s="81"/>
      <c r="IVW195" s="81"/>
      <c r="IVX195" s="81"/>
      <c r="IVY195" s="81"/>
      <c r="IVZ195" s="81"/>
      <c r="IWA195" s="81"/>
      <c r="IWB195" s="81"/>
      <c r="IWC195" s="81"/>
      <c r="IWD195" s="81"/>
      <c r="IWE195" s="81"/>
      <c r="IWF195" s="81"/>
      <c r="IWG195" s="81"/>
      <c r="IWH195" s="81"/>
      <c r="IWI195" s="81"/>
      <c r="IWJ195" s="81"/>
      <c r="IWK195" s="81"/>
      <c r="IWL195" s="81"/>
      <c r="IWM195" s="81"/>
      <c r="IWN195" s="81"/>
      <c r="IWO195" s="81"/>
      <c r="IWP195" s="81"/>
      <c r="IWQ195" s="81"/>
      <c r="IWR195" s="81"/>
      <c r="IWS195" s="81"/>
      <c r="IWT195" s="81"/>
      <c r="IWU195" s="81"/>
      <c r="IWV195" s="81"/>
      <c r="IWW195" s="81"/>
      <c r="IWX195" s="81"/>
      <c r="IWY195" s="81"/>
      <c r="IWZ195" s="81"/>
      <c r="IXA195" s="81"/>
      <c r="IXB195" s="81"/>
      <c r="IXC195" s="81"/>
      <c r="IXD195" s="81"/>
      <c r="IXE195" s="81"/>
      <c r="IXF195" s="81"/>
      <c r="IXG195" s="81"/>
      <c r="IXH195" s="81"/>
      <c r="IXI195" s="81"/>
      <c r="IXJ195" s="81"/>
      <c r="IXK195" s="81"/>
      <c r="IXL195" s="81"/>
      <c r="IXM195" s="81"/>
      <c r="IXN195" s="81"/>
      <c r="IXO195" s="81"/>
      <c r="IXP195" s="81"/>
      <c r="IXQ195" s="81"/>
      <c r="IXR195" s="81"/>
      <c r="IXS195" s="81"/>
      <c r="IXT195" s="81"/>
      <c r="IXU195" s="81"/>
      <c r="IXV195" s="81"/>
      <c r="IXW195" s="81"/>
      <c r="IXX195" s="81"/>
      <c r="IXY195" s="81"/>
      <c r="IXZ195" s="81"/>
      <c r="IYA195" s="81"/>
      <c r="IYB195" s="81"/>
      <c r="IYC195" s="81"/>
      <c r="IYD195" s="81"/>
      <c r="IYE195" s="81"/>
      <c r="IYF195" s="81"/>
      <c r="IYG195" s="81"/>
      <c r="IYH195" s="81"/>
      <c r="IYI195" s="81"/>
      <c r="IYJ195" s="81"/>
      <c r="IYK195" s="81"/>
      <c r="IYL195" s="81"/>
      <c r="IYM195" s="81"/>
      <c r="IYN195" s="81"/>
      <c r="IYO195" s="81"/>
      <c r="IYP195" s="81"/>
      <c r="IYQ195" s="81"/>
      <c r="IYR195" s="81"/>
      <c r="IYS195" s="81"/>
      <c r="IYT195" s="81"/>
      <c r="IYU195" s="81"/>
      <c r="IYV195" s="81"/>
      <c r="IYW195" s="81"/>
      <c r="IYX195" s="81"/>
      <c r="IYY195" s="81"/>
      <c r="IYZ195" s="81"/>
      <c r="IZA195" s="81"/>
      <c r="IZB195" s="81"/>
      <c r="IZC195" s="81"/>
      <c r="IZD195" s="81"/>
      <c r="IZE195" s="81"/>
      <c r="IZF195" s="81"/>
      <c r="IZG195" s="81"/>
      <c r="IZH195" s="81"/>
      <c r="IZI195" s="81"/>
      <c r="IZJ195" s="81"/>
      <c r="IZK195" s="81"/>
      <c r="IZL195" s="81"/>
      <c r="IZM195" s="81"/>
      <c r="IZN195" s="81"/>
      <c r="IZO195" s="81"/>
      <c r="IZP195" s="81"/>
      <c r="IZQ195" s="81"/>
      <c r="IZR195" s="81"/>
      <c r="IZS195" s="81"/>
      <c r="IZT195" s="81"/>
      <c r="IZU195" s="81"/>
      <c r="IZV195" s="81"/>
      <c r="IZW195" s="81"/>
      <c r="IZX195" s="81"/>
      <c r="IZY195" s="81"/>
      <c r="IZZ195" s="81"/>
      <c r="JAA195" s="81"/>
      <c r="JAB195" s="81"/>
      <c r="JAC195" s="81"/>
      <c r="JAD195" s="81"/>
      <c r="JAE195" s="81"/>
      <c r="JAF195" s="81"/>
      <c r="JAG195" s="81"/>
      <c r="JAH195" s="81"/>
      <c r="JAI195" s="81"/>
      <c r="JAJ195" s="81"/>
      <c r="JAK195" s="81"/>
      <c r="JAL195" s="81"/>
      <c r="JAM195" s="81"/>
      <c r="JAN195" s="81"/>
      <c r="JAO195" s="81"/>
      <c r="JAP195" s="81"/>
      <c r="JAQ195" s="81"/>
      <c r="JAR195" s="81"/>
      <c r="JAS195" s="81"/>
      <c r="JAT195" s="81"/>
      <c r="JAU195" s="81"/>
      <c r="JAV195" s="81"/>
      <c r="JAW195" s="81"/>
      <c r="JAX195" s="81"/>
      <c r="JAY195" s="81"/>
      <c r="JAZ195" s="81"/>
      <c r="JBA195" s="81"/>
      <c r="JBB195" s="81"/>
      <c r="JBC195" s="81"/>
      <c r="JBD195" s="81"/>
      <c r="JBE195" s="81"/>
      <c r="JBF195" s="81"/>
      <c r="JBG195" s="81"/>
      <c r="JBH195" s="81"/>
      <c r="JBI195" s="81"/>
      <c r="JBJ195" s="81"/>
      <c r="JBK195" s="81"/>
      <c r="JBL195" s="81"/>
      <c r="JBM195" s="81"/>
      <c r="JBN195" s="81"/>
      <c r="JBO195" s="81"/>
      <c r="JBP195" s="81"/>
      <c r="JBQ195" s="81"/>
      <c r="JBR195" s="81"/>
      <c r="JBS195" s="81"/>
      <c r="JBT195" s="81"/>
      <c r="JBU195" s="81"/>
      <c r="JBV195" s="81"/>
      <c r="JBW195" s="81"/>
      <c r="JBX195" s="81"/>
      <c r="JBY195" s="81"/>
      <c r="JBZ195" s="81"/>
      <c r="JCA195" s="81"/>
      <c r="JCB195" s="81"/>
      <c r="JCC195" s="81"/>
      <c r="JCD195" s="81"/>
      <c r="JCE195" s="81"/>
      <c r="JCF195" s="81"/>
      <c r="JCG195" s="81"/>
      <c r="JCH195" s="81"/>
      <c r="JCI195" s="81"/>
      <c r="JCJ195" s="81"/>
      <c r="JCK195" s="81"/>
      <c r="JCL195" s="81"/>
      <c r="JCM195" s="81"/>
      <c r="JCN195" s="81"/>
      <c r="JCO195" s="81"/>
      <c r="JCP195" s="81"/>
      <c r="JCQ195" s="81"/>
      <c r="JCR195" s="81"/>
      <c r="JCS195" s="81"/>
      <c r="JCT195" s="81"/>
      <c r="JCU195" s="81"/>
      <c r="JCV195" s="81"/>
      <c r="JCW195" s="81"/>
      <c r="JCX195" s="81"/>
      <c r="JCY195" s="81"/>
      <c r="JCZ195" s="81"/>
      <c r="JDA195" s="81"/>
      <c r="JDB195" s="81"/>
      <c r="JDC195" s="81"/>
      <c r="JDD195" s="81"/>
      <c r="JDE195" s="81"/>
      <c r="JDF195" s="81"/>
      <c r="JDG195" s="81"/>
      <c r="JDH195" s="81"/>
      <c r="JDI195" s="81"/>
      <c r="JDJ195" s="81"/>
      <c r="JDK195" s="81"/>
      <c r="JDL195" s="81"/>
      <c r="JDM195" s="81"/>
      <c r="JDN195" s="81"/>
      <c r="JDO195" s="81"/>
      <c r="JDP195" s="81"/>
      <c r="JDQ195" s="81"/>
      <c r="JDR195" s="81"/>
      <c r="JDS195" s="81"/>
      <c r="JDT195" s="81"/>
      <c r="JDU195" s="81"/>
      <c r="JDV195" s="81"/>
      <c r="JDW195" s="81"/>
      <c r="JDX195" s="81"/>
      <c r="JDY195" s="81"/>
      <c r="JDZ195" s="81"/>
      <c r="JEA195" s="81"/>
      <c r="JEB195" s="81"/>
      <c r="JEC195" s="81"/>
      <c r="JED195" s="81"/>
      <c r="JEE195" s="81"/>
      <c r="JEF195" s="81"/>
      <c r="JEG195" s="81"/>
      <c r="JEH195" s="81"/>
      <c r="JEI195" s="81"/>
      <c r="JEJ195" s="81"/>
      <c r="JEK195" s="81"/>
      <c r="JEL195" s="81"/>
      <c r="JEM195" s="81"/>
      <c r="JEN195" s="81"/>
      <c r="JEO195" s="81"/>
      <c r="JEP195" s="81"/>
      <c r="JEQ195" s="81"/>
      <c r="JER195" s="81"/>
      <c r="JES195" s="81"/>
      <c r="JET195" s="81"/>
      <c r="JEU195" s="81"/>
      <c r="JEV195" s="81"/>
      <c r="JEW195" s="81"/>
      <c r="JEX195" s="81"/>
      <c r="JEY195" s="81"/>
      <c r="JEZ195" s="81"/>
      <c r="JFA195" s="81"/>
      <c r="JFB195" s="81"/>
      <c r="JFC195" s="81"/>
      <c r="JFD195" s="81"/>
      <c r="JFE195" s="81"/>
      <c r="JFF195" s="81"/>
      <c r="JFG195" s="81"/>
      <c r="JFH195" s="81"/>
      <c r="JFI195" s="81"/>
      <c r="JFJ195" s="81"/>
      <c r="JFK195" s="81"/>
      <c r="JFL195" s="81"/>
      <c r="JFM195" s="81"/>
      <c r="JFN195" s="81"/>
      <c r="JFO195" s="81"/>
      <c r="JFP195" s="81"/>
      <c r="JFQ195" s="81"/>
      <c r="JFR195" s="81"/>
      <c r="JFS195" s="81"/>
      <c r="JFT195" s="81"/>
      <c r="JFU195" s="81"/>
      <c r="JFV195" s="81"/>
      <c r="JFW195" s="81"/>
      <c r="JFX195" s="81"/>
      <c r="JFY195" s="81"/>
      <c r="JFZ195" s="81"/>
      <c r="JGA195" s="81"/>
      <c r="JGB195" s="81"/>
      <c r="JGC195" s="81"/>
      <c r="JGD195" s="81"/>
      <c r="JGE195" s="81"/>
      <c r="JGF195" s="81"/>
      <c r="JGG195" s="81"/>
      <c r="JGH195" s="81"/>
      <c r="JGI195" s="81"/>
      <c r="JGJ195" s="81"/>
      <c r="JGK195" s="81"/>
      <c r="JGL195" s="81"/>
      <c r="JGM195" s="81"/>
      <c r="JGN195" s="81"/>
      <c r="JGO195" s="81"/>
      <c r="JGP195" s="81"/>
      <c r="JGQ195" s="81"/>
      <c r="JGR195" s="81"/>
      <c r="JGS195" s="81"/>
      <c r="JGT195" s="81"/>
      <c r="JGU195" s="81"/>
      <c r="JGV195" s="81"/>
      <c r="JGW195" s="81"/>
      <c r="JGX195" s="81"/>
      <c r="JGY195" s="81"/>
      <c r="JGZ195" s="81"/>
      <c r="JHA195" s="81"/>
      <c r="JHB195" s="81"/>
      <c r="JHC195" s="81"/>
      <c r="JHD195" s="81"/>
      <c r="JHE195" s="81"/>
      <c r="JHF195" s="81"/>
      <c r="JHG195" s="81"/>
      <c r="JHH195" s="81"/>
      <c r="JHI195" s="81"/>
      <c r="JHJ195" s="81"/>
      <c r="JHK195" s="81"/>
      <c r="JHL195" s="81"/>
      <c r="JHM195" s="81"/>
      <c r="JHN195" s="81"/>
      <c r="JHO195" s="81"/>
      <c r="JHP195" s="81"/>
      <c r="JHQ195" s="81"/>
      <c r="JHR195" s="81"/>
      <c r="JHS195" s="81"/>
      <c r="JHT195" s="81"/>
      <c r="JHU195" s="81"/>
      <c r="JHV195" s="81"/>
      <c r="JHW195" s="81"/>
      <c r="JHX195" s="81"/>
      <c r="JHY195" s="81"/>
      <c r="JHZ195" s="81"/>
      <c r="JIA195" s="81"/>
      <c r="JIB195" s="81"/>
      <c r="JIC195" s="81"/>
      <c r="JID195" s="81"/>
      <c r="JIE195" s="81"/>
      <c r="JIF195" s="81"/>
      <c r="JIG195" s="81"/>
      <c r="JIH195" s="81"/>
      <c r="JII195" s="81"/>
      <c r="JIJ195" s="81"/>
      <c r="JIK195" s="81"/>
      <c r="JIL195" s="81"/>
      <c r="JIM195" s="81"/>
      <c r="JIN195" s="81"/>
      <c r="JIO195" s="81"/>
      <c r="JIP195" s="81"/>
      <c r="JIQ195" s="81"/>
      <c r="JIR195" s="81"/>
      <c r="JIS195" s="81"/>
      <c r="JIT195" s="81"/>
      <c r="JIU195" s="81"/>
      <c r="JIV195" s="81"/>
      <c r="JIW195" s="81"/>
      <c r="JIX195" s="81"/>
      <c r="JIY195" s="81"/>
      <c r="JIZ195" s="81"/>
      <c r="JJA195" s="81"/>
      <c r="JJB195" s="81"/>
      <c r="JJC195" s="81"/>
      <c r="JJD195" s="81"/>
      <c r="JJE195" s="81"/>
      <c r="JJF195" s="81"/>
      <c r="JJG195" s="81"/>
      <c r="JJH195" s="81"/>
      <c r="JJI195" s="81"/>
      <c r="JJJ195" s="81"/>
      <c r="JJK195" s="81"/>
      <c r="JJL195" s="81"/>
      <c r="JJM195" s="81"/>
      <c r="JJN195" s="81"/>
      <c r="JJO195" s="81"/>
      <c r="JJP195" s="81"/>
      <c r="JJQ195" s="81"/>
      <c r="JJR195" s="81"/>
      <c r="JJS195" s="81"/>
      <c r="JJT195" s="81"/>
      <c r="JJU195" s="81"/>
      <c r="JJV195" s="81"/>
      <c r="JJW195" s="81"/>
      <c r="JJX195" s="81"/>
      <c r="JJY195" s="81"/>
      <c r="JJZ195" s="81"/>
      <c r="JKA195" s="81"/>
      <c r="JKB195" s="81"/>
      <c r="JKC195" s="81"/>
      <c r="JKD195" s="81"/>
      <c r="JKE195" s="81"/>
      <c r="JKF195" s="81"/>
      <c r="JKG195" s="81"/>
      <c r="JKH195" s="81"/>
      <c r="JKI195" s="81"/>
      <c r="JKJ195" s="81"/>
      <c r="JKK195" s="81"/>
      <c r="JKL195" s="81"/>
      <c r="JKM195" s="81"/>
      <c r="JKN195" s="81"/>
      <c r="JKO195" s="81"/>
      <c r="JKP195" s="81"/>
      <c r="JKQ195" s="81"/>
      <c r="JKR195" s="81"/>
      <c r="JKS195" s="81"/>
      <c r="JKT195" s="81"/>
      <c r="JKU195" s="81"/>
      <c r="JKV195" s="81"/>
      <c r="JKW195" s="81"/>
      <c r="JKX195" s="81"/>
      <c r="JKY195" s="81"/>
      <c r="JKZ195" s="81"/>
      <c r="JLA195" s="81"/>
      <c r="JLB195" s="81"/>
      <c r="JLC195" s="81"/>
      <c r="JLD195" s="81"/>
      <c r="JLE195" s="81"/>
      <c r="JLF195" s="81"/>
      <c r="JLG195" s="81"/>
      <c r="JLH195" s="81"/>
      <c r="JLI195" s="81"/>
      <c r="JLJ195" s="81"/>
      <c r="JLK195" s="81"/>
      <c r="JLL195" s="81"/>
      <c r="JLM195" s="81"/>
      <c r="JLN195" s="81"/>
      <c r="JLO195" s="81"/>
      <c r="JLP195" s="81"/>
      <c r="JLQ195" s="81"/>
      <c r="JLR195" s="81"/>
      <c r="JLS195" s="81"/>
      <c r="JLT195" s="81"/>
      <c r="JLU195" s="81"/>
      <c r="JLV195" s="81"/>
      <c r="JLW195" s="81"/>
      <c r="JLX195" s="81"/>
      <c r="JLY195" s="81"/>
      <c r="JLZ195" s="81"/>
      <c r="JMA195" s="81"/>
      <c r="JMB195" s="81"/>
      <c r="JMC195" s="81"/>
      <c r="JMD195" s="81"/>
      <c r="JME195" s="81"/>
      <c r="JMF195" s="81"/>
      <c r="JMG195" s="81"/>
      <c r="JMH195" s="81"/>
      <c r="JMI195" s="81"/>
      <c r="JMJ195" s="81"/>
      <c r="JMK195" s="81"/>
      <c r="JML195" s="81"/>
      <c r="JMM195" s="81"/>
      <c r="JMN195" s="81"/>
      <c r="JMO195" s="81"/>
      <c r="JMP195" s="81"/>
      <c r="JMQ195" s="81"/>
      <c r="JMR195" s="81"/>
      <c r="JMS195" s="81"/>
      <c r="JMT195" s="81"/>
      <c r="JMU195" s="81"/>
      <c r="JMV195" s="81"/>
      <c r="JMW195" s="81"/>
      <c r="JMX195" s="81"/>
      <c r="JMY195" s="81"/>
      <c r="JMZ195" s="81"/>
      <c r="JNA195" s="81"/>
      <c r="JNB195" s="81"/>
      <c r="JNC195" s="81"/>
      <c r="JND195" s="81"/>
      <c r="JNE195" s="81"/>
      <c r="JNF195" s="81"/>
      <c r="JNG195" s="81"/>
      <c r="JNH195" s="81"/>
      <c r="JNI195" s="81"/>
      <c r="JNJ195" s="81"/>
      <c r="JNK195" s="81"/>
      <c r="JNL195" s="81"/>
      <c r="JNM195" s="81"/>
      <c r="JNN195" s="81"/>
      <c r="JNO195" s="81"/>
      <c r="JNP195" s="81"/>
      <c r="JNQ195" s="81"/>
      <c r="JNR195" s="81"/>
      <c r="JNS195" s="81"/>
      <c r="JNT195" s="81"/>
      <c r="JNU195" s="81"/>
      <c r="JNV195" s="81"/>
      <c r="JNW195" s="81"/>
      <c r="JNX195" s="81"/>
      <c r="JNY195" s="81"/>
      <c r="JNZ195" s="81"/>
      <c r="JOA195" s="81"/>
      <c r="JOB195" s="81"/>
      <c r="JOC195" s="81"/>
      <c r="JOD195" s="81"/>
      <c r="JOE195" s="81"/>
      <c r="JOF195" s="81"/>
      <c r="JOG195" s="81"/>
      <c r="JOH195" s="81"/>
      <c r="JOI195" s="81"/>
      <c r="JOJ195" s="81"/>
      <c r="JOK195" s="81"/>
      <c r="JOL195" s="81"/>
      <c r="JOM195" s="81"/>
      <c r="JON195" s="81"/>
      <c r="JOO195" s="81"/>
      <c r="JOP195" s="81"/>
      <c r="JOQ195" s="81"/>
      <c r="JOR195" s="81"/>
      <c r="JOS195" s="81"/>
      <c r="JOT195" s="81"/>
      <c r="JOU195" s="81"/>
      <c r="JOV195" s="81"/>
      <c r="JOW195" s="81"/>
      <c r="JOX195" s="81"/>
      <c r="JOY195" s="81"/>
      <c r="JOZ195" s="81"/>
      <c r="JPA195" s="81"/>
      <c r="JPB195" s="81"/>
      <c r="JPC195" s="81"/>
      <c r="JPD195" s="81"/>
      <c r="JPE195" s="81"/>
      <c r="JPF195" s="81"/>
      <c r="JPG195" s="81"/>
      <c r="JPH195" s="81"/>
      <c r="JPI195" s="81"/>
      <c r="JPJ195" s="81"/>
      <c r="JPK195" s="81"/>
      <c r="JPL195" s="81"/>
      <c r="JPM195" s="81"/>
      <c r="JPN195" s="81"/>
      <c r="JPO195" s="81"/>
      <c r="JPP195" s="81"/>
      <c r="JPQ195" s="81"/>
      <c r="JPR195" s="81"/>
      <c r="JPS195" s="81"/>
      <c r="JPT195" s="81"/>
      <c r="JPU195" s="81"/>
      <c r="JPV195" s="81"/>
      <c r="JPW195" s="81"/>
      <c r="JPX195" s="81"/>
      <c r="JPY195" s="81"/>
      <c r="JPZ195" s="81"/>
      <c r="JQA195" s="81"/>
      <c r="JQB195" s="81"/>
      <c r="JQC195" s="81"/>
      <c r="JQD195" s="81"/>
      <c r="JQE195" s="81"/>
      <c r="JQF195" s="81"/>
      <c r="JQG195" s="81"/>
      <c r="JQH195" s="81"/>
      <c r="JQI195" s="81"/>
      <c r="JQJ195" s="81"/>
      <c r="JQK195" s="81"/>
      <c r="JQL195" s="81"/>
      <c r="JQM195" s="81"/>
      <c r="JQN195" s="81"/>
      <c r="JQO195" s="81"/>
      <c r="JQP195" s="81"/>
      <c r="JQQ195" s="81"/>
      <c r="JQR195" s="81"/>
      <c r="JQS195" s="81"/>
      <c r="JQT195" s="81"/>
      <c r="JQU195" s="81"/>
      <c r="JQV195" s="81"/>
      <c r="JQW195" s="81"/>
      <c r="JQX195" s="81"/>
      <c r="JQY195" s="81"/>
      <c r="JQZ195" s="81"/>
      <c r="JRA195" s="81"/>
      <c r="JRB195" s="81"/>
      <c r="JRC195" s="81"/>
      <c r="JRD195" s="81"/>
      <c r="JRE195" s="81"/>
      <c r="JRF195" s="81"/>
      <c r="JRG195" s="81"/>
      <c r="JRH195" s="81"/>
      <c r="JRI195" s="81"/>
      <c r="JRJ195" s="81"/>
      <c r="JRK195" s="81"/>
      <c r="JRL195" s="81"/>
      <c r="JRM195" s="81"/>
      <c r="JRN195" s="81"/>
      <c r="JRO195" s="81"/>
      <c r="JRP195" s="81"/>
      <c r="JRQ195" s="81"/>
      <c r="JRR195" s="81"/>
      <c r="JRS195" s="81"/>
      <c r="JRT195" s="81"/>
      <c r="JRU195" s="81"/>
      <c r="JRV195" s="81"/>
      <c r="JRW195" s="81"/>
      <c r="JRX195" s="81"/>
      <c r="JRY195" s="81"/>
      <c r="JRZ195" s="81"/>
      <c r="JSA195" s="81"/>
      <c r="JSB195" s="81"/>
      <c r="JSC195" s="81"/>
      <c r="JSD195" s="81"/>
      <c r="JSE195" s="81"/>
      <c r="JSF195" s="81"/>
      <c r="JSG195" s="81"/>
      <c r="JSH195" s="81"/>
      <c r="JSI195" s="81"/>
      <c r="JSJ195" s="81"/>
      <c r="JSK195" s="81"/>
      <c r="JSL195" s="81"/>
      <c r="JSM195" s="81"/>
      <c r="JSN195" s="81"/>
      <c r="JSO195" s="81"/>
      <c r="JSP195" s="81"/>
      <c r="JSQ195" s="81"/>
      <c r="JSR195" s="81"/>
      <c r="JSS195" s="81"/>
      <c r="JST195" s="81"/>
      <c r="JSU195" s="81"/>
      <c r="JSV195" s="81"/>
      <c r="JSW195" s="81"/>
      <c r="JSX195" s="81"/>
      <c r="JSY195" s="81"/>
      <c r="JSZ195" s="81"/>
      <c r="JTA195" s="81"/>
      <c r="JTB195" s="81"/>
      <c r="JTC195" s="81"/>
      <c r="JTD195" s="81"/>
      <c r="JTE195" s="81"/>
      <c r="JTF195" s="81"/>
      <c r="JTG195" s="81"/>
      <c r="JTH195" s="81"/>
      <c r="JTI195" s="81"/>
      <c r="JTJ195" s="81"/>
      <c r="JTK195" s="81"/>
      <c r="JTL195" s="81"/>
      <c r="JTM195" s="81"/>
      <c r="JTN195" s="81"/>
      <c r="JTO195" s="81"/>
      <c r="JTP195" s="81"/>
      <c r="JTQ195" s="81"/>
      <c r="JTR195" s="81"/>
      <c r="JTS195" s="81"/>
      <c r="JTT195" s="81"/>
      <c r="JTU195" s="81"/>
      <c r="JTV195" s="81"/>
      <c r="JTW195" s="81"/>
      <c r="JTX195" s="81"/>
      <c r="JTY195" s="81"/>
      <c r="JTZ195" s="81"/>
      <c r="JUA195" s="81"/>
      <c r="JUB195" s="81"/>
      <c r="JUC195" s="81"/>
      <c r="JUD195" s="81"/>
      <c r="JUE195" s="81"/>
      <c r="JUF195" s="81"/>
      <c r="JUG195" s="81"/>
      <c r="JUH195" s="81"/>
      <c r="JUI195" s="81"/>
      <c r="JUJ195" s="81"/>
      <c r="JUK195" s="81"/>
      <c r="JUL195" s="81"/>
      <c r="JUM195" s="81"/>
      <c r="JUN195" s="81"/>
      <c r="JUO195" s="81"/>
      <c r="JUP195" s="81"/>
      <c r="JUQ195" s="81"/>
      <c r="JUR195" s="81"/>
      <c r="JUS195" s="81"/>
      <c r="JUT195" s="81"/>
      <c r="JUU195" s="81"/>
      <c r="JUV195" s="81"/>
      <c r="JUW195" s="81"/>
      <c r="JUX195" s="81"/>
      <c r="JUY195" s="81"/>
      <c r="JUZ195" s="81"/>
      <c r="JVA195" s="81"/>
      <c r="JVB195" s="81"/>
      <c r="JVC195" s="81"/>
      <c r="JVD195" s="81"/>
      <c r="JVE195" s="81"/>
      <c r="JVF195" s="81"/>
      <c r="JVG195" s="81"/>
      <c r="JVH195" s="81"/>
      <c r="JVI195" s="81"/>
      <c r="JVJ195" s="81"/>
      <c r="JVK195" s="81"/>
      <c r="JVL195" s="81"/>
      <c r="JVM195" s="81"/>
      <c r="JVN195" s="81"/>
      <c r="JVO195" s="81"/>
      <c r="JVP195" s="81"/>
      <c r="JVQ195" s="81"/>
      <c r="JVR195" s="81"/>
      <c r="JVS195" s="81"/>
      <c r="JVT195" s="81"/>
      <c r="JVU195" s="81"/>
      <c r="JVV195" s="81"/>
      <c r="JVW195" s="81"/>
      <c r="JVX195" s="81"/>
      <c r="JVY195" s="81"/>
      <c r="JVZ195" s="81"/>
      <c r="JWA195" s="81"/>
      <c r="JWB195" s="81"/>
      <c r="JWC195" s="81"/>
      <c r="JWD195" s="81"/>
      <c r="JWE195" s="81"/>
      <c r="JWF195" s="81"/>
      <c r="JWG195" s="81"/>
      <c r="JWH195" s="81"/>
      <c r="JWI195" s="81"/>
      <c r="JWJ195" s="81"/>
      <c r="JWK195" s="81"/>
      <c r="JWL195" s="81"/>
      <c r="JWM195" s="81"/>
      <c r="JWN195" s="81"/>
      <c r="JWO195" s="81"/>
      <c r="JWP195" s="81"/>
      <c r="JWQ195" s="81"/>
      <c r="JWR195" s="81"/>
      <c r="JWS195" s="81"/>
      <c r="JWT195" s="81"/>
      <c r="JWU195" s="81"/>
      <c r="JWV195" s="81"/>
      <c r="JWW195" s="81"/>
      <c r="JWX195" s="81"/>
      <c r="JWY195" s="81"/>
      <c r="JWZ195" s="81"/>
      <c r="JXA195" s="81"/>
      <c r="JXB195" s="81"/>
      <c r="JXC195" s="81"/>
      <c r="JXD195" s="81"/>
      <c r="JXE195" s="81"/>
      <c r="JXF195" s="81"/>
      <c r="JXG195" s="81"/>
      <c r="JXH195" s="81"/>
      <c r="JXI195" s="81"/>
      <c r="JXJ195" s="81"/>
      <c r="JXK195" s="81"/>
      <c r="JXL195" s="81"/>
      <c r="JXM195" s="81"/>
      <c r="JXN195" s="81"/>
      <c r="JXO195" s="81"/>
      <c r="JXP195" s="81"/>
      <c r="JXQ195" s="81"/>
      <c r="JXR195" s="81"/>
      <c r="JXS195" s="81"/>
      <c r="JXT195" s="81"/>
      <c r="JXU195" s="81"/>
      <c r="JXV195" s="81"/>
      <c r="JXW195" s="81"/>
      <c r="JXX195" s="81"/>
      <c r="JXY195" s="81"/>
      <c r="JXZ195" s="81"/>
      <c r="JYA195" s="81"/>
      <c r="JYB195" s="81"/>
      <c r="JYC195" s="81"/>
      <c r="JYD195" s="81"/>
      <c r="JYE195" s="81"/>
      <c r="JYF195" s="81"/>
      <c r="JYG195" s="81"/>
      <c r="JYH195" s="81"/>
      <c r="JYI195" s="81"/>
      <c r="JYJ195" s="81"/>
      <c r="JYK195" s="81"/>
      <c r="JYL195" s="81"/>
      <c r="JYM195" s="81"/>
      <c r="JYN195" s="81"/>
      <c r="JYO195" s="81"/>
      <c r="JYP195" s="81"/>
      <c r="JYQ195" s="81"/>
      <c r="JYR195" s="81"/>
      <c r="JYS195" s="81"/>
      <c r="JYT195" s="81"/>
      <c r="JYU195" s="81"/>
      <c r="JYV195" s="81"/>
      <c r="JYW195" s="81"/>
      <c r="JYX195" s="81"/>
      <c r="JYY195" s="81"/>
      <c r="JYZ195" s="81"/>
      <c r="JZA195" s="81"/>
      <c r="JZB195" s="81"/>
      <c r="JZC195" s="81"/>
      <c r="JZD195" s="81"/>
      <c r="JZE195" s="81"/>
      <c r="JZF195" s="81"/>
      <c r="JZG195" s="81"/>
      <c r="JZH195" s="81"/>
      <c r="JZI195" s="81"/>
      <c r="JZJ195" s="81"/>
      <c r="JZK195" s="81"/>
      <c r="JZL195" s="81"/>
      <c r="JZM195" s="81"/>
      <c r="JZN195" s="81"/>
      <c r="JZO195" s="81"/>
      <c r="JZP195" s="81"/>
      <c r="JZQ195" s="81"/>
      <c r="JZR195" s="81"/>
      <c r="JZS195" s="81"/>
      <c r="JZT195" s="81"/>
      <c r="JZU195" s="81"/>
      <c r="JZV195" s="81"/>
      <c r="JZW195" s="81"/>
      <c r="JZX195" s="81"/>
      <c r="JZY195" s="81"/>
      <c r="JZZ195" s="81"/>
      <c r="KAA195" s="81"/>
      <c r="KAB195" s="81"/>
      <c r="KAC195" s="81"/>
      <c r="KAD195" s="81"/>
      <c r="KAE195" s="81"/>
      <c r="KAF195" s="81"/>
      <c r="KAG195" s="81"/>
      <c r="KAH195" s="81"/>
      <c r="KAI195" s="81"/>
      <c r="KAJ195" s="81"/>
      <c r="KAK195" s="81"/>
      <c r="KAL195" s="81"/>
      <c r="KAM195" s="81"/>
      <c r="KAN195" s="81"/>
      <c r="KAO195" s="81"/>
      <c r="KAP195" s="81"/>
      <c r="KAQ195" s="81"/>
      <c r="KAR195" s="81"/>
      <c r="KAS195" s="81"/>
      <c r="KAT195" s="81"/>
      <c r="KAU195" s="81"/>
      <c r="KAV195" s="81"/>
      <c r="KAW195" s="81"/>
      <c r="KAX195" s="81"/>
      <c r="KAY195" s="81"/>
      <c r="KAZ195" s="81"/>
      <c r="KBA195" s="81"/>
      <c r="KBB195" s="81"/>
      <c r="KBC195" s="81"/>
      <c r="KBD195" s="81"/>
      <c r="KBE195" s="81"/>
      <c r="KBF195" s="81"/>
      <c r="KBG195" s="81"/>
      <c r="KBH195" s="81"/>
      <c r="KBI195" s="81"/>
      <c r="KBJ195" s="81"/>
      <c r="KBK195" s="81"/>
      <c r="KBL195" s="81"/>
      <c r="KBM195" s="81"/>
      <c r="KBN195" s="81"/>
      <c r="KBO195" s="81"/>
      <c r="KBP195" s="81"/>
      <c r="KBQ195" s="81"/>
      <c r="KBR195" s="81"/>
      <c r="KBS195" s="81"/>
      <c r="KBT195" s="81"/>
      <c r="KBU195" s="81"/>
      <c r="KBV195" s="81"/>
      <c r="KBW195" s="81"/>
      <c r="KBX195" s="81"/>
      <c r="KBY195" s="81"/>
      <c r="KBZ195" s="81"/>
      <c r="KCA195" s="81"/>
      <c r="KCB195" s="81"/>
      <c r="KCC195" s="81"/>
      <c r="KCD195" s="81"/>
      <c r="KCE195" s="81"/>
      <c r="KCF195" s="81"/>
      <c r="KCG195" s="81"/>
      <c r="KCH195" s="81"/>
      <c r="KCI195" s="81"/>
      <c r="KCJ195" s="81"/>
      <c r="KCK195" s="81"/>
      <c r="KCL195" s="81"/>
      <c r="KCM195" s="81"/>
      <c r="KCN195" s="81"/>
      <c r="KCO195" s="81"/>
      <c r="KCP195" s="81"/>
      <c r="KCQ195" s="81"/>
      <c r="KCR195" s="81"/>
      <c r="KCS195" s="81"/>
      <c r="KCT195" s="81"/>
      <c r="KCU195" s="81"/>
      <c r="KCV195" s="81"/>
      <c r="KCW195" s="81"/>
      <c r="KCX195" s="81"/>
      <c r="KCY195" s="81"/>
      <c r="KCZ195" s="81"/>
      <c r="KDA195" s="81"/>
      <c r="KDB195" s="81"/>
      <c r="KDC195" s="81"/>
      <c r="KDD195" s="81"/>
      <c r="KDE195" s="81"/>
      <c r="KDF195" s="81"/>
      <c r="KDG195" s="81"/>
      <c r="KDH195" s="81"/>
      <c r="KDI195" s="81"/>
      <c r="KDJ195" s="81"/>
      <c r="KDK195" s="81"/>
      <c r="KDL195" s="81"/>
      <c r="KDM195" s="81"/>
      <c r="KDN195" s="81"/>
      <c r="KDO195" s="81"/>
      <c r="KDP195" s="81"/>
      <c r="KDQ195" s="81"/>
      <c r="KDR195" s="81"/>
      <c r="KDS195" s="81"/>
      <c r="KDT195" s="81"/>
      <c r="KDU195" s="81"/>
      <c r="KDV195" s="81"/>
      <c r="KDW195" s="81"/>
      <c r="KDX195" s="81"/>
      <c r="KDY195" s="81"/>
      <c r="KDZ195" s="81"/>
      <c r="KEA195" s="81"/>
      <c r="KEB195" s="81"/>
      <c r="KEC195" s="81"/>
      <c r="KED195" s="81"/>
      <c r="KEE195" s="81"/>
      <c r="KEF195" s="81"/>
      <c r="KEG195" s="81"/>
      <c r="KEH195" s="81"/>
      <c r="KEI195" s="81"/>
      <c r="KEJ195" s="81"/>
      <c r="KEK195" s="81"/>
      <c r="KEL195" s="81"/>
      <c r="KEM195" s="81"/>
      <c r="KEN195" s="81"/>
      <c r="KEO195" s="81"/>
      <c r="KEP195" s="81"/>
      <c r="KEQ195" s="81"/>
      <c r="KER195" s="81"/>
      <c r="KES195" s="81"/>
      <c r="KET195" s="81"/>
      <c r="KEU195" s="81"/>
      <c r="KEV195" s="81"/>
      <c r="KEW195" s="81"/>
      <c r="KEX195" s="81"/>
      <c r="KEY195" s="81"/>
      <c r="KEZ195" s="81"/>
      <c r="KFA195" s="81"/>
      <c r="KFB195" s="81"/>
      <c r="KFC195" s="81"/>
      <c r="KFD195" s="81"/>
      <c r="KFE195" s="81"/>
      <c r="KFF195" s="81"/>
      <c r="KFG195" s="81"/>
      <c r="KFH195" s="81"/>
      <c r="KFI195" s="81"/>
      <c r="KFJ195" s="81"/>
      <c r="KFK195" s="81"/>
      <c r="KFL195" s="81"/>
      <c r="KFM195" s="81"/>
      <c r="KFN195" s="81"/>
      <c r="KFO195" s="81"/>
      <c r="KFP195" s="81"/>
      <c r="KFQ195" s="81"/>
      <c r="KFR195" s="81"/>
      <c r="KFS195" s="81"/>
      <c r="KFT195" s="81"/>
      <c r="KFU195" s="81"/>
      <c r="KFV195" s="81"/>
      <c r="KFW195" s="81"/>
      <c r="KFX195" s="81"/>
      <c r="KFY195" s="81"/>
      <c r="KFZ195" s="81"/>
      <c r="KGA195" s="81"/>
      <c r="KGB195" s="81"/>
      <c r="KGC195" s="81"/>
      <c r="KGD195" s="81"/>
      <c r="KGE195" s="81"/>
      <c r="KGF195" s="81"/>
      <c r="KGG195" s="81"/>
      <c r="KGH195" s="81"/>
      <c r="KGI195" s="81"/>
      <c r="KGJ195" s="81"/>
      <c r="KGK195" s="81"/>
      <c r="KGL195" s="81"/>
      <c r="KGM195" s="81"/>
      <c r="KGN195" s="81"/>
      <c r="KGO195" s="81"/>
      <c r="KGP195" s="81"/>
      <c r="KGQ195" s="81"/>
      <c r="KGR195" s="81"/>
      <c r="KGS195" s="81"/>
      <c r="KGT195" s="81"/>
      <c r="KGU195" s="81"/>
      <c r="KGV195" s="81"/>
      <c r="KGW195" s="81"/>
      <c r="KGX195" s="81"/>
      <c r="KGY195" s="81"/>
      <c r="KGZ195" s="81"/>
      <c r="KHA195" s="81"/>
      <c r="KHB195" s="81"/>
      <c r="KHC195" s="81"/>
      <c r="KHD195" s="81"/>
      <c r="KHE195" s="81"/>
      <c r="KHF195" s="81"/>
      <c r="KHG195" s="81"/>
      <c r="KHH195" s="81"/>
      <c r="KHI195" s="81"/>
      <c r="KHJ195" s="81"/>
      <c r="KHK195" s="81"/>
      <c r="KHL195" s="81"/>
      <c r="KHM195" s="81"/>
      <c r="KHN195" s="81"/>
      <c r="KHO195" s="81"/>
      <c r="KHP195" s="81"/>
      <c r="KHQ195" s="81"/>
      <c r="KHR195" s="81"/>
      <c r="KHS195" s="81"/>
      <c r="KHT195" s="81"/>
      <c r="KHU195" s="81"/>
      <c r="KHV195" s="81"/>
      <c r="KHW195" s="81"/>
      <c r="KHX195" s="81"/>
      <c r="KHY195" s="81"/>
      <c r="KHZ195" s="81"/>
      <c r="KIA195" s="81"/>
      <c r="KIB195" s="81"/>
      <c r="KIC195" s="81"/>
      <c r="KID195" s="81"/>
      <c r="KIE195" s="81"/>
      <c r="KIF195" s="81"/>
      <c r="KIG195" s="81"/>
      <c r="KIH195" s="81"/>
      <c r="KII195" s="81"/>
      <c r="KIJ195" s="81"/>
      <c r="KIK195" s="81"/>
      <c r="KIL195" s="81"/>
      <c r="KIM195" s="81"/>
      <c r="KIN195" s="81"/>
      <c r="KIO195" s="81"/>
      <c r="KIP195" s="81"/>
      <c r="KIQ195" s="81"/>
      <c r="KIR195" s="81"/>
      <c r="KIS195" s="81"/>
      <c r="KIT195" s="81"/>
      <c r="KIU195" s="81"/>
      <c r="KIV195" s="81"/>
      <c r="KIW195" s="81"/>
      <c r="KIX195" s="81"/>
      <c r="KIY195" s="81"/>
      <c r="KIZ195" s="81"/>
      <c r="KJA195" s="81"/>
      <c r="KJB195" s="81"/>
      <c r="KJC195" s="81"/>
      <c r="KJD195" s="81"/>
      <c r="KJE195" s="81"/>
      <c r="KJF195" s="81"/>
      <c r="KJG195" s="81"/>
      <c r="KJH195" s="81"/>
      <c r="KJI195" s="81"/>
      <c r="KJJ195" s="81"/>
      <c r="KJK195" s="81"/>
      <c r="KJL195" s="81"/>
      <c r="KJM195" s="81"/>
      <c r="KJN195" s="81"/>
      <c r="KJO195" s="81"/>
      <c r="KJP195" s="81"/>
      <c r="KJQ195" s="81"/>
      <c r="KJR195" s="81"/>
      <c r="KJS195" s="81"/>
      <c r="KJT195" s="81"/>
      <c r="KJU195" s="81"/>
      <c r="KJV195" s="81"/>
      <c r="KJW195" s="81"/>
      <c r="KJX195" s="81"/>
      <c r="KJY195" s="81"/>
      <c r="KJZ195" s="81"/>
      <c r="KKA195" s="81"/>
      <c r="KKB195" s="81"/>
      <c r="KKC195" s="81"/>
      <c r="KKD195" s="81"/>
      <c r="KKE195" s="81"/>
      <c r="KKF195" s="81"/>
      <c r="KKG195" s="81"/>
      <c r="KKH195" s="81"/>
      <c r="KKI195" s="81"/>
      <c r="KKJ195" s="81"/>
      <c r="KKK195" s="81"/>
      <c r="KKL195" s="81"/>
      <c r="KKM195" s="81"/>
      <c r="KKN195" s="81"/>
      <c r="KKO195" s="81"/>
      <c r="KKP195" s="81"/>
      <c r="KKQ195" s="81"/>
      <c r="KKR195" s="81"/>
      <c r="KKS195" s="81"/>
      <c r="KKT195" s="81"/>
      <c r="KKU195" s="81"/>
      <c r="KKV195" s="81"/>
      <c r="KKW195" s="81"/>
      <c r="KKX195" s="81"/>
      <c r="KKY195" s="81"/>
      <c r="KKZ195" s="81"/>
      <c r="KLA195" s="81"/>
      <c r="KLB195" s="81"/>
      <c r="KLC195" s="81"/>
      <c r="KLD195" s="81"/>
      <c r="KLE195" s="81"/>
      <c r="KLF195" s="81"/>
      <c r="KLG195" s="81"/>
      <c r="KLH195" s="81"/>
      <c r="KLI195" s="81"/>
      <c r="KLJ195" s="81"/>
      <c r="KLK195" s="81"/>
      <c r="KLL195" s="81"/>
      <c r="KLM195" s="81"/>
      <c r="KLN195" s="81"/>
      <c r="KLO195" s="81"/>
      <c r="KLP195" s="81"/>
      <c r="KLQ195" s="81"/>
      <c r="KLR195" s="81"/>
      <c r="KLS195" s="81"/>
      <c r="KLT195" s="81"/>
      <c r="KLU195" s="81"/>
      <c r="KLV195" s="81"/>
      <c r="KLW195" s="81"/>
      <c r="KLX195" s="81"/>
      <c r="KLY195" s="81"/>
      <c r="KLZ195" s="81"/>
      <c r="KMA195" s="81"/>
      <c r="KMB195" s="81"/>
      <c r="KMC195" s="81"/>
      <c r="KMD195" s="81"/>
      <c r="KME195" s="81"/>
      <c r="KMF195" s="81"/>
      <c r="KMG195" s="81"/>
      <c r="KMH195" s="81"/>
      <c r="KMI195" s="81"/>
      <c r="KMJ195" s="81"/>
      <c r="KMK195" s="81"/>
      <c r="KML195" s="81"/>
      <c r="KMM195" s="81"/>
      <c r="KMN195" s="81"/>
      <c r="KMO195" s="81"/>
      <c r="KMP195" s="81"/>
      <c r="KMQ195" s="81"/>
      <c r="KMR195" s="81"/>
      <c r="KMS195" s="81"/>
      <c r="KMT195" s="81"/>
      <c r="KMU195" s="81"/>
      <c r="KMV195" s="81"/>
      <c r="KMW195" s="81"/>
      <c r="KMX195" s="81"/>
      <c r="KMY195" s="81"/>
      <c r="KMZ195" s="81"/>
      <c r="KNA195" s="81"/>
      <c r="KNB195" s="81"/>
      <c r="KNC195" s="81"/>
      <c r="KND195" s="81"/>
      <c r="KNE195" s="81"/>
      <c r="KNF195" s="81"/>
      <c r="KNG195" s="81"/>
      <c r="KNH195" s="81"/>
      <c r="KNI195" s="81"/>
      <c r="KNJ195" s="81"/>
      <c r="KNK195" s="81"/>
      <c r="KNL195" s="81"/>
      <c r="KNM195" s="81"/>
      <c r="KNN195" s="81"/>
      <c r="KNO195" s="81"/>
      <c r="KNP195" s="81"/>
      <c r="KNQ195" s="81"/>
      <c r="KNR195" s="81"/>
      <c r="KNS195" s="81"/>
      <c r="KNT195" s="81"/>
      <c r="KNU195" s="81"/>
      <c r="KNV195" s="81"/>
      <c r="KNW195" s="81"/>
      <c r="KNX195" s="81"/>
      <c r="KNY195" s="81"/>
      <c r="KNZ195" s="81"/>
      <c r="KOA195" s="81"/>
      <c r="KOB195" s="81"/>
      <c r="KOC195" s="81"/>
      <c r="KOD195" s="81"/>
      <c r="KOE195" s="81"/>
      <c r="KOF195" s="81"/>
      <c r="KOG195" s="81"/>
      <c r="KOH195" s="81"/>
      <c r="KOI195" s="81"/>
      <c r="KOJ195" s="81"/>
      <c r="KOK195" s="81"/>
      <c r="KOL195" s="81"/>
      <c r="KOM195" s="81"/>
      <c r="KON195" s="81"/>
      <c r="KOO195" s="81"/>
      <c r="KOP195" s="81"/>
      <c r="KOQ195" s="81"/>
      <c r="KOR195" s="81"/>
      <c r="KOS195" s="81"/>
      <c r="KOT195" s="81"/>
      <c r="KOU195" s="81"/>
      <c r="KOV195" s="81"/>
      <c r="KOW195" s="81"/>
      <c r="KOX195" s="81"/>
      <c r="KOY195" s="81"/>
      <c r="KOZ195" s="81"/>
      <c r="KPA195" s="81"/>
      <c r="KPB195" s="81"/>
      <c r="KPC195" s="81"/>
      <c r="KPD195" s="81"/>
      <c r="KPE195" s="81"/>
      <c r="KPF195" s="81"/>
      <c r="KPG195" s="81"/>
      <c r="KPH195" s="81"/>
      <c r="KPI195" s="81"/>
      <c r="KPJ195" s="81"/>
      <c r="KPK195" s="81"/>
      <c r="KPL195" s="81"/>
      <c r="KPM195" s="81"/>
      <c r="KPN195" s="81"/>
      <c r="KPO195" s="81"/>
      <c r="KPP195" s="81"/>
      <c r="KPQ195" s="81"/>
      <c r="KPR195" s="81"/>
      <c r="KPS195" s="81"/>
      <c r="KPT195" s="81"/>
      <c r="KPU195" s="81"/>
      <c r="KPV195" s="81"/>
      <c r="KPW195" s="81"/>
      <c r="KPX195" s="81"/>
      <c r="KPY195" s="81"/>
      <c r="KPZ195" s="81"/>
      <c r="KQA195" s="81"/>
      <c r="KQB195" s="81"/>
      <c r="KQC195" s="81"/>
      <c r="KQD195" s="81"/>
      <c r="KQE195" s="81"/>
      <c r="KQF195" s="81"/>
      <c r="KQG195" s="81"/>
      <c r="KQH195" s="81"/>
      <c r="KQI195" s="81"/>
      <c r="KQJ195" s="81"/>
      <c r="KQK195" s="81"/>
      <c r="KQL195" s="81"/>
      <c r="KQM195" s="81"/>
      <c r="KQN195" s="81"/>
      <c r="KQO195" s="81"/>
      <c r="KQP195" s="81"/>
      <c r="KQQ195" s="81"/>
      <c r="KQR195" s="81"/>
      <c r="KQS195" s="81"/>
      <c r="KQT195" s="81"/>
      <c r="KQU195" s="81"/>
      <c r="KQV195" s="81"/>
      <c r="KQW195" s="81"/>
      <c r="KQX195" s="81"/>
      <c r="KQY195" s="81"/>
      <c r="KQZ195" s="81"/>
      <c r="KRA195" s="81"/>
      <c r="KRB195" s="81"/>
      <c r="KRC195" s="81"/>
      <c r="KRD195" s="81"/>
      <c r="KRE195" s="81"/>
      <c r="KRF195" s="81"/>
      <c r="KRG195" s="81"/>
      <c r="KRH195" s="81"/>
      <c r="KRI195" s="81"/>
      <c r="KRJ195" s="81"/>
      <c r="KRK195" s="81"/>
      <c r="KRL195" s="81"/>
      <c r="KRM195" s="81"/>
      <c r="KRN195" s="81"/>
      <c r="KRO195" s="81"/>
      <c r="KRP195" s="81"/>
      <c r="KRQ195" s="81"/>
      <c r="KRR195" s="81"/>
      <c r="KRS195" s="81"/>
      <c r="KRT195" s="81"/>
      <c r="KRU195" s="81"/>
      <c r="KRV195" s="81"/>
      <c r="KRW195" s="81"/>
      <c r="KRX195" s="81"/>
      <c r="KRY195" s="81"/>
      <c r="KRZ195" s="81"/>
      <c r="KSA195" s="81"/>
      <c r="KSB195" s="81"/>
      <c r="KSC195" s="81"/>
      <c r="KSD195" s="81"/>
      <c r="KSE195" s="81"/>
      <c r="KSF195" s="81"/>
      <c r="KSG195" s="81"/>
      <c r="KSH195" s="81"/>
      <c r="KSI195" s="81"/>
      <c r="KSJ195" s="81"/>
      <c r="KSK195" s="81"/>
      <c r="KSL195" s="81"/>
      <c r="KSM195" s="81"/>
      <c r="KSN195" s="81"/>
      <c r="KSO195" s="81"/>
      <c r="KSP195" s="81"/>
      <c r="KSQ195" s="81"/>
      <c r="KSR195" s="81"/>
      <c r="KSS195" s="81"/>
      <c r="KST195" s="81"/>
      <c r="KSU195" s="81"/>
      <c r="KSV195" s="81"/>
      <c r="KSW195" s="81"/>
      <c r="KSX195" s="81"/>
      <c r="KSY195" s="81"/>
      <c r="KSZ195" s="81"/>
      <c r="KTA195" s="81"/>
      <c r="KTB195" s="81"/>
      <c r="KTC195" s="81"/>
      <c r="KTD195" s="81"/>
      <c r="KTE195" s="81"/>
      <c r="KTF195" s="81"/>
      <c r="KTG195" s="81"/>
      <c r="KTH195" s="81"/>
      <c r="KTI195" s="81"/>
      <c r="KTJ195" s="81"/>
      <c r="KTK195" s="81"/>
      <c r="KTL195" s="81"/>
      <c r="KTM195" s="81"/>
      <c r="KTN195" s="81"/>
      <c r="KTO195" s="81"/>
      <c r="KTP195" s="81"/>
      <c r="KTQ195" s="81"/>
      <c r="KTR195" s="81"/>
      <c r="KTS195" s="81"/>
      <c r="KTT195" s="81"/>
      <c r="KTU195" s="81"/>
      <c r="KTV195" s="81"/>
      <c r="KTW195" s="81"/>
      <c r="KTX195" s="81"/>
      <c r="KTY195" s="81"/>
      <c r="KTZ195" s="81"/>
      <c r="KUA195" s="81"/>
      <c r="KUB195" s="81"/>
      <c r="KUC195" s="81"/>
      <c r="KUD195" s="81"/>
      <c r="KUE195" s="81"/>
      <c r="KUF195" s="81"/>
      <c r="KUG195" s="81"/>
      <c r="KUH195" s="81"/>
      <c r="KUI195" s="81"/>
      <c r="KUJ195" s="81"/>
      <c r="KUK195" s="81"/>
      <c r="KUL195" s="81"/>
      <c r="KUM195" s="81"/>
      <c r="KUN195" s="81"/>
      <c r="KUO195" s="81"/>
      <c r="KUP195" s="81"/>
      <c r="KUQ195" s="81"/>
      <c r="KUR195" s="81"/>
      <c r="KUS195" s="81"/>
      <c r="KUT195" s="81"/>
      <c r="KUU195" s="81"/>
      <c r="KUV195" s="81"/>
      <c r="KUW195" s="81"/>
      <c r="KUX195" s="81"/>
      <c r="KUY195" s="81"/>
      <c r="KUZ195" s="81"/>
      <c r="KVA195" s="81"/>
      <c r="KVB195" s="81"/>
      <c r="KVC195" s="81"/>
      <c r="KVD195" s="81"/>
      <c r="KVE195" s="81"/>
      <c r="KVF195" s="81"/>
      <c r="KVG195" s="81"/>
      <c r="KVH195" s="81"/>
      <c r="KVI195" s="81"/>
      <c r="KVJ195" s="81"/>
      <c r="KVK195" s="81"/>
      <c r="KVL195" s="81"/>
      <c r="KVM195" s="81"/>
      <c r="KVN195" s="81"/>
      <c r="KVO195" s="81"/>
      <c r="KVP195" s="81"/>
      <c r="KVQ195" s="81"/>
      <c r="KVR195" s="81"/>
      <c r="KVS195" s="81"/>
      <c r="KVT195" s="81"/>
      <c r="KVU195" s="81"/>
      <c r="KVV195" s="81"/>
      <c r="KVW195" s="81"/>
      <c r="KVX195" s="81"/>
      <c r="KVY195" s="81"/>
      <c r="KVZ195" s="81"/>
      <c r="KWA195" s="81"/>
      <c r="KWB195" s="81"/>
      <c r="KWC195" s="81"/>
      <c r="KWD195" s="81"/>
      <c r="KWE195" s="81"/>
      <c r="KWF195" s="81"/>
      <c r="KWG195" s="81"/>
      <c r="KWH195" s="81"/>
      <c r="KWI195" s="81"/>
      <c r="KWJ195" s="81"/>
      <c r="KWK195" s="81"/>
      <c r="KWL195" s="81"/>
      <c r="KWM195" s="81"/>
      <c r="KWN195" s="81"/>
      <c r="KWO195" s="81"/>
      <c r="KWP195" s="81"/>
      <c r="KWQ195" s="81"/>
      <c r="KWR195" s="81"/>
      <c r="KWS195" s="81"/>
      <c r="KWT195" s="81"/>
      <c r="KWU195" s="81"/>
      <c r="KWV195" s="81"/>
      <c r="KWW195" s="81"/>
      <c r="KWX195" s="81"/>
      <c r="KWY195" s="81"/>
      <c r="KWZ195" s="81"/>
      <c r="KXA195" s="81"/>
      <c r="KXB195" s="81"/>
      <c r="KXC195" s="81"/>
      <c r="KXD195" s="81"/>
      <c r="KXE195" s="81"/>
      <c r="KXF195" s="81"/>
      <c r="KXG195" s="81"/>
      <c r="KXH195" s="81"/>
      <c r="KXI195" s="81"/>
      <c r="KXJ195" s="81"/>
      <c r="KXK195" s="81"/>
      <c r="KXL195" s="81"/>
      <c r="KXM195" s="81"/>
      <c r="KXN195" s="81"/>
      <c r="KXO195" s="81"/>
      <c r="KXP195" s="81"/>
      <c r="KXQ195" s="81"/>
      <c r="KXR195" s="81"/>
      <c r="KXS195" s="81"/>
      <c r="KXT195" s="81"/>
      <c r="KXU195" s="81"/>
      <c r="KXV195" s="81"/>
      <c r="KXW195" s="81"/>
      <c r="KXX195" s="81"/>
      <c r="KXY195" s="81"/>
      <c r="KXZ195" s="81"/>
      <c r="KYA195" s="81"/>
      <c r="KYB195" s="81"/>
      <c r="KYC195" s="81"/>
      <c r="KYD195" s="81"/>
      <c r="KYE195" s="81"/>
      <c r="KYF195" s="81"/>
      <c r="KYG195" s="81"/>
      <c r="KYH195" s="81"/>
      <c r="KYI195" s="81"/>
      <c r="KYJ195" s="81"/>
      <c r="KYK195" s="81"/>
      <c r="KYL195" s="81"/>
      <c r="KYM195" s="81"/>
      <c r="KYN195" s="81"/>
      <c r="KYO195" s="81"/>
      <c r="KYP195" s="81"/>
      <c r="KYQ195" s="81"/>
      <c r="KYR195" s="81"/>
      <c r="KYS195" s="81"/>
      <c r="KYT195" s="81"/>
      <c r="KYU195" s="81"/>
      <c r="KYV195" s="81"/>
      <c r="KYW195" s="81"/>
      <c r="KYX195" s="81"/>
      <c r="KYY195" s="81"/>
      <c r="KYZ195" s="81"/>
      <c r="KZA195" s="81"/>
      <c r="KZB195" s="81"/>
      <c r="KZC195" s="81"/>
      <c r="KZD195" s="81"/>
      <c r="KZE195" s="81"/>
      <c r="KZF195" s="81"/>
      <c r="KZG195" s="81"/>
      <c r="KZH195" s="81"/>
      <c r="KZI195" s="81"/>
      <c r="KZJ195" s="81"/>
      <c r="KZK195" s="81"/>
      <c r="KZL195" s="81"/>
      <c r="KZM195" s="81"/>
      <c r="KZN195" s="81"/>
      <c r="KZO195" s="81"/>
      <c r="KZP195" s="81"/>
      <c r="KZQ195" s="81"/>
      <c r="KZR195" s="81"/>
      <c r="KZS195" s="81"/>
      <c r="KZT195" s="81"/>
      <c r="KZU195" s="81"/>
      <c r="KZV195" s="81"/>
      <c r="KZW195" s="81"/>
      <c r="KZX195" s="81"/>
      <c r="KZY195" s="81"/>
      <c r="KZZ195" s="81"/>
      <c r="LAA195" s="81"/>
      <c r="LAB195" s="81"/>
      <c r="LAC195" s="81"/>
      <c r="LAD195" s="81"/>
      <c r="LAE195" s="81"/>
      <c r="LAF195" s="81"/>
      <c r="LAG195" s="81"/>
      <c r="LAH195" s="81"/>
      <c r="LAI195" s="81"/>
      <c r="LAJ195" s="81"/>
      <c r="LAK195" s="81"/>
      <c r="LAL195" s="81"/>
      <c r="LAM195" s="81"/>
      <c r="LAN195" s="81"/>
      <c r="LAO195" s="81"/>
      <c r="LAP195" s="81"/>
      <c r="LAQ195" s="81"/>
      <c r="LAR195" s="81"/>
      <c r="LAS195" s="81"/>
      <c r="LAT195" s="81"/>
      <c r="LAU195" s="81"/>
      <c r="LAV195" s="81"/>
      <c r="LAW195" s="81"/>
      <c r="LAX195" s="81"/>
      <c r="LAY195" s="81"/>
      <c r="LAZ195" s="81"/>
      <c r="LBA195" s="81"/>
      <c r="LBB195" s="81"/>
      <c r="LBC195" s="81"/>
      <c r="LBD195" s="81"/>
      <c r="LBE195" s="81"/>
      <c r="LBF195" s="81"/>
      <c r="LBG195" s="81"/>
      <c r="LBH195" s="81"/>
      <c r="LBI195" s="81"/>
      <c r="LBJ195" s="81"/>
      <c r="LBK195" s="81"/>
      <c r="LBL195" s="81"/>
      <c r="LBM195" s="81"/>
      <c r="LBN195" s="81"/>
      <c r="LBO195" s="81"/>
      <c r="LBP195" s="81"/>
      <c r="LBQ195" s="81"/>
      <c r="LBR195" s="81"/>
      <c r="LBS195" s="81"/>
      <c r="LBT195" s="81"/>
      <c r="LBU195" s="81"/>
      <c r="LBV195" s="81"/>
      <c r="LBW195" s="81"/>
      <c r="LBX195" s="81"/>
      <c r="LBY195" s="81"/>
      <c r="LBZ195" s="81"/>
      <c r="LCA195" s="81"/>
      <c r="LCB195" s="81"/>
      <c r="LCC195" s="81"/>
      <c r="LCD195" s="81"/>
      <c r="LCE195" s="81"/>
      <c r="LCF195" s="81"/>
      <c r="LCG195" s="81"/>
      <c r="LCH195" s="81"/>
      <c r="LCI195" s="81"/>
      <c r="LCJ195" s="81"/>
      <c r="LCK195" s="81"/>
      <c r="LCL195" s="81"/>
      <c r="LCM195" s="81"/>
      <c r="LCN195" s="81"/>
      <c r="LCO195" s="81"/>
      <c r="LCP195" s="81"/>
      <c r="LCQ195" s="81"/>
      <c r="LCR195" s="81"/>
      <c r="LCS195" s="81"/>
      <c r="LCT195" s="81"/>
      <c r="LCU195" s="81"/>
      <c r="LCV195" s="81"/>
      <c r="LCW195" s="81"/>
      <c r="LCX195" s="81"/>
      <c r="LCY195" s="81"/>
      <c r="LCZ195" s="81"/>
      <c r="LDA195" s="81"/>
      <c r="LDB195" s="81"/>
      <c r="LDC195" s="81"/>
      <c r="LDD195" s="81"/>
      <c r="LDE195" s="81"/>
      <c r="LDF195" s="81"/>
      <c r="LDG195" s="81"/>
      <c r="LDH195" s="81"/>
      <c r="LDI195" s="81"/>
      <c r="LDJ195" s="81"/>
      <c r="LDK195" s="81"/>
      <c r="LDL195" s="81"/>
      <c r="LDM195" s="81"/>
      <c r="LDN195" s="81"/>
      <c r="LDO195" s="81"/>
      <c r="LDP195" s="81"/>
      <c r="LDQ195" s="81"/>
      <c r="LDR195" s="81"/>
      <c r="LDS195" s="81"/>
      <c r="LDT195" s="81"/>
      <c r="LDU195" s="81"/>
      <c r="LDV195" s="81"/>
      <c r="LDW195" s="81"/>
      <c r="LDX195" s="81"/>
      <c r="LDY195" s="81"/>
      <c r="LDZ195" s="81"/>
      <c r="LEA195" s="81"/>
      <c r="LEB195" s="81"/>
      <c r="LEC195" s="81"/>
      <c r="LED195" s="81"/>
      <c r="LEE195" s="81"/>
      <c r="LEF195" s="81"/>
      <c r="LEG195" s="81"/>
      <c r="LEH195" s="81"/>
      <c r="LEI195" s="81"/>
      <c r="LEJ195" s="81"/>
      <c r="LEK195" s="81"/>
      <c r="LEL195" s="81"/>
      <c r="LEM195" s="81"/>
      <c r="LEN195" s="81"/>
      <c r="LEO195" s="81"/>
      <c r="LEP195" s="81"/>
      <c r="LEQ195" s="81"/>
      <c r="LER195" s="81"/>
      <c r="LES195" s="81"/>
      <c r="LET195" s="81"/>
      <c r="LEU195" s="81"/>
      <c r="LEV195" s="81"/>
      <c r="LEW195" s="81"/>
      <c r="LEX195" s="81"/>
      <c r="LEY195" s="81"/>
      <c r="LEZ195" s="81"/>
      <c r="LFA195" s="81"/>
      <c r="LFB195" s="81"/>
      <c r="LFC195" s="81"/>
      <c r="LFD195" s="81"/>
      <c r="LFE195" s="81"/>
      <c r="LFF195" s="81"/>
      <c r="LFG195" s="81"/>
      <c r="LFH195" s="81"/>
      <c r="LFI195" s="81"/>
      <c r="LFJ195" s="81"/>
      <c r="LFK195" s="81"/>
      <c r="LFL195" s="81"/>
      <c r="LFM195" s="81"/>
      <c r="LFN195" s="81"/>
      <c r="LFO195" s="81"/>
      <c r="LFP195" s="81"/>
      <c r="LFQ195" s="81"/>
      <c r="LFR195" s="81"/>
      <c r="LFS195" s="81"/>
      <c r="LFT195" s="81"/>
      <c r="LFU195" s="81"/>
      <c r="LFV195" s="81"/>
      <c r="LFW195" s="81"/>
      <c r="LFX195" s="81"/>
      <c r="LFY195" s="81"/>
      <c r="LFZ195" s="81"/>
      <c r="LGA195" s="81"/>
      <c r="LGB195" s="81"/>
      <c r="LGC195" s="81"/>
      <c r="LGD195" s="81"/>
      <c r="LGE195" s="81"/>
      <c r="LGF195" s="81"/>
      <c r="LGG195" s="81"/>
      <c r="LGH195" s="81"/>
      <c r="LGI195" s="81"/>
      <c r="LGJ195" s="81"/>
      <c r="LGK195" s="81"/>
      <c r="LGL195" s="81"/>
      <c r="LGM195" s="81"/>
      <c r="LGN195" s="81"/>
      <c r="LGO195" s="81"/>
      <c r="LGP195" s="81"/>
      <c r="LGQ195" s="81"/>
      <c r="LGR195" s="81"/>
      <c r="LGS195" s="81"/>
      <c r="LGT195" s="81"/>
      <c r="LGU195" s="81"/>
      <c r="LGV195" s="81"/>
      <c r="LGW195" s="81"/>
      <c r="LGX195" s="81"/>
      <c r="LGY195" s="81"/>
      <c r="LGZ195" s="81"/>
      <c r="LHA195" s="81"/>
      <c r="LHB195" s="81"/>
      <c r="LHC195" s="81"/>
      <c r="LHD195" s="81"/>
      <c r="LHE195" s="81"/>
      <c r="LHF195" s="81"/>
      <c r="LHG195" s="81"/>
      <c r="LHH195" s="81"/>
      <c r="LHI195" s="81"/>
      <c r="LHJ195" s="81"/>
      <c r="LHK195" s="81"/>
      <c r="LHL195" s="81"/>
      <c r="LHM195" s="81"/>
      <c r="LHN195" s="81"/>
      <c r="LHO195" s="81"/>
      <c r="LHP195" s="81"/>
      <c r="LHQ195" s="81"/>
      <c r="LHR195" s="81"/>
      <c r="LHS195" s="81"/>
      <c r="LHT195" s="81"/>
      <c r="LHU195" s="81"/>
      <c r="LHV195" s="81"/>
      <c r="LHW195" s="81"/>
      <c r="LHX195" s="81"/>
      <c r="LHY195" s="81"/>
      <c r="LHZ195" s="81"/>
      <c r="LIA195" s="81"/>
      <c r="LIB195" s="81"/>
      <c r="LIC195" s="81"/>
      <c r="LID195" s="81"/>
      <c r="LIE195" s="81"/>
      <c r="LIF195" s="81"/>
      <c r="LIG195" s="81"/>
      <c r="LIH195" s="81"/>
      <c r="LII195" s="81"/>
      <c r="LIJ195" s="81"/>
      <c r="LIK195" s="81"/>
      <c r="LIL195" s="81"/>
      <c r="LIM195" s="81"/>
      <c r="LIN195" s="81"/>
      <c r="LIO195" s="81"/>
      <c r="LIP195" s="81"/>
      <c r="LIQ195" s="81"/>
      <c r="LIR195" s="81"/>
      <c r="LIS195" s="81"/>
      <c r="LIT195" s="81"/>
      <c r="LIU195" s="81"/>
      <c r="LIV195" s="81"/>
      <c r="LIW195" s="81"/>
      <c r="LIX195" s="81"/>
      <c r="LIY195" s="81"/>
      <c r="LIZ195" s="81"/>
      <c r="LJA195" s="81"/>
      <c r="LJB195" s="81"/>
      <c r="LJC195" s="81"/>
      <c r="LJD195" s="81"/>
      <c r="LJE195" s="81"/>
      <c r="LJF195" s="81"/>
      <c r="LJG195" s="81"/>
      <c r="LJH195" s="81"/>
      <c r="LJI195" s="81"/>
      <c r="LJJ195" s="81"/>
      <c r="LJK195" s="81"/>
      <c r="LJL195" s="81"/>
      <c r="LJM195" s="81"/>
      <c r="LJN195" s="81"/>
      <c r="LJO195" s="81"/>
      <c r="LJP195" s="81"/>
      <c r="LJQ195" s="81"/>
      <c r="LJR195" s="81"/>
      <c r="LJS195" s="81"/>
      <c r="LJT195" s="81"/>
      <c r="LJU195" s="81"/>
      <c r="LJV195" s="81"/>
      <c r="LJW195" s="81"/>
      <c r="LJX195" s="81"/>
      <c r="LJY195" s="81"/>
      <c r="LJZ195" s="81"/>
      <c r="LKA195" s="81"/>
      <c r="LKB195" s="81"/>
      <c r="LKC195" s="81"/>
      <c r="LKD195" s="81"/>
      <c r="LKE195" s="81"/>
      <c r="LKF195" s="81"/>
      <c r="LKG195" s="81"/>
      <c r="LKH195" s="81"/>
      <c r="LKI195" s="81"/>
      <c r="LKJ195" s="81"/>
      <c r="LKK195" s="81"/>
      <c r="LKL195" s="81"/>
      <c r="LKM195" s="81"/>
      <c r="LKN195" s="81"/>
      <c r="LKO195" s="81"/>
      <c r="LKP195" s="81"/>
      <c r="LKQ195" s="81"/>
      <c r="LKR195" s="81"/>
      <c r="LKS195" s="81"/>
      <c r="LKT195" s="81"/>
      <c r="LKU195" s="81"/>
      <c r="LKV195" s="81"/>
      <c r="LKW195" s="81"/>
      <c r="LKX195" s="81"/>
      <c r="LKY195" s="81"/>
      <c r="LKZ195" s="81"/>
      <c r="LLA195" s="81"/>
      <c r="LLB195" s="81"/>
      <c r="LLC195" s="81"/>
      <c r="LLD195" s="81"/>
      <c r="LLE195" s="81"/>
      <c r="LLF195" s="81"/>
      <c r="LLG195" s="81"/>
      <c r="LLH195" s="81"/>
      <c r="LLI195" s="81"/>
      <c r="LLJ195" s="81"/>
      <c r="LLK195" s="81"/>
      <c r="LLL195" s="81"/>
      <c r="LLM195" s="81"/>
      <c r="LLN195" s="81"/>
      <c r="LLO195" s="81"/>
      <c r="LLP195" s="81"/>
      <c r="LLQ195" s="81"/>
      <c r="LLR195" s="81"/>
      <c r="LLS195" s="81"/>
      <c r="LLT195" s="81"/>
      <c r="LLU195" s="81"/>
      <c r="LLV195" s="81"/>
      <c r="LLW195" s="81"/>
      <c r="LLX195" s="81"/>
      <c r="LLY195" s="81"/>
      <c r="LLZ195" s="81"/>
      <c r="LMA195" s="81"/>
      <c r="LMB195" s="81"/>
      <c r="LMC195" s="81"/>
      <c r="LMD195" s="81"/>
      <c r="LME195" s="81"/>
      <c r="LMF195" s="81"/>
      <c r="LMG195" s="81"/>
      <c r="LMH195" s="81"/>
      <c r="LMI195" s="81"/>
      <c r="LMJ195" s="81"/>
      <c r="LMK195" s="81"/>
      <c r="LML195" s="81"/>
      <c r="LMM195" s="81"/>
      <c r="LMN195" s="81"/>
      <c r="LMO195" s="81"/>
      <c r="LMP195" s="81"/>
      <c r="LMQ195" s="81"/>
      <c r="LMR195" s="81"/>
      <c r="LMS195" s="81"/>
      <c r="LMT195" s="81"/>
      <c r="LMU195" s="81"/>
      <c r="LMV195" s="81"/>
      <c r="LMW195" s="81"/>
      <c r="LMX195" s="81"/>
      <c r="LMY195" s="81"/>
      <c r="LMZ195" s="81"/>
      <c r="LNA195" s="81"/>
      <c r="LNB195" s="81"/>
      <c r="LNC195" s="81"/>
      <c r="LND195" s="81"/>
      <c r="LNE195" s="81"/>
      <c r="LNF195" s="81"/>
      <c r="LNG195" s="81"/>
      <c r="LNH195" s="81"/>
      <c r="LNI195" s="81"/>
      <c r="LNJ195" s="81"/>
      <c r="LNK195" s="81"/>
      <c r="LNL195" s="81"/>
      <c r="LNM195" s="81"/>
      <c r="LNN195" s="81"/>
      <c r="LNO195" s="81"/>
      <c r="LNP195" s="81"/>
      <c r="LNQ195" s="81"/>
      <c r="LNR195" s="81"/>
      <c r="LNS195" s="81"/>
      <c r="LNT195" s="81"/>
      <c r="LNU195" s="81"/>
      <c r="LNV195" s="81"/>
      <c r="LNW195" s="81"/>
      <c r="LNX195" s="81"/>
      <c r="LNY195" s="81"/>
      <c r="LNZ195" s="81"/>
      <c r="LOA195" s="81"/>
      <c r="LOB195" s="81"/>
      <c r="LOC195" s="81"/>
      <c r="LOD195" s="81"/>
      <c r="LOE195" s="81"/>
      <c r="LOF195" s="81"/>
      <c r="LOG195" s="81"/>
      <c r="LOH195" s="81"/>
      <c r="LOI195" s="81"/>
      <c r="LOJ195" s="81"/>
      <c r="LOK195" s="81"/>
      <c r="LOL195" s="81"/>
      <c r="LOM195" s="81"/>
      <c r="LON195" s="81"/>
      <c r="LOO195" s="81"/>
      <c r="LOP195" s="81"/>
      <c r="LOQ195" s="81"/>
      <c r="LOR195" s="81"/>
      <c r="LOS195" s="81"/>
      <c r="LOT195" s="81"/>
      <c r="LOU195" s="81"/>
      <c r="LOV195" s="81"/>
      <c r="LOW195" s="81"/>
      <c r="LOX195" s="81"/>
      <c r="LOY195" s="81"/>
      <c r="LOZ195" s="81"/>
      <c r="LPA195" s="81"/>
      <c r="LPB195" s="81"/>
      <c r="LPC195" s="81"/>
      <c r="LPD195" s="81"/>
      <c r="LPE195" s="81"/>
      <c r="LPF195" s="81"/>
      <c r="LPG195" s="81"/>
      <c r="LPH195" s="81"/>
      <c r="LPI195" s="81"/>
      <c r="LPJ195" s="81"/>
      <c r="LPK195" s="81"/>
      <c r="LPL195" s="81"/>
      <c r="LPM195" s="81"/>
      <c r="LPN195" s="81"/>
      <c r="LPO195" s="81"/>
      <c r="LPP195" s="81"/>
      <c r="LPQ195" s="81"/>
      <c r="LPR195" s="81"/>
      <c r="LPS195" s="81"/>
      <c r="LPT195" s="81"/>
      <c r="LPU195" s="81"/>
      <c r="LPV195" s="81"/>
      <c r="LPW195" s="81"/>
      <c r="LPX195" s="81"/>
      <c r="LPY195" s="81"/>
      <c r="LPZ195" s="81"/>
      <c r="LQA195" s="81"/>
      <c r="LQB195" s="81"/>
      <c r="LQC195" s="81"/>
      <c r="LQD195" s="81"/>
      <c r="LQE195" s="81"/>
      <c r="LQF195" s="81"/>
      <c r="LQG195" s="81"/>
      <c r="LQH195" s="81"/>
      <c r="LQI195" s="81"/>
      <c r="LQJ195" s="81"/>
      <c r="LQK195" s="81"/>
      <c r="LQL195" s="81"/>
      <c r="LQM195" s="81"/>
      <c r="LQN195" s="81"/>
      <c r="LQO195" s="81"/>
      <c r="LQP195" s="81"/>
      <c r="LQQ195" s="81"/>
      <c r="LQR195" s="81"/>
      <c r="LQS195" s="81"/>
      <c r="LQT195" s="81"/>
      <c r="LQU195" s="81"/>
      <c r="LQV195" s="81"/>
      <c r="LQW195" s="81"/>
      <c r="LQX195" s="81"/>
      <c r="LQY195" s="81"/>
      <c r="LQZ195" s="81"/>
      <c r="LRA195" s="81"/>
      <c r="LRB195" s="81"/>
      <c r="LRC195" s="81"/>
      <c r="LRD195" s="81"/>
      <c r="LRE195" s="81"/>
      <c r="LRF195" s="81"/>
      <c r="LRG195" s="81"/>
      <c r="LRH195" s="81"/>
      <c r="LRI195" s="81"/>
      <c r="LRJ195" s="81"/>
      <c r="LRK195" s="81"/>
      <c r="LRL195" s="81"/>
      <c r="LRM195" s="81"/>
      <c r="LRN195" s="81"/>
      <c r="LRO195" s="81"/>
      <c r="LRP195" s="81"/>
      <c r="LRQ195" s="81"/>
      <c r="LRR195" s="81"/>
      <c r="LRS195" s="81"/>
      <c r="LRT195" s="81"/>
      <c r="LRU195" s="81"/>
      <c r="LRV195" s="81"/>
      <c r="LRW195" s="81"/>
      <c r="LRX195" s="81"/>
      <c r="LRY195" s="81"/>
      <c r="LRZ195" s="81"/>
      <c r="LSA195" s="81"/>
      <c r="LSB195" s="81"/>
      <c r="LSC195" s="81"/>
      <c r="LSD195" s="81"/>
      <c r="LSE195" s="81"/>
      <c r="LSF195" s="81"/>
      <c r="LSG195" s="81"/>
      <c r="LSH195" s="81"/>
      <c r="LSI195" s="81"/>
      <c r="LSJ195" s="81"/>
      <c r="LSK195" s="81"/>
      <c r="LSL195" s="81"/>
      <c r="LSM195" s="81"/>
      <c r="LSN195" s="81"/>
      <c r="LSO195" s="81"/>
      <c r="LSP195" s="81"/>
      <c r="LSQ195" s="81"/>
      <c r="LSR195" s="81"/>
      <c r="LSS195" s="81"/>
      <c r="LST195" s="81"/>
      <c r="LSU195" s="81"/>
      <c r="LSV195" s="81"/>
      <c r="LSW195" s="81"/>
      <c r="LSX195" s="81"/>
      <c r="LSY195" s="81"/>
      <c r="LSZ195" s="81"/>
      <c r="LTA195" s="81"/>
      <c r="LTB195" s="81"/>
      <c r="LTC195" s="81"/>
      <c r="LTD195" s="81"/>
      <c r="LTE195" s="81"/>
      <c r="LTF195" s="81"/>
      <c r="LTG195" s="81"/>
      <c r="LTH195" s="81"/>
      <c r="LTI195" s="81"/>
      <c r="LTJ195" s="81"/>
      <c r="LTK195" s="81"/>
      <c r="LTL195" s="81"/>
      <c r="LTM195" s="81"/>
      <c r="LTN195" s="81"/>
      <c r="LTO195" s="81"/>
      <c r="LTP195" s="81"/>
      <c r="LTQ195" s="81"/>
      <c r="LTR195" s="81"/>
      <c r="LTS195" s="81"/>
      <c r="LTT195" s="81"/>
      <c r="LTU195" s="81"/>
      <c r="LTV195" s="81"/>
      <c r="LTW195" s="81"/>
      <c r="LTX195" s="81"/>
      <c r="LTY195" s="81"/>
      <c r="LTZ195" s="81"/>
      <c r="LUA195" s="81"/>
      <c r="LUB195" s="81"/>
      <c r="LUC195" s="81"/>
      <c r="LUD195" s="81"/>
      <c r="LUE195" s="81"/>
      <c r="LUF195" s="81"/>
      <c r="LUG195" s="81"/>
      <c r="LUH195" s="81"/>
      <c r="LUI195" s="81"/>
      <c r="LUJ195" s="81"/>
      <c r="LUK195" s="81"/>
      <c r="LUL195" s="81"/>
      <c r="LUM195" s="81"/>
      <c r="LUN195" s="81"/>
      <c r="LUO195" s="81"/>
      <c r="LUP195" s="81"/>
      <c r="LUQ195" s="81"/>
      <c r="LUR195" s="81"/>
      <c r="LUS195" s="81"/>
      <c r="LUT195" s="81"/>
      <c r="LUU195" s="81"/>
      <c r="LUV195" s="81"/>
      <c r="LUW195" s="81"/>
      <c r="LUX195" s="81"/>
      <c r="LUY195" s="81"/>
      <c r="LUZ195" s="81"/>
      <c r="LVA195" s="81"/>
      <c r="LVB195" s="81"/>
      <c r="LVC195" s="81"/>
      <c r="LVD195" s="81"/>
      <c r="LVE195" s="81"/>
      <c r="LVF195" s="81"/>
      <c r="LVG195" s="81"/>
      <c r="LVH195" s="81"/>
      <c r="LVI195" s="81"/>
      <c r="LVJ195" s="81"/>
      <c r="LVK195" s="81"/>
      <c r="LVL195" s="81"/>
      <c r="LVM195" s="81"/>
      <c r="LVN195" s="81"/>
      <c r="LVO195" s="81"/>
      <c r="LVP195" s="81"/>
      <c r="LVQ195" s="81"/>
      <c r="LVR195" s="81"/>
      <c r="LVS195" s="81"/>
      <c r="LVT195" s="81"/>
      <c r="LVU195" s="81"/>
      <c r="LVV195" s="81"/>
      <c r="LVW195" s="81"/>
      <c r="LVX195" s="81"/>
      <c r="LVY195" s="81"/>
      <c r="LVZ195" s="81"/>
      <c r="LWA195" s="81"/>
      <c r="LWB195" s="81"/>
      <c r="LWC195" s="81"/>
      <c r="LWD195" s="81"/>
      <c r="LWE195" s="81"/>
      <c r="LWF195" s="81"/>
      <c r="LWG195" s="81"/>
      <c r="LWH195" s="81"/>
      <c r="LWI195" s="81"/>
      <c r="LWJ195" s="81"/>
      <c r="LWK195" s="81"/>
      <c r="LWL195" s="81"/>
      <c r="LWM195" s="81"/>
      <c r="LWN195" s="81"/>
      <c r="LWO195" s="81"/>
      <c r="LWP195" s="81"/>
      <c r="LWQ195" s="81"/>
      <c r="LWR195" s="81"/>
      <c r="LWS195" s="81"/>
      <c r="LWT195" s="81"/>
      <c r="LWU195" s="81"/>
      <c r="LWV195" s="81"/>
      <c r="LWW195" s="81"/>
      <c r="LWX195" s="81"/>
      <c r="LWY195" s="81"/>
      <c r="LWZ195" s="81"/>
      <c r="LXA195" s="81"/>
      <c r="LXB195" s="81"/>
      <c r="LXC195" s="81"/>
      <c r="LXD195" s="81"/>
      <c r="LXE195" s="81"/>
      <c r="LXF195" s="81"/>
      <c r="LXG195" s="81"/>
      <c r="LXH195" s="81"/>
      <c r="LXI195" s="81"/>
      <c r="LXJ195" s="81"/>
      <c r="LXK195" s="81"/>
      <c r="LXL195" s="81"/>
      <c r="LXM195" s="81"/>
      <c r="LXN195" s="81"/>
      <c r="LXO195" s="81"/>
      <c r="LXP195" s="81"/>
      <c r="LXQ195" s="81"/>
      <c r="LXR195" s="81"/>
      <c r="LXS195" s="81"/>
      <c r="LXT195" s="81"/>
      <c r="LXU195" s="81"/>
      <c r="LXV195" s="81"/>
      <c r="LXW195" s="81"/>
      <c r="LXX195" s="81"/>
      <c r="LXY195" s="81"/>
      <c r="LXZ195" s="81"/>
      <c r="LYA195" s="81"/>
      <c r="LYB195" s="81"/>
      <c r="LYC195" s="81"/>
      <c r="LYD195" s="81"/>
      <c r="LYE195" s="81"/>
      <c r="LYF195" s="81"/>
      <c r="LYG195" s="81"/>
      <c r="LYH195" s="81"/>
      <c r="LYI195" s="81"/>
      <c r="LYJ195" s="81"/>
      <c r="LYK195" s="81"/>
      <c r="LYL195" s="81"/>
      <c r="LYM195" s="81"/>
      <c r="LYN195" s="81"/>
      <c r="LYO195" s="81"/>
      <c r="LYP195" s="81"/>
      <c r="LYQ195" s="81"/>
      <c r="LYR195" s="81"/>
      <c r="LYS195" s="81"/>
      <c r="LYT195" s="81"/>
      <c r="LYU195" s="81"/>
      <c r="LYV195" s="81"/>
      <c r="LYW195" s="81"/>
      <c r="LYX195" s="81"/>
      <c r="LYY195" s="81"/>
      <c r="LYZ195" s="81"/>
      <c r="LZA195" s="81"/>
      <c r="LZB195" s="81"/>
      <c r="LZC195" s="81"/>
      <c r="LZD195" s="81"/>
      <c r="LZE195" s="81"/>
      <c r="LZF195" s="81"/>
      <c r="LZG195" s="81"/>
      <c r="LZH195" s="81"/>
      <c r="LZI195" s="81"/>
      <c r="LZJ195" s="81"/>
      <c r="LZK195" s="81"/>
      <c r="LZL195" s="81"/>
      <c r="LZM195" s="81"/>
      <c r="LZN195" s="81"/>
      <c r="LZO195" s="81"/>
      <c r="LZP195" s="81"/>
      <c r="LZQ195" s="81"/>
      <c r="LZR195" s="81"/>
      <c r="LZS195" s="81"/>
      <c r="LZT195" s="81"/>
      <c r="LZU195" s="81"/>
      <c r="LZV195" s="81"/>
      <c r="LZW195" s="81"/>
      <c r="LZX195" s="81"/>
      <c r="LZY195" s="81"/>
      <c r="LZZ195" s="81"/>
      <c r="MAA195" s="81"/>
      <c r="MAB195" s="81"/>
      <c r="MAC195" s="81"/>
      <c r="MAD195" s="81"/>
      <c r="MAE195" s="81"/>
      <c r="MAF195" s="81"/>
      <c r="MAG195" s="81"/>
      <c r="MAH195" s="81"/>
      <c r="MAI195" s="81"/>
      <c r="MAJ195" s="81"/>
      <c r="MAK195" s="81"/>
      <c r="MAL195" s="81"/>
      <c r="MAM195" s="81"/>
      <c r="MAN195" s="81"/>
      <c r="MAO195" s="81"/>
      <c r="MAP195" s="81"/>
      <c r="MAQ195" s="81"/>
      <c r="MAR195" s="81"/>
      <c r="MAS195" s="81"/>
      <c r="MAT195" s="81"/>
      <c r="MAU195" s="81"/>
      <c r="MAV195" s="81"/>
      <c r="MAW195" s="81"/>
      <c r="MAX195" s="81"/>
      <c r="MAY195" s="81"/>
      <c r="MAZ195" s="81"/>
      <c r="MBA195" s="81"/>
      <c r="MBB195" s="81"/>
      <c r="MBC195" s="81"/>
      <c r="MBD195" s="81"/>
      <c r="MBE195" s="81"/>
      <c r="MBF195" s="81"/>
      <c r="MBG195" s="81"/>
      <c r="MBH195" s="81"/>
      <c r="MBI195" s="81"/>
      <c r="MBJ195" s="81"/>
      <c r="MBK195" s="81"/>
      <c r="MBL195" s="81"/>
      <c r="MBM195" s="81"/>
      <c r="MBN195" s="81"/>
      <c r="MBO195" s="81"/>
      <c r="MBP195" s="81"/>
      <c r="MBQ195" s="81"/>
      <c r="MBR195" s="81"/>
      <c r="MBS195" s="81"/>
      <c r="MBT195" s="81"/>
      <c r="MBU195" s="81"/>
      <c r="MBV195" s="81"/>
      <c r="MBW195" s="81"/>
      <c r="MBX195" s="81"/>
      <c r="MBY195" s="81"/>
      <c r="MBZ195" s="81"/>
      <c r="MCA195" s="81"/>
      <c r="MCB195" s="81"/>
      <c r="MCC195" s="81"/>
      <c r="MCD195" s="81"/>
      <c r="MCE195" s="81"/>
      <c r="MCF195" s="81"/>
      <c r="MCG195" s="81"/>
      <c r="MCH195" s="81"/>
      <c r="MCI195" s="81"/>
      <c r="MCJ195" s="81"/>
      <c r="MCK195" s="81"/>
      <c r="MCL195" s="81"/>
      <c r="MCM195" s="81"/>
      <c r="MCN195" s="81"/>
      <c r="MCO195" s="81"/>
      <c r="MCP195" s="81"/>
      <c r="MCQ195" s="81"/>
      <c r="MCR195" s="81"/>
      <c r="MCS195" s="81"/>
      <c r="MCT195" s="81"/>
      <c r="MCU195" s="81"/>
      <c r="MCV195" s="81"/>
      <c r="MCW195" s="81"/>
      <c r="MCX195" s="81"/>
      <c r="MCY195" s="81"/>
      <c r="MCZ195" s="81"/>
      <c r="MDA195" s="81"/>
      <c r="MDB195" s="81"/>
      <c r="MDC195" s="81"/>
      <c r="MDD195" s="81"/>
      <c r="MDE195" s="81"/>
      <c r="MDF195" s="81"/>
      <c r="MDG195" s="81"/>
      <c r="MDH195" s="81"/>
      <c r="MDI195" s="81"/>
      <c r="MDJ195" s="81"/>
      <c r="MDK195" s="81"/>
      <c r="MDL195" s="81"/>
      <c r="MDM195" s="81"/>
      <c r="MDN195" s="81"/>
      <c r="MDO195" s="81"/>
      <c r="MDP195" s="81"/>
      <c r="MDQ195" s="81"/>
      <c r="MDR195" s="81"/>
      <c r="MDS195" s="81"/>
      <c r="MDT195" s="81"/>
      <c r="MDU195" s="81"/>
      <c r="MDV195" s="81"/>
      <c r="MDW195" s="81"/>
      <c r="MDX195" s="81"/>
      <c r="MDY195" s="81"/>
      <c r="MDZ195" s="81"/>
      <c r="MEA195" s="81"/>
      <c r="MEB195" s="81"/>
      <c r="MEC195" s="81"/>
      <c r="MED195" s="81"/>
      <c r="MEE195" s="81"/>
      <c r="MEF195" s="81"/>
      <c r="MEG195" s="81"/>
      <c r="MEH195" s="81"/>
      <c r="MEI195" s="81"/>
      <c r="MEJ195" s="81"/>
      <c r="MEK195" s="81"/>
      <c r="MEL195" s="81"/>
      <c r="MEM195" s="81"/>
      <c r="MEN195" s="81"/>
      <c r="MEO195" s="81"/>
      <c r="MEP195" s="81"/>
      <c r="MEQ195" s="81"/>
      <c r="MER195" s="81"/>
      <c r="MES195" s="81"/>
      <c r="MET195" s="81"/>
      <c r="MEU195" s="81"/>
      <c r="MEV195" s="81"/>
      <c r="MEW195" s="81"/>
      <c r="MEX195" s="81"/>
      <c r="MEY195" s="81"/>
      <c r="MEZ195" s="81"/>
      <c r="MFA195" s="81"/>
      <c r="MFB195" s="81"/>
      <c r="MFC195" s="81"/>
      <c r="MFD195" s="81"/>
      <c r="MFE195" s="81"/>
      <c r="MFF195" s="81"/>
      <c r="MFG195" s="81"/>
      <c r="MFH195" s="81"/>
      <c r="MFI195" s="81"/>
      <c r="MFJ195" s="81"/>
      <c r="MFK195" s="81"/>
      <c r="MFL195" s="81"/>
      <c r="MFM195" s="81"/>
      <c r="MFN195" s="81"/>
      <c r="MFO195" s="81"/>
      <c r="MFP195" s="81"/>
      <c r="MFQ195" s="81"/>
      <c r="MFR195" s="81"/>
      <c r="MFS195" s="81"/>
      <c r="MFT195" s="81"/>
      <c r="MFU195" s="81"/>
      <c r="MFV195" s="81"/>
      <c r="MFW195" s="81"/>
      <c r="MFX195" s="81"/>
      <c r="MFY195" s="81"/>
      <c r="MFZ195" s="81"/>
      <c r="MGA195" s="81"/>
      <c r="MGB195" s="81"/>
      <c r="MGC195" s="81"/>
      <c r="MGD195" s="81"/>
      <c r="MGE195" s="81"/>
      <c r="MGF195" s="81"/>
      <c r="MGG195" s="81"/>
      <c r="MGH195" s="81"/>
      <c r="MGI195" s="81"/>
      <c r="MGJ195" s="81"/>
      <c r="MGK195" s="81"/>
      <c r="MGL195" s="81"/>
      <c r="MGM195" s="81"/>
      <c r="MGN195" s="81"/>
      <c r="MGO195" s="81"/>
      <c r="MGP195" s="81"/>
      <c r="MGQ195" s="81"/>
      <c r="MGR195" s="81"/>
      <c r="MGS195" s="81"/>
      <c r="MGT195" s="81"/>
      <c r="MGU195" s="81"/>
      <c r="MGV195" s="81"/>
      <c r="MGW195" s="81"/>
      <c r="MGX195" s="81"/>
      <c r="MGY195" s="81"/>
      <c r="MGZ195" s="81"/>
      <c r="MHA195" s="81"/>
      <c r="MHB195" s="81"/>
      <c r="MHC195" s="81"/>
      <c r="MHD195" s="81"/>
      <c r="MHE195" s="81"/>
      <c r="MHF195" s="81"/>
      <c r="MHG195" s="81"/>
      <c r="MHH195" s="81"/>
      <c r="MHI195" s="81"/>
      <c r="MHJ195" s="81"/>
      <c r="MHK195" s="81"/>
      <c r="MHL195" s="81"/>
      <c r="MHM195" s="81"/>
      <c r="MHN195" s="81"/>
      <c r="MHO195" s="81"/>
      <c r="MHP195" s="81"/>
      <c r="MHQ195" s="81"/>
      <c r="MHR195" s="81"/>
      <c r="MHS195" s="81"/>
      <c r="MHT195" s="81"/>
      <c r="MHU195" s="81"/>
      <c r="MHV195" s="81"/>
      <c r="MHW195" s="81"/>
      <c r="MHX195" s="81"/>
      <c r="MHY195" s="81"/>
      <c r="MHZ195" s="81"/>
      <c r="MIA195" s="81"/>
      <c r="MIB195" s="81"/>
      <c r="MIC195" s="81"/>
      <c r="MID195" s="81"/>
      <c r="MIE195" s="81"/>
      <c r="MIF195" s="81"/>
      <c r="MIG195" s="81"/>
      <c r="MIH195" s="81"/>
      <c r="MII195" s="81"/>
      <c r="MIJ195" s="81"/>
      <c r="MIK195" s="81"/>
      <c r="MIL195" s="81"/>
      <c r="MIM195" s="81"/>
      <c r="MIN195" s="81"/>
      <c r="MIO195" s="81"/>
      <c r="MIP195" s="81"/>
      <c r="MIQ195" s="81"/>
      <c r="MIR195" s="81"/>
      <c r="MIS195" s="81"/>
      <c r="MIT195" s="81"/>
      <c r="MIU195" s="81"/>
      <c r="MIV195" s="81"/>
      <c r="MIW195" s="81"/>
      <c r="MIX195" s="81"/>
      <c r="MIY195" s="81"/>
      <c r="MIZ195" s="81"/>
      <c r="MJA195" s="81"/>
      <c r="MJB195" s="81"/>
      <c r="MJC195" s="81"/>
      <c r="MJD195" s="81"/>
      <c r="MJE195" s="81"/>
      <c r="MJF195" s="81"/>
      <c r="MJG195" s="81"/>
      <c r="MJH195" s="81"/>
      <c r="MJI195" s="81"/>
      <c r="MJJ195" s="81"/>
      <c r="MJK195" s="81"/>
      <c r="MJL195" s="81"/>
      <c r="MJM195" s="81"/>
      <c r="MJN195" s="81"/>
      <c r="MJO195" s="81"/>
      <c r="MJP195" s="81"/>
      <c r="MJQ195" s="81"/>
      <c r="MJR195" s="81"/>
      <c r="MJS195" s="81"/>
      <c r="MJT195" s="81"/>
      <c r="MJU195" s="81"/>
      <c r="MJV195" s="81"/>
      <c r="MJW195" s="81"/>
      <c r="MJX195" s="81"/>
      <c r="MJY195" s="81"/>
      <c r="MJZ195" s="81"/>
      <c r="MKA195" s="81"/>
      <c r="MKB195" s="81"/>
      <c r="MKC195" s="81"/>
      <c r="MKD195" s="81"/>
      <c r="MKE195" s="81"/>
      <c r="MKF195" s="81"/>
      <c r="MKG195" s="81"/>
      <c r="MKH195" s="81"/>
      <c r="MKI195" s="81"/>
      <c r="MKJ195" s="81"/>
      <c r="MKK195" s="81"/>
      <c r="MKL195" s="81"/>
      <c r="MKM195" s="81"/>
      <c r="MKN195" s="81"/>
      <c r="MKO195" s="81"/>
      <c r="MKP195" s="81"/>
      <c r="MKQ195" s="81"/>
      <c r="MKR195" s="81"/>
      <c r="MKS195" s="81"/>
      <c r="MKT195" s="81"/>
      <c r="MKU195" s="81"/>
      <c r="MKV195" s="81"/>
      <c r="MKW195" s="81"/>
      <c r="MKX195" s="81"/>
      <c r="MKY195" s="81"/>
      <c r="MKZ195" s="81"/>
      <c r="MLA195" s="81"/>
      <c r="MLB195" s="81"/>
      <c r="MLC195" s="81"/>
      <c r="MLD195" s="81"/>
      <c r="MLE195" s="81"/>
      <c r="MLF195" s="81"/>
      <c r="MLG195" s="81"/>
      <c r="MLH195" s="81"/>
      <c r="MLI195" s="81"/>
      <c r="MLJ195" s="81"/>
      <c r="MLK195" s="81"/>
      <c r="MLL195" s="81"/>
      <c r="MLM195" s="81"/>
      <c r="MLN195" s="81"/>
      <c r="MLO195" s="81"/>
      <c r="MLP195" s="81"/>
      <c r="MLQ195" s="81"/>
      <c r="MLR195" s="81"/>
      <c r="MLS195" s="81"/>
      <c r="MLT195" s="81"/>
      <c r="MLU195" s="81"/>
      <c r="MLV195" s="81"/>
      <c r="MLW195" s="81"/>
      <c r="MLX195" s="81"/>
      <c r="MLY195" s="81"/>
      <c r="MLZ195" s="81"/>
      <c r="MMA195" s="81"/>
      <c r="MMB195" s="81"/>
      <c r="MMC195" s="81"/>
      <c r="MMD195" s="81"/>
      <c r="MME195" s="81"/>
      <c r="MMF195" s="81"/>
      <c r="MMG195" s="81"/>
      <c r="MMH195" s="81"/>
      <c r="MMI195" s="81"/>
      <c r="MMJ195" s="81"/>
      <c r="MMK195" s="81"/>
      <c r="MML195" s="81"/>
      <c r="MMM195" s="81"/>
      <c r="MMN195" s="81"/>
      <c r="MMO195" s="81"/>
      <c r="MMP195" s="81"/>
      <c r="MMQ195" s="81"/>
      <c r="MMR195" s="81"/>
      <c r="MMS195" s="81"/>
      <c r="MMT195" s="81"/>
      <c r="MMU195" s="81"/>
      <c r="MMV195" s="81"/>
      <c r="MMW195" s="81"/>
      <c r="MMX195" s="81"/>
      <c r="MMY195" s="81"/>
      <c r="MMZ195" s="81"/>
      <c r="MNA195" s="81"/>
      <c r="MNB195" s="81"/>
      <c r="MNC195" s="81"/>
      <c r="MND195" s="81"/>
      <c r="MNE195" s="81"/>
      <c r="MNF195" s="81"/>
      <c r="MNG195" s="81"/>
      <c r="MNH195" s="81"/>
      <c r="MNI195" s="81"/>
      <c r="MNJ195" s="81"/>
      <c r="MNK195" s="81"/>
      <c r="MNL195" s="81"/>
      <c r="MNM195" s="81"/>
      <c r="MNN195" s="81"/>
      <c r="MNO195" s="81"/>
      <c r="MNP195" s="81"/>
      <c r="MNQ195" s="81"/>
      <c r="MNR195" s="81"/>
      <c r="MNS195" s="81"/>
      <c r="MNT195" s="81"/>
      <c r="MNU195" s="81"/>
      <c r="MNV195" s="81"/>
      <c r="MNW195" s="81"/>
      <c r="MNX195" s="81"/>
      <c r="MNY195" s="81"/>
      <c r="MNZ195" s="81"/>
      <c r="MOA195" s="81"/>
      <c r="MOB195" s="81"/>
      <c r="MOC195" s="81"/>
      <c r="MOD195" s="81"/>
      <c r="MOE195" s="81"/>
      <c r="MOF195" s="81"/>
      <c r="MOG195" s="81"/>
      <c r="MOH195" s="81"/>
      <c r="MOI195" s="81"/>
      <c r="MOJ195" s="81"/>
      <c r="MOK195" s="81"/>
      <c r="MOL195" s="81"/>
      <c r="MOM195" s="81"/>
      <c r="MON195" s="81"/>
      <c r="MOO195" s="81"/>
      <c r="MOP195" s="81"/>
      <c r="MOQ195" s="81"/>
      <c r="MOR195" s="81"/>
      <c r="MOS195" s="81"/>
      <c r="MOT195" s="81"/>
      <c r="MOU195" s="81"/>
      <c r="MOV195" s="81"/>
      <c r="MOW195" s="81"/>
      <c r="MOX195" s="81"/>
      <c r="MOY195" s="81"/>
      <c r="MOZ195" s="81"/>
      <c r="MPA195" s="81"/>
      <c r="MPB195" s="81"/>
      <c r="MPC195" s="81"/>
      <c r="MPD195" s="81"/>
      <c r="MPE195" s="81"/>
      <c r="MPF195" s="81"/>
      <c r="MPG195" s="81"/>
      <c r="MPH195" s="81"/>
      <c r="MPI195" s="81"/>
      <c r="MPJ195" s="81"/>
      <c r="MPK195" s="81"/>
      <c r="MPL195" s="81"/>
      <c r="MPM195" s="81"/>
      <c r="MPN195" s="81"/>
      <c r="MPO195" s="81"/>
      <c r="MPP195" s="81"/>
      <c r="MPQ195" s="81"/>
      <c r="MPR195" s="81"/>
      <c r="MPS195" s="81"/>
      <c r="MPT195" s="81"/>
      <c r="MPU195" s="81"/>
      <c r="MPV195" s="81"/>
      <c r="MPW195" s="81"/>
      <c r="MPX195" s="81"/>
      <c r="MPY195" s="81"/>
      <c r="MPZ195" s="81"/>
      <c r="MQA195" s="81"/>
      <c r="MQB195" s="81"/>
      <c r="MQC195" s="81"/>
      <c r="MQD195" s="81"/>
      <c r="MQE195" s="81"/>
      <c r="MQF195" s="81"/>
      <c r="MQG195" s="81"/>
      <c r="MQH195" s="81"/>
      <c r="MQI195" s="81"/>
      <c r="MQJ195" s="81"/>
      <c r="MQK195" s="81"/>
      <c r="MQL195" s="81"/>
      <c r="MQM195" s="81"/>
      <c r="MQN195" s="81"/>
      <c r="MQO195" s="81"/>
      <c r="MQP195" s="81"/>
      <c r="MQQ195" s="81"/>
      <c r="MQR195" s="81"/>
      <c r="MQS195" s="81"/>
      <c r="MQT195" s="81"/>
      <c r="MQU195" s="81"/>
      <c r="MQV195" s="81"/>
      <c r="MQW195" s="81"/>
      <c r="MQX195" s="81"/>
      <c r="MQY195" s="81"/>
      <c r="MQZ195" s="81"/>
      <c r="MRA195" s="81"/>
      <c r="MRB195" s="81"/>
      <c r="MRC195" s="81"/>
      <c r="MRD195" s="81"/>
      <c r="MRE195" s="81"/>
      <c r="MRF195" s="81"/>
      <c r="MRG195" s="81"/>
      <c r="MRH195" s="81"/>
      <c r="MRI195" s="81"/>
      <c r="MRJ195" s="81"/>
      <c r="MRK195" s="81"/>
      <c r="MRL195" s="81"/>
      <c r="MRM195" s="81"/>
      <c r="MRN195" s="81"/>
      <c r="MRO195" s="81"/>
      <c r="MRP195" s="81"/>
      <c r="MRQ195" s="81"/>
      <c r="MRR195" s="81"/>
      <c r="MRS195" s="81"/>
      <c r="MRT195" s="81"/>
      <c r="MRU195" s="81"/>
      <c r="MRV195" s="81"/>
      <c r="MRW195" s="81"/>
      <c r="MRX195" s="81"/>
      <c r="MRY195" s="81"/>
      <c r="MRZ195" s="81"/>
      <c r="MSA195" s="81"/>
      <c r="MSB195" s="81"/>
      <c r="MSC195" s="81"/>
      <c r="MSD195" s="81"/>
      <c r="MSE195" s="81"/>
      <c r="MSF195" s="81"/>
      <c r="MSG195" s="81"/>
      <c r="MSH195" s="81"/>
      <c r="MSI195" s="81"/>
      <c r="MSJ195" s="81"/>
      <c r="MSK195" s="81"/>
      <c r="MSL195" s="81"/>
      <c r="MSM195" s="81"/>
      <c r="MSN195" s="81"/>
      <c r="MSO195" s="81"/>
      <c r="MSP195" s="81"/>
      <c r="MSQ195" s="81"/>
      <c r="MSR195" s="81"/>
      <c r="MSS195" s="81"/>
      <c r="MST195" s="81"/>
      <c r="MSU195" s="81"/>
      <c r="MSV195" s="81"/>
      <c r="MSW195" s="81"/>
      <c r="MSX195" s="81"/>
      <c r="MSY195" s="81"/>
      <c r="MSZ195" s="81"/>
      <c r="MTA195" s="81"/>
      <c r="MTB195" s="81"/>
      <c r="MTC195" s="81"/>
      <c r="MTD195" s="81"/>
      <c r="MTE195" s="81"/>
      <c r="MTF195" s="81"/>
      <c r="MTG195" s="81"/>
      <c r="MTH195" s="81"/>
      <c r="MTI195" s="81"/>
      <c r="MTJ195" s="81"/>
      <c r="MTK195" s="81"/>
      <c r="MTL195" s="81"/>
      <c r="MTM195" s="81"/>
      <c r="MTN195" s="81"/>
      <c r="MTO195" s="81"/>
      <c r="MTP195" s="81"/>
      <c r="MTQ195" s="81"/>
      <c r="MTR195" s="81"/>
      <c r="MTS195" s="81"/>
      <c r="MTT195" s="81"/>
      <c r="MTU195" s="81"/>
      <c r="MTV195" s="81"/>
      <c r="MTW195" s="81"/>
      <c r="MTX195" s="81"/>
      <c r="MTY195" s="81"/>
      <c r="MTZ195" s="81"/>
      <c r="MUA195" s="81"/>
      <c r="MUB195" s="81"/>
      <c r="MUC195" s="81"/>
      <c r="MUD195" s="81"/>
      <c r="MUE195" s="81"/>
      <c r="MUF195" s="81"/>
      <c r="MUG195" s="81"/>
      <c r="MUH195" s="81"/>
      <c r="MUI195" s="81"/>
      <c r="MUJ195" s="81"/>
      <c r="MUK195" s="81"/>
      <c r="MUL195" s="81"/>
      <c r="MUM195" s="81"/>
      <c r="MUN195" s="81"/>
      <c r="MUO195" s="81"/>
      <c r="MUP195" s="81"/>
      <c r="MUQ195" s="81"/>
      <c r="MUR195" s="81"/>
      <c r="MUS195" s="81"/>
      <c r="MUT195" s="81"/>
      <c r="MUU195" s="81"/>
      <c r="MUV195" s="81"/>
      <c r="MUW195" s="81"/>
      <c r="MUX195" s="81"/>
      <c r="MUY195" s="81"/>
      <c r="MUZ195" s="81"/>
      <c r="MVA195" s="81"/>
      <c r="MVB195" s="81"/>
      <c r="MVC195" s="81"/>
      <c r="MVD195" s="81"/>
      <c r="MVE195" s="81"/>
      <c r="MVF195" s="81"/>
      <c r="MVG195" s="81"/>
      <c r="MVH195" s="81"/>
      <c r="MVI195" s="81"/>
      <c r="MVJ195" s="81"/>
      <c r="MVK195" s="81"/>
      <c r="MVL195" s="81"/>
      <c r="MVM195" s="81"/>
      <c r="MVN195" s="81"/>
      <c r="MVO195" s="81"/>
      <c r="MVP195" s="81"/>
      <c r="MVQ195" s="81"/>
      <c r="MVR195" s="81"/>
      <c r="MVS195" s="81"/>
      <c r="MVT195" s="81"/>
      <c r="MVU195" s="81"/>
      <c r="MVV195" s="81"/>
      <c r="MVW195" s="81"/>
      <c r="MVX195" s="81"/>
      <c r="MVY195" s="81"/>
      <c r="MVZ195" s="81"/>
      <c r="MWA195" s="81"/>
      <c r="MWB195" s="81"/>
      <c r="MWC195" s="81"/>
      <c r="MWD195" s="81"/>
      <c r="MWE195" s="81"/>
      <c r="MWF195" s="81"/>
      <c r="MWG195" s="81"/>
      <c r="MWH195" s="81"/>
      <c r="MWI195" s="81"/>
      <c r="MWJ195" s="81"/>
      <c r="MWK195" s="81"/>
      <c r="MWL195" s="81"/>
      <c r="MWM195" s="81"/>
      <c r="MWN195" s="81"/>
      <c r="MWO195" s="81"/>
      <c r="MWP195" s="81"/>
      <c r="MWQ195" s="81"/>
      <c r="MWR195" s="81"/>
      <c r="MWS195" s="81"/>
      <c r="MWT195" s="81"/>
      <c r="MWU195" s="81"/>
      <c r="MWV195" s="81"/>
      <c r="MWW195" s="81"/>
      <c r="MWX195" s="81"/>
      <c r="MWY195" s="81"/>
      <c r="MWZ195" s="81"/>
      <c r="MXA195" s="81"/>
      <c r="MXB195" s="81"/>
      <c r="MXC195" s="81"/>
      <c r="MXD195" s="81"/>
      <c r="MXE195" s="81"/>
      <c r="MXF195" s="81"/>
      <c r="MXG195" s="81"/>
      <c r="MXH195" s="81"/>
      <c r="MXI195" s="81"/>
      <c r="MXJ195" s="81"/>
      <c r="MXK195" s="81"/>
      <c r="MXL195" s="81"/>
      <c r="MXM195" s="81"/>
      <c r="MXN195" s="81"/>
      <c r="MXO195" s="81"/>
      <c r="MXP195" s="81"/>
      <c r="MXQ195" s="81"/>
      <c r="MXR195" s="81"/>
      <c r="MXS195" s="81"/>
      <c r="MXT195" s="81"/>
      <c r="MXU195" s="81"/>
      <c r="MXV195" s="81"/>
      <c r="MXW195" s="81"/>
      <c r="MXX195" s="81"/>
      <c r="MXY195" s="81"/>
      <c r="MXZ195" s="81"/>
      <c r="MYA195" s="81"/>
      <c r="MYB195" s="81"/>
      <c r="MYC195" s="81"/>
      <c r="MYD195" s="81"/>
      <c r="MYE195" s="81"/>
      <c r="MYF195" s="81"/>
      <c r="MYG195" s="81"/>
      <c r="MYH195" s="81"/>
      <c r="MYI195" s="81"/>
      <c r="MYJ195" s="81"/>
      <c r="MYK195" s="81"/>
      <c r="MYL195" s="81"/>
      <c r="MYM195" s="81"/>
      <c r="MYN195" s="81"/>
      <c r="MYO195" s="81"/>
      <c r="MYP195" s="81"/>
      <c r="MYQ195" s="81"/>
      <c r="MYR195" s="81"/>
      <c r="MYS195" s="81"/>
      <c r="MYT195" s="81"/>
      <c r="MYU195" s="81"/>
      <c r="MYV195" s="81"/>
      <c r="MYW195" s="81"/>
      <c r="MYX195" s="81"/>
      <c r="MYY195" s="81"/>
      <c r="MYZ195" s="81"/>
      <c r="MZA195" s="81"/>
      <c r="MZB195" s="81"/>
      <c r="MZC195" s="81"/>
      <c r="MZD195" s="81"/>
      <c r="MZE195" s="81"/>
      <c r="MZF195" s="81"/>
      <c r="MZG195" s="81"/>
      <c r="MZH195" s="81"/>
      <c r="MZI195" s="81"/>
      <c r="MZJ195" s="81"/>
      <c r="MZK195" s="81"/>
      <c r="MZL195" s="81"/>
      <c r="MZM195" s="81"/>
      <c r="MZN195" s="81"/>
      <c r="MZO195" s="81"/>
      <c r="MZP195" s="81"/>
      <c r="MZQ195" s="81"/>
      <c r="MZR195" s="81"/>
      <c r="MZS195" s="81"/>
      <c r="MZT195" s="81"/>
      <c r="MZU195" s="81"/>
      <c r="MZV195" s="81"/>
      <c r="MZW195" s="81"/>
      <c r="MZX195" s="81"/>
      <c r="MZY195" s="81"/>
      <c r="MZZ195" s="81"/>
      <c r="NAA195" s="81"/>
      <c r="NAB195" s="81"/>
      <c r="NAC195" s="81"/>
      <c r="NAD195" s="81"/>
      <c r="NAE195" s="81"/>
      <c r="NAF195" s="81"/>
      <c r="NAG195" s="81"/>
      <c r="NAH195" s="81"/>
      <c r="NAI195" s="81"/>
      <c r="NAJ195" s="81"/>
      <c r="NAK195" s="81"/>
      <c r="NAL195" s="81"/>
      <c r="NAM195" s="81"/>
      <c r="NAN195" s="81"/>
      <c r="NAO195" s="81"/>
      <c r="NAP195" s="81"/>
      <c r="NAQ195" s="81"/>
      <c r="NAR195" s="81"/>
      <c r="NAS195" s="81"/>
      <c r="NAT195" s="81"/>
      <c r="NAU195" s="81"/>
      <c r="NAV195" s="81"/>
      <c r="NAW195" s="81"/>
      <c r="NAX195" s="81"/>
      <c r="NAY195" s="81"/>
      <c r="NAZ195" s="81"/>
      <c r="NBA195" s="81"/>
      <c r="NBB195" s="81"/>
      <c r="NBC195" s="81"/>
      <c r="NBD195" s="81"/>
      <c r="NBE195" s="81"/>
      <c r="NBF195" s="81"/>
      <c r="NBG195" s="81"/>
      <c r="NBH195" s="81"/>
      <c r="NBI195" s="81"/>
      <c r="NBJ195" s="81"/>
      <c r="NBK195" s="81"/>
      <c r="NBL195" s="81"/>
      <c r="NBM195" s="81"/>
      <c r="NBN195" s="81"/>
      <c r="NBO195" s="81"/>
      <c r="NBP195" s="81"/>
      <c r="NBQ195" s="81"/>
      <c r="NBR195" s="81"/>
      <c r="NBS195" s="81"/>
      <c r="NBT195" s="81"/>
      <c r="NBU195" s="81"/>
      <c r="NBV195" s="81"/>
      <c r="NBW195" s="81"/>
      <c r="NBX195" s="81"/>
      <c r="NBY195" s="81"/>
      <c r="NBZ195" s="81"/>
      <c r="NCA195" s="81"/>
      <c r="NCB195" s="81"/>
      <c r="NCC195" s="81"/>
      <c r="NCD195" s="81"/>
      <c r="NCE195" s="81"/>
      <c r="NCF195" s="81"/>
      <c r="NCG195" s="81"/>
      <c r="NCH195" s="81"/>
      <c r="NCI195" s="81"/>
      <c r="NCJ195" s="81"/>
      <c r="NCK195" s="81"/>
      <c r="NCL195" s="81"/>
      <c r="NCM195" s="81"/>
      <c r="NCN195" s="81"/>
      <c r="NCO195" s="81"/>
      <c r="NCP195" s="81"/>
      <c r="NCQ195" s="81"/>
      <c r="NCR195" s="81"/>
      <c r="NCS195" s="81"/>
      <c r="NCT195" s="81"/>
      <c r="NCU195" s="81"/>
      <c r="NCV195" s="81"/>
      <c r="NCW195" s="81"/>
      <c r="NCX195" s="81"/>
      <c r="NCY195" s="81"/>
      <c r="NCZ195" s="81"/>
      <c r="NDA195" s="81"/>
      <c r="NDB195" s="81"/>
      <c r="NDC195" s="81"/>
      <c r="NDD195" s="81"/>
      <c r="NDE195" s="81"/>
      <c r="NDF195" s="81"/>
      <c r="NDG195" s="81"/>
      <c r="NDH195" s="81"/>
      <c r="NDI195" s="81"/>
      <c r="NDJ195" s="81"/>
      <c r="NDK195" s="81"/>
      <c r="NDL195" s="81"/>
      <c r="NDM195" s="81"/>
      <c r="NDN195" s="81"/>
      <c r="NDO195" s="81"/>
      <c r="NDP195" s="81"/>
      <c r="NDQ195" s="81"/>
      <c r="NDR195" s="81"/>
      <c r="NDS195" s="81"/>
      <c r="NDT195" s="81"/>
      <c r="NDU195" s="81"/>
      <c r="NDV195" s="81"/>
      <c r="NDW195" s="81"/>
      <c r="NDX195" s="81"/>
      <c r="NDY195" s="81"/>
      <c r="NDZ195" s="81"/>
      <c r="NEA195" s="81"/>
      <c r="NEB195" s="81"/>
      <c r="NEC195" s="81"/>
      <c r="NED195" s="81"/>
      <c r="NEE195" s="81"/>
      <c r="NEF195" s="81"/>
      <c r="NEG195" s="81"/>
      <c r="NEH195" s="81"/>
      <c r="NEI195" s="81"/>
      <c r="NEJ195" s="81"/>
      <c r="NEK195" s="81"/>
      <c r="NEL195" s="81"/>
      <c r="NEM195" s="81"/>
      <c r="NEN195" s="81"/>
      <c r="NEO195" s="81"/>
      <c r="NEP195" s="81"/>
      <c r="NEQ195" s="81"/>
      <c r="NER195" s="81"/>
      <c r="NES195" s="81"/>
      <c r="NET195" s="81"/>
      <c r="NEU195" s="81"/>
      <c r="NEV195" s="81"/>
      <c r="NEW195" s="81"/>
      <c r="NEX195" s="81"/>
      <c r="NEY195" s="81"/>
      <c r="NEZ195" s="81"/>
      <c r="NFA195" s="81"/>
      <c r="NFB195" s="81"/>
      <c r="NFC195" s="81"/>
      <c r="NFD195" s="81"/>
      <c r="NFE195" s="81"/>
      <c r="NFF195" s="81"/>
      <c r="NFG195" s="81"/>
      <c r="NFH195" s="81"/>
      <c r="NFI195" s="81"/>
      <c r="NFJ195" s="81"/>
      <c r="NFK195" s="81"/>
      <c r="NFL195" s="81"/>
      <c r="NFM195" s="81"/>
      <c r="NFN195" s="81"/>
      <c r="NFO195" s="81"/>
      <c r="NFP195" s="81"/>
      <c r="NFQ195" s="81"/>
      <c r="NFR195" s="81"/>
      <c r="NFS195" s="81"/>
      <c r="NFT195" s="81"/>
      <c r="NFU195" s="81"/>
      <c r="NFV195" s="81"/>
      <c r="NFW195" s="81"/>
      <c r="NFX195" s="81"/>
      <c r="NFY195" s="81"/>
      <c r="NFZ195" s="81"/>
      <c r="NGA195" s="81"/>
      <c r="NGB195" s="81"/>
      <c r="NGC195" s="81"/>
      <c r="NGD195" s="81"/>
      <c r="NGE195" s="81"/>
      <c r="NGF195" s="81"/>
      <c r="NGG195" s="81"/>
      <c r="NGH195" s="81"/>
      <c r="NGI195" s="81"/>
      <c r="NGJ195" s="81"/>
      <c r="NGK195" s="81"/>
      <c r="NGL195" s="81"/>
      <c r="NGM195" s="81"/>
      <c r="NGN195" s="81"/>
      <c r="NGO195" s="81"/>
      <c r="NGP195" s="81"/>
      <c r="NGQ195" s="81"/>
      <c r="NGR195" s="81"/>
      <c r="NGS195" s="81"/>
      <c r="NGT195" s="81"/>
      <c r="NGU195" s="81"/>
      <c r="NGV195" s="81"/>
      <c r="NGW195" s="81"/>
      <c r="NGX195" s="81"/>
      <c r="NGY195" s="81"/>
      <c r="NGZ195" s="81"/>
      <c r="NHA195" s="81"/>
      <c r="NHB195" s="81"/>
      <c r="NHC195" s="81"/>
      <c r="NHD195" s="81"/>
      <c r="NHE195" s="81"/>
      <c r="NHF195" s="81"/>
      <c r="NHG195" s="81"/>
      <c r="NHH195" s="81"/>
      <c r="NHI195" s="81"/>
      <c r="NHJ195" s="81"/>
      <c r="NHK195" s="81"/>
      <c r="NHL195" s="81"/>
      <c r="NHM195" s="81"/>
      <c r="NHN195" s="81"/>
      <c r="NHO195" s="81"/>
      <c r="NHP195" s="81"/>
      <c r="NHQ195" s="81"/>
      <c r="NHR195" s="81"/>
      <c r="NHS195" s="81"/>
      <c r="NHT195" s="81"/>
      <c r="NHU195" s="81"/>
      <c r="NHV195" s="81"/>
      <c r="NHW195" s="81"/>
      <c r="NHX195" s="81"/>
      <c r="NHY195" s="81"/>
      <c r="NHZ195" s="81"/>
      <c r="NIA195" s="81"/>
      <c r="NIB195" s="81"/>
      <c r="NIC195" s="81"/>
      <c r="NID195" s="81"/>
      <c r="NIE195" s="81"/>
      <c r="NIF195" s="81"/>
      <c r="NIG195" s="81"/>
      <c r="NIH195" s="81"/>
      <c r="NII195" s="81"/>
      <c r="NIJ195" s="81"/>
      <c r="NIK195" s="81"/>
      <c r="NIL195" s="81"/>
      <c r="NIM195" s="81"/>
      <c r="NIN195" s="81"/>
      <c r="NIO195" s="81"/>
      <c r="NIP195" s="81"/>
      <c r="NIQ195" s="81"/>
      <c r="NIR195" s="81"/>
      <c r="NIS195" s="81"/>
      <c r="NIT195" s="81"/>
      <c r="NIU195" s="81"/>
      <c r="NIV195" s="81"/>
      <c r="NIW195" s="81"/>
      <c r="NIX195" s="81"/>
      <c r="NIY195" s="81"/>
      <c r="NIZ195" s="81"/>
      <c r="NJA195" s="81"/>
      <c r="NJB195" s="81"/>
      <c r="NJC195" s="81"/>
      <c r="NJD195" s="81"/>
      <c r="NJE195" s="81"/>
      <c r="NJF195" s="81"/>
      <c r="NJG195" s="81"/>
      <c r="NJH195" s="81"/>
      <c r="NJI195" s="81"/>
      <c r="NJJ195" s="81"/>
      <c r="NJK195" s="81"/>
      <c r="NJL195" s="81"/>
      <c r="NJM195" s="81"/>
      <c r="NJN195" s="81"/>
      <c r="NJO195" s="81"/>
      <c r="NJP195" s="81"/>
      <c r="NJQ195" s="81"/>
      <c r="NJR195" s="81"/>
      <c r="NJS195" s="81"/>
      <c r="NJT195" s="81"/>
      <c r="NJU195" s="81"/>
      <c r="NJV195" s="81"/>
      <c r="NJW195" s="81"/>
      <c r="NJX195" s="81"/>
      <c r="NJY195" s="81"/>
      <c r="NJZ195" s="81"/>
      <c r="NKA195" s="81"/>
      <c r="NKB195" s="81"/>
      <c r="NKC195" s="81"/>
      <c r="NKD195" s="81"/>
      <c r="NKE195" s="81"/>
      <c r="NKF195" s="81"/>
      <c r="NKG195" s="81"/>
      <c r="NKH195" s="81"/>
      <c r="NKI195" s="81"/>
      <c r="NKJ195" s="81"/>
      <c r="NKK195" s="81"/>
      <c r="NKL195" s="81"/>
      <c r="NKM195" s="81"/>
      <c r="NKN195" s="81"/>
      <c r="NKO195" s="81"/>
      <c r="NKP195" s="81"/>
      <c r="NKQ195" s="81"/>
      <c r="NKR195" s="81"/>
      <c r="NKS195" s="81"/>
      <c r="NKT195" s="81"/>
      <c r="NKU195" s="81"/>
      <c r="NKV195" s="81"/>
      <c r="NKW195" s="81"/>
      <c r="NKX195" s="81"/>
      <c r="NKY195" s="81"/>
      <c r="NKZ195" s="81"/>
      <c r="NLA195" s="81"/>
      <c r="NLB195" s="81"/>
      <c r="NLC195" s="81"/>
      <c r="NLD195" s="81"/>
      <c r="NLE195" s="81"/>
      <c r="NLF195" s="81"/>
      <c r="NLG195" s="81"/>
      <c r="NLH195" s="81"/>
      <c r="NLI195" s="81"/>
      <c r="NLJ195" s="81"/>
      <c r="NLK195" s="81"/>
      <c r="NLL195" s="81"/>
      <c r="NLM195" s="81"/>
      <c r="NLN195" s="81"/>
      <c r="NLO195" s="81"/>
      <c r="NLP195" s="81"/>
      <c r="NLQ195" s="81"/>
      <c r="NLR195" s="81"/>
      <c r="NLS195" s="81"/>
      <c r="NLT195" s="81"/>
      <c r="NLU195" s="81"/>
      <c r="NLV195" s="81"/>
      <c r="NLW195" s="81"/>
      <c r="NLX195" s="81"/>
      <c r="NLY195" s="81"/>
      <c r="NLZ195" s="81"/>
      <c r="NMA195" s="81"/>
      <c r="NMB195" s="81"/>
      <c r="NMC195" s="81"/>
      <c r="NMD195" s="81"/>
      <c r="NME195" s="81"/>
      <c r="NMF195" s="81"/>
      <c r="NMG195" s="81"/>
      <c r="NMH195" s="81"/>
      <c r="NMI195" s="81"/>
      <c r="NMJ195" s="81"/>
      <c r="NMK195" s="81"/>
      <c r="NML195" s="81"/>
      <c r="NMM195" s="81"/>
      <c r="NMN195" s="81"/>
      <c r="NMO195" s="81"/>
      <c r="NMP195" s="81"/>
      <c r="NMQ195" s="81"/>
      <c r="NMR195" s="81"/>
      <c r="NMS195" s="81"/>
      <c r="NMT195" s="81"/>
      <c r="NMU195" s="81"/>
      <c r="NMV195" s="81"/>
      <c r="NMW195" s="81"/>
      <c r="NMX195" s="81"/>
      <c r="NMY195" s="81"/>
      <c r="NMZ195" s="81"/>
      <c r="NNA195" s="81"/>
      <c r="NNB195" s="81"/>
      <c r="NNC195" s="81"/>
      <c r="NND195" s="81"/>
      <c r="NNE195" s="81"/>
      <c r="NNF195" s="81"/>
      <c r="NNG195" s="81"/>
      <c r="NNH195" s="81"/>
      <c r="NNI195" s="81"/>
      <c r="NNJ195" s="81"/>
      <c r="NNK195" s="81"/>
      <c r="NNL195" s="81"/>
      <c r="NNM195" s="81"/>
      <c r="NNN195" s="81"/>
      <c r="NNO195" s="81"/>
      <c r="NNP195" s="81"/>
      <c r="NNQ195" s="81"/>
      <c r="NNR195" s="81"/>
      <c r="NNS195" s="81"/>
      <c r="NNT195" s="81"/>
      <c r="NNU195" s="81"/>
      <c r="NNV195" s="81"/>
      <c r="NNW195" s="81"/>
      <c r="NNX195" s="81"/>
      <c r="NNY195" s="81"/>
      <c r="NNZ195" s="81"/>
      <c r="NOA195" s="81"/>
      <c r="NOB195" s="81"/>
      <c r="NOC195" s="81"/>
      <c r="NOD195" s="81"/>
      <c r="NOE195" s="81"/>
      <c r="NOF195" s="81"/>
      <c r="NOG195" s="81"/>
      <c r="NOH195" s="81"/>
      <c r="NOI195" s="81"/>
      <c r="NOJ195" s="81"/>
      <c r="NOK195" s="81"/>
      <c r="NOL195" s="81"/>
      <c r="NOM195" s="81"/>
      <c r="NON195" s="81"/>
      <c r="NOO195" s="81"/>
      <c r="NOP195" s="81"/>
      <c r="NOQ195" s="81"/>
      <c r="NOR195" s="81"/>
      <c r="NOS195" s="81"/>
      <c r="NOT195" s="81"/>
      <c r="NOU195" s="81"/>
      <c r="NOV195" s="81"/>
      <c r="NOW195" s="81"/>
      <c r="NOX195" s="81"/>
      <c r="NOY195" s="81"/>
      <c r="NOZ195" s="81"/>
      <c r="NPA195" s="81"/>
      <c r="NPB195" s="81"/>
      <c r="NPC195" s="81"/>
      <c r="NPD195" s="81"/>
      <c r="NPE195" s="81"/>
      <c r="NPF195" s="81"/>
      <c r="NPG195" s="81"/>
      <c r="NPH195" s="81"/>
      <c r="NPI195" s="81"/>
      <c r="NPJ195" s="81"/>
      <c r="NPK195" s="81"/>
      <c r="NPL195" s="81"/>
      <c r="NPM195" s="81"/>
      <c r="NPN195" s="81"/>
      <c r="NPO195" s="81"/>
      <c r="NPP195" s="81"/>
      <c r="NPQ195" s="81"/>
      <c r="NPR195" s="81"/>
      <c r="NPS195" s="81"/>
      <c r="NPT195" s="81"/>
      <c r="NPU195" s="81"/>
      <c r="NPV195" s="81"/>
      <c r="NPW195" s="81"/>
      <c r="NPX195" s="81"/>
      <c r="NPY195" s="81"/>
      <c r="NPZ195" s="81"/>
      <c r="NQA195" s="81"/>
      <c r="NQB195" s="81"/>
      <c r="NQC195" s="81"/>
      <c r="NQD195" s="81"/>
      <c r="NQE195" s="81"/>
      <c r="NQF195" s="81"/>
      <c r="NQG195" s="81"/>
      <c r="NQH195" s="81"/>
      <c r="NQI195" s="81"/>
      <c r="NQJ195" s="81"/>
      <c r="NQK195" s="81"/>
      <c r="NQL195" s="81"/>
      <c r="NQM195" s="81"/>
      <c r="NQN195" s="81"/>
      <c r="NQO195" s="81"/>
      <c r="NQP195" s="81"/>
      <c r="NQQ195" s="81"/>
      <c r="NQR195" s="81"/>
      <c r="NQS195" s="81"/>
      <c r="NQT195" s="81"/>
      <c r="NQU195" s="81"/>
      <c r="NQV195" s="81"/>
      <c r="NQW195" s="81"/>
      <c r="NQX195" s="81"/>
      <c r="NQY195" s="81"/>
      <c r="NQZ195" s="81"/>
      <c r="NRA195" s="81"/>
      <c r="NRB195" s="81"/>
      <c r="NRC195" s="81"/>
      <c r="NRD195" s="81"/>
      <c r="NRE195" s="81"/>
      <c r="NRF195" s="81"/>
      <c r="NRG195" s="81"/>
      <c r="NRH195" s="81"/>
      <c r="NRI195" s="81"/>
      <c r="NRJ195" s="81"/>
      <c r="NRK195" s="81"/>
      <c r="NRL195" s="81"/>
      <c r="NRM195" s="81"/>
      <c r="NRN195" s="81"/>
      <c r="NRO195" s="81"/>
      <c r="NRP195" s="81"/>
      <c r="NRQ195" s="81"/>
      <c r="NRR195" s="81"/>
      <c r="NRS195" s="81"/>
      <c r="NRT195" s="81"/>
      <c r="NRU195" s="81"/>
      <c r="NRV195" s="81"/>
      <c r="NRW195" s="81"/>
      <c r="NRX195" s="81"/>
      <c r="NRY195" s="81"/>
      <c r="NRZ195" s="81"/>
      <c r="NSA195" s="81"/>
      <c r="NSB195" s="81"/>
      <c r="NSC195" s="81"/>
      <c r="NSD195" s="81"/>
      <c r="NSE195" s="81"/>
      <c r="NSF195" s="81"/>
      <c r="NSG195" s="81"/>
      <c r="NSH195" s="81"/>
      <c r="NSI195" s="81"/>
      <c r="NSJ195" s="81"/>
      <c r="NSK195" s="81"/>
      <c r="NSL195" s="81"/>
      <c r="NSM195" s="81"/>
      <c r="NSN195" s="81"/>
      <c r="NSO195" s="81"/>
      <c r="NSP195" s="81"/>
      <c r="NSQ195" s="81"/>
      <c r="NSR195" s="81"/>
      <c r="NSS195" s="81"/>
      <c r="NST195" s="81"/>
      <c r="NSU195" s="81"/>
      <c r="NSV195" s="81"/>
      <c r="NSW195" s="81"/>
      <c r="NSX195" s="81"/>
      <c r="NSY195" s="81"/>
      <c r="NSZ195" s="81"/>
      <c r="NTA195" s="81"/>
      <c r="NTB195" s="81"/>
      <c r="NTC195" s="81"/>
      <c r="NTD195" s="81"/>
      <c r="NTE195" s="81"/>
      <c r="NTF195" s="81"/>
      <c r="NTG195" s="81"/>
      <c r="NTH195" s="81"/>
      <c r="NTI195" s="81"/>
      <c r="NTJ195" s="81"/>
      <c r="NTK195" s="81"/>
      <c r="NTL195" s="81"/>
      <c r="NTM195" s="81"/>
      <c r="NTN195" s="81"/>
      <c r="NTO195" s="81"/>
      <c r="NTP195" s="81"/>
      <c r="NTQ195" s="81"/>
      <c r="NTR195" s="81"/>
      <c r="NTS195" s="81"/>
      <c r="NTT195" s="81"/>
      <c r="NTU195" s="81"/>
      <c r="NTV195" s="81"/>
      <c r="NTW195" s="81"/>
      <c r="NTX195" s="81"/>
      <c r="NTY195" s="81"/>
      <c r="NTZ195" s="81"/>
      <c r="NUA195" s="81"/>
      <c r="NUB195" s="81"/>
      <c r="NUC195" s="81"/>
      <c r="NUD195" s="81"/>
      <c r="NUE195" s="81"/>
      <c r="NUF195" s="81"/>
      <c r="NUG195" s="81"/>
      <c r="NUH195" s="81"/>
      <c r="NUI195" s="81"/>
      <c r="NUJ195" s="81"/>
      <c r="NUK195" s="81"/>
      <c r="NUL195" s="81"/>
      <c r="NUM195" s="81"/>
      <c r="NUN195" s="81"/>
      <c r="NUO195" s="81"/>
      <c r="NUP195" s="81"/>
      <c r="NUQ195" s="81"/>
      <c r="NUR195" s="81"/>
      <c r="NUS195" s="81"/>
      <c r="NUT195" s="81"/>
      <c r="NUU195" s="81"/>
      <c r="NUV195" s="81"/>
      <c r="NUW195" s="81"/>
      <c r="NUX195" s="81"/>
      <c r="NUY195" s="81"/>
      <c r="NUZ195" s="81"/>
      <c r="NVA195" s="81"/>
      <c r="NVB195" s="81"/>
      <c r="NVC195" s="81"/>
      <c r="NVD195" s="81"/>
      <c r="NVE195" s="81"/>
      <c r="NVF195" s="81"/>
      <c r="NVG195" s="81"/>
      <c r="NVH195" s="81"/>
      <c r="NVI195" s="81"/>
      <c r="NVJ195" s="81"/>
      <c r="NVK195" s="81"/>
      <c r="NVL195" s="81"/>
      <c r="NVM195" s="81"/>
      <c r="NVN195" s="81"/>
      <c r="NVO195" s="81"/>
      <c r="NVP195" s="81"/>
      <c r="NVQ195" s="81"/>
      <c r="NVR195" s="81"/>
      <c r="NVS195" s="81"/>
      <c r="NVT195" s="81"/>
      <c r="NVU195" s="81"/>
      <c r="NVV195" s="81"/>
      <c r="NVW195" s="81"/>
      <c r="NVX195" s="81"/>
      <c r="NVY195" s="81"/>
      <c r="NVZ195" s="81"/>
      <c r="NWA195" s="81"/>
      <c r="NWB195" s="81"/>
      <c r="NWC195" s="81"/>
      <c r="NWD195" s="81"/>
      <c r="NWE195" s="81"/>
      <c r="NWF195" s="81"/>
      <c r="NWG195" s="81"/>
      <c r="NWH195" s="81"/>
      <c r="NWI195" s="81"/>
      <c r="NWJ195" s="81"/>
      <c r="NWK195" s="81"/>
      <c r="NWL195" s="81"/>
      <c r="NWM195" s="81"/>
      <c r="NWN195" s="81"/>
      <c r="NWO195" s="81"/>
      <c r="NWP195" s="81"/>
      <c r="NWQ195" s="81"/>
      <c r="NWR195" s="81"/>
      <c r="NWS195" s="81"/>
      <c r="NWT195" s="81"/>
      <c r="NWU195" s="81"/>
      <c r="NWV195" s="81"/>
      <c r="NWW195" s="81"/>
      <c r="NWX195" s="81"/>
      <c r="NWY195" s="81"/>
      <c r="NWZ195" s="81"/>
      <c r="NXA195" s="81"/>
      <c r="NXB195" s="81"/>
      <c r="NXC195" s="81"/>
      <c r="NXD195" s="81"/>
      <c r="NXE195" s="81"/>
      <c r="NXF195" s="81"/>
      <c r="NXG195" s="81"/>
      <c r="NXH195" s="81"/>
      <c r="NXI195" s="81"/>
      <c r="NXJ195" s="81"/>
      <c r="NXK195" s="81"/>
      <c r="NXL195" s="81"/>
      <c r="NXM195" s="81"/>
      <c r="NXN195" s="81"/>
      <c r="NXO195" s="81"/>
      <c r="NXP195" s="81"/>
      <c r="NXQ195" s="81"/>
      <c r="NXR195" s="81"/>
      <c r="NXS195" s="81"/>
      <c r="NXT195" s="81"/>
      <c r="NXU195" s="81"/>
      <c r="NXV195" s="81"/>
      <c r="NXW195" s="81"/>
      <c r="NXX195" s="81"/>
      <c r="NXY195" s="81"/>
      <c r="NXZ195" s="81"/>
      <c r="NYA195" s="81"/>
      <c r="NYB195" s="81"/>
      <c r="NYC195" s="81"/>
      <c r="NYD195" s="81"/>
      <c r="NYE195" s="81"/>
      <c r="NYF195" s="81"/>
      <c r="NYG195" s="81"/>
      <c r="NYH195" s="81"/>
      <c r="NYI195" s="81"/>
      <c r="NYJ195" s="81"/>
      <c r="NYK195" s="81"/>
      <c r="NYL195" s="81"/>
      <c r="NYM195" s="81"/>
      <c r="NYN195" s="81"/>
      <c r="NYO195" s="81"/>
      <c r="NYP195" s="81"/>
      <c r="NYQ195" s="81"/>
      <c r="NYR195" s="81"/>
      <c r="NYS195" s="81"/>
      <c r="NYT195" s="81"/>
      <c r="NYU195" s="81"/>
      <c r="NYV195" s="81"/>
      <c r="NYW195" s="81"/>
      <c r="NYX195" s="81"/>
      <c r="NYY195" s="81"/>
      <c r="NYZ195" s="81"/>
      <c r="NZA195" s="81"/>
      <c r="NZB195" s="81"/>
      <c r="NZC195" s="81"/>
      <c r="NZD195" s="81"/>
      <c r="NZE195" s="81"/>
      <c r="NZF195" s="81"/>
      <c r="NZG195" s="81"/>
      <c r="NZH195" s="81"/>
      <c r="NZI195" s="81"/>
      <c r="NZJ195" s="81"/>
      <c r="NZK195" s="81"/>
      <c r="NZL195" s="81"/>
      <c r="NZM195" s="81"/>
      <c r="NZN195" s="81"/>
      <c r="NZO195" s="81"/>
      <c r="NZP195" s="81"/>
      <c r="NZQ195" s="81"/>
      <c r="NZR195" s="81"/>
      <c r="NZS195" s="81"/>
      <c r="NZT195" s="81"/>
      <c r="NZU195" s="81"/>
      <c r="NZV195" s="81"/>
      <c r="NZW195" s="81"/>
      <c r="NZX195" s="81"/>
      <c r="NZY195" s="81"/>
      <c r="NZZ195" s="81"/>
      <c r="OAA195" s="81"/>
      <c r="OAB195" s="81"/>
      <c r="OAC195" s="81"/>
      <c r="OAD195" s="81"/>
      <c r="OAE195" s="81"/>
      <c r="OAF195" s="81"/>
      <c r="OAG195" s="81"/>
      <c r="OAH195" s="81"/>
      <c r="OAI195" s="81"/>
      <c r="OAJ195" s="81"/>
      <c r="OAK195" s="81"/>
      <c r="OAL195" s="81"/>
      <c r="OAM195" s="81"/>
      <c r="OAN195" s="81"/>
      <c r="OAO195" s="81"/>
      <c r="OAP195" s="81"/>
      <c r="OAQ195" s="81"/>
      <c r="OAR195" s="81"/>
      <c r="OAS195" s="81"/>
      <c r="OAT195" s="81"/>
      <c r="OAU195" s="81"/>
      <c r="OAV195" s="81"/>
      <c r="OAW195" s="81"/>
      <c r="OAX195" s="81"/>
      <c r="OAY195" s="81"/>
      <c r="OAZ195" s="81"/>
      <c r="OBA195" s="81"/>
      <c r="OBB195" s="81"/>
      <c r="OBC195" s="81"/>
      <c r="OBD195" s="81"/>
      <c r="OBE195" s="81"/>
      <c r="OBF195" s="81"/>
      <c r="OBG195" s="81"/>
      <c r="OBH195" s="81"/>
      <c r="OBI195" s="81"/>
      <c r="OBJ195" s="81"/>
      <c r="OBK195" s="81"/>
      <c r="OBL195" s="81"/>
      <c r="OBM195" s="81"/>
      <c r="OBN195" s="81"/>
      <c r="OBO195" s="81"/>
      <c r="OBP195" s="81"/>
      <c r="OBQ195" s="81"/>
      <c r="OBR195" s="81"/>
      <c r="OBS195" s="81"/>
      <c r="OBT195" s="81"/>
      <c r="OBU195" s="81"/>
      <c r="OBV195" s="81"/>
      <c r="OBW195" s="81"/>
      <c r="OBX195" s="81"/>
      <c r="OBY195" s="81"/>
      <c r="OBZ195" s="81"/>
      <c r="OCA195" s="81"/>
      <c r="OCB195" s="81"/>
      <c r="OCC195" s="81"/>
      <c r="OCD195" s="81"/>
      <c r="OCE195" s="81"/>
      <c r="OCF195" s="81"/>
      <c r="OCG195" s="81"/>
      <c r="OCH195" s="81"/>
      <c r="OCI195" s="81"/>
      <c r="OCJ195" s="81"/>
      <c r="OCK195" s="81"/>
      <c r="OCL195" s="81"/>
      <c r="OCM195" s="81"/>
      <c r="OCN195" s="81"/>
      <c r="OCO195" s="81"/>
      <c r="OCP195" s="81"/>
      <c r="OCQ195" s="81"/>
      <c r="OCR195" s="81"/>
      <c r="OCS195" s="81"/>
      <c r="OCT195" s="81"/>
      <c r="OCU195" s="81"/>
      <c r="OCV195" s="81"/>
      <c r="OCW195" s="81"/>
      <c r="OCX195" s="81"/>
      <c r="OCY195" s="81"/>
      <c r="OCZ195" s="81"/>
      <c r="ODA195" s="81"/>
      <c r="ODB195" s="81"/>
      <c r="ODC195" s="81"/>
      <c r="ODD195" s="81"/>
      <c r="ODE195" s="81"/>
      <c r="ODF195" s="81"/>
      <c r="ODG195" s="81"/>
      <c r="ODH195" s="81"/>
      <c r="ODI195" s="81"/>
      <c r="ODJ195" s="81"/>
      <c r="ODK195" s="81"/>
      <c r="ODL195" s="81"/>
      <c r="ODM195" s="81"/>
      <c r="ODN195" s="81"/>
      <c r="ODO195" s="81"/>
      <c r="ODP195" s="81"/>
      <c r="ODQ195" s="81"/>
      <c r="ODR195" s="81"/>
      <c r="ODS195" s="81"/>
      <c r="ODT195" s="81"/>
      <c r="ODU195" s="81"/>
      <c r="ODV195" s="81"/>
      <c r="ODW195" s="81"/>
      <c r="ODX195" s="81"/>
      <c r="ODY195" s="81"/>
      <c r="ODZ195" s="81"/>
      <c r="OEA195" s="81"/>
      <c r="OEB195" s="81"/>
      <c r="OEC195" s="81"/>
      <c r="OED195" s="81"/>
      <c r="OEE195" s="81"/>
      <c r="OEF195" s="81"/>
      <c r="OEG195" s="81"/>
      <c r="OEH195" s="81"/>
      <c r="OEI195" s="81"/>
      <c r="OEJ195" s="81"/>
      <c r="OEK195" s="81"/>
      <c r="OEL195" s="81"/>
      <c r="OEM195" s="81"/>
      <c r="OEN195" s="81"/>
      <c r="OEO195" s="81"/>
      <c r="OEP195" s="81"/>
      <c r="OEQ195" s="81"/>
      <c r="OER195" s="81"/>
      <c r="OES195" s="81"/>
      <c r="OET195" s="81"/>
      <c r="OEU195" s="81"/>
      <c r="OEV195" s="81"/>
      <c r="OEW195" s="81"/>
      <c r="OEX195" s="81"/>
      <c r="OEY195" s="81"/>
      <c r="OEZ195" s="81"/>
      <c r="OFA195" s="81"/>
      <c r="OFB195" s="81"/>
      <c r="OFC195" s="81"/>
      <c r="OFD195" s="81"/>
      <c r="OFE195" s="81"/>
      <c r="OFF195" s="81"/>
      <c r="OFG195" s="81"/>
      <c r="OFH195" s="81"/>
      <c r="OFI195" s="81"/>
      <c r="OFJ195" s="81"/>
      <c r="OFK195" s="81"/>
      <c r="OFL195" s="81"/>
      <c r="OFM195" s="81"/>
      <c r="OFN195" s="81"/>
      <c r="OFO195" s="81"/>
      <c r="OFP195" s="81"/>
      <c r="OFQ195" s="81"/>
      <c r="OFR195" s="81"/>
      <c r="OFS195" s="81"/>
      <c r="OFT195" s="81"/>
      <c r="OFU195" s="81"/>
      <c r="OFV195" s="81"/>
      <c r="OFW195" s="81"/>
      <c r="OFX195" s="81"/>
      <c r="OFY195" s="81"/>
      <c r="OFZ195" s="81"/>
      <c r="OGA195" s="81"/>
      <c r="OGB195" s="81"/>
      <c r="OGC195" s="81"/>
      <c r="OGD195" s="81"/>
      <c r="OGE195" s="81"/>
      <c r="OGF195" s="81"/>
      <c r="OGG195" s="81"/>
      <c r="OGH195" s="81"/>
      <c r="OGI195" s="81"/>
      <c r="OGJ195" s="81"/>
      <c r="OGK195" s="81"/>
      <c r="OGL195" s="81"/>
      <c r="OGM195" s="81"/>
      <c r="OGN195" s="81"/>
      <c r="OGO195" s="81"/>
      <c r="OGP195" s="81"/>
      <c r="OGQ195" s="81"/>
      <c r="OGR195" s="81"/>
      <c r="OGS195" s="81"/>
      <c r="OGT195" s="81"/>
      <c r="OGU195" s="81"/>
      <c r="OGV195" s="81"/>
      <c r="OGW195" s="81"/>
      <c r="OGX195" s="81"/>
      <c r="OGY195" s="81"/>
      <c r="OGZ195" s="81"/>
      <c r="OHA195" s="81"/>
      <c r="OHB195" s="81"/>
      <c r="OHC195" s="81"/>
      <c r="OHD195" s="81"/>
      <c r="OHE195" s="81"/>
      <c r="OHF195" s="81"/>
      <c r="OHG195" s="81"/>
      <c r="OHH195" s="81"/>
      <c r="OHI195" s="81"/>
      <c r="OHJ195" s="81"/>
      <c r="OHK195" s="81"/>
      <c r="OHL195" s="81"/>
      <c r="OHM195" s="81"/>
      <c r="OHN195" s="81"/>
      <c r="OHO195" s="81"/>
      <c r="OHP195" s="81"/>
      <c r="OHQ195" s="81"/>
      <c r="OHR195" s="81"/>
      <c r="OHS195" s="81"/>
      <c r="OHT195" s="81"/>
      <c r="OHU195" s="81"/>
      <c r="OHV195" s="81"/>
      <c r="OHW195" s="81"/>
      <c r="OHX195" s="81"/>
      <c r="OHY195" s="81"/>
      <c r="OHZ195" s="81"/>
      <c r="OIA195" s="81"/>
      <c r="OIB195" s="81"/>
      <c r="OIC195" s="81"/>
      <c r="OID195" s="81"/>
      <c r="OIE195" s="81"/>
      <c r="OIF195" s="81"/>
      <c r="OIG195" s="81"/>
      <c r="OIH195" s="81"/>
      <c r="OII195" s="81"/>
      <c r="OIJ195" s="81"/>
      <c r="OIK195" s="81"/>
      <c r="OIL195" s="81"/>
      <c r="OIM195" s="81"/>
      <c r="OIN195" s="81"/>
      <c r="OIO195" s="81"/>
      <c r="OIP195" s="81"/>
      <c r="OIQ195" s="81"/>
      <c r="OIR195" s="81"/>
      <c r="OIS195" s="81"/>
      <c r="OIT195" s="81"/>
      <c r="OIU195" s="81"/>
      <c r="OIV195" s="81"/>
      <c r="OIW195" s="81"/>
      <c r="OIX195" s="81"/>
      <c r="OIY195" s="81"/>
      <c r="OIZ195" s="81"/>
      <c r="OJA195" s="81"/>
      <c r="OJB195" s="81"/>
      <c r="OJC195" s="81"/>
      <c r="OJD195" s="81"/>
      <c r="OJE195" s="81"/>
      <c r="OJF195" s="81"/>
      <c r="OJG195" s="81"/>
      <c r="OJH195" s="81"/>
      <c r="OJI195" s="81"/>
      <c r="OJJ195" s="81"/>
      <c r="OJK195" s="81"/>
      <c r="OJL195" s="81"/>
      <c r="OJM195" s="81"/>
      <c r="OJN195" s="81"/>
      <c r="OJO195" s="81"/>
      <c r="OJP195" s="81"/>
      <c r="OJQ195" s="81"/>
      <c r="OJR195" s="81"/>
      <c r="OJS195" s="81"/>
      <c r="OJT195" s="81"/>
      <c r="OJU195" s="81"/>
      <c r="OJV195" s="81"/>
      <c r="OJW195" s="81"/>
      <c r="OJX195" s="81"/>
      <c r="OJY195" s="81"/>
      <c r="OJZ195" s="81"/>
      <c r="OKA195" s="81"/>
      <c r="OKB195" s="81"/>
      <c r="OKC195" s="81"/>
      <c r="OKD195" s="81"/>
      <c r="OKE195" s="81"/>
      <c r="OKF195" s="81"/>
      <c r="OKG195" s="81"/>
      <c r="OKH195" s="81"/>
      <c r="OKI195" s="81"/>
      <c r="OKJ195" s="81"/>
      <c r="OKK195" s="81"/>
      <c r="OKL195" s="81"/>
      <c r="OKM195" s="81"/>
      <c r="OKN195" s="81"/>
      <c r="OKO195" s="81"/>
      <c r="OKP195" s="81"/>
      <c r="OKQ195" s="81"/>
      <c r="OKR195" s="81"/>
      <c r="OKS195" s="81"/>
      <c r="OKT195" s="81"/>
      <c r="OKU195" s="81"/>
      <c r="OKV195" s="81"/>
      <c r="OKW195" s="81"/>
      <c r="OKX195" s="81"/>
      <c r="OKY195" s="81"/>
      <c r="OKZ195" s="81"/>
      <c r="OLA195" s="81"/>
      <c r="OLB195" s="81"/>
      <c r="OLC195" s="81"/>
      <c r="OLD195" s="81"/>
      <c r="OLE195" s="81"/>
      <c r="OLF195" s="81"/>
      <c r="OLG195" s="81"/>
      <c r="OLH195" s="81"/>
      <c r="OLI195" s="81"/>
      <c r="OLJ195" s="81"/>
      <c r="OLK195" s="81"/>
      <c r="OLL195" s="81"/>
      <c r="OLM195" s="81"/>
      <c r="OLN195" s="81"/>
      <c r="OLO195" s="81"/>
      <c r="OLP195" s="81"/>
      <c r="OLQ195" s="81"/>
      <c r="OLR195" s="81"/>
      <c r="OLS195" s="81"/>
      <c r="OLT195" s="81"/>
      <c r="OLU195" s="81"/>
      <c r="OLV195" s="81"/>
      <c r="OLW195" s="81"/>
      <c r="OLX195" s="81"/>
      <c r="OLY195" s="81"/>
      <c r="OLZ195" s="81"/>
      <c r="OMA195" s="81"/>
      <c r="OMB195" s="81"/>
      <c r="OMC195" s="81"/>
      <c r="OMD195" s="81"/>
      <c r="OME195" s="81"/>
      <c r="OMF195" s="81"/>
      <c r="OMG195" s="81"/>
      <c r="OMH195" s="81"/>
      <c r="OMI195" s="81"/>
      <c r="OMJ195" s="81"/>
      <c r="OMK195" s="81"/>
      <c r="OML195" s="81"/>
      <c r="OMM195" s="81"/>
      <c r="OMN195" s="81"/>
      <c r="OMO195" s="81"/>
      <c r="OMP195" s="81"/>
      <c r="OMQ195" s="81"/>
      <c r="OMR195" s="81"/>
      <c r="OMS195" s="81"/>
      <c r="OMT195" s="81"/>
      <c r="OMU195" s="81"/>
      <c r="OMV195" s="81"/>
      <c r="OMW195" s="81"/>
      <c r="OMX195" s="81"/>
      <c r="OMY195" s="81"/>
      <c r="OMZ195" s="81"/>
      <c r="ONA195" s="81"/>
      <c r="ONB195" s="81"/>
      <c r="ONC195" s="81"/>
      <c r="OND195" s="81"/>
      <c r="ONE195" s="81"/>
      <c r="ONF195" s="81"/>
      <c r="ONG195" s="81"/>
      <c r="ONH195" s="81"/>
      <c r="ONI195" s="81"/>
      <c r="ONJ195" s="81"/>
      <c r="ONK195" s="81"/>
      <c r="ONL195" s="81"/>
      <c r="ONM195" s="81"/>
      <c r="ONN195" s="81"/>
      <c r="ONO195" s="81"/>
      <c r="ONP195" s="81"/>
      <c r="ONQ195" s="81"/>
      <c r="ONR195" s="81"/>
      <c r="ONS195" s="81"/>
      <c r="ONT195" s="81"/>
      <c r="ONU195" s="81"/>
      <c r="ONV195" s="81"/>
      <c r="ONW195" s="81"/>
      <c r="ONX195" s="81"/>
      <c r="ONY195" s="81"/>
      <c r="ONZ195" s="81"/>
      <c r="OOA195" s="81"/>
      <c r="OOB195" s="81"/>
      <c r="OOC195" s="81"/>
      <c r="OOD195" s="81"/>
      <c r="OOE195" s="81"/>
      <c r="OOF195" s="81"/>
      <c r="OOG195" s="81"/>
      <c r="OOH195" s="81"/>
      <c r="OOI195" s="81"/>
      <c r="OOJ195" s="81"/>
      <c r="OOK195" s="81"/>
      <c r="OOL195" s="81"/>
      <c r="OOM195" s="81"/>
      <c r="OON195" s="81"/>
      <c r="OOO195" s="81"/>
      <c r="OOP195" s="81"/>
      <c r="OOQ195" s="81"/>
      <c r="OOR195" s="81"/>
      <c r="OOS195" s="81"/>
      <c r="OOT195" s="81"/>
      <c r="OOU195" s="81"/>
      <c r="OOV195" s="81"/>
      <c r="OOW195" s="81"/>
      <c r="OOX195" s="81"/>
      <c r="OOY195" s="81"/>
      <c r="OOZ195" s="81"/>
      <c r="OPA195" s="81"/>
      <c r="OPB195" s="81"/>
      <c r="OPC195" s="81"/>
      <c r="OPD195" s="81"/>
      <c r="OPE195" s="81"/>
      <c r="OPF195" s="81"/>
      <c r="OPG195" s="81"/>
      <c r="OPH195" s="81"/>
      <c r="OPI195" s="81"/>
      <c r="OPJ195" s="81"/>
      <c r="OPK195" s="81"/>
      <c r="OPL195" s="81"/>
      <c r="OPM195" s="81"/>
      <c r="OPN195" s="81"/>
      <c r="OPO195" s="81"/>
      <c r="OPP195" s="81"/>
      <c r="OPQ195" s="81"/>
      <c r="OPR195" s="81"/>
      <c r="OPS195" s="81"/>
      <c r="OPT195" s="81"/>
      <c r="OPU195" s="81"/>
      <c r="OPV195" s="81"/>
      <c r="OPW195" s="81"/>
      <c r="OPX195" s="81"/>
      <c r="OPY195" s="81"/>
      <c r="OPZ195" s="81"/>
      <c r="OQA195" s="81"/>
      <c r="OQB195" s="81"/>
      <c r="OQC195" s="81"/>
      <c r="OQD195" s="81"/>
      <c r="OQE195" s="81"/>
      <c r="OQF195" s="81"/>
      <c r="OQG195" s="81"/>
      <c r="OQH195" s="81"/>
      <c r="OQI195" s="81"/>
      <c r="OQJ195" s="81"/>
      <c r="OQK195" s="81"/>
      <c r="OQL195" s="81"/>
      <c r="OQM195" s="81"/>
      <c r="OQN195" s="81"/>
      <c r="OQO195" s="81"/>
      <c r="OQP195" s="81"/>
      <c r="OQQ195" s="81"/>
      <c r="OQR195" s="81"/>
      <c r="OQS195" s="81"/>
      <c r="OQT195" s="81"/>
      <c r="OQU195" s="81"/>
      <c r="OQV195" s="81"/>
      <c r="OQW195" s="81"/>
      <c r="OQX195" s="81"/>
      <c r="OQY195" s="81"/>
      <c r="OQZ195" s="81"/>
      <c r="ORA195" s="81"/>
      <c r="ORB195" s="81"/>
      <c r="ORC195" s="81"/>
      <c r="ORD195" s="81"/>
      <c r="ORE195" s="81"/>
      <c r="ORF195" s="81"/>
      <c r="ORG195" s="81"/>
      <c r="ORH195" s="81"/>
      <c r="ORI195" s="81"/>
      <c r="ORJ195" s="81"/>
      <c r="ORK195" s="81"/>
      <c r="ORL195" s="81"/>
      <c r="ORM195" s="81"/>
      <c r="ORN195" s="81"/>
      <c r="ORO195" s="81"/>
      <c r="ORP195" s="81"/>
      <c r="ORQ195" s="81"/>
      <c r="ORR195" s="81"/>
      <c r="ORS195" s="81"/>
      <c r="ORT195" s="81"/>
      <c r="ORU195" s="81"/>
      <c r="ORV195" s="81"/>
      <c r="ORW195" s="81"/>
      <c r="ORX195" s="81"/>
      <c r="ORY195" s="81"/>
      <c r="ORZ195" s="81"/>
      <c r="OSA195" s="81"/>
      <c r="OSB195" s="81"/>
      <c r="OSC195" s="81"/>
      <c r="OSD195" s="81"/>
      <c r="OSE195" s="81"/>
      <c r="OSF195" s="81"/>
      <c r="OSG195" s="81"/>
      <c r="OSH195" s="81"/>
      <c r="OSI195" s="81"/>
      <c r="OSJ195" s="81"/>
      <c r="OSK195" s="81"/>
      <c r="OSL195" s="81"/>
      <c r="OSM195" s="81"/>
      <c r="OSN195" s="81"/>
      <c r="OSO195" s="81"/>
      <c r="OSP195" s="81"/>
      <c r="OSQ195" s="81"/>
      <c r="OSR195" s="81"/>
      <c r="OSS195" s="81"/>
      <c r="OST195" s="81"/>
      <c r="OSU195" s="81"/>
      <c r="OSV195" s="81"/>
      <c r="OSW195" s="81"/>
      <c r="OSX195" s="81"/>
      <c r="OSY195" s="81"/>
      <c r="OSZ195" s="81"/>
      <c r="OTA195" s="81"/>
      <c r="OTB195" s="81"/>
      <c r="OTC195" s="81"/>
      <c r="OTD195" s="81"/>
      <c r="OTE195" s="81"/>
      <c r="OTF195" s="81"/>
      <c r="OTG195" s="81"/>
      <c r="OTH195" s="81"/>
      <c r="OTI195" s="81"/>
      <c r="OTJ195" s="81"/>
      <c r="OTK195" s="81"/>
      <c r="OTL195" s="81"/>
      <c r="OTM195" s="81"/>
      <c r="OTN195" s="81"/>
      <c r="OTO195" s="81"/>
      <c r="OTP195" s="81"/>
      <c r="OTQ195" s="81"/>
      <c r="OTR195" s="81"/>
      <c r="OTS195" s="81"/>
      <c r="OTT195" s="81"/>
      <c r="OTU195" s="81"/>
      <c r="OTV195" s="81"/>
      <c r="OTW195" s="81"/>
      <c r="OTX195" s="81"/>
      <c r="OTY195" s="81"/>
      <c r="OTZ195" s="81"/>
      <c r="OUA195" s="81"/>
      <c r="OUB195" s="81"/>
      <c r="OUC195" s="81"/>
      <c r="OUD195" s="81"/>
      <c r="OUE195" s="81"/>
      <c r="OUF195" s="81"/>
      <c r="OUG195" s="81"/>
      <c r="OUH195" s="81"/>
      <c r="OUI195" s="81"/>
      <c r="OUJ195" s="81"/>
      <c r="OUK195" s="81"/>
      <c r="OUL195" s="81"/>
      <c r="OUM195" s="81"/>
      <c r="OUN195" s="81"/>
      <c r="OUO195" s="81"/>
      <c r="OUP195" s="81"/>
      <c r="OUQ195" s="81"/>
      <c r="OUR195" s="81"/>
      <c r="OUS195" s="81"/>
      <c r="OUT195" s="81"/>
      <c r="OUU195" s="81"/>
      <c r="OUV195" s="81"/>
      <c r="OUW195" s="81"/>
      <c r="OUX195" s="81"/>
      <c r="OUY195" s="81"/>
      <c r="OUZ195" s="81"/>
      <c r="OVA195" s="81"/>
      <c r="OVB195" s="81"/>
      <c r="OVC195" s="81"/>
      <c r="OVD195" s="81"/>
      <c r="OVE195" s="81"/>
      <c r="OVF195" s="81"/>
      <c r="OVG195" s="81"/>
      <c r="OVH195" s="81"/>
      <c r="OVI195" s="81"/>
      <c r="OVJ195" s="81"/>
      <c r="OVK195" s="81"/>
      <c r="OVL195" s="81"/>
      <c r="OVM195" s="81"/>
      <c r="OVN195" s="81"/>
      <c r="OVO195" s="81"/>
      <c r="OVP195" s="81"/>
      <c r="OVQ195" s="81"/>
      <c r="OVR195" s="81"/>
      <c r="OVS195" s="81"/>
      <c r="OVT195" s="81"/>
      <c r="OVU195" s="81"/>
      <c r="OVV195" s="81"/>
      <c r="OVW195" s="81"/>
      <c r="OVX195" s="81"/>
      <c r="OVY195" s="81"/>
      <c r="OVZ195" s="81"/>
      <c r="OWA195" s="81"/>
      <c r="OWB195" s="81"/>
      <c r="OWC195" s="81"/>
      <c r="OWD195" s="81"/>
      <c r="OWE195" s="81"/>
      <c r="OWF195" s="81"/>
      <c r="OWG195" s="81"/>
      <c r="OWH195" s="81"/>
      <c r="OWI195" s="81"/>
      <c r="OWJ195" s="81"/>
      <c r="OWK195" s="81"/>
      <c r="OWL195" s="81"/>
      <c r="OWM195" s="81"/>
      <c r="OWN195" s="81"/>
      <c r="OWO195" s="81"/>
      <c r="OWP195" s="81"/>
      <c r="OWQ195" s="81"/>
      <c r="OWR195" s="81"/>
      <c r="OWS195" s="81"/>
      <c r="OWT195" s="81"/>
      <c r="OWU195" s="81"/>
      <c r="OWV195" s="81"/>
      <c r="OWW195" s="81"/>
      <c r="OWX195" s="81"/>
      <c r="OWY195" s="81"/>
      <c r="OWZ195" s="81"/>
      <c r="OXA195" s="81"/>
      <c r="OXB195" s="81"/>
      <c r="OXC195" s="81"/>
      <c r="OXD195" s="81"/>
      <c r="OXE195" s="81"/>
      <c r="OXF195" s="81"/>
      <c r="OXG195" s="81"/>
      <c r="OXH195" s="81"/>
      <c r="OXI195" s="81"/>
      <c r="OXJ195" s="81"/>
      <c r="OXK195" s="81"/>
      <c r="OXL195" s="81"/>
      <c r="OXM195" s="81"/>
      <c r="OXN195" s="81"/>
      <c r="OXO195" s="81"/>
      <c r="OXP195" s="81"/>
      <c r="OXQ195" s="81"/>
      <c r="OXR195" s="81"/>
      <c r="OXS195" s="81"/>
      <c r="OXT195" s="81"/>
      <c r="OXU195" s="81"/>
      <c r="OXV195" s="81"/>
      <c r="OXW195" s="81"/>
      <c r="OXX195" s="81"/>
      <c r="OXY195" s="81"/>
      <c r="OXZ195" s="81"/>
      <c r="OYA195" s="81"/>
      <c r="OYB195" s="81"/>
      <c r="OYC195" s="81"/>
      <c r="OYD195" s="81"/>
      <c r="OYE195" s="81"/>
      <c r="OYF195" s="81"/>
      <c r="OYG195" s="81"/>
      <c r="OYH195" s="81"/>
      <c r="OYI195" s="81"/>
      <c r="OYJ195" s="81"/>
      <c r="OYK195" s="81"/>
      <c r="OYL195" s="81"/>
      <c r="OYM195" s="81"/>
      <c r="OYN195" s="81"/>
      <c r="OYO195" s="81"/>
      <c r="OYP195" s="81"/>
      <c r="OYQ195" s="81"/>
      <c r="OYR195" s="81"/>
      <c r="OYS195" s="81"/>
      <c r="OYT195" s="81"/>
      <c r="OYU195" s="81"/>
      <c r="OYV195" s="81"/>
      <c r="OYW195" s="81"/>
      <c r="OYX195" s="81"/>
      <c r="OYY195" s="81"/>
      <c r="OYZ195" s="81"/>
      <c r="OZA195" s="81"/>
      <c r="OZB195" s="81"/>
      <c r="OZC195" s="81"/>
      <c r="OZD195" s="81"/>
      <c r="OZE195" s="81"/>
      <c r="OZF195" s="81"/>
      <c r="OZG195" s="81"/>
      <c r="OZH195" s="81"/>
      <c r="OZI195" s="81"/>
      <c r="OZJ195" s="81"/>
      <c r="OZK195" s="81"/>
      <c r="OZL195" s="81"/>
      <c r="OZM195" s="81"/>
      <c r="OZN195" s="81"/>
      <c r="OZO195" s="81"/>
      <c r="OZP195" s="81"/>
      <c r="OZQ195" s="81"/>
      <c r="OZR195" s="81"/>
      <c r="OZS195" s="81"/>
      <c r="OZT195" s="81"/>
      <c r="OZU195" s="81"/>
      <c r="OZV195" s="81"/>
      <c r="OZW195" s="81"/>
      <c r="OZX195" s="81"/>
      <c r="OZY195" s="81"/>
      <c r="OZZ195" s="81"/>
      <c r="PAA195" s="81"/>
      <c r="PAB195" s="81"/>
      <c r="PAC195" s="81"/>
      <c r="PAD195" s="81"/>
      <c r="PAE195" s="81"/>
      <c r="PAF195" s="81"/>
      <c r="PAG195" s="81"/>
      <c r="PAH195" s="81"/>
      <c r="PAI195" s="81"/>
      <c r="PAJ195" s="81"/>
      <c r="PAK195" s="81"/>
      <c r="PAL195" s="81"/>
      <c r="PAM195" s="81"/>
      <c r="PAN195" s="81"/>
      <c r="PAO195" s="81"/>
      <c r="PAP195" s="81"/>
      <c r="PAQ195" s="81"/>
      <c r="PAR195" s="81"/>
      <c r="PAS195" s="81"/>
      <c r="PAT195" s="81"/>
      <c r="PAU195" s="81"/>
      <c r="PAV195" s="81"/>
      <c r="PAW195" s="81"/>
      <c r="PAX195" s="81"/>
      <c r="PAY195" s="81"/>
      <c r="PAZ195" s="81"/>
      <c r="PBA195" s="81"/>
      <c r="PBB195" s="81"/>
      <c r="PBC195" s="81"/>
      <c r="PBD195" s="81"/>
      <c r="PBE195" s="81"/>
      <c r="PBF195" s="81"/>
      <c r="PBG195" s="81"/>
      <c r="PBH195" s="81"/>
      <c r="PBI195" s="81"/>
      <c r="PBJ195" s="81"/>
      <c r="PBK195" s="81"/>
      <c r="PBL195" s="81"/>
      <c r="PBM195" s="81"/>
      <c r="PBN195" s="81"/>
      <c r="PBO195" s="81"/>
      <c r="PBP195" s="81"/>
      <c r="PBQ195" s="81"/>
      <c r="PBR195" s="81"/>
      <c r="PBS195" s="81"/>
      <c r="PBT195" s="81"/>
      <c r="PBU195" s="81"/>
      <c r="PBV195" s="81"/>
      <c r="PBW195" s="81"/>
      <c r="PBX195" s="81"/>
      <c r="PBY195" s="81"/>
      <c r="PBZ195" s="81"/>
      <c r="PCA195" s="81"/>
      <c r="PCB195" s="81"/>
      <c r="PCC195" s="81"/>
      <c r="PCD195" s="81"/>
      <c r="PCE195" s="81"/>
      <c r="PCF195" s="81"/>
      <c r="PCG195" s="81"/>
      <c r="PCH195" s="81"/>
      <c r="PCI195" s="81"/>
      <c r="PCJ195" s="81"/>
      <c r="PCK195" s="81"/>
      <c r="PCL195" s="81"/>
      <c r="PCM195" s="81"/>
      <c r="PCN195" s="81"/>
      <c r="PCO195" s="81"/>
      <c r="PCP195" s="81"/>
      <c r="PCQ195" s="81"/>
      <c r="PCR195" s="81"/>
      <c r="PCS195" s="81"/>
      <c r="PCT195" s="81"/>
      <c r="PCU195" s="81"/>
      <c r="PCV195" s="81"/>
      <c r="PCW195" s="81"/>
      <c r="PCX195" s="81"/>
      <c r="PCY195" s="81"/>
      <c r="PCZ195" s="81"/>
      <c r="PDA195" s="81"/>
      <c r="PDB195" s="81"/>
      <c r="PDC195" s="81"/>
      <c r="PDD195" s="81"/>
      <c r="PDE195" s="81"/>
      <c r="PDF195" s="81"/>
      <c r="PDG195" s="81"/>
      <c r="PDH195" s="81"/>
      <c r="PDI195" s="81"/>
      <c r="PDJ195" s="81"/>
      <c r="PDK195" s="81"/>
      <c r="PDL195" s="81"/>
      <c r="PDM195" s="81"/>
      <c r="PDN195" s="81"/>
      <c r="PDO195" s="81"/>
      <c r="PDP195" s="81"/>
      <c r="PDQ195" s="81"/>
      <c r="PDR195" s="81"/>
      <c r="PDS195" s="81"/>
      <c r="PDT195" s="81"/>
      <c r="PDU195" s="81"/>
      <c r="PDV195" s="81"/>
      <c r="PDW195" s="81"/>
      <c r="PDX195" s="81"/>
      <c r="PDY195" s="81"/>
      <c r="PDZ195" s="81"/>
      <c r="PEA195" s="81"/>
      <c r="PEB195" s="81"/>
      <c r="PEC195" s="81"/>
      <c r="PED195" s="81"/>
      <c r="PEE195" s="81"/>
      <c r="PEF195" s="81"/>
      <c r="PEG195" s="81"/>
      <c r="PEH195" s="81"/>
      <c r="PEI195" s="81"/>
      <c r="PEJ195" s="81"/>
      <c r="PEK195" s="81"/>
      <c r="PEL195" s="81"/>
      <c r="PEM195" s="81"/>
      <c r="PEN195" s="81"/>
      <c r="PEO195" s="81"/>
      <c r="PEP195" s="81"/>
      <c r="PEQ195" s="81"/>
      <c r="PER195" s="81"/>
      <c r="PES195" s="81"/>
      <c r="PET195" s="81"/>
      <c r="PEU195" s="81"/>
      <c r="PEV195" s="81"/>
      <c r="PEW195" s="81"/>
      <c r="PEX195" s="81"/>
      <c r="PEY195" s="81"/>
      <c r="PEZ195" s="81"/>
      <c r="PFA195" s="81"/>
      <c r="PFB195" s="81"/>
      <c r="PFC195" s="81"/>
      <c r="PFD195" s="81"/>
      <c r="PFE195" s="81"/>
      <c r="PFF195" s="81"/>
      <c r="PFG195" s="81"/>
      <c r="PFH195" s="81"/>
      <c r="PFI195" s="81"/>
      <c r="PFJ195" s="81"/>
      <c r="PFK195" s="81"/>
      <c r="PFL195" s="81"/>
      <c r="PFM195" s="81"/>
      <c r="PFN195" s="81"/>
      <c r="PFO195" s="81"/>
      <c r="PFP195" s="81"/>
      <c r="PFQ195" s="81"/>
      <c r="PFR195" s="81"/>
      <c r="PFS195" s="81"/>
      <c r="PFT195" s="81"/>
      <c r="PFU195" s="81"/>
      <c r="PFV195" s="81"/>
      <c r="PFW195" s="81"/>
      <c r="PFX195" s="81"/>
      <c r="PFY195" s="81"/>
      <c r="PFZ195" s="81"/>
      <c r="PGA195" s="81"/>
      <c r="PGB195" s="81"/>
      <c r="PGC195" s="81"/>
      <c r="PGD195" s="81"/>
      <c r="PGE195" s="81"/>
      <c r="PGF195" s="81"/>
      <c r="PGG195" s="81"/>
      <c r="PGH195" s="81"/>
      <c r="PGI195" s="81"/>
      <c r="PGJ195" s="81"/>
      <c r="PGK195" s="81"/>
      <c r="PGL195" s="81"/>
      <c r="PGM195" s="81"/>
      <c r="PGN195" s="81"/>
      <c r="PGO195" s="81"/>
      <c r="PGP195" s="81"/>
      <c r="PGQ195" s="81"/>
      <c r="PGR195" s="81"/>
      <c r="PGS195" s="81"/>
      <c r="PGT195" s="81"/>
      <c r="PGU195" s="81"/>
      <c r="PGV195" s="81"/>
      <c r="PGW195" s="81"/>
      <c r="PGX195" s="81"/>
      <c r="PGY195" s="81"/>
      <c r="PGZ195" s="81"/>
      <c r="PHA195" s="81"/>
      <c r="PHB195" s="81"/>
      <c r="PHC195" s="81"/>
      <c r="PHD195" s="81"/>
      <c r="PHE195" s="81"/>
      <c r="PHF195" s="81"/>
      <c r="PHG195" s="81"/>
      <c r="PHH195" s="81"/>
      <c r="PHI195" s="81"/>
      <c r="PHJ195" s="81"/>
      <c r="PHK195" s="81"/>
      <c r="PHL195" s="81"/>
      <c r="PHM195" s="81"/>
      <c r="PHN195" s="81"/>
      <c r="PHO195" s="81"/>
      <c r="PHP195" s="81"/>
      <c r="PHQ195" s="81"/>
      <c r="PHR195" s="81"/>
      <c r="PHS195" s="81"/>
      <c r="PHT195" s="81"/>
      <c r="PHU195" s="81"/>
      <c r="PHV195" s="81"/>
      <c r="PHW195" s="81"/>
      <c r="PHX195" s="81"/>
      <c r="PHY195" s="81"/>
      <c r="PHZ195" s="81"/>
      <c r="PIA195" s="81"/>
      <c r="PIB195" s="81"/>
      <c r="PIC195" s="81"/>
      <c r="PID195" s="81"/>
      <c r="PIE195" s="81"/>
      <c r="PIF195" s="81"/>
      <c r="PIG195" s="81"/>
      <c r="PIH195" s="81"/>
      <c r="PII195" s="81"/>
      <c r="PIJ195" s="81"/>
      <c r="PIK195" s="81"/>
      <c r="PIL195" s="81"/>
      <c r="PIM195" s="81"/>
      <c r="PIN195" s="81"/>
      <c r="PIO195" s="81"/>
      <c r="PIP195" s="81"/>
      <c r="PIQ195" s="81"/>
      <c r="PIR195" s="81"/>
      <c r="PIS195" s="81"/>
      <c r="PIT195" s="81"/>
      <c r="PIU195" s="81"/>
      <c r="PIV195" s="81"/>
      <c r="PIW195" s="81"/>
      <c r="PIX195" s="81"/>
      <c r="PIY195" s="81"/>
      <c r="PIZ195" s="81"/>
      <c r="PJA195" s="81"/>
      <c r="PJB195" s="81"/>
      <c r="PJC195" s="81"/>
      <c r="PJD195" s="81"/>
      <c r="PJE195" s="81"/>
      <c r="PJF195" s="81"/>
      <c r="PJG195" s="81"/>
      <c r="PJH195" s="81"/>
      <c r="PJI195" s="81"/>
      <c r="PJJ195" s="81"/>
      <c r="PJK195" s="81"/>
      <c r="PJL195" s="81"/>
      <c r="PJM195" s="81"/>
      <c r="PJN195" s="81"/>
      <c r="PJO195" s="81"/>
      <c r="PJP195" s="81"/>
      <c r="PJQ195" s="81"/>
      <c r="PJR195" s="81"/>
      <c r="PJS195" s="81"/>
      <c r="PJT195" s="81"/>
      <c r="PJU195" s="81"/>
      <c r="PJV195" s="81"/>
      <c r="PJW195" s="81"/>
      <c r="PJX195" s="81"/>
      <c r="PJY195" s="81"/>
      <c r="PJZ195" s="81"/>
      <c r="PKA195" s="81"/>
      <c r="PKB195" s="81"/>
      <c r="PKC195" s="81"/>
      <c r="PKD195" s="81"/>
      <c r="PKE195" s="81"/>
      <c r="PKF195" s="81"/>
      <c r="PKG195" s="81"/>
      <c r="PKH195" s="81"/>
      <c r="PKI195" s="81"/>
      <c r="PKJ195" s="81"/>
      <c r="PKK195" s="81"/>
      <c r="PKL195" s="81"/>
      <c r="PKM195" s="81"/>
      <c r="PKN195" s="81"/>
      <c r="PKO195" s="81"/>
      <c r="PKP195" s="81"/>
      <c r="PKQ195" s="81"/>
      <c r="PKR195" s="81"/>
      <c r="PKS195" s="81"/>
      <c r="PKT195" s="81"/>
      <c r="PKU195" s="81"/>
      <c r="PKV195" s="81"/>
      <c r="PKW195" s="81"/>
      <c r="PKX195" s="81"/>
      <c r="PKY195" s="81"/>
      <c r="PKZ195" s="81"/>
      <c r="PLA195" s="81"/>
      <c r="PLB195" s="81"/>
      <c r="PLC195" s="81"/>
      <c r="PLD195" s="81"/>
      <c r="PLE195" s="81"/>
      <c r="PLF195" s="81"/>
      <c r="PLG195" s="81"/>
      <c r="PLH195" s="81"/>
      <c r="PLI195" s="81"/>
      <c r="PLJ195" s="81"/>
      <c r="PLK195" s="81"/>
      <c r="PLL195" s="81"/>
      <c r="PLM195" s="81"/>
      <c r="PLN195" s="81"/>
      <c r="PLO195" s="81"/>
      <c r="PLP195" s="81"/>
      <c r="PLQ195" s="81"/>
      <c r="PLR195" s="81"/>
      <c r="PLS195" s="81"/>
      <c r="PLT195" s="81"/>
      <c r="PLU195" s="81"/>
      <c r="PLV195" s="81"/>
      <c r="PLW195" s="81"/>
      <c r="PLX195" s="81"/>
      <c r="PLY195" s="81"/>
      <c r="PLZ195" s="81"/>
      <c r="PMA195" s="81"/>
      <c r="PMB195" s="81"/>
      <c r="PMC195" s="81"/>
      <c r="PMD195" s="81"/>
      <c r="PME195" s="81"/>
      <c r="PMF195" s="81"/>
      <c r="PMG195" s="81"/>
      <c r="PMH195" s="81"/>
      <c r="PMI195" s="81"/>
      <c r="PMJ195" s="81"/>
      <c r="PMK195" s="81"/>
      <c r="PML195" s="81"/>
      <c r="PMM195" s="81"/>
      <c r="PMN195" s="81"/>
      <c r="PMO195" s="81"/>
      <c r="PMP195" s="81"/>
      <c r="PMQ195" s="81"/>
      <c r="PMR195" s="81"/>
      <c r="PMS195" s="81"/>
      <c r="PMT195" s="81"/>
      <c r="PMU195" s="81"/>
      <c r="PMV195" s="81"/>
      <c r="PMW195" s="81"/>
      <c r="PMX195" s="81"/>
      <c r="PMY195" s="81"/>
      <c r="PMZ195" s="81"/>
      <c r="PNA195" s="81"/>
      <c r="PNB195" s="81"/>
      <c r="PNC195" s="81"/>
      <c r="PND195" s="81"/>
      <c r="PNE195" s="81"/>
      <c r="PNF195" s="81"/>
      <c r="PNG195" s="81"/>
      <c r="PNH195" s="81"/>
      <c r="PNI195" s="81"/>
      <c r="PNJ195" s="81"/>
      <c r="PNK195" s="81"/>
      <c r="PNL195" s="81"/>
      <c r="PNM195" s="81"/>
      <c r="PNN195" s="81"/>
      <c r="PNO195" s="81"/>
      <c r="PNP195" s="81"/>
      <c r="PNQ195" s="81"/>
      <c r="PNR195" s="81"/>
      <c r="PNS195" s="81"/>
      <c r="PNT195" s="81"/>
      <c r="PNU195" s="81"/>
      <c r="PNV195" s="81"/>
      <c r="PNW195" s="81"/>
      <c r="PNX195" s="81"/>
      <c r="PNY195" s="81"/>
      <c r="PNZ195" s="81"/>
      <c r="POA195" s="81"/>
      <c r="POB195" s="81"/>
      <c r="POC195" s="81"/>
      <c r="POD195" s="81"/>
      <c r="POE195" s="81"/>
      <c r="POF195" s="81"/>
      <c r="POG195" s="81"/>
      <c r="POH195" s="81"/>
      <c r="POI195" s="81"/>
      <c r="POJ195" s="81"/>
      <c r="POK195" s="81"/>
      <c r="POL195" s="81"/>
      <c r="POM195" s="81"/>
      <c r="PON195" s="81"/>
      <c r="POO195" s="81"/>
      <c r="POP195" s="81"/>
      <c r="POQ195" s="81"/>
      <c r="POR195" s="81"/>
      <c r="POS195" s="81"/>
      <c r="POT195" s="81"/>
      <c r="POU195" s="81"/>
      <c r="POV195" s="81"/>
      <c r="POW195" s="81"/>
      <c r="POX195" s="81"/>
      <c r="POY195" s="81"/>
      <c r="POZ195" s="81"/>
      <c r="PPA195" s="81"/>
      <c r="PPB195" s="81"/>
      <c r="PPC195" s="81"/>
      <c r="PPD195" s="81"/>
      <c r="PPE195" s="81"/>
      <c r="PPF195" s="81"/>
      <c r="PPG195" s="81"/>
      <c r="PPH195" s="81"/>
      <c r="PPI195" s="81"/>
      <c r="PPJ195" s="81"/>
      <c r="PPK195" s="81"/>
      <c r="PPL195" s="81"/>
      <c r="PPM195" s="81"/>
      <c r="PPN195" s="81"/>
      <c r="PPO195" s="81"/>
      <c r="PPP195" s="81"/>
      <c r="PPQ195" s="81"/>
      <c r="PPR195" s="81"/>
      <c r="PPS195" s="81"/>
      <c r="PPT195" s="81"/>
      <c r="PPU195" s="81"/>
      <c r="PPV195" s="81"/>
      <c r="PPW195" s="81"/>
      <c r="PPX195" s="81"/>
      <c r="PPY195" s="81"/>
      <c r="PPZ195" s="81"/>
      <c r="PQA195" s="81"/>
      <c r="PQB195" s="81"/>
      <c r="PQC195" s="81"/>
      <c r="PQD195" s="81"/>
      <c r="PQE195" s="81"/>
      <c r="PQF195" s="81"/>
      <c r="PQG195" s="81"/>
      <c r="PQH195" s="81"/>
      <c r="PQI195" s="81"/>
      <c r="PQJ195" s="81"/>
      <c r="PQK195" s="81"/>
      <c r="PQL195" s="81"/>
      <c r="PQM195" s="81"/>
      <c r="PQN195" s="81"/>
      <c r="PQO195" s="81"/>
      <c r="PQP195" s="81"/>
      <c r="PQQ195" s="81"/>
      <c r="PQR195" s="81"/>
      <c r="PQS195" s="81"/>
      <c r="PQT195" s="81"/>
      <c r="PQU195" s="81"/>
      <c r="PQV195" s="81"/>
      <c r="PQW195" s="81"/>
      <c r="PQX195" s="81"/>
      <c r="PQY195" s="81"/>
      <c r="PQZ195" s="81"/>
      <c r="PRA195" s="81"/>
      <c r="PRB195" s="81"/>
      <c r="PRC195" s="81"/>
      <c r="PRD195" s="81"/>
      <c r="PRE195" s="81"/>
      <c r="PRF195" s="81"/>
      <c r="PRG195" s="81"/>
      <c r="PRH195" s="81"/>
      <c r="PRI195" s="81"/>
      <c r="PRJ195" s="81"/>
      <c r="PRK195" s="81"/>
      <c r="PRL195" s="81"/>
      <c r="PRM195" s="81"/>
      <c r="PRN195" s="81"/>
      <c r="PRO195" s="81"/>
      <c r="PRP195" s="81"/>
      <c r="PRQ195" s="81"/>
      <c r="PRR195" s="81"/>
      <c r="PRS195" s="81"/>
      <c r="PRT195" s="81"/>
      <c r="PRU195" s="81"/>
      <c r="PRV195" s="81"/>
      <c r="PRW195" s="81"/>
      <c r="PRX195" s="81"/>
      <c r="PRY195" s="81"/>
      <c r="PRZ195" s="81"/>
      <c r="PSA195" s="81"/>
      <c r="PSB195" s="81"/>
      <c r="PSC195" s="81"/>
      <c r="PSD195" s="81"/>
      <c r="PSE195" s="81"/>
      <c r="PSF195" s="81"/>
      <c r="PSG195" s="81"/>
      <c r="PSH195" s="81"/>
      <c r="PSI195" s="81"/>
      <c r="PSJ195" s="81"/>
      <c r="PSK195" s="81"/>
      <c r="PSL195" s="81"/>
      <c r="PSM195" s="81"/>
      <c r="PSN195" s="81"/>
      <c r="PSO195" s="81"/>
      <c r="PSP195" s="81"/>
      <c r="PSQ195" s="81"/>
      <c r="PSR195" s="81"/>
      <c r="PSS195" s="81"/>
      <c r="PST195" s="81"/>
      <c r="PSU195" s="81"/>
      <c r="PSV195" s="81"/>
      <c r="PSW195" s="81"/>
      <c r="PSX195" s="81"/>
      <c r="PSY195" s="81"/>
      <c r="PSZ195" s="81"/>
      <c r="PTA195" s="81"/>
      <c r="PTB195" s="81"/>
      <c r="PTC195" s="81"/>
      <c r="PTD195" s="81"/>
      <c r="PTE195" s="81"/>
      <c r="PTF195" s="81"/>
      <c r="PTG195" s="81"/>
      <c r="PTH195" s="81"/>
      <c r="PTI195" s="81"/>
      <c r="PTJ195" s="81"/>
      <c r="PTK195" s="81"/>
      <c r="PTL195" s="81"/>
      <c r="PTM195" s="81"/>
      <c r="PTN195" s="81"/>
      <c r="PTO195" s="81"/>
      <c r="PTP195" s="81"/>
      <c r="PTQ195" s="81"/>
      <c r="PTR195" s="81"/>
      <c r="PTS195" s="81"/>
      <c r="PTT195" s="81"/>
      <c r="PTU195" s="81"/>
      <c r="PTV195" s="81"/>
      <c r="PTW195" s="81"/>
      <c r="PTX195" s="81"/>
      <c r="PTY195" s="81"/>
      <c r="PTZ195" s="81"/>
      <c r="PUA195" s="81"/>
      <c r="PUB195" s="81"/>
      <c r="PUC195" s="81"/>
      <c r="PUD195" s="81"/>
      <c r="PUE195" s="81"/>
      <c r="PUF195" s="81"/>
      <c r="PUG195" s="81"/>
      <c r="PUH195" s="81"/>
      <c r="PUI195" s="81"/>
      <c r="PUJ195" s="81"/>
      <c r="PUK195" s="81"/>
      <c r="PUL195" s="81"/>
      <c r="PUM195" s="81"/>
      <c r="PUN195" s="81"/>
      <c r="PUO195" s="81"/>
      <c r="PUP195" s="81"/>
      <c r="PUQ195" s="81"/>
      <c r="PUR195" s="81"/>
      <c r="PUS195" s="81"/>
      <c r="PUT195" s="81"/>
      <c r="PUU195" s="81"/>
      <c r="PUV195" s="81"/>
      <c r="PUW195" s="81"/>
      <c r="PUX195" s="81"/>
      <c r="PUY195" s="81"/>
      <c r="PUZ195" s="81"/>
      <c r="PVA195" s="81"/>
      <c r="PVB195" s="81"/>
      <c r="PVC195" s="81"/>
      <c r="PVD195" s="81"/>
      <c r="PVE195" s="81"/>
      <c r="PVF195" s="81"/>
      <c r="PVG195" s="81"/>
      <c r="PVH195" s="81"/>
      <c r="PVI195" s="81"/>
      <c r="PVJ195" s="81"/>
      <c r="PVK195" s="81"/>
      <c r="PVL195" s="81"/>
      <c r="PVM195" s="81"/>
      <c r="PVN195" s="81"/>
      <c r="PVO195" s="81"/>
      <c r="PVP195" s="81"/>
      <c r="PVQ195" s="81"/>
      <c r="PVR195" s="81"/>
      <c r="PVS195" s="81"/>
      <c r="PVT195" s="81"/>
      <c r="PVU195" s="81"/>
      <c r="PVV195" s="81"/>
      <c r="PVW195" s="81"/>
      <c r="PVX195" s="81"/>
      <c r="PVY195" s="81"/>
      <c r="PVZ195" s="81"/>
      <c r="PWA195" s="81"/>
      <c r="PWB195" s="81"/>
      <c r="PWC195" s="81"/>
      <c r="PWD195" s="81"/>
      <c r="PWE195" s="81"/>
      <c r="PWF195" s="81"/>
      <c r="PWG195" s="81"/>
      <c r="PWH195" s="81"/>
      <c r="PWI195" s="81"/>
      <c r="PWJ195" s="81"/>
      <c r="PWK195" s="81"/>
      <c r="PWL195" s="81"/>
      <c r="PWM195" s="81"/>
      <c r="PWN195" s="81"/>
      <c r="PWO195" s="81"/>
      <c r="PWP195" s="81"/>
      <c r="PWQ195" s="81"/>
      <c r="PWR195" s="81"/>
      <c r="PWS195" s="81"/>
      <c r="PWT195" s="81"/>
      <c r="PWU195" s="81"/>
      <c r="PWV195" s="81"/>
      <c r="PWW195" s="81"/>
      <c r="PWX195" s="81"/>
      <c r="PWY195" s="81"/>
      <c r="PWZ195" s="81"/>
      <c r="PXA195" s="81"/>
      <c r="PXB195" s="81"/>
      <c r="PXC195" s="81"/>
      <c r="PXD195" s="81"/>
      <c r="PXE195" s="81"/>
      <c r="PXF195" s="81"/>
      <c r="PXG195" s="81"/>
      <c r="PXH195" s="81"/>
      <c r="PXI195" s="81"/>
      <c r="PXJ195" s="81"/>
      <c r="PXK195" s="81"/>
      <c r="PXL195" s="81"/>
      <c r="PXM195" s="81"/>
      <c r="PXN195" s="81"/>
      <c r="PXO195" s="81"/>
      <c r="PXP195" s="81"/>
      <c r="PXQ195" s="81"/>
      <c r="PXR195" s="81"/>
      <c r="PXS195" s="81"/>
      <c r="PXT195" s="81"/>
      <c r="PXU195" s="81"/>
      <c r="PXV195" s="81"/>
      <c r="PXW195" s="81"/>
      <c r="PXX195" s="81"/>
      <c r="PXY195" s="81"/>
      <c r="PXZ195" s="81"/>
      <c r="PYA195" s="81"/>
      <c r="PYB195" s="81"/>
      <c r="PYC195" s="81"/>
      <c r="PYD195" s="81"/>
      <c r="PYE195" s="81"/>
      <c r="PYF195" s="81"/>
      <c r="PYG195" s="81"/>
      <c r="PYH195" s="81"/>
      <c r="PYI195" s="81"/>
      <c r="PYJ195" s="81"/>
      <c r="PYK195" s="81"/>
      <c r="PYL195" s="81"/>
      <c r="PYM195" s="81"/>
      <c r="PYN195" s="81"/>
      <c r="PYO195" s="81"/>
      <c r="PYP195" s="81"/>
      <c r="PYQ195" s="81"/>
      <c r="PYR195" s="81"/>
      <c r="PYS195" s="81"/>
      <c r="PYT195" s="81"/>
      <c r="PYU195" s="81"/>
      <c r="PYV195" s="81"/>
      <c r="PYW195" s="81"/>
      <c r="PYX195" s="81"/>
      <c r="PYY195" s="81"/>
      <c r="PYZ195" s="81"/>
      <c r="PZA195" s="81"/>
      <c r="PZB195" s="81"/>
      <c r="PZC195" s="81"/>
      <c r="PZD195" s="81"/>
      <c r="PZE195" s="81"/>
      <c r="PZF195" s="81"/>
      <c r="PZG195" s="81"/>
      <c r="PZH195" s="81"/>
      <c r="PZI195" s="81"/>
      <c r="PZJ195" s="81"/>
      <c r="PZK195" s="81"/>
      <c r="PZL195" s="81"/>
      <c r="PZM195" s="81"/>
      <c r="PZN195" s="81"/>
      <c r="PZO195" s="81"/>
      <c r="PZP195" s="81"/>
      <c r="PZQ195" s="81"/>
      <c r="PZR195" s="81"/>
      <c r="PZS195" s="81"/>
      <c r="PZT195" s="81"/>
      <c r="PZU195" s="81"/>
      <c r="PZV195" s="81"/>
      <c r="PZW195" s="81"/>
      <c r="PZX195" s="81"/>
      <c r="PZY195" s="81"/>
      <c r="PZZ195" s="81"/>
      <c r="QAA195" s="81"/>
      <c r="QAB195" s="81"/>
      <c r="QAC195" s="81"/>
      <c r="QAD195" s="81"/>
      <c r="QAE195" s="81"/>
      <c r="QAF195" s="81"/>
      <c r="QAG195" s="81"/>
      <c r="QAH195" s="81"/>
      <c r="QAI195" s="81"/>
      <c r="QAJ195" s="81"/>
      <c r="QAK195" s="81"/>
      <c r="QAL195" s="81"/>
      <c r="QAM195" s="81"/>
      <c r="QAN195" s="81"/>
      <c r="QAO195" s="81"/>
      <c r="QAP195" s="81"/>
      <c r="QAQ195" s="81"/>
      <c r="QAR195" s="81"/>
      <c r="QAS195" s="81"/>
      <c r="QAT195" s="81"/>
      <c r="QAU195" s="81"/>
      <c r="QAV195" s="81"/>
      <c r="QAW195" s="81"/>
      <c r="QAX195" s="81"/>
      <c r="QAY195" s="81"/>
      <c r="QAZ195" s="81"/>
      <c r="QBA195" s="81"/>
      <c r="QBB195" s="81"/>
      <c r="QBC195" s="81"/>
      <c r="QBD195" s="81"/>
      <c r="QBE195" s="81"/>
      <c r="QBF195" s="81"/>
      <c r="QBG195" s="81"/>
      <c r="QBH195" s="81"/>
      <c r="QBI195" s="81"/>
      <c r="QBJ195" s="81"/>
      <c r="QBK195" s="81"/>
      <c r="QBL195" s="81"/>
      <c r="QBM195" s="81"/>
      <c r="QBN195" s="81"/>
      <c r="QBO195" s="81"/>
      <c r="QBP195" s="81"/>
      <c r="QBQ195" s="81"/>
      <c r="QBR195" s="81"/>
      <c r="QBS195" s="81"/>
      <c r="QBT195" s="81"/>
      <c r="QBU195" s="81"/>
      <c r="QBV195" s="81"/>
      <c r="QBW195" s="81"/>
      <c r="QBX195" s="81"/>
      <c r="QBY195" s="81"/>
      <c r="QBZ195" s="81"/>
      <c r="QCA195" s="81"/>
      <c r="QCB195" s="81"/>
      <c r="QCC195" s="81"/>
      <c r="QCD195" s="81"/>
      <c r="QCE195" s="81"/>
      <c r="QCF195" s="81"/>
      <c r="QCG195" s="81"/>
      <c r="QCH195" s="81"/>
      <c r="QCI195" s="81"/>
      <c r="QCJ195" s="81"/>
      <c r="QCK195" s="81"/>
      <c r="QCL195" s="81"/>
      <c r="QCM195" s="81"/>
      <c r="QCN195" s="81"/>
      <c r="QCO195" s="81"/>
      <c r="QCP195" s="81"/>
      <c r="QCQ195" s="81"/>
      <c r="QCR195" s="81"/>
      <c r="QCS195" s="81"/>
      <c r="QCT195" s="81"/>
      <c r="QCU195" s="81"/>
      <c r="QCV195" s="81"/>
      <c r="QCW195" s="81"/>
      <c r="QCX195" s="81"/>
      <c r="QCY195" s="81"/>
      <c r="QCZ195" s="81"/>
      <c r="QDA195" s="81"/>
      <c r="QDB195" s="81"/>
      <c r="QDC195" s="81"/>
      <c r="QDD195" s="81"/>
      <c r="QDE195" s="81"/>
      <c r="QDF195" s="81"/>
      <c r="QDG195" s="81"/>
      <c r="QDH195" s="81"/>
      <c r="QDI195" s="81"/>
      <c r="QDJ195" s="81"/>
      <c r="QDK195" s="81"/>
      <c r="QDL195" s="81"/>
      <c r="QDM195" s="81"/>
      <c r="QDN195" s="81"/>
      <c r="QDO195" s="81"/>
      <c r="QDP195" s="81"/>
      <c r="QDQ195" s="81"/>
      <c r="QDR195" s="81"/>
      <c r="QDS195" s="81"/>
      <c r="QDT195" s="81"/>
      <c r="QDU195" s="81"/>
      <c r="QDV195" s="81"/>
      <c r="QDW195" s="81"/>
      <c r="QDX195" s="81"/>
      <c r="QDY195" s="81"/>
      <c r="QDZ195" s="81"/>
      <c r="QEA195" s="81"/>
      <c r="QEB195" s="81"/>
      <c r="QEC195" s="81"/>
      <c r="QED195" s="81"/>
      <c r="QEE195" s="81"/>
      <c r="QEF195" s="81"/>
      <c r="QEG195" s="81"/>
      <c r="QEH195" s="81"/>
      <c r="QEI195" s="81"/>
      <c r="QEJ195" s="81"/>
      <c r="QEK195" s="81"/>
      <c r="QEL195" s="81"/>
      <c r="QEM195" s="81"/>
      <c r="QEN195" s="81"/>
      <c r="QEO195" s="81"/>
      <c r="QEP195" s="81"/>
      <c r="QEQ195" s="81"/>
      <c r="QER195" s="81"/>
      <c r="QES195" s="81"/>
      <c r="QET195" s="81"/>
      <c r="QEU195" s="81"/>
      <c r="QEV195" s="81"/>
      <c r="QEW195" s="81"/>
      <c r="QEX195" s="81"/>
      <c r="QEY195" s="81"/>
      <c r="QEZ195" s="81"/>
      <c r="QFA195" s="81"/>
      <c r="QFB195" s="81"/>
      <c r="QFC195" s="81"/>
      <c r="QFD195" s="81"/>
      <c r="QFE195" s="81"/>
      <c r="QFF195" s="81"/>
      <c r="QFG195" s="81"/>
      <c r="QFH195" s="81"/>
      <c r="QFI195" s="81"/>
      <c r="QFJ195" s="81"/>
      <c r="QFK195" s="81"/>
      <c r="QFL195" s="81"/>
      <c r="QFM195" s="81"/>
      <c r="QFN195" s="81"/>
      <c r="QFO195" s="81"/>
      <c r="QFP195" s="81"/>
      <c r="QFQ195" s="81"/>
      <c r="QFR195" s="81"/>
      <c r="QFS195" s="81"/>
      <c r="QFT195" s="81"/>
      <c r="QFU195" s="81"/>
      <c r="QFV195" s="81"/>
      <c r="QFW195" s="81"/>
      <c r="QFX195" s="81"/>
      <c r="QFY195" s="81"/>
      <c r="QFZ195" s="81"/>
      <c r="QGA195" s="81"/>
      <c r="QGB195" s="81"/>
      <c r="QGC195" s="81"/>
      <c r="QGD195" s="81"/>
      <c r="QGE195" s="81"/>
      <c r="QGF195" s="81"/>
      <c r="QGG195" s="81"/>
      <c r="QGH195" s="81"/>
      <c r="QGI195" s="81"/>
      <c r="QGJ195" s="81"/>
      <c r="QGK195" s="81"/>
      <c r="QGL195" s="81"/>
      <c r="QGM195" s="81"/>
      <c r="QGN195" s="81"/>
      <c r="QGO195" s="81"/>
      <c r="QGP195" s="81"/>
      <c r="QGQ195" s="81"/>
      <c r="QGR195" s="81"/>
      <c r="QGS195" s="81"/>
      <c r="QGT195" s="81"/>
      <c r="QGU195" s="81"/>
      <c r="QGV195" s="81"/>
      <c r="QGW195" s="81"/>
      <c r="QGX195" s="81"/>
      <c r="QGY195" s="81"/>
      <c r="QGZ195" s="81"/>
      <c r="QHA195" s="81"/>
      <c r="QHB195" s="81"/>
      <c r="QHC195" s="81"/>
      <c r="QHD195" s="81"/>
      <c r="QHE195" s="81"/>
      <c r="QHF195" s="81"/>
      <c r="QHG195" s="81"/>
      <c r="QHH195" s="81"/>
      <c r="QHI195" s="81"/>
      <c r="QHJ195" s="81"/>
      <c r="QHK195" s="81"/>
      <c r="QHL195" s="81"/>
      <c r="QHM195" s="81"/>
      <c r="QHN195" s="81"/>
      <c r="QHO195" s="81"/>
      <c r="QHP195" s="81"/>
      <c r="QHQ195" s="81"/>
      <c r="QHR195" s="81"/>
      <c r="QHS195" s="81"/>
      <c r="QHT195" s="81"/>
      <c r="QHU195" s="81"/>
      <c r="QHV195" s="81"/>
      <c r="QHW195" s="81"/>
      <c r="QHX195" s="81"/>
      <c r="QHY195" s="81"/>
      <c r="QHZ195" s="81"/>
      <c r="QIA195" s="81"/>
      <c r="QIB195" s="81"/>
      <c r="QIC195" s="81"/>
      <c r="QID195" s="81"/>
      <c r="QIE195" s="81"/>
      <c r="QIF195" s="81"/>
      <c r="QIG195" s="81"/>
      <c r="QIH195" s="81"/>
      <c r="QII195" s="81"/>
      <c r="QIJ195" s="81"/>
      <c r="QIK195" s="81"/>
      <c r="QIL195" s="81"/>
      <c r="QIM195" s="81"/>
      <c r="QIN195" s="81"/>
      <c r="QIO195" s="81"/>
      <c r="QIP195" s="81"/>
      <c r="QIQ195" s="81"/>
      <c r="QIR195" s="81"/>
      <c r="QIS195" s="81"/>
      <c r="QIT195" s="81"/>
      <c r="QIU195" s="81"/>
      <c r="QIV195" s="81"/>
      <c r="QIW195" s="81"/>
      <c r="QIX195" s="81"/>
      <c r="QIY195" s="81"/>
      <c r="QIZ195" s="81"/>
      <c r="QJA195" s="81"/>
      <c r="QJB195" s="81"/>
      <c r="QJC195" s="81"/>
      <c r="QJD195" s="81"/>
      <c r="QJE195" s="81"/>
      <c r="QJF195" s="81"/>
      <c r="QJG195" s="81"/>
      <c r="QJH195" s="81"/>
      <c r="QJI195" s="81"/>
      <c r="QJJ195" s="81"/>
      <c r="QJK195" s="81"/>
      <c r="QJL195" s="81"/>
      <c r="QJM195" s="81"/>
      <c r="QJN195" s="81"/>
      <c r="QJO195" s="81"/>
      <c r="QJP195" s="81"/>
      <c r="QJQ195" s="81"/>
      <c r="QJR195" s="81"/>
      <c r="QJS195" s="81"/>
      <c r="QJT195" s="81"/>
      <c r="QJU195" s="81"/>
      <c r="QJV195" s="81"/>
      <c r="QJW195" s="81"/>
      <c r="QJX195" s="81"/>
      <c r="QJY195" s="81"/>
      <c r="QJZ195" s="81"/>
      <c r="QKA195" s="81"/>
      <c r="QKB195" s="81"/>
      <c r="QKC195" s="81"/>
      <c r="QKD195" s="81"/>
      <c r="QKE195" s="81"/>
      <c r="QKF195" s="81"/>
      <c r="QKG195" s="81"/>
      <c r="QKH195" s="81"/>
      <c r="QKI195" s="81"/>
      <c r="QKJ195" s="81"/>
      <c r="QKK195" s="81"/>
      <c r="QKL195" s="81"/>
      <c r="QKM195" s="81"/>
      <c r="QKN195" s="81"/>
      <c r="QKO195" s="81"/>
      <c r="QKP195" s="81"/>
      <c r="QKQ195" s="81"/>
      <c r="QKR195" s="81"/>
      <c r="QKS195" s="81"/>
      <c r="QKT195" s="81"/>
      <c r="QKU195" s="81"/>
      <c r="QKV195" s="81"/>
      <c r="QKW195" s="81"/>
      <c r="QKX195" s="81"/>
      <c r="QKY195" s="81"/>
      <c r="QKZ195" s="81"/>
      <c r="QLA195" s="81"/>
      <c r="QLB195" s="81"/>
      <c r="QLC195" s="81"/>
      <c r="QLD195" s="81"/>
      <c r="QLE195" s="81"/>
      <c r="QLF195" s="81"/>
      <c r="QLG195" s="81"/>
      <c r="QLH195" s="81"/>
      <c r="QLI195" s="81"/>
      <c r="QLJ195" s="81"/>
      <c r="QLK195" s="81"/>
      <c r="QLL195" s="81"/>
      <c r="QLM195" s="81"/>
      <c r="QLN195" s="81"/>
      <c r="QLO195" s="81"/>
      <c r="QLP195" s="81"/>
      <c r="QLQ195" s="81"/>
      <c r="QLR195" s="81"/>
      <c r="QLS195" s="81"/>
      <c r="QLT195" s="81"/>
      <c r="QLU195" s="81"/>
      <c r="QLV195" s="81"/>
      <c r="QLW195" s="81"/>
      <c r="QLX195" s="81"/>
      <c r="QLY195" s="81"/>
      <c r="QLZ195" s="81"/>
      <c r="QMA195" s="81"/>
      <c r="QMB195" s="81"/>
      <c r="QMC195" s="81"/>
      <c r="QMD195" s="81"/>
      <c r="QME195" s="81"/>
      <c r="QMF195" s="81"/>
      <c r="QMG195" s="81"/>
      <c r="QMH195" s="81"/>
      <c r="QMI195" s="81"/>
      <c r="QMJ195" s="81"/>
      <c r="QMK195" s="81"/>
      <c r="QML195" s="81"/>
      <c r="QMM195" s="81"/>
      <c r="QMN195" s="81"/>
      <c r="QMO195" s="81"/>
      <c r="QMP195" s="81"/>
      <c r="QMQ195" s="81"/>
      <c r="QMR195" s="81"/>
      <c r="QMS195" s="81"/>
      <c r="QMT195" s="81"/>
      <c r="QMU195" s="81"/>
      <c r="QMV195" s="81"/>
      <c r="QMW195" s="81"/>
      <c r="QMX195" s="81"/>
      <c r="QMY195" s="81"/>
      <c r="QMZ195" s="81"/>
      <c r="QNA195" s="81"/>
      <c r="QNB195" s="81"/>
      <c r="QNC195" s="81"/>
      <c r="QND195" s="81"/>
      <c r="QNE195" s="81"/>
      <c r="QNF195" s="81"/>
      <c r="QNG195" s="81"/>
      <c r="QNH195" s="81"/>
      <c r="QNI195" s="81"/>
      <c r="QNJ195" s="81"/>
      <c r="QNK195" s="81"/>
      <c r="QNL195" s="81"/>
      <c r="QNM195" s="81"/>
      <c r="QNN195" s="81"/>
      <c r="QNO195" s="81"/>
      <c r="QNP195" s="81"/>
      <c r="QNQ195" s="81"/>
      <c r="QNR195" s="81"/>
      <c r="QNS195" s="81"/>
      <c r="QNT195" s="81"/>
      <c r="QNU195" s="81"/>
      <c r="QNV195" s="81"/>
      <c r="QNW195" s="81"/>
      <c r="QNX195" s="81"/>
      <c r="QNY195" s="81"/>
      <c r="QNZ195" s="81"/>
      <c r="QOA195" s="81"/>
      <c r="QOB195" s="81"/>
      <c r="QOC195" s="81"/>
      <c r="QOD195" s="81"/>
      <c r="QOE195" s="81"/>
      <c r="QOF195" s="81"/>
      <c r="QOG195" s="81"/>
      <c r="QOH195" s="81"/>
      <c r="QOI195" s="81"/>
      <c r="QOJ195" s="81"/>
      <c r="QOK195" s="81"/>
      <c r="QOL195" s="81"/>
      <c r="QOM195" s="81"/>
      <c r="QON195" s="81"/>
      <c r="QOO195" s="81"/>
      <c r="QOP195" s="81"/>
      <c r="QOQ195" s="81"/>
      <c r="QOR195" s="81"/>
      <c r="QOS195" s="81"/>
      <c r="QOT195" s="81"/>
      <c r="QOU195" s="81"/>
      <c r="QOV195" s="81"/>
      <c r="QOW195" s="81"/>
      <c r="QOX195" s="81"/>
      <c r="QOY195" s="81"/>
      <c r="QOZ195" s="81"/>
      <c r="QPA195" s="81"/>
      <c r="QPB195" s="81"/>
      <c r="QPC195" s="81"/>
      <c r="QPD195" s="81"/>
      <c r="QPE195" s="81"/>
      <c r="QPF195" s="81"/>
      <c r="QPG195" s="81"/>
      <c r="QPH195" s="81"/>
      <c r="QPI195" s="81"/>
      <c r="QPJ195" s="81"/>
      <c r="QPK195" s="81"/>
      <c r="QPL195" s="81"/>
      <c r="QPM195" s="81"/>
      <c r="QPN195" s="81"/>
      <c r="QPO195" s="81"/>
      <c r="QPP195" s="81"/>
      <c r="QPQ195" s="81"/>
      <c r="QPR195" s="81"/>
      <c r="QPS195" s="81"/>
      <c r="QPT195" s="81"/>
      <c r="QPU195" s="81"/>
      <c r="QPV195" s="81"/>
      <c r="QPW195" s="81"/>
      <c r="QPX195" s="81"/>
      <c r="QPY195" s="81"/>
      <c r="QPZ195" s="81"/>
      <c r="QQA195" s="81"/>
      <c r="QQB195" s="81"/>
      <c r="QQC195" s="81"/>
      <c r="QQD195" s="81"/>
      <c r="QQE195" s="81"/>
      <c r="QQF195" s="81"/>
      <c r="QQG195" s="81"/>
      <c r="QQH195" s="81"/>
      <c r="QQI195" s="81"/>
      <c r="QQJ195" s="81"/>
      <c r="QQK195" s="81"/>
      <c r="QQL195" s="81"/>
      <c r="QQM195" s="81"/>
      <c r="QQN195" s="81"/>
      <c r="QQO195" s="81"/>
      <c r="QQP195" s="81"/>
      <c r="QQQ195" s="81"/>
      <c r="QQR195" s="81"/>
      <c r="QQS195" s="81"/>
      <c r="QQT195" s="81"/>
      <c r="QQU195" s="81"/>
      <c r="QQV195" s="81"/>
      <c r="QQW195" s="81"/>
      <c r="QQX195" s="81"/>
      <c r="QQY195" s="81"/>
      <c r="QQZ195" s="81"/>
      <c r="QRA195" s="81"/>
      <c r="QRB195" s="81"/>
      <c r="QRC195" s="81"/>
      <c r="QRD195" s="81"/>
      <c r="QRE195" s="81"/>
      <c r="QRF195" s="81"/>
      <c r="QRG195" s="81"/>
      <c r="QRH195" s="81"/>
      <c r="QRI195" s="81"/>
      <c r="QRJ195" s="81"/>
      <c r="QRK195" s="81"/>
      <c r="QRL195" s="81"/>
      <c r="QRM195" s="81"/>
      <c r="QRN195" s="81"/>
      <c r="QRO195" s="81"/>
      <c r="QRP195" s="81"/>
      <c r="QRQ195" s="81"/>
      <c r="QRR195" s="81"/>
      <c r="QRS195" s="81"/>
      <c r="QRT195" s="81"/>
      <c r="QRU195" s="81"/>
      <c r="QRV195" s="81"/>
      <c r="QRW195" s="81"/>
      <c r="QRX195" s="81"/>
      <c r="QRY195" s="81"/>
      <c r="QRZ195" s="81"/>
      <c r="QSA195" s="81"/>
      <c r="QSB195" s="81"/>
      <c r="QSC195" s="81"/>
      <c r="QSD195" s="81"/>
      <c r="QSE195" s="81"/>
      <c r="QSF195" s="81"/>
      <c r="QSG195" s="81"/>
      <c r="QSH195" s="81"/>
      <c r="QSI195" s="81"/>
      <c r="QSJ195" s="81"/>
      <c r="QSK195" s="81"/>
      <c r="QSL195" s="81"/>
      <c r="QSM195" s="81"/>
      <c r="QSN195" s="81"/>
      <c r="QSO195" s="81"/>
      <c r="QSP195" s="81"/>
      <c r="QSQ195" s="81"/>
      <c r="QSR195" s="81"/>
      <c r="QSS195" s="81"/>
      <c r="QST195" s="81"/>
      <c r="QSU195" s="81"/>
      <c r="QSV195" s="81"/>
      <c r="QSW195" s="81"/>
      <c r="QSX195" s="81"/>
      <c r="QSY195" s="81"/>
      <c r="QSZ195" s="81"/>
      <c r="QTA195" s="81"/>
      <c r="QTB195" s="81"/>
      <c r="QTC195" s="81"/>
      <c r="QTD195" s="81"/>
      <c r="QTE195" s="81"/>
      <c r="QTF195" s="81"/>
      <c r="QTG195" s="81"/>
      <c r="QTH195" s="81"/>
      <c r="QTI195" s="81"/>
      <c r="QTJ195" s="81"/>
      <c r="QTK195" s="81"/>
      <c r="QTL195" s="81"/>
      <c r="QTM195" s="81"/>
      <c r="QTN195" s="81"/>
      <c r="QTO195" s="81"/>
      <c r="QTP195" s="81"/>
      <c r="QTQ195" s="81"/>
      <c r="QTR195" s="81"/>
      <c r="QTS195" s="81"/>
      <c r="QTT195" s="81"/>
      <c r="QTU195" s="81"/>
      <c r="QTV195" s="81"/>
      <c r="QTW195" s="81"/>
      <c r="QTX195" s="81"/>
      <c r="QTY195" s="81"/>
      <c r="QTZ195" s="81"/>
      <c r="QUA195" s="81"/>
      <c r="QUB195" s="81"/>
      <c r="QUC195" s="81"/>
      <c r="QUD195" s="81"/>
      <c r="QUE195" s="81"/>
      <c r="QUF195" s="81"/>
      <c r="QUG195" s="81"/>
      <c r="QUH195" s="81"/>
      <c r="QUI195" s="81"/>
      <c r="QUJ195" s="81"/>
      <c r="QUK195" s="81"/>
      <c r="QUL195" s="81"/>
      <c r="QUM195" s="81"/>
      <c r="QUN195" s="81"/>
      <c r="QUO195" s="81"/>
      <c r="QUP195" s="81"/>
      <c r="QUQ195" s="81"/>
      <c r="QUR195" s="81"/>
      <c r="QUS195" s="81"/>
      <c r="QUT195" s="81"/>
      <c r="QUU195" s="81"/>
      <c r="QUV195" s="81"/>
      <c r="QUW195" s="81"/>
      <c r="QUX195" s="81"/>
      <c r="QUY195" s="81"/>
      <c r="QUZ195" s="81"/>
      <c r="QVA195" s="81"/>
      <c r="QVB195" s="81"/>
      <c r="QVC195" s="81"/>
      <c r="QVD195" s="81"/>
      <c r="QVE195" s="81"/>
      <c r="QVF195" s="81"/>
      <c r="QVG195" s="81"/>
      <c r="QVH195" s="81"/>
      <c r="QVI195" s="81"/>
      <c r="QVJ195" s="81"/>
      <c r="QVK195" s="81"/>
      <c r="QVL195" s="81"/>
      <c r="QVM195" s="81"/>
      <c r="QVN195" s="81"/>
      <c r="QVO195" s="81"/>
      <c r="QVP195" s="81"/>
      <c r="QVQ195" s="81"/>
      <c r="QVR195" s="81"/>
      <c r="QVS195" s="81"/>
      <c r="QVT195" s="81"/>
      <c r="QVU195" s="81"/>
      <c r="QVV195" s="81"/>
      <c r="QVW195" s="81"/>
      <c r="QVX195" s="81"/>
      <c r="QVY195" s="81"/>
      <c r="QVZ195" s="81"/>
      <c r="QWA195" s="81"/>
      <c r="QWB195" s="81"/>
      <c r="QWC195" s="81"/>
      <c r="QWD195" s="81"/>
      <c r="QWE195" s="81"/>
      <c r="QWF195" s="81"/>
      <c r="QWG195" s="81"/>
      <c r="QWH195" s="81"/>
      <c r="QWI195" s="81"/>
      <c r="QWJ195" s="81"/>
      <c r="QWK195" s="81"/>
      <c r="QWL195" s="81"/>
      <c r="QWM195" s="81"/>
      <c r="QWN195" s="81"/>
      <c r="QWO195" s="81"/>
      <c r="QWP195" s="81"/>
      <c r="QWQ195" s="81"/>
      <c r="QWR195" s="81"/>
      <c r="QWS195" s="81"/>
      <c r="QWT195" s="81"/>
      <c r="QWU195" s="81"/>
      <c r="QWV195" s="81"/>
      <c r="QWW195" s="81"/>
      <c r="QWX195" s="81"/>
      <c r="QWY195" s="81"/>
      <c r="QWZ195" s="81"/>
      <c r="QXA195" s="81"/>
      <c r="QXB195" s="81"/>
      <c r="QXC195" s="81"/>
      <c r="QXD195" s="81"/>
      <c r="QXE195" s="81"/>
      <c r="QXF195" s="81"/>
      <c r="QXG195" s="81"/>
      <c r="QXH195" s="81"/>
      <c r="QXI195" s="81"/>
      <c r="QXJ195" s="81"/>
      <c r="QXK195" s="81"/>
      <c r="QXL195" s="81"/>
      <c r="QXM195" s="81"/>
      <c r="QXN195" s="81"/>
      <c r="QXO195" s="81"/>
      <c r="QXP195" s="81"/>
      <c r="QXQ195" s="81"/>
      <c r="QXR195" s="81"/>
      <c r="QXS195" s="81"/>
      <c r="QXT195" s="81"/>
      <c r="QXU195" s="81"/>
      <c r="QXV195" s="81"/>
      <c r="QXW195" s="81"/>
      <c r="QXX195" s="81"/>
      <c r="QXY195" s="81"/>
      <c r="QXZ195" s="81"/>
      <c r="QYA195" s="81"/>
      <c r="QYB195" s="81"/>
      <c r="QYC195" s="81"/>
      <c r="QYD195" s="81"/>
      <c r="QYE195" s="81"/>
      <c r="QYF195" s="81"/>
      <c r="QYG195" s="81"/>
      <c r="QYH195" s="81"/>
      <c r="QYI195" s="81"/>
      <c r="QYJ195" s="81"/>
      <c r="QYK195" s="81"/>
      <c r="QYL195" s="81"/>
      <c r="QYM195" s="81"/>
      <c r="QYN195" s="81"/>
      <c r="QYO195" s="81"/>
      <c r="QYP195" s="81"/>
      <c r="QYQ195" s="81"/>
      <c r="QYR195" s="81"/>
      <c r="QYS195" s="81"/>
      <c r="QYT195" s="81"/>
      <c r="QYU195" s="81"/>
      <c r="QYV195" s="81"/>
      <c r="QYW195" s="81"/>
      <c r="QYX195" s="81"/>
      <c r="QYY195" s="81"/>
      <c r="QYZ195" s="81"/>
      <c r="QZA195" s="81"/>
      <c r="QZB195" s="81"/>
      <c r="QZC195" s="81"/>
      <c r="QZD195" s="81"/>
      <c r="QZE195" s="81"/>
      <c r="QZF195" s="81"/>
      <c r="QZG195" s="81"/>
      <c r="QZH195" s="81"/>
      <c r="QZI195" s="81"/>
      <c r="QZJ195" s="81"/>
      <c r="QZK195" s="81"/>
      <c r="QZL195" s="81"/>
      <c r="QZM195" s="81"/>
      <c r="QZN195" s="81"/>
      <c r="QZO195" s="81"/>
      <c r="QZP195" s="81"/>
      <c r="QZQ195" s="81"/>
      <c r="QZR195" s="81"/>
      <c r="QZS195" s="81"/>
      <c r="QZT195" s="81"/>
      <c r="QZU195" s="81"/>
      <c r="QZV195" s="81"/>
      <c r="QZW195" s="81"/>
      <c r="QZX195" s="81"/>
      <c r="QZY195" s="81"/>
      <c r="QZZ195" s="81"/>
      <c r="RAA195" s="81"/>
      <c r="RAB195" s="81"/>
      <c r="RAC195" s="81"/>
      <c r="RAD195" s="81"/>
      <c r="RAE195" s="81"/>
      <c r="RAF195" s="81"/>
      <c r="RAG195" s="81"/>
      <c r="RAH195" s="81"/>
      <c r="RAI195" s="81"/>
      <c r="RAJ195" s="81"/>
      <c r="RAK195" s="81"/>
      <c r="RAL195" s="81"/>
      <c r="RAM195" s="81"/>
      <c r="RAN195" s="81"/>
      <c r="RAO195" s="81"/>
      <c r="RAP195" s="81"/>
      <c r="RAQ195" s="81"/>
      <c r="RAR195" s="81"/>
      <c r="RAS195" s="81"/>
      <c r="RAT195" s="81"/>
      <c r="RAU195" s="81"/>
      <c r="RAV195" s="81"/>
      <c r="RAW195" s="81"/>
      <c r="RAX195" s="81"/>
      <c r="RAY195" s="81"/>
      <c r="RAZ195" s="81"/>
      <c r="RBA195" s="81"/>
      <c r="RBB195" s="81"/>
      <c r="RBC195" s="81"/>
      <c r="RBD195" s="81"/>
      <c r="RBE195" s="81"/>
      <c r="RBF195" s="81"/>
      <c r="RBG195" s="81"/>
      <c r="RBH195" s="81"/>
      <c r="RBI195" s="81"/>
      <c r="RBJ195" s="81"/>
      <c r="RBK195" s="81"/>
      <c r="RBL195" s="81"/>
      <c r="RBM195" s="81"/>
      <c r="RBN195" s="81"/>
      <c r="RBO195" s="81"/>
      <c r="RBP195" s="81"/>
      <c r="RBQ195" s="81"/>
      <c r="RBR195" s="81"/>
      <c r="RBS195" s="81"/>
      <c r="RBT195" s="81"/>
      <c r="RBU195" s="81"/>
      <c r="RBV195" s="81"/>
      <c r="RBW195" s="81"/>
      <c r="RBX195" s="81"/>
      <c r="RBY195" s="81"/>
      <c r="RBZ195" s="81"/>
      <c r="RCA195" s="81"/>
      <c r="RCB195" s="81"/>
      <c r="RCC195" s="81"/>
      <c r="RCD195" s="81"/>
      <c r="RCE195" s="81"/>
      <c r="RCF195" s="81"/>
      <c r="RCG195" s="81"/>
      <c r="RCH195" s="81"/>
      <c r="RCI195" s="81"/>
      <c r="RCJ195" s="81"/>
      <c r="RCK195" s="81"/>
      <c r="RCL195" s="81"/>
      <c r="RCM195" s="81"/>
      <c r="RCN195" s="81"/>
      <c r="RCO195" s="81"/>
      <c r="RCP195" s="81"/>
      <c r="RCQ195" s="81"/>
      <c r="RCR195" s="81"/>
      <c r="RCS195" s="81"/>
      <c r="RCT195" s="81"/>
      <c r="RCU195" s="81"/>
      <c r="RCV195" s="81"/>
      <c r="RCW195" s="81"/>
      <c r="RCX195" s="81"/>
      <c r="RCY195" s="81"/>
      <c r="RCZ195" s="81"/>
      <c r="RDA195" s="81"/>
      <c r="RDB195" s="81"/>
      <c r="RDC195" s="81"/>
      <c r="RDD195" s="81"/>
      <c r="RDE195" s="81"/>
      <c r="RDF195" s="81"/>
      <c r="RDG195" s="81"/>
      <c r="RDH195" s="81"/>
      <c r="RDI195" s="81"/>
      <c r="RDJ195" s="81"/>
      <c r="RDK195" s="81"/>
      <c r="RDL195" s="81"/>
      <c r="RDM195" s="81"/>
      <c r="RDN195" s="81"/>
      <c r="RDO195" s="81"/>
      <c r="RDP195" s="81"/>
      <c r="RDQ195" s="81"/>
      <c r="RDR195" s="81"/>
      <c r="RDS195" s="81"/>
      <c r="RDT195" s="81"/>
      <c r="RDU195" s="81"/>
      <c r="RDV195" s="81"/>
      <c r="RDW195" s="81"/>
      <c r="RDX195" s="81"/>
      <c r="RDY195" s="81"/>
      <c r="RDZ195" s="81"/>
      <c r="REA195" s="81"/>
      <c r="REB195" s="81"/>
      <c r="REC195" s="81"/>
      <c r="RED195" s="81"/>
      <c r="REE195" s="81"/>
      <c r="REF195" s="81"/>
      <c r="REG195" s="81"/>
      <c r="REH195" s="81"/>
      <c r="REI195" s="81"/>
      <c r="REJ195" s="81"/>
      <c r="REK195" s="81"/>
      <c r="REL195" s="81"/>
      <c r="REM195" s="81"/>
      <c r="REN195" s="81"/>
      <c r="REO195" s="81"/>
      <c r="REP195" s="81"/>
      <c r="REQ195" s="81"/>
      <c r="RER195" s="81"/>
      <c r="RES195" s="81"/>
      <c r="RET195" s="81"/>
      <c r="REU195" s="81"/>
      <c r="REV195" s="81"/>
      <c r="REW195" s="81"/>
      <c r="REX195" s="81"/>
      <c r="REY195" s="81"/>
      <c r="REZ195" s="81"/>
      <c r="RFA195" s="81"/>
      <c r="RFB195" s="81"/>
      <c r="RFC195" s="81"/>
      <c r="RFD195" s="81"/>
      <c r="RFE195" s="81"/>
      <c r="RFF195" s="81"/>
      <c r="RFG195" s="81"/>
      <c r="RFH195" s="81"/>
      <c r="RFI195" s="81"/>
      <c r="RFJ195" s="81"/>
      <c r="RFK195" s="81"/>
      <c r="RFL195" s="81"/>
      <c r="RFM195" s="81"/>
      <c r="RFN195" s="81"/>
      <c r="RFO195" s="81"/>
      <c r="RFP195" s="81"/>
      <c r="RFQ195" s="81"/>
      <c r="RFR195" s="81"/>
      <c r="RFS195" s="81"/>
      <c r="RFT195" s="81"/>
      <c r="RFU195" s="81"/>
      <c r="RFV195" s="81"/>
      <c r="RFW195" s="81"/>
      <c r="RFX195" s="81"/>
      <c r="RFY195" s="81"/>
      <c r="RFZ195" s="81"/>
      <c r="RGA195" s="81"/>
      <c r="RGB195" s="81"/>
      <c r="RGC195" s="81"/>
      <c r="RGD195" s="81"/>
      <c r="RGE195" s="81"/>
      <c r="RGF195" s="81"/>
      <c r="RGG195" s="81"/>
      <c r="RGH195" s="81"/>
      <c r="RGI195" s="81"/>
      <c r="RGJ195" s="81"/>
      <c r="RGK195" s="81"/>
      <c r="RGL195" s="81"/>
      <c r="RGM195" s="81"/>
      <c r="RGN195" s="81"/>
      <c r="RGO195" s="81"/>
      <c r="RGP195" s="81"/>
      <c r="RGQ195" s="81"/>
      <c r="RGR195" s="81"/>
      <c r="RGS195" s="81"/>
      <c r="RGT195" s="81"/>
      <c r="RGU195" s="81"/>
      <c r="RGV195" s="81"/>
      <c r="RGW195" s="81"/>
      <c r="RGX195" s="81"/>
      <c r="RGY195" s="81"/>
      <c r="RGZ195" s="81"/>
      <c r="RHA195" s="81"/>
      <c r="RHB195" s="81"/>
      <c r="RHC195" s="81"/>
      <c r="RHD195" s="81"/>
      <c r="RHE195" s="81"/>
      <c r="RHF195" s="81"/>
      <c r="RHG195" s="81"/>
      <c r="RHH195" s="81"/>
      <c r="RHI195" s="81"/>
      <c r="RHJ195" s="81"/>
      <c r="RHK195" s="81"/>
      <c r="RHL195" s="81"/>
      <c r="RHM195" s="81"/>
      <c r="RHN195" s="81"/>
      <c r="RHO195" s="81"/>
      <c r="RHP195" s="81"/>
      <c r="RHQ195" s="81"/>
      <c r="RHR195" s="81"/>
      <c r="RHS195" s="81"/>
      <c r="RHT195" s="81"/>
      <c r="RHU195" s="81"/>
      <c r="RHV195" s="81"/>
      <c r="RHW195" s="81"/>
      <c r="RHX195" s="81"/>
      <c r="RHY195" s="81"/>
      <c r="RHZ195" s="81"/>
      <c r="RIA195" s="81"/>
      <c r="RIB195" s="81"/>
      <c r="RIC195" s="81"/>
      <c r="RID195" s="81"/>
      <c r="RIE195" s="81"/>
      <c r="RIF195" s="81"/>
      <c r="RIG195" s="81"/>
      <c r="RIH195" s="81"/>
      <c r="RII195" s="81"/>
      <c r="RIJ195" s="81"/>
      <c r="RIK195" s="81"/>
      <c r="RIL195" s="81"/>
      <c r="RIM195" s="81"/>
      <c r="RIN195" s="81"/>
      <c r="RIO195" s="81"/>
      <c r="RIP195" s="81"/>
      <c r="RIQ195" s="81"/>
      <c r="RIR195" s="81"/>
      <c r="RIS195" s="81"/>
      <c r="RIT195" s="81"/>
      <c r="RIU195" s="81"/>
      <c r="RIV195" s="81"/>
      <c r="RIW195" s="81"/>
      <c r="RIX195" s="81"/>
      <c r="RIY195" s="81"/>
      <c r="RIZ195" s="81"/>
      <c r="RJA195" s="81"/>
      <c r="RJB195" s="81"/>
      <c r="RJC195" s="81"/>
      <c r="RJD195" s="81"/>
      <c r="RJE195" s="81"/>
      <c r="RJF195" s="81"/>
      <c r="RJG195" s="81"/>
      <c r="RJH195" s="81"/>
      <c r="RJI195" s="81"/>
      <c r="RJJ195" s="81"/>
      <c r="RJK195" s="81"/>
      <c r="RJL195" s="81"/>
      <c r="RJM195" s="81"/>
      <c r="RJN195" s="81"/>
      <c r="RJO195" s="81"/>
      <c r="RJP195" s="81"/>
      <c r="RJQ195" s="81"/>
      <c r="RJR195" s="81"/>
      <c r="RJS195" s="81"/>
      <c r="RJT195" s="81"/>
      <c r="RJU195" s="81"/>
      <c r="RJV195" s="81"/>
      <c r="RJW195" s="81"/>
      <c r="RJX195" s="81"/>
      <c r="RJY195" s="81"/>
      <c r="RJZ195" s="81"/>
      <c r="RKA195" s="81"/>
      <c r="RKB195" s="81"/>
      <c r="RKC195" s="81"/>
      <c r="RKD195" s="81"/>
      <c r="RKE195" s="81"/>
      <c r="RKF195" s="81"/>
      <c r="RKG195" s="81"/>
      <c r="RKH195" s="81"/>
      <c r="RKI195" s="81"/>
      <c r="RKJ195" s="81"/>
      <c r="RKK195" s="81"/>
      <c r="RKL195" s="81"/>
      <c r="RKM195" s="81"/>
      <c r="RKN195" s="81"/>
      <c r="RKO195" s="81"/>
      <c r="RKP195" s="81"/>
      <c r="RKQ195" s="81"/>
      <c r="RKR195" s="81"/>
      <c r="RKS195" s="81"/>
      <c r="RKT195" s="81"/>
      <c r="RKU195" s="81"/>
      <c r="RKV195" s="81"/>
      <c r="RKW195" s="81"/>
      <c r="RKX195" s="81"/>
      <c r="RKY195" s="81"/>
      <c r="RKZ195" s="81"/>
      <c r="RLA195" s="81"/>
      <c r="RLB195" s="81"/>
      <c r="RLC195" s="81"/>
      <c r="RLD195" s="81"/>
      <c r="RLE195" s="81"/>
      <c r="RLF195" s="81"/>
      <c r="RLG195" s="81"/>
      <c r="RLH195" s="81"/>
      <c r="RLI195" s="81"/>
      <c r="RLJ195" s="81"/>
      <c r="RLK195" s="81"/>
      <c r="RLL195" s="81"/>
      <c r="RLM195" s="81"/>
      <c r="RLN195" s="81"/>
      <c r="RLO195" s="81"/>
      <c r="RLP195" s="81"/>
      <c r="RLQ195" s="81"/>
      <c r="RLR195" s="81"/>
      <c r="RLS195" s="81"/>
      <c r="RLT195" s="81"/>
      <c r="RLU195" s="81"/>
      <c r="RLV195" s="81"/>
      <c r="RLW195" s="81"/>
      <c r="RLX195" s="81"/>
      <c r="RLY195" s="81"/>
      <c r="RLZ195" s="81"/>
      <c r="RMA195" s="81"/>
      <c r="RMB195" s="81"/>
      <c r="RMC195" s="81"/>
      <c r="RMD195" s="81"/>
      <c r="RME195" s="81"/>
      <c r="RMF195" s="81"/>
      <c r="RMG195" s="81"/>
      <c r="RMH195" s="81"/>
      <c r="RMI195" s="81"/>
      <c r="RMJ195" s="81"/>
      <c r="RMK195" s="81"/>
      <c r="RML195" s="81"/>
      <c r="RMM195" s="81"/>
      <c r="RMN195" s="81"/>
      <c r="RMO195" s="81"/>
      <c r="RMP195" s="81"/>
      <c r="RMQ195" s="81"/>
      <c r="RMR195" s="81"/>
      <c r="RMS195" s="81"/>
      <c r="RMT195" s="81"/>
      <c r="RMU195" s="81"/>
      <c r="RMV195" s="81"/>
      <c r="RMW195" s="81"/>
      <c r="RMX195" s="81"/>
      <c r="RMY195" s="81"/>
      <c r="RMZ195" s="81"/>
      <c r="RNA195" s="81"/>
      <c r="RNB195" s="81"/>
      <c r="RNC195" s="81"/>
      <c r="RND195" s="81"/>
      <c r="RNE195" s="81"/>
      <c r="RNF195" s="81"/>
      <c r="RNG195" s="81"/>
      <c r="RNH195" s="81"/>
      <c r="RNI195" s="81"/>
      <c r="RNJ195" s="81"/>
      <c r="RNK195" s="81"/>
      <c r="RNL195" s="81"/>
      <c r="RNM195" s="81"/>
      <c r="RNN195" s="81"/>
      <c r="RNO195" s="81"/>
      <c r="RNP195" s="81"/>
      <c r="RNQ195" s="81"/>
      <c r="RNR195" s="81"/>
      <c r="RNS195" s="81"/>
      <c r="RNT195" s="81"/>
      <c r="RNU195" s="81"/>
      <c r="RNV195" s="81"/>
      <c r="RNW195" s="81"/>
      <c r="RNX195" s="81"/>
      <c r="RNY195" s="81"/>
      <c r="RNZ195" s="81"/>
      <c r="ROA195" s="81"/>
      <c r="ROB195" s="81"/>
      <c r="ROC195" s="81"/>
      <c r="ROD195" s="81"/>
      <c r="ROE195" s="81"/>
      <c r="ROF195" s="81"/>
      <c r="ROG195" s="81"/>
      <c r="ROH195" s="81"/>
      <c r="ROI195" s="81"/>
      <c r="ROJ195" s="81"/>
      <c r="ROK195" s="81"/>
      <c r="ROL195" s="81"/>
      <c r="ROM195" s="81"/>
      <c r="RON195" s="81"/>
      <c r="ROO195" s="81"/>
      <c r="ROP195" s="81"/>
      <c r="ROQ195" s="81"/>
      <c r="ROR195" s="81"/>
      <c r="ROS195" s="81"/>
      <c r="ROT195" s="81"/>
      <c r="ROU195" s="81"/>
      <c r="ROV195" s="81"/>
      <c r="ROW195" s="81"/>
      <c r="ROX195" s="81"/>
      <c r="ROY195" s="81"/>
      <c r="ROZ195" s="81"/>
      <c r="RPA195" s="81"/>
      <c r="RPB195" s="81"/>
      <c r="RPC195" s="81"/>
      <c r="RPD195" s="81"/>
      <c r="RPE195" s="81"/>
      <c r="RPF195" s="81"/>
      <c r="RPG195" s="81"/>
      <c r="RPH195" s="81"/>
      <c r="RPI195" s="81"/>
      <c r="RPJ195" s="81"/>
      <c r="RPK195" s="81"/>
      <c r="RPL195" s="81"/>
      <c r="RPM195" s="81"/>
      <c r="RPN195" s="81"/>
      <c r="RPO195" s="81"/>
      <c r="RPP195" s="81"/>
      <c r="RPQ195" s="81"/>
      <c r="RPR195" s="81"/>
      <c r="RPS195" s="81"/>
      <c r="RPT195" s="81"/>
      <c r="RPU195" s="81"/>
      <c r="RPV195" s="81"/>
      <c r="RPW195" s="81"/>
      <c r="RPX195" s="81"/>
      <c r="RPY195" s="81"/>
      <c r="RPZ195" s="81"/>
      <c r="RQA195" s="81"/>
      <c r="RQB195" s="81"/>
      <c r="RQC195" s="81"/>
      <c r="RQD195" s="81"/>
      <c r="RQE195" s="81"/>
      <c r="RQF195" s="81"/>
      <c r="RQG195" s="81"/>
      <c r="RQH195" s="81"/>
      <c r="RQI195" s="81"/>
      <c r="RQJ195" s="81"/>
      <c r="RQK195" s="81"/>
      <c r="RQL195" s="81"/>
      <c r="RQM195" s="81"/>
      <c r="RQN195" s="81"/>
      <c r="RQO195" s="81"/>
      <c r="RQP195" s="81"/>
      <c r="RQQ195" s="81"/>
      <c r="RQR195" s="81"/>
      <c r="RQS195" s="81"/>
      <c r="RQT195" s="81"/>
      <c r="RQU195" s="81"/>
      <c r="RQV195" s="81"/>
      <c r="RQW195" s="81"/>
      <c r="RQX195" s="81"/>
      <c r="RQY195" s="81"/>
      <c r="RQZ195" s="81"/>
      <c r="RRA195" s="81"/>
      <c r="RRB195" s="81"/>
      <c r="RRC195" s="81"/>
      <c r="RRD195" s="81"/>
      <c r="RRE195" s="81"/>
      <c r="RRF195" s="81"/>
      <c r="RRG195" s="81"/>
      <c r="RRH195" s="81"/>
      <c r="RRI195" s="81"/>
      <c r="RRJ195" s="81"/>
      <c r="RRK195" s="81"/>
      <c r="RRL195" s="81"/>
      <c r="RRM195" s="81"/>
      <c r="RRN195" s="81"/>
      <c r="RRO195" s="81"/>
      <c r="RRP195" s="81"/>
      <c r="RRQ195" s="81"/>
      <c r="RRR195" s="81"/>
      <c r="RRS195" s="81"/>
      <c r="RRT195" s="81"/>
      <c r="RRU195" s="81"/>
      <c r="RRV195" s="81"/>
      <c r="RRW195" s="81"/>
      <c r="RRX195" s="81"/>
      <c r="RRY195" s="81"/>
      <c r="RRZ195" s="81"/>
      <c r="RSA195" s="81"/>
      <c r="RSB195" s="81"/>
      <c r="RSC195" s="81"/>
      <c r="RSD195" s="81"/>
      <c r="RSE195" s="81"/>
      <c r="RSF195" s="81"/>
      <c r="RSG195" s="81"/>
      <c r="RSH195" s="81"/>
      <c r="RSI195" s="81"/>
      <c r="RSJ195" s="81"/>
      <c r="RSK195" s="81"/>
      <c r="RSL195" s="81"/>
      <c r="RSM195" s="81"/>
      <c r="RSN195" s="81"/>
      <c r="RSO195" s="81"/>
      <c r="RSP195" s="81"/>
      <c r="RSQ195" s="81"/>
      <c r="RSR195" s="81"/>
      <c r="RSS195" s="81"/>
      <c r="RST195" s="81"/>
      <c r="RSU195" s="81"/>
      <c r="RSV195" s="81"/>
      <c r="RSW195" s="81"/>
      <c r="RSX195" s="81"/>
      <c r="RSY195" s="81"/>
      <c r="RSZ195" s="81"/>
      <c r="RTA195" s="81"/>
      <c r="RTB195" s="81"/>
      <c r="RTC195" s="81"/>
      <c r="RTD195" s="81"/>
      <c r="RTE195" s="81"/>
      <c r="RTF195" s="81"/>
      <c r="RTG195" s="81"/>
      <c r="RTH195" s="81"/>
      <c r="RTI195" s="81"/>
      <c r="RTJ195" s="81"/>
      <c r="RTK195" s="81"/>
      <c r="RTL195" s="81"/>
      <c r="RTM195" s="81"/>
      <c r="RTN195" s="81"/>
      <c r="RTO195" s="81"/>
      <c r="RTP195" s="81"/>
      <c r="RTQ195" s="81"/>
      <c r="RTR195" s="81"/>
      <c r="RTS195" s="81"/>
      <c r="RTT195" s="81"/>
      <c r="RTU195" s="81"/>
      <c r="RTV195" s="81"/>
      <c r="RTW195" s="81"/>
      <c r="RTX195" s="81"/>
      <c r="RTY195" s="81"/>
      <c r="RTZ195" s="81"/>
      <c r="RUA195" s="81"/>
      <c r="RUB195" s="81"/>
      <c r="RUC195" s="81"/>
      <c r="RUD195" s="81"/>
      <c r="RUE195" s="81"/>
      <c r="RUF195" s="81"/>
      <c r="RUG195" s="81"/>
      <c r="RUH195" s="81"/>
      <c r="RUI195" s="81"/>
      <c r="RUJ195" s="81"/>
      <c r="RUK195" s="81"/>
      <c r="RUL195" s="81"/>
      <c r="RUM195" s="81"/>
      <c r="RUN195" s="81"/>
      <c r="RUO195" s="81"/>
      <c r="RUP195" s="81"/>
      <c r="RUQ195" s="81"/>
      <c r="RUR195" s="81"/>
      <c r="RUS195" s="81"/>
      <c r="RUT195" s="81"/>
      <c r="RUU195" s="81"/>
      <c r="RUV195" s="81"/>
      <c r="RUW195" s="81"/>
      <c r="RUX195" s="81"/>
      <c r="RUY195" s="81"/>
      <c r="RUZ195" s="81"/>
      <c r="RVA195" s="81"/>
      <c r="RVB195" s="81"/>
      <c r="RVC195" s="81"/>
      <c r="RVD195" s="81"/>
      <c r="RVE195" s="81"/>
      <c r="RVF195" s="81"/>
      <c r="RVG195" s="81"/>
      <c r="RVH195" s="81"/>
      <c r="RVI195" s="81"/>
      <c r="RVJ195" s="81"/>
      <c r="RVK195" s="81"/>
      <c r="RVL195" s="81"/>
      <c r="RVM195" s="81"/>
      <c r="RVN195" s="81"/>
      <c r="RVO195" s="81"/>
      <c r="RVP195" s="81"/>
      <c r="RVQ195" s="81"/>
      <c r="RVR195" s="81"/>
      <c r="RVS195" s="81"/>
      <c r="RVT195" s="81"/>
      <c r="RVU195" s="81"/>
      <c r="RVV195" s="81"/>
      <c r="RVW195" s="81"/>
      <c r="RVX195" s="81"/>
      <c r="RVY195" s="81"/>
      <c r="RVZ195" s="81"/>
      <c r="RWA195" s="81"/>
      <c r="RWB195" s="81"/>
      <c r="RWC195" s="81"/>
      <c r="RWD195" s="81"/>
      <c r="RWE195" s="81"/>
      <c r="RWF195" s="81"/>
      <c r="RWG195" s="81"/>
      <c r="RWH195" s="81"/>
      <c r="RWI195" s="81"/>
      <c r="RWJ195" s="81"/>
      <c r="RWK195" s="81"/>
      <c r="RWL195" s="81"/>
      <c r="RWM195" s="81"/>
      <c r="RWN195" s="81"/>
      <c r="RWO195" s="81"/>
      <c r="RWP195" s="81"/>
      <c r="RWQ195" s="81"/>
      <c r="RWR195" s="81"/>
      <c r="RWS195" s="81"/>
      <c r="RWT195" s="81"/>
      <c r="RWU195" s="81"/>
      <c r="RWV195" s="81"/>
      <c r="RWW195" s="81"/>
      <c r="RWX195" s="81"/>
      <c r="RWY195" s="81"/>
      <c r="RWZ195" s="81"/>
      <c r="RXA195" s="81"/>
      <c r="RXB195" s="81"/>
      <c r="RXC195" s="81"/>
      <c r="RXD195" s="81"/>
      <c r="RXE195" s="81"/>
      <c r="RXF195" s="81"/>
      <c r="RXG195" s="81"/>
      <c r="RXH195" s="81"/>
      <c r="RXI195" s="81"/>
      <c r="RXJ195" s="81"/>
      <c r="RXK195" s="81"/>
      <c r="RXL195" s="81"/>
      <c r="RXM195" s="81"/>
      <c r="RXN195" s="81"/>
      <c r="RXO195" s="81"/>
      <c r="RXP195" s="81"/>
      <c r="RXQ195" s="81"/>
      <c r="RXR195" s="81"/>
      <c r="RXS195" s="81"/>
      <c r="RXT195" s="81"/>
      <c r="RXU195" s="81"/>
      <c r="RXV195" s="81"/>
      <c r="RXW195" s="81"/>
      <c r="RXX195" s="81"/>
      <c r="RXY195" s="81"/>
      <c r="RXZ195" s="81"/>
      <c r="RYA195" s="81"/>
      <c r="RYB195" s="81"/>
      <c r="RYC195" s="81"/>
      <c r="RYD195" s="81"/>
      <c r="RYE195" s="81"/>
      <c r="RYF195" s="81"/>
      <c r="RYG195" s="81"/>
      <c r="RYH195" s="81"/>
      <c r="RYI195" s="81"/>
      <c r="RYJ195" s="81"/>
      <c r="RYK195" s="81"/>
      <c r="RYL195" s="81"/>
      <c r="RYM195" s="81"/>
      <c r="RYN195" s="81"/>
      <c r="RYO195" s="81"/>
      <c r="RYP195" s="81"/>
      <c r="RYQ195" s="81"/>
      <c r="RYR195" s="81"/>
      <c r="RYS195" s="81"/>
      <c r="RYT195" s="81"/>
      <c r="RYU195" s="81"/>
      <c r="RYV195" s="81"/>
      <c r="RYW195" s="81"/>
      <c r="RYX195" s="81"/>
      <c r="RYY195" s="81"/>
      <c r="RYZ195" s="81"/>
      <c r="RZA195" s="81"/>
      <c r="RZB195" s="81"/>
      <c r="RZC195" s="81"/>
      <c r="RZD195" s="81"/>
      <c r="RZE195" s="81"/>
      <c r="RZF195" s="81"/>
      <c r="RZG195" s="81"/>
      <c r="RZH195" s="81"/>
      <c r="RZI195" s="81"/>
      <c r="RZJ195" s="81"/>
      <c r="RZK195" s="81"/>
      <c r="RZL195" s="81"/>
      <c r="RZM195" s="81"/>
      <c r="RZN195" s="81"/>
      <c r="RZO195" s="81"/>
      <c r="RZP195" s="81"/>
      <c r="RZQ195" s="81"/>
      <c r="RZR195" s="81"/>
      <c r="RZS195" s="81"/>
      <c r="RZT195" s="81"/>
      <c r="RZU195" s="81"/>
      <c r="RZV195" s="81"/>
      <c r="RZW195" s="81"/>
      <c r="RZX195" s="81"/>
      <c r="RZY195" s="81"/>
      <c r="RZZ195" s="81"/>
      <c r="SAA195" s="81"/>
      <c r="SAB195" s="81"/>
      <c r="SAC195" s="81"/>
      <c r="SAD195" s="81"/>
      <c r="SAE195" s="81"/>
      <c r="SAF195" s="81"/>
      <c r="SAG195" s="81"/>
      <c r="SAH195" s="81"/>
      <c r="SAI195" s="81"/>
      <c r="SAJ195" s="81"/>
      <c r="SAK195" s="81"/>
      <c r="SAL195" s="81"/>
      <c r="SAM195" s="81"/>
      <c r="SAN195" s="81"/>
      <c r="SAO195" s="81"/>
      <c r="SAP195" s="81"/>
      <c r="SAQ195" s="81"/>
      <c r="SAR195" s="81"/>
      <c r="SAS195" s="81"/>
      <c r="SAT195" s="81"/>
      <c r="SAU195" s="81"/>
      <c r="SAV195" s="81"/>
      <c r="SAW195" s="81"/>
      <c r="SAX195" s="81"/>
      <c r="SAY195" s="81"/>
      <c r="SAZ195" s="81"/>
      <c r="SBA195" s="81"/>
      <c r="SBB195" s="81"/>
      <c r="SBC195" s="81"/>
      <c r="SBD195" s="81"/>
      <c r="SBE195" s="81"/>
      <c r="SBF195" s="81"/>
      <c r="SBG195" s="81"/>
      <c r="SBH195" s="81"/>
      <c r="SBI195" s="81"/>
      <c r="SBJ195" s="81"/>
      <c r="SBK195" s="81"/>
      <c r="SBL195" s="81"/>
      <c r="SBM195" s="81"/>
      <c r="SBN195" s="81"/>
      <c r="SBO195" s="81"/>
      <c r="SBP195" s="81"/>
      <c r="SBQ195" s="81"/>
      <c r="SBR195" s="81"/>
      <c r="SBS195" s="81"/>
      <c r="SBT195" s="81"/>
      <c r="SBU195" s="81"/>
      <c r="SBV195" s="81"/>
      <c r="SBW195" s="81"/>
      <c r="SBX195" s="81"/>
      <c r="SBY195" s="81"/>
      <c r="SBZ195" s="81"/>
      <c r="SCA195" s="81"/>
      <c r="SCB195" s="81"/>
      <c r="SCC195" s="81"/>
      <c r="SCD195" s="81"/>
      <c r="SCE195" s="81"/>
      <c r="SCF195" s="81"/>
      <c r="SCG195" s="81"/>
      <c r="SCH195" s="81"/>
      <c r="SCI195" s="81"/>
      <c r="SCJ195" s="81"/>
      <c r="SCK195" s="81"/>
      <c r="SCL195" s="81"/>
      <c r="SCM195" s="81"/>
      <c r="SCN195" s="81"/>
      <c r="SCO195" s="81"/>
      <c r="SCP195" s="81"/>
      <c r="SCQ195" s="81"/>
      <c r="SCR195" s="81"/>
      <c r="SCS195" s="81"/>
      <c r="SCT195" s="81"/>
      <c r="SCU195" s="81"/>
      <c r="SCV195" s="81"/>
      <c r="SCW195" s="81"/>
      <c r="SCX195" s="81"/>
      <c r="SCY195" s="81"/>
      <c r="SCZ195" s="81"/>
      <c r="SDA195" s="81"/>
      <c r="SDB195" s="81"/>
      <c r="SDC195" s="81"/>
      <c r="SDD195" s="81"/>
      <c r="SDE195" s="81"/>
      <c r="SDF195" s="81"/>
      <c r="SDG195" s="81"/>
      <c r="SDH195" s="81"/>
      <c r="SDI195" s="81"/>
      <c r="SDJ195" s="81"/>
      <c r="SDK195" s="81"/>
      <c r="SDL195" s="81"/>
      <c r="SDM195" s="81"/>
      <c r="SDN195" s="81"/>
      <c r="SDO195" s="81"/>
      <c r="SDP195" s="81"/>
      <c r="SDQ195" s="81"/>
      <c r="SDR195" s="81"/>
      <c r="SDS195" s="81"/>
      <c r="SDT195" s="81"/>
      <c r="SDU195" s="81"/>
      <c r="SDV195" s="81"/>
      <c r="SDW195" s="81"/>
      <c r="SDX195" s="81"/>
      <c r="SDY195" s="81"/>
      <c r="SDZ195" s="81"/>
      <c r="SEA195" s="81"/>
      <c r="SEB195" s="81"/>
      <c r="SEC195" s="81"/>
      <c r="SED195" s="81"/>
      <c r="SEE195" s="81"/>
      <c r="SEF195" s="81"/>
      <c r="SEG195" s="81"/>
      <c r="SEH195" s="81"/>
      <c r="SEI195" s="81"/>
      <c r="SEJ195" s="81"/>
      <c r="SEK195" s="81"/>
      <c r="SEL195" s="81"/>
      <c r="SEM195" s="81"/>
      <c r="SEN195" s="81"/>
      <c r="SEO195" s="81"/>
      <c r="SEP195" s="81"/>
      <c r="SEQ195" s="81"/>
      <c r="SER195" s="81"/>
      <c r="SES195" s="81"/>
      <c r="SET195" s="81"/>
      <c r="SEU195" s="81"/>
      <c r="SEV195" s="81"/>
      <c r="SEW195" s="81"/>
      <c r="SEX195" s="81"/>
      <c r="SEY195" s="81"/>
      <c r="SEZ195" s="81"/>
      <c r="SFA195" s="81"/>
      <c r="SFB195" s="81"/>
      <c r="SFC195" s="81"/>
      <c r="SFD195" s="81"/>
      <c r="SFE195" s="81"/>
      <c r="SFF195" s="81"/>
      <c r="SFG195" s="81"/>
      <c r="SFH195" s="81"/>
      <c r="SFI195" s="81"/>
      <c r="SFJ195" s="81"/>
      <c r="SFK195" s="81"/>
      <c r="SFL195" s="81"/>
      <c r="SFM195" s="81"/>
      <c r="SFN195" s="81"/>
      <c r="SFO195" s="81"/>
      <c r="SFP195" s="81"/>
      <c r="SFQ195" s="81"/>
      <c r="SFR195" s="81"/>
      <c r="SFS195" s="81"/>
      <c r="SFT195" s="81"/>
      <c r="SFU195" s="81"/>
      <c r="SFV195" s="81"/>
      <c r="SFW195" s="81"/>
      <c r="SFX195" s="81"/>
      <c r="SFY195" s="81"/>
      <c r="SFZ195" s="81"/>
      <c r="SGA195" s="81"/>
      <c r="SGB195" s="81"/>
      <c r="SGC195" s="81"/>
      <c r="SGD195" s="81"/>
      <c r="SGE195" s="81"/>
      <c r="SGF195" s="81"/>
      <c r="SGG195" s="81"/>
      <c r="SGH195" s="81"/>
      <c r="SGI195" s="81"/>
      <c r="SGJ195" s="81"/>
      <c r="SGK195" s="81"/>
      <c r="SGL195" s="81"/>
      <c r="SGM195" s="81"/>
      <c r="SGN195" s="81"/>
      <c r="SGO195" s="81"/>
      <c r="SGP195" s="81"/>
      <c r="SGQ195" s="81"/>
      <c r="SGR195" s="81"/>
      <c r="SGS195" s="81"/>
      <c r="SGT195" s="81"/>
      <c r="SGU195" s="81"/>
      <c r="SGV195" s="81"/>
      <c r="SGW195" s="81"/>
      <c r="SGX195" s="81"/>
      <c r="SGY195" s="81"/>
      <c r="SGZ195" s="81"/>
      <c r="SHA195" s="81"/>
      <c r="SHB195" s="81"/>
      <c r="SHC195" s="81"/>
      <c r="SHD195" s="81"/>
      <c r="SHE195" s="81"/>
      <c r="SHF195" s="81"/>
      <c r="SHG195" s="81"/>
      <c r="SHH195" s="81"/>
      <c r="SHI195" s="81"/>
      <c r="SHJ195" s="81"/>
      <c r="SHK195" s="81"/>
      <c r="SHL195" s="81"/>
      <c r="SHM195" s="81"/>
      <c r="SHN195" s="81"/>
      <c r="SHO195" s="81"/>
      <c r="SHP195" s="81"/>
      <c r="SHQ195" s="81"/>
      <c r="SHR195" s="81"/>
      <c r="SHS195" s="81"/>
      <c r="SHT195" s="81"/>
      <c r="SHU195" s="81"/>
      <c r="SHV195" s="81"/>
      <c r="SHW195" s="81"/>
      <c r="SHX195" s="81"/>
      <c r="SHY195" s="81"/>
      <c r="SHZ195" s="81"/>
      <c r="SIA195" s="81"/>
      <c r="SIB195" s="81"/>
      <c r="SIC195" s="81"/>
      <c r="SID195" s="81"/>
      <c r="SIE195" s="81"/>
      <c r="SIF195" s="81"/>
      <c r="SIG195" s="81"/>
      <c r="SIH195" s="81"/>
      <c r="SII195" s="81"/>
      <c r="SIJ195" s="81"/>
      <c r="SIK195" s="81"/>
      <c r="SIL195" s="81"/>
      <c r="SIM195" s="81"/>
      <c r="SIN195" s="81"/>
      <c r="SIO195" s="81"/>
      <c r="SIP195" s="81"/>
      <c r="SIQ195" s="81"/>
      <c r="SIR195" s="81"/>
      <c r="SIS195" s="81"/>
      <c r="SIT195" s="81"/>
      <c r="SIU195" s="81"/>
      <c r="SIV195" s="81"/>
      <c r="SIW195" s="81"/>
      <c r="SIX195" s="81"/>
      <c r="SIY195" s="81"/>
      <c r="SIZ195" s="81"/>
      <c r="SJA195" s="81"/>
      <c r="SJB195" s="81"/>
      <c r="SJC195" s="81"/>
      <c r="SJD195" s="81"/>
      <c r="SJE195" s="81"/>
      <c r="SJF195" s="81"/>
      <c r="SJG195" s="81"/>
      <c r="SJH195" s="81"/>
      <c r="SJI195" s="81"/>
      <c r="SJJ195" s="81"/>
      <c r="SJK195" s="81"/>
      <c r="SJL195" s="81"/>
      <c r="SJM195" s="81"/>
      <c r="SJN195" s="81"/>
      <c r="SJO195" s="81"/>
      <c r="SJP195" s="81"/>
      <c r="SJQ195" s="81"/>
      <c r="SJR195" s="81"/>
      <c r="SJS195" s="81"/>
      <c r="SJT195" s="81"/>
      <c r="SJU195" s="81"/>
      <c r="SJV195" s="81"/>
      <c r="SJW195" s="81"/>
      <c r="SJX195" s="81"/>
      <c r="SJY195" s="81"/>
      <c r="SJZ195" s="81"/>
      <c r="SKA195" s="81"/>
      <c r="SKB195" s="81"/>
      <c r="SKC195" s="81"/>
      <c r="SKD195" s="81"/>
      <c r="SKE195" s="81"/>
      <c r="SKF195" s="81"/>
      <c r="SKG195" s="81"/>
      <c r="SKH195" s="81"/>
      <c r="SKI195" s="81"/>
      <c r="SKJ195" s="81"/>
      <c r="SKK195" s="81"/>
      <c r="SKL195" s="81"/>
      <c r="SKM195" s="81"/>
      <c r="SKN195" s="81"/>
      <c r="SKO195" s="81"/>
      <c r="SKP195" s="81"/>
      <c r="SKQ195" s="81"/>
      <c r="SKR195" s="81"/>
      <c r="SKS195" s="81"/>
      <c r="SKT195" s="81"/>
      <c r="SKU195" s="81"/>
      <c r="SKV195" s="81"/>
      <c r="SKW195" s="81"/>
      <c r="SKX195" s="81"/>
      <c r="SKY195" s="81"/>
      <c r="SKZ195" s="81"/>
      <c r="SLA195" s="81"/>
      <c r="SLB195" s="81"/>
      <c r="SLC195" s="81"/>
      <c r="SLD195" s="81"/>
      <c r="SLE195" s="81"/>
      <c r="SLF195" s="81"/>
      <c r="SLG195" s="81"/>
      <c r="SLH195" s="81"/>
      <c r="SLI195" s="81"/>
      <c r="SLJ195" s="81"/>
      <c r="SLK195" s="81"/>
      <c r="SLL195" s="81"/>
      <c r="SLM195" s="81"/>
      <c r="SLN195" s="81"/>
      <c r="SLO195" s="81"/>
      <c r="SLP195" s="81"/>
      <c r="SLQ195" s="81"/>
      <c r="SLR195" s="81"/>
      <c r="SLS195" s="81"/>
      <c r="SLT195" s="81"/>
      <c r="SLU195" s="81"/>
      <c r="SLV195" s="81"/>
      <c r="SLW195" s="81"/>
      <c r="SLX195" s="81"/>
      <c r="SLY195" s="81"/>
      <c r="SLZ195" s="81"/>
      <c r="SMA195" s="81"/>
      <c r="SMB195" s="81"/>
      <c r="SMC195" s="81"/>
      <c r="SMD195" s="81"/>
      <c r="SME195" s="81"/>
      <c r="SMF195" s="81"/>
      <c r="SMG195" s="81"/>
      <c r="SMH195" s="81"/>
      <c r="SMI195" s="81"/>
      <c r="SMJ195" s="81"/>
      <c r="SMK195" s="81"/>
      <c r="SML195" s="81"/>
      <c r="SMM195" s="81"/>
      <c r="SMN195" s="81"/>
      <c r="SMO195" s="81"/>
      <c r="SMP195" s="81"/>
      <c r="SMQ195" s="81"/>
      <c r="SMR195" s="81"/>
      <c r="SMS195" s="81"/>
      <c r="SMT195" s="81"/>
      <c r="SMU195" s="81"/>
      <c r="SMV195" s="81"/>
      <c r="SMW195" s="81"/>
      <c r="SMX195" s="81"/>
      <c r="SMY195" s="81"/>
      <c r="SMZ195" s="81"/>
      <c r="SNA195" s="81"/>
      <c r="SNB195" s="81"/>
      <c r="SNC195" s="81"/>
      <c r="SND195" s="81"/>
      <c r="SNE195" s="81"/>
      <c r="SNF195" s="81"/>
      <c r="SNG195" s="81"/>
      <c r="SNH195" s="81"/>
      <c r="SNI195" s="81"/>
      <c r="SNJ195" s="81"/>
      <c r="SNK195" s="81"/>
      <c r="SNL195" s="81"/>
      <c r="SNM195" s="81"/>
      <c r="SNN195" s="81"/>
      <c r="SNO195" s="81"/>
      <c r="SNP195" s="81"/>
      <c r="SNQ195" s="81"/>
      <c r="SNR195" s="81"/>
      <c r="SNS195" s="81"/>
      <c r="SNT195" s="81"/>
      <c r="SNU195" s="81"/>
      <c r="SNV195" s="81"/>
      <c r="SNW195" s="81"/>
      <c r="SNX195" s="81"/>
      <c r="SNY195" s="81"/>
      <c r="SNZ195" s="81"/>
      <c r="SOA195" s="81"/>
      <c r="SOB195" s="81"/>
      <c r="SOC195" s="81"/>
      <c r="SOD195" s="81"/>
      <c r="SOE195" s="81"/>
      <c r="SOF195" s="81"/>
      <c r="SOG195" s="81"/>
      <c r="SOH195" s="81"/>
      <c r="SOI195" s="81"/>
      <c r="SOJ195" s="81"/>
      <c r="SOK195" s="81"/>
      <c r="SOL195" s="81"/>
      <c r="SOM195" s="81"/>
      <c r="SON195" s="81"/>
      <c r="SOO195" s="81"/>
      <c r="SOP195" s="81"/>
      <c r="SOQ195" s="81"/>
      <c r="SOR195" s="81"/>
      <c r="SOS195" s="81"/>
      <c r="SOT195" s="81"/>
      <c r="SOU195" s="81"/>
      <c r="SOV195" s="81"/>
      <c r="SOW195" s="81"/>
      <c r="SOX195" s="81"/>
      <c r="SOY195" s="81"/>
      <c r="SOZ195" s="81"/>
      <c r="SPA195" s="81"/>
      <c r="SPB195" s="81"/>
      <c r="SPC195" s="81"/>
      <c r="SPD195" s="81"/>
      <c r="SPE195" s="81"/>
      <c r="SPF195" s="81"/>
      <c r="SPG195" s="81"/>
      <c r="SPH195" s="81"/>
      <c r="SPI195" s="81"/>
      <c r="SPJ195" s="81"/>
      <c r="SPK195" s="81"/>
      <c r="SPL195" s="81"/>
      <c r="SPM195" s="81"/>
      <c r="SPN195" s="81"/>
      <c r="SPO195" s="81"/>
      <c r="SPP195" s="81"/>
      <c r="SPQ195" s="81"/>
      <c r="SPR195" s="81"/>
      <c r="SPS195" s="81"/>
      <c r="SPT195" s="81"/>
      <c r="SPU195" s="81"/>
      <c r="SPV195" s="81"/>
      <c r="SPW195" s="81"/>
      <c r="SPX195" s="81"/>
      <c r="SPY195" s="81"/>
      <c r="SPZ195" s="81"/>
      <c r="SQA195" s="81"/>
      <c r="SQB195" s="81"/>
      <c r="SQC195" s="81"/>
      <c r="SQD195" s="81"/>
      <c r="SQE195" s="81"/>
      <c r="SQF195" s="81"/>
      <c r="SQG195" s="81"/>
      <c r="SQH195" s="81"/>
      <c r="SQI195" s="81"/>
      <c r="SQJ195" s="81"/>
      <c r="SQK195" s="81"/>
      <c r="SQL195" s="81"/>
      <c r="SQM195" s="81"/>
      <c r="SQN195" s="81"/>
      <c r="SQO195" s="81"/>
      <c r="SQP195" s="81"/>
      <c r="SQQ195" s="81"/>
      <c r="SQR195" s="81"/>
      <c r="SQS195" s="81"/>
      <c r="SQT195" s="81"/>
      <c r="SQU195" s="81"/>
      <c r="SQV195" s="81"/>
      <c r="SQW195" s="81"/>
      <c r="SQX195" s="81"/>
      <c r="SQY195" s="81"/>
      <c r="SQZ195" s="81"/>
      <c r="SRA195" s="81"/>
      <c r="SRB195" s="81"/>
      <c r="SRC195" s="81"/>
      <c r="SRD195" s="81"/>
      <c r="SRE195" s="81"/>
      <c r="SRF195" s="81"/>
      <c r="SRG195" s="81"/>
      <c r="SRH195" s="81"/>
      <c r="SRI195" s="81"/>
      <c r="SRJ195" s="81"/>
      <c r="SRK195" s="81"/>
      <c r="SRL195" s="81"/>
      <c r="SRM195" s="81"/>
      <c r="SRN195" s="81"/>
      <c r="SRO195" s="81"/>
      <c r="SRP195" s="81"/>
      <c r="SRQ195" s="81"/>
      <c r="SRR195" s="81"/>
      <c r="SRS195" s="81"/>
      <c r="SRT195" s="81"/>
      <c r="SRU195" s="81"/>
      <c r="SRV195" s="81"/>
      <c r="SRW195" s="81"/>
      <c r="SRX195" s="81"/>
      <c r="SRY195" s="81"/>
      <c r="SRZ195" s="81"/>
      <c r="SSA195" s="81"/>
      <c r="SSB195" s="81"/>
      <c r="SSC195" s="81"/>
      <c r="SSD195" s="81"/>
      <c r="SSE195" s="81"/>
      <c r="SSF195" s="81"/>
      <c r="SSG195" s="81"/>
      <c r="SSH195" s="81"/>
      <c r="SSI195" s="81"/>
      <c r="SSJ195" s="81"/>
      <c r="SSK195" s="81"/>
      <c r="SSL195" s="81"/>
      <c r="SSM195" s="81"/>
      <c r="SSN195" s="81"/>
      <c r="SSO195" s="81"/>
      <c r="SSP195" s="81"/>
      <c r="SSQ195" s="81"/>
      <c r="SSR195" s="81"/>
      <c r="SSS195" s="81"/>
      <c r="SST195" s="81"/>
      <c r="SSU195" s="81"/>
      <c r="SSV195" s="81"/>
      <c r="SSW195" s="81"/>
      <c r="SSX195" s="81"/>
      <c r="SSY195" s="81"/>
      <c r="SSZ195" s="81"/>
      <c r="STA195" s="81"/>
      <c r="STB195" s="81"/>
      <c r="STC195" s="81"/>
      <c r="STD195" s="81"/>
      <c r="STE195" s="81"/>
      <c r="STF195" s="81"/>
      <c r="STG195" s="81"/>
      <c r="STH195" s="81"/>
      <c r="STI195" s="81"/>
      <c r="STJ195" s="81"/>
      <c r="STK195" s="81"/>
      <c r="STL195" s="81"/>
      <c r="STM195" s="81"/>
      <c r="STN195" s="81"/>
      <c r="STO195" s="81"/>
      <c r="STP195" s="81"/>
      <c r="STQ195" s="81"/>
      <c r="STR195" s="81"/>
      <c r="STS195" s="81"/>
      <c r="STT195" s="81"/>
      <c r="STU195" s="81"/>
      <c r="STV195" s="81"/>
      <c r="STW195" s="81"/>
      <c r="STX195" s="81"/>
      <c r="STY195" s="81"/>
      <c r="STZ195" s="81"/>
      <c r="SUA195" s="81"/>
      <c r="SUB195" s="81"/>
      <c r="SUC195" s="81"/>
      <c r="SUD195" s="81"/>
      <c r="SUE195" s="81"/>
      <c r="SUF195" s="81"/>
      <c r="SUG195" s="81"/>
      <c r="SUH195" s="81"/>
      <c r="SUI195" s="81"/>
      <c r="SUJ195" s="81"/>
      <c r="SUK195" s="81"/>
      <c r="SUL195" s="81"/>
      <c r="SUM195" s="81"/>
      <c r="SUN195" s="81"/>
      <c r="SUO195" s="81"/>
      <c r="SUP195" s="81"/>
      <c r="SUQ195" s="81"/>
      <c r="SUR195" s="81"/>
      <c r="SUS195" s="81"/>
      <c r="SUT195" s="81"/>
      <c r="SUU195" s="81"/>
      <c r="SUV195" s="81"/>
      <c r="SUW195" s="81"/>
      <c r="SUX195" s="81"/>
      <c r="SUY195" s="81"/>
      <c r="SUZ195" s="81"/>
      <c r="SVA195" s="81"/>
      <c r="SVB195" s="81"/>
      <c r="SVC195" s="81"/>
      <c r="SVD195" s="81"/>
      <c r="SVE195" s="81"/>
      <c r="SVF195" s="81"/>
      <c r="SVG195" s="81"/>
      <c r="SVH195" s="81"/>
      <c r="SVI195" s="81"/>
      <c r="SVJ195" s="81"/>
      <c r="SVK195" s="81"/>
      <c r="SVL195" s="81"/>
      <c r="SVM195" s="81"/>
      <c r="SVN195" s="81"/>
      <c r="SVO195" s="81"/>
      <c r="SVP195" s="81"/>
      <c r="SVQ195" s="81"/>
      <c r="SVR195" s="81"/>
      <c r="SVS195" s="81"/>
      <c r="SVT195" s="81"/>
      <c r="SVU195" s="81"/>
      <c r="SVV195" s="81"/>
      <c r="SVW195" s="81"/>
      <c r="SVX195" s="81"/>
      <c r="SVY195" s="81"/>
      <c r="SVZ195" s="81"/>
      <c r="SWA195" s="81"/>
      <c r="SWB195" s="81"/>
      <c r="SWC195" s="81"/>
      <c r="SWD195" s="81"/>
      <c r="SWE195" s="81"/>
      <c r="SWF195" s="81"/>
      <c r="SWG195" s="81"/>
      <c r="SWH195" s="81"/>
      <c r="SWI195" s="81"/>
      <c r="SWJ195" s="81"/>
      <c r="SWK195" s="81"/>
      <c r="SWL195" s="81"/>
      <c r="SWM195" s="81"/>
      <c r="SWN195" s="81"/>
      <c r="SWO195" s="81"/>
      <c r="SWP195" s="81"/>
      <c r="SWQ195" s="81"/>
      <c r="SWR195" s="81"/>
      <c r="SWS195" s="81"/>
      <c r="SWT195" s="81"/>
      <c r="SWU195" s="81"/>
      <c r="SWV195" s="81"/>
      <c r="SWW195" s="81"/>
      <c r="SWX195" s="81"/>
      <c r="SWY195" s="81"/>
      <c r="SWZ195" s="81"/>
      <c r="SXA195" s="81"/>
      <c r="SXB195" s="81"/>
      <c r="SXC195" s="81"/>
      <c r="SXD195" s="81"/>
      <c r="SXE195" s="81"/>
      <c r="SXF195" s="81"/>
      <c r="SXG195" s="81"/>
      <c r="SXH195" s="81"/>
      <c r="SXI195" s="81"/>
      <c r="SXJ195" s="81"/>
      <c r="SXK195" s="81"/>
      <c r="SXL195" s="81"/>
      <c r="SXM195" s="81"/>
      <c r="SXN195" s="81"/>
      <c r="SXO195" s="81"/>
      <c r="SXP195" s="81"/>
      <c r="SXQ195" s="81"/>
      <c r="SXR195" s="81"/>
      <c r="SXS195" s="81"/>
      <c r="SXT195" s="81"/>
      <c r="SXU195" s="81"/>
      <c r="SXV195" s="81"/>
      <c r="SXW195" s="81"/>
      <c r="SXX195" s="81"/>
      <c r="SXY195" s="81"/>
      <c r="SXZ195" s="81"/>
      <c r="SYA195" s="81"/>
      <c r="SYB195" s="81"/>
      <c r="SYC195" s="81"/>
      <c r="SYD195" s="81"/>
      <c r="SYE195" s="81"/>
      <c r="SYF195" s="81"/>
      <c r="SYG195" s="81"/>
      <c r="SYH195" s="81"/>
      <c r="SYI195" s="81"/>
      <c r="SYJ195" s="81"/>
      <c r="SYK195" s="81"/>
      <c r="SYL195" s="81"/>
      <c r="SYM195" s="81"/>
      <c r="SYN195" s="81"/>
      <c r="SYO195" s="81"/>
      <c r="SYP195" s="81"/>
      <c r="SYQ195" s="81"/>
      <c r="SYR195" s="81"/>
      <c r="SYS195" s="81"/>
      <c r="SYT195" s="81"/>
      <c r="SYU195" s="81"/>
      <c r="SYV195" s="81"/>
      <c r="SYW195" s="81"/>
      <c r="SYX195" s="81"/>
      <c r="SYY195" s="81"/>
      <c r="SYZ195" s="81"/>
      <c r="SZA195" s="81"/>
      <c r="SZB195" s="81"/>
      <c r="SZC195" s="81"/>
      <c r="SZD195" s="81"/>
      <c r="SZE195" s="81"/>
      <c r="SZF195" s="81"/>
      <c r="SZG195" s="81"/>
      <c r="SZH195" s="81"/>
      <c r="SZI195" s="81"/>
      <c r="SZJ195" s="81"/>
      <c r="SZK195" s="81"/>
      <c r="SZL195" s="81"/>
      <c r="SZM195" s="81"/>
      <c r="SZN195" s="81"/>
      <c r="SZO195" s="81"/>
      <c r="SZP195" s="81"/>
      <c r="SZQ195" s="81"/>
      <c r="SZR195" s="81"/>
      <c r="SZS195" s="81"/>
      <c r="SZT195" s="81"/>
      <c r="SZU195" s="81"/>
      <c r="SZV195" s="81"/>
      <c r="SZW195" s="81"/>
      <c r="SZX195" s="81"/>
      <c r="SZY195" s="81"/>
      <c r="SZZ195" s="81"/>
      <c r="TAA195" s="81"/>
      <c r="TAB195" s="81"/>
      <c r="TAC195" s="81"/>
      <c r="TAD195" s="81"/>
      <c r="TAE195" s="81"/>
      <c r="TAF195" s="81"/>
      <c r="TAG195" s="81"/>
      <c r="TAH195" s="81"/>
      <c r="TAI195" s="81"/>
      <c r="TAJ195" s="81"/>
      <c r="TAK195" s="81"/>
      <c r="TAL195" s="81"/>
      <c r="TAM195" s="81"/>
      <c r="TAN195" s="81"/>
      <c r="TAO195" s="81"/>
      <c r="TAP195" s="81"/>
      <c r="TAQ195" s="81"/>
      <c r="TAR195" s="81"/>
      <c r="TAS195" s="81"/>
      <c r="TAT195" s="81"/>
      <c r="TAU195" s="81"/>
      <c r="TAV195" s="81"/>
      <c r="TAW195" s="81"/>
      <c r="TAX195" s="81"/>
      <c r="TAY195" s="81"/>
      <c r="TAZ195" s="81"/>
      <c r="TBA195" s="81"/>
      <c r="TBB195" s="81"/>
      <c r="TBC195" s="81"/>
      <c r="TBD195" s="81"/>
      <c r="TBE195" s="81"/>
      <c r="TBF195" s="81"/>
      <c r="TBG195" s="81"/>
      <c r="TBH195" s="81"/>
      <c r="TBI195" s="81"/>
      <c r="TBJ195" s="81"/>
      <c r="TBK195" s="81"/>
      <c r="TBL195" s="81"/>
      <c r="TBM195" s="81"/>
      <c r="TBN195" s="81"/>
      <c r="TBO195" s="81"/>
      <c r="TBP195" s="81"/>
      <c r="TBQ195" s="81"/>
      <c r="TBR195" s="81"/>
      <c r="TBS195" s="81"/>
      <c r="TBT195" s="81"/>
      <c r="TBU195" s="81"/>
      <c r="TBV195" s="81"/>
      <c r="TBW195" s="81"/>
      <c r="TBX195" s="81"/>
      <c r="TBY195" s="81"/>
      <c r="TBZ195" s="81"/>
      <c r="TCA195" s="81"/>
      <c r="TCB195" s="81"/>
      <c r="TCC195" s="81"/>
      <c r="TCD195" s="81"/>
      <c r="TCE195" s="81"/>
      <c r="TCF195" s="81"/>
      <c r="TCG195" s="81"/>
      <c r="TCH195" s="81"/>
      <c r="TCI195" s="81"/>
      <c r="TCJ195" s="81"/>
      <c r="TCK195" s="81"/>
      <c r="TCL195" s="81"/>
      <c r="TCM195" s="81"/>
      <c r="TCN195" s="81"/>
      <c r="TCO195" s="81"/>
      <c r="TCP195" s="81"/>
      <c r="TCQ195" s="81"/>
      <c r="TCR195" s="81"/>
      <c r="TCS195" s="81"/>
      <c r="TCT195" s="81"/>
      <c r="TCU195" s="81"/>
      <c r="TCV195" s="81"/>
      <c r="TCW195" s="81"/>
      <c r="TCX195" s="81"/>
      <c r="TCY195" s="81"/>
      <c r="TCZ195" s="81"/>
      <c r="TDA195" s="81"/>
      <c r="TDB195" s="81"/>
      <c r="TDC195" s="81"/>
      <c r="TDD195" s="81"/>
      <c r="TDE195" s="81"/>
      <c r="TDF195" s="81"/>
      <c r="TDG195" s="81"/>
      <c r="TDH195" s="81"/>
      <c r="TDI195" s="81"/>
      <c r="TDJ195" s="81"/>
      <c r="TDK195" s="81"/>
      <c r="TDL195" s="81"/>
      <c r="TDM195" s="81"/>
      <c r="TDN195" s="81"/>
      <c r="TDO195" s="81"/>
      <c r="TDP195" s="81"/>
      <c r="TDQ195" s="81"/>
      <c r="TDR195" s="81"/>
      <c r="TDS195" s="81"/>
      <c r="TDT195" s="81"/>
      <c r="TDU195" s="81"/>
      <c r="TDV195" s="81"/>
      <c r="TDW195" s="81"/>
      <c r="TDX195" s="81"/>
      <c r="TDY195" s="81"/>
      <c r="TDZ195" s="81"/>
      <c r="TEA195" s="81"/>
      <c r="TEB195" s="81"/>
      <c r="TEC195" s="81"/>
      <c r="TED195" s="81"/>
      <c r="TEE195" s="81"/>
      <c r="TEF195" s="81"/>
      <c r="TEG195" s="81"/>
      <c r="TEH195" s="81"/>
      <c r="TEI195" s="81"/>
      <c r="TEJ195" s="81"/>
      <c r="TEK195" s="81"/>
      <c r="TEL195" s="81"/>
      <c r="TEM195" s="81"/>
      <c r="TEN195" s="81"/>
      <c r="TEO195" s="81"/>
      <c r="TEP195" s="81"/>
      <c r="TEQ195" s="81"/>
      <c r="TER195" s="81"/>
      <c r="TES195" s="81"/>
      <c r="TET195" s="81"/>
      <c r="TEU195" s="81"/>
      <c r="TEV195" s="81"/>
      <c r="TEW195" s="81"/>
      <c r="TEX195" s="81"/>
      <c r="TEY195" s="81"/>
      <c r="TEZ195" s="81"/>
      <c r="TFA195" s="81"/>
      <c r="TFB195" s="81"/>
      <c r="TFC195" s="81"/>
      <c r="TFD195" s="81"/>
      <c r="TFE195" s="81"/>
      <c r="TFF195" s="81"/>
      <c r="TFG195" s="81"/>
      <c r="TFH195" s="81"/>
      <c r="TFI195" s="81"/>
      <c r="TFJ195" s="81"/>
      <c r="TFK195" s="81"/>
      <c r="TFL195" s="81"/>
      <c r="TFM195" s="81"/>
      <c r="TFN195" s="81"/>
      <c r="TFO195" s="81"/>
      <c r="TFP195" s="81"/>
      <c r="TFQ195" s="81"/>
      <c r="TFR195" s="81"/>
      <c r="TFS195" s="81"/>
      <c r="TFT195" s="81"/>
      <c r="TFU195" s="81"/>
      <c r="TFV195" s="81"/>
      <c r="TFW195" s="81"/>
      <c r="TFX195" s="81"/>
      <c r="TFY195" s="81"/>
      <c r="TFZ195" s="81"/>
      <c r="TGA195" s="81"/>
      <c r="TGB195" s="81"/>
      <c r="TGC195" s="81"/>
      <c r="TGD195" s="81"/>
      <c r="TGE195" s="81"/>
      <c r="TGF195" s="81"/>
      <c r="TGG195" s="81"/>
      <c r="TGH195" s="81"/>
      <c r="TGI195" s="81"/>
      <c r="TGJ195" s="81"/>
      <c r="TGK195" s="81"/>
      <c r="TGL195" s="81"/>
      <c r="TGM195" s="81"/>
      <c r="TGN195" s="81"/>
      <c r="TGO195" s="81"/>
      <c r="TGP195" s="81"/>
      <c r="TGQ195" s="81"/>
      <c r="TGR195" s="81"/>
      <c r="TGS195" s="81"/>
      <c r="TGT195" s="81"/>
      <c r="TGU195" s="81"/>
      <c r="TGV195" s="81"/>
      <c r="TGW195" s="81"/>
      <c r="TGX195" s="81"/>
      <c r="TGY195" s="81"/>
      <c r="TGZ195" s="81"/>
      <c r="THA195" s="81"/>
      <c r="THB195" s="81"/>
      <c r="THC195" s="81"/>
      <c r="THD195" s="81"/>
      <c r="THE195" s="81"/>
      <c r="THF195" s="81"/>
      <c r="THG195" s="81"/>
      <c r="THH195" s="81"/>
      <c r="THI195" s="81"/>
      <c r="THJ195" s="81"/>
      <c r="THK195" s="81"/>
      <c r="THL195" s="81"/>
      <c r="THM195" s="81"/>
      <c r="THN195" s="81"/>
      <c r="THO195" s="81"/>
      <c r="THP195" s="81"/>
      <c r="THQ195" s="81"/>
      <c r="THR195" s="81"/>
      <c r="THS195" s="81"/>
      <c r="THT195" s="81"/>
      <c r="THU195" s="81"/>
      <c r="THV195" s="81"/>
      <c r="THW195" s="81"/>
      <c r="THX195" s="81"/>
      <c r="THY195" s="81"/>
      <c r="THZ195" s="81"/>
      <c r="TIA195" s="81"/>
      <c r="TIB195" s="81"/>
      <c r="TIC195" s="81"/>
      <c r="TID195" s="81"/>
      <c r="TIE195" s="81"/>
      <c r="TIF195" s="81"/>
      <c r="TIG195" s="81"/>
      <c r="TIH195" s="81"/>
      <c r="TII195" s="81"/>
      <c r="TIJ195" s="81"/>
      <c r="TIK195" s="81"/>
      <c r="TIL195" s="81"/>
      <c r="TIM195" s="81"/>
      <c r="TIN195" s="81"/>
      <c r="TIO195" s="81"/>
      <c r="TIP195" s="81"/>
      <c r="TIQ195" s="81"/>
      <c r="TIR195" s="81"/>
      <c r="TIS195" s="81"/>
      <c r="TIT195" s="81"/>
      <c r="TIU195" s="81"/>
      <c r="TIV195" s="81"/>
      <c r="TIW195" s="81"/>
      <c r="TIX195" s="81"/>
      <c r="TIY195" s="81"/>
      <c r="TIZ195" s="81"/>
      <c r="TJA195" s="81"/>
      <c r="TJB195" s="81"/>
      <c r="TJC195" s="81"/>
      <c r="TJD195" s="81"/>
      <c r="TJE195" s="81"/>
      <c r="TJF195" s="81"/>
      <c r="TJG195" s="81"/>
      <c r="TJH195" s="81"/>
      <c r="TJI195" s="81"/>
      <c r="TJJ195" s="81"/>
      <c r="TJK195" s="81"/>
      <c r="TJL195" s="81"/>
      <c r="TJM195" s="81"/>
      <c r="TJN195" s="81"/>
      <c r="TJO195" s="81"/>
      <c r="TJP195" s="81"/>
      <c r="TJQ195" s="81"/>
      <c r="TJR195" s="81"/>
      <c r="TJS195" s="81"/>
      <c r="TJT195" s="81"/>
      <c r="TJU195" s="81"/>
      <c r="TJV195" s="81"/>
      <c r="TJW195" s="81"/>
      <c r="TJX195" s="81"/>
      <c r="TJY195" s="81"/>
      <c r="TJZ195" s="81"/>
      <c r="TKA195" s="81"/>
      <c r="TKB195" s="81"/>
      <c r="TKC195" s="81"/>
      <c r="TKD195" s="81"/>
      <c r="TKE195" s="81"/>
      <c r="TKF195" s="81"/>
      <c r="TKG195" s="81"/>
      <c r="TKH195" s="81"/>
      <c r="TKI195" s="81"/>
      <c r="TKJ195" s="81"/>
      <c r="TKK195" s="81"/>
      <c r="TKL195" s="81"/>
      <c r="TKM195" s="81"/>
      <c r="TKN195" s="81"/>
      <c r="TKO195" s="81"/>
      <c r="TKP195" s="81"/>
      <c r="TKQ195" s="81"/>
      <c r="TKR195" s="81"/>
      <c r="TKS195" s="81"/>
      <c r="TKT195" s="81"/>
      <c r="TKU195" s="81"/>
      <c r="TKV195" s="81"/>
      <c r="TKW195" s="81"/>
      <c r="TKX195" s="81"/>
      <c r="TKY195" s="81"/>
      <c r="TKZ195" s="81"/>
      <c r="TLA195" s="81"/>
      <c r="TLB195" s="81"/>
      <c r="TLC195" s="81"/>
      <c r="TLD195" s="81"/>
      <c r="TLE195" s="81"/>
      <c r="TLF195" s="81"/>
      <c r="TLG195" s="81"/>
      <c r="TLH195" s="81"/>
      <c r="TLI195" s="81"/>
      <c r="TLJ195" s="81"/>
      <c r="TLK195" s="81"/>
      <c r="TLL195" s="81"/>
      <c r="TLM195" s="81"/>
      <c r="TLN195" s="81"/>
      <c r="TLO195" s="81"/>
      <c r="TLP195" s="81"/>
      <c r="TLQ195" s="81"/>
      <c r="TLR195" s="81"/>
      <c r="TLS195" s="81"/>
      <c r="TLT195" s="81"/>
      <c r="TLU195" s="81"/>
      <c r="TLV195" s="81"/>
      <c r="TLW195" s="81"/>
      <c r="TLX195" s="81"/>
      <c r="TLY195" s="81"/>
      <c r="TLZ195" s="81"/>
      <c r="TMA195" s="81"/>
      <c r="TMB195" s="81"/>
      <c r="TMC195" s="81"/>
      <c r="TMD195" s="81"/>
      <c r="TME195" s="81"/>
      <c r="TMF195" s="81"/>
      <c r="TMG195" s="81"/>
      <c r="TMH195" s="81"/>
      <c r="TMI195" s="81"/>
      <c r="TMJ195" s="81"/>
      <c r="TMK195" s="81"/>
      <c r="TML195" s="81"/>
      <c r="TMM195" s="81"/>
      <c r="TMN195" s="81"/>
      <c r="TMO195" s="81"/>
      <c r="TMP195" s="81"/>
      <c r="TMQ195" s="81"/>
      <c r="TMR195" s="81"/>
      <c r="TMS195" s="81"/>
      <c r="TMT195" s="81"/>
      <c r="TMU195" s="81"/>
      <c r="TMV195" s="81"/>
      <c r="TMW195" s="81"/>
      <c r="TMX195" s="81"/>
      <c r="TMY195" s="81"/>
      <c r="TMZ195" s="81"/>
      <c r="TNA195" s="81"/>
      <c r="TNB195" s="81"/>
      <c r="TNC195" s="81"/>
      <c r="TND195" s="81"/>
      <c r="TNE195" s="81"/>
      <c r="TNF195" s="81"/>
      <c r="TNG195" s="81"/>
      <c r="TNH195" s="81"/>
      <c r="TNI195" s="81"/>
      <c r="TNJ195" s="81"/>
      <c r="TNK195" s="81"/>
      <c r="TNL195" s="81"/>
      <c r="TNM195" s="81"/>
      <c r="TNN195" s="81"/>
      <c r="TNO195" s="81"/>
      <c r="TNP195" s="81"/>
      <c r="TNQ195" s="81"/>
      <c r="TNR195" s="81"/>
      <c r="TNS195" s="81"/>
      <c r="TNT195" s="81"/>
      <c r="TNU195" s="81"/>
      <c r="TNV195" s="81"/>
      <c r="TNW195" s="81"/>
      <c r="TNX195" s="81"/>
      <c r="TNY195" s="81"/>
      <c r="TNZ195" s="81"/>
      <c r="TOA195" s="81"/>
      <c r="TOB195" s="81"/>
      <c r="TOC195" s="81"/>
      <c r="TOD195" s="81"/>
      <c r="TOE195" s="81"/>
      <c r="TOF195" s="81"/>
      <c r="TOG195" s="81"/>
      <c r="TOH195" s="81"/>
      <c r="TOI195" s="81"/>
      <c r="TOJ195" s="81"/>
      <c r="TOK195" s="81"/>
      <c r="TOL195" s="81"/>
      <c r="TOM195" s="81"/>
      <c r="TON195" s="81"/>
      <c r="TOO195" s="81"/>
      <c r="TOP195" s="81"/>
      <c r="TOQ195" s="81"/>
      <c r="TOR195" s="81"/>
      <c r="TOS195" s="81"/>
      <c r="TOT195" s="81"/>
      <c r="TOU195" s="81"/>
      <c r="TOV195" s="81"/>
      <c r="TOW195" s="81"/>
      <c r="TOX195" s="81"/>
      <c r="TOY195" s="81"/>
      <c r="TOZ195" s="81"/>
      <c r="TPA195" s="81"/>
      <c r="TPB195" s="81"/>
      <c r="TPC195" s="81"/>
      <c r="TPD195" s="81"/>
      <c r="TPE195" s="81"/>
      <c r="TPF195" s="81"/>
      <c r="TPG195" s="81"/>
      <c r="TPH195" s="81"/>
      <c r="TPI195" s="81"/>
      <c r="TPJ195" s="81"/>
      <c r="TPK195" s="81"/>
      <c r="TPL195" s="81"/>
      <c r="TPM195" s="81"/>
      <c r="TPN195" s="81"/>
      <c r="TPO195" s="81"/>
      <c r="TPP195" s="81"/>
      <c r="TPQ195" s="81"/>
      <c r="TPR195" s="81"/>
      <c r="TPS195" s="81"/>
      <c r="TPT195" s="81"/>
      <c r="TPU195" s="81"/>
      <c r="TPV195" s="81"/>
      <c r="TPW195" s="81"/>
      <c r="TPX195" s="81"/>
      <c r="TPY195" s="81"/>
      <c r="TPZ195" s="81"/>
      <c r="TQA195" s="81"/>
      <c r="TQB195" s="81"/>
      <c r="TQC195" s="81"/>
      <c r="TQD195" s="81"/>
      <c r="TQE195" s="81"/>
      <c r="TQF195" s="81"/>
      <c r="TQG195" s="81"/>
      <c r="TQH195" s="81"/>
      <c r="TQI195" s="81"/>
      <c r="TQJ195" s="81"/>
      <c r="TQK195" s="81"/>
      <c r="TQL195" s="81"/>
      <c r="TQM195" s="81"/>
      <c r="TQN195" s="81"/>
      <c r="TQO195" s="81"/>
      <c r="TQP195" s="81"/>
      <c r="TQQ195" s="81"/>
      <c r="TQR195" s="81"/>
      <c r="TQS195" s="81"/>
      <c r="TQT195" s="81"/>
      <c r="TQU195" s="81"/>
      <c r="TQV195" s="81"/>
      <c r="TQW195" s="81"/>
      <c r="TQX195" s="81"/>
      <c r="TQY195" s="81"/>
      <c r="TQZ195" s="81"/>
      <c r="TRA195" s="81"/>
      <c r="TRB195" s="81"/>
      <c r="TRC195" s="81"/>
      <c r="TRD195" s="81"/>
      <c r="TRE195" s="81"/>
      <c r="TRF195" s="81"/>
      <c r="TRG195" s="81"/>
      <c r="TRH195" s="81"/>
      <c r="TRI195" s="81"/>
      <c r="TRJ195" s="81"/>
      <c r="TRK195" s="81"/>
      <c r="TRL195" s="81"/>
      <c r="TRM195" s="81"/>
      <c r="TRN195" s="81"/>
      <c r="TRO195" s="81"/>
      <c r="TRP195" s="81"/>
      <c r="TRQ195" s="81"/>
      <c r="TRR195" s="81"/>
      <c r="TRS195" s="81"/>
      <c r="TRT195" s="81"/>
      <c r="TRU195" s="81"/>
      <c r="TRV195" s="81"/>
      <c r="TRW195" s="81"/>
      <c r="TRX195" s="81"/>
      <c r="TRY195" s="81"/>
      <c r="TRZ195" s="81"/>
      <c r="TSA195" s="81"/>
      <c r="TSB195" s="81"/>
      <c r="TSC195" s="81"/>
      <c r="TSD195" s="81"/>
      <c r="TSE195" s="81"/>
      <c r="TSF195" s="81"/>
      <c r="TSG195" s="81"/>
      <c r="TSH195" s="81"/>
      <c r="TSI195" s="81"/>
      <c r="TSJ195" s="81"/>
      <c r="TSK195" s="81"/>
      <c r="TSL195" s="81"/>
      <c r="TSM195" s="81"/>
      <c r="TSN195" s="81"/>
      <c r="TSO195" s="81"/>
      <c r="TSP195" s="81"/>
      <c r="TSQ195" s="81"/>
      <c r="TSR195" s="81"/>
      <c r="TSS195" s="81"/>
      <c r="TST195" s="81"/>
      <c r="TSU195" s="81"/>
      <c r="TSV195" s="81"/>
      <c r="TSW195" s="81"/>
      <c r="TSX195" s="81"/>
      <c r="TSY195" s="81"/>
      <c r="TSZ195" s="81"/>
      <c r="TTA195" s="81"/>
      <c r="TTB195" s="81"/>
      <c r="TTC195" s="81"/>
      <c r="TTD195" s="81"/>
      <c r="TTE195" s="81"/>
      <c r="TTF195" s="81"/>
      <c r="TTG195" s="81"/>
      <c r="TTH195" s="81"/>
      <c r="TTI195" s="81"/>
      <c r="TTJ195" s="81"/>
      <c r="TTK195" s="81"/>
      <c r="TTL195" s="81"/>
      <c r="TTM195" s="81"/>
      <c r="TTN195" s="81"/>
      <c r="TTO195" s="81"/>
      <c r="TTP195" s="81"/>
      <c r="TTQ195" s="81"/>
      <c r="TTR195" s="81"/>
      <c r="TTS195" s="81"/>
      <c r="TTT195" s="81"/>
      <c r="TTU195" s="81"/>
      <c r="TTV195" s="81"/>
      <c r="TTW195" s="81"/>
      <c r="TTX195" s="81"/>
      <c r="TTY195" s="81"/>
      <c r="TTZ195" s="81"/>
      <c r="TUA195" s="81"/>
      <c r="TUB195" s="81"/>
      <c r="TUC195" s="81"/>
      <c r="TUD195" s="81"/>
      <c r="TUE195" s="81"/>
      <c r="TUF195" s="81"/>
      <c r="TUG195" s="81"/>
      <c r="TUH195" s="81"/>
      <c r="TUI195" s="81"/>
      <c r="TUJ195" s="81"/>
      <c r="TUK195" s="81"/>
      <c r="TUL195" s="81"/>
      <c r="TUM195" s="81"/>
      <c r="TUN195" s="81"/>
      <c r="TUO195" s="81"/>
      <c r="TUP195" s="81"/>
      <c r="TUQ195" s="81"/>
      <c r="TUR195" s="81"/>
      <c r="TUS195" s="81"/>
      <c r="TUT195" s="81"/>
      <c r="TUU195" s="81"/>
      <c r="TUV195" s="81"/>
      <c r="TUW195" s="81"/>
      <c r="TUX195" s="81"/>
      <c r="TUY195" s="81"/>
      <c r="TUZ195" s="81"/>
      <c r="TVA195" s="81"/>
      <c r="TVB195" s="81"/>
      <c r="TVC195" s="81"/>
      <c r="TVD195" s="81"/>
      <c r="TVE195" s="81"/>
      <c r="TVF195" s="81"/>
      <c r="TVG195" s="81"/>
      <c r="TVH195" s="81"/>
      <c r="TVI195" s="81"/>
      <c r="TVJ195" s="81"/>
      <c r="TVK195" s="81"/>
      <c r="TVL195" s="81"/>
      <c r="TVM195" s="81"/>
      <c r="TVN195" s="81"/>
      <c r="TVO195" s="81"/>
      <c r="TVP195" s="81"/>
      <c r="TVQ195" s="81"/>
      <c r="TVR195" s="81"/>
      <c r="TVS195" s="81"/>
      <c r="TVT195" s="81"/>
      <c r="TVU195" s="81"/>
      <c r="TVV195" s="81"/>
      <c r="TVW195" s="81"/>
      <c r="TVX195" s="81"/>
      <c r="TVY195" s="81"/>
      <c r="TVZ195" s="81"/>
      <c r="TWA195" s="81"/>
      <c r="TWB195" s="81"/>
      <c r="TWC195" s="81"/>
      <c r="TWD195" s="81"/>
      <c r="TWE195" s="81"/>
      <c r="TWF195" s="81"/>
      <c r="TWG195" s="81"/>
      <c r="TWH195" s="81"/>
      <c r="TWI195" s="81"/>
      <c r="TWJ195" s="81"/>
      <c r="TWK195" s="81"/>
      <c r="TWL195" s="81"/>
      <c r="TWM195" s="81"/>
      <c r="TWN195" s="81"/>
      <c r="TWO195" s="81"/>
      <c r="TWP195" s="81"/>
      <c r="TWQ195" s="81"/>
      <c r="TWR195" s="81"/>
      <c r="TWS195" s="81"/>
      <c r="TWT195" s="81"/>
      <c r="TWU195" s="81"/>
      <c r="TWV195" s="81"/>
      <c r="TWW195" s="81"/>
      <c r="TWX195" s="81"/>
      <c r="TWY195" s="81"/>
      <c r="TWZ195" s="81"/>
      <c r="TXA195" s="81"/>
      <c r="TXB195" s="81"/>
      <c r="TXC195" s="81"/>
      <c r="TXD195" s="81"/>
      <c r="TXE195" s="81"/>
      <c r="TXF195" s="81"/>
      <c r="TXG195" s="81"/>
      <c r="TXH195" s="81"/>
      <c r="TXI195" s="81"/>
      <c r="TXJ195" s="81"/>
      <c r="TXK195" s="81"/>
      <c r="TXL195" s="81"/>
      <c r="TXM195" s="81"/>
      <c r="TXN195" s="81"/>
      <c r="TXO195" s="81"/>
      <c r="TXP195" s="81"/>
      <c r="TXQ195" s="81"/>
      <c r="TXR195" s="81"/>
      <c r="TXS195" s="81"/>
      <c r="TXT195" s="81"/>
      <c r="TXU195" s="81"/>
      <c r="TXV195" s="81"/>
      <c r="TXW195" s="81"/>
      <c r="TXX195" s="81"/>
      <c r="TXY195" s="81"/>
      <c r="TXZ195" s="81"/>
      <c r="TYA195" s="81"/>
      <c r="TYB195" s="81"/>
      <c r="TYC195" s="81"/>
      <c r="TYD195" s="81"/>
      <c r="TYE195" s="81"/>
      <c r="TYF195" s="81"/>
      <c r="TYG195" s="81"/>
      <c r="TYH195" s="81"/>
      <c r="TYI195" s="81"/>
      <c r="TYJ195" s="81"/>
      <c r="TYK195" s="81"/>
      <c r="TYL195" s="81"/>
      <c r="TYM195" s="81"/>
      <c r="TYN195" s="81"/>
      <c r="TYO195" s="81"/>
      <c r="TYP195" s="81"/>
      <c r="TYQ195" s="81"/>
      <c r="TYR195" s="81"/>
      <c r="TYS195" s="81"/>
      <c r="TYT195" s="81"/>
      <c r="TYU195" s="81"/>
      <c r="TYV195" s="81"/>
      <c r="TYW195" s="81"/>
      <c r="TYX195" s="81"/>
      <c r="TYY195" s="81"/>
      <c r="TYZ195" s="81"/>
      <c r="TZA195" s="81"/>
      <c r="TZB195" s="81"/>
      <c r="TZC195" s="81"/>
      <c r="TZD195" s="81"/>
      <c r="TZE195" s="81"/>
      <c r="TZF195" s="81"/>
      <c r="TZG195" s="81"/>
      <c r="TZH195" s="81"/>
      <c r="TZI195" s="81"/>
      <c r="TZJ195" s="81"/>
      <c r="TZK195" s="81"/>
      <c r="TZL195" s="81"/>
      <c r="TZM195" s="81"/>
      <c r="TZN195" s="81"/>
      <c r="TZO195" s="81"/>
      <c r="TZP195" s="81"/>
      <c r="TZQ195" s="81"/>
      <c r="TZR195" s="81"/>
      <c r="TZS195" s="81"/>
      <c r="TZT195" s="81"/>
      <c r="TZU195" s="81"/>
      <c r="TZV195" s="81"/>
      <c r="TZW195" s="81"/>
      <c r="TZX195" s="81"/>
      <c r="TZY195" s="81"/>
      <c r="TZZ195" s="81"/>
      <c r="UAA195" s="81"/>
      <c r="UAB195" s="81"/>
      <c r="UAC195" s="81"/>
      <c r="UAD195" s="81"/>
      <c r="UAE195" s="81"/>
      <c r="UAF195" s="81"/>
      <c r="UAG195" s="81"/>
      <c r="UAH195" s="81"/>
      <c r="UAI195" s="81"/>
      <c r="UAJ195" s="81"/>
      <c r="UAK195" s="81"/>
      <c r="UAL195" s="81"/>
      <c r="UAM195" s="81"/>
      <c r="UAN195" s="81"/>
      <c r="UAO195" s="81"/>
      <c r="UAP195" s="81"/>
      <c r="UAQ195" s="81"/>
      <c r="UAR195" s="81"/>
      <c r="UAS195" s="81"/>
      <c r="UAT195" s="81"/>
      <c r="UAU195" s="81"/>
      <c r="UAV195" s="81"/>
      <c r="UAW195" s="81"/>
      <c r="UAX195" s="81"/>
      <c r="UAY195" s="81"/>
      <c r="UAZ195" s="81"/>
      <c r="UBA195" s="81"/>
      <c r="UBB195" s="81"/>
      <c r="UBC195" s="81"/>
      <c r="UBD195" s="81"/>
      <c r="UBE195" s="81"/>
      <c r="UBF195" s="81"/>
      <c r="UBG195" s="81"/>
      <c r="UBH195" s="81"/>
      <c r="UBI195" s="81"/>
      <c r="UBJ195" s="81"/>
      <c r="UBK195" s="81"/>
      <c r="UBL195" s="81"/>
      <c r="UBM195" s="81"/>
      <c r="UBN195" s="81"/>
      <c r="UBO195" s="81"/>
      <c r="UBP195" s="81"/>
      <c r="UBQ195" s="81"/>
      <c r="UBR195" s="81"/>
      <c r="UBS195" s="81"/>
      <c r="UBT195" s="81"/>
      <c r="UBU195" s="81"/>
      <c r="UBV195" s="81"/>
      <c r="UBW195" s="81"/>
      <c r="UBX195" s="81"/>
      <c r="UBY195" s="81"/>
      <c r="UBZ195" s="81"/>
      <c r="UCA195" s="81"/>
      <c r="UCB195" s="81"/>
      <c r="UCC195" s="81"/>
      <c r="UCD195" s="81"/>
      <c r="UCE195" s="81"/>
      <c r="UCF195" s="81"/>
      <c r="UCG195" s="81"/>
      <c r="UCH195" s="81"/>
      <c r="UCI195" s="81"/>
      <c r="UCJ195" s="81"/>
      <c r="UCK195" s="81"/>
      <c r="UCL195" s="81"/>
      <c r="UCM195" s="81"/>
      <c r="UCN195" s="81"/>
      <c r="UCO195" s="81"/>
      <c r="UCP195" s="81"/>
      <c r="UCQ195" s="81"/>
      <c r="UCR195" s="81"/>
      <c r="UCS195" s="81"/>
      <c r="UCT195" s="81"/>
      <c r="UCU195" s="81"/>
      <c r="UCV195" s="81"/>
      <c r="UCW195" s="81"/>
      <c r="UCX195" s="81"/>
      <c r="UCY195" s="81"/>
      <c r="UCZ195" s="81"/>
      <c r="UDA195" s="81"/>
      <c r="UDB195" s="81"/>
      <c r="UDC195" s="81"/>
      <c r="UDD195" s="81"/>
      <c r="UDE195" s="81"/>
      <c r="UDF195" s="81"/>
      <c r="UDG195" s="81"/>
      <c r="UDH195" s="81"/>
      <c r="UDI195" s="81"/>
      <c r="UDJ195" s="81"/>
      <c r="UDK195" s="81"/>
      <c r="UDL195" s="81"/>
      <c r="UDM195" s="81"/>
      <c r="UDN195" s="81"/>
      <c r="UDO195" s="81"/>
      <c r="UDP195" s="81"/>
      <c r="UDQ195" s="81"/>
      <c r="UDR195" s="81"/>
      <c r="UDS195" s="81"/>
      <c r="UDT195" s="81"/>
      <c r="UDU195" s="81"/>
      <c r="UDV195" s="81"/>
      <c r="UDW195" s="81"/>
      <c r="UDX195" s="81"/>
      <c r="UDY195" s="81"/>
      <c r="UDZ195" s="81"/>
      <c r="UEA195" s="81"/>
      <c r="UEB195" s="81"/>
      <c r="UEC195" s="81"/>
      <c r="UED195" s="81"/>
      <c r="UEE195" s="81"/>
      <c r="UEF195" s="81"/>
      <c r="UEG195" s="81"/>
      <c r="UEH195" s="81"/>
      <c r="UEI195" s="81"/>
      <c r="UEJ195" s="81"/>
      <c r="UEK195" s="81"/>
      <c r="UEL195" s="81"/>
      <c r="UEM195" s="81"/>
      <c r="UEN195" s="81"/>
      <c r="UEO195" s="81"/>
      <c r="UEP195" s="81"/>
      <c r="UEQ195" s="81"/>
      <c r="UER195" s="81"/>
      <c r="UES195" s="81"/>
      <c r="UET195" s="81"/>
      <c r="UEU195" s="81"/>
      <c r="UEV195" s="81"/>
      <c r="UEW195" s="81"/>
      <c r="UEX195" s="81"/>
      <c r="UEY195" s="81"/>
      <c r="UEZ195" s="81"/>
      <c r="UFA195" s="81"/>
      <c r="UFB195" s="81"/>
      <c r="UFC195" s="81"/>
      <c r="UFD195" s="81"/>
      <c r="UFE195" s="81"/>
      <c r="UFF195" s="81"/>
      <c r="UFG195" s="81"/>
      <c r="UFH195" s="81"/>
      <c r="UFI195" s="81"/>
      <c r="UFJ195" s="81"/>
      <c r="UFK195" s="81"/>
      <c r="UFL195" s="81"/>
      <c r="UFM195" s="81"/>
      <c r="UFN195" s="81"/>
      <c r="UFO195" s="81"/>
      <c r="UFP195" s="81"/>
      <c r="UFQ195" s="81"/>
      <c r="UFR195" s="81"/>
      <c r="UFS195" s="81"/>
      <c r="UFT195" s="81"/>
      <c r="UFU195" s="81"/>
      <c r="UFV195" s="81"/>
      <c r="UFW195" s="81"/>
      <c r="UFX195" s="81"/>
      <c r="UFY195" s="81"/>
      <c r="UFZ195" s="81"/>
      <c r="UGA195" s="81"/>
      <c r="UGB195" s="81"/>
      <c r="UGC195" s="81"/>
      <c r="UGD195" s="81"/>
      <c r="UGE195" s="81"/>
      <c r="UGF195" s="81"/>
      <c r="UGG195" s="81"/>
      <c r="UGH195" s="81"/>
      <c r="UGI195" s="81"/>
      <c r="UGJ195" s="81"/>
      <c r="UGK195" s="81"/>
      <c r="UGL195" s="81"/>
      <c r="UGM195" s="81"/>
      <c r="UGN195" s="81"/>
      <c r="UGO195" s="81"/>
      <c r="UGP195" s="81"/>
      <c r="UGQ195" s="81"/>
      <c r="UGR195" s="81"/>
      <c r="UGS195" s="81"/>
      <c r="UGT195" s="81"/>
      <c r="UGU195" s="81"/>
      <c r="UGV195" s="81"/>
      <c r="UGW195" s="81"/>
      <c r="UGX195" s="81"/>
      <c r="UGY195" s="81"/>
      <c r="UGZ195" s="81"/>
      <c r="UHA195" s="81"/>
      <c r="UHB195" s="81"/>
      <c r="UHC195" s="81"/>
      <c r="UHD195" s="81"/>
      <c r="UHE195" s="81"/>
      <c r="UHF195" s="81"/>
      <c r="UHG195" s="81"/>
      <c r="UHH195" s="81"/>
      <c r="UHI195" s="81"/>
      <c r="UHJ195" s="81"/>
      <c r="UHK195" s="81"/>
      <c r="UHL195" s="81"/>
      <c r="UHM195" s="81"/>
      <c r="UHN195" s="81"/>
      <c r="UHO195" s="81"/>
      <c r="UHP195" s="81"/>
      <c r="UHQ195" s="81"/>
      <c r="UHR195" s="81"/>
      <c r="UHS195" s="81"/>
      <c r="UHT195" s="81"/>
      <c r="UHU195" s="81"/>
      <c r="UHV195" s="81"/>
      <c r="UHW195" s="81"/>
      <c r="UHX195" s="81"/>
      <c r="UHY195" s="81"/>
      <c r="UHZ195" s="81"/>
      <c r="UIA195" s="81"/>
      <c r="UIB195" s="81"/>
      <c r="UIC195" s="81"/>
      <c r="UID195" s="81"/>
      <c r="UIE195" s="81"/>
      <c r="UIF195" s="81"/>
      <c r="UIG195" s="81"/>
      <c r="UIH195" s="81"/>
      <c r="UII195" s="81"/>
      <c r="UIJ195" s="81"/>
      <c r="UIK195" s="81"/>
      <c r="UIL195" s="81"/>
      <c r="UIM195" s="81"/>
      <c r="UIN195" s="81"/>
      <c r="UIO195" s="81"/>
      <c r="UIP195" s="81"/>
      <c r="UIQ195" s="81"/>
      <c r="UIR195" s="81"/>
      <c r="UIS195" s="81"/>
      <c r="UIT195" s="81"/>
      <c r="UIU195" s="81"/>
      <c r="UIV195" s="81"/>
      <c r="UIW195" s="81"/>
      <c r="UIX195" s="81"/>
      <c r="UIY195" s="81"/>
      <c r="UIZ195" s="81"/>
      <c r="UJA195" s="81"/>
      <c r="UJB195" s="81"/>
      <c r="UJC195" s="81"/>
      <c r="UJD195" s="81"/>
      <c r="UJE195" s="81"/>
      <c r="UJF195" s="81"/>
      <c r="UJG195" s="81"/>
      <c r="UJH195" s="81"/>
      <c r="UJI195" s="81"/>
      <c r="UJJ195" s="81"/>
      <c r="UJK195" s="81"/>
      <c r="UJL195" s="81"/>
      <c r="UJM195" s="81"/>
      <c r="UJN195" s="81"/>
      <c r="UJO195" s="81"/>
      <c r="UJP195" s="81"/>
      <c r="UJQ195" s="81"/>
      <c r="UJR195" s="81"/>
      <c r="UJS195" s="81"/>
      <c r="UJT195" s="81"/>
      <c r="UJU195" s="81"/>
      <c r="UJV195" s="81"/>
      <c r="UJW195" s="81"/>
      <c r="UJX195" s="81"/>
      <c r="UJY195" s="81"/>
      <c r="UJZ195" s="81"/>
      <c r="UKA195" s="81"/>
      <c r="UKB195" s="81"/>
      <c r="UKC195" s="81"/>
      <c r="UKD195" s="81"/>
      <c r="UKE195" s="81"/>
      <c r="UKF195" s="81"/>
      <c r="UKG195" s="81"/>
      <c r="UKH195" s="81"/>
      <c r="UKI195" s="81"/>
      <c r="UKJ195" s="81"/>
      <c r="UKK195" s="81"/>
      <c r="UKL195" s="81"/>
      <c r="UKM195" s="81"/>
      <c r="UKN195" s="81"/>
      <c r="UKO195" s="81"/>
      <c r="UKP195" s="81"/>
      <c r="UKQ195" s="81"/>
      <c r="UKR195" s="81"/>
      <c r="UKS195" s="81"/>
      <c r="UKT195" s="81"/>
      <c r="UKU195" s="81"/>
      <c r="UKV195" s="81"/>
      <c r="UKW195" s="81"/>
      <c r="UKX195" s="81"/>
      <c r="UKY195" s="81"/>
      <c r="UKZ195" s="81"/>
      <c r="ULA195" s="81"/>
      <c r="ULB195" s="81"/>
      <c r="ULC195" s="81"/>
      <c r="ULD195" s="81"/>
      <c r="ULE195" s="81"/>
      <c r="ULF195" s="81"/>
      <c r="ULG195" s="81"/>
      <c r="ULH195" s="81"/>
      <c r="ULI195" s="81"/>
      <c r="ULJ195" s="81"/>
      <c r="ULK195" s="81"/>
      <c r="ULL195" s="81"/>
      <c r="ULM195" s="81"/>
      <c r="ULN195" s="81"/>
      <c r="ULO195" s="81"/>
      <c r="ULP195" s="81"/>
      <c r="ULQ195" s="81"/>
      <c r="ULR195" s="81"/>
      <c r="ULS195" s="81"/>
      <c r="ULT195" s="81"/>
      <c r="ULU195" s="81"/>
      <c r="ULV195" s="81"/>
      <c r="ULW195" s="81"/>
      <c r="ULX195" s="81"/>
      <c r="ULY195" s="81"/>
      <c r="ULZ195" s="81"/>
      <c r="UMA195" s="81"/>
      <c r="UMB195" s="81"/>
      <c r="UMC195" s="81"/>
      <c r="UMD195" s="81"/>
      <c r="UME195" s="81"/>
      <c r="UMF195" s="81"/>
      <c r="UMG195" s="81"/>
      <c r="UMH195" s="81"/>
      <c r="UMI195" s="81"/>
      <c r="UMJ195" s="81"/>
      <c r="UMK195" s="81"/>
      <c r="UML195" s="81"/>
      <c r="UMM195" s="81"/>
      <c r="UMN195" s="81"/>
      <c r="UMO195" s="81"/>
      <c r="UMP195" s="81"/>
      <c r="UMQ195" s="81"/>
      <c r="UMR195" s="81"/>
      <c r="UMS195" s="81"/>
      <c r="UMT195" s="81"/>
      <c r="UMU195" s="81"/>
      <c r="UMV195" s="81"/>
      <c r="UMW195" s="81"/>
      <c r="UMX195" s="81"/>
      <c r="UMY195" s="81"/>
      <c r="UMZ195" s="81"/>
      <c r="UNA195" s="81"/>
      <c r="UNB195" s="81"/>
      <c r="UNC195" s="81"/>
      <c r="UND195" s="81"/>
      <c r="UNE195" s="81"/>
      <c r="UNF195" s="81"/>
      <c r="UNG195" s="81"/>
      <c r="UNH195" s="81"/>
      <c r="UNI195" s="81"/>
      <c r="UNJ195" s="81"/>
      <c r="UNK195" s="81"/>
      <c r="UNL195" s="81"/>
      <c r="UNM195" s="81"/>
      <c r="UNN195" s="81"/>
      <c r="UNO195" s="81"/>
      <c r="UNP195" s="81"/>
      <c r="UNQ195" s="81"/>
      <c r="UNR195" s="81"/>
      <c r="UNS195" s="81"/>
      <c r="UNT195" s="81"/>
      <c r="UNU195" s="81"/>
      <c r="UNV195" s="81"/>
      <c r="UNW195" s="81"/>
      <c r="UNX195" s="81"/>
      <c r="UNY195" s="81"/>
      <c r="UNZ195" s="81"/>
      <c r="UOA195" s="81"/>
      <c r="UOB195" s="81"/>
      <c r="UOC195" s="81"/>
      <c r="UOD195" s="81"/>
      <c r="UOE195" s="81"/>
      <c r="UOF195" s="81"/>
      <c r="UOG195" s="81"/>
      <c r="UOH195" s="81"/>
      <c r="UOI195" s="81"/>
      <c r="UOJ195" s="81"/>
      <c r="UOK195" s="81"/>
      <c r="UOL195" s="81"/>
      <c r="UOM195" s="81"/>
      <c r="UON195" s="81"/>
      <c r="UOO195" s="81"/>
      <c r="UOP195" s="81"/>
      <c r="UOQ195" s="81"/>
      <c r="UOR195" s="81"/>
      <c r="UOS195" s="81"/>
      <c r="UOT195" s="81"/>
      <c r="UOU195" s="81"/>
      <c r="UOV195" s="81"/>
      <c r="UOW195" s="81"/>
      <c r="UOX195" s="81"/>
      <c r="UOY195" s="81"/>
      <c r="UOZ195" s="81"/>
      <c r="UPA195" s="81"/>
      <c r="UPB195" s="81"/>
      <c r="UPC195" s="81"/>
      <c r="UPD195" s="81"/>
      <c r="UPE195" s="81"/>
      <c r="UPF195" s="81"/>
      <c r="UPG195" s="81"/>
      <c r="UPH195" s="81"/>
      <c r="UPI195" s="81"/>
      <c r="UPJ195" s="81"/>
      <c r="UPK195" s="81"/>
      <c r="UPL195" s="81"/>
      <c r="UPM195" s="81"/>
      <c r="UPN195" s="81"/>
      <c r="UPO195" s="81"/>
      <c r="UPP195" s="81"/>
      <c r="UPQ195" s="81"/>
      <c r="UPR195" s="81"/>
      <c r="UPS195" s="81"/>
      <c r="UPT195" s="81"/>
      <c r="UPU195" s="81"/>
      <c r="UPV195" s="81"/>
      <c r="UPW195" s="81"/>
      <c r="UPX195" s="81"/>
      <c r="UPY195" s="81"/>
      <c r="UPZ195" s="81"/>
      <c r="UQA195" s="81"/>
      <c r="UQB195" s="81"/>
      <c r="UQC195" s="81"/>
      <c r="UQD195" s="81"/>
      <c r="UQE195" s="81"/>
      <c r="UQF195" s="81"/>
      <c r="UQG195" s="81"/>
      <c r="UQH195" s="81"/>
      <c r="UQI195" s="81"/>
      <c r="UQJ195" s="81"/>
      <c r="UQK195" s="81"/>
      <c r="UQL195" s="81"/>
      <c r="UQM195" s="81"/>
      <c r="UQN195" s="81"/>
      <c r="UQO195" s="81"/>
      <c r="UQP195" s="81"/>
      <c r="UQQ195" s="81"/>
      <c r="UQR195" s="81"/>
      <c r="UQS195" s="81"/>
      <c r="UQT195" s="81"/>
      <c r="UQU195" s="81"/>
      <c r="UQV195" s="81"/>
      <c r="UQW195" s="81"/>
      <c r="UQX195" s="81"/>
      <c r="UQY195" s="81"/>
      <c r="UQZ195" s="81"/>
      <c r="URA195" s="81"/>
      <c r="URB195" s="81"/>
      <c r="URC195" s="81"/>
      <c r="URD195" s="81"/>
      <c r="URE195" s="81"/>
      <c r="URF195" s="81"/>
      <c r="URG195" s="81"/>
      <c r="URH195" s="81"/>
      <c r="URI195" s="81"/>
      <c r="URJ195" s="81"/>
      <c r="URK195" s="81"/>
      <c r="URL195" s="81"/>
      <c r="URM195" s="81"/>
      <c r="URN195" s="81"/>
      <c r="URO195" s="81"/>
      <c r="URP195" s="81"/>
      <c r="URQ195" s="81"/>
      <c r="URR195" s="81"/>
      <c r="URS195" s="81"/>
      <c r="URT195" s="81"/>
      <c r="URU195" s="81"/>
      <c r="URV195" s="81"/>
      <c r="URW195" s="81"/>
      <c r="URX195" s="81"/>
      <c r="URY195" s="81"/>
      <c r="URZ195" s="81"/>
      <c r="USA195" s="81"/>
      <c r="USB195" s="81"/>
      <c r="USC195" s="81"/>
      <c r="USD195" s="81"/>
      <c r="USE195" s="81"/>
      <c r="USF195" s="81"/>
      <c r="USG195" s="81"/>
      <c r="USH195" s="81"/>
      <c r="USI195" s="81"/>
      <c r="USJ195" s="81"/>
      <c r="USK195" s="81"/>
      <c r="USL195" s="81"/>
      <c r="USM195" s="81"/>
      <c r="USN195" s="81"/>
      <c r="USO195" s="81"/>
      <c r="USP195" s="81"/>
      <c r="USQ195" s="81"/>
      <c r="USR195" s="81"/>
      <c r="USS195" s="81"/>
      <c r="UST195" s="81"/>
      <c r="USU195" s="81"/>
      <c r="USV195" s="81"/>
      <c r="USW195" s="81"/>
      <c r="USX195" s="81"/>
      <c r="USY195" s="81"/>
      <c r="USZ195" s="81"/>
      <c r="UTA195" s="81"/>
      <c r="UTB195" s="81"/>
      <c r="UTC195" s="81"/>
      <c r="UTD195" s="81"/>
      <c r="UTE195" s="81"/>
      <c r="UTF195" s="81"/>
      <c r="UTG195" s="81"/>
      <c r="UTH195" s="81"/>
      <c r="UTI195" s="81"/>
      <c r="UTJ195" s="81"/>
      <c r="UTK195" s="81"/>
      <c r="UTL195" s="81"/>
      <c r="UTM195" s="81"/>
      <c r="UTN195" s="81"/>
      <c r="UTO195" s="81"/>
      <c r="UTP195" s="81"/>
      <c r="UTQ195" s="81"/>
      <c r="UTR195" s="81"/>
      <c r="UTS195" s="81"/>
      <c r="UTT195" s="81"/>
      <c r="UTU195" s="81"/>
      <c r="UTV195" s="81"/>
      <c r="UTW195" s="81"/>
      <c r="UTX195" s="81"/>
      <c r="UTY195" s="81"/>
      <c r="UTZ195" s="81"/>
      <c r="UUA195" s="81"/>
      <c r="UUB195" s="81"/>
      <c r="UUC195" s="81"/>
      <c r="UUD195" s="81"/>
      <c r="UUE195" s="81"/>
      <c r="UUF195" s="81"/>
      <c r="UUG195" s="81"/>
      <c r="UUH195" s="81"/>
      <c r="UUI195" s="81"/>
      <c r="UUJ195" s="81"/>
      <c r="UUK195" s="81"/>
      <c r="UUL195" s="81"/>
      <c r="UUM195" s="81"/>
      <c r="UUN195" s="81"/>
      <c r="UUO195" s="81"/>
      <c r="UUP195" s="81"/>
      <c r="UUQ195" s="81"/>
      <c r="UUR195" s="81"/>
      <c r="UUS195" s="81"/>
      <c r="UUT195" s="81"/>
      <c r="UUU195" s="81"/>
      <c r="UUV195" s="81"/>
      <c r="UUW195" s="81"/>
      <c r="UUX195" s="81"/>
      <c r="UUY195" s="81"/>
      <c r="UUZ195" s="81"/>
      <c r="UVA195" s="81"/>
      <c r="UVB195" s="81"/>
      <c r="UVC195" s="81"/>
      <c r="UVD195" s="81"/>
      <c r="UVE195" s="81"/>
      <c r="UVF195" s="81"/>
      <c r="UVG195" s="81"/>
      <c r="UVH195" s="81"/>
      <c r="UVI195" s="81"/>
      <c r="UVJ195" s="81"/>
      <c r="UVK195" s="81"/>
      <c r="UVL195" s="81"/>
      <c r="UVM195" s="81"/>
      <c r="UVN195" s="81"/>
      <c r="UVO195" s="81"/>
      <c r="UVP195" s="81"/>
      <c r="UVQ195" s="81"/>
      <c r="UVR195" s="81"/>
      <c r="UVS195" s="81"/>
      <c r="UVT195" s="81"/>
      <c r="UVU195" s="81"/>
      <c r="UVV195" s="81"/>
      <c r="UVW195" s="81"/>
      <c r="UVX195" s="81"/>
      <c r="UVY195" s="81"/>
      <c r="UVZ195" s="81"/>
      <c r="UWA195" s="81"/>
      <c r="UWB195" s="81"/>
      <c r="UWC195" s="81"/>
      <c r="UWD195" s="81"/>
      <c r="UWE195" s="81"/>
      <c r="UWF195" s="81"/>
      <c r="UWG195" s="81"/>
      <c r="UWH195" s="81"/>
      <c r="UWI195" s="81"/>
      <c r="UWJ195" s="81"/>
      <c r="UWK195" s="81"/>
      <c r="UWL195" s="81"/>
      <c r="UWM195" s="81"/>
      <c r="UWN195" s="81"/>
      <c r="UWO195" s="81"/>
      <c r="UWP195" s="81"/>
      <c r="UWQ195" s="81"/>
      <c r="UWR195" s="81"/>
      <c r="UWS195" s="81"/>
      <c r="UWT195" s="81"/>
      <c r="UWU195" s="81"/>
      <c r="UWV195" s="81"/>
      <c r="UWW195" s="81"/>
      <c r="UWX195" s="81"/>
      <c r="UWY195" s="81"/>
      <c r="UWZ195" s="81"/>
      <c r="UXA195" s="81"/>
      <c r="UXB195" s="81"/>
      <c r="UXC195" s="81"/>
      <c r="UXD195" s="81"/>
      <c r="UXE195" s="81"/>
      <c r="UXF195" s="81"/>
      <c r="UXG195" s="81"/>
      <c r="UXH195" s="81"/>
      <c r="UXI195" s="81"/>
      <c r="UXJ195" s="81"/>
      <c r="UXK195" s="81"/>
      <c r="UXL195" s="81"/>
      <c r="UXM195" s="81"/>
      <c r="UXN195" s="81"/>
      <c r="UXO195" s="81"/>
      <c r="UXP195" s="81"/>
      <c r="UXQ195" s="81"/>
      <c r="UXR195" s="81"/>
      <c r="UXS195" s="81"/>
      <c r="UXT195" s="81"/>
      <c r="UXU195" s="81"/>
      <c r="UXV195" s="81"/>
      <c r="UXW195" s="81"/>
      <c r="UXX195" s="81"/>
      <c r="UXY195" s="81"/>
      <c r="UXZ195" s="81"/>
      <c r="UYA195" s="81"/>
      <c r="UYB195" s="81"/>
      <c r="UYC195" s="81"/>
      <c r="UYD195" s="81"/>
      <c r="UYE195" s="81"/>
      <c r="UYF195" s="81"/>
      <c r="UYG195" s="81"/>
      <c r="UYH195" s="81"/>
      <c r="UYI195" s="81"/>
      <c r="UYJ195" s="81"/>
      <c r="UYK195" s="81"/>
      <c r="UYL195" s="81"/>
      <c r="UYM195" s="81"/>
      <c r="UYN195" s="81"/>
      <c r="UYO195" s="81"/>
      <c r="UYP195" s="81"/>
      <c r="UYQ195" s="81"/>
      <c r="UYR195" s="81"/>
      <c r="UYS195" s="81"/>
      <c r="UYT195" s="81"/>
      <c r="UYU195" s="81"/>
      <c r="UYV195" s="81"/>
      <c r="UYW195" s="81"/>
      <c r="UYX195" s="81"/>
      <c r="UYY195" s="81"/>
      <c r="UYZ195" s="81"/>
      <c r="UZA195" s="81"/>
      <c r="UZB195" s="81"/>
      <c r="UZC195" s="81"/>
      <c r="UZD195" s="81"/>
      <c r="UZE195" s="81"/>
      <c r="UZF195" s="81"/>
      <c r="UZG195" s="81"/>
      <c r="UZH195" s="81"/>
      <c r="UZI195" s="81"/>
      <c r="UZJ195" s="81"/>
      <c r="UZK195" s="81"/>
      <c r="UZL195" s="81"/>
      <c r="UZM195" s="81"/>
      <c r="UZN195" s="81"/>
      <c r="UZO195" s="81"/>
      <c r="UZP195" s="81"/>
      <c r="UZQ195" s="81"/>
      <c r="UZR195" s="81"/>
      <c r="UZS195" s="81"/>
      <c r="UZT195" s="81"/>
      <c r="UZU195" s="81"/>
      <c r="UZV195" s="81"/>
      <c r="UZW195" s="81"/>
      <c r="UZX195" s="81"/>
      <c r="UZY195" s="81"/>
      <c r="UZZ195" s="81"/>
      <c r="VAA195" s="81"/>
      <c r="VAB195" s="81"/>
      <c r="VAC195" s="81"/>
      <c r="VAD195" s="81"/>
      <c r="VAE195" s="81"/>
      <c r="VAF195" s="81"/>
      <c r="VAG195" s="81"/>
      <c r="VAH195" s="81"/>
      <c r="VAI195" s="81"/>
      <c r="VAJ195" s="81"/>
      <c r="VAK195" s="81"/>
      <c r="VAL195" s="81"/>
      <c r="VAM195" s="81"/>
      <c r="VAN195" s="81"/>
      <c r="VAO195" s="81"/>
      <c r="VAP195" s="81"/>
      <c r="VAQ195" s="81"/>
      <c r="VAR195" s="81"/>
      <c r="VAS195" s="81"/>
      <c r="VAT195" s="81"/>
      <c r="VAU195" s="81"/>
      <c r="VAV195" s="81"/>
      <c r="VAW195" s="81"/>
      <c r="VAX195" s="81"/>
      <c r="VAY195" s="81"/>
      <c r="VAZ195" s="81"/>
      <c r="VBA195" s="81"/>
      <c r="VBB195" s="81"/>
      <c r="VBC195" s="81"/>
      <c r="VBD195" s="81"/>
      <c r="VBE195" s="81"/>
      <c r="VBF195" s="81"/>
      <c r="VBG195" s="81"/>
      <c r="VBH195" s="81"/>
      <c r="VBI195" s="81"/>
      <c r="VBJ195" s="81"/>
      <c r="VBK195" s="81"/>
      <c r="VBL195" s="81"/>
      <c r="VBM195" s="81"/>
      <c r="VBN195" s="81"/>
      <c r="VBO195" s="81"/>
      <c r="VBP195" s="81"/>
      <c r="VBQ195" s="81"/>
      <c r="VBR195" s="81"/>
      <c r="VBS195" s="81"/>
      <c r="VBT195" s="81"/>
      <c r="VBU195" s="81"/>
      <c r="VBV195" s="81"/>
      <c r="VBW195" s="81"/>
      <c r="VBX195" s="81"/>
      <c r="VBY195" s="81"/>
      <c r="VBZ195" s="81"/>
      <c r="VCA195" s="81"/>
      <c r="VCB195" s="81"/>
      <c r="VCC195" s="81"/>
      <c r="VCD195" s="81"/>
      <c r="VCE195" s="81"/>
      <c r="VCF195" s="81"/>
      <c r="VCG195" s="81"/>
      <c r="VCH195" s="81"/>
      <c r="VCI195" s="81"/>
      <c r="VCJ195" s="81"/>
      <c r="VCK195" s="81"/>
      <c r="VCL195" s="81"/>
      <c r="VCM195" s="81"/>
      <c r="VCN195" s="81"/>
      <c r="VCO195" s="81"/>
      <c r="VCP195" s="81"/>
      <c r="VCQ195" s="81"/>
      <c r="VCR195" s="81"/>
      <c r="VCS195" s="81"/>
      <c r="VCT195" s="81"/>
      <c r="VCU195" s="81"/>
      <c r="VCV195" s="81"/>
      <c r="VCW195" s="81"/>
      <c r="VCX195" s="81"/>
      <c r="VCY195" s="81"/>
      <c r="VCZ195" s="81"/>
      <c r="VDA195" s="81"/>
      <c r="VDB195" s="81"/>
      <c r="VDC195" s="81"/>
      <c r="VDD195" s="81"/>
      <c r="VDE195" s="81"/>
      <c r="VDF195" s="81"/>
      <c r="VDG195" s="81"/>
      <c r="VDH195" s="81"/>
      <c r="VDI195" s="81"/>
      <c r="VDJ195" s="81"/>
      <c r="VDK195" s="81"/>
      <c r="VDL195" s="81"/>
      <c r="VDM195" s="81"/>
      <c r="VDN195" s="81"/>
      <c r="VDO195" s="81"/>
      <c r="VDP195" s="81"/>
      <c r="VDQ195" s="81"/>
      <c r="VDR195" s="81"/>
      <c r="VDS195" s="81"/>
      <c r="VDT195" s="81"/>
      <c r="VDU195" s="81"/>
      <c r="VDV195" s="81"/>
      <c r="VDW195" s="81"/>
      <c r="VDX195" s="81"/>
      <c r="VDY195" s="81"/>
      <c r="VDZ195" s="81"/>
      <c r="VEA195" s="81"/>
      <c r="VEB195" s="81"/>
      <c r="VEC195" s="81"/>
      <c r="VED195" s="81"/>
      <c r="VEE195" s="81"/>
      <c r="VEF195" s="81"/>
      <c r="VEG195" s="81"/>
      <c r="VEH195" s="81"/>
      <c r="VEI195" s="81"/>
      <c r="VEJ195" s="81"/>
      <c r="VEK195" s="81"/>
      <c r="VEL195" s="81"/>
      <c r="VEM195" s="81"/>
      <c r="VEN195" s="81"/>
      <c r="VEO195" s="81"/>
      <c r="VEP195" s="81"/>
      <c r="VEQ195" s="81"/>
      <c r="VER195" s="81"/>
      <c r="VES195" s="81"/>
      <c r="VET195" s="81"/>
      <c r="VEU195" s="81"/>
      <c r="VEV195" s="81"/>
      <c r="VEW195" s="81"/>
      <c r="VEX195" s="81"/>
      <c r="VEY195" s="81"/>
      <c r="VEZ195" s="81"/>
      <c r="VFA195" s="81"/>
      <c r="VFB195" s="81"/>
      <c r="VFC195" s="81"/>
      <c r="VFD195" s="81"/>
      <c r="VFE195" s="81"/>
      <c r="VFF195" s="81"/>
      <c r="VFG195" s="81"/>
      <c r="VFH195" s="81"/>
      <c r="VFI195" s="81"/>
      <c r="VFJ195" s="81"/>
      <c r="VFK195" s="81"/>
      <c r="VFL195" s="81"/>
      <c r="VFM195" s="81"/>
      <c r="VFN195" s="81"/>
      <c r="VFO195" s="81"/>
      <c r="VFP195" s="81"/>
      <c r="VFQ195" s="81"/>
      <c r="VFR195" s="81"/>
      <c r="VFS195" s="81"/>
      <c r="VFT195" s="81"/>
      <c r="VFU195" s="81"/>
      <c r="VFV195" s="81"/>
      <c r="VFW195" s="81"/>
      <c r="VFX195" s="81"/>
      <c r="VFY195" s="81"/>
      <c r="VFZ195" s="81"/>
      <c r="VGA195" s="81"/>
      <c r="VGB195" s="81"/>
      <c r="VGC195" s="81"/>
      <c r="VGD195" s="81"/>
      <c r="VGE195" s="81"/>
      <c r="VGF195" s="81"/>
      <c r="VGG195" s="81"/>
      <c r="VGH195" s="81"/>
      <c r="VGI195" s="81"/>
      <c r="VGJ195" s="81"/>
      <c r="VGK195" s="81"/>
      <c r="VGL195" s="81"/>
      <c r="VGM195" s="81"/>
      <c r="VGN195" s="81"/>
      <c r="VGO195" s="81"/>
      <c r="VGP195" s="81"/>
      <c r="VGQ195" s="81"/>
      <c r="VGR195" s="81"/>
      <c r="VGS195" s="81"/>
      <c r="VGT195" s="81"/>
      <c r="VGU195" s="81"/>
      <c r="VGV195" s="81"/>
      <c r="VGW195" s="81"/>
      <c r="VGX195" s="81"/>
      <c r="VGY195" s="81"/>
      <c r="VGZ195" s="81"/>
      <c r="VHA195" s="81"/>
      <c r="VHB195" s="81"/>
      <c r="VHC195" s="81"/>
      <c r="VHD195" s="81"/>
      <c r="VHE195" s="81"/>
      <c r="VHF195" s="81"/>
      <c r="VHG195" s="81"/>
      <c r="VHH195" s="81"/>
      <c r="VHI195" s="81"/>
      <c r="VHJ195" s="81"/>
      <c r="VHK195" s="81"/>
      <c r="VHL195" s="81"/>
      <c r="VHM195" s="81"/>
      <c r="VHN195" s="81"/>
      <c r="VHO195" s="81"/>
      <c r="VHP195" s="81"/>
      <c r="VHQ195" s="81"/>
      <c r="VHR195" s="81"/>
      <c r="VHS195" s="81"/>
      <c r="VHT195" s="81"/>
      <c r="VHU195" s="81"/>
      <c r="VHV195" s="81"/>
      <c r="VHW195" s="81"/>
      <c r="VHX195" s="81"/>
      <c r="VHY195" s="81"/>
      <c r="VHZ195" s="81"/>
      <c r="VIA195" s="81"/>
      <c r="VIB195" s="81"/>
      <c r="VIC195" s="81"/>
      <c r="VID195" s="81"/>
      <c r="VIE195" s="81"/>
      <c r="VIF195" s="81"/>
      <c r="VIG195" s="81"/>
      <c r="VIH195" s="81"/>
      <c r="VII195" s="81"/>
      <c r="VIJ195" s="81"/>
      <c r="VIK195" s="81"/>
      <c r="VIL195" s="81"/>
      <c r="VIM195" s="81"/>
      <c r="VIN195" s="81"/>
      <c r="VIO195" s="81"/>
      <c r="VIP195" s="81"/>
      <c r="VIQ195" s="81"/>
      <c r="VIR195" s="81"/>
      <c r="VIS195" s="81"/>
      <c r="VIT195" s="81"/>
      <c r="VIU195" s="81"/>
      <c r="VIV195" s="81"/>
      <c r="VIW195" s="81"/>
      <c r="VIX195" s="81"/>
      <c r="VIY195" s="81"/>
      <c r="VIZ195" s="81"/>
      <c r="VJA195" s="81"/>
      <c r="VJB195" s="81"/>
      <c r="VJC195" s="81"/>
      <c r="VJD195" s="81"/>
      <c r="VJE195" s="81"/>
      <c r="VJF195" s="81"/>
      <c r="VJG195" s="81"/>
      <c r="VJH195" s="81"/>
      <c r="VJI195" s="81"/>
      <c r="VJJ195" s="81"/>
      <c r="VJK195" s="81"/>
      <c r="VJL195" s="81"/>
      <c r="VJM195" s="81"/>
      <c r="VJN195" s="81"/>
      <c r="VJO195" s="81"/>
      <c r="VJP195" s="81"/>
      <c r="VJQ195" s="81"/>
      <c r="VJR195" s="81"/>
      <c r="VJS195" s="81"/>
      <c r="VJT195" s="81"/>
      <c r="VJU195" s="81"/>
      <c r="VJV195" s="81"/>
      <c r="VJW195" s="81"/>
      <c r="VJX195" s="81"/>
      <c r="VJY195" s="81"/>
      <c r="VJZ195" s="81"/>
      <c r="VKA195" s="81"/>
      <c r="VKB195" s="81"/>
      <c r="VKC195" s="81"/>
      <c r="VKD195" s="81"/>
      <c r="VKE195" s="81"/>
      <c r="VKF195" s="81"/>
      <c r="VKG195" s="81"/>
      <c r="VKH195" s="81"/>
      <c r="VKI195" s="81"/>
      <c r="VKJ195" s="81"/>
      <c r="VKK195" s="81"/>
      <c r="VKL195" s="81"/>
      <c r="VKM195" s="81"/>
      <c r="VKN195" s="81"/>
      <c r="VKO195" s="81"/>
      <c r="VKP195" s="81"/>
      <c r="VKQ195" s="81"/>
      <c r="VKR195" s="81"/>
      <c r="VKS195" s="81"/>
      <c r="VKT195" s="81"/>
      <c r="VKU195" s="81"/>
      <c r="VKV195" s="81"/>
      <c r="VKW195" s="81"/>
      <c r="VKX195" s="81"/>
      <c r="VKY195" s="81"/>
      <c r="VKZ195" s="81"/>
      <c r="VLA195" s="81"/>
      <c r="VLB195" s="81"/>
      <c r="VLC195" s="81"/>
      <c r="VLD195" s="81"/>
      <c r="VLE195" s="81"/>
      <c r="VLF195" s="81"/>
      <c r="VLG195" s="81"/>
      <c r="VLH195" s="81"/>
      <c r="VLI195" s="81"/>
      <c r="VLJ195" s="81"/>
      <c r="VLK195" s="81"/>
      <c r="VLL195" s="81"/>
      <c r="VLM195" s="81"/>
      <c r="VLN195" s="81"/>
      <c r="VLO195" s="81"/>
      <c r="VLP195" s="81"/>
      <c r="VLQ195" s="81"/>
      <c r="VLR195" s="81"/>
      <c r="VLS195" s="81"/>
      <c r="VLT195" s="81"/>
      <c r="VLU195" s="81"/>
      <c r="VLV195" s="81"/>
      <c r="VLW195" s="81"/>
      <c r="VLX195" s="81"/>
      <c r="VLY195" s="81"/>
      <c r="VLZ195" s="81"/>
      <c r="VMA195" s="81"/>
      <c r="VMB195" s="81"/>
      <c r="VMC195" s="81"/>
      <c r="VMD195" s="81"/>
      <c r="VME195" s="81"/>
      <c r="VMF195" s="81"/>
      <c r="VMG195" s="81"/>
      <c r="VMH195" s="81"/>
      <c r="VMI195" s="81"/>
      <c r="VMJ195" s="81"/>
      <c r="VMK195" s="81"/>
      <c r="VML195" s="81"/>
      <c r="VMM195" s="81"/>
      <c r="VMN195" s="81"/>
      <c r="VMO195" s="81"/>
      <c r="VMP195" s="81"/>
      <c r="VMQ195" s="81"/>
      <c r="VMR195" s="81"/>
      <c r="VMS195" s="81"/>
      <c r="VMT195" s="81"/>
      <c r="VMU195" s="81"/>
      <c r="VMV195" s="81"/>
      <c r="VMW195" s="81"/>
      <c r="VMX195" s="81"/>
      <c r="VMY195" s="81"/>
      <c r="VMZ195" s="81"/>
      <c r="VNA195" s="81"/>
      <c r="VNB195" s="81"/>
      <c r="VNC195" s="81"/>
      <c r="VND195" s="81"/>
      <c r="VNE195" s="81"/>
      <c r="VNF195" s="81"/>
      <c r="VNG195" s="81"/>
      <c r="VNH195" s="81"/>
      <c r="VNI195" s="81"/>
      <c r="VNJ195" s="81"/>
      <c r="VNK195" s="81"/>
      <c r="VNL195" s="81"/>
      <c r="VNM195" s="81"/>
      <c r="VNN195" s="81"/>
      <c r="VNO195" s="81"/>
      <c r="VNP195" s="81"/>
      <c r="VNQ195" s="81"/>
      <c r="VNR195" s="81"/>
      <c r="VNS195" s="81"/>
      <c r="VNT195" s="81"/>
      <c r="VNU195" s="81"/>
      <c r="VNV195" s="81"/>
      <c r="VNW195" s="81"/>
      <c r="VNX195" s="81"/>
      <c r="VNY195" s="81"/>
      <c r="VNZ195" s="81"/>
      <c r="VOA195" s="81"/>
      <c r="VOB195" s="81"/>
      <c r="VOC195" s="81"/>
      <c r="VOD195" s="81"/>
      <c r="VOE195" s="81"/>
      <c r="VOF195" s="81"/>
      <c r="VOG195" s="81"/>
      <c r="VOH195" s="81"/>
      <c r="VOI195" s="81"/>
      <c r="VOJ195" s="81"/>
      <c r="VOK195" s="81"/>
      <c r="VOL195" s="81"/>
      <c r="VOM195" s="81"/>
      <c r="VON195" s="81"/>
      <c r="VOO195" s="81"/>
      <c r="VOP195" s="81"/>
      <c r="VOQ195" s="81"/>
      <c r="VOR195" s="81"/>
      <c r="VOS195" s="81"/>
      <c r="VOT195" s="81"/>
      <c r="VOU195" s="81"/>
      <c r="VOV195" s="81"/>
      <c r="VOW195" s="81"/>
      <c r="VOX195" s="81"/>
      <c r="VOY195" s="81"/>
      <c r="VOZ195" s="81"/>
      <c r="VPA195" s="81"/>
      <c r="VPB195" s="81"/>
      <c r="VPC195" s="81"/>
      <c r="VPD195" s="81"/>
      <c r="VPE195" s="81"/>
      <c r="VPF195" s="81"/>
      <c r="VPG195" s="81"/>
      <c r="VPH195" s="81"/>
      <c r="VPI195" s="81"/>
      <c r="VPJ195" s="81"/>
      <c r="VPK195" s="81"/>
      <c r="VPL195" s="81"/>
      <c r="VPM195" s="81"/>
      <c r="VPN195" s="81"/>
      <c r="VPO195" s="81"/>
      <c r="VPP195" s="81"/>
      <c r="VPQ195" s="81"/>
      <c r="VPR195" s="81"/>
      <c r="VPS195" s="81"/>
      <c r="VPT195" s="81"/>
      <c r="VPU195" s="81"/>
      <c r="VPV195" s="81"/>
      <c r="VPW195" s="81"/>
      <c r="VPX195" s="81"/>
      <c r="VPY195" s="81"/>
      <c r="VPZ195" s="81"/>
      <c r="VQA195" s="81"/>
      <c r="VQB195" s="81"/>
      <c r="VQC195" s="81"/>
      <c r="VQD195" s="81"/>
      <c r="VQE195" s="81"/>
      <c r="VQF195" s="81"/>
      <c r="VQG195" s="81"/>
      <c r="VQH195" s="81"/>
      <c r="VQI195" s="81"/>
      <c r="VQJ195" s="81"/>
      <c r="VQK195" s="81"/>
      <c r="VQL195" s="81"/>
      <c r="VQM195" s="81"/>
      <c r="VQN195" s="81"/>
      <c r="VQO195" s="81"/>
      <c r="VQP195" s="81"/>
      <c r="VQQ195" s="81"/>
      <c r="VQR195" s="81"/>
      <c r="VQS195" s="81"/>
      <c r="VQT195" s="81"/>
      <c r="VQU195" s="81"/>
      <c r="VQV195" s="81"/>
      <c r="VQW195" s="81"/>
      <c r="VQX195" s="81"/>
      <c r="VQY195" s="81"/>
      <c r="VQZ195" s="81"/>
      <c r="VRA195" s="81"/>
      <c r="VRB195" s="81"/>
      <c r="VRC195" s="81"/>
      <c r="VRD195" s="81"/>
      <c r="VRE195" s="81"/>
      <c r="VRF195" s="81"/>
      <c r="VRG195" s="81"/>
      <c r="VRH195" s="81"/>
      <c r="VRI195" s="81"/>
      <c r="VRJ195" s="81"/>
      <c r="VRK195" s="81"/>
      <c r="VRL195" s="81"/>
      <c r="VRM195" s="81"/>
      <c r="VRN195" s="81"/>
      <c r="VRO195" s="81"/>
      <c r="VRP195" s="81"/>
      <c r="VRQ195" s="81"/>
      <c r="VRR195" s="81"/>
      <c r="VRS195" s="81"/>
      <c r="VRT195" s="81"/>
      <c r="VRU195" s="81"/>
      <c r="VRV195" s="81"/>
      <c r="VRW195" s="81"/>
      <c r="VRX195" s="81"/>
      <c r="VRY195" s="81"/>
      <c r="VRZ195" s="81"/>
      <c r="VSA195" s="81"/>
      <c r="VSB195" s="81"/>
      <c r="VSC195" s="81"/>
      <c r="VSD195" s="81"/>
      <c r="VSE195" s="81"/>
      <c r="VSF195" s="81"/>
      <c r="VSG195" s="81"/>
      <c r="VSH195" s="81"/>
      <c r="VSI195" s="81"/>
      <c r="VSJ195" s="81"/>
      <c r="VSK195" s="81"/>
      <c r="VSL195" s="81"/>
      <c r="VSM195" s="81"/>
      <c r="VSN195" s="81"/>
      <c r="VSO195" s="81"/>
      <c r="VSP195" s="81"/>
      <c r="VSQ195" s="81"/>
      <c r="VSR195" s="81"/>
      <c r="VSS195" s="81"/>
      <c r="VST195" s="81"/>
      <c r="VSU195" s="81"/>
      <c r="VSV195" s="81"/>
      <c r="VSW195" s="81"/>
      <c r="VSX195" s="81"/>
      <c r="VSY195" s="81"/>
      <c r="VSZ195" s="81"/>
      <c r="VTA195" s="81"/>
      <c r="VTB195" s="81"/>
      <c r="VTC195" s="81"/>
      <c r="VTD195" s="81"/>
      <c r="VTE195" s="81"/>
      <c r="VTF195" s="81"/>
      <c r="VTG195" s="81"/>
      <c r="VTH195" s="81"/>
      <c r="VTI195" s="81"/>
      <c r="VTJ195" s="81"/>
      <c r="VTK195" s="81"/>
      <c r="VTL195" s="81"/>
      <c r="VTM195" s="81"/>
      <c r="VTN195" s="81"/>
      <c r="VTO195" s="81"/>
      <c r="VTP195" s="81"/>
      <c r="VTQ195" s="81"/>
      <c r="VTR195" s="81"/>
      <c r="VTS195" s="81"/>
      <c r="VTT195" s="81"/>
      <c r="VTU195" s="81"/>
      <c r="VTV195" s="81"/>
      <c r="VTW195" s="81"/>
      <c r="VTX195" s="81"/>
      <c r="VTY195" s="81"/>
      <c r="VTZ195" s="81"/>
      <c r="VUA195" s="81"/>
      <c r="VUB195" s="81"/>
      <c r="VUC195" s="81"/>
      <c r="VUD195" s="81"/>
      <c r="VUE195" s="81"/>
      <c r="VUF195" s="81"/>
      <c r="VUG195" s="81"/>
      <c r="VUH195" s="81"/>
      <c r="VUI195" s="81"/>
      <c r="VUJ195" s="81"/>
      <c r="VUK195" s="81"/>
      <c r="VUL195" s="81"/>
      <c r="VUM195" s="81"/>
      <c r="VUN195" s="81"/>
      <c r="VUO195" s="81"/>
      <c r="VUP195" s="81"/>
      <c r="VUQ195" s="81"/>
      <c r="VUR195" s="81"/>
      <c r="VUS195" s="81"/>
      <c r="VUT195" s="81"/>
      <c r="VUU195" s="81"/>
      <c r="VUV195" s="81"/>
      <c r="VUW195" s="81"/>
      <c r="VUX195" s="81"/>
      <c r="VUY195" s="81"/>
      <c r="VUZ195" s="81"/>
      <c r="VVA195" s="81"/>
      <c r="VVB195" s="81"/>
      <c r="VVC195" s="81"/>
      <c r="VVD195" s="81"/>
      <c r="VVE195" s="81"/>
      <c r="VVF195" s="81"/>
      <c r="VVG195" s="81"/>
      <c r="VVH195" s="81"/>
      <c r="VVI195" s="81"/>
      <c r="VVJ195" s="81"/>
      <c r="VVK195" s="81"/>
      <c r="VVL195" s="81"/>
      <c r="VVM195" s="81"/>
      <c r="VVN195" s="81"/>
      <c r="VVO195" s="81"/>
      <c r="VVP195" s="81"/>
      <c r="VVQ195" s="81"/>
      <c r="VVR195" s="81"/>
      <c r="VVS195" s="81"/>
      <c r="VVT195" s="81"/>
      <c r="VVU195" s="81"/>
      <c r="VVV195" s="81"/>
      <c r="VVW195" s="81"/>
      <c r="VVX195" s="81"/>
      <c r="VVY195" s="81"/>
      <c r="VVZ195" s="81"/>
      <c r="VWA195" s="81"/>
      <c r="VWB195" s="81"/>
      <c r="VWC195" s="81"/>
      <c r="VWD195" s="81"/>
      <c r="VWE195" s="81"/>
      <c r="VWF195" s="81"/>
      <c r="VWG195" s="81"/>
      <c r="VWH195" s="81"/>
      <c r="VWI195" s="81"/>
      <c r="VWJ195" s="81"/>
      <c r="VWK195" s="81"/>
      <c r="VWL195" s="81"/>
      <c r="VWM195" s="81"/>
      <c r="VWN195" s="81"/>
      <c r="VWO195" s="81"/>
      <c r="VWP195" s="81"/>
      <c r="VWQ195" s="81"/>
      <c r="VWR195" s="81"/>
      <c r="VWS195" s="81"/>
      <c r="VWT195" s="81"/>
      <c r="VWU195" s="81"/>
      <c r="VWV195" s="81"/>
      <c r="VWW195" s="81"/>
      <c r="VWX195" s="81"/>
      <c r="VWY195" s="81"/>
      <c r="VWZ195" s="81"/>
      <c r="VXA195" s="81"/>
      <c r="VXB195" s="81"/>
      <c r="VXC195" s="81"/>
      <c r="VXD195" s="81"/>
      <c r="VXE195" s="81"/>
      <c r="VXF195" s="81"/>
      <c r="VXG195" s="81"/>
      <c r="VXH195" s="81"/>
      <c r="VXI195" s="81"/>
      <c r="VXJ195" s="81"/>
      <c r="VXK195" s="81"/>
      <c r="VXL195" s="81"/>
      <c r="VXM195" s="81"/>
      <c r="VXN195" s="81"/>
      <c r="VXO195" s="81"/>
      <c r="VXP195" s="81"/>
      <c r="VXQ195" s="81"/>
      <c r="VXR195" s="81"/>
      <c r="VXS195" s="81"/>
      <c r="VXT195" s="81"/>
      <c r="VXU195" s="81"/>
      <c r="VXV195" s="81"/>
      <c r="VXW195" s="81"/>
      <c r="VXX195" s="81"/>
      <c r="VXY195" s="81"/>
      <c r="VXZ195" s="81"/>
      <c r="VYA195" s="81"/>
      <c r="VYB195" s="81"/>
      <c r="VYC195" s="81"/>
      <c r="VYD195" s="81"/>
      <c r="VYE195" s="81"/>
      <c r="VYF195" s="81"/>
      <c r="VYG195" s="81"/>
      <c r="VYH195" s="81"/>
      <c r="VYI195" s="81"/>
      <c r="VYJ195" s="81"/>
      <c r="VYK195" s="81"/>
      <c r="VYL195" s="81"/>
      <c r="VYM195" s="81"/>
      <c r="VYN195" s="81"/>
      <c r="VYO195" s="81"/>
      <c r="VYP195" s="81"/>
      <c r="VYQ195" s="81"/>
      <c r="VYR195" s="81"/>
      <c r="VYS195" s="81"/>
      <c r="VYT195" s="81"/>
      <c r="VYU195" s="81"/>
      <c r="VYV195" s="81"/>
      <c r="VYW195" s="81"/>
      <c r="VYX195" s="81"/>
      <c r="VYY195" s="81"/>
      <c r="VYZ195" s="81"/>
      <c r="VZA195" s="81"/>
      <c r="VZB195" s="81"/>
      <c r="VZC195" s="81"/>
      <c r="VZD195" s="81"/>
      <c r="VZE195" s="81"/>
      <c r="VZF195" s="81"/>
      <c r="VZG195" s="81"/>
      <c r="VZH195" s="81"/>
      <c r="VZI195" s="81"/>
      <c r="VZJ195" s="81"/>
      <c r="VZK195" s="81"/>
      <c r="VZL195" s="81"/>
      <c r="VZM195" s="81"/>
      <c r="VZN195" s="81"/>
      <c r="VZO195" s="81"/>
      <c r="VZP195" s="81"/>
      <c r="VZQ195" s="81"/>
      <c r="VZR195" s="81"/>
      <c r="VZS195" s="81"/>
      <c r="VZT195" s="81"/>
      <c r="VZU195" s="81"/>
      <c r="VZV195" s="81"/>
      <c r="VZW195" s="81"/>
      <c r="VZX195" s="81"/>
      <c r="VZY195" s="81"/>
      <c r="VZZ195" s="81"/>
      <c r="WAA195" s="81"/>
      <c r="WAB195" s="81"/>
      <c r="WAC195" s="81"/>
      <c r="WAD195" s="81"/>
      <c r="WAE195" s="81"/>
      <c r="WAF195" s="81"/>
      <c r="WAG195" s="81"/>
      <c r="WAH195" s="81"/>
      <c r="WAI195" s="81"/>
      <c r="WAJ195" s="81"/>
      <c r="WAK195" s="81"/>
      <c r="WAL195" s="81"/>
      <c r="WAM195" s="81"/>
      <c r="WAN195" s="81"/>
      <c r="WAO195" s="81"/>
      <c r="WAP195" s="81"/>
      <c r="WAQ195" s="81"/>
      <c r="WAR195" s="81"/>
      <c r="WAS195" s="81"/>
      <c r="WAT195" s="81"/>
      <c r="WAU195" s="81"/>
      <c r="WAV195" s="81"/>
      <c r="WAW195" s="81"/>
      <c r="WAX195" s="81"/>
      <c r="WAY195" s="81"/>
      <c r="WAZ195" s="81"/>
      <c r="WBA195" s="81"/>
      <c r="WBB195" s="81"/>
      <c r="WBC195" s="81"/>
      <c r="WBD195" s="81"/>
      <c r="WBE195" s="81"/>
      <c r="WBF195" s="81"/>
      <c r="WBG195" s="81"/>
      <c r="WBH195" s="81"/>
      <c r="WBI195" s="81"/>
      <c r="WBJ195" s="81"/>
      <c r="WBK195" s="81"/>
      <c r="WBL195" s="81"/>
      <c r="WBM195" s="81"/>
      <c r="WBN195" s="81"/>
      <c r="WBO195" s="81"/>
      <c r="WBP195" s="81"/>
      <c r="WBQ195" s="81"/>
      <c r="WBR195" s="81"/>
      <c r="WBS195" s="81"/>
      <c r="WBT195" s="81"/>
      <c r="WBU195" s="81"/>
      <c r="WBV195" s="81"/>
      <c r="WBW195" s="81"/>
      <c r="WBX195" s="81"/>
      <c r="WBY195" s="81"/>
      <c r="WBZ195" s="81"/>
      <c r="WCA195" s="81"/>
      <c r="WCB195" s="81"/>
      <c r="WCC195" s="81"/>
      <c r="WCD195" s="81"/>
      <c r="WCE195" s="81"/>
      <c r="WCF195" s="81"/>
      <c r="WCG195" s="81"/>
      <c r="WCH195" s="81"/>
      <c r="WCI195" s="81"/>
      <c r="WCJ195" s="81"/>
      <c r="WCK195" s="81"/>
      <c r="WCL195" s="81"/>
      <c r="WCM195" s="81"/>
      <c r="WCN195" s="81"/>
      <c r="WCO195" s="81"/>
      <c r="WCP195" s="81"/>
      <c r="WCQ195" s="81"/>
      <c r="WCR195" s="81"/>
      <c r="WCS195" s="81"/>
      <c r="WCT195" s="81"/>
      <c r="WCU195" s="81"/>
      <c r="WCV195" s="81"/>
      <c r="WCW195" s="81"/>
      <c r="WCX195" s="81"/>
      <c r="WCY195" s="81"/>
      <c r="WCZ195" s="81"/>
      <c r="WDA195" s="81"/>
      <c r="WDB195" s="81"/>
      <c r="WDC195" s="81"/>
      <c r="WDD195" s="81"/>
      <c r="WDE195" s="81"/>
      <c r="WDF195" s="81"/>
      <c r="WDG195" s="81"/>
      <c r="WDH195" s="81"/>
      <c r="WDI195" s="81"/>
      <c r="WDJ195" s="81"/>
      <c r="WDK195" s="81"/>
      <c r="WDL195" s="81"/>
      <c r="WDM195" s="81"/>
      <c r="WDN195" s="81"/>
      <c r="WDO195" s="81"/>
      <c r="WDP195" s="81"/>
      <c r="WDQ195" s="81"/>
      <c r="WDR195" s="81"/>
      <c r="WDS195" s="81"/>
      <c r="WDT195" s="81"/>
      <c r="WDU195" s="81"/>
      <c r="WDV195" s="81"/>
      <c r="WDW195" s="81"/>
      <c r="WDX195" s="81"/>
      <c r="WDY195" s="81"/>
      <c r="WDZ195" s="81"/>
      <c r="WEA195" s="81"/>
      <c r="WEB195" s="81"/>
      <c r="WEC195" s="81"/>
      <c r="WED195" s="81"/>
      <c r="WEE195" s="81"/>
      <c r="WEF195" s="81"/>
      <c r="WEG195" s="81"/>
      <c r="WEH195" s="81"/>
      <c r="WEI195" s="81"/>
      <c r="WEJ195" s="81"/>
      <c r="WEK195" s="81"/>
      <c r="WEL195" s="81"/>
      <c r="WEM195" s="81"/>
      <c r="WEN195" s="81"/>
      <c r="WEO195" s="81"/>
      <c r="WEP195" s="81"/>
      <c r="WEQ195" s="81"/>
      <c r="WER195" s="81"/>
      <c r="WES195" s="81"/>
      <c r="WET195" s="81"/>
      <c r="WEU195" s="81"/>
      <c r="WEV195" s="81"/>
      <c r="WEW195" s="81"/>
      <c r="WEX195" s="81"/>
      <c r="WEY195" s="81"/>
      <c r="WEZ195" s="81"/>
      <c r="WFA195" s="81"/>
      <c r="WFB195" s="81"/>
      <c r="WFC195" s="81"/>
      <c r="WFD195" s="81"/>
      <c r="WFE195" s="81"/>
      <c r="WFF195" s="81"/>
      <c r="WFG195" s="81"/>
      <c r="WFH195" s="81"/>
      <c r="WFI195" s="81"/>
      <c r="WFJ195" s="81"/>
      <c r="WFK195" s="81"/>
      <c r="WFL195" s="81"/>
      <c r="WFM195" s="81"/>
      <c r="WFN195" s="81"/>
      <c r="WFO195" s="81"/>
      <c r="WFP195" s="81"/>
      <c r="WFQ195" s="81"/>
      <c r="WFR195" s="81"/>
      <c r="WFS195" s="81"/>
      <c r="WFT195" s="81"/>
      <c r="WFU195" s="81"/>
      <c r="WFV195" s="81"/>
      <c r="WFW195" s="81"/>
      <c r="WFX195" s="81"/>
      <c r="WFY195" s="81"/>
      <c r="WFZ195" s="81"/>
      <c r="WGA195" s="81"/>
      <c r="WGB195" s="81"/>
      <c r="WGC195" s="81"/>
      <c r="WGD195" s="81"/>
      <c r="WGE195" s="81"/>
      <c r="WGF195" s="81"/>
      <c r="WGG195" s="81"/>
      <c r="WGH195" s="81"/>
      <c r="WGI195" s="81"/>
      <c r="WGJ195" s="81"/>
      <c r="WGK195" s="81"/>
      <c r="WGL195" s="81"/>
      <c r="WGM195" s="81"/>
      <c r="WGN195" s="81"/>
      <c r="WGO195" s="81"/>
      <c r="WGP195" s="81"/>
      <c r="WGQ195" s="81"/>
      <c r="WGR195" s="81"/>
      <c r="WGS195" s="81"/>
      <c r="WGT195" s="81"/>
      <c r="WGU195" s="81"/>
      <c r="WGV195" s="81"/>
      <c r="WGW195" s="81"/>
      <c r="WGX195" s="81"/>
      <c r="WGY195" s="81"/>
      <c r="WGZ195" s="81"/>
      <c r="WHA195" s="81"/>
      <c r="WHB195" s="81"/>
      <c r="WHC195" s="81"/>
      <c r="WHD195" s="81"/>
      <c r="WHE195" s="81"/>
      <c r="WHF195" s="81"/>
      <c r="WHG195" s="81"/>
      <c r="WHH195" s="81"/>
      <c r="WHI195" s="81"/>
      <c r="WHJ195" s="81"/>
      <c r="WHK195" s="81"/>
      <c r="WHL195" s="81"/>
      <c r="WHM195" s="81"/>
      <c r="WHN195" s="81"/>
      <c r="WHO195" s="81"/>
      <c r="WHP195" s="81"/>
      <c r="WHQ195" s="81"/>
      <c r="WHR195" s="81"/>
      <c r="WHS195" s="81"/>
      <c r="WHT195" s="81"/>
      <c r="WHU195" s="81"/>
      <c r="WHV195" s="81"/>
      <c r="WHW195" s="81"/>
      <c r="WHX195" s="81"/>
      <c r="WHY195" s="81"/>
      <c r="WHZ195" s="81"/>
      <c r="WIA195" s="81"/>
      <c r="WIB195" s="81"/>
      <c r="WIC195" s="81"/>
      <c r="WID195" s="81"/>
      <c r="WIE195" s="81"/>
      <c r="WIF195" s="81"/>
      <c r="WIG195" s="81"/>
      <c r="WIH195" s="81"/>
      <c r="WII195" s="81"/>
      <c r="WIJ195" s="81"/>
      <c r="WIK195" s="81"/>
      <c r="WIL195" s="81"/>
      <c r="WIM195" s="81"/>
      <c r="WIN195" s="81"/>
      <c r="WIO195" s="81"/>
      <c r="WIP195" s="81"/>
      <c r="WIQ195" s="81"/>
      <c r="WIR195" s="81"/>
      <c r="WIS195" s="81"/>
      <c r="WIT195" s="81"/>
      <c r="WIU195" s="81"/>
      <c r="WIV195" s="81"/>
      <c r="WIW195" s="81"/>
      <c r="WIX195" s="81"/>
      <c r="WIY195" s="81"/>
      <c r="WIZ195" s="81"/>
      <c r="WJA195" s="81"/>
      <c r="WJB195" s="81"/>
      <c r="WJC195" s="81"/>
      <c r="WJD195" s="81"/>
      <c r="WJE195" s="81"/>
      <c r="WJF195" s="81"/>
      <c r="WJG195" s="81"/>
      <c r="WJH195" s="81"/>
      <c r="WJI195" s="81"/>
      <c r="WJJ195" s="81"/>
      <c r="WJK195" s="81"/>
      <c r="WJL195" s="81"/>
      <c r="WJM195" s="81"/>
      <c r="WJN195" s="81"/>
      <c r="WJO195" s="81"/>
      <c r="WJP195" s="81"/>
      <c r="WJQ195" s="81"/>
      <c r="WJR195" s="81"/>
      <c r="WJS195" s="81"/>
      <c r="WJT195" s="81"/>
      <c r="WJU195" s="81"/>
      <c r="WJV195" s="81"/>
      <c r="WJW195" s="81"/>
      <c r="WJX195" s="81"/>
      <c r="WJY195" s="81"/>
      <c r="WJZ195" s="81"/>
      <c r="WKA195" s="81"/>
      <c r="WKB195" s="81"/>
      <c r="WKC195" s="81"/>
      <c r="WKD195" s="81"/>
      <c r="WKE195" s="81"/>
      <c r="WKF195" s="81"/>
      <c r="WKG195" s="81"/>
      <c r="WKH195" s="81"/>
      <c r="WKI195" s="81"/>
      <c r="WKJ195" s="81"/>
      <c r="WKK195" s="81"/>
      <c r="WKL195" s="81"/>
      <c r="WKM195" s="81"/>
      <c r="WKN195" s="81"/>
      <c r="WKO195" s="81"/>
      <c r="WKP195" s="81"/>
      <c r="WKQ195" s="81"/>
      <c r="WKR195" s="81"/>
      <c r="WKS195" s="81"/>
      <c r="WKT195" s="81"/>
      <c r="WKU195" s="81"/>
      <c r="WKV195" s="81"/>
      <c r="WKW195" s="81"/>
      <c r="WKX195" s="81"/>
      <c r="WKY195" s="81"/>
      <c r="WKZ195" s="81"/>
      <c r="WLA195" s="81"/>
      <c r="WLB195" s="81"/>
      <c r="WLC195" s="81"/>
      <c r="WLD195" s="81"/>
      <c r="WLE195" s="81"/>
      <c r="WLF195" s="81"/>
      <c r="WLG195" s="81"/>
      <c r="WLH195" s="81"/>
      <c r="WLI195" s="81"/>
      <c r="WLJ195" s="81"/>
      <c r="WLK195" s="81"/>
      <c r="WLL195" s="81"/>
      <c r="WLM195" s="81"/>
      <c r="WLN195" s="81"/>
      <c r="WLO195" s="81"/>
      <c r="WLP195" s="81"/>
      <c r="WLQ195" s="81"/>
      <c r="WLR195" s="81"/>
      <c r="WLS195" s="81"/>
      <c r="WLT195" s="81"/>
      <c r="WLU195" s="81"/>
      <c r="WLV195" s="81"/>
      <c r="WLW195" s="81"/>
      <c r="WLX195" s="81"/>
      <c r="WLY195" s="81"/>
      <c r="WLZ195" s="81"/>
      <c r="WMA195" s="81"/>
      <c r="WMB195" s="81"/>
      <c r="WMC195" s="81"/>
      <c r="WMD195" s="81"/>
      <c r="WME195" s="81"/>
      <c r="WMF195" s="81"/>
      <c r="WMG195" s="81"/>
      <c r="WMH195" s="81"/>
      <c r="WMI195" s="81"/>
      <c r="WMJ195" s="81"/>
      <c r="WMK195" s="81"/>
      <c r="WML195" s="81"/>
      <c r="WMM195" s="81"/>
      <c r="WMN195" s="81"/>
      <c r="WMO195" s="81"/>
      <c r="WMP195" s="81"/>
      <c r="WMQ195" s="81"/>
      <c r="WMR195" s="81"/>
      <c r="WMS195" s="81"/>
      <c r="WMT195" s="81"/>
      <c r="WMU195" s="81"/>
      <c r="WMV195" s="81"/>
      <c r="WMW195" s="81"/>
      <c r="WMX195" s="81"/>
      <c r="WMY195" s="81"/>
      <c r="WMZ195" s="81"/>
      <c r="WNA195" s="81"/>
      <c r="WNB195" s="81"/>
      <c r="WNC195" s="81"/>
      <c r="WND195" s="81"/>
      <c r="WNE195" s="81"/>
      <c r="WNF195" s="81"/>
      <c r="WNG195" s="81"/>
      <c r="WNH195" s="81"/>
      <c r="WNI195" s="81"/>
      <c r="WNJ195" s="81"/>
      <c r="WNK195" s="81"/>
      <c r="WNL195" s="81"/>
      <c r="WNM195" s="81"/>
      <c r="WNN195" s="81"/>
      <c r="WNO195" s="81"/>
      <c r="WNP195" s="81"/>
      <c r="WNQ195" s="81"/>
      <c r="WNR195" s="81"/>
      <c r="WNS195" s="81"/>
      <c r="WNT195" s="81"/>
      <c r="WNU195" s="81"/>
      <c r="WNV195" s="81"/>
      <c r="WNW195" s="81"/>
      <c r="WNX195" s="81"/>
      <c r="WNY195" s="81"/>
      <c r="WNZ195" s="81"/>
      <c r="WOA195" s="81"/>
      <c r="WOB195" s="81"/>
      <c r="WOC195" s="81"/>
      <c r="WOD195" s="81"/>
      <c r="WOE195" s="81"/>
      <c r="WOF195" s="81"/>
      <c r="WOG195" s="81"/>
      <c r="WOH195" s="81"/>
      <c r="WOI195" s="81"/>
      <c r="WOJ195" s="81"/>
      <c r="WOK195" s="81"/>
      <c r="WOL195" s="81"/>
      <c r="WOM195" s="81"/>
      <c r="WON195" s="81"/>
      <c r="WOO195" s="81"/>
      <c r="WOP195" s="81"/>
      <c r="WOQ195" s="81"/>
      <c r="WOR195" s="81"/>
      <c r="WOS195" s="81"/>
      <c r="WOT195" s="81"/>
      <c r="WOU195" s="81"/>
      <c r="WOV195" s="81"/>
      <c r="WOW195" s="81"/>
      <c r="WOX195" s="81"/>
      <c r="WOY195" s="81"/>
      <c r="WOZ195" s="81"/>
      <c r="WPA195" s="81"/>
      <c r="WPB195" s="81"/>
      <c r="WPC195" s="81"/>
      <c r="WPD195" s="81"/>
      <c r="WPE195" s="81"/>
      <c r="WPF195" s="81"/>
      <c r="WPG195" s="81"/>
      <c r="WPH195" s="81"/>
      <c r="WPI195" s="81"/>
      <c r="WPJ195" s="81"/>
      <c r="WPK195" s="81"/>
      <c r="WPL195" s="81"/>
      <c r="WPM195" s="81"/>
      <c r="WPN195" s="81"/>
      <c r="WPO195" s="81"/>
      <c r="WPP195" s="81"/>
      <c r="WPQ195" s="81"/>
      <c r="WPR195" s="81"/>
      <c r="WPS195" s="81"/>
      <c r="WPT195" s="81"/>
      <c r="WPU195" s="81"/>
      <c r="WPV195" s="81"/>
      <c r="WPW195" s="81"/>
      <c r="WPX195" s="81"/>
      <c r="WPY195" s="81"/>
      <c r="WPZ195" s="81"/>
      <c r="WQA195" s="81"/>
      <c r="WQB195" s="81"/>
      <c r="WQC195" s="81"/>
      <c r="WQD195" s="81"/>
      <c r="WQE195" s="81"/>
      <c r="WQF195" s="81"/>
      <c r="WQG195" s="81"/>
      <c r="WQH195" s="81"/>
      <c r="WQI195" s="81"/>
      <c r="WQJ195" s="81"/>
      <c r="WQK195" s="81"/>
      <c r="WQL195" s="81"/>
      <c r="WQM195" s="81"/>
      <c r="WQN195" s="81"/>
      <c r="WQO195" s="81"/>
      <c r="WQP195" s="81"/>
      <c r="WQQ195" s="81"/>
      <c r="WQR195" s="81"/>
      <c r="WQS195" s="81"/>
      <c r="WQT195" s="81"/>
      <c r="WQU195" s="81"/>
      <c r="WQV195" s="81"/>
      <c r="WQW195" s="81"/>
      <c r="WQX195" s="81"/>
      <c r="WQY195" s="81"/>
      <c r="WQZ195" s="81"/>
      <c r="WRA195" s="81"/>
      <c r="WRB195" s="81"/>
      <c r="WRC195" s="81"/>
      <c r="WRD195" s="81"/>
      <c r="WRE195" s="81"/>
      <c r="WRF195" s="81"/>
      <c r="WRG195" s="81"/>
      <c r="WRH195" s="81"/>
      <c r="WRI195" s="81"/>
      <c r="WRJ195" s="81"/>
      <c r="WRK195" s="81"/>
      <c r="WRL195" s="81"/>
      <c r="WRM195" s="81"/>
      <c r="WRN195" s="81"/>
      <c r="WRO195" s="81"/>
      <c r="WRP195" s="81"/>
      <c r="WRQ195" s="81"/>
      <c r="WRR195" s="81"/>
      <c r="WRS195" s="81"/>
      <c r="WRT195" s="81"/>
      <c r="WRU195" s="81"/>
      <c r="WRV195" s="81"/>
      <c r="WRW195" s="81"/>
      <c r="WRX195" s="81"/>
      <c r="WRY195" s="81"/>
      <c r="WRZ195" s="81"/>
      <c r="WSA195" s="81"/>
      <c r="WSB195" s="81"/>
      <c r="WSC195" s="81"/>
      <c r="WSD195" s="81"/>
      <c r="WSE195" s="81"/>
      <c r="WSF195" s="81"/>
      <c r="WSG195" s="81"/>
      <c r="WSH195" s="81"/>
      <c r="WSI195" s="81"/>
      <c r="WSJ195" s="81"/>
      <c r="WSK195" s="81"/>
      <c r="WSL195" s="81"/>
      <c r="WSM195" s="81"/>
      <c r="WSN195" s="81"/>
      <c r="WSO195" s="81"/>
      <c r="WSP195" s="81"/>
      <c r="WSQ195" s="81"/>
      <c r="WSR195" s="81"/>
      <c r="WSS195" s="81"/>
      <c r="WST195" s="81"/>
      <c r="WSU195" s="81"/>
      <c r="WSV195" s="81"/>
      <c r="WSW195" s="81"/>
      <c r="WSX195" s="81"/>
      <c r="WSY195" s="81"/>
      <c r="WSZ195" s="81"/>
      <c r="WTA195" s="81"/>
      <c r="WTB195" s="81"/>
      <c r="WTC195" s="81"/>
      <c r="WTD195" s="81"/>
      <c r="WTE195" s="81"/>
      <c r="WTF195" s="81"/>
      <c r="WTG195" s="81"/>
      <c r="WTH195" s="81"/>
      <c r="WTI195" s="81"/>
      <c r="WTJ195" s="81"/>
      <c r="WTK195" s="81"/>
      <c r="WTL195" s="81"/>
      <c r="WTM195" s="81"/>
      <c r="WTN195" s="81"/>
      <c r="WTO195" s="81"/>
      <c r="WTP195" s="81"/>
      <c r="WTQ195" s="81"/>
      <c r="WTR195" s="81"/>
      <c r="WTS195" s="81"/>
      <c r="WTT195" s="81"/>
      <c r="WTU195" s="81"/>
      <c r="WTV195" s="81"/>
      <c r="WTW195" s="81"/>
      <c r="WTX195" s="81"/>
      <c r="WTY195" s="81"/>
      <c r="WTZ195" s="81"/>
      <c r="WUA195" s="81"/>
      <c r="WUB195" s="81"/>
      <c r="WUC195" s="81"/>
      <c r="WUD195" s="81"/>
      <c r="WUE195" s="81"/>
      <c r="WUF195" s="81"/>
      <c r="WUG195" s="81"/>
      <c r="WUH195" s="81"/>
      <c r="WUI195" s="81"/>
      <c r="WUJ195" s="81"/>
      <c r="WUK195" s="81"/>
      <c r="WUL195" s="81"/>
      <c r="WUM195" s="81"/>
      <c r="WUN195" s="81"/>
      <c r="WUO195" s="81"/>
      <c r="WUP195" s="81"/>
      <c r="WUQ195" s="81"/>
      <c r="WUR195" s="81"/>
      <c r="WUS195" s="81"/>
      <c r="WUT195" s="81"/>
      <c r="WUU195" s="81"/>
      <c r="WUV195" s="81"/>
      <c r="WUW195" s="81"/>
      <c r="WUX195" s="81"/>
      <c r="WUY195" s="81"/>
      <c r="WUZ195" s="81"/>
      <c r="WVA195" s="81"/>
      <c r="WVB195" s="81"/>
      <c r="WVC195" s="81"/>
      <c r="WVD195" s="81"/>
      <c r="WVE195" s="81"/>
      <c r="WVF195" s="81"/>
      <c r="WVG195" s="81"/>
      <c r="WVH195" s="81"/>
      <c r="WVI195" s="81"/>
      <c r="WVJ195" s="81"/>
      <c r="WVK195" s="81"/>
      <c r="WVL195" s="81"/>
      <c r="WVM195" s="81"/>
      <c r="WVN195" s="81"/>
      <c r="WVO195" s="81"/>
      <c r="WVP195" s="81"/>
      <c r="WVQ195" s="81"/>
      <c r="WVR195" s="81"/>
      <c r="WVS195" s="81"/>
      <c r="WVT195" s="81"/>
      <c r="WVU195" s="81"/>
      <c r="WVV195" s="81"/>
      <c r="WVW195" s="81"/>
      <c r="WVX195" s="81"/>
      <c r="WVY195" s="81"/>
      <c r="WVZ195" s="81"/>
      <c r="WWA195" s="81"/>
      <c r="WWB195" s="81"/>
      <c r="WWC195" s="81"/>
      <c r="WWD195" s="81"/>
      <c r="WWE195" s="81"/>
      <c r="WWF195" s="81"/>
      <c r="WWG195" s="81"/>
      <c r="WWH195" s="81"/>
      <c r="WWI195" s="81"/>
      <c r="WWJ195" s="81"/>
      <c r="WWK195" s="81"/>
      <c r="WWL195" s="81"/>
      <c r="WWM195" s="81"/>
      <c r="WWN195" s="81"/>
      <c r="WWO195" s="81"/>
      <c r="WWP195" s="81"/>
      <c r="WWQ195" s="81"/>
      <c r="WWR195" s="81"/>
      <c r="WWS195" s="81"/>
      <c r="WWT195" s="81"/>
      <c r="WWU195" s="81"/>
      <c r="WWV195" s="81"/>
      <c r="WWW195" s="81"/>
      <c r="WWX195" s="81"/>
      <c r="WWY195" s="81"/>
      <c r="WWZ195" s="81"/>
      <c r="WXA195" s="81"/>
      <c r="WXB195" s="81"/>
      <c r="WXC195" s="81"/>
      <c r="WXD195" s="81"/>
      <c r="WXE195" s="81"/>
      <c r="WXF195" s="81"/>
      <c r="WXG195" s="81"/>
      <c r="WXH195" s="81"/>
      <c r="WXI195" s="81"/>
      <c r="WXJ195" s="81"/>
      <c r="WXK195" s="81"/>
      <c r="WXL195" s="81"/>
      <c r="WXM195" s="81"/>
      <c r="WXN195" s="81"/>
      <c r="WXO195" s="81"/>
      <c r="WXP195" s="81"/>
      <c r="WXQ195" s="81"/>
      <c r="WXR195" s="81"/>
      <c r="WXS195" s="81"/>
      <c r="WXT195" s="81"/>
      <c r="WXU195" s="81"/>
      <c r="WXV195" s="81"/>
      <c r="WXW195" s="81"/>
      <c r="WXX195" s="81"/>
      <c r="WXY195" s="81"/>
      <c r="WXZ195" s="81"/>
      <c r="WYA195" s="81"/>
      <c r="WYB195" s="81"/>
      <c r="WYC195" s="81"/>
      <c r="WYD195" s="81"/>
      <c r="WYE195" s="81"/>
      <c r="WYF195" s="81"/>
      <c r="WYG195" s="81"/>
      <c r="WYH195" s="81"/>
      <c r="WYI195" s="81"/>
      <c r="WYJ195" s="81"/>
      <c r="WYK195" s="81"/>
      <c r="WYL195" s="81"/>
      <c r="WYM195" s="81"/>
      <c r="WYN195" s="81"/>
      <c r="WYO195" s="81"/>
      <c r="WYP195" s="81"/>
      <c r="WYQ195" s="81"/>
      <c r="WYR195" s="81"/>
      <c r="WYS195" s="81"/>
      <c r="WYT195" s="81"/>
      <c r="WYU195" s="81"/>
      <c r="WYV195" s="81"/>
      <c r="WYW195" s="81"/>
      <c r="WYX195" s="81"/>
      <c r="WYY195" s="81"/>
      <c r="WYZ195" s="81"/>
      <c r="WZA195" s="81"/>
      <c r="WZB195" s="81"/>
      <c r="WZC195" s="81"/>
      <c r="WZD195" s="81"/>
      <c r="WZE195" s="81"/>
      <c r="WZF195" s="81"/>
      <c r="WZG195" s="81"/>
      <c r="WZH195" s="81"/>
      <c r="WZI195" s="81"/>
      <c r="WZJ195" s="81"/>
      <c r="WZK195" s="81"/>
      <c r="WZL195" s="81"/>
      <c r="WZM195" s="81"/>
      <c r="WZN195" s="81"/>
      <c r="WZO195" s="81"/>
      <c r="WZP195" s="81"/>
      <c r="WZQ195" s="81"/>
      <c r="WZR195" s="81"/>
      <c r="WZS195" s="81"/>
      <c r="WZT195" s="81"/>
      <c r="WZU195" s="81"/>
      <c r="WZV195" s="81"/>
      <c r="WZW195" s="81"/>
      <c r="WZX195" s="81"/>
      <c r="WZY195" s="81"/>
      <c r="WZZ195" s="81"/>
      <c r="XAA195" s="81"/>
      <c r="XAB195" s="81"/>
      <c r="XAC195" s="81"/>
      <c r="XAD195" s="81"/>
      <c r="XAE195" s="81"/>
      <c r="XAF195" s="81"/>
      <c r="XAG195" s="81"/>
      <c r="XAH195" s="81"/>
      <c r="XAI195" s="81"/>
      <c r="XAJ195" s="81"/>
      <c r="XAK195" s="81"/>
      <c r="XAL195" s="81"/>
      <c r="XAM195" s="81"/>
      <c r="XAN195" s="81"/>
      <c r="XAO195" s="81"/>
      <c r="XAP195" s="81"/>
      <c r="XAQ195" s="81"/>
      <c r="XAR195" s="81"/>
      <c r="XAS195" s="81"/>
      <c r="XAT195" s="81"/>
      <c r="XAU195" s="81"/>
      <c r="XAV195" s="81"/>
      <c r="XAW195" s="81"/>
      <c r="XAX195" s="81"/>
      <c r="XAY195" s="81"/>
      <c r="XAZ195" s="81"/>
      <c r="XBA195" s="81"/>
      <c r="XBB195" s="81"/>
      <c r="XBC195" s="81"/>
      <c r="XBD195" s="81"/>
      <c r="XBE195" s="81"/>
      <c r="XBF195" s="81"/>
      <c r="XBG195" s="81"/>
      <c r="XBH195" s="81"/>
      <c r="XBI195" s="81"/>
      <c r="XBJ195" s="81"/>
      <c r="XBK195" s="81"/>
      <c r="XBL195" s="81"/>
      <c r="XBM195" s="81"/>
      <c r="XBN195" s="81"/>
      <c r="XBO195" s="81"/>
      <c r="XBP195" s="81"/>
      <c r="XBQ195" s="81"/>
      <c r="XBR195" s="81"/>
      <c r="XBS195" s="81"/>
      <c r="XBT195" s="81"/>
      <c r="XBU195" s="81"/>
      <c r="XBV195" s="81"/>
      <c r="XBW195" s="81"/>
      <c r="XBX195" s="81"/>
      <c r="XBY195" s="81"/>
      <c r="XBZ195" s="81"/>
      <c r="XCA195" s="81"/>
      <c r="XCB195" s="81"/>
      <c r="XCC195" s="81"/>
      <c r="XCD195" s="81"/>
      <c r="XCE195" s="81"/>
      <c r="XCF195" s="81"/>
      <c r="XCG195" s="81"/>
      <c r="XCH195" s="81"/>
      <c r="XCI195" s="81"/>
      <c r="XCJ195" s="81"/>
      <c r="XCK195" s="81"/>
      <c r="XCL195" s="81"/>
      <c r="XCM195" s="81"/>
      <c r="XCN195" s="81"/>
      <c r="XCO195" s="81"/>
      <c r="XCP195" s="81"/>
      <c r="XCQ195" s="81"/>
      <c r="XCR195" s="81"/>
      <c r="XCS195" s="81"/>
      <c r="XCT195" s="81"/>
      <c r="XCU195" s="81"/>
      <c r="XCV195" s="81"/>
      <c r="XCW195" s="81"/>
      <c r="XCX195" s="81"/>
      <c r="XCY195" s="81"/>
      <c r="XCZ195" s="81"/>
      <c r="XDA195" s="81"/>
      <c r="XDB195" s="81"/>
      <c r="XDC195" s="81"/>
      <c r="XDD195" s="81"/>
      <c r="XDE195" s="81"/>
      <c r="XDF195" s="81"/>
      <c r="XDG195" s="81"/>
      <c r="XDH195" s="81"/>
      <c r="XDI195" s="81"/>
      <c r="XDJ195" s="81"/>
      <c r="XDK195" s="81"/>
      <c r="XDL195" s="81"/>
      <c r="XDM195" s="81"/>
      <c r="XDN195" s="81"/>
      <c r="XDO195" s="81"/>
      <c r="XDP195" s="81"/>
      <c r="XDQ195" s="81"/>
      <c r="XDR195" s="81"/>
      <c r="XDS195" s="81"/>
      <c r="XDT195" s="81"/>
      <c r="XDU195" s="81"/>
      <c r="XDV195" s="81"/>
      <c r="XDW195" s="81"/>
      <c r="XDX195" s="81"/>
      <c r="XDY195" s="81"/>
      <c r="XDZ195" s="81"/>
      <c r="XEA195" s="81"/>
      <c r="XEB195" s="81"/>
      <c r="XEC195" s="81"/>
      <c r="XED195" s="81"/>
      <c r="XEE195" s="81"/>
      <c r="XEF195" s="81"/>
      <c r="XEG195" s="81"/>
      <c r="XEH195" s="81"/>
      <c r="XEI195" s="81"/>
      <c r="XEJ195" s="81"/>
      <c r="XEK195" s="81"/>
      <c r="XEL195" s="81"/>
      <c r="XEM195" s="81"/>
      <c r="XEN195" s="81"/>
      <c r="XEO195" s="81"/>
      <c r="XEP195" s="81"/>
      <c r="XEQ195" s="81"/>
      <c r="XER195" s="81"/>
      <c r="XES195" s="81"/>
      <c r="XET195" s="81"/>
      <c r="XEU195" s="81"/>
      <c r="XEV195" s="81"/>
      <c r="XEW195" s="81"/>
      <c r="XEX195" s="81"/>
      <c r="XEY195" s="81"/>
      <c r="XEZ195" s="81"/>
      <c r="XFA195" s="81"/>
      <c r="XFB195" s="81"/>
      <c r="XFC195" s="81"/>
    </row>
    <row r="196" spans="1:16383" s="107" customFormat="1" hidden="1">
      <c r="A196" s="92">
        <v>14</v>
      </c>
      <c r="B196" s="92" t="s">
        <v>221</v>
      </c>
      <c r="C196" s="92" t="s">
        <v>222</v>
      </c>
      <c r="D196" s="92" t="s">
        <v>223</v>
      </c>
      <c r="E196" s="92">
        <v>3</v>
      </c>
      <c r="F196" s="93">
        <v>40335</v>
      </c>
      <c r="G196" s="92" t="s">
        <v>224</v>
      </c>
      <c r="H196" s="92" t="s">
        <v>225</v>
      </c>
      <c r="I196" s="92" t="s">
        <v>609</v>
      </c>
      <c r="J196" s="93">
        <v>43391</v>
      </c>
      <c r="K196" s="167" t="s">
        <v>610</v>
      </c>
      <c r="L196" s="167" t="s">
        <v>171</v>
      </c>
      <c r="M196" s="92" t="s">
        <v>581</v>
      </c>
      <c r="N196" s="92" t="s">
        <v>101</v>
      </c>
      <c r="O196" s="95">
        <v>43647</v>
      </c>
      <c r="P196" s="131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  <c r="FU196" s="81"/>
      <c r="FV196" s="81"/>
      <c r="FW196" s="81"/>
      <c r="FX196" s="81"/>
      <c r="FY196" s="81"/>
      <c r="FZ196" s="81"/>
      <c r="GA196" s="81"/>
      <c r="GB196" s="81"/>
      <c r="GC196" s="81"/>
      <c r="GD196" s="81"/>
      <c r="GE196" s="81"/>
      <c r="GF196" s="81"/>
      <c r="GG196" s="81"/>
      <c r="GH196" s="81"/>
      <c r="GI196" s="81"/>
      <c r="GJ196" s="81"/>
      <c r="GK196" s="81"/>
      <c r="GL196" s="81"/>
      <c r="GM196" s="81"/>
      <c r="GN196" s="81"/>
      <c r="GO196" s="81"/>
      <c r="GP196" s="81"/>
      <c r="GQ196" s="81"/>
      <c r="GR196" s="81"/>
      <c r="GS196" s="81"/>
      <c r="GT196" s="81"/>
      <c r="GU196" s="81"/>
      <c r="GV196" s="81"/>
      <c r="GW196" s="81"/>
      <c r="GX196" s="81"/>
      <c r="GY196" s="81"/>
      <c r="GZ196" s="81"/>
      <c r="HA196" s="81"/>
      <c r="HB196" s="81"/>
      <c r="HC196" s="81"/>
      <c r="HD196" s="81"/>
      <c r="HE196" s="81"/>
      <c r="HF196" s="81"/>
      <c r="HG196" s="81"/>
      <c r="HH196" s="81"/>
      <c r="HI196" s="81"/>
      <c r="HJ196" s="81"/>
      <c r="HK196" s="81"/>
      <c r="HL196" s="81"/>
      <c r="HM196" s="81"/>
      <c r="HN196" s="81"/>
      <c r="HO196" s="81"/>
      <c r="HP196" s="81"/>
      <c r="HQ196" s="81"/>
      <c r="HR196" s="81"/>
      <c r="HS196" s="81"/>
      <c r="HT196" s="81"/>
      <c r="HU196" s="81"/>
      <c r="HV196" s="81"/>
      <c r="HW196" s="81"/>
      <c r="HX196" s="81"/>
      <c r="HY196" s="81"/>
      <c r="HZ196" s="81"/>
      <c r="IA196" s="81"/>
      <c r="IB196" s="81"/>
      <c r="IC196" s="81"/>
      <c r="ID196" s="81"/>
      <c r="IE196" s="81"/>
      <c r="IF196" s="81"/>
      <c r="IG196" s="81"/>
      <c r="IH196" s="81"/>
      <c r="II196" s="81"/>
      <c r="IJ196" s="81"/>
      <c r="IK196" s="81"/>
      <c r="IL196" s="81"/>
      <c r="IM196" s="81"/>
      <c r="IN196" s="81"/>
      <c r="IO196" s="81"/>
      <c r="IP196" s="81"/>
      <c r="IQ196" s="81"/>
      <c r="IR196" s="81"/>
      <c r="IS196" s="81"/>
      <c r="IT196" s="81"/>
      <c r="IU196" s="81"/>
      <c r="IV196" s="81"/>
      <c r="IW196" s="81"/>
      <c r="IX196" s="81"/>
      <c r="IY196" s="81"/>
      <c r="IZ196" s="81"/>
      <c r="JA196" s="81"/>
      <c r="JB196" s="81"/>
      <c r="JC196" s="81"/>
      <c r="JD196" s="81"/>
      <c r="JE196" s="81"/>
      <c r="JF196" s="81"/>
      <c r="JG196" s="81"/>
      <c r="JH196" s="81"/>
      <c r="JI196" s="81"/>
      <c r="JJ196" s="81"/>
      <c r="JK196" s="81"/>
      <c r="JL196" s="81"/>
      <c r="JM196" s="81"/>
      <c r="JN196" s="81"/>
      <c r="JO196" s="81"/>
      <c r="JP196" s="81"/>
      <c r="JQ196" s="81"/>
      <c r="JR196" s="81"/>
      <c r="JS196" s="81"/>
      <c r="JT196" s="81"/>
      <c r="JU196" s="81"/>
      <c r="JV196" s="81"/>
      <c r="JW196" s="81"/>
      <c r="JX196" s="81"/>
      <c r="JY196" s="81"/>
      <c r="JZ196" s="81"/>
      <c r="KA196" s="81"/>
      <c r="KB196" s="81"/>
      <c r="KC196" s="81"/>
      <c r="KD196" s="81"/>
      <c r="KE196" s="81"/>
      <c r="KF196" s="81"/>
      <c r="KG196" s="81"/>
      <c r="KH196" s="81"/>
      <c r="KI196" s="81"/>
      <c r="KJ196" s="81"/>
      <c r="KK196" s="81"/>
      <c r="KL196" s="81"/>
      <c r="KM196" s="81"/>
      <c r="KN196" s="81"/>
      <c r="KO196" s="81"/>
      <c r="KP196" s="81"/>
      <c r="KQ196" s="81"/>
      <c r="KR196" s="81"/>
      <c r="KS196" s="81"/>
      <c r="KT196" s="81"/>
      <c r="KU196" s="81"/>
      <c r="KV196" s="81"/>
      <c r="KW196" s="81"/>
      <c r="KX196" s="81"/>
      <c r="KY196" s="81"/>
      <c r="KZ196" s="81"/>
      <c r="LA196" s="81"/>
      <c r="LB196" s="81"/>
      <c r="LC196" s="81"/>
      <c r="LD196" s="81"/>
      <c r="LE196" s="81"/>
      <c r="LF196" s="81"/>
      <c r="LG196" s="81"/>
      <c r="LH196" s="81"/>
      <c r="LI196" s="81"/>
      <c r="LJ196" s="81"/>
      <c r="LK196" s="81"/>
      <c r="LL196" s="81"/>
      <c r="LM196" s="81"/>
      <c r="LN196" s="81"/>
      <c r="LO196" s="81"/>
      <c r="LP196" s="81"/>
      <c r="LQ196" s="81"/>
      <c r="LR196" s="81"/>
      <c r="LS196" s="81"/>
      <c r="LT196" s="81"/>
      <c r="LU196" s="81"/>
      <c r="LV196" s="81"/>
      <c r="LW196" s="81"/>
      <c r="LX196" s="81"/>
      <c r="LY196" s="81"/>
      <c r="LZ196" s="81"/>
      <c r="MA196" s="81"/>
      <c r="MB196" s="81"/>
      <c r="MC196" s="81"/>
      <c r="MD196" s="81"/>
      <c r="ME196" s="81"/>
      <c r="MF196" s="81"/>
      <c r="MG196" s="81"/>
      <c r="MH196" s="81"/>
      <c r="MI196" s="81"/>
      <c r="MJ196" s="81"/>
      <c r="MK196" s="81"/>
      <c r="ML196" s="81"/>
      <c r="MM196" s="81"/>
      <c r="MN196" s="81"/>
      <c r="MO196" s="81"/>
      <c r="MP196" s="81"/>
      <c r="MQ196" s="81"/>
      <c r="MR196" s="81"/>
      <c r="MS196" s="81"/>
      <c r="MT196" s="81"/>
      <c r="MU196" s="81"/>
      <c r="MV196" s="81"/>
      <c r="MW196" s="81"/>
      <c r="MX196" s="81"/>
      <c r="MY196" s="81"/>
      <c r="MZ196" s="81"/>
      <c r="NA196" s="81"/>
      <c r="NB196" s="81"/>
      <c r="NC196" s="81"/>
      <c r="ND196" s="81"/>
      <c r="NE196" s="81"/>
      <c r="NF196" s="81"/>
      <c r="NG196" s="81"/>
      <c r="NH196" s="81"/>
      <c r="NI196" s="81"/>
      <c r="NJ196" s="81"/>
      <c r="NK196" s="81"/>
      <c r="NL196" s="81"/>
      <c r="NM196" s="81"/>
      <c r="NN196" s="81"/>
      <c r="NO196" s="81"/>
      <c r="NP196" s="81"/>
      <c r="NQ196" s="81"/>
      <c r="NR196" s="81"/>
      <c r="NS196" s="81"/>
      <c r="NT196" s="81"/>
      <c r="NU196" s="81"/>
      <c r="NV196" s="81"/>
      <c r="NW196" s="81"/>
      <c r="NX196" s="81"/>
      <c r="NY196" s="81"/>
      <c r="NZ196" s="81"/>
      <c r="OA196" s="81"/>
      <c r="OB196" s="81"/>
      <c r="OC196" s="81"/>
      <c r="OD196" s="81"/>
      <c r="OE196" s="81"/>
      <c r="OF196" s="81"/>
      <c r="OG196" s="81"/>
      <c r="OH196" s="81"/>
      <c r="OI196" s="81"/>
      <c r="OJ196" s="81"/>
      <c r="OK196" s="81"/>
      <c r="OL196" s="81"/>
      <c r="OM196" s="81"/>
      <c r="ON196" s="81"/>
      <c r="OO196" s="81"/>
      <c r="OP196" s="81"/>
      <c r="OQ196" s="81"/>
      <c r="OR196" s="81"/>
      <c r="OS196" s="81"/>
      <c r="OT196" s="81"/>
      <c r="OU196" s="81"/>
      <c r="OV196" s="81"/>
      <c r="OW196" s="81"/>
      <c r="OX196" s="81"/>
      <c r="OY196" s="81"/>
      <c r="OZ196" s="81"/>
      <c r="PA196" s="81"/>
      <c r="PB196" s="81"/>
      <c r="PC196" s="81"/>
      <c r="PD196" s="81"/>
      <c r="PE196" s="81"/>
      <c r="PF196" s="81"/>
      <c r="PG196" s="81"/>
      <c r="PH196" s="81"/>
      <c r="PI196" s="81"/>
      <c r="PJ196" s="81"/>
      <c r="PK196" s="81"/>
      <c r="PL196" s="81"/>
      <c r="PM196" s="81"/>
      <c r="PN196" s="81"/>
      <c r="PO196" s="81"/>
      <c r="PP196" s="81"/>
      <c r="PQ196" s="81"/>
      <c r="PR196" s="81"/>
      <c r="PS196" s="81"/>
      <c r="PT196" s="81"/>
      <c r="PU196" s="81"/>
      <c r="PV196" s="81"/>
      <c r="PW196" s="81"/>
      <c r="PX196" s="81"/>
      <c r="PY196" s="81"/>
      <c r="PZ196" s="81"/>
      <c r="QA196" s="81"/>
      <c r="QB196" s="81"/>
      <c r="QC196" s="81"/>
      <c r="QD196" s="81"/>
      <c r="QE196" s="81"/>
      <c r="QF196" s="81"/>
      <c r="QG196" s="81"/>
      <c r="QH196" s="81"/>
      <c r="QI196" s="81"/>
      <c r="QJ196" s="81"/>
      <c r="QK196" s="81"/>
      <c r="QL196" s="81"/>
      <c r="QM196" s="81"/>
      <c r="QN196" s="81"/>
      <c r="QO196" s="81"/>
      <c r="QP196" s="81"/>
      <c r="QQ196" s="81"/>
      <c r="QR196" s="81"/>
      <c r="QS196" s="81"/>
      <c r="QT196" s="81"/>
      <c r="QU196" s="81"/>
      <c r="QV196" s="81"/>
      <c r="QW196" s="81"/>
      <c r="QX196" s="81"/>
      <c r="QY196" s="81"/>
      <c r="QZ196" s="81"/>
      <c r="RA196" s="81"/>
      <c r="RB196" s="81"/>
      <c r="RC196" s="81"/>
      <c r="RD196" s="81"/>
      <c r="RE196" s="81"/>
      <c r="RF196" s="81"/>
      <c r="RG196" s="81"/>
      <c r="RH196" s="81"/>
      <c r="RI196" s="81"/>
      <c r="RJ196" s="81"/>
      <c r="RK196" s="81"/>
      <c r="RL196" s="81"/>
      <c r="RM196" s="81"/>
      <c r="RN196" s="81"/>
      <c r="RO196" s="81"/>
      <c r="RP196" s="81"/>
      <c r="RQ196" s="81"/>
      <c r="RR196" s="81"/>
      <c r="RS196" s="81"/>
      <c r="RT196" s="81"/>
      <c r="RU196" s="81"/>
      <c r="RV196" s="81"/>
      <c r="RW196" s="81"/>
      <c r="RX196" s="81"/>
      <c r="RY196" s="81"/>
      <c r="RZ196" s="81"/>
      <c r="SA196" s="81"/>
      <c r="SB196" s="81"/>
      <c r="SC196" s="81"/>
      <c r="SD196" s="81"/>
      <c r="SE196" s="81"/>
      <c r="SF196" s="81"/>
      <c r="SG196" s="81"/>
      <c r="SH196" s="81"/>
      <c r="SI196" s="81"/>
      <c r="SJ196" s="81"/>
      <c r="SK196" s="81"/>
      <c r="SL196" s="81"/>
      <c r="SM196" s="81"/>
      <c r="SN196" s="81"/>
      <c r="SO196" s="81"/>
      <c r="SP196" s="81"/>
      <c r="SQ196" s="81"/>
      <c r="SR196" s="81"/>
      <c r="SS196" s="81"/>
      <c r="ST196" s="81"/>
      <c r="SU196" s="81"/>
      <c r="SV196" s="81"/>
      <c r="SW196" s="81"/>
      <c r="SX196" s="81"/>
      <c r="SY196" s="81"/>
      <c r="SZ196" s="81"/>
      <c r="TA196" s="81"/>
      <c r="TB196" s="81"/>
      <c r="TC196" s="81"/>
      <c r="TD196" s="81"/>
      <c r="TE196" s="81"/>
      <c r="TF196" s="81"/>
      <c r="TG196" s="81"/>
      <c r="TH196" s="81"/>
      <c r="TI196" s="81"/>
      <c r="TJ196" s="81"/>
      <c r="TK196" s="81"/>
      <c r="TL196" s="81"/>
      <c r="TM196" s="81"/>
      <c r="TN196" s="81"/>
      <c r="TO196" s="81"/>
      <c r="TP196" s="81"/>
      <c r="TQ196" s="81"/>
      <c r="TR196" s="81"/>
      <c r="TS196" s="81"/>
      <c r="TT196" s="81"/>
      <c r="TU196" s="81"/>
      <c r="TV196" s="81"/>
      <c r="TW196" s="81"/>
      <c r="TX196" s="81"/>
      <c r="TY196" s="81"/>
      <c r="TZ196" s="81"/>
      <c r="UA196" s="81"/>
      <c r="UB196" s="81"/>
      <c r="UC196" s="81"/>
      <c r="UD196" s="81"/>
      <c r="UE196" s="81"/>
      <c r="UF196" s="81"/>
      <c r="UG196" s="81"/>
      <c r="UH196" s="81"/>
      <c r="UI196" s="81"/>
      <c r="UJ196" s="81"/>
      <c r="UK196" s="81"/>
      <c r="UL196" s="81"/>
      <c r="UM196" s="81"/>
      <c r="UN196" s="81"/>
      <c r="UO196" s="81"/>
      <c r="UP196" s="81"/>
      <c r="UQ196" s="81"/>
      <c r="UR196" s="81"/>
      <c r="US196" s="81"/>
      <c r="UT196" s="81"/>
      <c r="UU196" s="81"/>
      <c r="UV196" s="81"/>
      <c r="UW196" s="81"/>
      <c r="UX196" s="81"/>
      <c r="UY196" s="81"/>
      <c r="UZ196" s="81"/>
      <c r="VA196" s="81"/>
      <c r="VB196" s="81"/>
      <c r="VC196" s="81"/>
      <c r="VD196" s="81"/>
      <c r="VE196" s="81"/>
      <c r="VF196" s="81"/>
      <c r="VG196" s="81"/>
      <c r="VH196" s="81"/>
      <c r="VI196" s="81"/>
      <c r="VJ196" s="81"/>
      <c r="VK196" s="81"/>
      <c r="VL196" s="81"/>
      <c r="VM196" s="81"/>
      <c r="VN196" s="81"/>
      <c r="VO196" s="81"/>
      <c r="VP196" s="81"/>
      <c r="VQ196" s="81"/>
      <c r="VR196" s="81"/>
      <c r="VS196" s="81"/>
      <c r="VT196" s="81"/>
      <c r="VU196" s="81"/>
      <c r="VV196" s="81"/>
      <c r="VW196" s="81"/>
      <c r="VX196" s="81"/>
      <c r="VY196" s="81"/>
      <c r="VZ196" s="81"/>
      <c r="WA196" s="81"/>
      <c r="WB196" s="81"/>
      <c r="WC196" s="81"/>
      <c r="WD196" s="81"/>
      <c r="WE196" s="81"/>
      <c r="WF196" s="81"/>
      <c r="WG196" s="81"/>
      <c r="WH196" s="81"/>
      <c r="WI196" s="81"/>
      <c r="WJ196" s="81"/>
      <c r="WK196" s="81"/>
      <c r="WL196" s="81"/>
      <c r="WM196" s="81"/>
      <c r="WN196" s="81"/>
      <c r="WO196" s="81"/>
      <c r="WP196" s="81"/>
      <c r="WQ196" s="81"/>
      <c r="WR196" s="81"/>
      <c r="WS196" s="81"/>
      <c r="WT196" s="81"/>
      <c r="WU196" s="81"/>
      <c r="WV196" s="81"/>
      <c r="WW196" s="81"/>
      <c r="WX196" s="81"/>
      <c r="WY196" s="81"/>
      <c r="WZ196" s="81"/>
      <c r="XA196" s="81"/>
      <c r="XB196" s="81"/>
      <c r="XC196" s="81"/>
      <c r="XD196" s="81"/>
      <c r="XE196" s="81"/>
      <c r="XF196" s="81"/>
      <c r="XG196" s="81"/>
      <c r="XH196" s="81"/>
      <c r="XI196" s="81"/>
      <c r="XJ196" s="81"/>
      <c r="XK196" s="81"/>
      <c r="XL196" s="81"/>
      <c r="XM196" s="81"/>
      <c r="XN196" s="81"/>
      <c r="XO196" s="81"/>
      <c r="XP196" s="81"/>
      <c r="XQ196" s="81"/>
      <c r="XR196" s="81"/>
      <c r="XS196" s="81"/>
      <c r="XT196" s="81"/>
      <c r="XU196" s="81"/>
      <c r="XV196" s="81"/>
      <c r="XW196" s="81"/>
      <c r="XX196" s="81"/>
      <c r="XY196" s="81"/>
      <c r="XZ196" s="81"/>
      <c r="YA196" s="81"/>
      <c r="YB196" s="81"/>
      <c r="YC196" s="81"/>
      <c r="YD196" s="81"/>
      <c r="YE196" s="81"/>
      <c r="YF196" s="81"/>
      <c r="YG196" s="81"/>
      <c r="YH196" s="81"/>
      <c r="YI196" s="81"/>
      <c r="YJ196" s="81"/>
      <c r="YK196" s="81"/>
      <c r="YL196" s="81"/>
      <c r="YM196" s="81"/>
      <c r="YN196" s="81"/>
      <c r="YO196" s="81"/>
      <c r="YP196" s="81"/>
      <c r="YQ196" s="81"/>
      <c r="YR196" s="81"/>
      <c r="YS196" s="81"/>
      <c r="YT196" s="81"/>
      <c r="YU196" s="81"/>
      <c r="YV196" s="81"/>
      <c r="YW196" s="81"/>
      <c r="YX196" s="81"/>
      <c r="YY196" s="81"/>
      <c r="YZ196" s="81"/>
      <c r="ZA196" s="81"/>
      <c r="ZB196" s="81"/>
      <c r="ZC196" s="81"/>
      <c r="ZD196" s="81"/>
      <c r="ZE196" s="81"/>
      <c r="ZF196" s="81"/>
      <c r="ZG196" s="81"/>
      <c r="ZH196" s="81"/>
      <c r="ZI196" s="81"/>
      <c r="ZJ196" s="81"/>
      <c r="ZK196" s="81"/>
      <c r="ZL196" s="81"/>
      <c r="ZM196" s="81"/>
      <c r="ZN196" s="81"/>
      <c r="ZO196" s="81"/>
      <c r="ZP196" s="81"/>
      <c r="ZQ196" s="81"/>
      <c r="ZR196" s="81"/>
      <c r="ZS196" s="81"/>
      <c r="ZT196" s="81"/>
      <c r="ZU196" s="81"/>
      <c r="ZV196" s="81"/>
      <c r="ZW196" s="81"/>
      <c r="ZX196" s="81"/>
      <c r="ZY196" s="81"/>
      <c r="ZZ196" s="81"/>
      <c r="AAA196" s="81"/>
      <c r="AAB196" s="81"/>
      <c r="AAC196" s="81"/>
      <c r="AAD196" s="81"/>
      <c r="AAE196" s="81"/>
      <c r="AAF196" s="81"/>
      <c r="AAG196" s="81"/>
      <c r="AAH196" s="81"/>
      <c r="AAI196" s="81"/>
      <c r="AAJ196" s="81"/>
      <c r="AAK196" s="81"/>
      <c r="AAL196" s="81"/>
      <c r="AAM196" s="81"/>
      <c r="AAN196" s="81"/>
      <c r="AAO196" s="81"/>
      <c r="AAP196" s="81"/>
      <c r="AAQ196" s="81"/>
      <c r="AAR196" s="81"/>
      <c r="AAS196" s="81"/>
      <c r="AAT196" s="81"/>
      <c r="AAU196" s="81"/>
      <c r="AAV196" s="81"/>
      <c r="AAW196" s="81"/>
      <c r="AAX196" s="81"/>
      <c r="AAY196" s="81"/>
      <c r="AAZ196" s="81"/>
      <c r="ABA196" s="81"/>
      <c r="ABB196" s="81"/>
      <c r="ABC196" s="81"/>
      <c r="ABD196" s="81"/>
      <c r="ABE196" s="81"/>
      <c r="ABF196" s="81"/>
      <c r="ABG196" s="81"/>
      <c r="ABH196" s="81"/>
      <c r="ABI196" s="81"/>
      <c r="ABJ196" s="81"/>
      <c r="ABK196" s="81"/>
      <c r="ABL196" s="81"/>
      <c r="ABM196" s="81"/>
      <c r="ABN196" s="81"/>
      <c r="ABO196" s="81"/>
      <c r="ABP196" s="81"/>
      <c r="ABQ196" s="81"/>
      <c r="ABR196" s="81"/>
      <c r="ABS196" s="81"/>
      <c r="ABT196" s="81"/>
      <c r="ABU196" s="81"/>
      <c r="ABV196" s="81"/>
      <c r="ABW196" s="81"/>
      <c r="ABX196" s="81"/>
      <c r="ABY196" s="81"/>
      <c r="ABZ196" s="81"/>
      <c r="ACA196" s="81"/>
      <c r="ACB196" s="81"/>
      <c r="ACC196" s="81"/>
      <c r="ACD196" s="81"/>
      <c r="ACE196" s="81"/>
      <c r="ACF196" s="81"/>
      <c r="ACG196" s="81"/>
      <c r="ACH196" s="81"/>
      <c r="ACI196" s="81"/>
      <c r="ACJ196" s="81"/>
      <c r="ACK196" s="81"/>
      <c r="ACL196" s="81"/>
      <c r="ACM196" s="81"/>
      <c r="ACN196" s="81"/>
      <c r="ACO196" s="81"/>
      <c r="ACP196" s="81"/>
      <c r="ACQ196" s="81"/>
      <c r="ACR196" s="81"/>
      <c r="ACS196" s="81"/>
      <c r="ACT196" s="81"/>
      <c r="ACU196" s="81"/>
      <c r="ACV196" s="81"/>
      <c r="ACW196" s="81"/>
      <c r="ACX196" s="81"/>
      <c r="ACY196" s="81"/>
      <c r="ACZ196" s="81"/>
      <c r="ADA196" s="81"/>
      <c r="ADB196" s="81"/>
      <c r="ADC196" s="81"/>
      <c r="ADD196" s="81"/>
      <c r="ADE196" s="81"/>
      <c r="ADF196" s="81"/>
      <c r="ADG196" s="81"/>
      <c r="ADH196" s="81"/>
      <c r="ADI196" s="81"/>
      <c r="ADJ196" s="81"/>
      <c r="ADK196" s="81"/>
      <c r="ADL196" s="81"/>
      <c r="ADM196" s="81"/>
      <c r="ADN196" s="81"/>
      <c r="ADO196" s="81"/>
      <c r="ADP196" s="81"/>
      <c r="ADQ196" s="81"/>
      <c r="ADR196" s="81"/>
      <c r="ADS196" s="81"/>
      <c r="ADT196" s="81"/>
      <c r="ADU196" s="81"/>
      <c r="ADV196" s="81"/>
      <c r="ADW196" s="81"/>
      <c r="ADX196" s="81"/>
      <c r="ADY196" s="81"/>
      <c r="ADZ196" s="81"/>
      <c r="AEA196" s="81"/>
      <c r="AEB196" s="81"/>
      <c r="AEC196" s="81"/>
      <c r="AED196" s="81"/>
      <c r="AEE196" s="81"/>
      <c r="AEF196" s="81"/>
      <c r="AEG196" s="81"/>
      <c r="AEH196" s="81"/>
      <c r="AEI196" s="81"/>
      <c r="AEJ196" s="81"/>
      <c r="AEK196" s="81"/>
      <c r="AEL196" s="81"/>
      <c r="AEM196" s="81"/>
      <c r="AEN196" s="81"/>
      <c r="AEO196" s="81"/>
      <c r="AEP196" s="81"/>
      <c r="AEQ196" s="81"/>
      <c r="AER196" s="81"/>
      <c r="AES196" s="81"/>
      <c r="AET196" s="81"/>
      <c r="AEU196" s="81"/>
      <c r="AEV196" s="81"/>
      <c r="AEW196" s="81"/>
      <c r="AEX196" s="81"/>
      <c r="AEY196" s="81"/>
      <c r="AEZ196" s="81"/>
      <c r="AFA196" s="81"/>
      <c r="AFB196" s="81"/>
      <c r="AFC196" s="81"/>
      <c r="AFD196" s="81"/>
      <c r="AFE196" s="81"/>
      <c r="AFF196" s="81"/>
      <c r="AFG196" s="81"/>
      <c r="AFH196" s="81"/>
      <c r="AFI196" s="81"/>
      <c r="AFJ196" s="81"/>
      <c r="AFK196" s="81"/>
      <c r="AFL196" s="81"/>
      <c r="AFM196" s="81"/>
      <c r="AFN196" s="81"/>
      <c r="AFO196" s="81"/>
      <c r="AFP196" s="81"/>
      <c r="AFQ196" s="81"/>
      <c r="AFR196" s="81"/>
      <c r="AFS196" s="81"/>
      <c r="AFT196" s="81"/>
      <c r="AFU196" s="81"/>
      <c r="AFV196" s="81"/>
      <c r="AFW196" s="81"/>
      <c r="AFX196" s="81"/>
      <c r="AFY196" s="81"/>
      <c r="AFZ196" s="81"/>
      <c r="AGA196" s="81"/>
      <c r="AGB196" s="81"/>
      <c r="AGC196" s="81"/>
      <c r="AGD196" s="81"/>
      <c r="AGE196" s="81"/>
      <c r="AGF196" s="81"/>
      <c r="AGG196" s="81"/>
      <c r="AGH196" s="81"/>
      <c r="AGI196" s="81"/>
      <c r="AGJ196" s="81"/>
      <c r="AGK196" s="81"/>
      <c r="AGL196" s="81"/>
      <c r="AGM196" s="81"/>
      <c r="AGN196" s="81"/>
      <c r="AGO196" s="81"/>
      <c r="AGP196" s="81"/>
      <c r="AGQ196" s="81"/>
      <c r="AGR196" s="81"/>
      <c r="AGS196" s="81"/>
      <c r="AGT196" s="81"/>
      <c r="AGU196" s="81"/>
      <c r="AGV196" s="81"/>
      <c r="AGW196" s="81"/>
      <c r="AGX196" s="81"/>
      <c r="AGY196" s="81"/>
      <c r="AGZ196" s="81"/>
      <c r="AHA196" s="81"/>
      <c r="AHB196" s="81"/>
      <c r="AHC196" s="81"/>
      <c r="AHD196" s="81"/>
      <c r="AHE196" s="81"/>
      <c r="AHF196" s="81"/>
      <c r="AHG196" s="81"/>
      <c r="AHH196" s="81"/>
      <c r="AHI196" s="81"/>
      <c r="AHJ196" s="81"/>
      <c r="AHK196" s="81"/>
      <c r="AHL196" s="81"/>
      <c r="AHM196" s="81"/>
      <c r="AHN196" s="81"/>
      <c r="AHO196" s="81"/>
      <c r="AHP196" s="81"/>
      <c r="AHQ196" s="81"/>
      <c r="AHR196" s="81"/>
      <c r="AHS196" s="81"/>
      <c r="AHT196" s="81"/>
      <c r="AHU196" s="81"/>
      <c r="AHV196" s="81"/>
      <c r="AHW196" s="81"/>
      <c r="AHX196" s="81"/>
      <c r="AHY196" s="81"/>
      <c r="AHZ196" s="81"/>
      <c r="AIA196" s="81"/>
      <c r="AIB196" s="81"/>
      <c r="AIC196" s="81"/>
      <c r="AID196" s="81"/>
      <c r="AIE196" s="81"/>
      <c r="AIF196" s="81"/>
      <c r="AIG196" s="81"/>
      <c r="AIH196" s="81"/>
      <c r="AII196" s="81"/>
      <c r="AIJ196" s="81"/>
      <c r="AIK196" s="81"/>
      <c r="AIL196" s="81"/>
      <c r="AIM196" s="81"/>
      <c r="AIN196" s="81"/>
      <c r="AIO196" s="81"/>
      <c r="AIP196" s="81"/>
      <c r="AIQ196" s="81"/>
      <c r="AIR196" s="81"/>
      <c r="AIS196" s="81"/>
      <c r="AIT196" s="81"/>
      <c r="AIU196" s="81"/>
      <c r="AIV196" s="81"/>
      <c r="AIW196" s="81"/>
      <c r="AIX196" s="81"/>
      <c r="AIY196" s="81"/>
      <c r="AIZ196" s="81"/>
      <c r="AJA196" s="81"/>
      <c r="AJB196" s="81"/>
      <c r="AJC196" s="81"/>
      <c r="AJD196" s="81"/>
      <c r="AJE196" s="81"/>
      <c r="AJF196" s="81"/>
      <c r="AJG196" s="81"/>
      <c r="AJH196" s="81"/>
      <c r="AJI196" s="81"/>
      <c r="AJJ196" s="81"/>
      <c r="AJK196" s="81"/>
      <c r="AJL196" s="81"/>
      <c r="AJM196" s="81"/>
      <c r="AJN196" s="81"/>
      <c r="AJO196" s="81"/>
      <c r="AJP196" s="81"/>
      <c r="AJQ196" s="81"/>
      <c r="AJR196" s="81"/>
      <c r="AJS196" s="81"/>
      <c r="AJT196" s="81"/>
      <c r="AJU196" s="81"/>
      <c r="AJV196" s="81"/>
      <c r="AJW196" s="81"/>
      <c r="AJX196" s="81"/>
      <c r="AJY196" s="81"/>
      <c r="AJZ196" s="81"/>
      <c r="AKA196" s="81"/>
      <c r="AKB196" s="81"/>
      <c r="AKC196" s="81"/>
      <c r="AKD196" s="81"/>
      <c r="AKE196" s="81"/>
      <c r="AKF196" s="81"/>
      <c r="AKG196" s="81"/>
      <c r="AKH196" s="81"/>
      <c r="AKI196" s="81"/>
      <c r="AKJ196" s="81"/>
      <c r="AKK196" s="81"/>
      <c r="AKL196" s="81"/>
      <c r="AKM196" s="81"/>
      <c r="AKN196" s="81"/>
      <c r="AKO196" s="81"/>
      <c r="AKP196" s="81"/>
      <c r="AKQ196" s="81"/>
      <c r="AKR196" s="81"/>
      <c r="AKS196" s="81"/>
      <c r="AKT196" s="81"/>
      <c r="AKU196" s="81"/>
      <c r="AKV196" s="81"/>
      <c r="AKW196" s="81"/>
      <c r="AKX196" s="81"/>
      <c r="AKY196" s="81"/>
      <c r="AKZ196" s="81"/>
      <c r="ALA196" s="81"/>
      <c r="ALB196" s="81"/>
      <c r="ALC196" s="81"/>
      <c r="ALD196" s="81"/>
      <c r="ALE196" s="81"/>
      <c r="ALF196" s="81"/>
      <c r="ALG196" s="81"/>
      <c r="ALH196" s="81"/>
      <c r="ALI196" s="81"/>
      <c r="ALJ196" s="81"/>
      <c r="ALK196" s="81"/>
      <c r="ALL196" s="81"/>
      <c r="ALM196" s="81"/>
      <c r="ALN196" s="81"/>
      <c r="ALO196" s="81"/>
      <c r="ALP196" s="81"/>
      <c r="ALQ196" s="81"/>
      <c r="ALR196" s="81"/>
      <c r="ALS196" s="81"/>
      <c r="ALT196" s="81"/>
      <c r="ALU196" s="81"/>
      <c r="ALV196" s="81"/>
      <c r="ALW196" s="81"/>
      <c r="ALX196" s="81"/>
      <c r="ALY196" s="81"/>
      <c r="ALZ196" s="81"/>
      <c r="AMA196" s="81"/>
      <c r="AMB196" s="81"/>
      <c r="AMC196" s="81"/>
      <c r="AMD196" s="81"/>
      <c r="AME196" s="81"/>
      <c r="AMF196" s="81"/>
      <c r="AMG196" s="81"/>
      <c r="AMH196" s="81"/>
      <c r="AMI196" s="81"/>
      <c r="AMJ196" s="81"/>
      <c r="AMK196" s="81"/>
      <c r="AML196" s="81"/>
      <c r="AMM196" s="81"/>
      <c r="AMN196" s="81"/>
      <c r="AMO196" s="81"/>
      <c r="AMP196" s="81"/>
      <c r="AMQ196" s="81"/>
      <c r="AMR196" s="81"/>
      <c r="AMS196" s="81"/>
      <c r="AMT196" s="81"/>
      <c r="AMU196" s="81"/>
      <c r="AMV196" s="81"/>
      <c r="AMW196" s="81"/>
      <c r="AMX196" s="81"/>
      <c r="AMY196" s="81"/>
      <c r="AMZ196" s="81"/>
      <c r="ANA196" s="81"/>
      <c r="ANB196" s="81"/>
      <c r="ANC196" s="81"/>
      <c r="AND196" s="81"/>
      <c r="ANE196" s="81"/>
      <c r="ANF196" s="81"/>
      <c r="ANG196" s="81"/>
      <c r="ANH196" s="81"/>
      <c r="ANI196" s="81"/>
      <c r="ANJ196" s="81"/>
      <c r="ANK196" s="81"/>
      <c r="ANL196" s="81"/>
      <c r="ANM196" s="81"/>
      <c r="ANN196" s="81"/>
      <c r="ANO196" s="81"/>
      <c r="ANP196" s="81"/>
      <c r="ANQ196" s="81"/>
      <c r="ANR196" s="81"/>
      <c r="ANS196" s="81"/>
      <c r="ANT196" s="81"/>
      <c r="ANU196" s="81"/>
      <c r="ANV196" s="81"/>
      <c r="ANW196" s="81"/>
      <c r="ANX196" s="81"/>
      <c r="ANY196" s="81"/>
      <c r="ANZ196" s="81"/>
      <c r="AOA196" s="81"/>
      <c r="AOB196" s="81"/>
      <c r="AOC196" s="81"/>
      <c r="AOD196" s="81"/>
      <c r="AOE196" s="81"/>
      <c r="AOF196" s="81"/>
      <c r="AOG196" s="81"/>
      <c r="AOH196" s="81"/>
      <c r="AOI196" s="81"/>
      <c r="AOJ196" s="81"/>
      <c r="AOK196" s="81"/>
      <c r="AOL196" s="81"/>
      <c r="AOM196" s="81"/>
      <c r="AON196" s="81"/>
      <c r="AOO196" s="81"/>
      <c r="AOP196" s="81"/>
      <c r="AOQ196" s="81"/>
      <c r="AOR196" s="81"/>
      <c r="AOS196" s="81"/>
      <c r="AOT196" s="81"/>
      <c r="AOU196" s="81"/>
      <c r="AOV196" s="81"/>
      <c r="AOW196" s="81"/>
      <c r="AOX196" s="81"/>
      <c r="AOY196" s="81"/>
      <c r="AOZ196" s="81"/>
      <c r="APA196" s="81"/>
      <c r="APB196" s="81"/>
      <c r="APC196" s="81"/>
      <c r="APD196" s="81"/>
      <c r="APE196" s="81"/>
      <c r="APF196" s="81"/>
      <c r="APG196" s="81"/>
      <c r="APH196" s="81"/>
      <c r="API196" s="81"/>
      <c r="APJ196" s="81"/>
      <c r="APK196" s="81"/>
      <c r="APL196" s="81"/>
      <c r="APM196" s="81"/>
      <c r="APN196" s="81"/>
      <c r="APO196" s="81"/>
      <c r="APP196" s="81"/>
      <c r="APQ196" s="81"/>
      <c r="APR196" s="81"/>
      <c r="APS196" s="81"/>
      <c r="APT196" s="81"/>
      <c r="APU196" s="81"/>
      <c r="APV196" s="81"/>
      <c r="APW196" s="81"/>
      <c r="APX196" s="81"/>
      <c r="APY196" s="81"/>
      <c r="APZ196" s="81"/>
      <c r="AQA196" s="81"/>
      <c r="AQB196" s="81"/>
      <c r="AQC196" s="81"/>
      <c r="AQD196" s="81"/>
      <c r="AQE196" s="81"/>
      <c r="AQF196" s="81"/>
      <c r="AQG196" s="81"/>
      <c r="AQH196" s="81"/>
      <c r="AQI196" s="81"/>
      <c r="AQJ196" s="81"/>
      <c r="AQK196" s="81"/>
      <c r="AQL196" s="81"/>
      <c r="AQM196" s="81"/>
      <c r="AQN196" s="81"/>
      <c r="AQO196" s="81"/>
      <c r="AQP196" s="81"/>
      <c r="AQQ196" s="81"/>
      <c r="AQR196" s="81"/>
      <c r="AQS196" s="81"/>
      <c r="AQT196" s="81"/>
      <c r="AQU196" s="81"/>
      <c r="AQV196" s="81"/>
      <c r="AQW196" s="81"/>
      <c r="AQX196" s="81"/>
      <c r="AQY196" s="81"/>
      <c r="AQZ196" s="81"/>
      <c r="ARA196" s="81"/>
      <c r="ARB196" s="81"/>
      <c r="ARC196" s="81"/>
      <c r="ARD196" s="81"/>
      <c r="ARE196" s="81"/>
      <c r="ARF196" s="81"/>
      <c r="ARG196" s="81"/>
      <c r="ARH196" s="81"/>
      <c r="ARI196" s="81"/>
      <c r="ARJ196" s="81"/>
      <c r="ARK196" s="81"/>
      <c r="ARL196" s="81"/>
      <c r="ARM196" s="81"/>
      <c r="ARN196" s="81"/>
      <c r="ARO196" s="81"/>
      <c r="ARP196" s="81"/>
      <c r="ARQ196" s="81"/>
      <c r="ARR196" s="81"/>
      <c r="ARS196" s="81"/>
      <c r="ART196" s="81"/>
      <c r="ARU196" s="81"/>
      <c r="ARV196" s="81"/>
      <c r="ARW196" s="81"/>
      <c r="ARX196" s="81"/>
      <c r="ARY196" s="81"/>
      <c r="ARZ196" s="81"/>
      <c r="ASA196" s="81"/>
      <c r="ASB196" s="81"/>
      <c r="ASC196" s="81"/>
      <c r="ASD196" s="81"/>
      <c r="ASE196" s="81"/>
      <c r="ASF196" s="81"/>
      <c r="ASG196" s="81"/>
      <c r="ASH196" s="81"/>
      <c r="ASI196" s="81"/>
      <c r="ASJ196" s="81"/>
      <c r="ASK196" s="81"/>
      <c r="ASL196" s="81"/>
      <c r="ASM196" s="81"/>
      <c r="ASN196" s="81"/>
      <c r="ASO196" s="81"/>
      <c r="ASP196" s="81"/>
      <c r="ASQ196" s="81"/>
      <c r="ASR196" s="81"/>
      <c r="ASS196" s="81"/>
      <c r="AST196" s="81"/>
      <c r="ASU196" s="81"/>
      <c r="ASV196" s="81"/>
      <c r="ASW196" s="81"/>
      <c r="ASX196" s="81"/>
      <c r="ASY196" s="81"/>
      <c r="ASZ196" s="81"/>
      <c r="ATA196" s="81"/>
      <c r="ATB196" s="81"/>
      <c r="ATC196" s="81"/>
      <c r="ATD196" s="81"/>
      <c r="ATE196" s="81"/>
      <c r="ATF196" s="81"/>
      <c r="ATG196" s="81"/>
      <c r="ATH196" s="81"/>
      <c r="ATI196" s="81"/>
      <c r="ATJ196" s="81"/>
      <c r="ATK196" s="81"/>
      <c r="ATL196" s="81"/>
      <c r="ATM196" s="81"/>
      <c r="ATN196" s="81"/>
      <c r="ATO196" s="81"/>
      <c r="ATP196" s="81"/>
      <c r="ATQ196" s="81"/>
      <c r="ATR196" s="81"/>
      <c r="ATS196" s="81"/>
      <c r="ATT196" s="81"/>
      <c r="ATU196" s="81"/>
      <c r="ATV196" s="81"/>
      <c r="ATW196" s="81"/>
      <c r="ATX196" s="81"/>
      <c r="ATY196" s="81"/>
      <c r="ATZ196" s="81"/>
      <c r="AUA196" s="81"/>
      <c r="AUB196" s="81"/>
      <c r="AUC196" s="81"/>
      <c r="AUD196" s="81"/>
      <c r="AUE196" s="81"/>
      <c r="AUF196" s="81"/>
      <c r="AUG196" s="81"/>
      <c r="AUH196" s="81"/>
      <c r="AUI196" s="81"/>
      <c r="AUJ196" s="81"/>
      <c r="AUK196" s="81"/>
      <c r="AUL196" s="81"/>
      <c r="AUM196" s="81"/>
      <c r="AUN196" s="81"/>
      <c r="AUO196" s="81"/>
      <c r="AUP196" s="81"/>
      <c r="AUQ196" s="81"/>
      <c r="AUR196" s="81"/>
      <c r="AUS196" s="81"/>
      <c r="AUT196" s="81"/>
      <c r="AUU196" s="81"/>
      <c r="AUV196" s="81"/>
      <c r="AUW196" s="81"/>
      <c r="AUX196" s="81"/>
      <c r="AUY196" s="81"/>
      <c r="AUZ196" s="81"/>
      <c r="AVA196" s="81"/>
      <c r="AVB196" s="81"/>
      <c r="AVC196" s="81"/>
      <c r="AVD196" s="81"/>
      <c r="AVE196" s="81"/>
      <c r="AVF196" s="81"/>
      <c r="AVG196" s="81"/>
      <c r="AVH196" s="81"/>
      <c r="AVI196" s="81"/>
      <c r="AVJ196" s="81"/>
      <c r="AVK196" s="81"/>
      <c r="AVL196" s="81"/>
      <c r="AVM196" s="81"/>
      <c r="AVN196" s="81"/>
      <c r="AVO196" s="81"/>
      <c r="AVP196" s="81"/>
      <c r="AVQ196" s="81"/>
      <c r="AVR196" s="81"/>
      <c r="AVS196" s="81"/>
      <c r="AVT196" s="81"/>
      <c r="AVU196" s="81"/>
      <c r="AVV196" s="81"/>
      <c r="AVW196" s="81"/>
      <c r="AVX196" s="81"/>
      <c r="AVY196" s="81"/>
      <c r="AVZ196" s="81"/>
      <c r="AWA196" s="81"/>
      <c r="AWB196" s="81"/>
      <c r="AWC196" s="81"/>
      <c r="AWD196" s="81"/>
      <c r="AWE196" s="81"/>
      <c r="AWF196" s="81"/>
      <c r="AWG196" s="81"/>
      <c r="AWH196" s="81"/>
      <c r="AWI196" s="81"/>
      <c r="AWJ196" s="81"/>
      <c r="AWK196" s="81"/>
      <c r="AWL196" s="81"/>
      <c r="AWM196" s="81"/>
      <c r="AWN196" s="81"/>
      <c r="AWO196" s="81"/>
      <c r="AWP196" s="81"/>
      <c r="AWQ196" s="81"/>
      <c r="AWR196" s="81"/>
      <c r="AWS196" s="81"/>
      <c r="AWT196" s="81"/>
      <c r="AWU196" s="81"/>
      <c r="AWV196" s="81"/>
      <c r="AWW196" s="81"/>
      <c r="AWX196" s="81"/>
      <c r="AWY196" s="81"/>
      <c r="AWZ196" s="81"/>
      <c r="AXA196" s="81"/>
      <c r="AXB196" s="81"/>
      <c r="AXC196" s="81"/>
      <c r="AXD196" s="81"/>
      <c r="AXE196" s="81"/>
      <c r="AXF196" s="81"/>
      <c r="AXG196" s="81"/>
      <c r="AXH196" s="81"/>
      <c r="AXI196" s="81"/>
      <c r="AXJ196" s="81"/>
      <c r="AXK196" s="81"/>
      <c r="AXL196" s="81"/>
      <c r="AXM196" s="81"/>
      <c r="AXN196" s="81"/>
      <c r="AXO196" s="81"/>
      <c r="AXP196" s="81"/>
      <c r="AXQ196" s="81"/>
      <c r="AXR196" s="81"/>
      <c r="AXS196" s="81"/>
      <c r="AXT196" s="81"/>
      <c r="AXU196" s="81"/>
      <c r="AXV196" s="81"/>
      <c r="AXW196" s="81"/>
      <c r="AXX196" s="81"/>
      <c r="AXY196" s="81"/>
      <c r="AXZ196" s="81"/>
      <c r="AYA196" s="81"/>
      <c r="AYB196" s="81"/>
      <c r="AYC196" s="81"/>
      <c r="AYD196" s="81"/>
      <c r="AYE196" s="81"/>
      <c r="AYF196" s="81"/>
      <c r="AYG196" s="81"/>
      <c r="AYH196" s="81"/>
      <c r="AYI196" s="81"/>
      <c r="AYJ196" s="81"/>
      <c r="AYK196" s="81"/>
      <c r="AYL196" s="81"/>
      <c r="AYM196" s="81"/>
      <c r="AYN196" s="81"/>
      <c r="AYO196" s="81"/>
      <c r="AYP196" s="81"/>
      <c r="AYQ196" s="81"/>
      <c r="AYR196" s="81"/>
      <c r="AYS196" s="81"/>
      <c r="AYT196" s="81"/>
      <c r="AYU196" s="81"/>
      <c r="AYV196" s="81"/>
      <c r="AYW196" s="81"/>
      <c r="AYX196" s="81"/>
      <c r="AYY196" s="81"/>
      <c r="AYZ196" s="81"/>
      <c r="AZA196" s="81"/>
      <c r="AZB196" s="81"/>
      <c r="AZC196" s="81"/>
      <c r="AZD196" s="81"/>
      <c r="AZE196" s="81"/>
      <c r="AZF196" s="81"/>
      <c r="AZG196" s="81"/>
      <c r="AZH196" s="81"/>
      <c r="AZI196" s="81"/>
      <c r="AZJ196" s="81"/>
      <c r="AZK196" s="81"/>
      <c r="AZL196" s="81"/>
      <c r="AZM196" s="81"/>
      <c r="AZN196" s="81"/>
      <c r="AZO196" s="81"/>
      <c r="AZP196" s="81"/>
      <c r="AZQ196" s="81"/>
      <c r="AZR196" s="81"/>
      <c r="AZS196" s="81"/>
      <c r="AZT196" s="81"/>
      <c r="AZU196" s="81"/>
      <c r="AZV196" s="81"/>
      <c r="AZW196" s="81"/>
      <c r="AZX196" s="81"/>
      <c r="AZY196" s="81"/>
      <c r="AZZ196" s="81"/>
      <c r="BAA196" s="81"/>
      <c r="BAB196" s="81"/>
      <c r="BAC196" s="81"/>
      <c r="BAD196" s="81"/>
      <c r="BAE196" s="81"/>
      <c r="BAF196" s="81"/>
      <c r="BAG196" s="81"/>
      <c r="BAH196" s="81"/>
      <c r="BAI196" s="81"/>
      <c r="BAJ196" s="81"/>
      <c r="BAK196" s="81"/>
      <c r="BAL196" s="81"/>
      <c r="BAM196" s="81"/>
      <c r="BAN196" s="81"/>
      <c r="BAO196" s="81"/>
      <c r="BAP196" s="81"/>
      <c r="BAQ196" s="81"/>
      <c r="BAR196" s="81"/>
      <c r="BAS196" s="81"/>
      <c r="BAT196" s="81"/>
      <c r="BAU196" s="81"/>
      <c r="BAV196" s="81"/>
      <c r="BAW196" s="81"/>
      <c r="BAX196" s="81"/>
      <c r="BAY196" s="81"/>
      <c r="BAZ196" s="81"/>
      <c r="BBA196" s="81"/>
      <c r="BBB196" s="81"/>
      <c r="BBC196" s="81"/>
      <c r="BBD196" s="81"/>
      <c r="BBE196" s="81"/>
      <c r="BBF196" s="81"/>
      <c r="BBG196" s="81"/>
      <c r="BBH196" s="81"/>
      <c r="BBI196" s="81"/>
      <c r="BBJ196" s="81"/>
      <c r="BBK196" s="81"/>
      <c r="BBL196" s="81"/>
      <c r="BBM196" s="81"/>
      <c r="BBN196" s="81"/>
      <c r="BBO196" s="81"/>
      <c r="BBP196" s="81"/>
      <c r="BBQ196" s="81"/>
      <c r="BBR196" s="81"/>
      <c r="BBS196" s="81"/>
      <c r="BBT196" s="81"/>
      <c r="BBU196" s="81"/>
      <c r="BBV196" s="81"/>
      <c r="BBW196" s="81"/>
      <c r="BBX196" s="81"/>
      <c r="BBY196" s="81"/>
      <c r="BBZ196" s="81"/>
      <c r="BCA196" s="81"/>
      <c r="BCB196" s="81"/>
      <c r="BCC196" s="81"/>
      <c r="BCD196" s="81"/>
      <c r="BCE196" s="81"/>
      <c r="BCF196" s="81"/>
      <c r="BCG196" s="81"/>
      <c r="BCH196" s="81"/>
      <c r="BCI196" s="81"/>
      <c r="BCJ196" s="81"/>
      <c r="BCK196" s="81"/>
      <c r="BCL196" s="81"/>
      <c r="BCM196" s="81"/>
      <c r="BCN196" s="81"/>
      <c r="BCO196" s="81"/>
      <c r="BCP196" s="81"/>
      <c r="BCQ196" s="81"/>
      <c r="BCR196" s="81"/>
      <c r="BCS196" s="81"/>
      <c r="BCT196" s="81"/>
      <c r="BCU196" s="81"/>
      <c r="BCV196" s="81"/>
      <c r="BCW196" s="81"/>
      <c r="BCX196" s="81"/>
      <c r="BCY196" s="81"/>
      <c r="BCZ196" s="81"/>
      <c r="BDA196" s="81"/>
      <c r="BDB196" s="81"/>
      <c r="BDC196" s="81"/>
      <c r="BDD196" s="81"/>
      <c r="BDE196" s="81"/>
      <c r="BDF196" s="81"/>
      <c r="BDG196" s="81"/>
      <c r="BDH196" s="81"/>
      <c r="BDI196" s="81"/>
      <c r="BDJ196" s="81"/>
      <c r="BDK196" s="81"/>
      <c r="BDL196" s="81"/>
      <c r="BDM196" s="81"/>
      <c r="BDN196" s="81"/>
      <c r="BDO196" s="81"/>
      <c r="BDP196" s="81"/>
      <c r="BDQ196" s="81"/>
      <c r="BDR196" s="81"/>
      <c r="BDS196" s="81"/>
      <c r="BDT196" s="81"/>
      <c r="BDU196" s="81"/>
      <c r="BDV196" s="81"/>
      <c r="BDW196" s="81"/>
      <c r="BDX196" s="81"/>
      <c r="BDY196" s="81"/>
      <c r="BDZ196" s="81"/>
      <c r="BEA196" s="81"/>
      <c r="BEB196" s="81"/>
      <c r="BEC196" s="81"/>
      <c r="BED196" s="81"/>
      <c r="BEE196" s="81"/>
      <c r="BEF196" s="81"/>
      <c r="BEG196" s="81"/>
      <c r="BEH196" s="81"/>
      <c r="BEI196" s="81"/>
      <c r="BEJ196" s="81"/>
      <c r="BEK196" s="81"/>
      <c r="BEL196" s="81"/>
      <c r="BEM196" s="81"/>
      <c r="BEN196" s="81"/>
      <c r="BEO196" s="81"/>
      <c r="BEP196" s="81"/>
      <c r="BEQ196" s="81"/>
      <c r="BER196" s="81"/>
      <c r="BES196" s="81"/>
      <c r="BET196" s="81"/>
      <c r="BEU196" s="81"/>
      <c r="BEV196" s="81"/>
      <c r="BEW196" s="81"/>
      <c r="BEX196" s="81"/>
      <c r="BEY196" s="81"/>
      <c r="BEZ196" s="81"/>
      <c r="BFA196" s="81"/>
      <c r="BFB196" s="81"/>
      <c r="BFC196" s="81"/>
      <c r="BFD196" s="81"/>
      <c r="BFE196" s="81"/>
      <c r="BFF196" s="81"/>
      <c r="BFG196" s="81"/>
      <c r="BFH196" s="81"/>
      <c r="BFI196" s="81"/>
      <c r="BFJ196" s="81"/>
      <c r="BFK196" s="81"/>
      <c r="BFL196" s="81"/>
      <c r="BFM196" s="81"/>
      <c r="BFN196" s="81"/>
      <c r="BFO196" s="81"/>
      <c r="BFP196" s="81"/>
      <c r="BFQ196" s="81"/>
      <c r="BFR196" s="81"/>
      <c r="BFS196" s="81"/>
      <c r="BFT196" s="81"/>
      <c r="BFU196" s="81"/>
      <c r="BFV196" s="81"/>
      <c r="BFW196" s="81"/>
      <c r="BFX196" s="81"/>
      <c r="BFY196" s="81"/>
      <c r="BFZ196" s="81"/>
      <c r="BGA196" s="81"/>
      <c r="BGB196" s="81"/>
      <c r="BGC196" s="81"/>
      <c r="BGD196" s="81"/>
      <c r="BGE196" s="81"/>
      <c r="BGF196" s="81"/>
      <c r="BGG196" s="81"/>
      <c r="BGH196" s="81"/>
      <c r="BGI196" s="81"/>
      <c r="BGJ196" s="81"/>
      <c r="BGK196" s="81"/>
      <c r="BGL196" s="81"/>
      <c r="BGM196" s="81"/>
      <c r="BGN196" s="81"/>
      <c r="BGO196" s="81"/>
      <c r="BGP196" s="81"/>
      <c r="BGQ196" s="81"/>
      <c r="BGR196" s="81"/>
      <c r="BGS196" s="81"/>
      <c r="BGT196" s="81"/>
      <c r="BGU196" s="81"/>
      <c r="BGV196" s="81"/>
      <c r="BGW196" s="81"/>
      <c r="BGX196" s="81"/>
      <c r="BGY196" s="81"/>
      <c r="BGZ196" s="81"/>
      <c r="BHA196" s="81"/>
      <c r="BHB196" s="81"/>
      <c r="BHC196" s="81"/>
      <c r="BHD196" s="81"/>
      <c r="BHE196" s="81"/>
      <c r="BHF196" s="81"/>
      <c r="BHG196" s="81"/>
      <c r="BHH196" s="81"/>
      <c r="BHI196" s="81"/>
      <c r="BHJ196" s="81"/>
      <c r="BHK196" s="81"/>
      <c r="BHL196" s="81"/>
      <c r="BHM196" s="81"/>
      <c r="BHN196" s="81"/>
      <c r="BHO196" s="81"/>
      <c r="BHP196" s="81"/>
      <c r="BHQ196" s="81"/>
      <c r="BHR196" s="81"/>
      <c r="BHS196" s="81"/>
      <c r="BHT196" s="81"/>
      <c r="BHU196" s="81"/>
      <c r="BHV196" s="81"/>
      <c r="BHW196" s="81"/>
      <c r="BHX196" s="81"/>
      <c r="BHY196" s="81"/>
      <c r="BHZ196" s="81"/>
      <c r="BIA196" s="81"/>
      <c r="BIB196" s="81"/>
      <c r="BIC196" s="81"/>
      <c r="BID196" s="81"/>
      <c r="BIE196" s="81"/>
      <c r="BIF196" s="81"/>
      <c r="BIG196" s="81"/>
      <c r="BIH196" s="81"/>
      <c r="BII196" s="81"/>
      <c r="BIJ196" s="81"/>
      <c r="BIK196" s="81"/>
      <c r="BIL196" s="81"/>
      <c r="BIM196" s="81"/>
      <c r="BIN196" s="81"/>
      <c r="BIO196" s="81"/>
      <c r="BIP196" s="81"/>
      <c r="BIQ196" s="81"/>
      <c r="BIR196" s="81"/>
      <c r="BIS196" s="81"/>
      <c r="BIT196" s="81"/>
      <c r="BIU196" s="81"/>
      <c r="BIV196" s="81"/>
      <c r="BIW196" s="81"/>
      <c r="BIX196" s="81"/>
      <c r="BIY196" s="81"/>
      <c r="BIZ196" s="81"/>
      <c r="BJA196" s="81"/>
      <c r="BJB196" s="81"/>
      <c r="BJC196" s="81"/>
      <c r="BJD196" s="81"/>
      <c r="BJE196" s="81"/>
      <c r="BJF196" s="81"/>
      <c r="BJG196" s="81"/>
      <c r="BJH196" s="81"/>
      <c r="BJI196" s="81"/>
      <c r="BJJ196" s="81"/>
      <c r="BJK196" s="81"/>
      <c r="BJL196" s="81"/>
      <c r="BJM196" s="81"/>
      <c r="BJN196" s="81"/>
      <c r="BJO196" s="81"/>
      <c r="BJP196" s="81"/>
      <c r="BJQ196" s="81"/>
      <c r="BJR196" s="81"/>
      <c r="BJS196" s="81"/>
      <c r="BJT196" s="81"/>
      <c r="BJU196" s="81"/>
      <c r="BJV196" s="81"/>
      <c r="BJW196" s="81"/>
      <c r="BJX196" s="81"/>
      <c r="BJY196" s="81"/>
      <c r="BJZ196" s="81"/>
      <c r="BKA196" s="81"/>
      <c r="BKB196" s="81"/>
      <c r="BKC196" s="81"/>
      <c r="BKD196" s="81"/>
      <c r="BKE196" s="81"/>
      <c r="BKF196" s="81"/>
      <c r="BKG196" s="81"/>
      <c r="BKH196" s="81"/>
      <c r="BKI196" s="81"/>
      <c r="BKJ196" s="81"/>
      <c r="BKK196" s="81"/>
      <c r="BKL196" s="81"/>
      <c r="BKM196" s="81"/>
      <c r="BKN196" s="81"/>
      <c r="BKO196" s="81"/>
      <c r="BKP196" s="81"/>
      <c r="BKQ196" s="81"/>
      <c r="BKR196" s="81"/>
      <c r="BKS196" s="81"/>
      <c r="BKT196" s="81"/>
      <c r="BKU196" s="81"/>
      <c r="BKV196" s="81"/>
      <c r="BKW196" s="81"/>
      <c r="BKX196" s="81"/>
      <c r="BKY196" s="81"/>
      <c r="BKZ196" s="81"/>
      <c r="BLA196" s="81"/>
      <c r="BLB196" s="81"/>
      <c r="BLC196" s="81"/>
      <c r="BLD196" s="81"/>
      <c r="BLE196" s="81"/>
      <c r="BLF196" s="81"/>
      <c r="BLG196" s="81"/>
      <c r="BLH196" s="81"/>
      <c r="BLI196" s="81"/>
      <c r="BLJ196" s="81"/>
      <c r="BLK196" s="81"/>
      <c r="BLL196" s="81"/>
      <c r="BLM196" s="81"/>
      <c r="BLN196" s="81"/>
      <c r="BLO196" s="81"/>
      <c r="BLP196" s="81"/>
      <c r="BLQ196" s="81"/>
      <c r="BLR196" s="81"/>
      <c r="BLS196" s="81"/>
      <c r="BLT196" s="81"/>
      <c r="BLU196" s="81"/>
      <c r="BLV196" s="81"/>
      <c r="BLW196" s="81"/>
      <c r="BLX196" s="81"/>
      <c r="BLY196" s="81"/>
      <c r="BLZ196" s="81"/>
      <c r="BMA196" s="81"/>
      <c r="BMB196" s="81"/>
      <c r="BMC196" s="81"/>
      <c r="BMD196" s="81"/>
      <c r="BME196" s="81"/>
      <c r="BMF196" s="81"/>
      <c r="BMG196" s="81"/>
      <c r="BMH196" s="81"/>
      <c r="BMI196" s="81"/>
      <c r="BMJ196" s="81"/>
      <c r="BMK196" s="81"/>
      <c r="BML196" s="81"/>
      <c r="BMM196" s="81"/>
      <c r="BMN196" s="81"/>
      <c r="BMO196" s="81"/>
      <c r="BMP196" s="81"/>
      <c r="BMQ196" s="81"/>
      <c r="BMR196" s="81"/>
      <c r="BMS196" s="81"/>
      <c r="BMT196" s="81"/>
      <c r="BMU196" s="81"/>
      <c r="BMV196" s="81"/>
      <c r="BMW196" s="81"/>
      <c r="BMX196" s="81"/>
      <c r="BMY196" s="81"/>
      <c r="BMZ196" s="81"/>
      <c r="BNA196" s="81"/>
      <c r="BNB196" s="81"/>
      <c r="BNC196" s="81"/>
      <c r="BND196" s="81"/>
      <c r="BNE196" s="81"/>
      <c r="BNF196" s="81"/>
      <c r="BNG196" s="81"/>
      <c r="BNH196" s="81"/>
      <c r="BNI196" s="81"/>
      <c r="BNJ196" s="81"/>
      <c r="BNK196" s="81"/>
      <c r="BNL196" s="81"/>
      <c r="BNM196" s="81"/>
      <c r="BNN196" s="81"/>
      <c r="BNO196" s="81"/>
      <c r="BNP196" s="81"/>
      <c r="BNQ196" s="81"/>
      <c r="BNR196" s="81"/>
      <c r="BNS196" s="81"/>
      <c r="BNT196" s="81"/>
      <c r="BNU196" s="81"/>
      <c r="BNV196" s="81"/>
      <c r="BNW196" s="81"/>
      <c r="BNX196" s="81"/>
      <c r="BNY196" s="81"/>
      <c r="BNZ196" s="81"/>
      <c r="BOA196" s="81"/>
      <c r="BOB196" s="81"/>
      <c r="BOC196" s="81"/>
      <c r="BOD196" s="81"/>
      <c r="BOE196" s="81"/>
      <c r="BOF196" s="81"/>
      <c r="BOG196" s="81"/>
      <c r="BOH196" s="81"/>
      <c r="BOI196" s="81"/>
      <c r="BOJ196" s="81"/>
      <c r="BOK196" s="81"/>
      <c r="BOL196" s="81"/>
      <c r="BOM196" s="81"/>
      <c r="BON196" s="81"/>
      <c r="BOO196" s="81"/>
      <c r="BOP196" s="81"/>
      <c r="BOQ196" s="81"/>
      <c r="BOR196" s="81"/>
      <c r="BOS196" s="81"/>
      <c r="BOT196" s="81"/>
      <c r="BOU196" s="81"/>
      <c r="BOV196" s="81"/>
      <c r="BOW196" s="81"/>
      <c r="BOX196" s="81"/>
      <c r="BOY196" s="81"/>
      <c r="BOZ196" s="81"/>
      <c r="BPA196" s="81"/>
      <c r="BPB196" s="81"/>
      <c r="BPC196" s="81"/>
      <c r="BPD196" s="81"/>
      <c r="BPE196" s="81"/>
      <c r="BPF196" s="81"/>
      <c r="BPG196" s="81"/>
      <c r="BPH196" s="81"/>
      <c r="BPI196" s="81"/>
      <c r="BPJ196" s="81"/>
      <c r="BPK196" s="81"/>
      <c r="BPL196" s="81"/>
      <c r="BPM196" s="81"/>
      <c r="BPN196" s="81"/>
      <c r="BPO196" s="81"/>
      <c r="BPP196" s="81"/>
      <c r="BPQ196" s="81"/>
      <c r="BPR196" s="81"/>
      <c r="BPS196" s="81"/>
      <c r="BPT196" s="81"/>
      <c r="BPU196" s="81"/>
      <c r="BPV196" s="81"/>
      <c r="BPW196" s="81"/>
      <c r="BPX196" s="81"/>
      <c r="BPY196" s="81"/>
      <c r="BPZ196" s="81"/>
      <c r="BQA196" s="81"/>
      <c r="BQB196" s="81"/>
      <c r="BQC196" s="81"/>
      <c r="BQD196" s="81"/>
      <c r="BQE196" s="81"/>
      <c r="BQF196" s="81"/>
      <c r="BQG196" s="81"/>
      <c r="BQH196" s="81"/>
      <c r="BQI196" s="81"/>
      <c r="BQJ196" s="81"/>
      <c r="BQK196" s="81"/>
      <c r="BQL196" s="81"/>
      <c r="BQM196" s="81"/>
      <c r="BQN196" s="81"/>
      <c r="BQO196" s="81"/>
      <c r="BQP196" s="81"/>
      <c r="BQQ196" s="81"/>
      <c r="BQR196" s="81"/>
      <c r="BQS196" s="81"/>
      <c r="BQT196" s="81"/>
      <c r="BQU196" s="81"/>
      <c r="BQV196" s="81"/>
      <c r="BQW196" s="81"/>
      <c r="BQX196" s="81"/>
      <c r="BQY196" s="81"/>
      <c r="BQZ196" s="81"/>
      <c r="BRA196" s="81"/>
      <c r="BRB196" s="81"/>
      <c r="BRC196" s="81"/>
      <c r="BRD196" s="81"/>
      <c r="BRE196" s="81"/>
      <c r="BRF196" s="81"/>
      <c r="BRG196" s="81"/>
      <c r="BRH196" s="81"/>
      <c r="BRI196" s="81"/>
      <c r="BRJ196" s="81"/>
      <c r="BRK196" s="81"/>
      <c r="BRL196" s="81"/>
      <c r="BRM196" s="81"/>
      <c r="BRN196" s="81"/>
      <c r="BRO196" s="81"/>
      <c r="BRP196" s="81"/>
      <c r="BRQ196" s="81"/>
      <c r="BRR196" s="81"/>
      <c r="BRS196" s="81"/>
      <c r="BRT196" s="81"/>
      <c r="BRU196" s="81"/>
      <c r="BRV196" s="81"/>
      <c r="BRW196" s="81"/>
      <c r="BRX196" s="81"/>
      <c r="BRY196" s="81"/>
      <c r="BRZ196" s="81"/>
      <c r="BSA196" s="81"/>
      <c r="BSB196" s="81"/>
      <c r="BSC196" s="81"/>
      <c r="BSD196" s="81"/>
      <c r="BSE196" s="81"/>
      <c r="BSF196" s="81"/>
      <c r="BSG196" s="81"/>
      <c r="BSH196" s="81"/>
      <c r="BSI196" s="81"/>
      <c r="BSJ196" s="81"/>
      <c r="BSK196" s="81"/>
      <c r="BSL196" s="81"/>
      <c r="BSM196" s="81"/>
      <c r="BSN196" s="81"/>
      <c r="BSO196" s="81"/>
      <c r="BSP196" s="81"/>
      <c r="BSQ196" s="81"/>
      <c r="BSR196" s="81"/>
      <c r="BSS196" s="81"/>
      <c r="BST196" s="81"/>
      <c r="BSU196" s="81"/>
      <c r="BSV196" s="81"/>
      <c r="BSW196" s="81"/>
      <c r="BSX196" s="81"/>
      <c r="BSY196" s="81"/>
      <c r="BSZ196" s="81"/>
      <c r="BTA196" s="81"/>
      <c r="BTB196" s="81"/>
      <c r="BTC196" s="81"/>
      <c r="BTD196" s="81"/>
      <c r="BTE196" s="81"/>
      <c r="BTF196" s="81"/>
      <c r="BTG196" s="81"/>
      <c r="BTH196" s="81"/>
      <c r="BTI196" s="81"/>
      <c r="BTJ196" s="81"/>
      <c r="BTK196" s="81"/>
      <c r="BTL196" s="81"/>
      <c r="BTM196" s="81"/>
      <c r="BTN196" s="81"/>
      <c r="BTO196" s="81"/>
      <c r="BTP196" s="81"/>
      <c r="BTQ196" s="81"/>
      <c r="BTR196" s="81"/>
      <c r="BTS196" s="81"/>
      <c r="BTT196" s="81"/>
      <c r="BTU196" s="81"/>
      <c r="BTV196" s="81"/>
      <c r="BTW196" s="81"/>
      <c r="BTX196" s="81"/>
      <c r="BTY196" s="81"/>
      <c r="BTZ196" s="81"/>
      <c r="BUA196" s="81"/>
      <c r="BUB196" s="81"/>
      <c r="BUC196" s="81"/>
      <c r="BUD196" s="81"/>
      <c r="BUE196" s="81"/>
      <c r="BUF196" s="81"/>
      <c r="BUG196" s="81"/>
      <c r="BUH196" s="81"/>
      <c r="BUI196" s="81"/>
      <c r="BUJ196" s="81"/>
      <c r="BUK196" s="81"/>
      <c r="BUL196" s="81"/>
      <c r="BUM196" s="81"/>
      <c r="BUN196" s="81"/>
      <c r="BUO196" s="81"/>
      <c r="BUP196" s="81"/>
      <c r="BUQ196" s="81"/>
      <c r="BUR196" s="81"/>
      <c r="BUS196" s="81"/>
      <c r="BUT196" s="81"/>
      <c r="BUU196" s="81"/>
      <c r="BUV196" s="81"/>
      <c r="BUW196" s="81"/>
      <c r="BUX196" s="81"/>
      <c r="BUY196" s="81"/>
      <c r="BUZ196" s="81"/>
      <c r="BVA196" s="81"/>
      <c r="BVB196" s="81"/>
      <c r="BVC196" s="81"/>
      <c r="BVD196" s="81"/>
      <c r="BVE196" s="81"/>
      <c r="BVF196" s="81"/>
      <c r="BVG196" s="81"/>
      <c r="BVH196" s="81"/>
      <c r="BVI196" s="81"/>
      <c r="BVJ196" s="81"/>
      <c r="BVK196" s="81"/>
      <c r="BVL196" s="81"/>
      <c r="BVM196" s="81"/>
      <c r="BVN196" s="81"/>
      <c r="BVO196" s="81"/>
      <c r="BVP196" s="81"/>
      <c r="BVQ196" s="81"/>
      <c r="BVR196" s="81"/>
      <c r="BVS196" s="81"/>
      <c r="BVT196" s="81"/>
      <c r="BVU196" s="81"/>
      <c r="BVV196" s="81"/>
      <c r="BVW196" s="81"/>
      <c r="BVX196" s="81"/>
      <c r="BVY196" s="81"/>
      <c r="BVZ196" s="81"/>
      <c r="BWA196" s="81"/>
      <c r="BWB196" s="81"/>
      <c r="BWC196" s="81"/>
      <c r="BWD196" s="81"/>
      <c r="BWE196" s="81"/>
      <c r="BWF196" s="81"/>
      <c r="BWG196" s="81"/>
      <c r="BWH196" s="81"/>
      <c r="BWI196" s="81"/>
      <c r="BWJ196" s="81"/>
      <c r="BWK196" s="81"/>
      <c r="BWL196" s="81"/>
      <c r="BWM196" s="81"/>
      <c r="BWN196" s="81"/>
      <c r="BWO196" s="81"/>
      <c r="BWP196" s="81"/>
      <c r="BWQ196" s="81"/>
      <c r="BWR196" s="81"/>
      <c r="BWS196" s="81"/>
      <c r="BWT196" s="81"/>
      <c r="BWU196" s="81"/>
      <c r="BWV196" s="81"/>
      <c r="BWW196" s="81"/>
      <c r="BWX196" s="81"/>
      <c r="BWY196" s="81"/>
      <c r="BWZ196" s="81"/>
      <c r="BXA196" s="81"/>
      <c r="BXB196" s="81"/>
      <c r="BXC196" s="81"/>
      <c r="BXD196" s="81"/>
      <c r="BXE196" s="81"/>
      <c r="BXF196" s="81"/>
      <c r="BXG196" s="81"/>
      <c r="BXH196" s="81"/>
      <c r="BXI196" s="81"/>
      <c r="BXJ196" s="81"/>
      <c r="BXK196" s="81"/>
      <c r="BXL196" s="81"/>
      <c r="BXM196" s="81"/>
      <c r="BXN196" s="81"/>
      <c r="BXO196" s="81"/>
      <c r="BXP196" s="81"/>
      <c r="BXQ196" s="81"/>
      <c r="BXR196" s="81"/>
      <c r="BXS196" s="81"/>
      <c r="BXT196" s="81"/>
      <c r="BXU196" s="81"/>
      <c r="BXV196" s="81"/>
      <c r="BXW196" s="81"/>
      <c r="BXX196" s="81"/>
      <c r="BXY196" s="81"/>
      <c r="BXZ196" s="81"/>
      <c r="BYA196" s="81"/>
      <c r="BYB196" s="81"/>
      <c r="BYC196" s="81"/>
      <c r="BYD196" s="81"/>
      <c r="BYE196" s="81"/>
      <c r="BYF196" s="81"/>
      <c r="BYG196" s="81"/>
      <c r="BYH196" s="81"/>
      <c r="BYI196" s="81"/>
      <c r="BYJ196" s="81"/>
      <c r="BYK196" s="81"/>
      <c r="BYL196" s="81"/>
      <c r="BYM196" s="81"/>
      <c r="BYN196" s="81"/>
      <c r="BYO196" s="81"/>
      <c r="BYP196" s="81"/>
      <c r="BYQ196" s="81"/>
      <c r="BYR196" s="81"/>
      <c r="BYS196" s="81"/>
      <c r="BYT196" s="81"/>
      <c r="BYU196" s="81"/>
      <c r="BYV196" s="81"/>
      <c r="BYW196" s="81"/>
      <c r="BYX196" s="81"/>
      <c r="BYY196" s="81"/>
      <c r="BYZ196" s="81"/>
      <c r="BZA196" s="81"/>
      <c r="BZB196" s="81"/>
      <c r="BZC196" s="81"/>
      <c r="BZD196" s="81"/>
      <c r="BZE196" s="81"/>
      <c r="BZF196" s="81"/>
      <c r="BZG196" s="81"/>
      <c r="BZH196" s="81"/>
      <c r="BZI196" s="81"/>
      <c r="BZJ196" s="81"/>
      <c r="BZK196" s="81"/>
      <c r="BZL196" s="81"/>
      <c r="BZM196" s="81"/>
      <c r="BZN196" s="81"/>
      <c r="BZO196" s="81"/>
      <c r="BZP196" s="81"/>
      <c r="BZQ196" s="81"/>
      <c r="BZR196" s="81"/>
      <c r="BZS196" s="81"/>
      <c r="BZT196" s="81"/>
      <c r="BZU196" s="81"/>
      <c r="BZV196" s="81"/>
      <c r="BZW196" s="81"/>
      <c r="BZX196" s="81"/>
      <c r="BZY196" s="81"/>
      <c r="BZZ196" s="81"/>
      <c r="CAA196" s="81"/>
      <c r="CAB196" s="81"/>
      <c r="CAC196" s="81"/>
      <c r="CAD196" s="81"/>
      <c r="CAE196" s="81"/>
      <c r="CAF196" s="81"/>
      <c r="CAG196" s="81"/>
      <c r="CAH196" s="81"/>
      <c r="CAI196" s="81"/>
      <c r="CAJ196" s="81"/>
      <c r="CAK196" s="81"/>
      <c r="CAL196" s="81"/>
      <c r="CAM196" s="81"/>
      <c r="CAN196" s="81"/>
      <c r="CAO196" s="81"/>
      <c r="CAP196" s="81"/>
      <c r="CAQ196" s="81"/>
      <c r="CAR196" s="81"/>
      <c r="CAS196" s="81"/>
      <c r="CAT196" s="81"/>
      <c r="CAU196" s="81"/>
      <c r="CAV196" s="81"/>
      <c r="CAW196" s="81"/>
      <c r="CAX196" s="81"/>
      <c r="CAY196" s="81"/>
      <c r="CAZ196" s="81"/>
      <c r="CBA196" s="81"/>
      <c r="CBB196" s="81"/>
      <c r="CBC196" s="81"/>
      <c r="CBD196" s="81"/>
      <c r="CBE196" s="81"/>
      <c r="CBF196" s="81"/>
      <c r="CBG196" s="81"/>
      <c r="CBH196" s="81"/>
      <c r="CBI196" s="81"/>
      <c r="CBJ196" s="81"/>
      <c r="CBK196" s="81"/>
      <c r="CBL196" s="81"/>
      <c r="CBM196" s="81"/>
      <c r="CBN196" s="81"/>
      <c r="CBO196" s="81"/>
      <c r="CBP196" s="81"/>
      <c r="CBQ196" s="81"/>
      <c r="CBR196" s="81"/>
      <c r="CBS196" s="81"/>
      <c r="CBT196" s="81"/>
      <c r="CBU196" s="81"/>
      <c r="CBV196" s="81"/>
      <c r="CBW196" s="81"/>
      <c r="CBX196" s="81"/>
      <c r="CBY196" s="81"/>
      <c r="CBZ196" s="81"/>
      <c r="CCA196" s="81"/>
      <c r="CCB196" s="81"/>
      <c r="CCC196" s="81"/>
      <c r="CCD196" s="81"/>
      <c r="CCE196" s="81"/>
      <c r="CCF196" s="81"/>
      <c r="CCG196" s="81"/>
      <c r="CCH196" s="81"/>
      <c r="CCI196" s="81"/>
      <c r="CCJ196" s="81"/>
      <c r="CCK196" s="81"/>
      <c r="CCL196" s="81"/>
      <c r="CCM196" s="81"/>
      <c r="CCN196" s="81"/>
      <c r="CCO196" s="81"/>
      <c r="CCP196" s="81"/>
      <c r="CCQ196" s="81"/>
      <c r="CCR196" s="81"/>
      <c r="CCS196" s="81"/>
      <c r="CCT196" s="81"/>
      <c r="CCU196" s="81"/>
      <c r="CCV196" s="81"/>
      <c r="CCW196" s="81"/>
      <c r="CCX196" s="81"/>
      <c r="CCY196" s="81"/>
      <c r="CCZ196" s="81"/>
      <c r="CDA196" s="81"/>
      <c r="CDB196" s="81"/>
      <c r="CDC196" s="81"/>
      <c r="CDD196" s="81"/>
      <c r="CDE196" s="81"/>
      <c r="CDF196" s="81"/>
      <c r="CDG196" s="81"/>
      <c r="CDH196" s="81"/>
      <c r="CDI196" s="81"/>
      <c r="CDJ196" s="81"/>
      <c r="CDK196" s="81"/>
      <c r="CDL196" s="81"/>
      <c r="CDM196" s="81"/>
      <c r="CDN196" s="81"/>
      <c r="CDO196" s="81"/>
      <c r="CDP196" s="81"/>
      <c r="CDQ196" s="81"/>
      <c r="CDR196" s="81"/>
      <c r="CDS196" s="81"/>
      <c r="CDT196" s="81"/>
      <c r="CDU196" s="81"/>
      <c r="CDV196" s="81"/>
      <c r="CDW196" s="81"/>
      <c r="CDX196" s="81"/>
      <c r="CDY196" s="81"/>
      <c r="CDZ196" s="81"/>
      <c r="CEA196" s="81"/>
      <c r="CEB196" s="81"/>
      <c r="CEC196" s="81"/>
      <c r="CED196" s="81"/>
      <c r="CEE196" s="81"/>
      <c r="CEF196" s="81"/>
      <c r="CEG196" s="81"/>
      <c r="CEH196" s="81"/>
      <c r="CEI196" s="81"/>
      <c r="CEJ196" s="81"/>
      <c r="CEK196" s="81"/>
      <c r="CEL196" s="81"/>
      <c r="CEM196" s="81"/>
      <c r="CEN196" s="81"/>
      <c r="CEO196" s="81"/>
      <c r="CEP196" s="81"/>
      <c r="CEQ196" s="81"/>
      <c r="CER196" s="81"/>
      <c r="CES196" s="81"/>
      <c r="CET196" s="81"/>
      <c r="CEU196" s="81"/>
      <c r="CEV196" s="81"/>
      <c r="CEW196" s="81"/>
      <c r="CEX196" s="81"/>
      <c r="CEY196" s="81"/>
      <c r="CEZ196" s="81"/>
      <c r="CFA196" s="81"/>
      <c r="CFB196" s="81"/>
      <c r="CFC196" s="81"/>
      <c r="CFD196" s="81"/>
      <c r="CFE196" s="81"/>
      <c r="CFF196" s="81"/>
      <c r="CFG196" s="81"/>
      <c r="CFH196" s="81"/>
      <c r="CFI196" s="81"/>
      <c r="CFJ196" s="81"/>
      <c r="CFK196" s="81"/>
      <c r="CFL196" s="81"/>
      <c r="CFM196" s="81"/>
      <c r="CFN196" s="81"/>
      <c r="CFO196" s="81"/>
      <c r="CFP196" s="81"/>
      <c r="CFQ196" s="81"/>
      <c r="CFR196" s="81"/>
      <c r="CFS196" s="81"/>
      <c r="CFT196" s="81"/>
      <c r="CFU196" s="81"/>
      <c r="CFV196" s="81"/>
      <c r="CFW196" s="81"/>
      <c r="CFX196" s="81"/>
      <c r="CFY196" s="81"/>
      <c r="CFZ196" s="81"/>
      <c r="CGA196" s="81"/>
      <c r="CGB196" s="81"/>
      <c r="CGC196" s="81"/>
      <c r="CGD196" s="81"/>
      <c r="CGE196" s="81"/>
      <c r="CGF196" s="81"/>
      <c r="CGG196" s="81"/>
      <c r="CGH196" s="81"/>
      <c r="CGI196" s="81"/>
      <c r="CGJ196" s="81"/>
      <c r="CGK196" s="81"/>
      <c r="CGL196" s="81"/>
      <c r="CGM196" s="81"/>
      <c r="CGN196" s="81"/>
      <c r="CGO196" s="81"/>
      <c r="CGP196" s="81"/>
      <c r="CGQ196" s="81"/>
      <c r="CGR196" s="81"/>
      <c r="CGS196" s="81"/>
      <c r="CGT196" s="81"/>
      <c r="CGU196" s="81"/>
      <c r="CGV196" s="81"/>
      <c r="CGW196" s="81"/>
      <c r="CGX196" s="81"/>
      <c r="CGY196" s="81"/>
      <c r="CGZ196" s="81"/>
      <c r="CHA196" s="81"/>
      <c r="CHB196" s="81"/>
      <c r="CHC196" s="81"/>
      <c r="CHD196" s="81"/>
      <c r="CHE196" s="81"/>
      <c r="CHF196" s="81"/>
      <c r="CHG196" s="81"/>
      <c r="CHH196" s="81"/>
      <c r="CHI196" s="81"/>
      <c r="CHJ196" s="81"/>
      <c r="CHK196" s="81"/>
      <c r="CHL196" s="81"/>
      <c r="CHM196" s="81"/>
      <c r="CHN196" s="81"/>
      <c r="CHO196" s="81"/>
      <c r="CHP196" s="81"/>
      <c r="CHQ196" s="81"/>
      <c r="CHR196" s="81"/>
      <c r="CHS196" s="81"/>
      <c r="CHT196" s="81"/>
      <c r="CHU196" s="81"/>
      <c r="CHV196" s="81"/>
      <c r="CHW196" s="81"/>
      <c r="CHX196" s="81"/>
      <c r="CHY196" s="81"/>
      <c r="CHZ196" s="81"/>
      <c r="CIA196" s="81"/>
      <c r="CIB196" s="81"/>
      <c r="CIC196" s="81"/>
      <c r="CID196" s="81"/>
      <c r="CIE196" s="81"/>
      <c r="CIF196" s="81"/>
      <c r="CIG196" s="81"/>
      <c r="CIH196" s="81"/>
      <c r="CII196" s="81"/>
      <c r="CIJ196" s="81"/>
      <c r="CIK196" s="81"/>
      <c r="CIL196" s="81"/>
      <c r="CIM196" s="81"/>
      <c r="CIN196" s="81"/>
      <c r="CIO196" s="81"/>
      <c r="CIP196" s="81"/>
      <c r="CIQ196" s="81"/>
      <c r="CIR196" s="81"/>
      <c r="CIS196" s="81"/>
      <c r="CIT196" s="81"/>
      <c r="CIU196" s="81"/>
      <c r="CIV196" s="81"/>
      <c r="CIW196" s="81"/>
      <c r="CIX196" s="81"/>
      <c r="CIY196" s="81"/>
      <c r="CIZ196" s="81"/>
      <c r="CJA196" s="81"/>
      <c r="CJB196" s="81"/>
      <c r="CJC196" s="81"/>
      <c r="CJD196" s="81"/>
      <c r="CJE196" s="81"/>
      <c r="CJF196" s="81"/>
      <c r="CJG196" s="81"/>
      <c r="CJH196" s="81"/>
      <c r="CJI196" s="81"/>
      <c r="CJJ196" s="81"/>
      <c r="CJK196" s="81"/>
      <c r="CJL196" s="81"/>
      <c r="CJM196" s="81"/>
      <c r="CJN196" s="81"/>
      <c r="CJO196" s="81"/>
      <c r="CJP196" s="81"/>
      <c r="CJQ196" s="81"/>
      <c r="CJR196" s="81"/>
      <c r="CJS196" s="81"/>
      <c r="CJT196" s="81"/>
      <c r="CJU196" s="81"/>
      <c r="CJV196" s="81"/>
      <c r="CJW196" s="81"/>
      <c r="CJX196" s="81"/>
      <c r="CJY196" s="81"/>
      <c r="CJZ196" s="81"/>
      <c r="CKA196" s="81"/>
      <c r="CKB196" s="81"/>
      <c r="CKC196" s="81"/>
      <c r="CKD196" s="81"/>
      <c r="CKE196" s="81"/>
      <c r="CKF196" s="81"/>
      <c r="CKG196" s="81"/>
      <c r="CKH196" s="81"/>
      <c r="CKI196" s="81"/>
      <c r="CKJ196" s="81"/>
      <c r="CKK196" s="81"/>
      <c r="CKL196" s="81"/>
      <c r="CKM196" s="81"/>
      <c r="CKN196" s="81"/>
      <c r="CKO196" s="81"/>
      <c r="CKP196" s="81"/>
      <c r="CKQ196" s="81"/>
      <c r="CKR196" s="81"/>
      <c r="CKS196" s="81"/>
      <c r="CKT196" s="81"/>
      <c r="CKU196" s="81"/>
      <c r="CKV196" s="81"/>
      <c r="CKW196" s="81"/>
      <c r="CKX196" s="81"/>
      <c r="CKY196" s="81"/>
      <c r="CKZ196" s="81"/>
      <c r="CLA196" s="81"/>
      <c r="CLB196" s="81"/>
      <c r="CLC196" s="81"/>
      <c r="CLD196" s="81"/>
      <c r="CLE196" s="81"/>
      <c r="CLF196" s="81"/>
      <c r="CLG196" s="81"/>
      <c r="CLH196" s="81"/>
      <c r="CLI196" s="81"/>
      <c r="CLJ196" s="81"/>
      <c r="CLK196" s="81"/>
      <c r="CLL196" s="81"/>
      <c r="CLM196" s="81"/>
      <c r="CLN196" s="81"/>
      <c r="CLO196" s="81"/>
      <c r="CLP196" s="81"/>
      <c r="CLQ196" s="81"/>
      <c r="CLR196" s="81"/>
      <c r="CLS196" s="81"/>
      <c r="CLT196" s="81"/>
      <c r="CLU196" s="81"/>
      <c r="CLV196" s="81"/>
      <c r="CLW196" s="81"/>
      <c r="CLX196" s="81"/>
      <c r="CLY196" s="81"/>
      <c r="CLZ196" s="81"/>
      <c r="CMA196" s="81"/>
      <c r="CMB196" s="81"/>
      <c r="CMC196" s="81"/>
      <c r="CMD196" s="81"/>
      <c r="CME196" s="81"/>
      <c r="CMF196" s="81"/>
      <c r="CMG196" s="81"/>
      <c r="CMH196" s="81"/>
      <c r="CMI196" s="81"/>
      <c r="CMJ196" s="81"/>
      <c r="CMK196" s="81"/>
      <c r="CML196" s="81"/>
      <c r="CMM196" s="81"/>
      <c r="CMN196" s="81"/>
      <c r="CMO196" s="81"/>
      <c r="CMP196" s="81"/>
      <c r="CMQ196" s="81"/>
      <c r="CMR196" s="81"/>
      <c r="CMS196" s="81"/>
      <c r="CMT196" s="81"/>
      <c r="CMU196" s="81"/>
      <c r="CMV196" s="81"/>
      <c r="CMW196" s="81"/>
      <c r="CMX196" s="81"/>
      <c r="CMY196" s="81"/>
      <c r="CMZ196" s="81"/>
      <c r="CNA196" s="81"/>
      <c r="CNB196" s="81"/>
      <c r="CNC196" s="81"/>
      <c r="CND196" s="81"/>
      <c r="CNE196" s="81"/>
      <c r="CNF196" s="81"/>
      <c r="CNG196" s="81"/>
      <c r="CNH196" s="81"/>
      <c r="CNI196" s="81"/>
      <c r="CNJ196" s="81"/>
      <c r="CNK196" s="81"/>
      <c r="CNL196" s="81"/>
      <c r="CNM196" s="81"/>
      <c r="CNN196" s="81"/>
      <c r="CNO196" s="81"/>
      <c r="CNP196" s="81"/>
      <c r="CNQ196" s="81"/>
      <c r="CNR196" s="81"/>
      <c r="CNS196" s="81"/>
      <c r="CNT196" s="81"/>
      <c r="CNU196" s="81"/>
      <c r="CNV196" s="81"/>
      <c r="CNW196" s="81"/>
      <c r="CNX196" s="81"/>
      <c r="CNY196" s="81"/>
      <c r="CNZ196" s="81"/>
      <c r="COA196" s="81"/>
      <c r="COB196" s="81"/>
      <c r="COC196" s="81"/>
      <c r="COD196" s="81"/>
      <c r="COE196" s="81"/>
      <c r="COF196" s="81"/>
      <c r="COG196" s="81"/>
      <c r="COH196" s="81"/>
      <c r="COI196" s="81"/>
      <c r="COJ196" s="81"/>
      <c r="COK196" s="81"/>
      <c r="COL196" s="81"/>
      <c r="COM196" s="81"/>
      <c r="CON196" s="81"/>
      <c r="COO196" s="81"/>
      <c r="COP196" s="81"/>
      <c r="COQ196" s="81"/>
      <c r="COR196" s="81"/>
      <c r="COS196" s="81"/>
      <c r="COT196" s="81"/>
      <c r="COU196" s="81"/>
      <c r="COV196" s="81"/>
      <c r="COW196" s="81"/>
      <c r="COX196" s="81"/>
      <c r="COY196" s="81"/>
      <c r="COZ196" s="81"/>
      <c r="CPA196" s="81"/>
      <c r="CPB196" s="81"/>
      <c r="CPC196" s="81"/>
      <c r="CPD196" s="81"/>
      <c r="CPE196" s="81"/>
      <c r="CPF196" s="81"/>
      <c r="CPG196" s="81"/>
      <c r="CPH196" s="81"/>
      <c r="CPI196" s="81"/>
      <c r="CPJ196" s="81"/>
      <c r="CPK196" s="81"/>
      <c r="CPL196" s="81"/>
      <c r="CPM196" s="81"/>
      <c r="CPN196" s="81"/>
      <c r="CPO196" s="81"/>
      <c r="CPP196" s="81"/>
      <c r="CPQ196" s="81"/>
      <c r="CPR196" s="81"/>
      <c r="CPS196" s="81"/>
      <c r="CPT196" s="81"/>
      <c r="CPU196" s="81"/>
      <c r="CPV196" s="81"/>
      <c r="CPW196" s="81"/>
      <c r="CPX196" s="81"/>
      <c r="CPY196" s="81"/>
      <c r="CPZ196" s="81"/>
      <c r="CQA196" s="81"/>
      <c r="CQB196" s="81"/>
      <c r="CQC196" s="81"/>
      <c r="CQD196" s="81"/>
      <c r="CQE196" s="81"/>
      <c r="CQF196" s="81"/>
      <c r="CQG196" s="81"/>
      <c r="CQH196" s="81"/>
      <c r="CQI196" s="81"/>
      <c r="CQJ196" s="81"/>
      <c r="CQK196" s="81"/>
      <c r="CQL196" s="81"/>
      <c r="CQM196" s="81"/>
      <c r="CQN196" s="81"/>
      <c r="CQO196" s="81"/>
      <c r="CQP196" s="81"/>
      <c r="CQQ196" s="81"/>
      <c r="CQR196" s="81"/>
      <c r="CQS196" s="81"/>
      <c r="CQT196" s="81"/>
      <c r="CQU196" s="81"/>
      <c r="CQV196" s="81"/>
      <c r="CQW196" s="81"/>
      <c r="CQX196" s="81"/>
      <c r="CQY196" s="81"/>
      <c r="CQZ196" s="81"/>
      <c r="CRA196" s="81"/>
      <c r="CRB196" s="81"/>
      <c r="CRC196" s="81"/>
      <c r="CRD196" s="81"/>
      <c r="CRE196" s="81"/>
      <c r="CRF196" s="81"/>
      <c r="CRG196" s="81"/>
      <c r="CRH196" s="81"/>
      <c r="CRI196" s="81"/>
      <c r="CRJ196" s="81"/>
      <c r="CRK196" s="81"/>
      <c r="CRL196" s="81"/>
      <c r="CRM196" s="81"/>
      <c r="CRN196" s="81"/>
      <c r="CRO196" s="81"/>
      <c r="CRP196" s="81"/>
      <c r="CRQ196" s="81"/>
      <c r="CRR196" s="81"/>
      <c r="CRS196" s="81"/>
      <c r="CRT196" s="81"/>
      <c r="CRU196" s="81"/>
      <c r="CRV196" s="81"/>
      <c r="CRW196" s="81"/>
      <c r="CRX196" s="81"/>
      <c r="CRY196" s="81"/>
      <c r="CRZ196" s="81"/>
      <c r="CSA196" s="81"/>
      <c r="CSB196" s="81"/>
      <c r="CSC196" s="81"/>
      <c r="CSD196" s="81"/>
      <c r="CSE196" s="81"/>
      <c r="CSF196" s="81"/>
      <c r="CSG196" s="81"/>
      <c r="CSH196" s="81"/>
      <c r="CSI196" s="81"/>
      <c r="CSJ196" s="81"/>
      <c r="CSK196" s="81"/>
      <c r="CSL196" s="81"/>
      <c r="CSM196" s="81"/>
      <c r="CSN196" s="81"/>
      <c r="CSO196" s="81"/>
      <c r="CSP196" s="81"/>
      <c r="CSQ196" s="81"/>
      <c r="CSR196" s="81"/>
      <c r="CSS196" s="81"/>
      <c r="CST196" s="81"/>
      <c r="CSU196" s="81"/>
      <c r="CSV196" s="81"/>
      <c r="CSW196" s="81"/>
      <c r="CSX196" s="81"/>
      <c r="CSY196" s="81"/>
      <c r="CSZ196" s="81"/>
      <c r="CTA196" s="81"/>
      <c r="CTB196" s="81"/>
      <c r="CTC196" s="81"/>
      <c r="CTD196" s="81"/>
      <c r="CTE196" s="81"/>
      <c r="CTF196" s="81"/>
      <c r="CTG196" s="81"/>
      <c r="CTH196" s="81"/>
      <c r="CTI196" s="81"/>
      <c r="CTJ196" s="81"/>
      <c r="CTK196" s="81"/>
      <c r="CTL196" s="81"/>
      <c r="CTM196" s="81"/>
      <c r="CTN196" s="81"/>
      <c r="CTO196" s="81"/>
      <c r="CTP196" s="81"/>
      <c r="CTQ196" s="81"/>
      <c r="CTR196" s="81"/>
      <c r="CTS196" s="81"/>
      <c r="CTT196" s="81"/>
      <c r="CTU196" s="81"/>
      <c r="CTV196" s="81"/>
      <c r="CTW196" s="81"/>
      <c r="CTX196" s="81"/>
      <c r="CTY196" s="81"/>
      <c r="CTZ196" s="81"/>
      <c r="CUA196" s="81"/>
      <c r="CUB196" s="81"/>
      <c r="CUC196" s="81"/>
      <c r="CUD196" s="81"/>
      <c r="CUE196" s="81"/>
      <c r="CUF196" s="81"/>
      <c r="CUG196" s="81"/>
      <c r="CUH196" s="81"/>
      <c r="CUI196" s="81"/>
      <c r="CUJ196" s="81"/>
      <c r="CUK196" s="81"/>
      <c r="CUL196" s="81"/>
      <c r="CUM196" s="81"/>
      <c r="CUN196" s="81"/>
      <c r="CUO196" s="81"/>
      <c r="CUP196" s="81"/>
      <c r="CUQ196" s="81"/>
      <c r="CUR196" s="81"/>
      <c r="CUS196" s="81"/>
      <c r="CUT196" s="81"/>
      <c r="CUU196" s="81"/>
      <c r="CUV196" s="81"/>
      <c r="CUW196" s="81"/>
      <c r="CUX196" s="81"/>
      <c r="CUY196" s="81"/>
      <c r="CUZ196" s="81"/>
      <c r="CVA196" s="81"/>
      <c r="CVB196" s="81"/>
      <c r="CVC196" s="81"/>
      <c r="CVD196" s="81"/>
      <c r="CVE196" s="81"/>
      <c r="CVF196" s="81"/>
      <c r="CVG196" s="81"/>
      <c r="CVH196" s="81"/>
      <c r="CVI196" s="81"/>
      <c r="CVJ196" s="81"/>
      <c r="CVK196" s="81"/>
      <c r="CVL196" s="81"/>
      <c r="CVM196" s="81"/>
      <c r="CVN196" s="81"/>
      <c r="CVO196" s="81"/>
      <c r="CVP196" s="81"/>
      <c r="CVQ196" s="81"/>
      <c r="CVR196" s="81"/>
      <c r="CVS196" s="81"/>
      <c r="CVT196" s="81"/>
      <c r="CVU196" s="81"/>
      <c r="CVV196" s="81"/>
      <c r="CVW196" s="81"/>
      <c r="CVX196" s="81"/>
      <c r="CVY196" s="81"/>
      <c r="CVZ196" s="81"/>
      <c r="CWA196" s="81"/>
      <c r="CWB196" s="81"/>
      <c r="CWC196" s="81"/>
      <c r="CWD196" s="81"/>
      <c r="CWE196" s="81"/>
      <c r="CWF196" s="81"/>
      <c r="CWG196" s="81"/>
      <c r="CWH196" s="81"/>
      <c r="CWI196" s="81"/>
      <c r="CWJ196" s="81"/>
      <c r="CWK196" s="81"/>
      <c r="CWL196" s="81"/>
      <c r="CWM196" s="81"/>
      <c r="CWN196" s="81"/>
      <c r="CWO196" s="81"/>
      <c r="CWP196" s="81"/>
      <c r="CWQ196" s="81"/>
      <c r="CWR196" s="81"/>
      <c r="CWS196" s="81"/>
      <c r="CWT196" s="81"/>
      <c r="CWU196" s="81"/>
      <c r="CWV196" s="81"/>
      <c r="CWW196" s="81"/>
      <c r="CWX196" s="81"/>
      <c r="CWY196" s="81"/>
      <c r="CWZ196" s="81"/>
      <c r="CXA196" s="81"/>
      <c r="CXB196" s="81"/>
      <c r="CXC196" s="81"/>
      <c r="CXD196" s="81"/>
      <c r="CXE196" s="81"/>
      <c r="CXF196" s="81"/>
      <c r="CXG196" s="81"/>
      <c r="CXH196" s="81"/>
      <c r="CXI196" s="81"/>
      <c r="CXJ196" s="81"/>
      <c r="CXK196" s="81"/>
      <c r="CXL196" s="81"/>
      <c r="CXM196" s="81"/>
      <c r="CXN196" s="81"/>
      <c r="CXO196" s="81"/>
      <c r="CXP196" s="81"/>
      <c r="CXQ196" s="81"/>
      <c r="CXR196" s="81"/>
      <c r="CXS196" s="81"/>
      <c r="CXT196" s="81"/>
      <c r="CXU196" s="81"/>
      <c r="CXV196" s="81"/>
      <c r="CXW196" s="81"/>
      <c r="CXX196" s="81"/>
      <c r="CXY196" s="81"/>
      <c r="CXZ196" s="81"/>
      <c r="CYA196" s="81"/>
      <c r="CYB196" s="81"/>
      <c r="CYC196" s="81"/>
      <c r="CYD196" s="81"/>
      <c r="CYE196" s="81"/>
      <c r="CYF196" s="81"/>
      <c r="CYG196" s="81"/>
      <c r="CYH196" s="81"/>
      <c r="CYI196" s="81"/>
      <c r="CYJ196" s="81"/>
      <c r="CYK196" s="81"/>
      <c r="CYL196" s="81"/>
      <c r="CYM196" s="81"/>
      <c r="CYN196" s="81"/>
      <c r="CYO196" s="81"/>
      <c r="CYP196" s="81"/>
      <c r="CYQ196" s="81"/>
      <c r="CYR196" s="81"/>
      <c r="CYS196" s="81"/>
      <c r="CYT196" s="81"/>
      <c r="CYU196" s="81"/>
      <c r="CYV196" s="81"/>
      <c r="CYW196" s="81"/>
      <c r="CYX196" s="81"/>
      <c r="CYY196" s="81"/>
      <c r="CYZ196" s="81"/>
      <c r="CZA196" s="81"/>
      <c r="CZB196" s="81"/>
      <c r="CZC196" s="81"/>
      <c r="CZD196" s="81"/>
      <c r="CZE196" s="81"/>
      <c r="CZF196" s="81"/>
      <c r="CZG196" s="81"/>
      <c r="CZH196" s="81"/>
      <c r="CZI196" s="81"/>
      <c r="CZJ196" s="81"/>
      <c r="CZK196" s="81"/>
      <c r="CZL196" s="81"/>
      <c r="CZM196" s="81"/>
      <c r="CZN196" s="81"/>
      <c r="CZO196" s="81"/>
      <c r="CZP196" s="81"/>
      <c r="CZQ196" s="81"/>
      <c r="CZR196" s="81"/>
      <c r="CZS196" s="81"/>
      <c r="CZT196" s="81"/>
      <c r="CZU196" s="81"/>
      <c r="CZV196" s="81"/>
      <c r="CZW196" s="81"/>
      <c r="CZX196" s="81"/>
      <c r="CZY196" s="81"/>
      <c r="CZZ196" s="81"/>
      <c r="DAA196" s="81"/>
      <c r="DAB196" s="81"/>
      <c r="DAC196" s="81"/>
      <c r="DAD196" s="81"/>
      <c r="DAE196" s="81"/>
      <c r="DAF196" s="81"/>
      <c r="DAG196" s="81"/>
      <c r="DAH196" s="81"/>
      <c r="DAI196" s="81"/>
      <c r="DAJ196" s="81"/>
      <c r="DAK196" s="81"/>
      <c r="DAL196" s="81"/>
      <c r="DAM196" s="81"/>
      <c r="DAN196" s="81"/>
      <c r="DAO196" s="81"/>
      <c r="DAP196" s="81"/>
      <c r="DAQ196" s="81"/>
      <c r="DAR196" s="81"/>
      <c r="DAS196" s="81"/>
      <c r="DAT196" s="81"/>
      <c r="DAU196" s="81"/>
      <c r="DAV196" s="81"/>
      <c r="DAW196" s="81"/>
      <c r="DAX196" s="81"/>
      <c r="DAY196" s="81"/>
      <c r="DAZ196" s="81"/>
      <c r="DBA196" s="81"/>
      <c r="DBB196" s="81"/>
      <c r="DBC196" s="81"/>
      <c r="DBD196" s="81"/>
      <c r="DBE196" s="81"/>
      <c r="DBF196" s="81"/>
      <c r="DBG196" s="81"/>
      <c r="DBH196" s="81"/>
      <c r="DBI196" s="81"/>
      <c r="DBJ196" s="81"/>
      <c r="DBK196" s="81"/>
      <c r="DBL196" s="81"/>
      <c r="DBM196" s="81"/>
      <c r="DBN196" s="81"/>
      <c r="DBO196" s="81"/>
      <c r="DBP196" s="81"/>
      <c r="DBQ196" s="81"/>
      <c r="DBR196" s="81"/>
      <c r="DBS196" s="81"/>
      <c r="DBT196" s="81"/>
      <c r="DBU196" s="81"/>
      <c r="DBV196" s="81"/>
      <c r="DBW196" s="81"/>
      <c r="DBX196" s="81"/>
      <c r="DBY196" s="81"/>
      <c r="DBZ196" s="81"/>
      <c r="DCA196" s="81"/>
      <c r="DCB196" s="81"/>
      <c r="DCC196" s="81"/>
      <c r="DCD196" s="81"/>
      <c r="DCE196" s="81"/>
      <c r="DCF196" s="81"/>
      <c r="DCG196" s="81"/>
      <c r="DCH196" s="81"/>
      <c r="DCI196" s="81"/>
      <c r="DCJ196" s="81"/>
      <c r="DCK196" s="81"/>
      <c r="DCL196" s="81"/>
      <c r="DCM196" s="81"/>
      <c r="DCN196" s="81"/>
      <c r="DCO196" s="81"/>
      <c r="DCP196" s="81"/>
      <c r="DCQ196" s="81"/>
      <c r="DCR196" s="81"/>
      <c r="DCS196" s="81"/>
      <c r="DCT196" s="81"/>
      <c r="DCU196" s="81"/>
      <c r="DCV196" s="81"/>
      <c r="DCW196" s="81"/>
      <c r="DCX196" s="81"/>
      <c r="DCY196" s="81"/>
      <c r="DCZ196" s="81"/>
      <c r="DDA196" s="81"/>
      <c r="DDB196" s="81"/>
      <c r="DDC196" s="81"/>
      <c r="DDD196" s="81"/>
      <c r="DDE196" s="81"/>
      <c r="DDF196" s="81"/>
      <c r="DDG196" s="81"/>
      <c r="DDH196" s="81"/>
      <c r="DDI196" s="81"/>
      <c r="DDJ196" s="81"/>
      <c r="DDK196" s="81"/>
      <c r="DDL196" s="81"/>
      <c r="DDM196" s="81"/>
      <c r="DDN196" s="81"/>
      <c r="DDO196" s="81"/>
      <c r="DDP196" s="81"/>
      <c r="DDQ196" s="81"/>
      <c r="DDR196" s="81"/>
      <c r="DDS196" s="81"/>
      <c r="DDT196" s="81"/>
      <c r="DDU196" s="81"/>
      <c r="DDV196" s="81"/>
      <c r="DDW196" s="81"/>
      <c r="DDX196" s="81"/>
      <c r="DDY196" s="81"/>
      <c r="DDZ196" s="81"/>
      <c r="DEA196" s="81"/>
      <c r="DEB196" s="81"/>
      <c r="DEC196" s="81"/>
      <c r="DED196" s="81"/>
      <c r="DEE196" s="81"/>
      <c r="DEF196" s="81"/>
      <c r="DEG196" s="81"/>
      <c r="DEH196" s="81"/>
      <c r="DEI196" s="81"/>
      <c r="DEJ196" s="81"/>
      <c r="DEK196" s="81"/>
      <c r="DEL196" s="81"/>
      <c r="DEM196" s="81"/>
      <c r="DEN196" s="81"/>
      <c r="DEO196" s="81"/>
      <c r="DEP196" s="81"/>
      <c r="DEQ196" s="81"/>
      <c r="DER196" s="81"/>
      <c r="DES196" s="81"/>
      <c r="DET196" s="81"/>
      <c r="DEU196" s="81"/>
      <c r="DEV196" s="81"/>
      <c r="DEW196" s="81"/>
      <c r="DEX196" s="81"/>
      <c r="DEY196" s="81"/>
      <c r="DEZ196" s="81"/>
      <c r="DFA196" s="81"/>
      <c r="DFB196" s="81"/>
      <c r="DFC196" s="81"/>
      <c r="DFD196" s="81"/>
      <c r="DFE196" s="81"/>
      <c r="DFF196" s="81"/>
      <c r="DFG196" s="81"/>
      <c r="DFH196" s="81"/>
      <c r="DFI196" s="81"/>
      <c r="DFJ196" s="81"/>
      <c r="DFK196" s="81"/>
      <c r="DFL196" s="81"/>
      <c r="DFM196" s="81"/>
      <c r="DFN196" s="81"/>
      <c r="DFO196" s="81"/>
      <c r="DFP196" s="81"/>
      <c r="DFQ196" s="81"/>
      <c r="DFR196" s="81"/>
      <c r="DFS196" s="81"/>
      <c r="DFT196" s="81"/>
      <c r="DFU196" s="81"/>
      <c r="DFV196" s="81"/>
      <c r="DFW196" s="81"/>
      <c r="DFX196" s="81"/>
      <c r="DFY196" s="81"/>
      <c r="DFZ196" s="81"/>
      <c r="DGA196" s="81"/>
      <c r="DGB196" s="81"/>
      <c r="DGC196" s="81"/>
      <c r="DGD196" s="81"/>
      <c r="DGE196" s="81"/>
      <c r="DGF196" s="81"/>
      <c r="DGG196" s="81"/>
      <c r="DGH196" s="81"/>
      <c r="DGI196" s="81"/>
      <c r="DGJ196" s="81"/>
      <c r="DGK196" s="81"/>
      <c r="DGL196" s="81"/>
      <c r="DGM196" s="81"/>
      <c r="DGN196" s="81"/>
      <c r="DGO196" s="81"/>
      <c r="DGP196" s="81"/>
      <c r="DGQ196" s="81"/>
      <c r="DGR196" s="81"/>
      <c r="DGS196" s="81"/>
      <c r="DGT196" s="81"/>
      <c r="DGU196" s="81"/>
      <c r="DGV196" s="81"/>
      <c r="DGW196" s="81"/>
      <c r="DGX196" s="81"/>
      <c r="DGY196" s="81"/>
      <c r="DGZ196" s="81"/>
      <c r="DHA196" s="81"/>
      <c r="DHB196" s="81"/>
      <c r="DHC196" s="81"/>
      <c r="DHD196" s="81"/>
      <c r="DHE196" s="81"/>
      <c r="DHF196" s="81"/>
      <c r="DHG196" s="81"/>
      <c r="DHH196" s="81"/>
      <c r="DHI196" s="81"/>
      <c r="DHJ196" s="81"/>
      <c r="DHK196" s="81"/>
      <c r="DHL196" s="81"/>
      <c r="DHM196" s="81"/>
      <c r="DHN196" s="81"/>
      <c r="DHO196" s="81"/>
      <c r="DHP196" s="81"/>
      <c r="DHQ196" s="81"/>
      <c r="DHR196" s="81"/>
      <c r="DHS196" s="81"/>
      <c r="DHT196" s="81"/>
      <c r="DHU196" s="81"/>
      <c r="DHV196" s="81"/>
      <c r="DHW196" s="81"/>
      <c r="DHX196" s="81"/>
      <c r="DHY196" s="81"/>
      <c r="DHZ196" s="81"/>
      <c r="DIA196" s="81"/>
      <c r="DIB196" s="81"/>
      <c r="DIC196" s="81"/>
      <c r="DID196" s="81"/>
      <c r="DIE196" s="81"/>
      <c r="DIF196" s="81"/>
      <c r="DIG196" s="81"/>
      <c r="DIH196" s="81"/>
      <c r="DII196" s="81"/>
      <c r="DIJ196" s="81"/>
      <c r="DIK196" s="81"/>
      <c r="DIL196" s="81"/>
      <c r="DIM196" s="81"/>
      <c r="DIN196" s="81"/>
      <c r="DIO196" s="81"/>
      <c r="DIP196" s="81"/>
      <c r="DIQ196" s="81"/>
      <c r="DIR196" s="81"/>
      <c r="DIS196" s="81"/>
      <c r="DIT196" s="81"/>
      <c r="DIU196" s="81"/>
      <c r="DIV196" s="81"/>
      <c r="DIW196" s="81"/>
      <c r="DIX196" s="81"/>
      <c r="DIY196" s="81"/>
      <c r="DIZ196" s="81"/>
      <c r="DJA196" s="81"/>
      <c r="DJB196" s="81"/>
      <c r="DJC196" s="81"/>
      <c r="DJD196" s="81"/>
      <c r="DJE196" s="81"/>
      <c r="DJF196" s="81"/>
      <c r="DJG196" s="81"/>
      <c r="DJH196" s="81"/>
      <c r="DJI196" s="81"/>
      <c r="DJJ196" s="81"/>
      <c r="DJK196" s="81"/>
      <c r="DJL196" s="81"/>
      <c r="DJM196" s="81"/>
      <c r="DJN196" s="81"/>
      <c r="DJO196" s="81"/>
      <c r="DJP196" s="81"/>
      <c r="DJQ196" s="81"/>
      <c r="DJR196" s="81"/>
      <c r="DJS196" s="81"/>
      <c r="DJT196" s="81"/>
      <c r="DJU196" s="81"/>
      <c r="DJV196" s="81"/>
      <c r="DJW196" s="81"/>
      <c r="DJX196" s="81"/>
      <c r="DJY196" s="81"/>
      <c r="DJZ196" s="81"/>
      <c r="DKA196" s="81"/>
      <c r="DKB196" s="81"/>
      <c r="DKC196" s="81"/>
      <c r="DKD196" s="81"/>
      <c r="DKE196" s="81"/>
      <c r="DKF196" s="81"/>
      <c r="DKG196" s="81"/>
      <c r="DKH196" s="81"/>
      <c r="DKI196" s="81"/>
      <c r="DKJ196" s="81"/>
      <c r="DKK196" s="81"/>
      <c r="DKL196" s="81"/>
      <c r="DKM196" s="81"/>
      <c r="DKN196" s="81"/>
      <c r="DKO196" s="81"/>
      <c r="DKP196" s="81"/>
      <c r="DKQ196" s="81"/>
      <c r="DKR196" s="81"/>
      <c r="DKS196" s="81"/>
      <c r="DKT196" s="81"/>
      <c r="DKU196" s="81"/>
      <c r="DKV196" s="81"/>
      <c r="DKW196" s="81"/>
      <c r="DKX196" s="81"/>
      <c r="DKY196" s="81"/>
      <c r="DKZ196" s="81"/>
      <c r="DLA196" s="81"/>
      <c r="DLB196" s="81"/>
      <c r="DLC196" s="81"/>
      <c r="DLD196" s="81"/>
      <c r="DLE196" s="81"/>
      <c r="DLF196" s="81"/>
      <c r="DLG196" s="81"/>
      <c r="DLH196" s="81"/>
      <c r="DLI196" s="81"/>
      <c r="DLJ196" s="81"/>
      <c r="DLK196" s="81"/>
      <c r="DLL196" s="81"/>
      <c r="DLM196" s="81"/>
      <c r="DLN196" s="81"/>
      <c r="DLO196" s="81"/>
      <c r="DLP196" s="81"/>
      <c r="DLQ196" s="81"/>
      <c r="DLR196" s="81"/>
      <c r="DLS196" s="81"/>
      <c r="DLT196" s="81"/>
      <c r="DLU196" s="81"/>
      <c r="DLV196" s="81"/>
      <c r="DLW196" s="81"/>
      <c r="DLX196" s="81"/>
      <c r="DLY196" s="81"/>
      <c r="DLZ196" s="81"/>
      <c r="DMA196" s="81"/>
      <c r="DMB196" s="81"/>
      <c r="DMC196" s="81"/>
      <c r="DMD196" s="81"/>
      <c r="DME196" s="81"/>
      <c r="DMF196" s="81"/>
      <c r="DMG196" s="81"/>
      <c r="DMH196" s="81"/>
      <c r="DMI196" s="81"/>
      <c r="DMJ196" s="81"/>
      <c r="DMK196" s="81"/>
      <c r="DML196" s="81"/>
      <c r="DMM196" s="81"/>
      <c r="DMN196" s="81"/>
      <c r="DMO196" s="81"/>
      <c r="DMP196" s="81"/>
      <c r="DMQ196" s="81"/>
      <c r="DMR196" s="81"/>
      <c r="DMS196" s="81"/>
      <c r="DMT196" s="81"/>
      <c r="DMU196" s="81"/>
      <c r="DMV196" s="81"/>
      <c r="DMW196" s="81"/>
      <c r="DMX196" s="81"/>
      <c r="DMY196" s="81"/>
      <c r="DMZ196" s="81"/>
      <c r="DNA196" s="81"/>
      <c r="DNB196" s="81"/>
      <c r="DNC196" s="81"/>
      <c r="DND196" s="81"/>
      <c r="DNE196" s="81"/>
      <c r="DNF196" s="81"/>
      <c r="DNG196" s="81"/>
      <c r="DNH196" s="81"/>
      <c r="DNI196" s="81"/>
      <c r="DNJ196" s="81"/>
      <c r="DNK196" s="81"/>
      <c r="DNL196" s="81"/>
      <c r="DNM196" s="81"/>
      <c r="DNN196" s="81"/>
      <c r="DNO196" s="81"/>
      <c r="DNP196" s="81"/>
      <c r="DNQ196" s="81"/>
      <c r="DNR196" s="81"/>
      <c r="DNS196" s="81"/>
      <c r="DNT196" s="81"/>
      <c r="DNU196" s="81"/>
      <c r="DNV196" s="81"/>
      <c r="DNW196" s="81"/>
      <c r="DNX196" s="81"/>
      <c r="DNY196" s="81"/>
      <c r="DNZ196" s="81"/>
      <c r="DOA196" s="81"/>
      <c r="DOB196" s="81"/>
      <c r="DOC196" s="81"/>
      <c r="DOD196" s="81"/>
      <c r="DOE196" s="81"/>
      <c r="DOF196" s="81"/>
      <c r="DOG196" s="81"/>
      <c r="DOH196" s="81"/>
      <c r="DOI196" s="81"/>
      <c r="DOJ196" s="81"/>
      <c r="DOK196" s="81"/>
      <c r="DOL196" s="81"/>
      <c r="DOM196" s="81"/>
      <c r="DON196" s="81"/>
      <c r="DOO196" s="81"/>
      <c r="DOP196" s="81"/>
      <c r="DOQ196" s="81"/>
      <c r="DOR196" s="81"/>
      <c r="DOS196" s="81"/>
      <c r="DOT196" s="81"/>
      <c r="DOU196" s="81"/>
      <c r="DOV196" s="81"/>
      <c r="DOW196" s="81"/>
      <c r="DOX196" s="81"/>
      <c r="DOY196" s="81"/>
      <c r="DOZ196" s="81"/>
      <c r="DPA196" s="81"/>
      <c r="DPB196" s="81"/>
      <c r="DPC196" s="81"/>
      <c r="DPD196" s="81"/>
      <c r="DPE196" s="81"/>
      <c r="DPF196" s="81"/>
      <c r="DPG196" s="81"/>
      <c r="DPH196" s="81"/>
      <c r="DPI196" s="81"/>
      <c r="DPJ196" s="81"/>
      <c r="DPK196" s="81"/>
      <c r="DPL196" s="81"/>
      <c r="DPM196" s="81"/>
      <c r="DPN196" s="81"/>
      <c r="DPO196" s="81"/>
      <c r="DPP196" s="81"/>
      <c r="DPQ196" s="81"/>
      <c r="DPR196" s="81"/>
      <c r="DPS196" s="81"/>
      <c r="DPT196" s="81"/>
      <c r="DPU196" s="81"/>
      <c r="DPV196" s="81"/>
      <c r="DPW196" s="81"/>
      <c r="DPX196" s="81"/>
      <c r="DPY196" s="81"/>
      <c r="DPZ196" s="81"/>
      <c r="DQA196" s="81"/>
      <c r="DQB196" s="81"/>
      <c r="DQC196" s="81"/>
      <c r="DQD196" s="81"/>
      <c r="DQE196" s="81"/>
      <c r="DQF196" s="81"/>
      <c r="DQG196" s="81"/>
      <c r="DQH196" s="81"/>
      <c r="DQI196" s="81"/>
      <c r="DQJ196" s="81"/>
      <c r="DQK196" s="81"/>
      <c r="DQL196" s="81"/>
      <c r="DQM196" s="81"/>
      <c r="DQN196" s="81"/>
      <c r="DQO196" s="81"/>
      <c r="DQP196" s="81"/>
      <c r="DQQ196" s="81"/>
      <c r="DQR196" s="81"/>
      <c r="DQS196" s="81"/>
      <c r="DQT196" s="81"/>
      <c r="DQU196" s="81"/>
      <c r="DQV196" s="81"/>
      <c r="DQW196" s="81"/>
      <c r="DQX196" s="81"/>
      <c r="DQY196" s="81"/>
      <c r="DQZ196" s="81"/>
      <c r="DRA196" s="81"/>
      <c r="DRB196" s="81"/>
      <c r="DRC196" s="81"/>
      <c r="DRD196" s="81"/>
      <c r="DRE196" s="81"/>
      <c r="DRF196" s="81"/>
      <c r="DRG196" s="81"/>
      <c r="DRH196" s="81"/>
      <c r="DRI196" s="81"/>
      <c r="DRJ196" s="81"/>
      <c r="DRK196" s="81"/>
      <c r="DRL196" s="81"/>
      <c r="DRM196" s="81"/>
      <c r="DRN196" s="81"/>
      <c r="DRO196" s="81"/>
      <c r="DRP196" s="81"/>
      <c r="DRQ196" s="81"/>
      <c r="DRR196" s="81"/>
      <c r="DRS196" s="81"/>
      <c r="DRT196" s="81"/>
      <c r="DRU196" s="81"/>
      <c r="DRV196" s="81"/>
      <c r="DRW196" s="81"/>
      <c r="DRX196" s="81"/>
      <c r="DRY196" s="81"/>
      <c r="DRZ196" s="81"/>
      <c r="DSA196" s="81"/>
      <c r="DSB196" s="81"/>
      <c r="DSC196" s="81"/>
      <c r="DSD196" s="81"/>
      <c r="DSE196" s="81"/>
      <c r="DSF196" s="81"/>
      <c r="DSG196" s="81"/>
      <c r="DSH196" s="81"/>
      <c r="DSI196" s="81"/>
      <c r="DSJ196" s="81"/>
      <c r="DSK196" s="81"/>
      <c r="DSL196" s="81"/>
      <c r="DSM196" s="81"/>
      <c r="DSN196" s="81"/>
      <c r="DSO196" s="81"/>
      <c r="DSP196" s="81"/>
      <c r="DSQ196" s="81"/>
      <c r="DSR196" s="81"/>
      <c r="DSS196" s="81"/>
      <c r="DST196" s="81"/>
      <c r="DSU196" s="81"/>
      <c r="DSV196" s="81"/>
      <c r="DSW196" s="81"/>
      <c r="DSX196" s="81"/>
      <c r="DSY196" s="81"/>
      <c r="DSZ196" s="81"/>
      <c r="DTA196" s="81"/>
      <c r="DTB196" s="81"/>
      <c r="DTC196" s="81"/>
      <c r="DTD196" s="81"/>
      <c r="DTE196" s="81"/>
      <c r="DTF196" s="81"/>
      <c r="DTG196" s="81"/>
      <c r="DTH196" s="81"/>
      <c r="DTI196" s="81"/>
      <c r="DTJ196" s="81"/>
      <c r="DTK196" s="81"/>
      <c r="DTL196" s="81"/>
      <c r="DTM196" s="81"/>
      <c r="DTN196" s="81"/>
      <c r="DTO196" s="81"/>
      <c r="DTP196" s="81"/>
      <c r="DTQ196" s="81"/>
      <c r="DTR196" s="81"/>
      <c r="DTS196" s="81"/>
      <c r="DTT196" s="81"/>
      <c r="DTU196" s="81"/>
      <c r="DTV196" s="81"/>
      <c r="DTW196" s="81"/>
      <c r="DTX196" s="81"/>
      <c r="DTY196" s="81"/>
      <c r="DTZ196" s="81"/>
      <c r="DUA196" s="81"/>
      <c r="DUB196" s="81"/>
      <c r="DUC196" s="81"/>
      <c r="DUD196" s="81"/>
      <c r="DUE196" s="81"/>
      <c r="DUF196" s="81"/>
      <c r="DUG196" s="81"/>
      <c r="DUH196" s="81"/>
      <c r="DUI196" s="81"/>
      <c r="DUJ196" s="81"/>
      <c r="DUK196" s="81"/>
      <c r="DUL196" s="81"/>
      <c r="DUM196" s="81"/>
      <c r="DUN196" s="81"/>
      <c r="DUO196" s="81"/>
      <c r="DUP196" s="81"/>
      <c r="DUQ196" s="81"/>
      <c r="DUR196" s="81"/>
      <c r="DUS196" s="81"/>
      <c r="DUT196" s="81"/>
      <c r="DUU196" s="81"/>
      <c r="DUV196" s="81"/>
      <c r="DUW196" s="81"/>
      <c r="DUX196" s="81"/>
      <c r="DUY196" s="81"/>
      <c r="DUZ196" s="81"/>
      <c r="DVA196" s="81"/>
      <c r="DVB196" s="81"/>
      <c r="DVC196" s="81"/>
      <c r="DVD196" s="81"/>
      <c r="DVE196" s="81"/>
      <c r="DVF196" s="81"/>
      <c r="DVG196" s="81"/>
      <c r="DVH196" s="81"/>
      <c r="DVI196" s="81"/>
      <c r="DVJ196" s="81"/>
      <c r="DVK196" s="81"/>
      <c r="DVL196" s="81"/>
      <c r="DVM196" s="81"/>
      <c r="DVN196" s="81"/>
      <c r="DVO196" s="81"/>
      <c r="DVP196" s="81"/>
      <c r="DVQ196" s="81"/>
      <c r="DVR196" s="81"/>
      <c r="DVS196" s="81"/>
      <c r="DVT196" s="81"/>
      <c r="DVU196" s="81"/>
      <c r="DVV196" s="81"/>
      <c r="DVW196" s="81"/>
      <c r="DVX196" s="81"/>
      <c r="DVY196" s="81"/>
      <c r="DVZ196" s="81"/>
      <c r="DWA196" s="81"/>
      <c r="DWB196" s="81"/>
      <c r="DWC196" s="81"/>
      <c r="DWD196" s="81"/>
      <c r="DWE196" s="81"/>
      <c r="DWF196" s="81"/>
      <c r="DWG196" s="81"/>
      <c r="DWH196" s="81"/>
      <c r="DWI196" s="81"/>
      <c r="DWJ196" s="81"/>
      <c r="DWK196" s="81"/>
      <c r="DWL196" s="81"/>
      <c r="DWM196" s="81"/>
      <c r="DWN196" s="81"/>
      <c r="DWO196" s="81"/>
      <c r="DWP196" s="81"/>
      <c r="DWQ196" s="81"/>
      <c r="DWR196" s="81"/>
      <c r="DWS196" s="81"/>
      <c r="DWT196" s="81"/>
      <c r="DWU196" s="81"/>
      <c r="DWV196" s="81"/>
      <c r="DWW196" s="81"/>
      <c r="DWX196" s="81"/>
      <c r="DWY196" s="81"/>
      <c r="DWZ196" s="81"/>
      <c r="DXA196" s="81"/>
      <c r="DXB196" s="81"/>
      <c r="DXC196" s="81"/>
      <c r="DXD196" s="81"/>
      <c r="DXE196" s="81"/>
      <c r="DXF196" s="81"/>
      <c r="DXG196" s="81"/>
      <c r="DXH196" s="81"/>
      <c r="DXI196" s="81"/>
      <c r="DXJ196" s="81"/>
      <c r="DXK196" s="81"/>
      <c r="DXL196" s="81"/>
      <c r="DXM196" s="81"/>
      <c r="DXN196" s="81"/>
      <c r="DXO196" s="81"/>
      <c r="DXP196" s="81"/>
      <c r="DXQ196" s="81"/>
      <c r="DXR196" s="81"/>
      <c r="DXS196" s="81"/>
      <c r="DXT196" s="81"/>
      <c r="DXU196" s="81"/>
      <c r="DXV196" s="81"/>
      <c r="DXW196" s="81"/>
      <c r="DXX196" s="81"/>
      <c r="DXY196" s="81"/>
      <c r="DXZ196" s="81"/>
      <c r="DYA196" s="81"/>
      <c r="DYB196" s="81"/>
      <c r="DYC196" s="81"/>
      <c r="DYD196" s="81"/>
      <c r="DYE196" s="81"/>
      <c r="DYF196" s="81"/>
      <c r="DYG196" s="81"/>
      <c r="DYH196" s="81"/>
      <c r="DYI196" s="81"/>
      <c r="DYJ196" s="81"/>
      <c r="DYK196" s="81"/>
      <c r="DYL196" s="81"/>
      <c r="DYM196" s="81"/>
      <c r="DYN196" s="81"/>
      <c r="DYO196" s="81"/>
      <c r="DYP196" s="81"/>
      <c r="DYQ196" s="81"/>
      <c r="DYR196" s="81"/>
      <c r="DYS196" s="81"/>
      <c r="DYT196" s="81"/>
      <c r="DYU196" s="81"/>
      <c r="DYV196" s="81"/>
      <c r="DYW196" s="81"/>
      <c r="DYX196" s="81"/>
      <c r="DYY196" s="81"/>
      <c r="DYZ196" s="81"/>
      <c r="DZA196" s="81"/>
      <c r="DZB196" s="81"/>
      <c r="DZC196" s="81"/>
      <c r="DZD196" s="81"/>
      <c r="DZE196" s="81"/>
      <c r="DZF196" s="81"/>
      <c r="DZG196" s="81"/>
      <c r="DZH196" s="81"/>
      <c r="DZI196" s="81"/>
      <c r="DZJ196" s="81"/>
      <c r="DZK196" s="81"/>
      <c r="DZL196" s="81"/>
      <c r="DZM196" s="81"/>
      <c r="DZN196" s="81"/>
      <c r="DZO196" s="81"/>
      <c r="DZP196" s="81"/>
      <c r="DZQ196" s="81"/>
      <c r="DZR196" s="81"/>
      <c r="DZS196" s="81"/>
      <c r="DZT196" s="81"/>
      <c r="DZU196" s="81"/>
      <c r="DZV196" s="81"/>
      <c r="DZW196" s="81"/>
      <c r="DZX196" s="81"/>
      <c r="DZY196" s="81"/>
      <c r="DZZ196" s="81"/>
      <c r="EAA196" s="81"/>
      <c r="EAB196" s="81"/>
      <c r="EAC196" s="81"/>
      <c r="EAD196" s="81"/>
      <c r="EAE196" s="81"/>
      <c r="EAF196" s="81"/>
      <c r="EAG196" s="81"/>
      <c r="EAH196" s="81"/>
      <c r="EAI196" s="81"/>
      <c r="EAJ196" s="81"/>
      <c r="EAK196" s="81"/>
      <c r="EAL196" s="81"/>
      <c r="EAM196" s="81"/>
      <c r="EAN196" s="81"/>
      <c r="EAO196" s="81"/>
      <c r="EAP196" s="81"/>
      <c r="EAQ196" s="81"/>
      <c r="EAR196" s="81"/>
      <c r="EAS196" s="81"/>
      <c r="EAT196" s="81"/>
      <c r="EAU196" s="81"/>
      <c r="EAV196" s="81"/>
      <c r="EAW196" s="81"/>
      <c r="EAX196" s="81"/>
      <c r="EAY196" s="81"/>
      <c r="EAZ196" s="81"/>
      <c r="EBA196" s="81"/>
      <c r="EBB196" s="81"/>
      <c r="EBC196" s="81"/>
      <c r="EBD196" s="81"/>
      <c r="EBE196" s="81"/>
      <c r="EBF196" s="81"/>
      <c r="EBG196" s="81"/>
      <c r="EBH196" s="81"/>
      <c r="EBI196" s="81"/>
      <c r="EBJ196" s="81"/>
      <c r="EBK196" s="81"/>
      <c r="EBL196" s="81"/>
      <c r="EBM196" s="81"/>
      <c r="EBN196" s="81"/>
      <c r="EBO196" s="81"/>
      <c r="EBP196" s="81"/>
      <c r="EBQ196" s="81"/>
      <c r="EBR196" s="81"/>
      <c r="EBS196" s="81"/>
      <c r="EBT196" s="81"/>
      <c r="EBU196" s="81"/>
      <c r="EBV196" s="81"/>
      <c r="EBW196" s="81"/>
      <c r="EBX196" s="81"/>
      <c r="EBY196" s="81"/>
      <c r="EBZ196" s="81"/>
      <c r="ECA196" s="81"/>
      <c r="ECB196" s="81"/>
      <c r="ECC196" s="81"/>
      <c r="ECD196" s="81"/>
      <c r="ECE196" s="81"/>
      <c r="ECF196" s="81"/>
      <c r="ECG196" s="81"/>
      <c r="ECH196" s="81"/>
      <c r="ECI196" s="81"/>
      <c r="ECJ196" s="81"/>
      <c r="ECK196" s="81"/>
      <c r="ECL196" s="81"/>
      <c r="ECM196" s="81"/>
      <c r="ECN196" s="81"/>
      <c r="ECO196" s="81"/>
      <c r="ECP196" s="81"/>
      <c r="ECQ196" s="81"/>
      <c r="ECR196" s="81"/>
      <c r="ECS196" s="81"/>
      <c r="ECT196" s="81"/>
      <c r="ECU196" s="81"/>
      <c r="ECV196" s="81"/>
      <c r="ECW196" s="81"/>
      <c r="ECX196" s="81"/>
      <c r="ECY196" s="81"/>
      <c r="ECZ196" s="81"/>
      <c r="EDA196" s="81"/>
      <c r="EDB196" s="81"/>
      <c r="EDC196" s="81"/>
      <c r="EDD196" s="81"/>
      <c r="EDE196" s="81"/>
      <c r="EDF196" s="81"/>
      <c r="EDG196" s="81"/>
      <c r="EDH196" s="81"/>
      <c r="EDI196" s="81"/>
      <c r="EDJ196" s="81"/>
      <c r="EDK196" s="81"/>
      <c r="EDL196" s="81"/>
      <c r="EDM196" s="81"/>
      <c r="EDN196" s="81"/>
      <c r="EDO196" s="81"/>
      <c r="EDP196" s="81"/>
      <c r="EDQ196" s="81"/>
      <c r="EDR196" s="81"/>
      <c r="EDS196" s="81"/>
      <c r="EDT196" s="81"/>
      <c r="EDU196" s="81"/>
      <c r="EDV196" s="81"/>
      <c r="EDW196" s="81"/>
      <c r="EDX196" s="81"/>
      <c r="EDY196" s="81"/>
      <c r="EDZ196" s="81"/>
      <c r="EEA196" s="81"/>
      <c r="EEB196" s="81"/>
      <c r="EEC196" s="81"/>
      <c r="EED196" s="81"/>
      <c r="EEE196" s="81"/>
      <c r="EEF196" s="81"/>
      <c r="EEG196" s="81"/>
      <c r="EEH196" s="81"/>
      <c r="EEI196" s="81"/>
      <c r="EEJ196" s="81"/>
      <c r="EEK196" s="81"/>
      <c r="EEL196" s="81"/>
      <c r="EEM196" s="81"/>
      <c r="EEN196" s="81"/>
      <c r="EEO196" s="81"/>
      <c r="EEP196" s="81"/>
      <c r="EEQ196" s="81"/>
      <c r="EER196" s="81"/>
      <c r="EES196" s="81"/>
      <c r="EET196" s="81"/>
      <c r="EEU196" s="81"/>
      <c r="EEV196" s="81"/>
      <c r="EEW196" s="81"/>
      <c r="EEX196" s="81"/>
      <c r="EEY196" s="81"/>
      <c r="EEZ196" s="81"/>
      <c r="EFA196" s="81"/>
      <c r="EFB196" s="81"/>
      <c r="EFC196" s="81"/>
      <c r="EFD196" s="81"/>
      <c r="EFE196" s="81"/>
      <c r="EFF196" s="81"/>
      <c r="EFG196" s="81"/>
      <c r="EFH196" s="81"/>
      <c r="EFI196" s="81"/>
      <c r="EFJ196" s="81"/>
      <c r="EFK196" s="81"/>
      <c r="EFL196" s="81"/>
      <c r="EFM196" s="81"/>
      <c r="EFN196" s="81"/>
      <c r="EFO196" s="81"/>
      <c r="EFP196" s="81"/>
      <c r="EFQ196" s="81"/>
      <c r="EFR196" s="81"/>
      <c r="EFS196" s="81"/>
      <c r="EFT196" s="81"/>
      <c r="EFU196" s="81"/>
      <c r="EFV196" s="81"/>
      <c r="EFW196" s="81"/>
      <c r="EFX196" s="81"/>
      <c r="EFY196" s="81"/>
      <c r="EFZ196" s="81"/>
      <c r="EGA196" s="81"/>
      <c r="EGB196" s="81"/>
      <c r="EGC196" s="81"/>
      <c r="EGD196" s="81"/>
      <c r="EGE196" s="81"/>
      <c r="EGF196" s="81"/>
      <c r="EGG196" s="81"/>
      <c r="EGH196" s="81"/>
      <c r="EGI196" s="81"/>
      <c r="EGJ196" s="81"/>
      <c r="EGK196" s="81"/>
      <c r="EGL196" s="81"/>
      <c r="EGM196" s="81"/>
      <c r="EGN196" s="81"/>
      <c r="EGO196" s="81"/>
      <c r="EGP196" s="81"/>
      <c r="EGQ196" s="81"/>
      <c r="EGR196" s="81"/>
      <c r="EGS196" s="81"/>
      <c r="EGT196" s="81"/>
      <c r="EGU196" s="81"/>
      <c r="EGV196" s="81"/>
      <c r="EGW196" s="81"/>
      <c r="EGX196" s="81"/>
      <c r="EGY196" s="81"/>
      <c r="EGZ196" s="81"/>
      <c r="EHA196" s="81"/>
      <c r="EHB196" s="81"/>
      <c r="EHC196" s="81"/>
      <c r="EHD196" s="81"/>
      <c r="EHE196" s="81"/>
      <c r="EHF196" s="81"/>
      <c r="EHG196" s="81"/>
      <c r="EHH196" s="81"/>
      <c r="EHI196" s="81"/>
      <c r="EHJ196" s="81"/>
      <c r="EHK196" s="81"/>
      <c r="EHL196" s="81"/>
      <c r="EHM196" s="81"/>
      <c r="EHN196" s="81"/>
      <c r="EHO196" s="81"/>
      <c r="EHP196" s="81"/>
      <c r="EHQ196" s="81"/>
      <c r="EHR196" s="81"/>
      <c r="EHS196" s="81"/>
      <c r="EHT196" s="81"/>
      <c r="EHU196" s="81"/>
      <c r="EHV196" s="81"/>
      <c r="EHW196" s="81"/>
      <c r="EHX196" s="81"/>
      <c r="EHY196" s="81"/>
      <c r="EHZ196" s="81"/>
      <c r="EIA196" s="81"/>
      <c r="EIB196" s="81"/>
      <c r="EIC196" s="81"/>
      <c r="EID196" s="81"/>
      <c r="EIE196" s="81"/>
      <c r="EIF196" s="81"/>
      <c r="EIG196" s="81"/>
      <c r="EIH196" s="81"/>
      <c r="EII196" s="81"/>
      <c r="EIJ196" s="81"/>
      <c r="EIK196" s="81"/>
      <c r="EIL196" s="81"/>
      <c r="EIM196" s="81"/>
      <c r="EIN196" s="81"/>
      <c r="EIO196" s="81"/>
      <c r="EIP196" s="81"/>
      <c r="EIQ196" s="81"/>
      <c r="EIR196" s="81"/>
      <c r="EIS196" s="81"/>
      <c r="EIT196" s="81"/>
      <c r="EIU196" s="81"/>
      <c r="EIV196" s="81"/>
      <c r="EIW196" s="81"/>
      <c r="EIX196" s="81"/>
      <c r="EIY196" s="81"/>
      <c r="EIZ196" s="81"/>
      <c r="EJA196" s="81"/>
      <c r="EJB196" s="81"/>
      <c r="EJC196" s="81"/>
      <c r="EJD196" s="81"/>
      <c r="EJE196" s="81"/>
      <c r="EJF196" s="81"/>
      <c r="EJG196" s="81"/>
      <c r="EJH196" s="81"/>
      <c r="EJI196" s="81"/>
      <c r="EJJ196" s="81"/>
      <c r="EJK196" s="81"/>
      <c r="EJL196" s="81"/>
      <c r="EJM196" s="81"/>
      <c r="EJN196" s="81"/>
      <c r="EJO196" s="81"/>
      <c r="EJP196" s="81"/>
      <c r="EJQ196" s="81"/>
      <c r="EJR196" s="81"/>
      <c r="EJS196" s="81"/>
      <c r="EJT196" s="81"/>
      <c r="EJU196" s="81"/>
      <c r="EJV196" s="81"/>
      <c r="EJW196" s="81"/>
      <c r="EJX196" s="81"/>
      <c r="EJY196" s="81"/>
      <c r="EJZ196" s="81"/>
      <c r="EKA196" s="81"/>
      <c r="EKB196" s="81"/>
      <c r="EKC196" s="81"/>
      <c r="EKD196" s="81"/>
      <c r="EKE196" s="81"/>
      <c r="EKF196" s="81"/>
      <c r="EKG196" s="81"/>
      <c r="EKH196" s="81"/>
      <c r="EKI196" s="81"/>
      <c r="EKJ196" s="81"/>
      <c r="EKK196" s="81"/>
      <c r="EKL196" s="81"/>
      <c r="EKM196" s="81"/>
      <c r="EKN196" s="81"/>
      <c r="EKO196" s="81"/>
      <c r="EKP196" s="81"/>
      <c r="EKQ196" s="81"/>
      <c r="EKR196" s="81"/>
      <c r="EKS196" s="81"/>
      <c r="EKT196" s="81"/>
      <c r="EKU196" s="81"/>
      <c r="EKV196" s="81"/>
      <c r="EKW196" s="81"/>
      <c r="EKX196" s="81"/>
      <c r="EKY196" s="81"/>
      <c r="EKZ196" s="81"/>
      <c r="ELA196" s="81"/>
      <c r="ELB196" s="81"/>
      <c r="ELC196" s="81"/>
      <c r="ELD196" s="81"/>
      <c r="ELE196" s="81"/>
      <c r="ELF196" s="81"/>
      <c r="ELG196" s="81"/>
      <c r="ELH196" s="81"/>
      <c r="ELI196" s="81"/>
      <c r="ELJ196" s="81"/>
      <c r="ELK196" s="81"/>
      <c r="ELL196" s="81"/>
      <c r="ELM196" s="81"/>
      <c r="ELN196" s="81"/>
      <c r="ELO196" s="81"/>
      <c r="ELP196" s="81"/>
      <c r="ELQ196" s="81"/>
      <c r="ELR196" s="81"/>
      <c r="ELS196" s="81"/>
      <c r="ELT196" s="81"/>
      <c r="ELU196" s="81"/>
      <c r="ELV196" s="81"/>
      <c r="ELW196" s="81"/>
      <c r="ELX196" s="81"/>
      <c r="ELY196" s="81"/>
      <c r="ELZ196" s="81"/>
      <c r="EMA196" s="81"/>
      <c r="EMB196" s="81"/>
      <c r="EMC196" s="81"/>
      <c r="EMD196" s="81"/>
      <c r="EME196" s="81"/>
      <c r="EMF196" s="81"/>
      <c r="EMG196" s="81"/>
      <c r="EMH196" s="81"/>
      <c r="EMI196" s="81"/>
      <c r="EMJ196" s="81"/>
      <c r="EMK196" s="81"/>
      <c r="EML196" s="81"/>
      <c r="EMM196" s="81"/>
      <c r="EMN196" s="81"/>
      <c r="EMO196" s="81"/>
      <c r="EMP196" s="81"/>
      <c r="EMQ196" s="81"/>
      <c r="EMR196" s="81"/>
      <c r="EMS196" s="81"/>
      <c r="EMT196" s="81"/>
      <c r="EMU196" s="81"/>
      <c r="EMV196" s="81"/>
      <c r="EMW196" s="81"/>
      <c r="EMX196" s="81"/>
      <c r="EMY196" s="81"/>
      <c r="EMZ196" s="81"/>
      <c r="ENA196" s="81"/>
      <c r="ENB196" s="81"/>
      <c r="ENC196" s="81"/>
      <c r="END196" s="81"/>
      <c r="ENE196" s="81"/>
      <c r="ENF196" s="81"/>
      <c r="ENG196" s="81"/>
      <c r="ENH196" s="81"/>
      <c r="ENI196" s="81"/>
      <c r="ENJ196" s="81"/>
      <c r="ENK196" s="81"/>
      <c r="ENL196" s="81"/>
      <c r="ENM196" s="81"/>
      <c r="ENN196" s="81"/>
      <c r="ENO196" s="81"/>
      <c r="ENP196" s="81"/>
      <c r="ENQ196" s="81"/>
      <c r="ENR196" s="81"/>
      <c r="ENS196" s="81"/>
      <c r="ENT196" s="81"/>
      <c r="ENU196" s="81"/>
      <c r="ENV196" s="81"/>
      <c r="ENW196" s="81"/>
      <c r="ENX196" s="81"/>
      <c r="ENY196" s="81"/>
      <c r="ENZ196" s="81"/>
      <c r="EOA196" s="81"/>
      <c r="EOB196" s="81"/>
      <c r="EOC196" s="81"/>
      <c r="EOD196" s="81"/>
      <c r="EOE196" s="81"/>
      <c r="EOF196" s="81"/>
      <c r="EOG196" s="81"/>
      <c r="EOH196" s="81"/>
      <c r="EOI196" s="81"/>
      <c r="EOJ196" s="81"/>
      <c r="EOK196" s="81"/>
      <c r="EOL196" s="81"/>
      <c r="EOM196" s="81"/>
      <c r="EON196" s="81"/>
      <c r="EOO196" s="81"/>
      <c r="EOP196" s="81"/>
      <c r="EOQ196" s="81"/>
      <c r="EOR196" s="81"/>
      <c r="EOS196" s="81"/>
      <c r="EOT196" s="81"/>
      <c r="EOU196" s="81"/>
      <c r="EOV196" s="81"/>
      <c r="EOW196" s="81"/>
      <c r="EOX196" s="81"/>
      <c r="EOY196" s="81"/>
      <c r="EOZ196" s="81"/>
      <c r="EPA196" s="81"/>
      <c r="EPB196" s="81"/>
      <c r="EPC196" s="81"/>
      <c r="EPD196" s="81"/>
      <c r="EPE196" s="81"/>
      <c r="EPF196" s="81"/>
      <c r="EPG196" s="81"/>
      <c r="EPH196" s="81"/>
      <c r="EPI196" s="81"/>
      <c r="EPJ196" s="81"/>
      <c r="EPK196" s="81"/>
      <c r="EPL196" s="81"/>
      <c r="EPM196" s="81"/>
      <c r="EPN196" s="81"/>
      <c r="EPO196" s="81"/>
      <c r="EPP196" s="81"/>
      <c r="EPQ196" s="81"/>
      <c r="EPR196" s="81"/>
      <c r="EPS196" s="81"/>
      <c r="EPT196" s="81"/>
      <c r="EPU196" s="81"/>
      <c r="EPV196" s="81"/>
      <c r="EPW196" s="81"/>
      <c r="EPX196" s="81"/>
      <c r="EPY196" s="81"/>
      <c r="EPZ196" s="81"/>
      <c r="EQA196" s="81"/>
      <c r="EQB196" s="81"/>
      <c r="EQC196" s="81"/>
      <c r="EQD196" s="81"/>
      <c r="EQE196" s="81"/>
      <c r="EQF196" s="81"/>
      <c r="EQG196" s="81"/>
      <c r="EQH196" s="81"/>
      <c r="EQI196" s="81"/>
      <c r="EQJ196" s="81"/>
      <c r="EQK196" s="81"/>
      <c r="EQL196" s="81"/>
      <c r="EQM196" s="81"/>
      <c r="EQN196" s="81"/>
      <c r="EQO196" s="81"/>
      <c r="EQP196" s="81"/>
      <c r="EQQ196" s="81"/>
      <c r="EQR196" s="81"/>
      <c r="EQS196" s="81"/>
      <c r="EQT196" s="81"/>
      <c r="EQU196" s="81"/>
      <c r="EQV196" s="81"/>
      <c r="EQW196" s="81"/>
      <c r="EQX196" s="81"/>
      <c r="EQY196" s="81"/>
      <c r="EQZ196" s="81"/>
      <c r="ERA196" s="81"/>
      <c r="ERB196" s="81"/>
      <c r="ERC196" s="81"/>
      <c r="ERD196" s="81"/>
      <c r="ERE196" s="81"/>
      <c r="ERF196" s="81"/>
      <c r="ERG196" s="81"/>
      <c r="ERH196" s="81"/>
      <c r="ERI196" s="81"/>
      <c r="ERJ196" s="81"/>
      <c r="ERK196" s="81"/>
      <c r="ERL196" s="81"/>
      <c r="ERM196" s="81"/>
      <c r="ERN196" s="81"/>
      <c r="ERO196" s="81"/>
      <c r="ERP196" s="81"/>
      <c r="ERQ196" s="81"/>
      <c r="ERR196" s="81"/>
      <c r="ERS196" s="81"/>
      <c r="ERT196" s="81"/>
      <c r="ERU196" s="81"/>
      <c r="ERV196" s="81"/>
      <c r="ERW196" s="81"/>
      <c r="ERX196" s="81"/>
      <c r="ERY196" s="81"/>
      <c r="ERZ196" s="81"/>
      <c r="ESA196" s="81"/>
      <c r="ESB196" s="81"/>
      <c r="ESC196" s="81"/>
      <c r="ESD196" s="81"/>
      <c r="ESE196" s="81"/>
      <c r="ESF196" s="81"/>
      <c r="ESG196" s="81"/>
      <c r="ESH196" s="81"/>
      <c r="ESI196" s="81"/>
      <c r="ESJ196" s="81"/>
      <c r="ESK196" s="81"/>
      <c r="ESL196" s="81"/>
      <c r="ESM196" s="81"/>
      <c r="ESN196" s="81"/>
      <c r="ESO196" s="81"/>
      <c r="ESP196" s="81"/>
      <c r="ESQ196" s="81"/>
      <c r="ESR196" s="81"/>
      <c r="ESS196" s="81"/>
      <c r="EST196" s="81"/>
      <c r="ESU196" s="81"/>
      <c r="ESV196" s="81"/>
      <c r="ESW196" s="81"/>
      <c r="ESX196" s="81"/>
      <c r="ESY196" s="81"/>
      <c r="ESZ196" s="81"/>
      <c r="ETA196" s="81"/>
      <c r="ETB196" s="81"/>
      <c r="ETC196" s="81"/>
      <c r="ETD196" s="81"/>
      <c r="ETE196" s="81"/>
      <c r="ETF196" s="81"/>
      <c r="ETG196" s="81"/>
      <c r="ETH196" s="81"/>
      <c r="ETI196" s="81"/>
      <c r="ETJ196" s="81"/>
      <c r="ETK196" s="81"/>
      <c r="ETL196" s="81"/>
      <c r="ETM196" s="81"/>
      <c r="ETN196" s="81"/>
      <c r="ETO196" s="81"/>
      <c r="ETP196" s="81"/>
      <c r="ETQ196" s="81"/>
      <c r="ETR196" s="81"/>
      <c r="ETS196" s="81"/>
      <c r="ETT196" s="81"/>
      <c r="ETU196" s="81"/>
      <c r="ETV196" s="81"/>
      <c r="ETW196" s="81"/>
      <c r="ETX196" s="81"/>
      <c r="ETY196" s="81"/>
      <c r="ETZ196" s="81"/>
      <c r="EUA196" s="81"/>
      <c r="EUB196" s="81"/>
      <c r="EUC196" s="81"/>
      <c r="EUD196" s="81"/>
      <c r="EUE196" s="81"/>
      <c r="EUF196" s="81"/>
      <c r="EUG196" s="81"/>
      <c r="EUH196" s="81"/>
      <c r="EUI196" s="81"/>
      <c r="EUJ196" s="81"/>
      <c r="EUK196" s="81"/>
      <c r="EUL196" s="81"/>
      <c r="EUM196" s="81"/>
      <c r="EUN196" s="81"/>
      <c r="EUO196" s="81"/>
      <c r="EUP196" s="81"/>
      <c r="EUQ196" s="81"/>
      <c r="EUR196" s="81"/>
      <c r="EUS196" s="81"/>
      <c r="EUT196" s="81"/>
      <c r="EUU196" s="81"/>
      <c r="EUV196" s="81"/>
      <c r="EUW196" s="81"/>
      <c r="EUX196" s="81"/>
      <c r="EUY196" s="81"/>
      <c r="EUZ196" s="81"/>
      <c r="EVA196" s="81"/>
      <c r="EVB196" s="81"/>
      <c r="EVC196" s="81"/>
      <c r="EVD196" s="81"/>
      <c r="EVE196" s="81"/>
      <c r="EVF196" s="81"/>
      <c r="EVG196" s="81"/>
      <c r="EVH196" s="81"/>
      <c r="EVI196" s="81"/>
      <c r="EVJ196" s="81"/>
      <c r="EVK196" s="81"/>
      <c r="EVL196" s="81"/>
      <c r="EVM196" s="81"/>
      <c r="EVN196" s="81"/>
      <c r="EVO196" s="81"/>
      <c r="EVP196" s="81"/>
      <c r="EVQ196" s="81"/>
      <c r="EVR196" s="81"/>
      <c r="EVS196" s="81"/>
      <c r="EVT196" s="81"/>
      <c r="EVU196" s="81"/>
      <c r="EVV196" s="81"/>
      <c r="EVW196" s="81"/>
      <c r="EVX196" s="81"/>
      <c r="EVY196" s="81"/>
      <c r="EVZ196" s="81"/>
      <c r="EWA196" s="81"/>
      <c r="EWB196" s="81"/>
      <c r="EWC196" s="81"/>
      <c r="EWD196" s="81"/>
      <c r="EWE196" s="81"/>
      <c r="EWF196" s="81"/>
      <c r="EWG196" s="81"/>
      <c r="EWH196" s="81"/>
      <c r="EWI196" s="81"/>
      <c r="EWJ196" s="81"/>
      <c r="EWK196" s="81"/>
      <c r="EWL196" s="81"/>
      <c r="EWM196" s="81"/>
      <c r="EWN196" s="81"/>
      <c r="EWO196" s="81"/>
      <c r="EWP196" s="81"/>
      <c r="EWQ196" s="81"/>
      <c r="EWR196" s="81"/>
      <c r="EWS196" s="81"/>
      <c r="EWT196" s="81"/>
      <c r="EWU196" s="81"/>
      <c r="EWV196" s="81"/>
      <c r="EWW196" s="81"/>
      <c r="EWX196" s="81"/>
      <c r="EWY196" s="81"/>
      <c r="EWZ196" s="81"/>
      <c r="EXA196" s="81"/>
      <c r="EXB196" s="81"/>
      <c r="EXC196" s="81"/>
      <c r="EXD196" s="81"/>
      <c r="EXE196" s="81"/>
      <c r="EXF196" s="81"/>
      <c r="EXG196" s="81"/>
      <c r="EXH196" s="81"/>
      <c r="EXI196" s="81"/>
      <c r="EXJ196" s="81"/>
      <c r="EXK196" s="81"/>
      <c r="EXL196" s="81"/>
      <c r="EXM196" s="81"/>
      <c r="EXN196" s="81"/>
      <c r="EXO196" s="81"/>
      <c r="EXP196" s="81"/>
      <c r="EXQ196" s="81"/>
      <c r="EXR196" s="81"/>
      <c r="EXS196" s="81"/>
      <c r="EXT196" s="81"/>
      <c r="EXU196" s="81"/>
      <c r="EXV196" s="81"/>
      <c r="EXW196" s="81"/>
      <c r="EXX196" s="81"/>
      <c r="EXY196" s="81"/>
      <c r="EXZ196" s="81"/>
      <c r="EYA196" s="81"/>
      <c r="EYB196" s="81"/>
      <c r="EYC196" s="81"/>
      <c r="EYD196" s="81"/>
      <c r="EYE196" s="81"/>
      <c r="EYF196" s="81"/>
      <c r="EYG196" s="81"/>
      <c r="EYH196" s="81"/>
      <c r="EYI196" s="81"/>
      <c r="EYJ196" s="81"/>
      <c r="EYK196" s="81"/>
      <c r="EYL196" s="81"/>
      <c r="EYM196" s="81"/>
      <c r="EYN196" s="81"/>
      <c r="EYO196" s="81"/>
      <c r="EYP196" s="81"/>
      <c r="EYQ196" s="81"/>
      <c r="EYR196" s="81"/>
      <c r="EYS196" s="81"/>
      <c r="EYT196" s="81"/>
      <c r="EYU196" s="81"/>
      <c r="EYV196" s="81"/>
      <c r="EYW196" s="81"/>
      <c r="EYX196" s="81"/>
      <c r="EYY196" s="81"/>
      <c r="EYZ196" s="81"/>
      <c r="EZA196" s="81"/>
      <c r="EZB196" s="81"/>
      <c r="EZC196" s="81"/>
      <c r="EZD196" s="81"/>
      <c r="EZE196" s="81"/>
      <c r="EZF196" s="81"/>
      <c r="EZG196" s="81"/>
      <c r="EZH196" s="81"/>
      <c r="EZI196" s="81"/>
      <c r="EZJ196" s="81"/>
      <c r="EZK196" s="81"/>
      <c r="EZL196" s="81"/>
      <c r="EZM196" s="81"/>
      <c r="EZN196" s="81"/>
      <c r="EZO196" s="81"/>
      <c r="EZP196" s="81"/>
      <c r="EZQ196" s="81"/>
      <c r="EZR196" s="81"/>
      <c r="EZS196" s="81"/>
      <c r="EZT196" s="81"/>
      <c r="EZU196" s="81"/>
      <c r="EZV196" s="81"/>
      <c r="EZW196" s="81"/>
      <c r="EZX196" s="81"/>
      <c r="EZY196" s="81"/>
      <c r="EZZ196" s="81"/>
      <c r="FAA196" s="81"/>
      <c r="FAB196" s="81"/>
      <c r="FAC196" s="81"/>
      <c r="FAD196" s="81"/>
      <c r="FAE196" s="81"/>
      <c r="FAF196" s="81"/>
      <c r="FAG196" s="81"/>
      <c r="FAH196" s="81"/>
      <c r="FAI196" s="81"/>
      <c r="FAJ196" s="81"/>
      <c r="FAK196" s="81"/>
      <c r="FAL196" s="81"/>
      <c r="FAM196" s="81"/>
      <c r="FAN196" s="81"/>
      <c r="FAO196" s="81"/>
      <c r="FAP196" s="81"/>
      <c r="FAQ196" s="81"/>
      <c r="FAR196" s="81"/>
      <c r="FAS196" s="81"/>
      <c r="FAT196" s="81"/>
      <c r="FAU196" s="81"/>
      <c r="FAV196" s="81"/>
      <c r="FAW196" s="81"/>
      <c r="FAX196" s="81"/>
      <c r="FAY196" s="81"/>
      <c r="FAZ196" s="81"/>
      <c r="FBA196" s="81"/>
      <c r="FBB196" s="81"/>
      <c r="FBC196" s="81"/>
      <c r="FBD196" s="81"/>
      <c r="FBE196" s="81"/>
      <c r="FBF196" s="81"/>
      <c r="FBG196" s="81"/>
      <c r="FBH196" s="81"/>
      <c r="FBI196" s="81"/>
      <c r="FBJ196" s="81"/>
      <c r="FBK196" s="81"/>
      <c r="FBL196" s="81"/>
      <c r="FBM196" s="81"/>
      <c r="FBN196" s="81"/>
      <c r="FBO196" s="81"/>
      <c r="FBP196" s="81"/>
      <c r="FBQ196" s="81"/>
      <c r="FBR196" s="81"/>
      <c r="FBS196" s="81"/>
      <c r="FBT196" s="81"/>
      <c r="FBU196" s="81"/>
      <c r="FBV196" s="81"/>
      <c r="FBW196" s="81"/>
      <c r="FBX196" s="81"/>
      <c r="FBY196" s="81"/>
      <c r="FBZ196" s="81"/>
      <c r="FCA196" s="81"/>
      <c r="FCB196" s="81"/>
      <c r="FCC196" s="81"/>
      <c r="FCD196" s="81"/>
      <c r="FCE196" s="81"/>
      <c r="FCF196" s="81"/>
      <c r="FCG196" s="81"/>
      <c r="FCH196" s="81"/>
      <c r="FCI196" s="81"/>
      <c r="FCJ196" s="81"/>
      <c r="FCK196" s="81"/>
      <c r="FCL196" s="81"/>
      <c r="FCM196" s="81"/>
      <c r="FCN196" s="81"/>
      <c r="FCO196" s="81"/>
      <c r="FCP196" s="81"/>
      <c r="FCQ196" s="81"/>
      <c r="FCR196" s="81"/>
      <c r="FCS196" s="81"/>
      <c r="FCT196" s="81"/>
      <c r="FCU196" s="81"/>
      <c r="FCV196" s="81"/>
      <c r="FCW196" s="81"/>
      <c r="FCX196" s="81"/>
      <c r="FCY196" s="81"/>
      <c r="FCZ196" s="81"/>
      <c r="FDA196" s="81"/>
      <c r="FDB196" s="81"/>
      <c r="FDC196" s="81"/>
      <c r="FDD196" s="81"/>
      <c r="FDE196" s="81"/>
      <c r="FDF196" s="81"/>
      <c r="FDG196" s="81"/>
      <c r="FDH196" s="81"/>
      <c r="FDI196" s="81"/>
      <c r="FDJ196" s="81"/>
      <c r="FDK196" s="81"/>
      <c r="FDL196" s="81"/>
      <c r="FDM196" s="81"/>
      <c r="FDN196" s="81"/>
      <c r="FDO196" s="81"/>
      <c r="FDP196" s="81"/>
      <c r="FDQ196" s="81"/>
      <c r="FDR196" s="81"/>
      <c r="FDS196" s="81"/>
      <c r="FDT196" s="81"/>
      <c r="FDU196" s="81"/>
      <c r="FDV196" s="81"/>
      <c r="FDW196" s="81"/>
      <c r="FDX196" s="81"/>
      <c r="FDY196" s="81"/>
      <c r="FDZ196" s="81"/>
      <c r="FEA196" s="81"/>
      <c r="FEB196" s="81"/>
      <c r="FEC196" s="81"/>
      <c r="FED196" s="81"/>
      <c r="FEE196" s="81"/>
      <c r="FEF196" s="81"/>
      <c r="FEG196" s="81"/>
      <c r="FEH196" s="81"/>
      <c r="FEI196" s="81"/>
      <c r="FEJ196" s="81"/>
      <c r="FEK196" s="81"/>
      <c r="FEL196" s="81"/>
      <c r="FEM196" s="81"/>
      <c r="FEN196" s="81"/>
      <c r="FEO196" s="81"/>
      <c r="FEP196" s="81"/>
      <c r="FEQ196" s="81"/>
      <c r="FER196" s="81"/>
      <c r="FES196" s="81"/>
      <c r="FET196" s="81"/>
      <c r="FEU196" s="81"/>
      <c r="FEV196" s="81"/>
      <c r="FEW196" s="81"/>
      <c r="FEX196" s="81"/>
      <c r="FEY196" s="81"/>
      <c r="FEZ196" s="81"/>
      <c r="FFA196" s="81"/>
      <c r="FFB196" s="81"/>
      <c r="FFC196" s="81"/>
      <c r="FFD196" s="81"/>
      <c r="FFE196" s="81"/>
      <c r="FFF196" s="81"/>
      <c r="FFG196" s="81"/>
      <c r="FFH196" s="81"/>
      <c r="FFI196" s="81"/>
      <c r="FFJ196" s="81"/>
      <c r="FFK196" s="81"/>
      <c r="FFL196" s="81"/>
      <c r="FFM196" s="81"/>
      <c r="FFN196" s="81"/>
      <c r="FFO196" s="81"/>
      <c r="FFP196" s="81"/>
      <c r="FFQ196" s="81"/>
      <c r="FFR196" s="81"/>
      <c r="FFS196" s="81"/>
      <c r="FFT196" s="81"/>
      <c r="FFU196" s="81"/>
      <c r="FFV196" s="81"/>
      <c r="FFW196" s="81"/>
      <c r="FFX196" s="81"/>
      <c r="FFY196" s="81"/>
      <c r="FFZ196" s="81"/>
      <c r="FGA196" s="81"/>
      <c r="FGB196" s="81"/>
      <c r="FGC196" s="81"/>
      <c r="FGD196" s="81"/>
      <c r="FGE196" s="81"/>
      <c r="FGF196" s="81"/>
      <c r="FGG196" s="81"/>
      <c r="FGH196" s="81"/>
      <c r="FGI196" s="81"/>
      <c r="FGJ196" s="81"/>
      <c r="FGK196" s="81"/>
      <c r="FGL196" s="81"/>
      <c r="FGM196" s="81"/>
      <c r="FGN196" s="81"/>
      <c r="FGO196" s="81"/>
      <c r="FGP196" s="81"/>
      <c r="FGQ196" s="81"/>
      <c r="FGR196" s="81"/>
      <c r="FGS196" s="81"/>
      <c r="FGT196" s="81"/>
      <c r="FGU196" s="81"/>
      <c r="FGV196" s="81"/>
      <c r="FGW196" s="81"/>
      <c r="FGX196" s="81"/>
      <c r="FGY196" s="81"/>
      <c r="FGZ196" s="81"/>
      <c r="FHA196" s="81"/>
      <c r="FHB196" s="81"/>
      <c r="FHC196" s="81"/>
      <c r="FHD196" s="81"/>
      <c r="FHE196" s="81"/>
      <c r="FHF196" s="81"/>
      <c r="FHG196" s="81"/>
      <c r="FHH196" s="81"/>
      <c r="FHI196" s="81"/>
      <c r="FHJ196" s="81"/>
      <c r="FHK196" s="81"/>
      <c r="FHL196" s="81"/>
      <c r="FHM196" s="81"/>
      <c r="FHN196" s="81"/>
      <c r="FHO196" s="81"/>
      <c r="FHP196" s="81"/>
      <c r="FHQ196" s="81"/>
      <c r="FHR196" s="81"/>
      <c r="FHS196" s="81"/>
      <c r="FHT196" s="81"/>
      <c r="FHU196" s="81"/>
      <c r="FHV196" s="81"/>
      <c r="FHW196" s="81"/>
      <c r="FHX196" s="81"/>
      <c r="FHY196" s="81"/>
      <c r="FHZ196" s="81"/>
      <c r="FIA196" s="81"/>
      <c r="FIB196" s="81"/>
      <c r="FIC196" s="81"/>
      <c r="FID196" s="81"/>
      <c r="FIE196" s="81"/>
      <c r="FIF196" s="81"/>
      <c r="FIG196" s="81"/>
      <c r="FIH196" s="81"/>
      <c r="FII196" s="81"/>
      <c r="FIJ196" s="81"/>
      <c r="FIK196" s="81"/>
      <c r="FIL196" s="81"/>
      <c r="FIM196" s="81"/>
      <c r="FIN196" s="81"/>
      <c r="FIO196" s="81"/>
      <c r="FIP196" s="81"/>
      <c r="FIQ196" s="81"/>
      <c r="FIR196" s="81"/>
      <c r="FIS196" s="81"/>
      <c r="FIT196" s="81"/>
      <c r="FIU196" s="81"/>
      <c r="FIV196" s="81"/>
      <c r="FIW196" s="81"/>
      <c r="FIX196" s="81"/>
      <c r="FIY196" s="81"/>
      <c r="FIZ196" s="81"/>
      <c r="FJA196" s="81"/>
      <c r="FJB196" s="81"/>
      <c r="FJC196" s="81"/>
      <c r="FJD196" s="81"/>
      <c r="FJE196" s="81"/>
      <c r="FJF196" s="81"/>
      <c r="FJG196" s="81"/>
      <c r="FJH196" s="81"/>
      <c r="FJI196" s="81"/>
      <c r="FJJ196" s="81"/>
      <c r="FJK196" s="81"/>
      <c r="FJL196" s="81"/>
      <c r="FJM196" s="81"/>
      <c r="FJN196" s="81"/>
      <c r="FJO196" s="81"/>
      <c r="FJP196" s="81"/>
      <c r="FJQ196" s="81"/>
      <c r="FJR196" s="81"/>
      <c r="FJS196" s="81"/>
      <c r="FJT196" s="81"/>
      <c r="FJU196" s="81"/>
      <c r="FJV196" s="81"/>
      <c r="FJW196" s="81"/>
      <c r="FJX196" s="81"/>
      <c r="FJY196" s="81"/>
      <c r="FJZ196" s="81"/>
      <c r="FKA196" s="81"/>
      <c r="FKB196" s="81"/>
      <c r="FKC196" s="81"/>
      <c r="FKD196" s="81"/>
      <c r="FKE196" s="81"/>
      <c r="FKF196" s="81"/>
      <c r="FKG196" s="81"/>
      <c r="FKH196" s="81"/>
      <c r="FKI196" s="81"/>
      <c r="FKJ196" s="81"/>
      <c r="FKK196" s="81"/>
      <c r="FKL196" s="81"/>
      <c r="FKM196" s="81"/>
      <c r="FKN196" s="81"/>
      <c r="FKO196" s="81"/>
      <c r="FKP196" s="81"/>
      <c r="FKQ196" s="81"/>
      <c r="FKR196" s="81"/>
      <c r="FKS196" s="81"/>
      <c r="FKT196" s="81"/>
      <c r="FKU196" s="81"/>
      <c r="FKV196" s="81"/>
      <c r="FKW196" s="81"/>
      <c r="FKX196" s="81"/>
      <c r="FKY196" s="81"/>
      <c r="FKZ196" s="81"/>
      <c r="FLA196" s="81"/>
      <c r="FLB196" s="81"/>
      <c r="FLC196" s="81"/>
      <c r="FLD196" s="81"/>
      <c r="FLE196" s="81"/>
      <c r="FLF196" s="81"/>
      <c r="FLG196" s="81"/>
      <c r="FLH196" s="81"/>
      <c r="FLI196" s="81"/>
      <c r="FLJ196" s="81"/>
      <c r="FLK196" s="81"/>
      <c r="FLL196" s="81"/>
      <c r="FLM196" s="81"/>
      <c r="FLN196" s="81"/>
      <c r="FLO196" s="81"/>
      <c r="FLP196" s="81"/>
      <c r="FLQ196" s="81"/>
      <c r="FLR196" s="81"/>
      <c r="FLS196" s="81"/>
      <c r="FLT196" s="81"/>
      <c r="FLU196" s="81"/>
      <c r="FLV196" s="81"/>
      <c r="FLW196" s="81"/>
      <c r="FLX196" s="81"/>
      <c r="FLY196" s="81"/>
      <c r="FLZ196" s="81"/>
      <c r="FMA196" s="81"/>
      <c r="FMB196" s="81"/>
      <c r="FMC196" s="81"/>
      <c r="FMD196" s="81"/>
      <c r="FME196" s="81"/>
      <c r="FMF196" s="81"/>
      <c r="FMG196" s="81"/>
      <c r="FMH196" s="81"/>
      <c r="FMI196" s="81"/>
      <c r="FMJ196" s="81"/>
      <c r="FMK196" s="81"/>
      <c r="FML196" s="81"/>
      <c r="FMM196" s="81"/>
      <c r="FMN196" s="81"/>
      <c r="FMO196" s="81"/>
      <c r="FMP196" s="81"/>
      <c r="FMQ196" s="81"/>
      <c r="FMR196" s="81"/>
      <c r="FMS196" s="81"/>
      <c r="FMT196" s="81"/>
      <c r="FMU196" s="81"/>
      <c r="FMV196" s="81"/>
      <c r="FMW196" s="81"/>
      <c r="FMX196" s="81"/>
      <c r="FMY196" s="81"/>
      <c r="FMZ196" s="81"/>
      <c r="FNA196" s="81"/>
      <c r="FNB196" s="81"/>
      <c r="FNC196" s="81"/>
      <c r="FND196" s="81"/>
      <c r="FNE196" s="81"/>
      <c r="FNF196" s="81"/>
      <c r="FNG196" s="81"/>
      <c r="FNH196" s="81"/>
      <c r="FNI196" s="81"/>
      <c r="FNJ196" s="81"/>
      <c r="FNK196" s="81"/>
      <c r="FNL196" s="81"/>
      <c r="FNM196" s="81"/>
      <c r="FNN196" s="81"/>
      <c r="FNO196" s="81"/>
      <c r="FNP196" s="81"/>
      <c r="FNQ196" s="81"/>
      <c r="FNR196" s="81"/>
      <c r="FNS196" s="81"/>
      <c r="FNT196" s="81"/>
      <c r="FNU196" s="81"/>
      <c r="FNV196" s="81"/>
      <c r="FNW196" s="81"/>
      <c r="FNX196" s="81"/>
      <c r="FNY196" s="81"/>
      <c r="FNZ196" s="81"/>
      <c r="FOA196" s="81"/>
      <c r="FOB196" s="81"/>
      <c r="FOC196" s="81"/>
      <c r="FOD196" s="81"/>
      <c r="FOE196" s="81"/>
      <c r="FOF196" s="81"/>
      <c r="FOG196" s="81"/>
      <c r="FOH196" s="81"/>
      <c r="FOI196" s="81"/>
      <c r="FOJ196" s="81"/>
      <c r="FOK196" s="81"/>
      <c r="FOL196" s="81"/>
      <c r="FOM196" s="81"/>
      <c r="FON196" s="81"/>
      <c r="FOO196" s="81"/>
      <c r="FOP196" s="81"/>
      <c r="FOQ196" s="81"/>
      <c r="FOR196" s="81"/>
      <c r="FOS196" s="81"/>
      <c r="FOT196" s="81"/>
      <c r="FOU196" s="81"/>
      <c r="FOV196" s="81"/>
      <c r="FOW196" s="81"/>
      <c r="FOX196" s="81"/>
      <c r="FOY196" s="81"/>
      <c r="FOZ196" s="81"/>
      <c r="FPA196" s="81"/>
      <c r="FPB196" s="81"/>
      <c r="FPC196" s="81"/>
      <c r="FPD196" s="81"/>
      <c r="FPE196" s="81"/>
      <c r="FPF196" s="81"/>
      <c r="FPG196" s="81"/>
      <c r="FPH196" s="81"/>
      <c r="FPI196" s="81"/>
      <c r="FPJ196" s="81"/>
      <c r="FPK196" s="81"/>
      <c r="FPL196" s="81"/>
      <c r="FPM196" s="81"/>
      <c r="FPN196" s="81"/>
      <c r="FPO196" s="81"/>
      <c r="FPP196" s="81"/>
      <c r="FPQ196" s="81"/>
      <c r="FPR196" s="81"/>
      <c r="FPS196" s="81"/>
      <c r="FPT196" s="81"/>
      <c r="FPU196" s="81"/>
      <c r="FPV196" s="81"/>
      <c r="FPW196" s="81"/>
      <c r="FPX196" s="81"/>
      <c r="FPY196" s="81"/>
      <c r="FPZ196" s="81"/>
      <c r="FQA196" s="81"/>
      <c r="FQB196" s="81"/>
      <c r="FQC196" s="81"/>
      <c r="FQD196" s="81"/>
      <c r="FQE196" s="81"/>
      <c r="FQF196" s="81"/>
      <c r="FQG196" s="81"/>
      <c r="FQH196" s="81"/>
      <c r="FQI196" s="81"/>
      <c r="FQJ196" s="81"/>
      <c r="FQK196" s="81"/>
      <c r="FQL196" s="81"/>
      <c r="FQM196" s="81"/>
      <c r="FQN196" s="81"/>
      <c r="FQO196" s="81"/>
      <c r="FQP196" s="81"/>
      <c r="FQQ196" s="81"/>
      <c r="FQR196" s="81"/>
      <c r="FQS196" s="81"/>
      <c r="FQT196" s="81"/>
      <c r="FQU196" s="81"/>
      <c r="FQV196" s="81"/>
      <c r="FQW196" s="81"/>
      <c r="FQX196" s="81"/>
      <c r="FQY196" s="81"/>
      <c r="FQZ196" s="81"/>
      <c r="FRA196" s="81"/>
      <c r="FRB196" s="81"/>
      <c r="FRC196" s="81"/>
      <c r="FRD196" s="81"/>
      <c r="FRE196" s="81"/>
      <c r="FRF196" s="81"/>
      <c r="FRG196" s="81"/>
      <c r="FRH196" s="81"/>
      <c r="FRI196" s="81"/>
      <c r="FRJ196" s="81"/>
      <c r="FRK196" s="81"/>
      <c r="FRL196" s="81"/>
      <c r="FRM196" s="81"/>
      <c r="FRN196" s="81"/>
      <c r="FRO196" s="81"/>
      <c r="FRP196" s="81"/>
      <c r="FRQ196" s="81"/>
      <c r="FRR196" s="81"/>
      <c r="FRS196" s="81"/>
      <c r="FRT196" s="81"/>
      <c r="FRU196" s="81"/>
      <c r="FRV196" s="81"/>
      <c r="FRW196" s="81"/>
      <c r="FRX196" s="81"/>
      <c r="FRY196" s="81"/>
      <c r="FRZ196" s="81"/>
      <c r="FSA196" s="81"/>
      <c r="FSB196" s="81"/>
      <c r="FSC196" s="81"/>
      <c r="FSD196" s="81"/>
      <c r="FSE196" s="81"/>
      <c r="FSF196" s="81"/>
      <c r="FSG196" s="81"/>
      <c r="FSH196" s="81"/>
      <c r="FSI196" s="81"/>
      <c r="FSJ196" s="81"/>
      <c r="FSK196" s="81"/>
      <c r="FSL196" s="81"/>
      <c r="FSM196" s="81"/>
      <c r="FSN196" s="81"/>
      <c r="FSO196" s="81"/>
      <c r="FSP196" s="81"/>
      <c r="FSQ196" s="81"/>
      <c r="FSR196" s="81"/>
      <c r="FSS196" s="81"/>
      <c r="FST196" s="81"/>
      <c r="FSU196" s="81"/>
      <c r="FSV196" s="81"/>
      <c r="FSW196" s="81"/>
      <c r="FSX196" s="81"/>
      <c r="FSY196" s="81"/>
      <c r="FSZ196" s="81"/>
      <c r="FTA196" s="81"/>
      <c r="FTB196" s="81"/>
      <c r="FTC196" s="81"/>
      <c r="FTD196" s="81"/>
      <c r="FTE196" s="81"/>
      <c r="FTF196" s="81"/>
      <c r="FTG196" s="81"/>
      <c r="FTH196" s="81"/>
      <c r="FTI196" s="81"/>
      <c r="FTJ196" s="81"/>
      <c r="FTK196" s="81"/>
      <c r="FTL196" s="81"/>
      <c r="FTM196" s="81"/>
      <c r="FTN196" s="81"/>
      <c r="FTO196" s="81"/>
      <c r="FTP196" s="81"/>
      <c r="FTQ196" s="81"/>
      <c r="FTR196" s="81"/>
      <c r="FTS196" s="81"/>
      <c r="FTT196" s="81"/>
      <c r="FTU196" s="81"/>
      <c r="FTV196" s="81"/>
      <c r="FTW196" s="81"/>
      <c r="FTX196" s="81"/>
      <c r="FTY196" s="81"/>
      <c r="FTZ196" s="81"/>
      <c r="FUA196" s="81"/>
      <c r="FUB196" s="81"/>
      <c r="FUC196" s="81"/>
      <c r="FUD196" s="81"/>
      <c r="FUE196" s="81"/>
      <c r="FUF196" s="81"/>
      <c r="FUG196" s="81"/>
      <c r="FUH196" s="81"/>
      <c r="FUI196" s="81"/>
      <c r="FUJ196" s="81"/>
      <c r="FUK196" s="81"/>
      <c r="FUL196" s="81"/>
      <c r="FUM196" s="81"/>
      <c r="FUN196" s="81"/>
      <c r="FUO196" s="81"/>
      <c r="FUP196" s="81"/>
      <c r="FUQ196" s="81"/>
      <c r="FUR196" s="81"/>
      <c r="FUS196" s="81"/>
      <c r="FUT196" s="81"/>
      <c r="FUU196" s="81"/>
      <c r="FUV196" s="81"/>
      <c r="FUW196" s="81"/>
      <c r="FUX196" s="81"/>
      <c r="FUY196" s="81"/>
      <c r="FUZ196" s="81"/>
      <c r="FVA196" s="81"/>
      <c r="FVB196" s="81"/>
      <c r="FVC196" s="81"/>
      <c r="FVD196" s="81"/>
      <c r="FVE196" s="81"/>
      <c r="FVF196" s="81"/>
      <c r="FVG196" s="81"/>
      <c r="FVH196" s="81"/>
      <c r="FVI196" s="81"/>
      <c r="FVJ196" s="81"/>
      <c r="FVK196" s="81"/>
      <c r="FVL196" s="81"/>
      <c r="FVM196" s="81"/>
      <c r="FVN196" s="81"/>
      <c r="FVO196" s="81"/>
      <c r="FVP196" s="81"/>
      <c r="FVQ196" s="81"/>
      <c r="FVR196" s="81"/>
      <c r="FVS196" s="81"/>
      <c r="FVT196" s="81"/>
      <c r="FVU196" s="81"/>
      <c r="FVV196" s="81"/>
      <c r="FVW196" s="81"/>
      <c r="FVX196" s="81"/>
      <c r="FVY196" s="81"/>
      <c r="FVZ196" s="81"/>
      <c r="FWA196" s="81"/>
      <c r="FWB196" s="81"/>
      <c r="FWC196" s="81"/>
      <c r="FWD196" s="81"/>
      <c r="FWE196" s="81"/>
      <c r="FWF196" s="81"/>
      <c r="FWG196" s="81"/>
      <c r="FWH196" s="81"/>
      <c r="FWI196" s="81"/>
      <c r="FWJ196" s="81"/>
      <c r="FWK196" s="81"/>
      <c r="FWL196" s="81"/>
      <c r="FWM196" s="81"/>
      <c r="FWN196" s="81"/>
      <c r="FWO196" s="81"/>
      <c r="FWP196" s="81"/>
      <c r="FWQ196" s="81"/>
      <c r="FWR196" s="81"/>
      <c r="FWS196" s="81"/>
      <c r="FWT196" s="81"/>
      <c r="FWU196" s="81"/>
      <c r="FWV196" s="81"/>
      <c r="FWW196" s="81"/>
      <c r="FWX196" s="81"/>
      <c r="FWY196" s="81"/>
      <c r="FWZ196" s="81"/>
      <c r="FXA196" s="81"/>
      <c r="FXB196" s="81"/>
      <c r="FXC196" s="81"/>
      <c r="FXD196" s="81"/>
      <c r="FXE196" s="81"/>
      <c r="FXF196" s="81"/>
      <c r="FXG196" s="81"/>
      <c r="FXH196" s="81"/>
      <c r="FXI196" s="81"/>
      <c r="FXJ196" s="81"/>
      <c r="FXK196" s="81"/>
      <c r="FXL196" s="81"/>
      <c r="FXM196" s="81"/>
      <c r="FXN196" s="81"/>
      <c r="FXO196" s="81"/>
      <c r="FXP196" s="81"/>
      <c r="FXQ196" s="81"/>
      <c r="FXR196" s="81"/>
      <c r="FXS196" s="81"/>
      <c r="FXT196" s="81"/>
      <c r="FXU196" s="81"/>
      <c r="FXV196" s="81"/>
      <c r="FXW196" s="81"/>
      <c r="FXX196" s="81"/>
      <c r="FXY196" s="81"/>
      <c r="FXZ196" s="81"/>
      <c r="FYA196" s="81"/>
      <c r="FYB196" s="81"/>
      <c r="FYC196" s="81"/>
      <c r="FYD196" s="81"/>
      <c r="FYE196" s="81"/>
      <c r="FYF196" s="81"/>
      <c r="FYG196" s="81"/>
      <c r="FYH196" s="81"/>
      <c r="FYI196" s="81"/>
      <c r="FYJ196" s="81"/>
      <c r="FYK196" s="81"/>
      <c r="FYL196" s="81"/>
      <c r="FYM196" s="81"/>
      <c r="FYN196" s="81"/>
      <c r="FYO196" s="81"/>
      <c r="FYP196" s="81"/>
      <c r="FYQ196" s="81"/>
      <c r="FYR196" s="81"/>
      <c r="FYS196" s="81"/>
      <c r="FYT196" s="81"/>
      <c r="FYU196" s="81"/>
      <c r="FYV196" s="81"/>
      <c r="FYW196" s="81"/>
      <c r="FYX196" s="81"/>
      <c r="FYY196" s="81"/>
      <c r="FYZ196" s="81"/>
      <c r="FZA196" s="81"/>
      <c r="FZB196" s="81"/>
      <c r="FZC196" s="81"/>
      <c r="FZD196" s="81"/>
      <c r="FZE196" s="81"/>
      <c r="FZF196" s="81"/>
      <c r="FZG196" s="81"/>
      <c r="FZH196" s="81"/>
      <c r="FZI196" s="81"/>
      <c r="FZJ196" s="81"/>
      <c r="FZK196" s="81"/>
      <c r="FZL196" s="81"/>
      <c r="FZM196" s="81"/>
      <c r="FZN196" s="81"/>
      <c r="FZO196" s="81"/>
      <c r="FZP196" s="81"/>
      <c r="FZQ196" s="81"/>
      <c r="FZR196" s="81"/>
      <c r="FZS196" s="81"/>
      <c r="FZT196" s="81"/>
      <c r="FZU196" s="81"/>
      <c r="FZV196" s="81"/>
      <c r="FZW196" s="81"/>
      <c r="FZX196" s="81"/>
      <c r="FZY196" s="81"/>
      <c r="FZZ196" s="81"/>
      <c r="GAA196" s="81"/>
      <c r="GAB196" s="81"/>
      <c r="GAC196" s="81"/>
      <c r="GAD196" s="81"/>
      <c r="GAE196" s="81"/>
      <c r="GAF196" s="81"/>
      <c r="GAG196" s="81"/>
      <c r="GAH196" s="81"/>
      <c r="GAI196" s="81"/>
      <c r="GAJ196" s="81"/>
      <c r="GAK196" s="81"/>
      <c r="GAL196" s="81"/>
      <c r="GAM196" s="81"/>
      <c r="GAN196" s="81"/>
      <c r="GAO196" s="81"/>
      <c r="GAP196" s="81"/>
      <c r="GAQ196" s="81"/>
      <c r="GAR196" s="81"/>
      <c r="GAS196" s="81"/>
      <c r="GAT196" s="81"/>
      <c r="GAU196" s="81"/>
      <c r="GAV196" s="81"/>
      <c r="GAW196" s="81"/>
      <c r="GAX196" s="81"/>
      <c r="GAY196" s="81"/>
      <c r="GAZ196" s="81"/>
      <c r="GBA196" s="81"/>
      <c r="GBB196" s="81"/>
      <c r="GBC196" s="81"/>
      <c r="GBD196" s="81"/>
      <c r="GBE196" s="81"/>
      <c r="GBF196" s="81"/>
      <c r="GBG196" s="81"/>
      <c r="GBH196" s="81"/>
      <c r="GBI196" s="81"/>
      <c r="GBJ196" s="81"/>
      <c r="GBK196" s="81"/>
      <c r="GBL196" s="81"/>
      <c r="GBM196" s="81"/>
      <c r="GBN196" s="81"/>
      <c r="GBO196" s="81"/>
      <c r="GBP196" s="81"/>
      <c r="GBQ196" s="81"/>
      <c r="GBR196" s="81"/>
      <c r="GBS196" s="81"/>
      <c r="GBT196" s="81"/>
      <c r="GBU196" s="81"/>
      <c r="GBV196" s="81"/>
      <c r="GBW196" s="81"/>
      <c r="GBX196" s="81"/>
      <c r="GBY196" s="81"/>
      <c r="GBZ196" s="81"/>
      <c r="GCA196" s="81"/>
      <c r="GCB196" s="81"/>
      <c r="GCC196" s="81"/>
      <c r="GCD196" s="81"/>
      <c r="GCE196" s="81"/>
      <c r="GCF196" s="81"/>
      <c r="GCG196" s="81"/>
      <c r="GCH196" s="81"/>
      <c r="GCI196" s="81"/>
      <c r="GCJ196" s="81"/>
      <c r="GCK196" s="81"/>
      <c r="GCL196" s="81"/>
      <c r="GCM196" s="81"/>
      <c r="GCN196" s="81"/>
      <c r="GCO196" s="81"/>
      <c r="GCP196" s="81"/>
      <c r="GCQ196" s="81"/>
      <c r="GCR196" s="81"/>
      <c r="GCS196" s="81"/>
      <c r="GCT196" s="81"/>
      <c r="GCU196" s="81"/>
      <c r="GCV196" s="81"/>
      <c r="GCW196" s="81"/>
      <c r="GCX196" s="81"/>
      <c r="GCY196" s="81"/>
      <c r="GCZ196" s="81"/>
      <c r="GDA196" s="81"/>
      <c r="GDB196" s="81"/>
      <c r="GDC196" s="81"/>
      <c r="GDD196" s="81"/>
      <c r="GDE196" s="81"/>
      <c r="GDF196" s="81"/>
      <c r="GDG196" s="81"/>
      <c r="GDH196" s="81"/>
      <c r="GDI196" s="81"/>
      <c r="GDJ196" s="81"/>
      <c r="GDK196" s="81"/>
      <c r="GDL196" s="81"/>
      <c r="GDM196" s="81"/>
      <c r="GDN196" s="81"/>
      <c r="GDO196" s="81"/>
      <c r="GDP196" s="81"/>
      <c r="GDQ196" s="81"/>
      <c r="GDR196" s="81"/>
      <c r="GDS196" s="81"/>
      <c r="GDT196" s="81"/>
      <c r="GDU196" s="81"/>
      <c r="GDV196" s="81"/>
      <c r="GDW196" s="81"/>
      <c r="GDX196" s="81"/>
      <c r="GDY196" s="81"/>
      <c r="GDZ196" s="81"/>
      <c r="GEA196" s="81"/>
      <c r="GEB196" s="81"/>
      <c r="GEC196" s="81"/>
      <c r="GED196" s="81"/>
      <c r="GEE196" s="81"/>
      <c r="GEF196" s="81"/>
      <c r="GEG196" s="81"/>
      <c r="GEH196" s="81"/>
      <c r="GEI196" s="81"/>
      <c r="GEJ196" s="81"/>
      <c r="GEK196" s="81"/>
      <c r="GEL196" s="81"/>
      <c r="GEM196" s="81"/>
      <c r="GEN196" s="81"/>
      <c r="GEO196" s="81"/>
      <c r="GEP196" s="81"/>
      <c r="GEQ196" s="81"/>
      <c r="GER196" s="81"/>
      <c r="GES196" s="81"/>
      <c r="GET196" s="81"/>
      <c r="GEU196" s="81"/>
      <c r="GEV196" s="81"/>
      <c r="GEW196" s="81"/>
      <c r="GEX196" s="81"/>
      <c r="GEY196" s="81"/>
      <c r="GEZ196" s="81"/>
      <c r="GFA196" s="81"/>
      <c r="GFB196" s="81"/>
      <c r="GFC196" s="81"/>
      <c r="GFD196" s="81"/>
      <c r="GFE196" s="81"/>
      <c r="GFF196" s="81"/>
      <c r="GFG196" s="81"/>
      <c r="GFH196" s="81"/>
      <c r="GFI196" s="81"/>
      <c r="GFJ196" s="81"/>
      <c r="GFK196" s="81"/>
      <c r="GFL196" s="81"/>
      <c r="GFM196" s="81"/>
      <c r="GFN196" s="81"/>
      <c r="GFO196" s="81"/>
      <c r="GFP196" s="81"/>
      <c r="GFQ196" s="81"/>
      <c r="GFR196" s="81"/>
      <c r="GFS196" s="81"/>
      <c r="GFT196" s="81"/>
      <c r="GFU196" s="81"/>
      <c r="GFV196" s="81"/>
      <c r="GFW196" s="81"/>
      <c r="GFX196" s="81"/>
      <c r="GFY196" s="81"/>
      <c r="GFZ196" s="81"/>
      <c r="GGA196" s="81"/>
      <c r="GGB196" s="81"/>
      <c r="GGC196" s="81"/>
      <c r="GGD196" s="81"/>
      <c r="GGE196" s="81"/>
      <c r="GGF196" s="81"/>
      <c r="GGG196" s="81"/>
      <c r="GGH196" s="81"/>
      <c r="GGI196" s="81"/>
      <c r="GGJ196" s="81"/>
      <c r="GGK196" s="81"/>
      <c r="GGL196" s="81"/>
      <c r="GGM196" s="81"/>
      <c r="GGN196" s="81"/>
      <c r="GGO196" s="81"/>
      <c r="GGP196" s="81"/>
      <c r="GGQ196" s="81"/>
      <c r="GGR196" s="81"/>
      <c r="GGS196" s="81"/>
      <c r="GGT196" s="81"/>
      <c r="GGU196" s="81"/>
      <c r="GGV196" s="81"/>
      <c r="GGW196" s="81"/>
      <c r="GGX196" s="81"/>
      <c r="GGY196" s="81"/>
      <c r="GGZ196" s="81"/>
      <c r="GHA196" s="81"/>
      <c r="GHB196" s="81"/>
      <c r="GHC196" s="81"/>
      <c r="GHD196" s="81"/>
      <c r="GHE196" s="81"/>
      <c r="GHF196" s="81"/>
      <c r="GHG196" s="81"/>
      <c r="GHH196" s="81"/>
      <c r="GHI196" s="81"/>
      <c r="GHJ196" s="81"/>
      <c r="GHK196" s="81"/>
      <c r="GHL196" s="81"/>
      <c r="GHM196" s="81"/>
      <c r="GHN196" s="81"/>
      <c r="GHO196" s="81"/>
      <c r="GHP196" s="81"/>
      <c r="GHQ196" s="81"/>
      <c r="GHR196" s="81"/>
      <c r="GHS196" s="81"/>
      <c r="GHT196" s="81"/>
      <c r="GHU196" s="81"/>
      <c r="GHV196" s="81"/>
      <c r="GHW196" s="81"/>
      <c r="GHX196" s="81"/>
      <c r="GHY196" s="81"/>
      <c r="GHZ196" s="81"/>
      <c r="GIA196" s="81"/>
      <c r="GIB196" s="81"/>
      <c r="GIC196" s="81"/>
      <c r="GID196" s="81"/>
      <c r="GIE196" s="81"/>
      <c r="GIF196" s="81"/>
      <c r="GIG196" s="81"/>
      <c r="GIH196" s="81"/>
      <c r="GII196" s="81"/>
      <c r="GIJ196" s="81"/>
      <c r="GIK196" s="81"/>
      <c r="GIL196" s="81"/>
      <c r="GIM196" s="81"/>
      <c r="GIN196" s="81"/>
      <c r="GIO196" s="81"/>
      <c r="GIP196" s="81"/>
      <c r="GIQ196" s="81"/>
      <c r="GIR196" s="81"/>
      <c r="GIS196" s="81"/>
      <c r="GIT196" s="81"/>
      <c r="GIU196" s="81"/>
      <c r="GIV196" s="81"/>
      <c r="GIW196" s="81"/>
      <c r="GIX196" s="81"/>
      <c r="GIY196" s="81"/>
      <c r="GIZ196" s="81"/>
      <c r="GJA196" s="81"/>
      <c r="GJB196" s="81"/>
      <c r="GJC196" s="81"/>
      <c r="GJD196" s="81"/>
      <c r="GJE196" s="81"/>
      <c r="GJF196" s="81"/>
      <c r="GJG196" s="81"/>
      <c r="GJH196" s="81"/>
      <c r="GJI196" s="81"/>
      <c r="GJJ196" s="81"/>
      <c r="GJK196" s="81"/>
      <c r="GJL196" s="81"/>
      <c r="GJM196" s="81"/>
      <c r="GJN196" s="81"/>
      <c r="GJO196" s="81"/>
      <c r="GJP196" s="81"/>
      <c r="GJQ196" s="81"/>
      <c r="GJR196" s="81"/>
      <c r="GJS196" s="81"/>
      <c r="GJT196" s="81"/>
      <c r="GJU196" s="81"/>
      <c r="GJV196" s="81"/>
      <c r="GJW196" s="81"/>
      <c r="GJX196" s="81"/>
      <c r="GJY196" s="81"/>
      <c r="GJZ196" s="81"/>
      <c r="GKA196" s="81"/>
      <c r="GKB196" s="81"/>
      <c r="GKC196" s="81"/>
      <c r="GKD196" s="81"/>
      <c r="GKE196" s="81"/>
      <c r="GKF196" s="81"/>
      <c r="GKG196" s="81"/>
      <c r="GKH196" s="81"/>
      <c r="GKI196" s="81"/>
      <c r="GKJ196" s="81"/>
      <c r="GKK196" s="81"/>
      <c r="GKL196" s="81"/>
      <c r="GKM196" s="81"/>
      <c r="GKN196" s="81"/>
      <c r="GKO196" s="81"/>
      <c r="GKP196" s="81"/>
      <c r="GKQ196" s="81"/>
      <c r="GKR196" s="81"/>
      <c r="GKS196" s="81"/>
      <c r="GKT196" s="81"/>
      <c r="GKU196" s="81"/>
      <c r="GKV196" s="81"/>
      <c r="GKW196" s="81"/>
      <c r="GKX196" s="81"/>
      <c r="GKY196" s="81"/>
      <c r="GKZ196" s="81"/>
      <c r="GLA196" s="81"/>
      <c r="GLB196" s="81"/>
      <c r="GLC196" s="81"/>
      <c r="GLD196" s="81"/>
      <c r="GLE196" s="81"/>
      <c r="GLF196" s="81"/>
      <c r="GLG196" s="81"/>
      <c r="GLH196" s="81"/>
      <c r="GLI196" s="81"/>
      <c r="GLJ196" s="81"/>
      <c r="GLK196" s="81"/>
      <c r="GLL196" s="81"/>
      <c r="GLM196" s="81"/>
      <c r="GLN196" s="81"/>
      <c r="GLO196" s="81"/>
      <c r="GLP196" s="81"/>
      <c r="GLQ196" s="81"/>
      <c r="GLR196" s="81"/>
      <c r="GLS196" s="81"/>
      <c r="GLT196" s="81"/>
      <c r="GLU196" s="81"/>
      <c r="GLV196" s="81"/>
      <c r="GLW196" s="81"/>
      <c r="GLX196" s="81"/>
      <c r="GLY196" s="81"/>
      <c r="GLZ196" s="81"/>
      <c r="GMA196" s="81"/>
      <c r="GMB196" s="81"/>
      <c r="GMC196" s="81"/>
      <c r="GMD196" s="81"/>
      <c r="GME196" s="81"/>
      <c r="GMF196" s="81"/>
      <c r="GMG196" s="81"/>
      <c r="GMH196" s="81"/>
      <c r="GMI196" s="81"/>
      <c r="GMJ196" s="81"/>
      <c r="GMK196" s="81"/>
      <c r="GML196" s="81"/>
      <c r="GMM196" s="81"/>
      <c r="GMN196" s="81"/>
      <c r="GMO196" s="81"/>
      <c r="GMP196" s="81"/>
      <c r="GMQ196" s="81"/>
      <c r="GMR196" s="81"/>
      <c r="GMS196" s="81"/>
      <c r="GMT196" s="81"/>
      <c r="GMU196" s="81"/>
      <c r="GMV196" s="81"/>
      <c r="GMW196" s="81"/>
      <c r="GMX196" s="81"/>
      <c r="GMY196" s="81"/>
      <c r="GMZ196" s="81"/>
      <c r="GNA196" s="81"/>
      <c r="GNB196" s="81"/>
      <c r="GNC196" s="81"/>
      <c r="GND196" s="81"/>
      <c r="GNE196" s="81"/>
      <c r="GNF196" s="81"/>
      <c r="GNG196" s="81"/>
      <c r="GNH196" s="81"/>
      <c r="GNI196" s="81"/>
      <c r="GNJ196" s="81"/>
      <c r="GNK196" s="81"/>
      <c r="GNL196" s="81"/>
      <c r="GNM196" s="81"/>
      <c r="GNN196" s="81"/>
      <c r="GNO196" s="81"/>
      <c r="GNP196" s="81"/>
      <c r="GNQ196" s="81"/>
      <c r="GNR196" s="81"/>
      <c r="GNS196" s="81"/>
      <c r="GNT196" s="81"/>
      <c r="GNU196" s="81"/>
      <c r="GNV196" s="81"/>
      <c r="GNW196" s="81"/>
      <c r="GNX196" s="81"/>
      <c r="GNY196" s="81"/>
      <c r="GNZ196" s="81"/>
      <c r="GOA196" s="81"/>
      <c r="GOB196" s="81"/>
      <c r="GOC196" s="81"/>
      <c r="GOD196" s="81"/>
      <c r="GOE196" s="81"/>
      <c r="GOF196" s="81"/>
      <c r="GOG196" s="81"/>
      <c r="GOH196" s="81"/>
      <c r="GOI196" s="81"/>
      <c r="GOJ196" s="81"/>
      <c r="GOK196" s="81"/>
      <c r="GOL196" s="81"/>
      <c r="GOM196" s="81"/>
      <c r="GON196" s="81"/>
      <c r="GOO196" s="81"/>
      <c r="GOP196" s="81"/>
      <c r="GOQ196" s="81"/>
      <c r="GOR196" s="81"/>
      <c r="GOS196" s="81"/>
      <c r="GOT196" s="81"/>
      <c r="GOU196" s="81"/>
      <c r="GOV196" s="81"/>
      <c r="GOW196" s="81"/>
      <c r="GOX196" s="81"/>
      <c r="GOY196" s="81"/>
      <c r="GOZ196" s="81"/>
      <c r="GPA196" s="81"/>
      <c r="GPB196" s="81"/>
      <c r="GPC196" s="81"/>
      <c r="GPD196" s="81"/>
      <c r="GPE196" s="81"/>
      <c r="GPF196" s="81"/>
      <c r="GPG196" s="81"/>
      <c r="GPH196" s="81"/>
      <c r="GPI196" s="81"/>
      <c r="GPJ196" s="81"/>
      <c r="GPK196" s="81"/>
      <c r="GPL196" s="81"/>
      <c r="GPM196" s="81"/>
      <c r="GPN196" s="81"/>
      <c r="GPO196" s="81"/>
      <c r="GPP196" s="81"/>
      <c r="GPQ196" s="81"/>
      <c r="GPR196" s="81"/>
      <c r="GPS196" s="81"/>
      <c r="GPT196" s="81"/>
      <c r="GPU196" s="81"/>
      <c r="GPV196" s="81"/>
      <c r="GPW196" s="81"/>
      <c r="GPX196" s="81"/>
      <c r="GPY196" s="81"/>
      <c r="GPZ196" s="81"/>
      <c r="GQA196" s="81"/>
      <c r="GQB196" s="81"/>
      <c r="GQC196" s="81"/>
      <c r="GQD196" s="81"/>
      <c r="GQE196" s="81"/>
      <c r="GQF196" s="81"/>
      <c r="GQG196" s="81"/>
      <c r="GQH196" s="81"/>
      <c r="GQI196" s="81"/>
      <c r="GQJ196" s="81"/>
      <c r="GQK196" s="81"/>
      <c r="GQL196" s="81"/>
      <c r="GQM196" s="81"/>
      <c r="GQN196" s="81"/>
      <c r="GQO196" s="81"/>
      <c r="GQP196" s="81"/>
      <c r="GQQ196" s="81"/>
      <c r="GQR196" s="81"/>
      <c r="GQS196" s="81"/>
      <c r="GQT196" s="81"/>
      <c r="GQU196" s="81"/>
      <c r="GQV196" s="81"/>
      <c r="GQW196" s="81"/>
      <c r="GQX196" s="81"/>
      <c r="GQY196" s="81"/>
      <c r="GQZ196" s="81"/>
      <c r="GRA196" s="81"/>
      <c r="GRB196" s="81"/>
      <c r="GRC196" s="81"/>
      <c r="GRD196" s="81"/>
      <c r="GRE196" s="81"/>
      <c r="GRF196" s="81"/>
      <c r="GRG196" s="81"/>
      <c r="GRH196" s="81"/>
      <c r="GRI196" s="81"/>
      <c r="GRJ196" s="81"/>
      <c r="GRK196" s="81"/>
      <c r="GRL196" s="81"/>
      <c r="GRM196" s="81"/>
      <c r="GRN196" s="81"/>
      <c r="GRO196" s="81"/>
      <c r="GRP196" s="81"/>
      <c r="GRQ196" s="81"/>
      <c r="GRR196" s="81"/>
      <c r="GRS196" s="81"/>
      <c r="GRT196" s="81"/>
      <c r="GRU196" s="81"/>
      <c r="GRV196" s="81"/>
      <c r="GRW196" s="81"/>
      <c r="GRX196" s="81"/>
      <c r="GRY196" s="81"/>
      <c r="GRZ196" s="81"/>
      <c r="GSA196" s="81"/>
      <c r="GSB196" s="81"/>
      <c r="GSC196" s="81"/>
      <c r="GSD196" s="81"/>
      <c r="GSE196" s="81"/>
      <c r="GSF196" s="81"/>
      <c r="GSG196" s="81"/>
      <c r="GSH196" s="81"/>
      <c r="GSI196" s="81"/>
      <c r="GSJ196" s="81"/>
      <c r="GSK196" s="81"/>
      <c r="GSL196" s="81"/>
      <c r="GSM196" s="81"/>
      <c r="GSN196" s="81"/>
      <c r="GSO196" s="81"/>
      <c r="GSP196" s="81"/>
      <c r="GSQ196" s="81"/>
      <c r="GSR196" s="81"/>
      <c r="GSS196" s="81"/>
      <c r="GST196" s="81"/>
      <c r="GSU196" s="81"/>
      <c r="GSV196" s="81"/>
      <c r="GSW196" s="81"/>
      <c r="GSX196" s="81"/>
      <c r="GSY196" s="81"/>
      <c r="GSZ196" s="81"/>
      <c r="GTA196" s="81"/>
      <c r="GTB196" s="81"/>
      <c r="GTC196" s="81"/>
      <c r="GTD196" s="81"/>
      <c r="GTE196" s="81"/>
      <c r="GTF196" s="81"/>
      <c r="GTG196" s="81"/>
      <c r="GTH196" s="81"/>
      <c r="GTI196" s="81"/>
      <c r="GTJ196" s="81"/>
      <c r="GTK196" s="81"/>
      <c r="GTL196" s="81"/>
      <c r="GTM196" s="81"/>
      <c r="GTN196" s="81"/>
      <c r="GTO196" s="81"/>
      <c r="GTP196" s="81"/>
      <c r="GTQ196" s="81"/>
      <c r="GTR196" s="81"/>
      <c r="GTS196" s="81"/>
      <c r="GTT196" s="81"/>
      <c r="GTU196" s="81"/>
      <c r="GTV196" s="81"/>
      <c r="GTW196" s="81"/>
      <c r="GTX196" s="81"/>
      <c r="GTY196" s="81"/>
      <c r="GTZ196" s="81"/>
      <c r="GUA196" s="81"/>
      <c r="GUB196" s="81"/>
      <c r="GUC196" s="81"/>
      <c r="GUD196" s="81"/>
      <c r="GUE196" s="81"/>
      <c r="GUF196" s="81"/>
      <c r="GUG196" s="81"/>
      <c r="GUH196" s="81"/>
      <c r="GUI196" s="81"/>
      <c r="GUJ196" s="81"/>
      <c r="GUK196" s="81"/>
      <c r="GUL196" s="81"/>
      <c r="GUM196" s="81"/>
      <c r="GUN196" s="81"/>
      <c r="GUO196" s="81"/>
      <c r="GUP196" s="81"/>
      <c r="GUQ196" s="81"/>
      <c r="GUR196" s="81"/>
      <c r="GUS196" s="81"/>
      <c r="GUT196" s="81"/>
      <c r="GUU196" s="81"/>
      <c r="GUV196" s="81"/>
      <c r="GUW196" s="81"/>
      <c r="GUX196" s="81"/>
      <c r="GUY196" s="81"/>
      <c r="GUZ196" s="81"/>
      <c r="GVA196" s="81"/>
      <c r="GVB196" s="81"/>
      <c r="GVC196" s="81"/>
      <c r="GVD196" s="81"/>
      <c r="GVE196" s="81"/>
      <c r="GVF196" s="81"/>
      <c r="GVG196" s="81"/>
      <c r="GVH196" s="81"/>
      <c r="GVI196" s="81"/>
      <c r="GVJ196" s="81"/>
      <c r="GVK196" s="81"/>
      <c r="GVL196" s="81"/>
      <c r="GVM196" s="81"/>
      <c r="GVN196" s="81"/>
      <c r="GVO196" s="81"/>
      <c r="GVP196" s="81"/>
      <c r="GVQ196" s="81"/>
      <c r="GVR196" s="81"/>
      <c r="GVS196" s="81"/>
      <c r="GVT196" s="81"/>
      <c r="GVU196" s="81"/>
      <c r="GVV196" s="81"/>
      <c r="GVW196" s="81"/>
      <c r="GVX196" s="81"/>
      <c r="GVY196" s="81"/>
      <c r="GVZ196" s="81"/>
      <c r="GWA196" s="81"/>
      <c r="GWB196" s="81"/>
      <c r="GWC196" s="81"/>
      <c r="GWD196" s="81"/>
      <c r="GWE196" s="81"/>
      <c r="GWF196" s="81"/>
      <c r="GWG196" s="81"/>
      <c r="GWH196" s="81"/>
      <c r="GWI196" s="81"/>
      <c r="GWJ196" s="81"/>
      <c r="GWK196" s="81"/>
      <c r="GWL196" s="81"/>
      <c r="GWM196" s="81"/>
      <c r="GWN196" s="81"/>
      <c r="GWO196" s="81"/>
      <c r="GWP196" s="81"/>
      <c r="GWQ196" s="81"/>
      <c r="GWR196" s="81"/>
      <c r="GWS196" s="81"/>
      <c r="GWT196" s="81"/>
      <c r="GWU196" s="81"/>
      <c r="GWV196" s="81"/>
      <c r="GWW196" s="81"/>
      <c r="GWX196" s="81"/>
      <c r="GWY196" s="81"/>
      <c r="GWZ196" s="81"/>
      <c r="GXA196" s="81"/>
      <c r="GXB196" s="81"/>
      <c r="GXC196" s="81"/>
      <c r="GXD196" s="81"/>
      <c r="GXE196" s="81"/>
      <c r="GXF196" s="81"/>
      <c r="GXG196" s="81"/>
      <c r="GXH196" s="81"/>
      <c r="GXI196" s="81"/>
      <c r="GXJ196" s="81"/>
      <c r="GXK196" s="81"/>
      <c r="GXL196" s="81"/>
      <c r="GXM196" s="81"/>
      <c r="GXN196" s="81"/>
      <c r="GXO196" s="81"/>
      <c r="GXP196" s="81"/>
      <c r="GXQ196" s="81"/>
      <c r="GXR196" s="81"/>
      <c r="GXS196" s="81"/>
      <c r="GXT196" s="81"/>
      <c r="GXU196" s="81"/>
      <c r="GXV196" s="81"/>
      <c r="GXW196" s="81"/>
      <c r="GXX196" s="81"/>
      <c r="GXY196" s="81"/>
      <c r="GXZ196" s="81"/>
      <c r="GYA196" s="81"/>
      <c r="GYB196" s="81"/>
      <c r="GYC196" s="81"/>
      <c r="GYD196" s="81"/>
      <c r="GYE196" s="81"/>
      <c r="GYF196" s="81"/>
      <c r="GYG196" s="81"/>
      <c r="GYH196" s="81"/>
      <c r="GYI196" s="81"/>
      <c r="GYJ196" s="81"/>
      <c r="GYK196" s="81"/>
      <c r="GYL196" s="81"/>
      <c r="GYM196" s="81"/>
      <c r="GYN196" s="81"/>
      <c r="GYO196" s="81"/>
      <c r="GYP196" s="81"/>
      <c r="GYQ196" s="81"/>
      <c r="GYR196" s="81"/>
      <c r="GYS196" s="81"/>
      <c r="GYT196" s="81"/>
      <c r="GYU196" s="81"/>
      <c r="GYV196" s="81"/>
      <c r="GYW196" s="81"/>
      <c r="GYX196" s="81"/>
      <c r="GYY196" s="81"/>
      <c r="GYZ196" s="81"/>
      <c r="GZA196" s="81"/>
      <c r="GZB196" s="81"/>
      <c r="GZC196" s="81"/>
      <c r="GZD196" s="81"/>
      <c r="GZE196" s="81"/>
      <c r="GZF196" s="81"/>
      <c r="GZG196" s="81"/>
      <c r="GZH196" s="81"/>
      <c r="GZI196" s="81"/>
      <c r="GZJ196" s="81"/>
      <c r="GZK196" s="81"/>
      <c r="GZL196" s="81"/>
      <c r="GZM196" s="81"/>
      <c r="GZN196" s="81"/>
      <c r="GZO196" s="81"/>
      <c r="GZP196" s="81"/>
      <c r="GZQ196" s="81"/>
      <c r="GZR196" s="81"/>
      <c r="GZS196" s="81"/>
      <c r="GZT196" s="81"/>
      <c r="GZU196" s="81"/>
      <c r="GZV196" s="81"/>
      <c r="GZW196" s="81"/>
      <c r="GZX196" s="81"/>
      <c r="GZY196" s="81"/>
      <c r="GZZ196" s="81"/>
      <c r="HAA196" s="81"/>
      <c r="HAB196" s="81"/>
      <c r="HAC196" s="81"/>
      <c r="HAD196" s="81"/>
      <c r="HAE196" s="81"/>
      <c r="HAF196" s="81"/>
      <c r="HAG196" s="81"/>
      <c r="HAH196" s="81"/>
      <c r="HAI196" s="81"/>
      <c r="HAJ196" s="81"/>
      <c r="HAK196" s="81"/>
      <c r="HAL196" s="81"/>
      <c r="HAM196" s="81"/>
      <c r="HAN196" s="81"/>
      <c r="HAO196" s="81"/>
      <c r="HAP196" s="81"/>
      <c r="HAQ196" s="81"/>
      <c r="HAR196" s="81"/>
      <c r="HAS196" s="81"/>
      <c r="HAT196" s="81"/>
      <c r="HAU196" s="81"/>
      <c r="HAV196" s="81"/>
      <c r="HAW196" s="81"/>
      <c r="HAX196" s="81"/>
      <c r="HAY196" s="81"/>
      <c r="HAZ196" s="81"/>
      <c r="HBA196" s="81"/>
      <c r="HBB196" s="81"/>
      <c r="HBC196" s="81"/>
      <c r="HBD196" s="81"/>
      <c r="HBE196" s="81"/>
      <c r="HBF196" s="81"/>
      <c r="HBG196" s="81"/>
      <c r="HBH196" s="81"/>
      <c r="HBI196" s="81"/>
      <c r="HBJ196" s="81"/>
      <c r="HBK196" s="81"/>
      <c r="HBL196" s="81"/>
      <c r="HBM196" s="81"/>
      <c r="HBN196" s="81"/>
      <c r="HBO196" s="81"/>
      <c r="HBP196" s="81"/>
      <c r="HBQ196" s="81"/>
      <c r="HBR196" s="81"/>
      <c r="HBS196" s="81"/>
      <c r="HBT196" s="81"/>
      <c r="HBU196" s="81"/>
      <c r="HBV196" s="81"/>
      <c r="HBW196" s="81"/>
      <c r="HBX196" s="81"/>
      <c r="HBY196" s="81"/>
      <c r="HBZ196" s="81"/>
      <c r="HCA196" s="81"/>
      <c r="HCB196" s="81"/>
      <c r="HCC196" s="81"/>
      <c r="HCD196" s="81"/>
      <c r="HCE196" s="81"/>
      <c r="HCF196" s="81"/>
      <c r="HCG196" s="81"/>
      <c r="HCH196" s="81"/>
      <c r="HCI196" s="81"/>
      <c r="HCJ196" s="81"/>
      <c r="HCK196" s="81"/>
      <c r="HCL196" s="81"/>
      <c r="HCM196" s="81"/>
      <c r="HCN196" s="81"/>
      <c r="HCO196" s="81"/>
      <c r="HCP196" s="81"/>
      <c r="HCQ196" s="81"/>
      <c r="HCR196" s="81"/>
      <c r="HCS196" s="81"/>
      <c r="HCT196" s="81"/>
      <c r="HCU196" s="81"/>
      <c r="HCV196" s="81"/>
      <c r="HCW196" s="81"/>
      <c r="HCX196" s="81"/>
      <c r="HCY196" s="81"/>
      <c r="HCZ196" s="81"/>
      <c r="HDA196" s="81"/>
      <c r="HDB196" s="81"/>
      <c r="HDC196" s="81"/>
      <c r="HDD196" s="81"/>
      <c r="HDE196" s="81"/>
      <c r="HDF196" s="81"/>
      <c r="HDG196" s="81"/>
      <c r="HDH196" s="81"/>
      <c r="HDI196" s="81"/>
      <c r="HDJ196" s="81"/>
      <c r="HDK196" s="81"/>
      <c r="HDL196" s="81"/>
      <c r="HDM196" s="81"/>
      <c r="HDN196" s="81"/>
      <c r="HDO196" s="81"/>
      <c r="HDP196" s="81"/>
      <c r="HDQ196" s="81"/>
      <c r="HDR196" s="81"/>
      <c r="HDS196" s="81"/>
      <c r="HDT196" s="81"/>
      <c r="HDU196" s="81"/>
      <c r="HDV196" s="81"/>
      <c r="HDW196" s="81"/>
      <c r="HDX196" s="81"/>
      <c r="HDY196" s="81"/>
      <c r="HDZ196" s="81"/>
      <c r="HEA196" s="81"/>
      <c r="HEB196" s="81"/>
      <c r="HEC196" s="81"/>
      <c r="HED196" s="81"/>
      <c r="HEE196" s="81"/>
      <c r="HEF196" s="81"/>
      <c r="HEG196" s="81"/>
      <c r="HEH196" s="81"/>
      <c r="HEI196" s="81"/>
      <c r="HEJ196" s="81"/>
      <c r="HEK196" s="81"/>
      <c r="HEL196" s="81"/>
      <c r="HEM196" s="81"/>
      <c r="HEN196" s="81"/>
      <c r="HEO196" s="81"/>
      <c r="HEP196" s="81"/>
      <c r="HEQ196" s="81"/>
      <c r="HER196" s="81"/>
      <c r="HES196" s="81"/>
      <c r="HET196" s="81"/>
      <c r="HEU196" s="81"/>
      <c r="HEV196" s="81"/>
      <c r="HEW196" s="81"/>
      <c r="HEX196" s="81"/>
      <c r="HEY196" s="81"/>
      <c r="HEZ196" s="81"/>
      <c r="HFA196" s="81"/>
      <c r="HFB196" s="81"/>
      <c r="HFC196" s="81"/>
      <c r="HFD196" s="81"/>
      <c r="HFE196" s="81"/>
      <c r="HFF196" s="81"/>
      <c r="HFG196" s="81"/>
      <c r="HFH196" s="81"/>
      <c r="HFI196" s="81"/>
      <c r="HFJ196" s="81"/>
      <c r="HFK196" s="81"/>
      <c r="HFL196" s="81"/>
      <c r="HFM196" s="81"/>
      <c r="HFN196" s="81"/>
      <c r="HFO196" s="81"/>
      <c r="HFP196" s="81"/>
      <c r="HFQ196" s="81"/>
      <c r="HFR196" s="81"/>
      <c r="HFS196" s="81"/>
      <c r="HFT196" s="81"/>
      <c r="HFU196" s="81"/>
      <c r="HFV196" s="81"/>
      <c r="HFW196" s="81"/>
      <c r="HFX196" s="81"/>
      <c r="HFY196" s="81"/>
      <c r="HFZ196" s="81"/>
      <c r="HGA196" s="81"/>
      <c r="HGB196" s="81"/>
      <c r="HGC196" s="81"/>
      <c r="HGD196" s="81"/>
      <c r="HGE196" s="81"/>
      <c r="HGF196" s="81"/>
      <c r="HGG196" s="81"/>
      <c r="HGH196" s="81"/>
      <c r="HGI196" s="81"/>
      <c r="HGJ196" s="81"/>
      <c r="HGK196" s="81"/>
      <c r="HGL196" s="81"/>
      <c r="HGM196" s="81"/>
      <c r="HGN196" s="81"/>
      <c r="HGO196" s="81"/>
      <c r="HGP196" s="81"/>
      <c r="HGQ196" s="81"/>
      <c r="HGR196" s="81"/>
      <c r="HGS196" s="81"/>
      <c r="HGT196" s="81"/>
      <c r="HGU196" s="81"/>
      <c r="HGV196" s="81"/>
      <c r="HGW196" s="81"/>
      <c r="HGX196" s="81"/>
      <c r="HGY196" s="81"/>
      <c r="HGZ196" s="81"/>
      <c r="HHA196" s="81"/>
      <c r="HHB196" s="81"/>
      <c r="HHC196" s="81"/>
      <c r="HHD196" s="81"/>
      <c r="HHE196" s="81"/>
      <c r="HHF196" s="81"/>
      <c r="HHG196" s="81"/>
      <c r="HHH196" s="81"/>
      <c r="HHI196" s="81"/>
      <c r="HHJ196" s="81"/>
      <c r="HHK196" s="81"/>
      <c r="HHL196" s="81"/>
      <c r="HHM196" s="81"/>
      <c r="HHN196" s="81"/>
      <c r="HHO196" s="81"/>
      <c r="HHP196" s="81"/>
      <c r="HHQ196" s="81"/>
      <c r="HHR196" s="81"/>
      <c r="HHS196" s="81"/>
      <c r="HHT196" s="81"/>
      <c r="HHU196" s="81"/>
      <c r="HHV196" s="81"/>
      <c r="HHW196" s="81"/>
      <c r="HHX196" s="81"/>
      <c r="HHY196" s="81"/>
      <c r="HHZ196" s="81"/>
      <c r="HIA196" s="81"/>
      <c r="HIB196" s="81"/>
      <c r="HIC196" s="81"/>
      <c r="HID196" s="81"/>
      <c r="HIE196" s="81"/>
      <c r="HIF196" s="81"/>
      <c r="HIG196" s="81"/>
      <c r="HIH196" s="81"/>
      <c r="HII196" s="81"/>
      <c r="HIJ196" s="81"/>
      <c r="HIK196" s="81"/>
      <c r="HIL196" s="81"/>
      <c r="HIM196" s="81"/>
      <c r="HIN196" s="81"/>
      <c r="HIO196" s="81"/>
      <c r="HIP196" s="81"/>
      <c r="HIQ196" s="81"/>
      <c r="HIR196" s="81"/>
      <c r="HIS196" s="81"/>
      <c r="HIT196" s="81"/>
      <c r="HIU196" s="81"/>
      <c r="HIV196" s="81"/>
      <c r="HIW196" s="81"/>
      <c r="HIX196" s="81"/>
      <c r="HIY196" s="81"/>
      <c r="HIZ196" s="81"/>
      <c r="HJA196" s="81"/>
      <c r="HJB196" s="81"/>
      <c r="HJC196" s="81"/>
      <c r="HJD196" s="81"/>
      <c r="HJE196" s="81"/>
      <c r="HJF196" s="81"/>
      <c r="HJG196" s="81"/>
      <c r="HJH196" s="81"/>
      <c r="HJI196" s="81"/>
      <c r="HJJ196" s="81"/>
      <c r="HJK196" s="81"/>
      <c r="HJL196" s="81"/>
      <c r="HJM196" s="81"/>
      <c r="HJN196" s="81"/>
      <c r="HJO196" s="81"/>
      <c r="HJP196" s="81"/>
      <c r="HJQ196" s="81"/>
      <c r="HJR196" s="81"/>
      <c r="HJS196" s="81"/>
      <c r="HJT196" s="81"/>
      <c r="HJU196" s="81"/>
      <c r="HJV196" s="81"/>
      <c r="HJW196" s="81"/>
      <c r="HJX196" s="81"/>
      <c r="HJY196" s="81"/>
      <c r="HJZ196" s="81"/>
      <c r="HKA196" s="81"/>
      <c r="HKB196" s="81"/>
      <c r="HKC196" s="81"/>
      <c r="HKD196" s="81"/>
      <c r="HKE196" s="81"/>
      <c r="HKF196" s="81"/>
      <c r="HKG196" s="81"/>
      <c r="HKH196" s="81"/>
      <c r="HKI196" s="81"/>
      <c r="HKJ196" s="81"/>
      <c r="HKK196" s="81"/>
      <c r="HKL196" s="81"/>
      <c r="HKM196" s="81"/>
      <c r="HKN196" s="81"/>
      <c r="HKO196" s="81"/>
      <c r="HKP196" s="81"/>
      <c r="HKQ196" s="81"/>
      <c r="HKR196" s="81"/>
      <c r="HKS196" s="81"/>
      <c r="HKT196" s="81"/>
      <c r="HKU196" s="81"/>
      <c r="HKV196" s="81"/>
      <c r="HKW196" s="81"/>
      <c r="HKX196" s="81"/>
      <c r="HKY196" s="81"/>
      <c r="HKZ196" s="81"/>
      <c r="HLA196" s="81"/>
      <c r="HLB196" s="81"/>
      <c r="HLC196" s="81"/>
      <c r="HLD196" s="81"/>
      <c r="HLE196" s="81"/>
      <c r="HLF196" s="81"/>
      <c r="HLG196" s="81"/>
      <c r="HLH196" s="81"/>
      <c r="HLI196" s="81"/>
      <c r="HLJ196" s="81"/>
      <c r="HLK196" s="81"/>
      <c r="HLL196" s="81"/>
      <c r="HLM196" s="81"/>
      <c r="HLN196" s="81"/>
      <c r="HLO196" s="81"/>
      <c r="HLP196" s="81"/>
      <c r="HLQ196" s="81"/>
      <c r="HLR196" s="81"/>
      <c r="HLS196" s="81"/>
      <c r="HLT196" s="81"/>
      <c r="HLU196" s="81"/>
      <c r="HLV196" s="81"/>
      <c r="HLW196" s="81"/>
      <c r="HLX196" s="81"/>
      <c r="HLY196" s="81"/>
      <c r="HLZ196" s="81"/>
      <c r="HMA196" s="81"/>
      <c r="HMB196" s="81"/>
      <c r="HMC196" s="81"/>
      <c r="HMD196" s="81"/>
      <c r="HME196" s="81"/>
      <c r="HMF196" s="81"/>
      <c r="HMG196" s="81"/>
      <c r="HMH196" s="81"/>
      <c r="HMI196" s="81"/>
      <c r="HMJ196" s="81"/>
      <c r="HMK196" s="81"/>
      <c r="HML196" s="81"/>
      <c r="HMM196" s="81"/>
      <c r="HMN196" s="81"/>
      <c r="HMO196" s="81"/>
      <c r="HMP196" s="81"/>
      <c r="HMQ196" s="81"/>
      <c r="HMR196" s="81"/>
      <c r="HMS196" s="81"/>
      <c r="HMT196" s="81"/>
      <c r="HMU196" s="81"/>
      <c r="HMV196" s="81"/>
      <c r="HMW196" s="81"/>
      <c r="HMX196" s="81"/>
      <c r="HMY196" s="81"/>
      <c r="HMZ196" s="81"/>
      <c r="HNA196" s="81"/>
      <c r="HNB196" s="81"/>
      <c r="HNC196" s="81"/>
      <c r="HND196" s="81"/>
      <c r="HNE196" s="81"/>
      <c r="HNF196" s="81"/>
      <c r="HNG196" s="81"/>
      <c r="HNH196" s="81"/>
      <c r="HNI196" s="81"/>
      <c r="HNJ196" s="81"/>
      <c r="HNK196" s="81"/>
      <c r="HNL196" s="81"/>
      <c r="HNM196" s="81"/>
      <c r="HNN196" s="81"/>
      <c r="HNO196" s="81"/>
      <c r="HNP196" s="81"/>
      <c r="HNQ196" s="81"/>
      <c r="HNR196" s="81"/>
      <c r="HNS196" s="81"/>
      <c r="HNT196" s="81"/>
      <c r="HNU196" s="81"/>
      <c r="HNV196" s="81"/>
      <c r="HNW196" s="81"/>
      <c r="HNX196" s="81"/>
      <c r="HNY196" s="81"/>
      <c r="HNZ196" s="81"/>
      <c r="HOA196" s="81"/>
      <c r="HOB196" s="81"/>
      <c r="HOC196" s="81"/>
      <c r="HOD196" s="81"/>
      <c r="HOE196" s="81"/>
      <c r="HOF196" s="81"/>
      <c r="HOG196" s="81"/>
      <c r="HOH196" s="81"/>
      <c r="HOI196" s="81"/>
      <c r="HOJ196" s="81"/>
      <c r="HOK196" s="81"/>
      <c r="HOL196" s="81"/>
      <c r="HOM196" s="81"/>
      <c r="HON196" s="81"/>
      <c r="HOO196" s="81"/>
      <c r="HOP196" s="81"/>
      <c r="HOQ196" s="81"/>
      <c r="HOR196" s="81"/>
      <c r="HOS196" s="81"/>
      <c r="HOT196" s="81"/>
      <c r="HOU196" s="81"/>
      <c r="HOV196" s="81"/>
      <c r="HOW196" s="81"/>
      <c r="HOX196" s="81"/>
      <c r="HOY196" s="81"/>
      <c r="HOZ196" s="81"/>
      <c r="HPA196" s="81"/>
      <c r="HPB196" s="81"/>
      <c r="HPC196" s="81"/>
      <c r="HPD196" s="81"/>
      <c r="HPE196" s="81"/>
      <c r="HPF196" s="81"/>
      <c r="HPG196" s="81"/>
      <c r="HPH196" s="81"/>
      <c r="HPI196" s="81"/>
      <c r="HPJ196" s="81"/>
      <c r="HPK196" s="81"/>
      <c r="HPL196" s="81"/>
      <c r="HPM196" s="81"/>
      <c r="HPN196" s="81"/>
      <c r="HPO196" s="81"/>
      <c r="HPP196" s="81"/>
      <c r="HPQ196" s="81"/>
      <c r="HPR196" s="81"/>
      <c r="HPS196" s="81"/>
      <c r="HPT196" s="81"/>
      <c r="HPU196" s="81"/>
      <c r="HPV196" s="81"/>
      <c r="HPW196" s="81"/>
      <c r="HPX196" s="81"/>
      <c r="HPY196" s="81"/>
      <c r="HPZ196" s="81"/>
      <c r="HQA196" s="81"/>
      <c r="HQB196" s="81"/>
      <c r="HQC196" s="81"/>
      <c r="HQD196" s="81"/>
      <c r="HQE196" s="81"/>
      <c r="HQF196" s="81"/>
      <c r="HQG196" s="81"/>
      <c r="HQH196" s="81"/>
      <c r="HQI196" s="81"/>
      <c r="HQJ196" s="81"/>
      <c r="HQK196" s="81"/>
      <c r="HQL196" s="81"/>
      <c r="HQM196" s="81"/>
      <c r="HQN196" s="81"/>
      <c r="HQO196" s="81"/>
      <c r="HQP196" s="81"/>
      <c r="HQQ196" s="81"/>
      <c r="HQR196" s="81"/>
      <c r="HQS196" s="81"/>
      <c r="HQT196" s="81"/>
      <c r="HQU196" s="81"/>
      <c r="HQV196" s="81"/>
      <c r="HQW196" s="81"/>
      <c r="HQX196" s="81"/>
      <c r="HQY196" s="81"/>
      <c r="HQZ196" s="81"/>
      <c r="HRA196" s="81"/>
      <c r="HRB196" s="81"/>
      <c r="HRC196" s="81"/>
      <c r="HRD196" s="81"/>
      <c r="HRE196" s="81"/>
      <c r="HRF196" s="81"/>
      <c r="HRG196" s="81"/>
      <c r="HRH196" s="81"/>
      <c r="HRI196" s="81"/>
      <c r="HRJ196" s="81"/>
      <c r="HRK196" s="81"/>
      <c r="HRL196" s="81"/>
      <c r="HRM196" s="81"/>
      <c r="HRN196" s="81"/>
      <c r="HRO196" s="81"/>
      <c r="HRP196" s="81"/>
      <c r="HRQ196" s="81"/>
      <c r="HRR196" s="81"/>
      <c r="HRS196" s="81"/>
      <c r="HRT196" s="81"/>
      <c r="HRU196" s="81"/>
      <c r="HRV196" s="81"/>
      <c r="HRW196" s="81"/>
      <c r="HRX196" s="81"/>
      <c r="HRY196" s="81"/>
      <c r="HRZ196" s="81"/>
      <c r="HSA196" s="81"/>
      <c r="HSB196" s="81"/>
      <c r="HSC196" s="81"/>
      <c r="HSD196" s="81"/>
      <c r="HSE196" s="81"/>
      <c r="HSF196" s="81"/>
      <c r="HSG196" s="81"/>
      <c r="HSH196" s="81"/>
      <c r="HSI196" s="81"/>
      <c r="HSJ196" s="81"/>
      <c r="HSK196" s="81"/>
      <c r="HSL196" s="81"/>
      <c r="HSM196" s="81"/>
      <c r="HSN196" s="81"/>
      <c r="HSO196" s="81"/>
      <c r="HSP196" s="81"/>
      <c r="HSQ196" s="81"/>
      <c r="HSR196" s="81"/>
      <c r="HSS196" s="81"/>
      <c r="HST196" s="81"/>
      <c r="HSU196" s="81"/>
      <c r="HSV196" s="81"/>
      <c r="HSW196" s="81"/>
      <c r="HSX196" s="81"/>
      <c r="HSY196" s="81"/>
      <c r="HSZ196" s="81"/>
      <c r="HTA196" s="81"/>
      <c r="HTB196" s="81"/>
      <c r="HTC196" s="81"/>
      <c r="HTD196" s="81"/>
      <c r="HTE196" s="81"/>
      <c r="HTF196" s="81"/>
      <c r="HTG196" s="81"/>
      <c r="HTH196" s="81"/>
      <c r="HTI196" s="81"/>
      <c r="HTJ196" s="81"/>
      <c r="HTK196" s="81"/>
      <c r="HTL196" s="81"/>
      <c r="HTM196" s="81"/>
      <c r="HTN196" s="81"/>
      <c r="HTO196" s="81"/>
      <c r="HTP196" s="81"/>
      <c r="HTQ196" s="81"/>
      <c r="HTR196" s="81"/>
      <c r="HTS196" s="81"/>
      <c r="HTT196" s="81"/>
      <c r="HTU196" s="81"/>
      <c r="HTV196" s="81"/>
      <c r="HTW196" s="81"/>
      <c r="HTX196" s="81"/>
      <c r="HTY196" s="81"/>
      <c r="HTZ196" s="81"/>
      <c r="HUA196" s="81"/>
      <c r="HUB196" s="81"/>
      <c r="HUC196" s="81"/>
      <c r="HUD196" s="81"/>
      <c r="HUE196" s="81"/>
      <c r="HUF196" s="81"/>
      <c r="HUG196" s="81"/>
      <c r="HUH196" s="81"/>
      <c r="HUI196" s="81"/>
      <c r="HUJ196" s="81"/>
      <c r="HUK196" s="81"/>
      <c r="HUL196" s="81"/>
      <c r="HUM196" s="81"/>
      <c r="HUN196" s="81"/>
      <c r="HUO196" s="81"/>
      <c r="HUP196" s="81"/>
      <c r="HUQ196" s="81"/>
      <c r="HUR196" s="81"/>
      <c r="HUS196" s="81"/>
      <c r="HUT196" s="81"/>
      <c r="HUU196" s="81"/>
      <c r="HUV196" s="81"/>
      <c r="HUW196" s="81"/>
      <c r="HUX196" s="81"/>
      <c r="HUY196" s="81"/>
      <c r="HUZ196" s="81"/>
      <c r="HVA196" s="81"/>
      <c r="HVB196" s="81"/>
      <c r="HVC196" s="81"/>
      <c r="HVD196" s="81"/>
      <c r="HVE196" s="81"/>
      <c r="HVF196" s="81"/>
      <c r="HVG196" s="81"/>
      <c r="HVH196" s="81"/>
      <c r="HVI196" s="81"/>
      <c r="HVJ196" s="81"/>
      <c r="HVK196" s="81"/>
      <c r="HVL196" s="81"/>
      <c r="HVM196" s="81"/>
      <c r="HVN196" s="81"/>
      <c r="HVO196" s="81"/>
      <c r="HVP196" s="81"/>
      <c r="HVQ196" s="81"/>
      <c r="HVR196" s="81"/>
      <c r="HVS196" s="81"/>
      <c r="HVT196" s="81"/>
      <c r="HVU196" s="81"/>
      <c r="HVV196" s="81"/>
      <c r="HVW196" s="81"/>
      <c r="HVX196" s="81"/>
      <c r="HVY196" s="81"/>
      <c r="HVZ196" s="81"/>
      <c r="HWA196" s="81"/>
      <c r="HWB196" s="81"/>
      <c r="HWC196" s="81"/>
      <c r="HWD196" s="81"/>
      <c r="HWE196" s="81"/>
      <c r="HWF196" s="81"/>
      <c r="HWG196" s="81"/>
      <c r="HWH196" s="81"/>
      <c r="HWI196" s="81"/>
      <c r="HWJ196" s="81"/>
      <c r="HWK196" s="81"/>
      <c r="HWL196" s="81"/>
      <c r="HWM196" s="81"/>
      <c r="HWN196" s="81"/>
      <c r="HWO196" s="81"/>
      <c r="HWP196" s="81"/>
      <c r="HWQ196" s="81"/>
      <c r="HWR196" s="81"/>
      <c r="HWS196" s="81"/>
      <c r="HWT196" s="81"/>
      <c r="HWU196" s="81"/>
      <c r="HWV196" s="81"/>
      <c r="HWW196" s="81"/>
      <c r="HWX196" s="81"/>
      <c r="HWY196" s="81"/>
      <c r="HWZ196" s="81"/>
      <c r="HXA196" s="81"/>
      <c r="HXB196" s="81"/>
      <c r="HXC196" s="81"/>
      <c r="HXD196" s="81"/>
      <c r="HXE196" s="81"/>
      <c r="HXF196" s="81"/>
      <c r="HXG196" s="81"/>
      <c r="HXH196" s="81"/>
      <c r="HXI196" s="81"/>
      <c r="HXJ196" s="81"/>
      <c r="HXK196" s="81"/>
      <c r="HXL196" s="81"/>
      <c r="HXM196" s="81"/>
      <c r="HXN196" s="81"/>
      <c r="HXO196" s="81"/>
      <c r="HXP196" s="81"/>
      <c r="HXQ196" s="81"/>
      <c r="HXR196" s="81"/>
      <c r="HXS196" s="81"/>
      <c r="HXT196" s="81"/>
      <c r="HXU196" s="81"/>
      <c r="HXV196" s="81"/>
      <c r="HXW196" s="81"/>
      <c r="HXX196" s="81"/>
      <c r="HXY196" s="81"/>
      <c r="HXZ196" s="81"/>
      <c r="HYA196" s="81"/>
      <c r="HYB196" s="81"/>
      <c r="HYC196" s="81"/>
      <c r="HYD196" s="81"/>
      <c r="HYE196" s="81"/>
      <c r="HYF196" s="81"/>
      <c r="HYG196" s="81"/>
      <c r="HYH196" s="81"/>
      <c r="HYI196" s="81"/>
      <c r="HYJ196" s="81"/>
      <c r="HYK196" s="81"/>
      <c r="HYL196" s="81"/>
      <c r="HYM196" s="81"/>
      <c r="HYN196" s="81"/>
      <c r="HYO196" s="81"/>
      <c r="HYP196" s="81"/>
      <c r="HYQ196" s="81"/>
      <c r="HYR196" s="81"/>
      <c r="HYS196" s="81"/>
      <c r="HYT196" s="81"/>
      <c r="HYU196" s="81"/>
      <c r="HYV196" s="81"/>
      <c r="HYW196" s="81"/>
      <c r="HYX196" s="81"/>
      <c r="HYY196" s="81"/>
      <c r="HYZ196" s="81"/>
      <c r="HZA196" s="81"/>
      <c r="HZB196" s="81"/>
      <c r="HZC196" s="81"/>
      <c r="HZD196" s="81"/>
      <c r="HZE196" s="81"/>
      <c r="HZF196" s="81"/>
      <c r="HZG196" s="81"/>
      <c r="HZH196" s="81"/>
      <c r="HZI196" s="81"/>
      <c r="HZJ196" s="81"/>
      <c r="HZK196" s="81"/>
      <c r="HZL196" s="81"/>
      <c r="HZM196" s="81"/>
      <c r="HZN196" s="81"/>
      <c r="HZO196" s="81"/>
      <c r="HZP196" s="81"/>
      <c r="HZQ196" s="81"/>
      <c r="HZR196" s="81"/>
      <c r="HZS196" s="81"/>
      <c r="HZT196" s="81"/>
      <c r="HZU196" s="81"/>
      <c r="HZV196" s="81"/>
      <c r="HZW196" s="81"/>
      <c r="HZX196" s="81"/>
      <c r="HZY196" s="81"/>
      <c r="HZZ196" s="81"/>
      <c r="IAA196" s="81"/>
      <c r="IAB196" s="81"/>
      <c r="IAC196" s="81"/>
      <c r="IAD196" s="81"/>
      <c r="IAE196" s="81"/>
      <c r="IAF196" s="81"/>
      <c r="IAG196" s="81"/>
      <c r="IAH196" s="81"/>
      <c r="IAI196" s="81"/>
      <c r="IAJ196" s="81"/>
      <c r="IAK196" s="81"/>
      <c r="IAL196" s="81"/>
      <c r="IAM196" s="81"/>
      <c r="IAN196" s="81"/>
      <c r="IAO196" s="81"/>
      <c r="IAP196" s="81"/>
      <c r="IAQ196" s="81"/>
      <c r="IAR196" s="81"/>
      <c r="IAS196" s="81"/>
      <c r="IAT196" s="81"/>
      <c r="IAU196" s="81"/>
      <c r="IAV196" s="81"/>
      <c r="IAW196" s="81"/>
      <c r="IAX196" s="81"/>
      <c r="IAY196" s="81"/>
      <c r="IAZ196" s="81"/>
      <c r="IBA196" s="81"/>
      <c r="IBB196" s="81"/>
      <c r="IBC196" s="81"/>
      <c r="IBD196" s="81"/>
      <c r="IBE196" s="81"/>
      <c r="IBF196" s="81"/>
      <c r="IBG196" s="81"/>
      <c r="IBH196" s="81"/>
      <c r="IBI196" s="81"/>
      <c r="IBJ196" s="81"/>
      <c r="IBK196" s="81"/>
      <c r="IBL196" s="81"/>
      <c r="IBM196" s="81"/>
      <c r="IBN196" s="81"/>
      <c r="IBO196" s="81"/>
      <c r="IBP196" s="81"/>
      <c r="IBQ196" s="81"/>
      <c r="IBR196" s="81"/>
      <c r="IBS196" s="81"/>
      <c r="IBT196" s="81"/>
      <c r="IBU196" s="81"/>
      <c r="IBV196" s="81"/>
      <c r="IBW196" s="81"/>
      <c r="IBX196" s="81"/>
      <c r="IBY196" s="81"/>
      <c r="IBZ196" s="81"/>
      <c r="ICA196" s="81"/>
      <c r="ICB196" s="81"/>
      <c r="ICC196" s="81"/>
      <c r="ICD196" s="81"/>
      <c r="ICE196" s="81"/>
      <c r="ICF196" s="81"/>
      <c r="ICG196" s="81"/>
      <c r="ICH196" s="81"/>
      <c r="ICI196" s="81"/>
      <c r="ICJ196" s="81"/>
      <c r="ICK196" s="81"/>
      <c r="ICL196" s="81"/>
      <c r="ICM196" s="81"/>
      <c r="ICN196" s="81"/>
      <c r="ICO196" s="81"/>
      <c r="ICP196" s="81"/>
      <c r="ICQ196" s="81"/>
      <c r="ICR196" s="81"/>
      <c r="ICS196" s="81"/>
      <c r="ICT196" s="81"/>
      <c r="ICU196" s="81"/>
      <c r="ICV196" s="81"/>
      <c r="ICW196" s="81"/>
      <c r="ICX196" s="81"/>
      <c r="ICY196" s="81"/>
      <c r="ICZ196" s="81"/>
      <c r="IDA196" s="81"/>
      <c r="IDB196" s="81"/>
      <c r="IDC196" s="81"/>
      <c r="IDD196" s="81"/>
      <c r="IDE196" s="81"/>
      <c r="IDF196" s="81"/>
      <c r="IDG196" s="81"/>
      <c r="IDH196" s="81"/>
      <c r="IDI196" s="81"/>
      <c r="IDJ196" s="81"/>
      <c r="IDK196" s="81"/>
      <c r="IDL196" s="81"/>
      <c r="IDM196" s="81"/>
      <c r="IDN196" s="81"/>
      <c r="IDO196" s="81"/>
      <c r="IDP196" s="81"/>
      <c r="IDQ196" s="81"/>
      <c r="IDR196" s="81"/>
      <c r="IDS196" s="81"/>
      <c r="IDT196" s="81"/>
      <c r="IDU196" s="81"/>
      <c r="IDV196" s="81"/>
      <c r="IDW196" s="81"/>
      <c r="IDX196" s="81"/>
      <c r="IDY196" s="81"/>
      <c r="IDZ196" s="81"/>
      <c r="IEA196" s="81"/>
      <c r="IEB196" s="81"/>
      <c r="IEC196" s="81"/>
      <c r="IED196" s="81"/>
      <c r="IEE196" s="81"/>
      <c r="IEF196" s="81"/>
      <c r="IEG196" s="81"/>
      <c r="IEH196" s="81"/>
      <c r="IEI196" s="81"/>
      <c r="IEJ196" s="81"/>
      <c r="IEK196" s="81"/>
      <c r="IEL196" s="81"/>
      <c r="IEM196" s="81"/>
      <c r="IEN196" s="81"/>
      <c r="IEO196" s="81"/>
      <c r="IEP196" s="81"/>
      <c r="IEQ196" s="81"/>
      <c r="IER196" s="81"/>
      <c r="IES196" s="81"/>
      <c r="IET196" s="81"/>
      <c r="IEU196" s="81"/>
      <c r="IEV196" s="81"/>
      <c r="IEW196" s="81"/>
      <c r="IEX196" s="81"/>
      <c r="IEY196" s="81"/>
      <c r="IEZ196" s="81"/>
      <c r="IFA196" s="81"/>
      <c r="IFB196" s="81"/>
      <c r="IFC196" s="81"/>
      <c r="IFD196" s="81"/>
      <c r="IFE196" s="81"/>
      <c r="IFF196" s="81"/>
      <c r="IFG196" s="81"/>
      <c r="IFH196" s="81"/>
      <c r="IFI196" s="81"/>
      <c r="IFJ196" s="81"/>
      <c r="IFK196" s="81"/>
      <c r="IFL196" s="81"/>
      <c r="IFM196" s="81"/>
      <c r="IFN196" s="81"/>
      <c r="IFO196" s="81"/>
      <c r="IFP196" s="81"/>
      <c r="IFQ196" s="81"/>
      <c r="IFR196" s="81"/>
      <c r="IFS196" s="81"/>
      <c r="IFT196" s="81"/>
      <c r="IFU196" s="81"/>
      <c r="IFV196" s="81"/>
      <c r="IFW196" s="81"/>
      <c r="IFX196" s="81"/>
      <c r="IFY196" s="81"/>
      <c r="IFZ196" s="81"/>
      <c r="IGA196" s="81"/>
      <c r="IGB196" s="81"/>
      <c r="IGC196" s="81"/>
      <c r="IGD196" s="81"/>
      <c r="IGE196" s="81"/>
      <c r="IGF196" s="81"/>
      <c r="IGG196" s="81"/>
      <c r="IGH196" s="81"/>
      <c r="IGI196" s="81"/>
      <c r="IGJ196" s="81"/>
      <c r="IGK196" s="81"/>
      <c r="IGL196" s="81"/>
      <c r="IGM196" s="81"/>
      <c r="IGN196" s="81"/>
      <c r="IGO196" s="81"/>
      <c r="IGP196" s="81"/>
      <c r="IGQ196" s="81"/>
      <c r="IGR196" s="81"/>
      <c r="IGS196" s="81"/>
      <c r="IGT196" s="81"/>
      <c r="IGU196" s="81"/>
      <c r="IGV196" s="81"/>
      <c r="IGW196" s="81"/>
      <c r="IGX196" s="81"/>
      <c r="IGY196" s="81"/>
      <c r="IGZ196" s="81"/>
      <c r="IHA196" s="81"/>
      <c r="IHB196" s="81"/>
      <c r="IHC196" s="81"/>
      <c r="IHD196" s="81"/>
      <c r="IHE196" s="81"/>
      <c r="IHF196" s="81"/>
      <c r="IHG196" s="81"/>
      <c r="IHH196" s="81"/>
      <c r="IHI196" s="81"/>
      <c r="IHJ196" s="81"/>
      <c r="IHK196" s="81"/>
      <c r="IHL196" s="81"/>
      <c r="IHM196" s="81"/>
      <c r="IHN196" s="81"/>
      <c r="IHO196" s="81"/>
      <c r="IHP196" s="81"/>
      <c r="IHQ196" s="81"/>
      <c r="IHR196" s="81"/>
      <c r="IHS196" s="81"/>
      <c r="IHT196" s="81"/>
      <c r="IHU196" s="81"/>
      <c r="IHV196" s="81"/>
      <c r="IHW196" s="81"/>
      <c r="IHX196" s="81"/>
      <c r="IHY196" s="81"/>
      <c r="IHZ196" s="81"/>
      <c r="IIA196" s="81"/>
      <c r="IIB196" s="81"/>
      <c r="IIC196" s="81"/>
      <c r="IID196" s="81"/>
      <c r="IIE196" s="81"/>
      <c r="IIF196" s="81"/>
      <c r="IIG196" s="81"/>
      <c r="IIH196" s="81"/>
      <c r="III196" s="81"/>
      <c r="IIJ196" s="81"/>
      <c r="IIK196" s="81"/>
      <c r="IIL196" s="81"/>
      <c r="IIM196" s="81"/>
      <c r="IIN196" s="81"/>
      <c r="IIO196" s="81"/>
      <c r="IIP196" s="81"/>
      <c r="IIQ196" s="81"/>
      <c r="IIR196" s="81"/>
      <c r="IIS196" s="81"/>
      <c r="IIT196" s="81"/>
      <c r="IIU196" s="81"/>
      <c r="IIV196" s="81"/>
      <c r="IIW196" s="81"/>
      <c r="IIX196" s="81"/>
      <c r="IIY196" s="81"/>
      <c r="IIZ196" s="81"/>
      <c r="IJA196" s="81"/>
      <c r="IJB196" s="81"/>
      <c r="IJC196" s="81"/>
      <c r="IJD196" s="81"/>
      <c r="IJE196" s="81"/>
      <c r="IJF196" s="81"/>
      <c r="IJG196" s="81"/>
      <c r="IJH196" s="81"/>
      <c r="IJI196" s="81"/>
      <c r="IJJ196" s="81"/>
      <c r="IJK196" s="81"/>
      <c r="IJL196" s="81"/>
      <c r="IJM196" s="81"/>
      <c r="IJN196" s="81"/>
      <c r="IJO196" s="81"/>
      <c r="IJP196" s="81"/>
      <c r="IJQ196" s="81"/>
      <c r="IJR196" s="81"/>
      <c r="IJS196" s="81"/>
      <c r="IJT196" s="81"/>
      <c r="IJU196" s="81"/>
      <c r="IJV196" s="81"/>
      <c r="IJW196" s="81"/>
      <c r="IJX196" s="81"/>
      <c r="IJY196" s="81"/>
      <c r="IJZ196" s="81"/>
      <c r="IKA196" s="81"/>
      <c r="IKB196" s="81"/>
      <c r="IKC196" s="81"/>
      <c r="IKD196" s="81"/>
      <c r="IKE196" s="81"/>
      <c r="IKF196" s="81"/>
      <c r="IKG196" s="81"/>
      <c r="IKH196" s="81"/>
      <c r="IKI196" s="81"/>
      <c r="IKJ196" s="81"/>
      <c r="IKK196" s="81"/>
      <c r="IKL196" s="81"/>
      <c r="IKM196" s="81"/>
      <c r="IKN196" s="81"/>
      <c r="IKO196" s="81"/>
      <c r="IKP196" s="81"/>
      <c r="IKQ196" s="81"/>
      <c r="IKR196" s="81"/>
      <c r="IKS196" s="81"/>
      <c r="IKT196" s="81"/>
      <c r="IKU196" s="81"/>
      <c r="IKV196" s="81"/>
      <c r="IKW196" s="81"/>
      <c r="IKX196" s="81"/>
      <c r="IKY196" s="81"/>
      <c r="IKZ196" s="81"/>
      <c r="ILA196" s="81"/>
      <c r="ILB196" s="81"/>
      <c r="ILC196" s="81"/>
      <c r="ILD196" s="81"/>
      <c r="ILE196" s="81"/>
      <c r="ILF196" s="81"/>
      <c r="ILG196" s="81"/>
      <c r="ILH196" s="81"/>
      <c r="ILI196" s="81"/>
      <c r="ILJ196" s="81"/>
      <c r="ILK196" s="81"/>
      <c r="ILL196" s="81"/>
      <c r="ILM196" s="81"/>
      <c r="ILN196" s="81"/>
      <c r="ILO196" s="81"/>
      <c r="ILP196" s="81"/>
      <c r="ILQ196" s="81"/>
      <c r="ILR196" s="81"/>
      <c r="ILS196" s="81"/>
      <c r="ILT196" s="81"/>
      <c r="ILU196" s="81"/>
      <c r="ILV196" s="81"/>
      <c r="ILW196" s="81"/>
      <c r="ILX196" s="81"/>
      <c r="ILY196" s="81"/>
      <c r="ILZ196" s="81"/>
      <c r="IMA196" s="81"/>
      <c r="IMB196" s="81"/>
      <c r="IMC196" s="81"/>
      <c r="IMD196" s="81"/>
      <c r="IME196" s="81"/>
      <c r="IMF196" s="81"/>
      <c r="IMG196" s="81"/>
      <c r="IMH196" s="81"/>
      <c r="IMI196" s="81"/>
      <c r="IMJ196" s="81"/>
      <c r="IMK196" s="81"/>
      <c r="IML196" s="81"/>
      <c r="IMM196" s="81"/>
      <c r="IMN196" s="81"/>
      <c r="IMO196" s="81"/>
      <c r="IMP196" s="81"/>
      <c r="IMQ196" s="81"/>
      <c r="IMR196" s="81"/>
      <c r="IMS196" s="81"/>
      <c r="IMT196" s="81"/>
      <c r="IMU196" s="81"/>
      <c r="IMV196" s="81"/>
      <c r="IMW196" s="81"/>
      <c r="IMX196" s="81"/>
      <c r="IMY196" s="81"/>
      <c r="IMZ196" s="81"/>
      <c r="INA196" s="81"/>
      <c r="INB196" s="81"/>
      <c r="INC196" s="81"/>
      <c r="IND196" s="81"/>
      <c r="INE196" s="81"/>
      <c r="INF196" s="81"/>
      <c r="ING196" s="81"/>
      <c r="INH196" s="81"/>
      <c r="INI196" s="81"/>
      <c r="INJ196" s="81"/>
      <c r="INK196" s="81"/>
      <c r="INL196" s="81"/>
      <c r="INM196" s="81"/>
      <c r="INN196" s="81"/>
      <c r="INO196" s="81"/>
      <c r="INP196" s="81"/>
      <c r="INQ196" s="81"/>
      <c r="INR196" s="81"/>
      <c r="INS196" s="81"/>
      <c r="INT196" s="81"/>
      <c r="INU196" s="81"/>
      <c r="INV196" s="81"/>
      <c r="INW196" s="81"/>
      <c r="INX196" s="81"/>
      <c r="INY196" s="81"/>
      <c r="INZ196" s="81"/>
      <c r="IOA196" s="81"/>
      <c r="IOB196" s="81"/>
      <c r="IOC196" s="81"/>
      <c r="IOD196" s="81"/>
      <c r="IOE196" s="81"/>
      <c r="IOF196" s="81"/>
      <c r="IOG196" s="81"/>
      <c r="IOH196" s="81"/>
      <c r="IOI196" s="81"/>
      <c r="IOJ196" s="81"/>
      <c r="IOK196" s="81"/>
      <c r="IOL196" s="81"/>
      <c r="IOM196" s="81"/>
      <c r="ION196" s="81"/>
      <c r="IOO196" s="81"/>
      <c r="IOP196" s="81"/>
      <c r="IOQ196" s="81"/>
      <c r="IOR196" s="81"/>
      <c r="IOS196" s="81"/>
      <c r="IOT196" s="81"/>
      <c r="IOU196" s="81"/>
      <c r="IOV196" s="81"/>
      <c r="IOW196" s="81"/>
      <c r="IOX196" s="81"/>
      <c r="IOY196" s="81"/>
      <c r="IOZ196" s="81"/>
      <c r="IPA196" s="81"/>
      <c r="IPB196" s="81"/>
      <c r="IPC196" s="81"/>
      <c r="IPD196" s="81"/>
      <c r="IPE196" s="81"/>
      <c r="IPF196" s="81"/>
      <c r="IPG196" s="81"/>
      <c r="IPH196" s="81"/>
      <c r="IPI196" s="81"/>
      <c r="IPJ196" s="81"/>
      <c r="IPK196" s="81"/>
      <c r="IPL196" s="81"/>
      <c r="IPM196" s="81"/>
      <c r="IPN196" s="81"/>
      <c r="IPO196" s="81"/>
      <c r="IPP196" s="81"/>
      <c r="IPQ196" s="81"/>
      <c r="IPR196" s="81"/>
      <c r="IPS196" s="81"/>
      <c r="IPT196" s="81"/>
      <c r="IPU196" s="81"/>
      <c r="IPV196" s="81"/>
      <c r="IPW196" s="81"/>
      <c r="IPX196" s="81"/>
      <c r="IPY196" s="81"/>
      <c r="IPZ196" s="81"/>
      <c r="IQA196" s="81"/>
      <c r="IQB196" s="81"/>
      <c r="IQC196" s="81"/>
      <c r="IQD196" s="81"/>
      <c r="IQE196" s="81"/>
      <c r="IQF196" s="81"/>
      <c r="IQG196" s="81"/>
      <c r="IQH196" s="81"/>
      <c r="IQI196" s="81"/>
      <c r="IQJ196" s="81"/>
      <c r="IQK196" s="81"/>
      <c r="IQL196" s="81"/>
      <c r="IQM196" s="81"/>
      <c r="IQN196" s="81"/>
      <c r="IQO196" s="81"/>
      <c r="IQP196" s="81"/>
      <c r="IQQ196" s="81"/>
      <c r="IQR196" s="81"/>
      <c r="IQS196" s="81"/>
      <c r="IQT196" s="81"/>
      <c r="IQU196" s="81"/>
      <c r="IQV196" s="81"/>
      <c r="IQW196" s="81"/>
      <c r="IQX196" s="81"/>
      <c r="IQY196" s="81"/>
      <c r="IQZ196" s="81"/>
      <c r="IRA196" s="81"/>
      <c r="IRB196" s="81"/>
      <c r="IRC196" s="81"/>
      <c r="IRD196" s="81"/>
      <c r="IRE196" s="81"/>
      <c r="IRF196" s="81"/>
      <c r="IRG196" s="81"/>
      <c r="IRH196" s="81"/>
      <c r="IRI196" s="81"/>
      <c r="IRJ196" s="81"/>
      <c r="IRK196" s="81"/>
      <c r="IRL196" s="81"/>
      <c r="IRM196" s="81"/>
      <c r="IRN196" s="81"/>
      <c r="IRO196" s="81"/>
      <c r="IRP196" s="81"/>
      <c r="IRQ196" s="81"/>
      <c r="IRR196" s="81"/>
      <c r="IRS196" s="81"/>
      <c r="IRT196" s="81"/>
      <c r="IRU196" s="81"/>
      <c r="IRV196" s="81"/>
      <c r="IRW196" s="81"/>
      <c r="IRX196" s="81"/>
      <c r="IRY196" s="81"/>
      <c r="IRZ196" s="81"/>
      <c r="ISA196" s="81"/>
      <c r="ISB196" s="81"/>
      <c r="ISC196" s="81"/>
      <c r="ISD196" s="81"/>
      <c r="ISE196" s="81"/>
      <c r="ISF196" s="81"/>
      <c r="ISG196" s="81"/>
      <c r="ISH196" s="81"/>
      <c r="ISI196" s="81"/>
      <c r="ISJ196" s="81"/>
      <c r="ISK196" s="81"/>
      <c r="ISL196" s="81"/>
      <c r="ISM196" s="81"/>
      <c r="ISN196" s="81"/>
      <c r="ISO196" s="81"/>
      <c r="ISP196" s="81"/>
      <c r="ISQ196" s="81"/>
      <c r="ISR196" s="81"/>
      <c r="ISS196" s="81"/>
      <c r="IST196" s="81"/>
      <c r="ISU196" s="81"/>
      <c r="ISV196" s="81"/>
      <c r="ISW196" s="81"/>
      <c r="ISX196" s="81"/>
      <c r="ISY196" s="81"/>
      <c r="ISZ196" s="81"/>
      <c r="ITA196" s="81"/>
      <c r="ITB196" s="81"/>
      <c r="ITC196" s="81"/>
      <c r="ITD196" s="81"/>
      <c r="ITE196" s="81"/>
      <c r="ITF196" s="81"/>
      <c r="ITG196" s="81"/>
      <c r="ITH196" s="81"/>
      <c r="ITI196" s="81"/>
      <c r="ITJ196" s="81"/>
      <c r="ITK196" s="81"/>
      <c r="ITL196" s="81"/>
      <c r="ITM196" s="81"/>
      <c r="ITN196" s="81"/>
      <c r="ITO196" s="81"/>
      <c r="ITP196" s="81"/>
      <c r="ITQ196" s="81"/>
      <c r="ITR196" s="81"/>
      <c r="ITS196" s="81"/>
      <c r="ITT196" s="81"/>
      <c r="ITU196" s="81"/>
      <c r="ITV196" s="81"/>
      <c r="ITW196" s="81"/>
      <c r="ITX196" s="81"/>
      <c r="ITY196" s="81"/>
      <c r="ITZ196" s="81"/>
      <c r="IUA196" s="81"/>
      <c r="IUB196" s="81"/>
      <c r="IUC196" s="81"/>
      <c r="IUD196" s="81"/>
      <c r="IUE196" s="81"/>
      <c r="IUF196" s="81"/>
      <c r="IUG196" s="81"/>
      <c r="IUH196" s="81"/>
      <c r="IUI196" s="81"/>
      <c r="IUJ196" s="81"/>
      <c r="IUK196" s="81"/>
      <c r="IUL196" s="81"/>
      <c r="IUM196" s="81"/>
      <c r="IUN196" s="81"/>
      <c r="IUO196" s="81"/>
      <c r="IUP196" s="81"/>
      <c r="IUQ196" s="81"/>
      <c r="IUR196" s="81"/>
      <c r="IUS196" s="81"/>
      <c r="IUT196" s="81"/>
      <c r="IUU196" s="81"/>
      <c r="IUV196" s="81"/>
      <c r="IUW196" s="81"/>
      <c r="IUX196" s="81"/>
      <c r="IUY196" s="81"/>
      <c r="IUZ196" s="81"/>
      <c r="IVA196" s="81"/>
      <c r="IVB196" s="81"/>
      <c r="IVC196" s="81"/>
      <c r="IVD196" s="81"/>
      <c r="IVE196" s="81"/>
      <c r="IVF196" s="81"/>
      <c r="IVG196" s="81"/>
      <c r="IVH196" s="81"/>
      <c r="IVI196" s="81"/>
      <c r="IVJ196" s="81"/>
      <c r="IVK196" s="81"/>
      <c r="IVL196" s="81"/>
      <c r="IVM196" s="81"/>
      <c r="IVN196" s="81"/>
      <c r="IVO196" s="81"/>
      <c r="IVP196" s="81"/>
      <c r="IVQ196" s="81"/>
      <c r="IVR196" s="81"/>
      <c r="IVS196" s="81"/>
      <c r="IVT196" s="81"/>
      <c r="IVU196" s="81"/>
      <c r="IVV196" s="81"/>
      <c r="IVW196" s="81"/>
      <c r="IVX196" s="81"/>
      <c r="IVY196" s="81"/>
      <c r="IVZ196" s="81"/>
      <c r="IWA196" s="81"/>
      <c r="IWB196" s="81"/>
      <c r="IWC196" s="81"/>
      <c r="IWD196" s="81"/>
      <c r="IWE196" s="81"/>
      <c r="IWF196" s="81"/>
      <c r="IWG196" s="81"/>
      <c r="IWH196" s="81"/>
      <c r="IWI196" s="81"/>
      <c r="IWJ196" s="81"/>
      <c r="IWK196" s="81"/>
      <c r="IWL196" s="81"/>
      <c r="IWM196" s="81"/>
      <c r="IWN196" s="81"/>
      <c r="IWO196" s="81"/>
      <c r="IWP196" s="81"/>
      <c r="IWQ196" s="81"/>
      <c r="IWR196" s="81"/>
      <c r="IWS196" s="81"/>
      <c r="IWT196" s="81"/>
      <c r="IWU196" s="81"/>
      <c r="IWV196" s="81"/>
      <c r="IWW196" s="81"/>
      <c r="IWX196" s="81"/>
      <c r="IWY196" s="81"/>
      <c r="IWZ196" s="81"/>
      <c r="IXA196" s="81"/>
      <c r="IXB196" s="81"/>
      <c r="IXC196" s="81"/>
      <c r="IXD196" s="81"/>
      <c r="IXE196" s="81"/>
      <c r="IXF196" s="81"/>
      <c r="IXG196" s="81"/>
      <c r="IXH196" s="81"/>
      <c r="IXI196" s="81"/>
      <c r="IXJ196" s="81"/>
      <c r="IXK196" s="81"/>
      <c r="IXL196" s="81"/>
      <c r="IXM196" s="81"/>
      <c r="IXN196" s="81"/>
      <c r="IXO196" s="81"/>
      <c r="IXP196" s="81"/>
      <c r="IXQ196" s="81"/>
      <c r="IXR196" s="81"/>
      <c r="IXS196" s="81"/>
      <c r="IXT196" s="81"/>
      <c r="IXU196" s="81"/>
      <c r="IXV196" s="81"/>
      <c r="IXW196" s="81"/>
      <c r="IXX196" s="81"/>
      <c r="IXY196" s="81"/>
      <c r="IXZ196" s="81"/>
      <c r="IYA196" s="81"/>
      <c r="IYB196" s="81"/>
      <c r="IYC196" s="81"/>
      <c r="IYD196" s="81"/>
      <c r="IYE196" s="81"/>
      <c r="IYF196" s="81"/>
      <c r="IYG196" s="81"/>
      <c r="IYH196" s="81"/>
      <c r="IYI196" s="81"/>
      <c r="IYJ196" s="81"/>
      <c r="IYK196" s="81"/>
      <c r="IYL196" s="81"/>
      <c r="IYM196" s="81"/>
      <c r="IYN196" s="81"/>
      <c r="IYO196" s="81"/>
      <c r="IYP196" s="81"/>
      <c r="IYQ196" s="81"/>
      <c r="IYR196" s="81"/>
      <c r="IYS196" s="81"/>
      <c r="IYT196" s="81"/>
      <c r="IYU196" s="81"/>
      <c r="IYV196" s="81"/>
      <c r="IYW196" s="81"/>
      <c r="IYX196" s="81"/>
      <c r="IYY196" s="81"/>
      <c r="IYZ196" s="81"/>
      <c r="IZA196" s="81"/>
      <c r="IZB196" s="81"/>
      <c r="IZC196" s="81"/>
      <c r="IZD196" s="81"/>
      <c r="IZE196" s="81"/>
      <c r="IZF196" s="81"/>
      <c r="IZG196" s="81"/>
      <c r="IZH196" s="81"/>
      <c r="IZI196" s="81"/>
      <c r="IZJ196" s="81"/>
      <c r="IZK196" s="81"/>
      <c r="IZL196" s="81"/>
      <c r="IZM196" s="81"/>
      <c r="IZN196" s="81"/>
      <c r="IZO196" s="81"/>
      <c r="IZP196" s="81"/>
      <c r="IZQ196" s="81"/>
      <c r="IZR196" s="81"/>
      <c r="IZS196" s="81"/>
      <c r="IZT196" s="81"/>
      <c r="IZU196" s="81"/>
      <c r="IZV196" s="81"/>
      <c r="IZW196" s="81"/>
      <c r="IZX196" s="81"/>
      <c r="IZY196" s="81"/>
      <c r="IZZ196" s="81"/>
      <c r="JAA196" s="81"/>
      <c r="JAB196" s="81"/>
      <c r="JAC196" s="81"/>
      <c r="JAD196" s="81"/>
      <c r="JAE196" s="81"/>
      <c r="JAF196" s="81"/>
      <c r="JAG196" s="81"/>
      <c r="JAH196" s="81"/>
      <c r="JAI196" s="81"/>
      <c r="JAJ196" s="81"/>
      <c r="JAK196" s="81"/>
      <c r="JAL196" s="81"/>
      <c r="JAM196" s="81"/>
      <c r="JAN196" s="81"/>
      <c r="JAO196" s="81"/>
      <c r="JAP196" s="81"/>
      <c r="JAQ196" s="81"/>
      <c r="JAR196" s="81"/>
      <c r="JAS196" s="81"/>
      <c r="JAT196" s="81"/>
      <c r="JAU196" s="81"/>
      <c r="JAV196" s="81"/>
      <c r="JAW196" s="81"/>
      <c r="JAX196" s="81"/>
      <c r="JAY196" s="81"/>
      <c r="JAZ196" s="81"/>
      <c r="JBA196" s="81"/>
      <c r="JBB196" s="81"/>
      <c r="JBC196" s="81"/>
      <c r="JBD196" s="81"/>
      <c r="JBE196" s="81"/>
      <c r="JBF196" s="81"/>
      <c r="JBG196" s="81"/>
      <c r="JBH196" s="81"/>
      <c r="JBI196" s="81"/>
      <c r="JBJ196" s="81"/>
      <c r="JBK196" s="81"/>
      <c r="JBL196" s="81"/>
      <c r="JBM196" s="81"/>
      <c r="JBN196" s="81"/>
      <c r="JBO196" s="81"/>
      <c r="JBP196" s="81"/>
      <c r="JBQ196" s="81"/>
      <c r="JBR196" s="81"/>
      <c r="JBS196" s="81"/>
      <c r="JBT196" s="81"/>
      <c r="JBU196" s="81"/>
      <c r="JBV196" s="81"/>
      <c r="JBW196" s="81"/>
      <c r="JBX196" s="81"/>
      <c r="JBY196" s="81"/>
      <c r="JBZ196" s="81"/>
      <c r="JCA196" s="81"/>
      <c r="JCB196" s="81"/>
      <c r="JCC196" s="81"/>
      <c r="JCD196" s="81"/>
      <c r="JCE196" s="81"/>
      <c r="JCF196" s="81"/>
      <c r="JCG196" s="81"/>
      <c r="JCH196" s="81"/>
      <c r="JCI196" s="81"/>
      <c r="JCJ196" s="81"/>
      <c r="JCK196" s="81"/>
      <c r="JCL196" s="81"/>
      <c r="JCM196" s="81"/>
      <c r="JCN196" s="81"/>
      <c r="JCO196" s="81"/>
      <c r="JCP196" s="81"/>
      <c r="JCQ196" s="81"/>
      <c r="JCR196" s="81"/>
      <c r="JCS196" s="81"/>
      <c r="JCT196" s="81"/>
      <c r="JCU196" s="81"/>
      <c r="JCV196" s="81"/>
      <c r="JCW196" s="81"/>
      <c r="JCX196" s="81"/>
      <c r="JCY196" s="81"/>
      <c r="JCZ196" s="81"/>
      <c r="JDA196" s="81"/>
      <c r="JDB196" s="81"/>
      <c r="JDC196" s="81"/>
      <c r="JDD196" s="81"/>
      <c r="JDE196" s="81"/>
      <c r="JDF196" s="81"/>
      <c r="JDG196" s="81"/>
      <c r="JDH196" s="81"/>
      <c r="JDI196" s="81"/>
      <c r="JDJ196" s="81"/>
      <c r="JDK196" s="81"/>
      <c r="JDL196" s="81"/>
      <c r="JDM196" s="81"/>
      <c r="JDN196" s="81"/>
      <c r="JDO196" s="81"/>
      <c r="JDP196" s="81"/>
      <c r="JDQ196" s="81"/>
      <c r="JDR196" s="81"/>
      <c r="JDS196" s="81"/>
      <c r="JDT196" s="81"/>
      <c r="JDU196" s="81"/>
      <c r="JDV196" s="81"/>
      <c r="JDW196" s="81"/>
      <c r="JDX196" s="81"/>
      <c r="JDY196" s="81"/>
      <c r="JDZ196" s="81"/>
      <c r="JEA196" s="81"/>
      <c r="JEB196" s="81"/>
      <c r="JEC196" s="81"/>
      <c r="JED196" s="81"/>
      <c r="JEE196" s="81"/>
      <c r="JEF196" s="81"/>
      <c r="JEG196" s="81"/>
      <c r="JEH196" s="81"/>
      <c r="JEI196" s="81"/>
      <c r="JEJ196" s="81"/>
      <c r="JEK196" s="81"/>
      <c r="JEL196" s="81"/>
      <c r="JEM196" s="81"/>
      <c r="JEN196" s="81"/>
      <c r="JEO196" s="81"/>
      <c r="JEP196" s="81"/>
      <c r="JEQ196" s="81"/>
      <c r="JER196" s="81"/>
      <c r="JES196" s="81"/>
      <c r="JET196" s="81"/>
      <c r="JEU196" s="81"/>
      <c r="JEV196" s="81"/>
      <c r="JEW196" s="81"/>
      <c r="JEX196" s="81"/>
      <c r="JEY196" s="81"/>
      <c r="JEZ196" s="81"/>
      <c r="JFA196" s="81"/>
      <c r="JFB196" s="81"/>
      <c r="JFC196" s="81"/>
      <c r="JFD196" s="81"/>
      <c r="JFE196" s="81"/>
      <c r="JFF196" s="81"/>
      <c r="JFG196" s="81"/>
      <c r="JFH196" s="81"/>
      <c r="JFI196" s="81"/>
      <c r="JFJ196" s="81"/>
      <c r="JFK196" s="81"/>
      <c r="JFL196" s="81"/>
      <c r="JFM196" s="81"/>
      <c r="JFN196" s="81"/>
      <c r="JFO196" s="81"/>
      <c r="JFP196" s="81"/>
      <c r="JFQ196" s="81"/>
      <c r="JFR196" s="81"/>
      <c r="JFS196" s="81"/>
      <c r="JFT196" s="81"/>
      <c r="JFU196" s="81"/>
      <c r="JFV196" s="81"/>
      <c r="JFW196" s="81"/>
      <c r="JFX196" s="81"/>
      <c r="JFY196" s="81"/>
      <c r="JFZ196" s="81"/>
      <c r="JGA196" s="81"/>
      <c r="JGB196" s="81"/>
      <c r="JGC196" s="81"/>
      <c r="JGD196" s="81"/>
      <c r="JGE196" s="81"/>
      <c r="JGF196" s="81"/>
      <c r="JGG196" s="81"/>
      <c r="JGH196" s="81"/>
      <c r="JGI196" s="81"/>
      <c r="JGJ196" s="81"/>
      <c r="JGK196" s="81"/>
      <c r="JGL196" s="81"/>
      <c r="JGM196" s="81"/>
      <c r="JGN196" s="81"/>
      <c r="JGO196" s="81"/>
      <c r="JGP196" s="81"/>
      <c r="JGQ196" s="81"/>
      <c r="JGR196" s="81"/>
      <c r="JGS196" s="81"/>
      <c r="JGT196" s="81"/>
      <c r="JGU196" s="81"/>
      <c r="JGV196" s="81"/>
      <c r="JGW196" s="81"/>
      <c r="JGX196" s="81"/>
      <c r="JGY196" s="81"/>
      <c r="JGZ196" s="81"/>
      <c r="JHA196" s="81"/>
      <c r="JHB196" s="81"/>
      <c r="JHC196" s="81"/>
      <c r="JHD196" s="81"/>
      <c r="JHE196" s="81"/>
      <c r="JHF196" s="81"/>
      <c r="JHG196" s="81"/>
      <c r="JHH196" s="81"/>
      <c r="JHI196" s="81"/>
      <c r="JHJ196" s="81"/>
      <c r="JHK196" s="81"/>
      <c r="JHL196" s="81"/>
      <c r="JHM196" s="81"/>
      <c r="JHN196" s="81"/>
      <c r="JHO196" s="81"/>
      <c r="JHP196" s="81"/>
      <c r="JHQ196" s="81"/>
      <c r="JHR196" s="81"/>
      <c r="JHS196" s="81"/>
      <c r="JHT196" s="81"/>
      <c r="JHU196" s="81"/>
      <c r="JHV196" s="81"/>
      <c r="JHW196" s="81"/>
      <c r="JHX196" s="81"/>
      <c r="JHY196" s="81"/>
      <c r="JHZ196" s="81"/>
      <c r="JIA196" s="81"/>
      <c r="JIB196" s="81"/>
      <c r="JIC196" s="81"/>
      <c r="JID196" s="81"/>
      <c r="JIE196" s="81"/>
      <c r="JIF196" s="81"/>
      <c r="JIG196" s="81"/>
      <c r="JIH196" s="81"/>
      <c r="JII196" s="81"/>
      <c r="JIJ196" s="81"/>
      <c r="JIK196" s="81"/>
      <c r="JIL196" s="81"/>
      <c r="JIM196" s="81"/>
      <c r="JIN196" s="81"/>
      <c r="JIO196" s="81"/>
      <c r="JIP196" s="81"/>
      <c r="JIQ196" s="81"/>
      <c r="JIR196" s="81"/>
      <c r="JIS196" s="81"/>
      <c r="JIT196" s="81"/>
      <c r="JIU196" s="81"/>
      <c r="JIV196" s="81"/>
      <c r="JIW196" s="81"/>
      <c r="JIX196" s="81"/>
      <c r="JIY196" s="81"/>
      <c r="JIZ196" s="81"/>
      <c r="JJA196" s="81"/>
      <c r="JJB196" s="81"/>
      <c r="JJC196" s="81"/>
      <c r="JJD196" s="81"/>
      <c r="JJE196" s="81"/>
      <c r="JJF196" s="81"/>
      <c r="JJG196" s="81"/>
      <c r="JJH196" s="81"/>
      <c r="JJI196" s="81"/>
      <c r="JJJ196" s="81"/>
      <c r="JJK196" s="81"/>
      <c r="JJL196" s="81"/>
      <c r="JJM196" s="81"/>
      <c r="JJN196" s="81"/>
      <c r="JJO196" s="81"/>
      <c r="JJP196" s="81"/>
      <c r="JJQ196" s="81"/>
      <c r="JJR196" s="81"/>
      <c r="JJS196" s="81"/>
      <c r="JJT196" s="81"/>
      <c r="JJU196" s="81"/>
      <c r="JJV196" s="81"/>
      <c r="JJW196" s="81"/>
      <c r="JJX196" s="81"/>
      <c r="JJY196" s="81"/>
      <c r="JJZ196" s="81"/>
      <c r="JKA196" s="81"/>
      <c r="JKB196" s="81"/>
      <c r="JKC196" s="81"/>
      <c r="JKD196" s="81"/>
      <c r="JKE196" s="81"/>
      <c r="JKF196" s="81"/>
      <c r="JKG196" s="81"/>
      <c r="JKH196" s="81"/>
      <c r="JKI196" s="81"/>
      <c r="JKJ196" s="81"/>
      <c r="JKK196" s="81"/>
      <c r="JKL196" s="81"/>
      <c r="JKM196" s="81"/>
      <c r="JKN196" s="81"/>
      <c r="JKO196" s="81"/>
      <c r="JKP196" s="81"/>
      <c r="JKQ196" s="81"/>
      <c r="JKR196" s="81"/>
      <c r="JKS196" s="81"/>
      <c r="JKT196" s="81"/>
      <c r="JKU196" s="81"/>
      <c r="JKV196" s="81"/>
      <c r="JKW196" s="81"/>
      <c r="JKX196" s="81"/>
      <c r="JKY196" s="81"/>
      <c r="JKZ196" s="81"/>
      <c r="JLA196" s="81"/>
      <c r="JLB196" s="81"/>
      <c r="JLC196" s="81"/>
      <c r="JLD196" s="81"/>
      <c r="JLE196" s="81"/>
      <c r="JLF196" s="81"/>
      <c r="JLG196" s="81"/>
      <c r="JLH196" s="81"/>
      <c r="JLI196" s="81"/>
      <c r="JLJ196" s="81"/>
      <c r="JLK196" s="81"/>
      <c r="JLL196" s="81"/>
      <c r="JLM196" s="81"/>
      <c r="JLN196" s="81"/>
      <c r="JLO196" s="81"/>
      <c r="JLP196" s="81"/>
      <c r="JLQ196" s="81"/>
      <c r="JLR196" s="81"/>
      <c r="JLS196" s="81"/>
      <c r="JLT196" s="81"/>
      <c r="JLU196" s="81"/>
      <c r="JLV196" s="81"/>
      <c r="JLW196" s="81"/>
      <c r="JLX196" s="81"/>
      <c r="JLY196" s="81"/>
      <c r="JLZ196" s="81"/>
      <c r="JMA196" s="81"/>
      <c r="JMB196" s="81"/>
      <c r="JMC196" s="81"/>
      <c r="JMD196" s="81"/>
      <c r="JME196" s="81"/>
      <c r="JMF196" s="81"/>
      <c r="JMG196" s="81"/>
      <c r="JMH196" s="81"/>
      <c r="JMI196" s="81"/>
      <c r="JMJ196" s="81"/>
      <c r="JMK196" s="81"/>
      <c r="JML196" s="81"/>
      <c r="JMM196" s="81"/>
      <c r="JMN196" s="81"/>
      <c r="JMO196" s="81"/>
      <c r="JMP196" s="81"/>
      <c r="JMQ196" s="81"/>
      <c r="JMR196" s="81"/>
      <c r="JMS196" s="81"/>
      <c r="JMT196" s="81"/>
      <c r="JMU196" s="81"/>
      <c r="JMV196" s="81"/>
      <c r="JMW196" s="81"/>
      <c r="JMX196" s="81"/>
      <c r="JMY196" s="81"/>
      <c r="JMZ196" s="81"/>
      <c r="JNA196" s="81"/>
      <c r="JNB196" s="81"/>
      <c r="JNC196" s="81"/>
      <c r="JND196" s="81"/>
      <c r="JNE196" s="81"/>
      <c r="JNF196" s="81"/>
      <c r="JNG196" s="81"/>
      <c r="JNH196" s="81"/>
      <c r="JNI196" s="81"/>
      <c r="JNJ196" s="81"/>
      <c r="JNK196" s="81"/>
      <c r="JNL196" s="81"/>
      <c r="JNM196" s="81"/>
      <c r="JNN196" s="81"/>
      <c r="JNO196" s="81"/>
      <c r="JNP196" s="81"/>
      <c r="JNQ196" s="81"/>
      <c r="JNR196" s="81"/>
      <c r="JNS196" s="81"/>
      <c r="JNT196" s="81"/>
      <c r="JNU196" s="81"/>
      <c r="JNV196" s="81"/>
      <c r="JNW196" s="81"/>
      <c r="JNX196" s="81"/>
      <c r="JNY196" s="81"/>
      <c r="JNZ196" s="81"/>
      <c r="JOA196" s="81"/>
      <c r="JOB196" s="81"/>
      <c r="JOC196" s="81"/>
      <c r="JOD196" s="81"/>
      <c r="JOE196" s="81"/>
      <c r="JOF196" s="81"/>
      <c r="JOG196" s="81"/>
      <c r="JOH196" s="81"/>
      <c r="JOI196" s="81"/>
      <c r="JOJ196" s="81"/>
      <c r="JOK196" s="81"/>
      <c r="JOL196" s="81"/>
      <c r="JOM196" s="81"/>
      <c r="JON196" s="81"/>
      <c r="JOO196" s="81"/>
      <c r="JOP196" s="81"/>
      <c r="JOQ196" s="81"/>
      <c r="JOR196" s="81"/>
      <c r="JOS196" s="81"/>
      <c r="JOT196" s="81"/>
      <c r="JOU196" s="81"/>
      <c r="JOV196" s="81"/>
      <c r="JOW196" s="81"/>
      <c r="JOX196" s="81"/>
      <c r="JOY196" s="81"/>
      <c r="JOZ196" s="81"/>
      <c r="JPA196" s="81"/>
      <c r="JPB196" s="81"/>
      <c r="JPC196" s="81"/>
      <c r="JPD196" s="81"/>
      <c r="JPE196" s="81"/>
      <c r="JPF196" s="81"/>
      <c r="JPG196" s="81"/>
      <c r="JPH196" s="81"/>
      <c r="JPI196" s="81"/>
      <c r="JPJ196" s="81"/>
      <c r="JPK196" s="81"/>
      <c r="JPL196" s="81"/>
      <c r="JPM196" s="81"/>
      <c r="JPN196" s="81"/>
      <c r="JPO196" s="81"/>
      <c r="JPP196" s="81"/>
      <c r="JPQ196" s="81"/>
      <c r="JPR196" s="81"/>
      <c r="JPS196" s="81"/>
      <c r="JPT196" s="81"/>
      <c r="JPU196" s="81"/>
      <c r="JPV196" s="81"/>
      <c r="JPW196" s="81"/>
      <c r="JPX196" s="81"/>
      <c r="JPY196" s="81"/>
      <c r="JPZ196" s="81"/>
      <c r="JQA196" s="81"/>
      <c r="JQB196" s="81"/>
      <c r="JQC196" s="81"/>
      <c r="JQD196" s="81"/>
      <c r="JQE196" s="81"/>
      <c r="JQF196" s="81"/>
      <c r="JQG196" s="81"/>
      <c r="JQH196" s="81"/>
      <c r="JQI196" s="81"/>
      <c r="JQJ196" s="81"/>
      <c r="JQK196" s="81"/>
      <c r="JQL196" s="81"/>
      <c r="JQM196" s="81"/>
      <c r="JQN196" s="81"/>
      <c r="JQO196" s="81"/>
      <c r="JQP196" s="81"/>
      <c r="JQQ196" s="81"/>
      <c r="JQR196" s="81"/>
      <c r="JQS196" s="81"/>
      <c r="JQT196" s="81"/>
      <c r="JQU196" s="81"/>
      <c r="JQV196" s="81"/>
      <c r="JQW196" s="81"/>
      <c r="JQX196" s="81"/>
      <c r="JQY196" s="81"/>
      <c r="JQZ196" s="81"/>
      <c r="JRA196" s="81"/>
      <c r="JRB196" s="81"/>
      <c r="JRC196" s="81"/>
      <c r="JRD196" s="81"/>
      <c r="JRE196" s="81"/>
      <c r="JRF196" s="81"/>
      <c r="JRG196" s="81"/>
      <c r="JRH196" s="81"/>
      <c r="JRI196" s="81"/>
      <c r="JRJ196" s="81"/>
      <c r="JRK196" s="81"/>
      <c r="JRL196" s="81"/>
      <c r="JRM196" s="81"/>
      <c r="JRN196" s="81"/>
      <c r="JRO196" s="81"/>
      <c r="JRP196" s="81"/>
      <c r="JRQ196" s="81"/>
      <c r="JRR196" s="81"/>
      <c r="JRS196" s="81"/>
      <c r="JRT196" s="81"/>
      <c r="JRU196" s="81"/>
      <c r="JRV196" s="81"/>
      <c r="JRW196" s="81"/>
      <c r="JRX196" s="81"/>
      <c r="JRY196" s="81"/>
      <c r="JRZ196" s="81"/>
      <c r="JSA196" s="81"/>
      <c r="JSB196" s="81"/>
      <c r="JSC196" s="81"/>
      <c r="JSD196" s="81"/>
      <c r="JSE196" s="81"/>
      <c r="JSF196" s="81"/>
      <c r="JSG196" s="81"/>
      <c r="JSH196" s="81"/>
      <c r="JSI196" s="81"/>
      <c r="JSJ196" s="81"/>
      <c r="JSK196" s="81"/>
      <c r="JSL196" s="81"/>
      <c r="JSM196" s="81"/>
      <c r="JSN196" s="81"/>
      <c r="JSO196" s="81"/>
      <c r="JSP196" s="81"/>
      <c r="JSQ196" s="81"/>
      <c r="JSR196" s="81"/>
      <c r="JSS196" s="81"/>
      <c r="JST196" s="81"/>
      <c r="JSU196" s="81"/>
      <c r="JSV196" s="81"/>
      <c r="JSW196" s="81"/>
      <c r="JSX196" s="81"/>
      <c r="JSY196" s="81"/>
      <c r="JSZ196" s="81"/>
      <c r="JTA196" s="81"/>
      <c r="JTB196" s="81"/>
      <c r="JTC196" s="81"/>
      <c r="JTD196" s="81"/>
      <c r="JTE196" s="81"/>
      <c r="JTF196" s="81"/>
      <c r="JTG196" s="81"/>
      <c r="JTH196" s="81"/>
      <c r="JTI196" s="81"/>
      <c r="JTJ196" s="81"/>
      <c r="JTK196" s="81"/>
      <c r="JTL196" s="81"/>
      <c r="JTM196" s="81"/>
      <c r="JTN196" s="81"/>
      <c r="JTO196" s="81"/>
      <c r="JTP196" s="81"/>
      <c r="JTQ196" s="81"/>
      <c r="JTR196" s="81"/>
      <c r="JTS196" s="81"/>
      <c r="JTT196" s="81"/>
      <c r="JTU196" s="81"/>
      <c r="JTV196" s="81"/>
      <c r="JTW196" s="81"/>
      <c r="JTX196" s="81"/>
      <c r="JTY196" s="81"/>
      <c r="JTZ196" s="81"/>
      <c r="JUA196" s="81"/>
      <c r="JUB196" s="81"/>
      <c r="JUC196" s="81"/>
      <c r="JUD196" s="81"/>
      <c r="JUE196" s="81"/>
      <c r="JUF196" s="81"/>
      <c r="JUG196" s="81"/>
      <c r="JUH196" s="81"/>
      <c r="JUI196" s="81"/>
      <c r="JUJ196" s="81"/>
      <c r="JUK196" s="81"/>
      <c r="JUL196" s="81"/>
      <c r="JUM196" s="81"/>
      <c r="JUN196" s="81"/>
      <c r="JUO196" s="81"/>
      <c r="JUP196" s="81"/>
      <c r="JUQ196" s="81"/>
      <c r="JUR196" s="81"/>
      <c r="JUS196" s="81"/>
      <c r="JUT196" s="81"/>
      <c r="JUU196" s="81"/>
      <c r="JUV196" s="81"/>
      <c r="JUW196" s="81"/>
      <c r="JUX196" s="81"/>
      <c r="JUY196" s="81"/>
      <c r="JUZ196" s="81"/>
      <c r="JVA196" s="81"/>
      <c r="JVB196" s="81"/>
      <c r="JVC196" s="81"/>
      <c r="JVD196" s="81"/>
      <c r="JVE196" s="81"/>
      <c r="JVF196" s="81"/>
      <c r="JVG196" s="81"/>
      <c r="JVH196" s="81"/>
      <c r="JVI196" s="81"/>
      <c r="JVJ196" s="81"/>
      <c r="JVK196" s="81"/>
      <c r="JVL196" s="81"/>
      <c r="JVM196" s="81"/>
      <c r="JVN196" s="81"/>
      <c r="JVO196" s="81"/>
      <c r="JVP196" s="81"/>
      <c r="JVQ196" s="81"/>
      <c r="JVR196" s="81"/>
      <c r="JVS196" s="81"/>
      <c r="JVT196" s="81"/>
      <c r="JVU196" s="81"/>
      <c r="JVV196" s="81"/>
      <c r="JVW196" s="81"/>
      <c r="JVX196" s="81"/>
      <c r="JVY196" s="81"/>
      <c r="JVZ196" s="81"/>
      <c r="JWA196" s="81"/>
      <c r="JWB196" s="81"/>
      <c r="JWC196" s="81"/>
      <c r="JWD196" s="81"/>
      <c r="JWE196" s="81"/>
      <c r="JWF196" s="81"/>
      <c r="JWG196" s="81"/>
      <c r="JWH196" s="81"/>
      <c r="JWI196" s="81"/>
      <c r="JWJ196" s="81"/>
      <c r="JWK196" s="81"/>
      <c r="JWL196" s="81"/>
      <c r="JWM196" s="81"/>
      <c r="JWN196" s="81"/>
      <c r="JWO196" s="81"/>
      <c r="JWP196" s="81"/>
      <c r="JWQ196" s="81"/>
      <c r="JWR196" s="81"/>
      <c r="JWS196" s="81"/>
      <c r="JWT196" s="81"/>
      <c r="JWU196" s="81"/>
      <c r="JWV196" s="81"/>
      <c r="JWW196" s="81"/>
      <c r="JWX196" s="81"/>
      <c r="JWY196" s="81"/>
      <c r="JWZ196" s="81"/>
      <c r="JXA196" s="81"/>
      <c r="JXB196" s="81"/>
      <c r="JXC196" s="81"/>
      <c r="JXD196" s="81"/>
      <c r="JXE196" s="81"/>
      <c r="JXF196" s="81"/>
      <c r="JXG196" s="81"/>
      <c r="JXH196" s="81"/>
      <c r="JXI196" s="81"/>
      <c r="JXJ196" s="81"/>
      <c r="JXK196" s="81"/>
      <c r="JXL196" s="81"/>
      <c r="JXM196" s="81"/>
      <c r="JXN196" s="81"/>
      <c r="JXO196" s="81"/>
      <c r="JXP196" s="81"/>
      <c r="JXQ196" s="81"/>
      <c r="JXR196" s="81"/>
      <c r="JXS196" s="81"/>
      <c r="JXT196" s="81"/>
      <c r="JXU196" s="81"/>
      <c r="JXV196" s="81"/>
      <c r="JXW196" s="81"/>
      <c r="JXX196" s="81"/>
      <c r="JXY196" s="81"/>
      <c r="JXZ196" s="81"/>
      <c r="JYA196" s="81"/>
      <c r="JYB196" s="81"/>
      <c r="JYC196" s="81"/>
      <c r="JYD196" s="81"/>
      <c r="JYE196" s="81"/>
      <c r="JYF196" s="81"/>
      <c r="JYG196" s="81"/>
      <c r="JYH196" s="81"/>
      <c r="JYI196" s="81"/>
      <c r="JYJ196" s="81"/>
      <c r="JYK196" s="81"/>
      <c r="JYL196" s="81"/>
      <c r="JYM196" s="81"/>
      <c r="JYN196" s="81"/>
      <c r="JYO196" s="81"/>
      <c r="JYP196" s="81"/>
      <c r="JYQ196" s="81"/>
      <c r="JYR196" s="81"/>
      <c r="JYS196" s="81"/>
      <c r="JYT196" s="81"/>
      <c r="JYU196" s="81"/>
      <c r="JYV196" s="81"/>
      <c r="JYW196" s="81"/>
      <c r="JYX196" s="81"/>
      <c r="JYY196" s="81"/>
      <c r="JYZ196" s="81"/>
      <c r="JZA196" s="81"/>
      <c r="JZB196" s="81"/>
      <c r="JZC196" s="81"/>
      <c r="JZD196" s="81"/>
      <c r="JZE196" s="81"/>
      <c r="JZF196" s="81"/>
      <c r="JZG196" s="81"/>
      <c r="JZH196" s="81"/>
      <c r="JZI196" s="81"/>
      <c r="JZJ196" s="81"/>
      <c r="JZK196" s="81"/>
      <c r="JZL196" s="81"/>
      <c r="JZM196" s="81"/>
      <c r="JZN196" s="81"/>
      <c r="JZO196" s="81"/>
      <c r="JZP196" s="81"/>
      <c r="JZQ196" s="81"/>
      <c r="JZR196" s="81"/>
      <c r="JZS196" s="81"/>
      <c r="JZT196" s="81"/>
      <c r="JZU196" s="81"/>
      <c r="JZV196" s="81"/>
      <c r="JZW196" s="81"/>
      <c r="JZX196" s="81"/>
      <c r="JZY196" s="81"/>
      <c r="JZZ196" s="81"/>
      <c r="KAA196" s="81"/>
      <c r="KAB196" s="81"/>
      <c r="KAC196" s="81"/>
      <c r="KAD196" s="81"/>
      <c r="KAE196" s="81"/>
      <c r="KAF196" s="81"/>
      <c r="KAG196" s="81"/>
      <c r="KAH196" s="81"/>
      <c r="KAI196" s="81"/>
      <c r="KAJ196" s="81"/>
      <c r="KAK196" s="81"/>
      <c r="KAL196" s="81"/>
      <c r="KAM196" s="81"/>
      <c r="KAN196" s="81"/>
      <c r="KAO196" s="81"/>
      <c r="KAP196" s="81"/>
      <c r="KAQ196" s="81"/>
      <c r="KAR196" s="81"/>
      <c r="KAS196" s="81"/>
      <c r="KAT196" s="81"/>
      <c r="KAU196" s="81"/>
      <c r="KAV196" s="81"/>
      <c r="KAW196" s="81"/>
      <c r="KAX196" s="81"/>
      <c r="KAY196" s="81"/>
      <c r="KAZ196" s="81"/>
      <c r="KBA196" s="81"/>
      <c r="KBB196" s="81"/>
      <c r="KBC196" s="81"/>
      <c r="KBD196" s="81"/>
      <c r="KBE196" s="81"/>
      <c r="KBF196" s="81"/>
      <c r="KBG196" s="81"/>
      <c r="KBH196" s="81"/>
      <c r="KBI196" s="81"/>
      <c r="KBJ196" s="81"/>
      <c r="KBK196" s="81"/>
      <c r="KBL196" s="81"/>
      <c r="KBM196" s="81"/>
      <c r="KBN196" s="81"/>
      <c r="KBO196" s="81"/>
      <c r="KBP196" s="81"/>
      <c r="KBQ196" s="81"/>
      <c r="KBR196" s="81"/>
      <c r="KBS196" s="81"/>
      <c r="KBT196" s="81"/>
      <c r="KBU196" s="81"/>
      <c r="KBV196" s="81"/>
      <c r="KBW196" s="81"/>
      <c r="KBX196" s="81"/>
      <c r="KBY196" s="81"/>
      <c r="KBZ196" s="81"/>
      <c r="KCA196" s="81"/>
      <c r="KCB196" s="81"/>
      <c r="KCC196" s="81"/>
      <c r="KCD196" s="81"/>
      <c r="KCE196" s="81"/>
      <c r="KCF196" s="81"/>
      <c r="KCG196" s="81"/>
      <c r="KCH196" s="81"/>
      <c r="KCI196" s="81"/>
      <c r="KCJ196" s="81"/>
      <c r="KCK196" s="81"/>
      <c r="KCL196" s="81"/>
      <c r="KCM196" s="81"/>
      <c r="KCN196" s="81"/>
      <c r="KCO196" s="81"/>
      <c r="KCP196" s="81"/>
      <c r="KCQ196" s="81"/>
      <c r="KCR196" s="81"/>
      <c r="KCS196" s="81"/>
      <c r="KCT196" s="81"/>
      <c r="KCU196" s="81"/>
      <c r="KCV196" s="81"/>
      <c r="KCW196" s="81"/>
      <c r="KCX196" s="81"/>
      <c r="KCY196" s="81"/>
      <c r="KCZ196" s="81"/>
      <c r="KDA196" s="81"/>
      <c r="KDB196" s="81"/>
      <c r="KDC196" s="81"/>
      <c r="KDD196" s="81"/>
      <c r="KDE196" s="81"/>
      <c r="KDF196" s="81"/>
      <c r="KDG196" s="81"/>
      <c r="KDH196" s="81"/>
      <c r="KDI196" s="81"/>
      <c r="KDJ196" s="81"/>
      <c r="KDK196" s="81"/>
      <c r="KDL196" s="81"/>
      <c r="KDM196" s="81"/>
      <c r="KDN196" s="81"/>
      <c r="KDO196" s="81"/>
      <c r="KDP196" s="81"/>
      <c r="KDQ196" s="81"/>
      <c r="KDR196" s="81"/>
      <c r="KDS196" s="81"/>
      <c r="KDT196" s="81"/>
      <c r="KDU196" s="81"/>
      <c r="KDV196" s="81"/>
      <c r="KDW196" s="81"/>
      <c r="KDX196" s="81"/>
      <c r="KDY196" s="81"/>
      <c r="KDZ196" s="81"/>
      <c r="KEA196" s="81"/>
      <c r="KEB196" s="81"/>
      <c r="KEC196" s="81"/>
      <c r="KED196" s="81"/>
      <c r="KEE196" s="81"/>
      <c r="KEF196" s="81"/>
      <c r="KEG196" s="81"/>
      <c r="KEH196" s="81"/>
      <c r="KEI196" s="81"/>
      <c r="KEJ196" s="81"/>
      <c r="KEK196" s="81"/>
      <c r="KEL196" s="81"/>
      <c r="KEM196" s="81"/>
      <c r="KEN196" s="81"/>
      <c r="KEO196" s="81"/>
      <c r="KEP196" s="81"/>
      <c r="KEQ196" s="81"/>
      <c r="KER196" s="81"/>
      <c r="KES196" s="81"/>
      <c r="KET196" s="81"/>
      <c r="KEU196" s="81"/>
      <c r="KEV196" s="81"/>
      <c r="KEW196" s="81"/>
      <c r="KEX196" s="81"/>
      <c r="KEY196" s="81"/>
      <c r="KEZ196" s="81"/>
      <c r="KFA196" s="81"/>
      <c r="KFB196" s="81"/>
      <c r="KFC196" s="81"/>
      <c r="KFD196" s="81"/>
      <c r="KFE196" s="81"/>
      <c r="KFF196" s="81"/>
      <c r="KFG196" s="81"/>
      <c r="KFH196" s="81"/>
      <c r="KFI196" s="81"/>
      <c r="KFJ196" s="81"/>
      <c r="KFK196" s="81"/>
      <c r="KFL196" s="81"/>
      <c r="KFM196" s="81"/>
      <c r="KFN196" s="81"/>
      <c r="KFO196" s="81"/>
      <c r="KFP196" s="81"/>
      <c r="KFQ196" s="81"/>
      <c r="KFR196" s="81"/>
      <c r="KFS196" s="81"/>
      <c r="KFT196" s="81"/>
      <c r="KFU196" s="81"/>
      <c r="KFV196" s="81"/>
      <c r="KFW196" s="81"/>
      <c r="KFX196" s="81"/>
      <c r="KFY196" s="81"/>
      <c r="KFZ196" s="81"/>
      <c r="KGA196" s="81"/>
      <c r="KGB196" s="81"/>
      <c r="KGC196" s="81"/>
      <c r="KGD196" s="81"/>
      <c r="KGE196" s="81"/>
      <c r="KGF196" s="81"/>
      <c r="KGG196" s="81"/>
      <c r="KGH196" s="81"/>
      <c r="KGI196" s="81"/>
      <c r="KGJ196" s="81"/>
      <c r="KGK196" s="81"/>
      <c r="KGL196" s="81"/>
      <c r="KGM196" s="81"/>
      <c r="KGN196" s="81"/>
      <c r="KGO196" s="81"/>
      <c r="KGP196" s="81"/>
      <c r="KGQ196" s="81"/>
      <c r="KGR196" s="81"/>
      <c r="KGS196" s="81"/>
      <c r="KGT196" s="81"/>
      <c r="KGU196" s="81"/>
      <c r="KGV196" s="81"/>
      <c r="KGW196" s="81"/>
      <c r="KGX196" s="81"/>
      <c r="KGY196" s="81"/>
      <c r="KGZ196" s="81"/>
      <c r="KHA196" s="81"/>
      <c r="KHB196" s="81"/>
      <c r="KHC196" s="81"/>
      <c r="KHD196" s="81"/>
      <c r="KHE196" s="81"/>
      <c r="KHF196" s="81"/>
      <c r="KHG196" s="81"/>
      <c r="KHH196" s="81"/>
      <c r="KHI196" s="81"/>
      <c r="KHJ196" s="81"/>
      <c r="KHK196" s="81"/>
      <c r="KHL196" s="81"/>
      <c r="KHM196" s="81"/>
      <c r="KHN196" s="81"/>
      <c r="KHO196" s="81"/>
      <c r="KHP196" s="81"/>
      <c r="KHQ196" s="81"/>
      <c r="KHR196" s="81"/>
      <c r="KHS196" s="81"/>
      <c r="KHT196" s="81"/>
      <c r="KHU196" s="81"/>
      <c r="KHV196" s="81"/>
      <c r="KHW196" s="81"/>
      <c r="KHX196" s="81"/>
      <c r="KHY196" s="81"/>
      <c r="KHZ196" s="81"/>
      <c r="KIA196" s="81"/>
      <c r="KIB196" s="81"/>
      <c r="KIC196" s="81"/>
      <c r="KID196" s="81"/>
      <c r="KIE196" s="81"/>
      <c r="KIF196" s="81"/>
      <c r="KIG196" s="81"/>
      <c r="KIH196" s="81"/>
      <c r="KII196" s="81"/>
      <c r="KIJ196" s="81"/>
      <c r="KIK196" s="81"/>
      <c r="KIL196" s="81"/>
      <c r="KIM196" s="81"/>
      <c r="KIN196" s="81"/>
      <c r="KIO196" s="81"/>
      <c r="KIP196" s="81"/>
      <c r="KIQ196" s="81"/>
      <c r="KIR196" s="81"/>
      <c r="KIS196" s="81"/>
      <c r="KIT196" s="81"/>
      <c r="KIU196" s="81"/>
      <c r="KIV196" s="81"/>
      <c r="KIW196" s="81"/>
      <c r="KIX196" s="81"/>
      <c r="KIY196" s="81"/>
      <c r="KIZ196" s="81"/>
      <c r="KJA196" s="81"/>
      <c r="KJB196" s="81"/>
      <c r="KJC196" s="81"/>
      <c r="KJD196" s="81"/>
      <c r="KJE196" s="81"/>
      <c r="KJF196" s="81"/>
      <c r="KJG196" s="81"/>
      <c r="KJH196" s="81"/>
      <c r="KJI196" s="81"/>
      <c r="KJJ196" s="81"/>
      <c r="KJK196" s="81"/>
      <c r="KJL196" s="81"/>
      <c r="KJM196" s="81"/>
      <c r="KJN196" s="81"/>
      <c r="KJO196" s="81"/>
      <c r="KJP196" s="81"/>
      <c r="KJQ196" s="81"/>
      <c r="KJR196" s="81"/>
      <c r="KJS196" s="81"/>
      <c r="KJT196" s="81"/>
      <c r="KJU196" s="81"/>
      <c r="KJV196" s="81"/>
      <c r="KJW196" s="81"/>
      <c r="KJX196" s="81"/>
      <c r="KJY196" s="81"/>
      <c r="KJZ196" s="81"/>
      <c r="KKA196" s="81"/>
      <c r="KKB196" s="81"/>
      <c r="KKC196" s="81"/>
      <c r="KKD196" s="81"/>
      <c r="KKE196" s="81"/>
      <c r="KKF196" s="81"/>
      <c r="KKG196" s="81"/>
      <c r="KKH196" s="81"/>
      <c r="KKI196" s="81"/>
      <c r="KKJ196" s="81"/>
      <c r="KKK196" s="81"/>
      <c r="KKL196" s="81"/>
      <c r="KKM196" s="81"/>
      <c r="KKN196" s="81"/>
      <c r="KKO196" s="81"/>
      <c r="KKP196" s="81"/>
      <c r="KKQ196" s="81"/>
      <c r="KKR196" s="81"/>
      <c r="KKS196" s="81"/>
      <c r="KKT196" s="81"/>
      <c r="KKU196" s="81"/>
      <c r="KKV196" s="81"/>
      <c r="KKW196" s="81"/>
      <c r="KKX196" s="81"/>
      <c r="KKY196" s="81"/>
      <c r="KKZ196" s="81"/>
      <c r="KLA196" s="81"/>
      <c r="KLB196" s="81"/>
      <c r="KLC196" s="81"/>
      <c r="KLD196" s="81"/>
      <c r="KLE196" s="81"/>
      <c r="KLF196" s="81"/>
      <c r="KLG196" s="81"/>
      <c r="KLH196" s="81"/>
      <c r="KLI196" s="81"/>
      <c r="KLJ196" s="81"/>
      <c r="KLK196" s="81"/>
      <c r="KLL196" s="81"/>
      <c r="KLM196" s="81"/>
      <c r="KLN196" s="81"/>
      <c r="KLO196" s="81"/>
      <c r="KLP196" s="81"/>
      <c r="KLQ196" s="81"/>
      <c r="KLR196" s="81"/>
      <c r="KLS196" s="81"/>
      <c r="KLT196" s="81"/>
      <c r="KLU196" s="81"/>
      <c r="KLV196" s="81"/>
      <c r="KLW196" s="81"/>
      <c r="KLX196" s="81"/>
      <c r="KLY196" s="81"/>
      <c r="KLZ196" s="81"/>
      <c r="KMA196" s="81"/>
      <c r="KMB196" s="81"/>
      <c r="KMC196" s="81"/>
      <c r="KMD196" s="81"/>
      <c r="KME196" s="81"/>
      <c r="KMF196" s="81"/>
      <c r="KMG196" s="81"/>
      <c r="KMH196" s="81"/>
      <c r="KMI196" s="81"/>
      <c r="KMJ196" s="81"/>
      <c r="KMK196" s="81"/>
      <c r="KML196" s="81"/>
      <c r="KMM196" s="81"/>
      <c r="KMN196" s="81"/>
      <c r="KMO196" s="81"/>
      <c r="KMP196" s="81"/>
      <c r="KMQ196" s="81"/>
      <c r="KMR196" s="81"/>
      <c r="KMS196" s="81"/>
      <c r="KMT196" s="81"/>
      <c r="KMU196" s="81"/>
      <c r="KMV196" s="81"/>
      <c r="KMW196" s="81"/>
      <c r="KMX196" s="81"/>
      <c r="KMY196" s="81"/>
      <c r="KMZ196" s="81"/>
      <c r="KNA196" s="81"/>
      <c r="KNB196" s="81"/>
      <c r="KNC196" s="81"/>
      <c r="KND196" s="81"/>
      <c r="KNE196" s="81"/>
      <c r="KNF196" s="81"/>
      <c r="KNG196" s="81"/>
      <c r="KNH196" s="81"/>
      <c r="KNI196" s="81"/>
      <c r="KNJ196" s="81"/>
      <c r="KNK196" s="81"/>
      <c r="KNL196" s="81"/>
      <c r="KNM196" s="81"/>
      <c r="KNN196" s="81"/>
      <c r="KNO196" s="81"/>
      <c r="KNP196" s="81"/>
      <c r="KNQ196" s="81"/>
      <c r="KNR196" s="81"/>
      <c r="KNS196" s="81"/>
      <c r="KNT196" s="81"/>
      <c r="KNU196" s="81"/>
      <c r="KNV196" s="81"/>
      <c r="KNW196" s="81"/>
      <c r="KNX196" s="81"/>
      <c r="KNY196" s="81"/>
      <c r="KNZ196" s="81"/>
      <c r="KOA196" s="81"/>
      <c r="KOB196" s="81"/>
      <c r="KOC196" s="81"/>
      <c r="KOD196" s="81"/>
      <c r="KOE196" s="81"/>
      <c r="KOF196" s="81"/>
      <c r="KOG196" s="81"/>
      <c r="KOH196" s="81"/>
      <c r="KOI196" s="81"/>
      <c r="KOJ196" s="81"/>
      <c r="KOK196" s="81"/>
      <c r="KOL196" s="81"/>
      <c r="KOM196" s="81"/>
      <c r="KON196" s="81"/>
      <c r="KOO196" s="81"/>
      <c r="KOP196" s="81"/>
      <c r="KOQ196" s="81"/>
      <c r="KOR196" s="81"/>
      <c r="KOS196" s="81"/>
      <c r="KOT196" s="81"/>
      <c r="KOU196" s="81"/>
      <c r="KOV196" s="81"/>
      <c r="KOW196" s="81"/>
      <c r="KOX196" s="81"/>
      <c r="KOY196" s="81"/>
      <c r="KOZ196" s="81"/>
      <c r="KPA196" s="81"/>
      <c r="KPB196" s="81"/>
      <c r="KPC196" s="81"/>
      <c r="KPD196" s="81"/>
      <c r="KPE196" s="81"/>
      <c r="KPF196" s="81"/>
      <c r="KPG196" s="81"/>
      <c r="KPH196" s="81"/>
      <c r="KPI196" s="81"/>
      <c r="KPJ196" s="81"/>
      <c r="KPK196" s="81"/>
      <c r="KPL196" s="81"/>
      <c r="KPM196" s="81"/>
      <c r="KPN196" s="81"/>
      <c r="KPO196" s="81"/>
      <c r="KPP196" s="81"/>
      <c r="KPQ196" s="81"/>
      <c r="KPR196" s="81"/>
      <c r="KPS196" s="81"/>
      <c r="KPT196" s="81"/>
      <c r="KPU196" s="81"/>
      <c r="KPV196" s="81"/>
      <c r="KPW196" s="81"/>
      <c r="KPX196" s="81"/>
      <c r="KPY196" s="81"/>
      <c r="KPZ196" s="81"/>
      <c r="KQA196" s="81"/>
      <c r="KQB196" s="81"/>
      <c r="KQC196" s="81"/>
      <c r="KQD196" s="81"/>
      <c r="KQE196" s="81"/>
      <c r="KQF196" s="81"/>
      <c r="KQG196" s="81"/>
      <c r="KQH196" s="81"/>
      <c r="KQI196" s="81"/>
      <c r="KQJ196" s="81"/>
      <c r="KQK196" s="81"/>
      <c r="KQL196" s="81"/>
      <c r="KQM196" s="81"/>
      <c r="KQN196" s="81"/>
      <c r="KQO196" s="81"/>
      <c r="KQP196" s="81"/>
      <c r="KQQ196" s="81"/>
      <c r="KQR196" s="81"/>
      <c r="KQS196" s="81"/>
      <c r="KQT196" s="81"/>
      <c r="KQU196" s="81"/>
      <c r="KQV196" s="81"/>
      <c r="KQW196" s="81"/>
      <c r="KQX196" s="81"/>
      <c r="KQY196" s="81"/>
      <c r="KQZ196" s="81"/>
      <c r="KRA196" s="81"/>
      <c r="KRB196" s="81"/>
      <c r="KRC196" s="81"/>
      <c r="KRD196" s="81"/>
      <c r="KRE196" s="81"/>
      <c r="KRF196" s="81"/>
      <c r="KRG196" s="81"/>
      <c r="KRH196" s="81"/>
      <c r="KRI196" s="81"/>
      <c r="KRJ196" s="81"/>
      <c r="KRK196" s="81"/>
      <c r="KRL196" s="81"/>
      <c r="KRM196" s="81"/>
      <c r="KRN196" s="81"/>
      <c r="KRO196" s="81"/>
      <c r="KRP196" s="81"/>
      <c r="KRQ196" s="81"/>
      <c r="KRR196" s="81"/>
      <c r="KRS196" s="81"/>
      <c r="KRT196" s="81"/>
      <c r="KRU196" s="81"/>
      <c r="KRV196" s="81"/>
      <c r="KRW196" s="81"/>
      <c r="KRX196" s="81"/>
      <c r="KRY196" s="81"/>
      <c r="KRZ196" s="81"/>
      <c r="KSA196" s="81"/>
      <c r="KSB196" s="81"/>
      <c r="KSC196" s="81"/>
      <c r="KSD196" s="81"/>
      <c r="KSE196" s="81"/>
      <c r="KSF196" s="81"/>
      <c r="KSG196" s="81"/>
      <c r="KSH196" s="81"/>
      <c r="KSI196" s="81"/>
      <c r="KSJ196" s="81"/>
      <c r="KSK196" s="81"/>
      <c r="KSL196" s="81"/>
      <c r="KSM196" s="81"/>
      <c r="KSN196" s="81"/>
      <c r="KSO196" s="81"/>
      <c r="KSP196" s="81"/>
      <c r="KSQ196" s="81"/>
      <c r="KSR196" s="81"/>
      <c r="KSS196" s="81"/>
      <c r="KST196" s="81"/>
      <c r="KSU196" s="81"/>
      <c r="KSV196" s="81"/>
      <c r="KSW196" s="81"/>
      <c r="KSX196" s="81"/>
      <c r="KSY196" s="81"/>
      <c r="KSZ196" s="81"/>
      <c r="KTA196" s="81"/>
      <c r="KTB196" s="81"/>
      <c r="KTC196" s="81"/>
      <c r="KTD196" s="81"/>
      <c r="KTE196" s="81"/>
      <c r="KTF196" s="81"/>
      <c r="KTG196" s="81"/>
      <c r="KTH196" s="81"/>
      <c r="KTI196" s="81"/>
      <c r="KTJ196" s="81"/>
      <c r="KTK196" s="81"/>
      <c r="KTL196" s="81"/>
      <c r="KTM196" s="81"/>
      <c r="KTN196" s="81"/>
      <c r="KTO196" s="81"/>
      <c r="KTP196" s="81"/>
      <c r="KTQ196" s="81"/>
      <c r="KTR196" s="81"/>
      <c r="KTS196" s="81"/>
      <c r="KTT196" s="81"/>
      <c r="KTU196" s="81"/>
      <c r="KTV196" s="81"/>
      <c r="KTW196" s="81"/>
      <c r="KTX196" s="81"/>
      <c r="KTY196" s="81"/>
      <c r="KTZ196" s="81"/>
      <c r="KUA196" s="81"/>
      <c r="KUB196" s="81"/>
      <c r="KUC196" s="81"/>
      <c r="KUD196" s="81"/>
      <c r="KUE196" s="81"/>
      <c r="KUF196" s="81"/>
      <c r="KUG196" s="81"/>
      <c r="KUH196" s="81"/>
      <c r="KUI196" s="81"/>
      <c r="KUJ196" s="81"/>
      <c r="KUK196" s="81"/>
      <c r="KUL196" s="81"/>
      <c r="KUM196" s="81"/>
      <c r="KUN196" s="81"/>
      <c r="KUO196" s="81"/>
      <c r="KUP196" s="81"/>
      <c r="KUQ196" s="81"/>
      <c r="KUR196" s="81"/>
      <c r="KUS196" s="81"/>
      <c r="KUT196" s="81"/>
      <c r="KUU196" s="81"/>
      <c r="KUV196" s="81"/>
      <c r="KUW196" s="81"/>
      <c r="KUX196" s="81"/>
      <c r="KUY196" s="81"/>
      <c r="KUZ196" s="81"/>
      <c r="KVA196" s="81"/>
      <c r="KVB196" s="81"/>
      <c r="KVC196" s="81"/>
      <c r="KVD196" s="81"/>
      <c r="KVE196" s="81"/>
      <c r="KVF196" s="81"/>
      <c r="KVG196" s="81"/>
      <c r="KVH196" s="81"/>
      <c r="KVI196" s="81"/>
      <c r="KVJ196" s="81"/>
      <c r="KVK196" s="81"/>
      <c r="KVL196" s="81"/>
      <c r="KVM196" s="81"/>
      <c r="KVN196" s="81"/>
      <c r="KVO196" s="81"/>
      <c r="KVP196" s="81"/>
      <c r="KVQ196" s="81"/>
      <c r="KVR196" s="81"/>
      <c r="KVS196" s="81"/>
      <c r="KVT196" s="81"/>
      <c r="KVU196" s="81"/>
      <c r="KVV196" s="81"/>
      <c r="KVW196" s="81"/>
      <c r="KVX196" s="81"/>
      <c r="KVY196" s="81"/>
      <c r="KVZ196" s="81"/>
      <c r="KWA196" s="81"/>
      <c r="KWB196" s="81"/>
      <c r="KWC196" s="81"/>
      <c r="KWD196" s="81"/>
      <c r="KWE196" s="81"/>
      <c r="KWF196" s="81"/>
      <c r="KWG196" s="81"/>
      <c r="KWH196" s="81"/>
      <c r="KWI196" s="81"/>
      <c r="KWJ196" s="81"/>
      <c r="KWK196" s="81"/>
      <c r="KWL196" s="81"/>
      <c r="KWM196" s="81"/>
      <c r="KWN196" s="81"/>
      <c r="KWO196" s="81"/>
      <c r="KWP196" s="81"/>
      <c r="KWQ196" s="81"/>
      <c r="KWR196" s="81"/>
      <c r="KWS196" s="81"/>
      <c r="KWT196" s="81"/>
      <c r="KWU196" s="81"/>
      <c r="KWV196" s="81"/>
      <c r="KWW196" s="81"/>
      <c r="KWX196" s="81"/>
      <c r="KWY196" s="81"/>
      <c r="KWZ196" s="81"/>
      <c r="KXA196" s="81"/>
      <c r="KXB196" s="81"/>
      <c r="KXC196" s="81"/>
      <c r="KXD196" s="81"/>
      <c r="KXE196" s="81"/>
      <c r="KXF196" s="81"/>
      <c r="KXG196" s="81"/>
      <c r="KXH196" s="81"/>
      <c r="KXI196" s="81"/>
      <c r="KXJ196" s="81"/>
      <c r="KXK196" s="81"/>
      <c r="KXL196" s="81"/>
      <c r="KXM196" s="81"/>
      <c r="KXN196" s="81"/>
      <c r="KXO196" s="81"/>
      <c r="KXP196" s="81"/>
      <c r="KXQ196" s="81"/>
      <c r="KXR196" s="81"/>
      <c r="KXS196" s="81"/>
      <c r="KXT196" s="81"/>
      <c r="KXU196" s="81"/>
      <c r="KXV196" s="81"/>
      <c r="KXW196" s="81"/>
      <c r="KXX196" s="81"/>
      <c r="KXY196" s="81"/>
      <c r="KXZ196" s="81"/>
      <c r="KYA196" s="81"/>
      <c r="KYB196" s="81"/>
      <c r="KYC196" s="81"/>
      <c r="KYD196" s="81"/>
      <c r="KYE196" s="81"/>
      <c r="KYF196" s="81"/>
      <c r="KYG196" s="81"/>
      <c r="KYH196" s="81"/>
      <c r="KYI196" s="81"/>
      <c r="KYJ196" s="81"/>
      <c r="KYK196" s="81"/>
      <c r="KYL196" s="81"/>
      <c r="KYM196" s="81"/>
      <c r="KYN196" s="81"/>
      <c r="KYO196" s="81"/>
      <c r="KYP196" s="81"/>
      <c r="KYQ196" s="81"/>
      <c r="KYR196" s="81"/>
      <c r="KYS196" s="81"/>
      <c r="KYT196" s="81"/>
      <c r="KYU196" s="81"/>
      <c r="KYV196" s="81"/>
      <c r="KYW196" s="81"/>
      <c r="KYX196" s="81"/>
      <c r="KYY196" s="81"/>
      <c r="KYZ196" s="81"/>
      <c r="KZA196" s="81"/>
      <c r="KZB196" s="81"/>
      <c r="KZC196" s="81"/>
      <c r="KZD196" s="81"/>
      <c r="KZE196" s="81"/>
      <c r="KZF196" s="81"/>
      <c r="KZG196" s="81"/>
      <c r="KZH196" s="81"/>
      <c r="KZI196" s="81"/>
      <c r="KZJ196" s="81"/>
      <c r="KZK196" s="81"/>
      <c r="KZL196" s="81"/>
      <c r="KZM196" s="81"/>
      <c r="KZN196" s="81"/>
      <c r="KZO196" s="81"/>
      <c r="KZP196" s="81"/>
      <c r="KZQ196" s="81"/>
      <c r="KZR196" s="81"/>
      <c r="KZS196" s="81"/>
      <c r="KZT196" s="81"/>
      <c r="KZU196" s="81"/>
      <c r="KZV196" s="81"/>
      <c r="KZW196" s="81"/>
      <c r="KZX196" s="81"/>
      <c r="KZY196" s="81"/>
      <c r="KZZ196" s="81"/>
      <c r="LAA196" s="81"/>
      <c r="LAB196" s="81"/>
      <c r="LAC196" s="81"/>
      <c r="LAD196" s="81"/>
      <c r="LAE196" s="81"/>
      <c r="LAF196" s="81"/>
      <c r="LAG196" s="81"/>
      <c r="LAH196" s="81"/>
      <c r="LAI196" s="81"/>
      <c r="LAJ196" s="81"/>
      <c r="LAK196" s="81"/>
      <c r="LAL196" s="81"/>
      <c r="LAM196" s="81"/>
      <c r="LAN196" s="81"/>
      <c r="LAO196" s="81"/>
      <c r="LAP196" s="81"/>
      <c r="LAQ196" s="81"/>
      <c r="LAR196" s="81"/>
      <c r="LAS196" s="81"/>
      <c r="LAT196" s="81"/>
      <c r="LAU196" s="81"/>
      <c r="LAV196" s="81"/>
      <c r="LAW196" s="81"/>
      <c r="LAX196" s="81"/>
      <c r="LAY196" s="81"/>
      <c r="LAZ196" s="81"/>
      <c r="LBA196" s="81"/>
      <c r="LBB196" s="81"/>
      <c r="LBC196" s="81"/>
      <c r="LBD196" s="81"/>
      <c r="LBE196" s="81"/>
      <c r="LBF196" s="81"/>
      <c r="LBG196" s="81"/>
      <c r="LBH196" s="81"/>
      <c r="LBI196" s="81"/>
      <c r="LBJ196" s="81"/>
      <c r="LBK196" s="81"/>
      <c r="LBL196" s="81"/>
      <c r="LBM196" s="81"/>
      <c r="LBN196" s="81"/>
      <c r="LBO196" s="81"/>
      <c r="LBP196" s="81"/>
      <c r="LBQ196" s="81"/>
      <c r="LBR196" s="81"/>
      <c r="LBS196" s="81"/>
      <c r="LBT196" s="81"/>
      <c r="LBU196" s="81"/>
      <c r="LBV196" s="81"/>
      <c r="LBW196" s="81"/>
      <c r="LBX196" s="81"/>
      <c r="LBY196" s="81"/>
      <c r="LBZ196" s="81"/>
      <c r="LCA196" s="81"/>
      <c r="LCB196" s="81"/>
      <c r="LCC196" s="81"/>
      <c r="LCD196" s="81"/>
      <c r="LCE196" s="81"/>
      <c r="LCF196" s="81"/>
      <c r="LCG196" s="81"/>
      <c r="LCH196" s="81"/>
      <c r="LCI196" s="81"/>
      <c r="LCJ196" s="81"/>
      <c r="LCK196" s="81"/>
      <c r="LCL196" s="81"/>
      <c r="LCM196" s="81"/>
      <c r="LCN196" s="81"/>
      <c r="LCO196" s="81"/>
      <c r="LCP196" s="81"/>
      <c r="LCQ196" s="81"/>
      <c r="LCR196" s="81"/>
      <c r="LCS196" s="81"/>
      <c r="LCT196" s="81"/>
      <c r="LCU196" s="81"/>
      <c r="LCV196" s="81"/>
      <c r="LCW196" s="81"/>
      <c r="LCX196" s="81"/>
      <c r="LCY196" s="81"/>
      <c r="LCZ196" s="81"/>
      <c r="LDA196" s="81"/>
      <c r="LDB196" s="81"/>
      <c r="LDC196" s="81"/>
      <c r="LDD196" s="81"/>
      <c r="LDE196" s="81"/>
      <c r="LDF196" s="81"/>
      <c r="LDG196" s="81"/>
      <c r="LDH196" s="81"/>
      <c r="LDI196" s="81"/>
      <c r="LDJ196" s="81"/>
      <c r="LDK196" s="81"/>
      <c r="LDL196" s="81"/>
      <c r="LDM196" s="81"/>
      <c r="LDN196" s="81"/>
      <c r="LDO196" s="81"/>
      <c r="LDP196" s="81"/>
      <c r="LDQ196" s="81"/>
      <c r="LDR196" s="81"/>
      <c r="LDS196" s="81"/>
      <c r="LDT196" s="81"/>
      <c r="LDU196" s="81"/>
      <c r="LDV196" s="81"/>
      <c r="LDW196" s="81"/>
      <c r="LDX196" s="81"/>
      <c r="LDY196" s="81"/>
      <c r="LDZ196" s="81"/>
      <c r="LEA196" s="81"/>
      <c r="LEB196" s="81"/>
      <c r="LEC196" s="81"/>
      <c r="LED196" s="81"/>
      <c r="LEE196" s="81"/>
      <c r="LEF196" s="81"/>
      <c r="LEG196" s="81"/>
      <c r="LEH196" s="81"/>
      <c r="LEI196" s="81"/>
      <c r="LEJ196" s="81"/>
      <c r="LEK196" s="81"/>
      <c r="LEL196" s="81"/>
      <c r="LEM196" s="81"/>
      <c r="LEN196" s="81"/>
      <c r="LEO196" s="81"/>
      <c r="LEP196" s="81"/>
      <c r="LEQ196" s="81"/>
      <c r="LER196" s="81"/>
      <c r="LES196" s="81"/>
      <c r="LET196" s="81"/>
      <c r="LEU196" s="81"/>
      <c r="LEV196" s="81"/>
      <c r="LEW196" s="81"/>
      <c r="LEX196" s="81"/>
      <c r="LEY196" s="81"/>
      <c r="LEZ196" s="81"/>
      <c r="LFA196" s="81"/>
      <c r="LFB196" s="81"/>
      <c r="LFC196" s="81"/>
      <c r="LFD196" s="81"/>
      <c r="LFE196" s="81"/>
      <c r="LFF196" s="81"/>
      <c r="LFG196" s="81"/>
      <c r="LFH196" s="81"/>
      <c r="LFI196" s="81"/>
      <c r="LFJ196" s="81"/>
      <c r="LFK196" s="81"/>
      <c r="LFL196" s="81"/>
      <c r="LFM196" s="81"/>
      <c r="LFN196" s="81"/>
      <c r="LFO196" s="81"/>
      <c r="LFP196" s="81"/>
      <c r="LFQ196" s="81"/>
      <c r="LFR196" s="81"/>
      <c r="LFS196" s="81"/>
      <c r="LFT196" s="81"/>
      <c r="LFU196" s="81"/>
      <c r="LFV196" s="81"/>
      <c r="LFW196" s="81"/>
      <c r="LFX196" s="81"/>
      <c r="LFY196" s="81"/>
      <c r="LFZ196" s="81"/>
      <c r="LGA196" s="81"/>
      <c r="LGB196" s="81"/>
      <c r="LGC196" s="81"/>
      <c r="LGD196" s="81"/>
      <c r="LGE196" s="81"/>
      <c r="LGF196" s="81"/>
      <c r="LGG196" s="81"/>
      <c r="LGH196" s="81"/>
      <c r="LGI196" s="81"/>
      <c r="LGJ196" s="81"/>
      <c r="LGK196" s="81"/>
      <c r="LGL196" s="81"/>
      <c r="LGM196" s="81"/>
      <c r="LGN196" s="81"/>
      <c r="LGO196" s="81"/>
      <c r="LGP196" s="81"/>
      <c r="LGQ196" s="81"/>
      <c r="LGR196" s="81"/>
      <c r="LGS196" s="81"/>
      <c r="LGT196" s="81"/>
      <c r="LGU196" s="81"/>
      <c r="LGV196" s="81"/>
      <c r="LGW196" s="81"/>
      <c r="LGX196" s="81"/>
      <c r="LGY196" s="81"/>
      <c r="LGZ196" s="81"/>
      <c r="LHA196" s="81"/>
      <c r="LHB196" s="81"/>
      <c r="LHC196" s="81"/>
      <c r="LHD196" s="81"/>
      <c r="LHE196" s="81"/>
      <c r="LHF196" s="81"/>
      <c r="LHG196" s="81"/>
      <c r="LHH196" s="81"/>
      <c r="LHI196" s="81"/>
      <c r="LHJ196" s="81"/>
      <c r="LHK196" s="81"/>
      <c r="LHL196" s="81"/>
      <c r="LHM196" s="81"/>
      <c r="LHN196" s="81"/>
      <c r="LHO196" s="81"/>
      <c r="LHP196" s="81"/>
      <c r="LHQ196" s="81"/>
      <c r="LHR196" s="81"/>
      <c r="LHS196" s="81"/>
      <c r="LHT196" s="81"/>
      <c r="LHU196" s="81"/>
      <c r="LHV196" s="81"/>
      <c r="LHW196" s="81"/>
      <c r="LHX196" s="81"/>
      <c r="LHY196" s="81"/>
      <c r="LHZ196" s="81"/>
      <c r="LIA196" s="81"/>
      <c r="LIB196" s="81"/>
      <c r="LIC196" s="81"/>
      <c r="LID196" s="81"/>
      <c r="LIE196" s="81"/>
      <c r="LIF196" s="81"/>
      <c r="LIG196" s="81"/>
      <c r="LIH196" s="81"/>
      <c r="LII196" s="81"/>
      <c r="LIJ196" s="81"/>
      <c r="LIK196" s="81"/>
      <c r="LIL196" s="81"/>
      <c r="LIM196" s="81"/>
      <c r="LIN196" s="81"/>
      <c r="LIO196" s="81"/>
      <c r="LIP196" s="81"/>
      <c r="LIQ196" s="81"/>
      <c r="LIR196" s="81"/>
      <c r="LIS196" s="81"/>
      <c r="LIT196" s="81"/>
      <c r="LIU196" s="81"/>
      <c r="LIV196" s="81"/>
      <c r="LIW196" s="81"/>
      <c r="LIX196" s="81"/>
      <c r="LIY196" s="81"/>
      <c r="LIZ196" s="81"/>
      <c r="LJA196" s="81"/>
      <c r="LJB196" s="81"/>
      <c r="LJC196" s="81"/>
      <c r="LJD196" s="81"/>
      <c r="LJE196" s="81"/>
      <c r="LJF196" s="81"/>
      <c r="LJG196" s="81"/>
      <c r="LJH196" s="81"/>
      <c r="LJI196" s="81"/>
      <c r="LJJ196" s="81"/>
      <c r="LJK196" s="81"/>
      <c r="LJL196" s="81"/>
      <c r="LJM196" s="81"/>
      <c r="LJN196" s="81"/>
      <c r="LJO196" s="81"/>
      <c r="LJP196" s="81"/>
      <c r="LJQ196" s="81"/>
      <c r="LJR196" s="81"/>
      <c r="LJS196" s="81"/>
      <c r="LJT196" s="81"/>
      <c r="LJU196" s="81"/>
      <c r="LJV196" s="81"/>
      <c r="LJW196" s="81"/>
      <c r="LJX196" s="81"/>
      <c r="LJY196" s="81"/>
      <c r="LJZ196" s="81"/>
      <c r="LKA196" s="81"/>
      <c r="LKB196" s="81"/>
      <c r="LKC196" s="81"/>
      <c r="LKD196" s="81"/>
      <c r="LKE196" s="81"/>
      <c r="LKF196" s="81"/>
      <c r="LKG196" s="81"/>
      <c r="LKH196" s="81"/>
      <c r="LKI196" s="81"/>
      <c r="LKJ196" s="81"/>
      <c r="LKK196" s="81"/>
      <c r="LKL196" s="81"/>
      <c r="LKM196" s="81"/>
      <c r="LKN196" s="81"/>
      <c r="LKO196" s="81"/>
      <c r="LKP196" s="81"/>
      <c r="LKQ196" s="81"/>
      <c r="LKR196" s="81"/>
      <c r="LKS196" s="81"/>
      <c r="LKT196" s="81"/>
      <c r="LKU196" s="81"/>
      <c r="LKV196" s="81"/>
      <c r="LKW196" s="81"/>
      <c r="LKX196" s="81"/>
      <c r="LKY196" s="81"/>
      <c r="LKZ196" s="81"/>
      <c r="LLA196" s="81"/>
      <c r="LLB196" s="81"/>
      <c r="LLC196" s="81"/>
      <c r="LLD196" s="81"/>
      <c r="LLE196" s="81"/>
      <c r="LLF196" s="81"/>
      <c r="LLG196" s="81"/>
      <c r="LLH196" s="81"/>
      <c r="LLI196" s="81"/>
      <c r="LLJ196" s="81"/>
      <c r="LLK196" s="81"/>
      <c r="LLL196" s="81"/>
      <c r="LLM196" s="81"/>
      <c r="LLN196" s="81"/>
      <c r="LLO196" s="81"/>
      <c r="LLP196" s="81"/>
      <c r="LLQ196" s="81"/>
      <c r="LLR196" s="81"/>
      <c r="LLS196" s="81"/>
      <c r="LLT196" s="81"/>
      <c r="LLU196" s="81"/>
      <c r="LLV196" s="81"/>
      <c r="LLW196" s="81"/>
      <c r="LLX196" s="81"/>
      <c r="LLY196" s="81"/>
      <c r="LLZ196" s="81"/>
      <c r="LMA196" s="81"/>
      <c r="LMB196" s="81"/>
      <c r="LMC196" s="81"/>
      <c r="LMD196" s="81"/>
      <c r="LME196" s="81"/>
      <c r="LMF196" s="81"/>
      <c r="LMG196" s="81"/>
      <c r="LMH196" s="81"/>
      <c r="LMI196" s="81"/>
      <c r="LMJ196" s="81"/>
      <c r="LMK196" s="81"/>
      <c r="LML196" s="81"/>
      <c r="LMM196" s="81"/>
      <c r="LMN196" s="81"/>
      <c r="LMO196" s="81"/>
      <c r="LMP196" s="81"/>
      <c r="LMQ196" s="81"/>
      <c r="LMR196" s="81"/>
      <c r="LMS196" s="81"/>
      <c r="LMT196" s="81"/>
      <c r="LMU196" s="81"/>
      <c r="LMV196" s="81"/>
      <c r="LMW196" s="81"/>
      <c r="LMX196" s="81"/>
      <c r="LMY196" s="81"/>
      <c r="LMZ196" s="81"/>
      <c r="LNA196" s="81"/>
      <c r="LNB196" s="81"/>
      <c r="LNC196" s="81"/>
      <c r="LND196" s="81"/>
      <c r="LNE196" s="81"/>
      <c r="LNF196" s="81"/>
      <c r="LNG196" s="81"/>
      <c r="LNH196" s="81"/>
      <c r="LNI196" s="81"/>
      <c r="LNJ196" s="81"/>
      <c r="LNK196" s="81"/>
      <c r="LNL196" s="81"/>
      <c r="LNM196" s="81"/>
      <c r="LNN196" s="81"/>
      <c r="LNO196" s="81"/>
      <c r="LNP196" s="81"/>
      <c r="LNQ196" s="81"/>
      <c r="LNR196" s="81"/>
      <c r="LNS196" s="81"/>
      <c r="LNT196" s="81"/>
      <c r="LNU196" s="81"/>
      <c r="LNV196" s="81"/>
      <c r="LNW196" s="81"/>
      <c r="LNX196" s="81"/>
      <c r="LNY196" s="81"/>
      <c r="LNZ196" s="81"/>
      <c r="LOA196" s="81"/>
      <c r="LOB196" s="81"/>
      <c r="LOC196" s="81"/>
      <c r="LOD196" s="81"/>
      <c r="LOE196" s="81"/>
      <c r="LOF196" s="81"/>
      <c r="LOG196" s="81"/>
      <c r="LOH196" s="81"/>
      <c r="LOI196" s="81"/>
      <c r="LOJ196" s="81"/>
      <c r="LOK196" s="81"/>
      <c r="LOL196" s="81"/>
      <c r="LOM196" s="81"/>
      <c r="LON196" s="81"/>
      <c r="LOO196" s="81"/>
      <c r="LOP196" s="81"/>
      <c r="LOQ196" s="81"/>
      <c r="LOR196" s="81"/>
      <c r="LOS196" s="81"/>
      <c r="LOT196" s="81"/>
      <c r="LOU196" s="81"/>
      <c r="LOV196" s="81"/>
      <c r="LOW196" s="81"/>
      <c r="LOX196" s="81"/>
      <c r="LOY196" s="81"/>
      <c r="LOZ196" s="81"/>
      <c r="LPA196" s="81"/>
      <c r="LPB196" s="81"/>
      <c r="LPC196" s="81"/>
      <c r="LPD196" s="81"/>
      <c r="LPE196" s="81"/>
      <c r="LPF196" s="81"/>
      <c r="LPG196" s="81"/>
      <c r="LPH196" s="81"/>
      <c r="LPI196" s="81"/>
      <c r="LPJ196" s="81"/>
      <c r="LPK196" s="81"/>
      <c r="LPL196" s="81"/>
      <c r="LPM196" s="81"/>
      <c r="LPN196" s="81"/>
      <c r="LPO196" s="81"/>
      <c r="LPP196" s="81"/>
      <c r="LPQ196" s="81"/>
      <c r="LPR196" s="81"/>
      <c r="LPS196" s="81"/>
      <c r="LPT196" s="81"/>
      <c r="LPU196" s="81"/>
      <c r="LPV196" s="81"/>
      <c r="LPW196" s="81"/>
      <c r="LPX196" s="81"/>
      <c r="LPY196" s="81"/>
      <c r="LPZ196" s="81"/>
      <c r="LQA196" s="81"/>
      <c r="LQB196" s="81"/>
      <c r="LQC196" s="81"/>
      <c r="LQD196" s="81"/>
      <c r="LQE196" s="81"/>
      <c r="LQF196" s="81"/>
      <c r="LQG196" s="81"/>
      <c r="LQH196" s="81"/>
      <c r="LQI196" s="81"/>
      <c r="LQJ196" s="81"/>
      <c r="LQK196" s="81"/>
      <c r="LQL196" s="81"/>
      <c r="LQM196" s="81"/>
      <c r="LQN196" s="81"/>
      <c r="LQO196" s="81"/>
      <c r="LQP196" s="81"/>
      <c r="LQQ196" s="81"/>
      <c r="LQR196" s="81"/>
      <c r="LQS196" s="81"/>
      <c r="LQT196" s="81"/>
      <c r="LQU196" s="81"/>
      <c r="LQV196" s="81"/>
      <c r="LQW196" s="81"/>
      <c r="LQX196" s="81"/>
      <c r="LQY196" s="81"/>
      <c r="LQZ196" s="81"/>
      <c r="LRA196" s="81"/>
      <c r="LRB196" s="81"/>
      <c r="LRC196" s="81"/>
      <c r="LRD196" s="81"/>
      <c r="LRE196" s="81"/>
      <c r="LRF196" s="81"/>
      <c r="LRG196" s="81"/>
      <c r="LRH196" s="81"/>
      <c r="LRI196" s="81"/>
      <c r="LRJ196" s="81"/>
      <c r="LRK196" s="81"/>
      <c r="LRL196" s="81"/>
      <c r="LRM196" s="81"/>
      <c r="LRN196" s="81"/>
      <c r="LRO196" s="81"/>
      <c r="LRP196" s="81"/>
      <c r="LRQ196" s="81"/>
      <c r="LRR196" s="81"/>
      <c r="LRS196" s="81"/>
      <c r="LRT196" s="81"/>
      <c r="LRU196" s="81"/>
      <c r="LRV196" s="81"/>
      <c r="LRW196" s="81"/>
      <c r="LRX196" s="81"/>
      <c r="LRY196" s="81"/>
      <c r="LRZ196" s="81"/>
      <c r="LSA196" s="81"/>
      <c r="LSB196" s="81"/>
      <c r="LSC196" s="81"/>
      <c r="LSD196" s="81"/>
      <c r="LSE196" s="81"/>
      <c r="LSF196" s="81"/>
      <c r="LSG196" s="81"/>
      <c r="LSH196" s="81"/>
      <c r="LSI196" s="81"/>
      <c r="LSJ196" s="81"/>
      <c r="LSK196" s="81"/>
      <c r="LSL196" s="81"/>
      <c r="LSM196" s="81"/>
      <c r="LSN196" s="81"/>
      <c r="LSO196" s="81"/>
      <c r="LSP196" s="81"/>
      <c r="LSQ196" s="81"/>
      <c r="LSR196" s="81"/>
      <c r="LSS196" s="81"/>
      <c r="LST196" s="81"/>
      <c r="LSU196" s="81"/>
      <c r="LSV196" s="81"/>
      <c r="LSW196" s="81"/>
      <c r="LSX196" s="81"/>
      <c r="LSY196" s="81"/>
      <c r="LSZ196" s="81"/>
      <c r="LTA196" s="81"/>
      <c r="LTB196" s="81"/>
      <c r="LTC196" s="81"/>
      <c r="LTD196" s="81"/>
      <c r="LTE196" s="81"/>
      <c r="LTF196" s="81"/>
      <c r="LTG196" s="81"/>
      <c r="LTH196" s="81"/>
      <c r="LTI196" s="81"/>
      <c r="LTJ196" s="81"/>
      <c r="LTK196" s="81"/>
      <c r="LTL196" s="81"/>
      <c r="LTM196" s="81"/>
      <c r="LTN196" s="81"/>
      <c r="LTO196" s="81"/>
      <c r="LTP196" s="81"/>
      <c r="LTQ196" s="81"/>
      <c r="LTR196" s="81"/>
      <c r="LTS196" s="81"/>
      <c r="LTT196" s="81"/>
      <c r="LTU196" s="81"/>
      <c r="LTV196" s="81"/>
      <c r="LTW196" s="81"/>
      <c r="LTX196" s="81"/>
      <c r="LTY196" s="81"/>
      <c r="LTZ196" s="81"/>
      <c r="LUA196" s="81"/>
      <c r="LUB196" s="81"/>
      <c r="LUC196" s="81"/>
      <c r="LUD196" s="81"/>
      <c r="LUE196" s="81"/>
      <c r="LUF196" s="81"/>
      <c r="LUG196" s="81"/>
      <c r="LUH196" s="81"/>
      <c r="LUI196" s="81"/>
      <c r="LUJ196" s="81"/>
      <c r="LUK196" s="81"/>
      <c r="LUL196" s="81"/>
      <c r="LUM196" s="81"/>
      <c r="LUN196" s="81"/>
      <c r="LUO196" s="81"/>
      <c r="LUP196" s="81"/>
      <c r="LUQ196" s="81"/>
      <c r="LUR196" s="81"/>
      <c r="LUS196" s="81"/>
      <c r="LUT196" s="81"/>
      <c r="LUU196" s="81"/>
      <c r="LUV196" s="81"/>
      <c r="LUW196" s="81"/>
      <c r="LUX196" s="81"/>
      <c r="LUY196" s="81"/>
      <c r="LUZ196" s="81"/>
      <c r="LVA196" s="81"/>
      <c r="LVB196" s="81"/>
      <c r="LVC196" s="81"/>
      <c r="LVD196" s="81"/>
      <c r="LVE196" s="81"/>
      <c r="LVF196" s="81"/>
      <c r="LVG196" s="81"/>
      <c r="LVH196" s="81"/>
      <c r="LVI196" s="81"/>
      <c r="LVJ196" s="81"/>
      <c r="LVK196" s="81"/>
      <c r="LVL196" s="81"/>
      <c r="LVM196" s="81"/>
      <c r="LVN196" s="81"/>
      <c r="LVO196" s="81"/>
      <c r="LVP196" s="81"/>
      <c r="LVQ196" s="81"/>
      <c r="LVR196" s="81"/>
      <c r="LVS196" s="81"/>
      <c r="LVT196" s="81"/>
      <c r="LVU196" s="81"/>
      <c r="LVV196" s="81"/>
      <c r="LVW196" s="81"/>
      <c r="LVX196" s="81"/>
      <c r="LVY196" s="81"/>
      <c r="LVZ196" s="81"/>
      <c r="LWA196" s="81"/>
      <c r="LWB196" s="81"/>
      <c r="LWC196" s="81"/>
      <c r="LWD196" s="81"/>
      <c r="LWE196" s="81"/>
      <c r="LWF196" s="81"/>
      <c r="LWG196" s="81"/>
      <c r="LWH196" s="81"/>
      <c r="LWI196" s="81"/>
      <c r="LWJ196" s="81"/>
      <c r="LWK196" s="81"/>
      <c r="LWL196" s="81"/>
      <c r="LWM196" s="81"/>
      <c r="LWN196" s="81"/>
      <c r="LWO196" s="81"/>
      <c r="LWP196" s="81"/>
      <c r="LWQ196" s="81"/>
      <c r="LWR196" s="81"/>
      <c r="LWS196" s="81"/>
      <c r="LWT196" s="81"/>
      <c r="LWU196" s="81"/>
      <c r="LWV196" s="81"/>
      <c r="LWW196" s="81"/>
      <c r="LWX196" s="81"/>
      <c r="LWY196" s="81"/>
      <c r="LWZ196" s="81"/>
      <c r="LXA196" s="81"/>
      <c r="LXB196" s="81"/>
      <c r="LXC196" s="81"/>
      <c r="LXD196" s="81"/>
      <c r="LXE196" s="81"/>
      <c r="LXF196" s="81"/>
      <c r="LXG196" s="81"/>
      <c r="LXH196" s="81"/>
      <c r="LXI196" s="81"/>
      <c r="LXJ196" s="81"/>
      <c r="LXK196" s="81"/>
      <c r="LXL196" s="81"/>
      <c r="LXM196" s="81"/>
      <c r="LXN196" s="81"/>
      <c r="LXO196" s="81"/>
      <c r="LXP196" s="81"/>
      <c r="LXQ196" s="81"/>
      <c r="LXR196" s="81"/>
      <c r="LXS196" s="81"/>
      <c r="LXT196" s="81"/>
      <c r="LXU196" s="81"/>
      <c r="LXV196" s="81"/>
      <c r="LXW196" s="81"/>
      <c r="LXX196" s="81"/>
      <c r="LXY196" s="81"/>
      <c r="LXZ196" s="81"/>
      <c r="LYA196" s="81"/>
      <c r="LYB196" s="81"/>
      <c r="LYC196" s="81"/>
      <c r="LYD196" s="81"/>
      <c r="LYE196" s="81"/>
      <c r="LYF196" s="81"/>
      <c r="LYG196" s="81"/>
      <c r="LYH196" s="81"/>
      <c r="LYI196" s="81"/>
      <c r="LYJ196" s="81"/>
      <c r="LYK196" s="81"/>
      <c r="LYL196" s="81"/>
      <c r="LYM196" s="81"/>
      <c r="LYN196" s="81"/>
      <c r="LYO196" s="81"/>
      <c r="LYP196" s="81"/>
      <c r="LYQ196" s="81"/>
      <c r="LYR196" s="81"/>
      <c r="LYS196" s="81"/>
      <c r="LYT196" s="81"/>
      <c r="LYU196" s="81"/>
      <c r="LYV196" s="81"/>
      <c r="LYW196" s="81"/>
      <c r="LYX196" s="81"/>
      <c r="LYY196" s="81"/>
      <c r="LYZ196" s="81"/>
      <c r="LZA196" s="81"/>
      <c r="LZB196" s="81"/>
      <c r="LZC196" s="81"/>
      <c r="LZD196" s="81"/>
      <c r="LZE196" s="81"/>
      <c r="LZF196" s="81"/>
      <c r="LZG196" s="81"/>
      <c r="LZH196" s="81"/>
      <c r="LZI196" s="81"/>
      <c r="LZJ196" s="81"/>
      <c r="LZK196" s="81"/>
      <c r="LZL196" s="81"/>
      <c r="LZM196" s="81"/>
      <c r="LZN196" s="81"/>
      <c r="LZO196" s="81"/>
      <c r="LZP196" s="81"/>
      <c r="LZQ196" s="81"/>
      <c r="LZR196" s="81"/>
      <c r="LZS196" s="81"/>
      <c r="LZT196" s="81"/>
      <c r="LZU196" s="81"/>
      <c r="LZV196" s="81"/>
      <c r="LZW196" s="81"/>
      <c r="LZX196" s="81"/>
      <c r="LZY196" s="81"/>
      <c r="LZZ196" s="81"/>
      <c r="MAA196" s="81"/>
      <c r="MAB196" s="81"/>
      <c r="MAC196" s="81"/>
      <c r="MAD196" s="81"/>
      <c r="MAE196" s="81"/>
      <c r="MAF196" s="81"/>
      <c r="MAG196" s="81"/>
      <c r="MAH196" s="81"/>
      <c r="MAI196" s="81"/>
      <c r="MAJ196" s="81"/>
      <c r="MAK196" s="81"/>
      <c r="MAL196" s="81"/>
      <c r="MAM196" s="81"/>
      <c r="MAN196" s="81"/>
      <c r="MAO196" s="81"/>
      <c r="MAP196" s="81"/>
      <c r="MAQ196" s="81"/>
      <c r="MAR196" s="81"/>
      <c r="MAS196" s="81"/>
      <c r="MAT196" s="81"/>
      <c r="MAU196" s="81"/>
      <c r="MAV196" s="81"/>
      <c r="MAW196" s="81"/>
      <c r="MAX196" s="81"/>
      <c r="MAY196" s="81"/>
      <c r="MAZ196" s="81"/>
      <c r="MBA196" s="81"/>
      <c r="MBB196" s="81"/>
      <c r="MBC196" s="81"/>
      <c r="MBD196" s="81"/>
      <c r="MBE196" s="81"/>
      <c r="MBF196" s="81"/>
      <c r="MBG196" s="81"/>
      <c r="MBH196" s="81"/>
      <c r="MBI196" s="81"/>
      <c r="MBJ196" s="81"/>
      <c r="MBK196" s="81"/>
      <c r="MBL196" s="81"/>
      <c r="MBM196" s="81"/>
      <c r="MBN196" s="81"/>
      <c r="MBO196" s="81"/>
      <c r="MBP196" s="81"/>
      <c r="MBQ196" s="81"/>
      <c r="MBR196" s="81"/>
      <c r="MBS196" s="81"/>
      <c r="MBT196" s="81"/>
      <c r="MBU196" s="81"/>
      <c r="MBV196" s="81"/>
      <c r="MBW196" s="81"/>
      <c r="MBX196" s="81"/>
      <c r="MBY196" s="81"/>
      <c r="MBZ196" s="81"/>
      <c r="MCA196" s="81"/>
      <c r="MCB196" s="81"/>
      <c r="MCC196" s="81"/>
      <c r="MCD196" s="81"/>
      <c r="MCE196" s="81"/>
      <c r="MCF196" s="81"/>
      <c r="MCG196" s="81"/>
      <c r="MCH196" s="81"/>
      <c r="MCI196" s="81"/>
      <c r="MCJ196" s="81"/>
      <c r="MCK196" s="81"/>
      <c r="MCL196" s="81"/>
      <c r="MCM196" s="81"/>
      <c r="MCN196" s="81"/>
      <c r="MCO196" s="81"/>
      <c r="MCP196" s="81"/>
      <c r="MCQ196" s="81"/>
      <c r="MCR196" s="81"/>
      <c r="MCS196" s="81"/>
      <c r="MCT196" s="81"/>
      <c r="MCU196" s="81"/>
      <c r="MCV196" s="81"/>
      <c r="MCW196" s="81"/>
      <c r="MCX196" s="81"/>
      <c r="MCY196" s="81"/>
      <c r="MCZ196" s="81"/>
      <c r="MDA196" s="81"/>
      <c r="MDB196" s="81"/>
      <c r="MDC196" s="81"/>
      <c r="MDD196" s="81"/>
      <c r="MDE196" s="81"/>
      <c r="MDF196" s="81"/>
      <c r="MDG196" s="81"/>
      <c r="MDH196" s="81"/>
      <c r="MDI196" s="81"/>
      <c r="MDJ196" s="81"/>
      <c r="MDK196" s="81"/>
      <c r="MDL196" s="81"/>
      <c r="MDM196" s="81"/>
      <c r="MDN196" s="81"/>
      <c r="MDO196" s="81"/>
      <c r="MDP196" s="81"/>
      <c r="MDQ196" s="81"/>
      <c r="MDR196" s="81"/>
      <c r="MDS196" s="81"/>
      <c r="MDT196" s="81"/>
      <c r="MDU196" s="81"/>
      <c r="MDV196" s="81"/>
      <c r="MDW196" s="81"/>
      <c r="MDX196" s="81"/>
      <c r="MDY196" s="81"/>
      <c r="MDZ196" s="81"/>
      <c r="MEA196" s="81"/>
      <c r="MEB196" s="81"/>
      <c r="MEC196" s="81"/>
      <c r="MED196" s="81"/>
      <c r="MEE196" s="81"/>
      <c r="MEF196" s="81"/>
      <c r="MEG196" s="81"/>
      <c r="MEH196" s="81"/>
      <c r="MEI196" s="81"/>
      <c r="MEJ196" s="81"/>
      <c r="MEK196" s="81"/>
      <c r="MEL196" s="81"/>
      <c r="MEM196" s="81"/>
      <c r="MEN196" s="81"/>
      <c r="MEO196" s="81"/>
      <c r="MEP196" s="81"/>
      <c r="MEQ196" s="81"/>
      <c r="MER196" s="81"/>
      <c r="MES196" s="81"/>
      <c r="MET196" s="81"/>
      <c r="MEU196" s="81"/>
      <c r="MEV196" s="81"/>
      <c r="MEW196" s="81"/>
      <c r="MEX196" s="81"/>
      <c r="MEY196" s="81"/>
      <c r="MEZ196" s="81"/>
      <c r="MFA196" s="81"/>
      <c r="MFB196" s="81"/>
      <c r="MFC196" s="81"/>
      <c r="MFD196" s="81"/>
      <c r="MFE196" s="81"/>
      <c r="MFF196" s="81"/>
      <c r="MFG196" s="81"/>
      <c r="MFH196" s="81"/>
      <c r="MFI196" s="81"/>
      <c r="MFJ196" s="81"/>
      <c r="MFK196" s="81"/>
      <c r="MFL196" s="81"/>
      <c r="MFM196" s="81"/>
      <c r="MFN196" s="81"/>
      <c r="MFO196" s="81"/>
      <c r="MFP196" s="81"/>
      <c r="MFQ196" s="81"/>
      <c r="MFR196" s="81"/>
      <c r="MFS196" s="81"/>
      <c r="MFT196" s="81"/>
      <c r="MFU196" s="81"/>
      <c r="MFV196" s="81"/>
      <c r="MFW196" s="81"/>
      <c r="MFX196" s="81"/>
      <c r="MFY196" s="81"/>
      <c r="MFZ196" s="81"/>
      <c r="MGA196" s="81"/>
      <c r="MGB196" s="81"/>
      <c r="MGC196" s="81"/>
      <c r="MGD196" s="81"/>
      <c r="MGE196" s="81"/>
      <c r="MGF196" s="81"/>
      <c r="MGG196" s="81"/>
      <c r="MGH196" s="81"/>
      <c r="MGI196" s="81"/>
      <c r="MGJ196" s="81"/>
      <c r="MGK196" s="81"/>
      <c r="MGL196" s="81"/>
      <c r="MGM196" s="81"/>
      <c r="MGN196" s="81"/>
      <c r="MGO196" s="81"/>
      <c r="MGP196" s="81"/>
      <c r="MGQ196" s="81"/>
      <c r="MGR196" s="81"/>
      <c r="MGS196" s="81"/>
      <c r="MGT196" s="81"/>
      <c r="MGU196" s="81"/>
      <c r="MGV196" s="81"/>
      <c r="MGW196" s="81"/>
      <c r="MGX196" s="81"/>
      <c r="MGY196" s="81"/>
      <c r="MGZ196" s="81"/>
      <c r="MHA196" s="81"/>
      <c r="MHB196" s="81"/>
      <c r="MHC196" s="81"/>
      <c r="MHD196" s="81"/>
      <c r="MHE196" s="81"/>
      <c r="MHF196" s="81"/>
      <c r="MHG196" s="81"/>
      <c r="MHH196" s="81"/>
      <c r="MHI196" s="81"/>
      <c r="MHJ196" s="81"/>
      <c r="MHK196" s="81"/>
      <c r="MHL196" s="81"/>
      <c r="MHM196" s="81"/>
      <c r="MHN196" s="81"/>
      <c r="MHO196" s="81"/>
      <c r="MHP196" s="81"/>
      <c r="MHQ196" s="81"/>
      <c r="MHR196" s="81"/>
      <c r="MHS196" s="81"/>
      <c r="MHT196" s="81"/>
      <c r="MHU196" s="81"/>
      <c r="MHV196" s="81"/>
      <c r="MHW196" s="81"/>
      <c r="MHX196" s="81"/>
      <c r="MHY196" s="81"/>
      <c r="MHZ196" s="81"/>
      <c r="MIA196" s="81"/>
      <c r="MIB196" s="81"/>
      <c r="MIC196" s="81"/>
      <c r="MID196" s="81"/>
      <c r="MIE196" s="81"/>
      <c r="MIF196" s="81"/>
      <c r="MIG196" s="81"/>
      <c r="MIH196" s="81"/>
      <c r="MII196" s="81"/>
      <c r="MIJ196" s="81"/>
      <c r="MIK196" s="81"/>
      <c r="MIL196" s="81"/>
      <c r="MIM196" s="81"/>
      <c r="MIN196" s="81"/>
      <c r="MIO196" s="81"/>
      <c r="MIP196" s="81"/>
      <c r="MIQ196" s="81"/>
      <c r="MIR196" s="81"/>
      <c r="MIS196" s="81"/>
      <c r="MIT196" s="81"/>
      <c r="MIU196" s="81"/>
      <c r="MIV196" s="81"/>
      <c r="MIW196" s="81"/>
      <c r="MIX196" s="81"/>
      <c r="MIY196" s="81"/>
      <c r="MIZ196" s="81"/>
      <c r="MJA196" s="81"/>
      <c r="MJB196" s="81"/>
      <c r="MJC196" s="81"/>
      <c r="MJD196" s="81"/>
      <c r="MJE196" s="81"/>
      <c r="MJF196" s="81"/>
      <c r="MJG196" s="81"/>
      <c r="MJH196" s="81"/>
      <c r="MJI196" s="81"/>
      <c r="MJJ196" s="81"/>
      <c r="MJK196" s="81"/>
      <c r="MJL196" s="81"/>
      <c r="MJM196" s="81"/>
      <c r="MJN196" s="81"/>
      <c r="MJO196" s="81"/>
      <c r="MJP196" s="81"/>
      <c r="MJQ196" s="81"/>
      <c r="MJR196" s="81"/>
      <c r="MJS196" s="81"/>
      <c r="MJT196" s="81"/>
      <c r="MJU196" s="81"/>
      <c r="MJV196" s="81"/>
      <c r="MJW196" s="81"/>
      <c r="MJX196" s="81"/>
      <c r="MJY196" s="81"/>
      <c r="MJZ196" s="81"/>
      <c r="MKA196" s="81"/>
      <c r="MKB196" s="81"/>
      <c r="MKC196" s="81"/>
      <c r="MKD196" s="81"/>
      <c r="MKE196" s="81"/>
      <c r="MKF196" s="81"/>
      <c r="MKG196" s="81"/>
      <c r="MKH196" s="81"/>
      <c r="MKI196" s="81"/>
      <c r="MKJ196" s="81"/>
      <c r="MKK196" s="81"/>
      <c r="MKL196" s="81"/>
      <c r="MKM196" s="81"/>
      <c r="MKN196" s="81"/>
      <c r="MKO196" s="81"/>
      <c r="MKP196" s="81"/>
      <c r="MKQ196" s="81"/>
      <c r="MKR196" s="81"/>
      <c r="MKS196" s="81"/>
      <c r="MKT196" s="81"/>
      <c r="MKU196" s="81"/>
      <c r="MKV196" s="81"/>
      <c r="MKW196" s="81"/>
      <c r="MKX196" s="81"/>
      <c r="MKY196" s="81"/>
      <c r="MKZ196" s="81"/>
      <c r="MLA196" s="81"/>
      <c r="MLB196" s="81"/>
      <c r="MLC196" s="81"/>
      <c r="MLD196" s="81"/>
      <c r="MLE196" s="81"/>
      <c r="MLF196" s="81"/>
      <c r="MLG196" s="81"/>
      <c r="MLH196" s="81"/>
      <c r="MLI196" s="81"/>
      <c r="MLJ196" s="81"/>
      <c r="MLK196" s="81"/>
      <c r="MLL196" s="81"/>
      <c r="MLM196" s="81"/>
      <c r="MLN196" s="81"/>
      <c r="MLO196" s="81"/>
      <c r="MLP196" s="81"/>
      <c r="MLQ196" s="81"/>
      <c r="MLR196" s="81"/>
      <c r="MLS196" s="81"/>
      <c r="MLT196" s="81"/>
      <c r="MLU196" s="81"/>
      <c r="MLV196" s="81"/>
      <c r="MLW196" s="81"/>
      <c r="MLX196" s="81"/>
      <c r="MLY196" s="81"/>
      <c r="MLZ196" s="81"/>
      <c r="MMA196" s="81"/>
      <c r="MMB196" s="81"/>
      <c r="MMC196" s="81"/>
      <c r="MMD196" s="81"/>
      <c r="MME196" s="81"/>
      <c r="MMF196" s="81"/>
      <c r="MMG196" s="81"/>
      <c r="MMH196" s="81"/>
      <c r="MMI196" s="81"/>
      <c r="MMJ196" s="81"/>
      <c r="MMK196" s="81"/>
      <c r="MML196" s="81"/>
      <c r="MMM196" s="81"/>
      <c r="MMN196" s="81"/>
      <c r="MMO196" s="81"/>
      <c r="MMP196" s="81"/>
      <c r="MMQ196" s="81"/>
      <c r="MMR196" s="81"/>
      <c r="MMS196" s="81"/>
      <c r="MMT196" s="81"/>
      <c r="MMU196" s="81"/>
      <c r="MMV196" s="81"/>
      <c r="MMW196" s="81"/>
      <c r="MMX196" s="81"/>
      <c r="MMY196" s="81"/>
      <c r="MMZ196" s="81"/>
      <c r="MNA196" s="81"/>
      <c r="MNB196" s="81"/>
      <c r="MNC196" s="81"/>
      <c r="MND196" s="81"/>
      <c r="MNE196" s="81"/>
      <c r="MNF196" s="81"/>
      <c r="MNG196" s="81"/>
      <c r="MNH196" s="81"/>
      <c r="MNI196" s="81"/>
      <c r="MNJ196" s="81"/>
      <c r="MNK196" s="81"/>
      <c r="MNL196" s="81"/>
      <c r="MNM196" s="81"/>
      <c r="MNN196" s="81"/>
      <c r="MNO196" s="81"/>
      <c r="MNP196" s="81"/>
      <c r="MNQ196" s="81"/>
      <c r="MNR196" s="81"/>
      <c r="MNS196" s="81"/>
      <c r="MNT196" s="81"/>
      <c r="MNU196" s="81"/>
      <c r="MNV196" s="81"/>
      <c r="MNW196" s="81"/>
      <c r="MNX196" s="81"/>
      <c r="MNY196" s="81"/>
      <c r="MNZ196" s="81"/>
      <c r="MOA196" s="81"/>
      <c r="MOB196" s="81"/>
      <c r="MOC196" s="81"/>
      <c r="MOD196" s="81"/>
      <c r="MOE196" s="81"/>
      <c r="MOF196" s="81"/>
      <c r="MOG196" s="81"/>
      <c r="MOH196" s="81"/>
      <c r="MOI196" s="81"/>
      <c r="MOJ196" s="81"/>
      <c r="MOK196" s="81"/>
      <c r="MOL196" s="81"/>
      <c r="MOM196" s="81"/>
      <c r="MON196" s="81"/>
      <c r="MOO196" s="81"/>
      <c r="MOP196" s="81"/>
      <c r="MOQ196" s="81"/>
      <c r="MOR196" s="81"/>
      <c r="MOS196" s="81"/>
      <c r="MOT196" s="81"/>
      <c r="MOU196" s="81"/>
      <c r="MOV196" s="81"/>
      <c r="MOW196" s="81"/>
      <c r="MOX196" s="81"/>
      <c r="MOY196" s="81"/>
      <c r="MOZ196" s="81"/>
      <c r="MPA196" s="81"/>
      <c r="MPB196" s="81"/>
      <c r="MPC196" s="81"/>
      <c r="MPD196" s="81"/>
      <c r="MPE196" s="81"/>
      <c r="MPF196" s="81"/>
      <c r="MPG196" s="81"/>
      <c r="MPH196" s="81"/>
      <c r="MPI196" s="81"/>
      <c r="MPJ196" s="81"/>
      <c r="MPK196" s="81"/>
      <c r="MPL196" s="81"/>
      <c r="MPM196" s="81"/>
      <c r="MPN196" s="81"/>
      <c r="MPO196" s="81"/>
      <c r="MPP196" s="81"/>
      <c r="MPQ196" s="81"/>
      <c r="MPR196" s="81"/>
      <c r="MPS196" s="81"/>
      <c r="MPT196" s="81"/>
      <c r="MPU196" s="81"/>
      <c r="MPV196" s="81"/>
      <c r="MPW196" s="81"/>
      <c r="MPX196" s="81"/>
      <c r="MPY196" s="81"/>
      <c r="MPZ196" s="81"/>
      <c r="MQA196" s="81"/>
      <c r="MQB196" s="81"/>
      <c r="MQC196" s="81"/>
      <c r="MQD196" s="81"/>
      <c r="MQE196" s="81"/>
      <c r="MQF196" s="81"/>
      <c r="MQG196" s="81"/>
      <c r="MQH196" s="81"/>
      <c r="MQI196" s="81"/>
      <c r="MQJ196" s="81"/>
      <c r="MQK196" s="81"/>
      <c r="MQL196" s="81"/>
      <c r="MQM196" s="81"/>
      <c r="MQN196" s="81"/>
      <c r="MQO196" s="81"/>
      <c r="MQP196" s="81"/>
      <c r="MQQ196" s="81"/>
      <c r="MQR196" s="81"/>
      <c r="MQS196" s="81"/>
      <c r="MQT196" s="81"/>
      <c r="MQU196" s="81"/>
      <c r="MQV196" s="81"/>
      <c r="MQW196" s="81"/>
      <c r="MQX196" s="81"/>
      <c r="MQY196" s="81"/>
      <c r="MQZ196" s="81"/>
      <c r="MRA196" s="81"/>
      <c r="MRB196" s="81"/>
      <c r="MRC196" s="81"/>
      <c r="MRD196" s="81"/>
      <c r="MRE196" s="81"/>
      <c r="MRF196" s="81"/>
      <c r="MRG196" s="81"/>
      <c r="MRH196" s="81"/>
      <c r="MRI196" s="81"/>
      <c r="MRJ196" s="81"/>
      <c r="MRK196" s="81"/>
      <c r="MRL196" s="81"/>
      <c r="MRM196" s="81"/>
      <c r="MRN196" s="81"/>
      <c r="MRO196" s="81"/>
      <c r="MRP196" s="81"/>
      <c r="MRQ196" s="81"/>
      <c r="MRR196" s="81"/>
      <c r="MRS196" s="81"/>
      <c r="MRT196" s="81"/>
      <c r="MRU196" s="81"/>
      <c r="MRV196" s="81"/>
      <c r="MRW196" s="81"/>
      <c r="MRX196" s="81"/>
      <c r="MRY196" s="81"/>
      <c r="MRZ196" s="81"/>
      <c r="MSA196" s="81"/>
      <c r="MSB196" s="81"/>
      <c r="MSC196" s="81"/>
      <c r="MSD196" s="81"/>
      <c r="MSE196" s="81"/>
      <c r="MSF196" s="81"/>
      <c r="MSG196" s="81"/>
      <c r="MSH196" s="81"/>
      <c r="MSI196" s="81"/>
      <c r="MSJ196" s="81"/>
      <c r="MSK196" s="81"/>
      <c r="MSL196" s="81"/>
      <c r="MSM196" s="81"/>
      <c r="MSN196" s="81"/>
      <c r="MSO196" s="81"/>
      <c r="MSP196" s="81"/>
      <c r="MSQ196" s="81"/>
      <c r="MSR196" s="81"/>
      <c r="MSS196" s="81"/>
      <c r="MST196" s="81"/>
      <c r="MSU196" s="81"/>
      <c r="MSV196" s="81"/>
      <c r="MSW196" s="81"/>
      <c r="MSX196" s="81"/>
      <c r="MSY196" s="81"/>
      <c r="MSZ196" s="81"/>
      <c r="MTA196" s="81"/>
      <c r="MTB196" s="81"/>
      <c r="MTC196" s="81"/>
      <c r="MTD196" s="81"/>
      <c r="MTE196" s="81"/>
      <c r="MTF196" s="81"/>
      <c r="MTG196" s="81"/>
      <c r="MTH196" s="81"/>
      <c r="MTI196" s="81"/>
      <c r="MTJ196" s="81"/>
      <c r="MTK196" s="81"/>
      <c r="MTL196" s="81"/>
      <c r="MTM196" s="81"/>
      <c r="MTN196" s="81"/>
      <c r="MTO196" s="81"/>
      <c r="MTP196" s="81"/>
      <c r="MTQ196" s="81"/>
      <c r="MTR196" s="81"/>
      <c r="MTS196" s="81"/>
      <c r="MTT196" s="81"/>
      <c r="MTU196" s="81"/>
      <c r="MTV196" s="81"/>
      <c r="MTW196" s="81"/>
      <c r="MTX196" s="81"/>
      <c r="MTY196" s="81"/>
      <c r="MTZ196" s="81"/>
      <c r="MUA196" s="81"/>
      <c r="MUB196" s="81"/>
      <c r="MUC196" s="81"/>
      <c r="MUD196" s="81"/>
      <c r="MUE196" s="81"/>
      <c r="MUF196" s="81"/>
      <c r="MUG196" s="81"/>
      <c r="MUH196" s="81"/>
      <c r="MUI196" s="81"/>
      <c r="MUJ196" s="81"/>
      <c r="MUK196" s="81"/>
      <c r="MUL196" s="81"/>
      <c r="MUM196" s="81"/>
      <c r="MUN196" s="81"/>
      <c r="MUO196" s="81"/>
      <c r="MUP196" s="81"/>
      <c r="MUQ196" s="81"/>
      <c r="MUR196" s="81"/>
      <c r="MUS196" s="81"/>
      <c r="MUT196" s="81"/>
      <c r="MUU196" s="81"/>
      <c r="MUV196" s="81"/>
      <c r="MUW196" s="81"/>
      <c r="MUX196" s="81"/>
      <c r="MUY196" s="81"/>
      <c r="MUZ196" s="81"/>
      <c r="MVA196" s="81"/>
      <c r="MVB196" s="81"/>
      <c r="MVC196" s="81"/>
      <c r="MVD196" s="81"/>
      <c r="MVE196" s="81"/>
      <c r="MVF196" s="81"/>
      <c r="MVG196" s="81"/>
      <c r="MVH196" s="81"/>
      <c r="MVI196" s="81"/>
      <c r="MVJ196" s="81"/>
      <c r="MVK196" s="81"/>
      <c r="MVL196" s="81"/>
      <c r="MVM196" s="81"/>
      <c r="MVN196" s="81"/>
      <c r="MVO196" s="81"/>
      <c r="MVP196" s="81"/>
      <c r="MVQ196" s="81"/>
      <c r="MVR196" s="81"/>
      <c r="MVS196" s="81"/>
      <c r="MVT196" s="81"/>
      <c r="MVU196" s="81"/>
      <c r="MVV196" s="81"/>
      <c r="MVW196" s="81"/>
      <c r="MVX196" s="81"/>
      <c r="MVY196" s="81"/>
      <c r="MVZ196" s="81"/>
      <c r="MWA196" s="81"/>
      <c r="MWB196" s="81"/>
      <c r="MWC196" s="81"/>
      <c r="MWD196" s="81"/>
      <c r="MWE196" s="81"/>
      <c r="MWF196" s="81"/>
      <c r="MWG196" s="81"/>
      <c r="MWH196" s="81"/>
      <c r="MWI196" s="81"/>
      <c r="MWJ196" s="81"/>
      <c r="MWK196" s="81"/>
      <c r="MWL196" s="81"/>
      <c r="MWM196" s="81"/>
      <c r="MWN196" s="81"/>
      <c r="MWO196" s="81"/>
      <c r="MWP196" s="81"/>
      <c r="MWQ196" s="81"/>
      <c r="MWR196" s="81"/>
      <c r="MWS196" s="81"/>
      <c r="MWT196" s="81"/>
      <c r="MWU196" s="81"/>
      <c r="MWV196" s="81"/>
      <c r="MWW196" s="81"/>
      <c r="MWX196" s="81"/>
      <c r="MWY196" s="81"/>
      <c r="MWZ196" s="81"/>
      <c r="MXA196" s="81"/>
      <c r="MXB196" s="81"/>
      <c r="MXC196" s="81"/>
      <c r="MXD196" s="81"/>
      <c r="MXE196" s="81"/>
      <c r="MXF196" s="81"/>
      <c r="MXG196" s="81"/>
      <c r="MXH196" s="81"/>
      <c r="MXI196" s="81"/>
      <c r="MXJ196" s="81"/>
      <c r="MXK196" s="81"/>
      <c r="MXL196" s="81"/>
      <c r="MXM196" s="81"/>
      <c r="MXN196" s="81"/>
      <c r="MXO196" s="81"/>
      <c r="MXP196" s="81"/>
      <c r="MXQ196" s="81"/>
      <c r="MXR196" s="81"/>
      <c r="MXS196" s="81"/>
      <c r="MXT196" s="81"/>
      <c r="MXU196" s="81"/>
      <c r="MXV196" s="81"/>
      <c r="MXW196" s="81"/>
      <c r="MXX196" s="81"/>
      <c r="MXY196" s="81"/>
      <c r="MXZ196" s="81"/>
      <c r="MYA196" s="81"/>
      <c r="MYB196" s="81"/>
      <c r="MYC196" s="81"/>
      <c r="MYD196" s="81"/>
      <c r="MYE196" s="81"/>
      <c r="MYF196" s="81"/>
      <c r="MYG196" s="81"/>
      <c r="MYH196" s="81"/>
      <c r="MYI196" s="81"/>
      <c r="MYJ196" s="81"/>
      <c r="MYK196" s="81"/>
      <c r="MYL196" s="81"/>
      <c r="MYM196" s="81"/>
      <c r="MYN196" s="81"/>
      <c r="MYO196" s="81"/>
      <c r="MYP196" s="81"/>
      <c r="MYQ196" s="81"/>
      <c r="MYR196" s="81"/>
      <c r="MYS196" s="81"/>
      <c r="MYT196" s="81"/>
      <c r="MYU196" s="81"/>
      <c r="MYV196" s="81"/>
      <c r="MYW196" s="81"/>
      <c r="MYX196" s="81"/>
      <c r="MYY196" s="81"/>
      <c r="MYZ196" s="81"/>
      <c r="MZA196" s="81"/>
      <c r="MZB196" s="81"/>
      <c r="MZC196" s="81"/>
      <c r="MZD196" s="81"/>
      <c r="MZE196" s="81"/>
      <c r="MZF196" s="81"/>
      <c r="MZG196" s="81"/>
      <c r="MZH196" s="81"/>
      <c r="MZI196" s="81"/>
      <c r="MZJ196" s="81"/>
      <c r="MZK196" s="81"/>
      <c r="MZL196" s="81"/>
      <c r="MZM196" s="81"/>
      <c r="MZN196" s="81"/>
      <c r="MZO196" s="81"/>
      <c r="MZP196" s="81"/>
      <c r="MZQ196" s="81"/>
      <c r="MZR196" s="81"/>
      <c r="MZS196" s="81"/>
      <c r="MZT196" s="81"/>
      <c r="MZU196" s="81"/>
      <c r="MZV196" s="81"/>
      <c r="MZW196" s="81"/>
      <c r="MZX196" s="81"/>
      <c r="MZY196" s="81"/>
      <c r="MZZ196" s="81"/>
      <c r="NAA196" s="81"/>
      <c r="NAB196" s="81"/>
      <c r="NAC196" s="81"/>
      <c r="NAD196" s="81"/>
      <c r="NAE196" s="81"/>
      <c r="NAF196" s="81"/>
      <c r="NAG196" s="81"/>
      <c r="NAH196" s="81"/>
      <c r="NAI196" s="81"/>
      <c r="NAJ196" s="81"/>
      <c r="NAK196" s="81"/>
      <c r="NAL196" s="81"/>
      <c r="NAM196" s="81"/>
      <c r="NAN196" s="81"/>
      <c r="NAO196" s="81"/>
      <c r="NAP196" s="81"/>
      <c r="NAQ196" s="81"/>
      <c r="NAR196" s="81"/>
      <c r="NAS196" s="81"/>
      <c r="NAT196" s="81"/>
      <c r="NAU196" s="81"/>
      <c r="NAV196" s="81"/>
      <c r="NAW196" s="81"/>
      <c r="NAX196" s="81"/>
      <c r="NAY196" s="81"/>
      <c r="NAZ196" s="81"/>
      <c r="NBA196" s="81"/>
      <c r="NBB196" s="81"/>
      <c r="NBC196" s="81"/>
      <c r="NBD196" s="81"/>
      <c r="NBE196" s="81"/>
      <c r="NBF196" s="81"/>
      <c r="NBG196" s="81"/>
      <c r="NBH196" s="81"/>
      <c r="NBI196" s="81"/>
      <c r="NBJ196" s="81"/>
      <c r="NBK196" s="81"/>
      <c r="NBL196" s="81"/>
      <c r="NBM196" s="81"/>
      <c r="NBN196" s="81"/>
      <c r="NBO196" s="81"/>
      <c r="NBP196" s="81"/>
      <c r="NBQ196" s="81"/>
      <c r="NBR196" s="81"/>
      <c r="NBS196" s="81"/>
      <c r="NBT196" s="81"/>
      <c r="NBU196" s="81"/>
      <c r="NBV196" s="81"/>
      <c r="NBW196" s="81"/>
      <c r="NBX196" s="81"/>
      <c r="NBY196" s="81"/>
      <c r="NBZ196" s="81"/>
      <c r="NCA196" s="81"/>
      <c r="NCB196" s="81"/>
      <c r="NCC196" s="81"/>
      <c r="NCD196" s="81"/>
      <c r="NCE196" s="81"/>
      <c r="NCF196" s="81"/>
      <c r="NCG196" s="81"/>
      <c r="NCH196" s="81"/>
      <c r="NCI196" s="81"/>
      <c r="NCJ196" s="81"/>
      <c r="NCK196" s="81"/>
      <c r="NCL196" s="81"/>
      <c r="NCM196" s="81"/>
      <c r="NCN196" s="81"/>
      <c r="NCO196" s="81"/>
      <c r="NCP196" s="81"/>
      <c r="NCQ196" s="81"/>
      <c r="NCR196" s="81"/>
      <c r="NCS196" s="81"/>
      <c r="NCT196" s="81"/>
      <c r="NCU196" s="81"/>
      <c r="NCV196" s="81"/>
      <c r="NCW196" s="81"/>
      <c r="NCX196" s="81"/>
      <c r="NCY196" s="81"/>
      <c r="NCZ196" s="81"/>
      <c r="NDA196" s="81"/>
      <c r="NDB196" s="81"/>
      <c r="NDC196" s="81"/>
      <c r="NDD196" s="81"/>
      <c r="NDE196" s="81"/>
      <c r="NDF196" s="81"/>
      <c r="NDG196" s="81"/>
      <c r="NDH196" s="81"/>
      <c r="NDI196" s="81"/>
      <c r="NDJ196" s="81"/>
      <c r="NDK196" s="81"/>
      <c r="NDL196" s="81"/>
      <c r="NDM196" s="81"/>
      <c r="NDN196" s="81"/>
      <c r="NDO196" s="81"/>
      <c r="NDP196" s="81"/>
      <c r="NDQ196" s="81"/>
      <c r="NDR196" s="81"/>
      <c r="NDS196" s="81"/>
      <c r="NDT196" s="81"/>
      <c r="NDU196" s="81"/>
      <c r="NDV196" s="81"/>
      <c r="NDW196" s="81"/>
      <c r="NDX196" s="81"/>
      <c r="NDY196" s="81"/>
      <c r="NDZ196" s="81"/>
      <c r="NEA196" s="81"/>
      <c r="NEB196" s="81"/>
      <c r="NEC196" s="81"/>
      <c r="NED196" s="81"/>
      <c r="NEE196" s="81"/>
      <c r="NEF196" s="81"/>
      <c r="NEG196" s="81"/>
      <c r="NEH196" s="81"/>
      <c r="NEI196" s="81"/>
      <c r="NEJ196" s="81"/>
      <c r="NEK196" s="81"/>
      <c r="NEL196" s="81"/>
      <c r="NEM196" s="81"/>
      <c r="NEN196" s="81"/>
      <c r="NEO196" s="81"/>
      <c r="NEP196" s="81"/>
      <c r="NEQ196" s="81"/>
      <c r="NER196" s="81"/>
      <c r="NES196" s="81"/>
      <c r="NET196" s="81"/>
      <c r="NEU196" s="81"/>
      <c r="NEV196" s="81"/>
      <c r="NEW196" s="81"/>
      <c r="NEX196" s="81"/>
      <c r="NEY196" s="81"/>
      <c r="NEZ196" s="81"/>
      <c r="NFA196" s="81"/>
      <c r="NFB196" s="81"/>
      <c r="NFC196" s="81"/>
      <c r="NFD196" s="81"/>
      <c r="NFE196" s="81"/>
      <c r="NFF196" s="81"/>
      <c r="NFG196" s="81"/>
      <c r="NFH196" s="81"/>
      <c r="NFI196" s="81"/>
      <c r="NFJ196" s="81"/>
      <c r="NFK196" s="81"/>
      <c r="NFL196" s="81"/>
      <c r="NFM196" s="81"/>
      <c r="NFN196" s="81"/>
      <c r="NFO196" s="81"/>
      <c r="NFP196" s="81"/>
      <c r="NFQ196" s="81"/>
      <c r="NFR196" s="81"/>
      <c r="NFS196" s="81"/>
      <c r="NFT196" s="81"/>
      <c r="NFU196" s="81"/>
      <c r="NFV196" s="81"/>
      <c r="NFW196" s="81"/>
      <c r="NFX196" s="81"/>
      <c r="NFY196" s="81"/>
      <c r="NFZ196" s="81"/>
      <c r="NGA196" s="81"/>
      <c r="NGB196" s="81"/>
      <c r="NGC196" s="81"/>
      <c r="NGD196" s="81"/>
      <c r="NGE196" s="81"/>
      <c r="NGF196" s="81"/>
      <c r="NGG196" s="81"/>
      <c r="NGH196" s="81"/>
      <c r="NGI196" s="81"/>
      <c r="NGJ196" s="81"/>
      <c r="NGK196" s="81"/>
      <c r="NGL196" s="81"/>
      <c r="NGM196" s="81"/>
      <c r="NGN196" s="81"/>
      <c r="NGO196" s="81"/>
      <c r="NGP196" s="81"/>
      <c r="NGQ196" s="81"/>
      <c r="NGR196" s="81"/>
      <c r="NGS196" s="81"/>
      <c r="NGT196" s="81"/>
      <c r="NGU196" s="81"/>
      <c r="NGV196" s="81"/>
      <c r="NGW196" s="81"/>
      <c r="NGX196" s="81"/>
      <c r="NGY196" s="81"/>
      <c r="NGZ196" s="81"/>
      <c r="NHA196" s="81"/>
      <c r="NHB196" s="81"/>
      <c r="NHC196" s="81"/>
      <c r="NHD196" s="81"/>
      <c r="NHE196" s="81"/>
      <c r="NHF196" s="81"/>
      <c r="NHG196" s="81"/>
      <c r="NHH196" s="81"/>
      <c r="NHI196" s="81"/>
      <c r="NHJ196" s="81"/>
      <c r="NHK196" s="81"/>
      <c r="NHL196" s="81"/>
      <c r="NHM196" s="81"/>
      <c r="NHN196" s="81"/>
      <c r="NHO196" s="81"/>
      <c r="NHP196" s="81"/>
      <c r="NHQ196" s="81"/>
      <c r="NHR196" s="81"/>
      <c r="NHS196" s="81"/>
      <c r="NHT196" s="81"/>
      <c r="NHU196" s="81"/>
      <c r="NHV196" s="81"/>
      <c r="NHW196" s="81"/>
      <c r="NHX196" s="81"/>
      <c r="NHY196" s="81"/>
      <c r="NHZ196" s="81"/>
      <c r="NIA196" s="81"/>
      <c r="NIB196" s="81"/>
      <c r="NIC196" s="81"/>
      <c r="NID196" s="81"/>
      <c r="NIE196" s="81"/>
      <c r="NIF196" s="81"/>
      <c r="NIG196" s="81"/>
      <c r="NIH196" s="81"/>
      <c r="NII196" s="81"/>
      <c r="NIJ196" s="81"/>
      <c r="NIK196" s="81"/>
      <c r="NIL196" s="81"/>
      <c r="NIM196" s="81"/>
      <c r="NIN196" s="81"/>
      <c r="NIO196" s="81"/>
      <c r="NIP196" s="81"/>
      <c r="NIQ196" s="81"/>
      <c r="NIR196" s="81"/>
      <c r="NIS196" s="81"/>
      <c r="NIT196" s="81"/>
      <c r="NIU196" s="81"/>
      <c r="NIV196" s="81"/>
      <c r="NIW196" s="81"/>
      <c r="NIX196" s="81"/>
      <c r="NIY196" s="81"/>
      <c r="NIZ196" s="81"/>
      <c r="NJA196" s="81"/>
      <c r="NJB196" s="81"/>
      <c r="NJC196" s="81"/>
      <c r="NJD196" s="81"/>
      <c r="NJE196" s="81"/>
      <c r="NJF196" s="81"/>
      <c r="NJG196" s="81"/>
      <c r="NJH196" s="81"/>
      <c r="NJI196" s="81"/>
      <c r="NJJ196" s="81"/>
      <c r="NJK196" s="81"/>
      <c r="NJL196" s="81"/>
      <c r="NJM196" s="81"/>
      <c r="NJN196" s="81"/>
      <c r="NJO196" s="81"/>
      <c r="NJP196" s="81"/>
      <c r="NJQ196" s="81"/>
      <c r="NJR196" s="81"/>
      <c r="NJS196" s="81"/>
      <c r="NJT196" s="81"/>
      <c r="NJU196" s="81"/>
      <c r="NJV196" s="81"/>
      <c r="NJW196" s="81"/>
      <c r="NJX196" s="81"/>
      <c r="NJY196" s="81"/>
      <c r="NJZ196" s="81"/>
      <c r="NKA196" s="81"/>
      <c r="NKB196" s="81"/>
      <c r="NKC196" s="81"/>
      <c r="NKD196" s="81"/>
      <c r="NKE196" s="81"/>
      <c r="NKF196" s="81"/>
      <c r="NKG196" s="81"/>
      <c r="NKH196" s="81"/>
      <c r="NKI196" s="81"/>
      <c r="NKJ196" s="81"/>
      <c r="NKK196" s="81"/>
      <c r="NKL196" s="81"/>
      <c r="NKM196" s="81"/>
      <c r="NKN196" s="81"/>
      <c r="NKO196" s="81"/>
      <c r="NKP196" s="81"/>
      <c r="NKQ196" s="81"/>
      <c r="NKR196" s="81"/>
      <c r="NKS196" s="81"/>
      <c r="NKT196" s="81"/>
      <c r="NKU196" s="81"/>
      <c r="NKV196" s="81"/>
      <c r="NKW196" s="81"/>
      <c r="NKX196" s="81"/>
      <c r="NKY196" s="81"/>
      <c r="NKZ196" s="81"/>
      <c r="NLA196" s="81"/>
      <c r="NLB196" s="81"/>
      <c r="NLC196" s="81"/>
      <c r="NLD196" s="81"/>
      <c r="NLE196" s="81"/>
      <c r="NLF196" s="81"/>
      <c r="NLG196" s="81"/>
      <c r="NLH196" s="81"/>
      <c r="NLI196" s="81"/>
      <c r="NLJ196" s="81"/>
      <c r="NLK196" s="81"/>
      <c r="NLL196" s="81"/>
      <c r="NLM196" s="81"/>
      <c r="NLN196" s="81"/>
      <c r="NLO196" s="81"/>
      <c r="NLP196" s="81"/>
      <c r="NLQ196" s="81"/>
      <c r="NLR196" s="81"/>
      <c r="NLS196" s="81"/>
      <c r="NLT196" s="81"/>
      <c r="NLU196" s="81"/>
      <c r="NLV196" s="81"/>
      <c r="NLW196" s="81"/>
      <c r="NLX196" s="81"/>
      <c r="NLY196" s="81"/>
      <c r="NLZ196" s="81"/>
      <c r="NMA196" s="81"/>
      <c r="NMB196" s="81"/>
      <c r="NMC196" s="81"/>
      <c r="NMD196" s="81"/>
      <c r="NME196" s="81"/>
      <c r="NMF196" s="81"/>
      <c r="NMG196" s="81"/>
      <c r="NMH196" s="81"/>
      <c r="NMI196" s="81"/>
      <c r="NMJ196" s="81"/>
      <c r="NMK196" s="81"/>
      <c r="NML196" s="81"/>
      <c r="NMM196" s="81"/>
      <c r="NMN196" s="81"/>
      <c r="NMO196" s="81"/>
      <c r="NMP196" s="81"/>
      <c r="NMQ196" s="81"/>
      <c r="NMR196" s="81"/>
      <c r="NMS196" s="81"/>
      <c r="NMT196" s="81"/>
      <c r="NMU196" s="81"/>
      <c r="NMV196" s="81"/>
      <c r="NMW196" s="81"/>
      <c r="NMX196" s="81"/>
      <c r="NMY196" s="81"/>
      <c r="NMZ196" s="81"/>
      <c r="NNA196" s="81"/>
      <c r="NNB196" s="81"/>
      <c r="NNC196" s="81"/>
      <c r="NND196" s="81"/>
      <c r="NNE196" s="81"/>
      <c r="NNF196" s="81"/>
      <c r="NNG196" s="81"/>
      <c r="NNH196" s="81"/>
      <c r="NNI196" s="81"/>
      <c r="NNJ196" s="81"/>
      <c r="NNK196" s="81"/>
      <c r="NNL196" s="81"/>
      <c r="NNM196" s="81"/>
      <c r="NNN196" s="81"/>
      <c r="NNO196" s="81"/>
      <c r="NNP196" s="81"/>
      <c r="NNQ196" s="81"/>
      <c r="NNR196" s="81"/>
      <c r="NNS196" s="81"/>
      <c r="NNT196" s="81"/>
      <c r="NNU196" s="81"/>
      <c r="NNV196" s="81"/>
      <c r="NNW196" s="81"/>
      <c r="NNX196" s="81"/>
      <c r="NNY196" s="81"/>
      <c r="NNZ196" s="81"/>
      <c r="NOA196" s="81"/>
      <c r="NOB196" s="81"/>
      <c r="NOC196" s="81"/>
      <c r="NOD196" s="81"/>
      <c r="NOE196" s="81"/>
      <c r="NOF196" s="81"/>
      <c r="NOG196" s="81"/>
      <c r="NOH196" s="81"/>
      <c r="NOI196" s="81"/>
      <c r="NOJ196" s="81"/>
      <c r="NOK196" s="81"/>
      <c r="NOL196" s="81"/>
      <c r="NOM196" s="81"/>
      <c r="NON196" s="81"/>
      <c r="NOO196" s="81"/>
      <c r="NOP196" s="81"/>
      <c r="NOQ196" s="81"/>
      <c r="NOR196" s="81"/>
      <c r="NOS196" s="81"/>
      <c r="NOT196" s="81"/>
      <c r="NOU196" s="81"/>
      <c r="NOV196" s="81"/>
      <c r="NOW196" s="81"/>
      <c r="NOX196" s="81"/>
      <c r="NOY196" s="81"/>
      <c r="NOZ196" s="81"/>
      <c r="NPA196" s="81"/>
      <c r="NPB196" s="81"/>
      <c r="NPC196" s="81"/>
      <c r="NPD196" s="81"/>
      <c r="NPE196" s="81"/>
      <c r="NPF196" s="81"/>
      <c r="NPG196" s="81"/>
      <c r="NPH196" s="81"/>
      <c r="NPI196" s="81"/>
      <c r="NPJ196" s="81"/>
      <c r="NPK196" s="81"/>
      <c r="NPL196" s="81"/>
      <c r="NPM196" s="81"/>
      <c r="NPN196" s="81"/>
      <c r="NPO196" s="81"/>
      <c r="NPP196" s="81"/>
      <c r="NPQ196" s="81"/>
      <c r="NPR196" s="81"/>
      <c r="NPS196" s="81"/>
      <c r="NPT196" s="81"/>
      <c r="NPU196" s="81"/>
      <c r="NPV196" s="81"/>
      <c r="NPW196" s="81"/>
      <c r="NPX196" s="81"/>
      <c r="NPY196" s="81"/>
      <c r="NPZ196" s="81"/>
      <c r="NQA196" s="81"/>
      <c r="NQB196" s="81"/>
      <c r="NQC196" s="81"/>
      <c r="NQD196" s="81"/>
      <c r="NQE196" s="81"/>
      <c r="NQF196" s="81"/>
      <c r="NQG196" s="81"/>
      <c r="NQH196" s="81"/>
      <c r="NQI196" s="81"/>
      <c r="NQJ196" s="81"/>
      <c r="NQK196" s="81"/>
      <c r="NQL196" s="81"/>
      <c r="NQM196" s="81"/>
      <c r="NQN196" s="81"/>
      <c r="NQO196" s="81"/>
      <c r="NQP196" s="81"/>
      <c r="NQQ196" s="81"/>
      <c r="NQR196" s="81"/>
      <c r="NQS196" s="81"/>
      <c r="NQT196" s="81"/>
      <c r="NQU196" s="81"/>
      <c r="NQV196" s="81"/>
      <c r="NQW196" s="81"/>
      <c r="NQX196" s="81"/>
      <c r="NQY196" s="81"/>
      <c r="NQZ196" s="81"/>
      <c r="NRA196" s="81"/>
      <c r="NRB196" s="81"/>
      <c r="NRC196" s="81"/>
      <c r="NRD196" s="81"/>
      <c r="NRE196" s="81"/>
      <c r="NRF196" s="81"/>
      <c r="NRG196" s="81"/>
      <c r="NRH196" s="81"/>
      <c r="NRI196" s="81"/>
      <c r="NRJ196" s="81"/>
      <c r="NRK196" s="81"/>
      <c r="NRL196" s="81"/>
      <c r="NRM196" s="81"/>
      <c r="NRN196" s="81"/>
      <c r="NRO196" s="81"/>
      <c r="NRP196" s="81"/>
      <c r="NRQ196" s="81"/>
      <c r="NRR196" s="81"/>
      <c r="NRS196" s="81"/>
      <c r="NRT196" s="81"/>
      <c r="NRU196" s="81"/>
      <c r="NRV196" s="81"/>
      <c r="NRW196" s="81"/>
      <c r="NRX196" s="81"/>
      <c r="NRY196" s="81"/>
      <c r="NRZ196" s="81"/>
      <c r="NSA196" s="81"/>
      <c r="NSB196" s="81"/>
      <c r="NSC196" s="81"/>
      <c r="NSD196" s="81"/>
      <c r="NSE196" s="81"/>
      <c r="NSF196" s="81"/>
      <c r="NSG196" s="81"/>
      <c r="NSH196" s="81"/>
      <c r="NSI196" s="81"/>
      <c r="NSJ196" s="81"/>
      <c r="NSK196" s="81"/>
      <c r="NSL196" s="81"/>
      <c r="NSM196" s="81"/>
      <c r="NSN196" s="81"/>
      <c r="NSO196" s="81"/>
      <c r="NSP196" s="81"/>
      <c r="NSQ196" s="81"/>
      <c r="NSR196" s="81"/>
      <c r="NSS196" s="81"/>
      <c r="NST196" s="81"/>
      <c r="NSU196" s="81"/>
      <c r="NSV196" s="81"/>
      <c r="NSW196" s="81"/>
      <c r="NSX196" s="81"/>
      <c r="NSY196" s="81"/>
      <c r="NSZ196" s="81"/>
      <c r="NTA196" s="81"/>
      <c r="NTB196" s="81"/>
      <c r="NTC196" s="81"/>
      <c r="NTD196" s="81"/>
      <c r="NTE196" s="81"/>
      <c r="NTF196" s="81"/>
      <c r="NTG196" s="81"/>
      <c r="NTH196" s="81"/>
      <c r="NTI196" s="81"/>
      <c r="NTJ196" s="81"/>
      <c r="NTK196" s="81"/>
      <c r="NTL196" s="81"/>
      <c r="NTM196" s="81"/>
      <c r="NTN196" s="81"/>
      <c r="NTO196" s="81"/>
      <c r="NTP196" s="81"/>
      <c r="NTQ196" s="81"/>
      <c r="NTR196" s="81"/>
      <c r="NTS196" s="81"/>
      <c r="NTT196" s="81"/>
      <c r="NTU196" s="81"/>
      <c r="NTV196" s="81"/>
      <c r="NTW196" s="81"/>
      <c r="NTX196" s="81"/>
      <c r="NTY196" s="81"/>
      <c r="NTZ196" s="81"/>
      <c r="NUA196" s="81"/>
      <c r="NUB196" s="81"/>
      <c r="NUC196" s="81"/>
      <c r="NUD196" s="81"/>
      <c r="NUE196" s="81"/>
      <c r="NUF196" s="81"/>
      <c r="NUG196" s="81"/>
      <c r="NUH196" s="81"/>
      <c r="NUI196" s="81"/>
      <c r="NUJ196" s="81"/>
      <c r="NUK196" s="81"/>
      <c r="NUL196" s="81"/>
      <c r="NUM196" s="81"/>
      <c r="NUN196" s="81"/>
      <c r="NUO196" s="81"/>
      <c r="NUP196" s="81"/>
      <c r="NUQ196" s="81"/>
      <c r="NUR196" s="81"/>
      <c r="NUS196" s="81"/>
      <c r="NUT196" s="81"/>
      <c r="NUU196" s="81"/>
      <c r="NUV196" s="81"/>
      <c r="NUW196" s="81"/>
      <c r="NUX196" s="81"/>
      <c r="NUY196" s="81"/>
      <c r="NUZ196" s="81"/>
      <c r="NVA196" s="81"/>
      <c r="NVB196" s="81"/>
      <c r="NVC196" s="81"/>
      <c r="NVD196" s="81"/>
      <c r="NVE196" s="81"/>
      <c r="NVF196" s="81"/>
      <c r="NVG196" s="81"/>
      <c r="NVH196" s="81"/>
      <c r="NVI196" s="81"/>
      <c r="NVJ196" s="81"/>
      <c r="NVK196" s="81"/>
      <c r="NVL196" s="81"/>
      <c r="NVM196" s="81"/>
      <c r="NVN196" s="81"/>
      <c r="NVO196" s="81"/>
      <c r="NVP196" s="81"/>
      <c r="NVQ196" s="81"/>
      <c r="NVR196" s="81"/>
      <c r="NVS196" s="81"/>
      <c r="NVT196" s="81"/>
      <c r="NVU196" s="81"/>
      <c r="NVV196" s="81"/>
      <c r="NVW196" s="81"/>
      <c r="NVX196" s="81"/>
      <c r="NVY196" s="81"/>
      <c r="NVZ196" s="81"/>
      <c r="NWA196" s="81"/>
      <c r="NWB196" s="81"/>
      <c r="NWC196" s="81"/>
      <c r="NWD196" s="81"/>
      <c r="NWE196" s="81"/>
      <c r="NWF196" s="81"/>
      <c r="NWG196" s="81"/>
      <c r="NWH196" s="81"/>
      <c r="NWI196" s="81"/>
      <c r="NWJ196" s="81"/>
      <c r="NWK196" s="81"/>
      <c r="NWL196" s="81"/>
      <c r="NWM196" s="81"/>
      <c r="NWN196" s="81"/>
      <c r="NWO196" s="81"/>
      <c r="NWP196" s="81"/>
      <c r="NWQ196" s="81"/>
      <c r="NWR196" s="81"/>
      <c r="NWS196" s="81"/>
      <c r="NWT196" s="81"/>
      <c r="NWU196" s="81"/>
      <c r="NWV196" s="81"/>
      <c r="NWW196" s="81"/>
      <c r="NWX196" s="81"/>
      <c r="NWY196" s="81"/>
      <c r="NWZ196" s="81"/>
      <c r="NXA196" s="81"/>
      <c r="NXB196" s="81"/>
      <c r="NXC196" s="81"/>
      <c r="NXD196" s="81"/>
      <c r="NXE196" s="81"/>
      <c r="NXF196" s="81"/>
      <c r="NXG196" s="81"/>
      <c r="NXH196" s="81"/>
      <c r="NXI196" s="81"/>
      <c r="NXJ196" s="81"/>
      <c r="NXK196" s="81"/>
      <c r="NXL196" s="81"/>
      <c r="NXM196" s="81"/>
      <c r="NXN196" s="81"/>
      <c r="NXO196" s="81"/>
      <c r="NXP196" s="81"/>
      <c r="NXQ196" s="81"/>
      <c r="NXR196" s="81"/>
      <c r="NXS196" s="81"/>
      <c r="NXT196" s="81"/>
      <c r="NXU196" s="81"/>
      <c r="NXV196" s="81"/>
      <c r="NXW196" s="81"/>
      <c r="NXX196" s="81"/>
      <c r="NXY196" s="81"/>
      <c r="NXZ196" s="81"/>
      <c r="NYA196" s="81"/>
      <c r="NYB196" s="81"/>
      <c r="NYC196" s="81"/>
      <c r="NYD196" s="81"/>
      <c r="NYE196" s="81"/>
      <c r="NYF196" s="81"/>
      <c r="NYG196" s="81"/>
      <c r="NYH196" s="81"/>
      <c r="NYI196" s="81"/>
      <c r="NYJ196" s="81"/>
      <c r="NYK196" s="81"/>
      <c r="NYL196" s="81"/>
      <c r="NYM196" s="81"/>
      <c r="NYN196" s="81"/>
      <c r="NYO196" s="81"/>
      <c r="NYP196" s="81"/>
      <c r="NYQ196" s="81"/>
      <c r="NYR196" s="81"/>
      <c r="NYS196" s="81"/>
      <c r="NYT196" s="81"/>
      <c r="NYU196" s="81"/>
      <c r="NYV196" s="81"/>
      <c r="NYW196" s="81"/>
      <c r="NYX196" s="81"/>
      <c r="NYY196" s="81"/>
      <c r="NYZ196" s="81"/>
      <c r="NZA196" s="81"/>
      <c r="NZB196" s="81"/>
      <c r="NZC196" s="81"/>
      <c r="NZD196" s="81"/>
      <c r="NZE196" s="81"/>
      <c r="NZF196" s="81"/>
      <c r="NZG196" s="81"/>
      <c r="NZH196" s="81"/>
      <c r="NZI196" s="81"/>
      <c r="NZJ196" s="81"/>
      <c r="NZK196" s="81"/>
      <c r="NZL196" s="81"/>
      <c r="NZM196" s="81"/>
      <c r="NZN196" s="81"/>
      <c r="NZO196" s="81"/>
      <c r="NZP196" s="81"/>
      <c r="NZQ196" s="81"/>
      <c r="NZR196" s="81"/>
      <c r="NZS196" s="81"/>
      <c r="NZT196" s="81"/>
      <c r="NZU196" s="81"/>
      <c r="NZV196" s="81"/>
      <c r="NZW196" s="81"/>
      <c r="NZX196" s="81"/>
      <c r="NZY196" s="81"/>
      <c r="NZZ196" s="81"/>
      <c r="OAA196" s="81"/>
      <c r="OAB196" s="81"/>
      <c r="OAC196" s="81"/>
      <c r="OAD196" s="81"/>
      <c r="OAE196" s="81"/>
      <c r="OAF196" s="81"/>
      <c r="OAG196" s="81"/>
      <c r="OAH196" s="81"/>
      <c r="OAI196" s="81"/>
      <c r="OAJ196" s="81"/>
      <c r="OAK196" s="81"/>
      <c r="OAL196" s="81"/>
      <c r="OAM196" s="81"/>
      <c r="OAN196" s="81"/>
      <c r="OAO196" s="81"/>
      <c r="OAP196" s="81"/>
      <c r="OAQ196" s="81"/>
      <c r="OAR196" s="81"/>
      <c r="OAS196" s="81"/>
      <c r="OAT196" s="81"/>
      <c r="OAU196" s="81"/>
      <c r="OAV196" s="81"/>
      <c r="OAW196" s="81"/>
      <c r="OAX196" s="81"/>
      <c r="OAY196" s="81"/>
      <c r="OAZ196" s="81"/>
      <c r="OBA196" s="81"/>
      <c r="OBB196" s="81"/>
      <c r="OBC196" s="81"/>
      <c r="OBD196" s="81"/>
      <c r="OBE196" s="81"/>
      <c r="OBF196" s="81"/>
      <c r="OBG196" s="81"/>
      <c r="OBH196" s="81"/>
      <c r="OBI196" s="81"/>
      <c r="OBJ196" s="81"/>
      <c r="OBK196" s="81"/>
      <c r="OBL196" s="81"/>
      <c r="OBM196" s="81"/>
      <c r="OBN196" s="81"/>
      <c r="OBO196" s="81"/>
      <c r="OBP196" s="81"/>
      <c r="OBQ196" s="81"/>
      <c r="OBR196" s="81"/>
      <c r="OBS196" s="81"/>
      <c r="OBT196" s="81"/>
      <c r="OBU196" s="81"/>
      <c r="OBV196" s="81"/>
      <c r="OBW196" s="81"/>
      <c r="OBX196" s="81"/>
      <c r="OBY196" s="81"/>
      <c r="OBZ196" s="81"/>
      <c r="OCA196" s="81"/>
      <c r="OCB196" s="81"/>
      <c r="OCC196" s="81"/>
      <c r="OCD196" s="81"/>
      <c r="OCE196" s="81"/>
      <c r="OCF196" s="81"/>
      <c r="OCG196" s="81"/>
      <c r="OCH196" s="81"/>
      <c r="OCI196" s="81"/>
      <c r="OCJ196" s="81"/>
      <c r="OCK196" s="81"/>
      <c r="OCL196" s="81"/>
      <c r="OCM196" s="81"/>
      <c r="OCN196" s="81"/>
      <c r="OCO196" s="81"/>
      <c r="OCP196" s="81"/>
      <c r="OCQ196" s="81"/>
      <c r="OCR196" s="81"/>
      <c r="OCS196" s="81"/>
      <c r="OCT196" s="81"/>
      <c r="OCU196" s="81"/>
      <c r="OCV196" s="81"/>
      <c r="OCW196" s="81"/>
      <c r="OCX196" s="81"/>
      <c r="OCY196" s="81"/>
      <c r="OCZ196" s="81"/>
      <c r="ODA196" s="81"/>
      <c r="ODB196" s="81"/>
      <c r="ODC196" s="81"/>
      <c r="ODD196" s="81"/>
      <c r="ODE196" s="81"/>
      <c r="ODF196" s="81"/>
      <c r="ODG196" s="81"/>
      <c r="ODH196" s="81"/>
      <c r="ODI196" s="81"/>
      <c r="ODJ196" s="81"/>
      <c r="ODK196" s="81"/>
      <c r="ODL196" s="81"/>
      <c r="ODM196" s="81"/>
      <c r="ODN196" s="81"/>
      <c r="ODO196" s="81"/>
      <c r="ODP196" s="81"/>
      <c r="ODQ196" s="81"/>
      <c r="ODR196" s="81"/>
      <c r="ODS196" s="81"/>
      <c r="ODT196" s="81"/>
      <c r="ODU196" s="81"/>
      <c r="ODV196" s="81"/>
      <c r="ODW196" s="81"/>
      <c r="ODX196" s="81"/>
      <c r="ODY196" s="81"/>
      <c r="ODZ196" s="81"/>
      <c r="OEA196" s="81"/>
      <c r="OEB196" s="81"/>
      <c r="OEC196" s="81"/>
      <c r="OED196" s="81"/>
      <c r="OEE196" s="81"/>
      <c r="OEF196" s="81"/>
      <c r="OEG196" s="81"/>
      <c r="OEH196" s="81"/>
      <c r="OEI196" s="81"/>
      <c r="OEJ196" s="81"/>
      <c r="OEK196" s="81"/>
      <c r="OEL196" s="81"/>
      <c r="OEM196" s="81"/>
      <c r="OEN196" s="81"/>
      <c r="OEO196" s="81"/>
      <c r="OEP196" s="81"/>
      <c r="OEQ196" s="81"/>
      <c r="OER196" s="81"/>
      <c r="OES196" s="81"/>
      <c r="OET196" s="81"/>
      <c r="OEU196" s="81"/>
      <c r="OEV196" s="81"/>
      <c r="OEW196" s="81"/>
      <c r="OEX196" s="81"/>
      <c r="OEY196" s="81"/>
      <c r="OEZ196" s="81"/>
      <c r="OFA196" s="81"/>
      <c r="OFB196" s="81"/>
      <c r="OFC196" s="81"/>
      <c r="OFD196" s="81"/>
      <c r="OFE196" s="81"/>
      <c r="OFF196" s="81"/>
      <c r="OFG196" s="81"/>
      <c r="OFH196" s="81"/>
      <c r="OFI196" s="81"/>
      <c r="OFJ196" s="81"/>
      <c r="OFK196" s="81"/>
      <c r="OFL196" s="81"/>
      <c r="OFM196" s="81"/>
      <c r="OFN196" s="81"/>
      <c r="OFO196" s="81"/>
      <c r="OFP196" s="81"/>
      <c r="OFQ196" s="81"/>
      <c r="OFR196" s="81"/>
      <c r="OFS196" s="81"/>
      <c r="OFT196" s="81"/>
      <c r="OFU196" s="81"/>
      <c r="OFV196" s="81"/>
      <c r="OFW196" s="81"/>
      <c r="OFX196" s="81"/>
      <c r="OFY196" s="81"/>
      <c r="OFZ196" s="81"/>
      <c r="OGA196" s="81"/>
      <c r="OGB196" s="81"/>
      <c r="OGC196" s="81"/>
      <c r="OGD196" s="81"/>
      <c r="OGE196" s="81"/>
      <c r="OGF196" s="81"/>
      <c r="OGG196" s="81"/>
      <c r="OGH196" s="81"/>
      <c r="OGI196" s="81"/>
      <c r="OGJ196" s="81"/>
      <c r="OGK196" s="81"/>
      <c r="OGL196" s="81"/>
      <c r="OGM196" s="81"/>
      <c r="OGN196" s="81"/>
      <c r="OGO196" s="81"/>
      <c r="OGP196" s="81"/>
      <c r="OGQ196" s="81"/>
      <c r="OGR196" s="81"/>
      <c r="OGS196" s="81"/>
      <c r="OGT196" s="81"/>
      <c r="OGU196" s="81"/>
      <c r="OGV196" s="81"/>
      <c r="OGW196" s="81"/>
      <c r="OGX196" s="81"/>
      <c r="OGY196" s="81"/>
      <c r="OGZ196" s="81"/>
      <c r="OHA196" s="81"/>
      <c r="OHB196" s="81"/>
      <c r="OHC196" s="81"/>
      <c r="OHD196" s="81"/>
      <c r="OHE196" s="81"/>
      <c r="OHF196" s="81"/>
      <c r="OHG196" s="81"/>
      <c r="OHH196" s="81"/>
      <c r="OHI196" s="81"/>
      <c r="OHJ196" s="81"/>
      <c r="OHK196" s="81"/>
      <c r="OHL196" s="81"/>
      <c r="OHM196" s="81"/>
      <c r="OHN196" s="81"/>
      <c r="OHO196" s="81"/>
      <c r="OHP196" s="81"/>
      <c r="OHQ196" s="81"/>
      <c r="OHR196" s="81"/>
      <c r="OHS196" s="81"/>
      <c r="OHT196" s="81"/>
      <c r="OHU196" s="81"/>
      <c r="OHV196" s="81"/>
      <c r="OHW196" s="81"/>
      <c r="OHX196" s="81"/>
      <c r="OHY196" s="81"/>
      <c r="OHZ196" s="81"/>
      <c r="OIA196" s="81"/>
      <c r="OIB196" s="81"/>
      <c r="OIC196" s="81"/>
      <c r="OID196" s="81"/>
      <c r="OIE196" s="81"/>
      <c r="OIF196" s="81"/>
      <c r="OIG196" s="81"/>
      <c r="OIH196" s="81"/>
      <c r="OII196" s="81"/>
      <c r="OIJ196" s="81"/>
      <c r="OIK196" s="81"/>
      <c r="OIL196" s="81"/>
      <c r="OIM196" s="81"/>
      <c r="OIN196" s="81"/>
      <c r="OIO196" s="81"/>
      <c r="OIP196" s="81"/>
      <c r="OIQ196" s="81"/>
      <c r="OIR196" s="81"/>
      <c r="OIS196" s="81"/>
      <c r="OIT196" s="81"/>
      <c r="OIU196" s="81"/>
      <c r="OIV196" s="81"/>
      <c r="OIW196" s="81"/>
      <c r="OIX196" s="81"/>
      <c r="OIY196" s="81"/>
      <c r="OIZ196" s="81"/>
      <c r="OJA196" s="81"/>
      <c r="OJB196" s="81"/>
      <c r="OJC196" s="81"/>
      <c r="OJD196" s="81"/>
      <c r="OJE196" s="81"/>
      <c r="OJF196" s="81"/>
      <c r="OJG196" s="81"/>
      <c r="OJH196" s="81"/>
      <c r="OJI196" s="81"/>
      <c r="OJJ196" s="81"/>
      <c r="OJK196" s="81"/>
      <c r="OJL196" s="81"/>
      <c r="OJM196" s="81"/>
      <c r="OJN196" s="81"/>
      <c r="OJO196" s="81"/>
      <c r="OJP196" s="81"/>
      <c r="OJQ196" s="81"/>
      <c r="OJR196" s="81"/>
      <c r="OJS196" s="81"/>
      <c r="OJT196" s="81"/>
      <c r="OJU196" s="81"/>
      <c r="OJV196" s="81"/>
      <c r="OJW196" s="81"/>
      <c r="OJX196" s="81"/>
      <c r="OJY196" s="81"/>
      <c r="OJZ196" s="81"/>
      <c r="OKA196" s="81"/>
      <c r="OKB196" s="81"/>
      <c r="OKC196" s="81"/>
      <c r="OKD196" s="81"/>
      <c r="OKE196" s="81"/>
      <c r="OKF196" s="81"/>
      <c r="OKG196" s="81"/>
      <c r="OKH196" s="81"/>
      <c r="OKI196" s="81"/>
      <c r="OKJ196" s="81"/>
      <c r="OKK196" s="81"/>
      <c r="OKL196" s="81"/>
      <c r="OKM196" s="81"/>
      <c r="OKN196" s="81"/>
      <c r="OKO196" s="81"/>
      <c r="OKP196" s="81"/>
      <c r="OKQ196" s="81"/>
      <c r="OKR196" s="81"/>
      <c r="OKS196" s="81"/>
      <c r="OKT196" s="81"/>
      <c r="OKU196" s="81"/>
      <c r="OKV196" s="81"/>
      <c r="OKW196" s="81"/>
      <c r="OKX196" s="81"/>
      <c r="OKY196" s="81"/>
      <c r="OKZ196" s="81"/>
      <c r="OLA196" s="81"/>
      <c r="OLB196" s="81"/>
      <c r="OLC196" s="81"/>
      <c r="OLD196" s="81"/>
      <c r="OLE196" s="81"/>
      <c r="OLF196" s="81"/>
      <c r="OLG196" s="81"/>
      <c r="OLH196" s="81"/>
      <c r="OLI196" s="81"/>
      <c r="OLJ196" s="81"/>
      <c r="OLK196" s="81"/>
      <c r="OLL196" s="81"/>
      <c r="OLM196" s="81"/>
      <c r="OLN196" s="81"/>
      <c r="OLO196" s="81"/>
      <c r="OLP196" s="81"/>
      <c r="OLQ196" s="81"/>
      <c r="OLR196" s="81"/>
      <c r="OLS196" s="81"/>
      <c r="OLT196" s="81"/>
      <c r="OLU196" s="81"/>
      <c r="OLV196" s="81"/>
      <c r="OLW196" s="81"/>
      <c r="OLX196" s="81"/>
      <c r="OLY196" s="81"/>
      <c r="OLZ196" s="81"/>
      <c r="OMA196" s="81"/>
      <c r="OMB196" s="81"/>
      <c r="OMC196" s="81"/>
      <c r="OMD196" s="81"/>
      <c r="OME196" s="81"/>
      <c r="OMF196" s="81"/>
      <c r="OMG196" s="81"/>
      <c r="OMH196" s="81"/>
      <c r="OMI196" s="81"/>
      <c r="OMJ196" s="81"/>
      <c r="OMK196" s="81"/>
      <c r="OML196" s="81"/>
      <c r="OMM196" s="81"/>
      <c r="OMN196" s="81"/>
      <c r="OMO196" s="81"/>
      <c r="OMP196" s="81"/>
      <c r="OMQ196" s="81"/>
      <c r="OMR196" s="81"/>
      <c r="OMS196" s="81"/>
      <c r="OMT196" s="81"/>
      <c r="OMU196" s="81"/>
      <c r="OMV196" s="81"/>
      <c r="OMW196" s="81"/>
      <c r="OMX196" s="81"/>
      <c r="OMY196" s="81"/>
      <c r="OMZ196" s="81"/>
      <c r="ONA196" s="81"/>
      <c r="ONB196" s="81"/>
      <c r="ONC196" s="81"/>
      <c r="OND196" s="81"/>
      <c r="ONE196" s="81"/>
      <c r="ONF196" s="81"/>
      <c r="ONG196" s="81"/>
      <c r="ONH196" s="81"/>
      <c r="ONI196" s="81"/>
      <c r="ONJ196" s="81"/>
      <c r="ONK196" s="81"/>
      <c r="ONL196" s="81"/>
      <c r="ONM196" s="81"/>
      <c r="ONN196" s="81"/>
      <c r="ONO196" s="81"/>
      <c r="ONP196" s="81"/>
      <c r="ONQ196" s="81"/>
      <c r="ONR196" s="81"/>
      <c r="ONS196" s="81"/>
      <c r="ONT196" s="81"/>
      <c r="ONU196" s="81"/>
      <c r="ONV196" s="81"/>
      <c r="ONW196" s="81"/>
      <c r="ONX196" s="81"/>
      <c r="ONY196" s="81"/>
      <c r="ONZ196" s="81"/>
      <c r="OOA196" s="81"/>
      <c r="OOB196" s="81"/>
      <c r="OOC196" s="81"/>
      <c r="OOD196" s="81"/>
      <c r="OOE196" s="81"/>
      <c r="OOF196" s="81"/>
      <c r="OOG196" s="81"/>
      <c r="OOH196" s="81"/>
      <c r="OOI196" s="81"/>
      <c r="OOJ196" s="81"/>
      <c r="OOK196" s="81"/>
      <c r="OOL196" s="81"/>
      <c r="OOM196" s="81"/>
      <c r="OON196" s="81"/>
      <c r="OOO196" s="81"/>
      <c r="OOP196" s="81"/>
      <c r="OOQ196" s="81"/>
      <c r="OOR196" s="81"/>
      <c r="OOS196" s="81"/>
      <c r="OOT196" s="81"/>
      <c r="OOU196" s="81"/>
      <c r="OOV196" s="81"/>
      <c r="OOW196" s="81"/>
      <c r="OOX196" s="81"/>
      <c r="OOY196" s="81"/>
      <c r="OOZ196" s="81"/>
      <c r="OPA196" s="81"/>
      <c r="OPB196" s="81"/>
      <c r="OPC196" s="81"/>
      <c r="OPD196" s="81"/>
      <c r="OPE196" s="81"/>
      <c r="OPF196" s="81"/>
      <c r="OPG196" s="81"/>
      <c r="OPH196" s="81"/>
      <c r="OPI196" s="81"/>
      <c r="OPJ196" s="81"/>
      <c r="OPK196" s="81"/>
      <c r="OPL196" s="81"/>
      <c r="OPM196" s="81"/>
      <c r="OPN196" s="81"/>
      <c r="OPO196" s="81"/>
      <c r="OPP196" s="81"/>
      <c r="OPQ196" s="81"/>
      <c r="OPR196" s="81"/>
      <c r="OPS196" s="81"/>
      <c r="OPT196" s="81"/>
      <c r="OPU196" s="81"/>
      <c r="OPV196" s="81"/>
      <c r="OPW196" s="81"/>
      <c r="OPX196" s="81"/>
      <c r="OPY196" s="81"/>
      <c r="OPZ196" s="81"/>
      <c r="OQA196" s="81"/>
      <c r="OQB196" s="81"/>
      <c r="OQC196" s="81"/>
      <c r="OQD196" s="81"/>
      <c r="OQE196" s="81"/>
      <c r="OQF196" s="81"/>
      <c r="OQG196" s="81"/>
      <c r="OQH196" s="81"/>
      <c r="OQI196" s="81"/>
      <c r="OQJ196" s="81"/>
      <c r="OQK196" s="81"/>
      <c r="OQL196" s="81"/>
      <c r="OQM196" s="81"/>
      <c r="OQN196" s="81"/>
      <c r="OQO196" s="81"/>
      <c r="OQP196" s="81"/>
      <c r="OQQ196" s="81"/>
      <c r="OQR196" s="81"/>
      <c r="OQS196" s="81"/>
      <c r="OQT196" s="81"/>
      <c r="OQU196" s="81"/>
      <c r="OQV196" s="81"/>
      <c r="OQW196" s="81"/>
      <c r="OQX196" s="81"/>
      <c r="OQY196" s="81"/>
      <c r="OQZ196" s="81"/>
      <c r="ORA196" s="81"/>
      <c r="ORB196" s="81"/>
      <c r="ORC196" s="81"/>
      <c r="ORD196" s="81"/>
      <c r="ORE196" s="81"/>
      <c r="ORF196" s="81"/>
      <c r="ORG196" s="81"/>
      <c r="ORH196" s="81"/>
      <c r="ORI196" s="81"/>
      <c r="ORJ196" s="81"/>
      <c r="ORK196" s="81"/>
      <c r="ORL196" s="81"/>
      <c r="ORM196" s="81"/>
      <c r="ORN196" s="81"/>
      <c r="ORO196" s="81"/>
      <c r="ORP196" s="81"/>
      <c r="ORQ196" s="81"/>
      <c r="ORR196" s="81"/>
      <c r="ORS196" s="81"/>
      <c r="ORT196" s="81"/>
      <c r="ORU196" s="81"/>
      <c r="ORV196" s="81"/>
      <c r="ORW196" s="81"/>
      <c r="ORX196" s="81"/>
      <c r="ORY196" s="81"/>
      <c r="ORZ196" s="81"/>
      <c r="OSA196" s="81"/>
      <c r="OSB196" s="81"/>
      <c r="OSC196" s="81"/>
      <c r="OSD196" s="81"/>
      <c r="OSE196" s="81"/>
      <c r="OSF196" s="81"/>
      <c r="OSG196" s="81"/>
      <c r="OSH196" s="81"/>
      <c r="OSI196" s="81"/>
      <c r="OSJ196" s="81"/>
      <c r="OSK196" s="81"/>
      <c r="OSL196" s="81"/>
      <c r="OSM196" s="81"/>
      <c r="OSN196" s="81"/>
      <c r="OSO196" s="81"/>
      <c r="OSP196" s="81"/>
      <c r="OSQ196" s="81"/>
      <c r="OSR196" s="81"/>
      <c r="OSS196" s="81"/>
      <c r="OST196" s="81"/>
      <c r="OSU196" s="81"/>
      <c r="OSV196" s="81"/>
      <c r="OSW196" s="81"/>
      <c r="OSX196" s="81"/>
      <c r="OSY196" s="81"/>
      <c r="OSZ196" s="81"/>
      <c r="OTA196" s="81"/>
      <c r="OTB196" s="81"/>
      <c r="OTC196" s="81"/>
      <c r="OTD196" s="81"/>
      <c r="OTE196" s="81"/>
      <c r="OTF196" s="81"/>
      <c r="OTG196" s="81"/>
      <c r="OTH196" s="81"/>
      <c r="OTI196" s="81"/>
      <c r="OTJ196" s="81"/>
      <c r="OTK196" s="81"/>
      <c r="OTL196" s="81"/>
      <c r="OTM196" s="81"/>
      <c r="OTN196" s="81"/>
      <c r="OTO196" s="81"/>
      <c r="OTP196" s="81"/>
      <c r="OTQ196" s="81"/>
      <c r="OTR196" s="81"/>
      <c r="OTS196" s="81"/>
      <c r="OTT196" s="81"/>
      <c r="OTU196" s="81"/>
      <c r="OTV196" s="81"/>
      <c r="OTW196" s="81"/>
      <c r="OTX196" s="81"/>
      <c r="OTY196" s="81"/>
      <c r="OTZ196" s="81"/>
      <c r="OUA196" s="81"/>
      <c r="OUB196" s="81"/>
      <c r="OUC196" s="81"/>
      <c r="OUD196" s="81"/>
      <c r="OUE196" s="81"/>
      <c r="OUF196" s="81"/>
      <c r="OUG196" s="81"/>
      <c r="OUH196" s="81"/>
      <c r="OUI196" s="81"/>
      <c r="OUJ196" s="81"/>
      <c r="OUK196" s="81"/>
      <c r="OUL196" s="81"/>
      <c r="OUM196" s="81"/>
      <c r="OUN196" s="81"/>
      <c r="OUO196" s="81"/>
      <c r="OUP196" s="81"/>
      <c r="OUQ196" s="81"/>
      <c r="OUR196" s="81"/>
      <c r="OUS196" s="81"/>
      <c r="OUT196" s="81"/>
      <c r="OUU196" s="81"/>
      <c r="OUV196" s="81"/>
      <c r="OUW196" s="81"/>
      <c r="OUX196" s="81"/>
      <c r="OUY196" s="81"/>
      <c r="OUZ196" s="81"/>
      <c r="OVA196" s="81"/>
      <c r="OVB196" s="81"/>
      <c r="OVC196" s="81"/>
      <c r="OVD196" s="81"/>
      <c r="OVE196" s="81"/>
      <c r="OVF196" s="81"/>
      <c r="OVG196" s="81"/>
      <c r="OVH196" s="81"/>
      <c r="OVI196" s="81"/>
      <c r="OVJ196" s="81"/>
      <c r="OVK196" s="81"/>
      <c r="OVL196" s="81"/>
      <c r="OVM196" s="81"/>
      <c r="OVN196" s="81"/>
      <c r="OVO196" s="81"/>
      <c r="OVP196" s="81"/>
      <c r="OVQ196" s="81"/>
      <c r="OVR196" s="81"/>
      <c r="OVS196" s="81"/>
      <c r="OVT196" s="81"/>
      <c r="OVU196" s="81"/>
      <c r="OVV196" s="81"/>
      <c r="OVW196" s="81"/>
      <c r="OVX196" s="81"/>
      <c r="OVY196" s="81"/>
      <c r="OVZ196" s="81"/>
      <c r="OWA196" s="81"/>
      <c r="OWB196" s="81"/>
      <c r="OWC196" s="81"/>
      <c r="OWD196" s="81"/>
      <c r="OWE196" s="81"/>
      <c r="OWF196" s="81"/>
      <c r="OWG196" s="81"/>
      <c r="OWH196" s="81"/>
      <c r="OWI196" s="81"/>
      <c r="OWJ196" s="81"/>
      <c r="OWK196" s="81"/>
      <c r="OWL196" s="81"/>
      <c r="OWM196" s="81"/>
      <c r="OWN196" s="81"/>
      <c r="OWO196" s="81"/>
      <c r="OWP196" s="81"/>
      <c r="OWQ196" s="81"/>
      <c r="OWR196" s="81"/>
      <c r="OWS196" s="81"/>
      <c r="OWT196" s="81"/>
      <c r="OWU196" s="81"/>
      <c r="OWV196" s="81"/>
      <c r="OWW196" s="81"/>
      <c r="OWX196" s="81"/>
      <c r="OWY196" s="81"/>
      <c r="OWZ196" s="81"/>
      <c r="OXA196" s="81"/>
      <c r="OXB196" s="81"/>
      <c r="OXC196" s="81"/>
      <c r="OXD196" s="81"/>
      <c r="OXE196" s="81"/>
      <c r="OXF196" s="81"/>
      <c r="OXG196" s="81"/>
      <c r="OXH196" s="81"/>
      <c r="OXI196" s="81"/>
      <c r="OXJ196" s="81"/>
      <c r="OXK196" s="81"/>
      <c r="OXL196" s="81"/>
      <c r="OXM196" s="81"/>
      <c r="OXN196" s="81"/>
      <c r="OXO196" s="81"/>
      <c r="OXP196" s="81"/>
      <c r="OXQ196" s="81"/>
      <c r="OXR196" s="81"/>
      <c r="OXS196" s="81"/>
      <c r="OXT196" s="81"/>
      <c r="OXU196" s="81"/>
      <c r="OXV196" s="81"/>
      <c r="OXW196" s="81"/>
      <c r="OXX196" s="81"/>
      <c r="OXY196" s="81"/>
      <c r="OXZ196" s="81"/>
      <c r="OYA196" s="81"/>
      <c r="OYB196" s="81"/>
      <c r="OYC196" s="81"/>
      <c r="OYD196" s="81"/>
      <c r="OYE196" s="81"/>
      <c r="OYF196" s="81"/>
      <c r="OYG196" s="81"/>
      <c r="OYH196" s="81"/>
      <c r="OYI196" s="81"/>
      <c r="OYJ196" s="81"/>
      <c r="OYK196" s="81"/>
      <c r="OYL196" s="81"/>
      <c r="OYM196" s="81"/>
      <c r="OYN196" s="81"/>
      <c r="OYO196" s="81"/>
      <c r="OYP196" s="81"/>
      <c r="OYQ196" s="81"/>
      <c r="OYR196" s="81"/>
      <c r="OYS196" s="81"/>
      <c r="OYT196" s="81"/>
      <c r="OYU196" s="81"/>
      <c r="OYV196" s="81"/>
      <c r="OYW196" s="81"/>
      <c r="OYX196" s="81"/>
      <c r="OYY196" s="81"/>
      <c r="OYZ196" s="81"/>
      <c r="OZA196" s="81"/>
      <c r="OZB196" s="81"/>
      <c r="OZC196" s="81"/>
      <c r="OZD196" s="81"/>
      <c r="OZE196" s="81"/>
      <c r="OZF196" s="81"/>
      <c r="OZG196" s="81"/>
      <c r="OZH196" s="81"/>
      <c r="OZI196" s="81"/>
      <c r="OZJ196" s="81"/>
      <c r="OZK196" s="81"/>
      <c r="OZL196" s="81"/>
      <c r="OZM196" s="81"/>
      <c r="OZN196" s="81"/>
      <c r="OZO196" s="81"/>
      <c r="OZP196" s="81"/>
      <c r="OZQ196" s="81"/>
      <c r="OZR196" s="81"/>
      <c r="OZS196" s="81"/>
      <c r="OZT196" s="81"/>
      <c r="OZU196" s="81"/>
      <c r="OZV196" s="81"/>
      <c r="OZW196" s="81"/>
      <c r="OZX196" s="81"/>
      <c r="OZY196" s="81"/>
      <c r="OZZ196" s="81"/>
      <c r="PAA196" s="81"/>
      <c r="PAB196" s="81"/>
      <c r="PAC196" s="81"/>
      <c r="PAD196" s="81"/>
      <c r="PAE196" s="81"/>
      <c r="PAF196" s="81"/>
      <c r="PAG196" s="81"/>
      <c r="PAH196" s="81"/>
      <c r="PAI196" s="81"/>
      <c r="PAJ196" s="81"/>
      <c r="PAK196" s="81"/>
      <c r="PAL196" s="81"/>
      <c r="PAM196" s="81"/>
      <c r="PAN196" s="81"/>
      <c r="PAO196" s="81"/>
      <c r="PAP196" s="81"/>
      <c r="PAQ196" s="81"/>
      <c r="PAR196" s="81"/>
      <c r="PAS196" s="81"/>
      <c r="PAT196" s="81"/>
      <c r="PAU196" s="81"/>
      <c r="PAV196" s="81"/>
      <c r="PAW196" s="81"/>
      <c r="PAX196" s="81"/>
      <c r="PAY196" s="81"/>
      <c r="PAZ196" s="81"/>
      <c r="PBA196" s="81"/>
      <c r="PBB196" s="81"/>
      <c r="PBC196" s="81"/>
      <c r="PBD196" s="81"/>
      <c r="PBE196" s="81"/>
      <c r="PBF196" s="81"/>
      <c r="PBG196" s="81"/>
      <c r="PBH196" s="81"/>
      <c r="PBI196" s="81"/>
      <c r="PBJ196" s="81"/>
      <c r="PBK196" s="81"/>
      <c r="PBL196" s="81"/>
      <c r="PBM196" s="81"/>
      <c r="PBN196" s="81"/>
      <c r="PBO196" s="81"/>
      <c r="PBP196" s="81"/>
      <c r="PBQ196" s="81"/>
      <c r="PBR196" s="81"/>
      <c r="PBS196" s="81"/>
      <c r="PBT196" s="81"/>
      <c r="PBU196" s="81"/>
      <c r="PBV196" s="81"/>
      <c r="PBW196" s="81"/>
      <c r="PBX196" s="81"/>
      <c r="PBY196" s="81"/>
      <c r="PBZ196" s="81"/>
      <c r="PCA196" s="81"/>
      <c r="PCB196" s="81"/>
      <c r="PCC196" s="81"/>
      <c r="PCD196" s="81"/>
      <c r="PCE196" s="81"/>
      <c r="PCF196" s="81"/>
      <c r="PCG196" s="81"/>
      <c r="PCH196" s="81"/>
      <c r="PCI196" s="81"/>
      <c r="PCJ196" s="81"/>
      <c r="PCK196" s="81"/>
      <c r="PCL196" s="81"/>
      <c r="PCM196" s="81"/>
      <c r="PCN196" s="81"/>
      <c r="PCO196" s="81"/>
      <c r="PCP196" s="81"/>
      <c r="PCQ196" s="81"/>
      <c r="PCR196" s="81"/>
      <c r="PCS196" s="81"/>
      <c r="PCT196" s="81"/>
      <c r="PCU196" s="81"/>
      <c r="PCV196" s="81"/>
      <c r="PCW196" s="81"/>
      <c r="PCX196" s="81"/>
      <c r="PCY196" s="81"/>
      <c r="PCZ196" s="81"/>
      <c r="PDA196" s="81"/>
      <c r="PDB196" s="81"/>
      <c r="PDC196" s="81"/>
      <c r="PDD196" s="81"/>
      <c r="PDE196" s="81"/>
      <c r="PDF196" s="81"/>
      <c r="PDG196" s="81"/>
      <c r="PDH196" s="81"/>
      <c r="PDI196" s="81"/>
      <c r="PDJ196" s="81"/>
      <c r="PDK196" s="81"/>
      <c r="PDL196" s="81"/>
      <c r="PDM196" s="81"/>
      <c r="PDN196" s="81"/>
      <c r="PDO196" s="81"/>
      <c r="PDP196" s="81"/>
      <c r="PDQ196" s="81"/>
      <c r="PDR196" s="81"/>
      <c r="PDS196" s="81"/>
      <c r="PDT196" s="81"/>
      <c r="PDU196" s="81"/>
      <c r="PDV196" s="81"/>
      <c r="PDW196" s="81"/>
      <c r="PDX196" s="81"/>
      <c r="PDY196" s="81"/>
      <c r="PDZ196" s="81"/>
      <c r="PEA196" s="81"/>
      <c r="PEB196" s="81"/>
      <c r="PEC196" s="81"/>
      <c r="PED196" s="81"/>
      <c r="PEE196" s="81"/>
      <c r="PEF196" s="81"/>
      <c r="PEG196" s="81"/>
      <c r="PEH196" s="81"/>
      <c r="PEI196" s="81"/>
      <c r="PEJ196" s="81"/>
      <c r="PEK196" s="81"/>
      <c r="PEL196" s="81"/>
      <c r="PEM196" s="81"/>
      <c r="PEN196" s="81"/>
      <c r="PEO196" s="81"/>
      <c r="PEP196" s="81"/>
      <c r="PEQ196" s="81"/>
      <c r="PER196" s="81"/>
      <c r="PES196" s="81"/>
      <c r="PET196" s="81"/>
      <c r="PEU196" s="81"/>
      <c r="PEV196" s="81"/>
      <c r="PEW196" s="81"/>
      <c r="PEX196" s="81"/>
      <c r="PEY196" s="81"/>
      <c r="PEZ196" s="81"/>
      <c r="PFA196" s="81"/>
      <c r="PFB196" s="81"/>
      <c r="PFC196" s="81"/>
      <c r="PFD196" s="81"/>
      <c r="PFE196" s="81"/>
      <c r="PFF196" s="81"/>
      <c r="PFG196" s="81"/>
      <c r="PFH196" s="81"/>
      <c r="PFI196" s="81"/>
      <c r="PFJ196" s="81"/>
      <c r="PFK196" s="81"/>
      <c r="PFL196" s="81"/>
      <c r="PFM196" s="81"/>
      <c r="PFN196" s="81"/>
      <c r="PFO196" s="81"/>
      <c r="PFP196" s="81"/>
      <c r="PFQ196" s="81"/>
      <c r="PFR196" s="81"/>
      <c r="PFS196" s="81"/>
      <c r="PFT196" s="81"/>
      <c r="PFU196" s="81"/>
      <c r="PFV196" s="81"/>
      <c r="PFW196" s="81"/>
      <c r="PFX196" s="81"/>
      <c r="PFY196" s="81"/>
      <c r="PFZ196" s="81"/>
      <c r="PGA196" s="81"/>
      <c r="PGB196" s="81"/>
      <c r="PGC196" s="81"/>
      <c r="PGD196" s="81"/>
      <c r="PGE196" s="81"/>
      <c r="PGF196" s="81"/>
      <c r="PGG196" s="81"/>
      <c r="PGH196" s="81"/>
      <c r="PGI196" s="81"/>
      <c r="PGJ196" s="81"/>
      <c r="PGK196" s="81"/>
      <c r="PGL196" s="81"/>
      <c r="PGM196" s="81"/>
      <c r="PGN196" s="81"/>
      <c r="PGO196" s="81"/>
      <c r="PGP196" s="81"/>
      <c r="PGQ196" s="81"/>
      <c r="PGR196" s="81"/>
      <c r="PGS196" s="81"/>
      <c r="PGT196" s="81"/>
      <c r="PGU196" s="81"/>
      <c r="PGV196" s="81"/>
      <c r="PGW196" s="81"/>
      <c r="PGX196" s="81"/>
      <c r="PGY196" s="81"/>
      <c r="PGZ196" s="81"/>
      <c r="PHA196" s="81"/>
      <c r="PHB196" s="81"/>
      <c r="PHC196" s="81"/>
      <c r="PHD196" s="81"/>
      <c r="PHE196" s="81"/>
      <c r="PHF196" s="81"/>
      <c r="PHG196" s="81"/>
      <c r="PHH196" s="81"/>
      <c r="PHI196" s="81"/>
      <c r="PHJ196" s="81"/>
      <c r="PHK196" s="81"/>
      <c r="PHL196" s="81"/>
      <c r="PHM196" s="81"/>
      <c r="PHN196" s="81"/>
      <c r="PHO196" s="81"/>
      <c r="PHP196" s="81"/>
      <c r="PHQ196" s="81"/>
      <c r="PHR196" s="81"/>
      <c r="PHS196" s="81"/>
      <c r="PHT196" s="81"/>
      <c r="PHU196" s="81"/>
      <c r="PHV196" s="81"/>
      <c r="PHW196" s="81"/>
      <c r="PHX196" s="81"/>
      <c r="PHY196" s="81"/>
      <c r="PHZ196" s="81"/>
      <c r="PIA196" s="81"/>
      <c r="PIB196" s="81"/>
      <c r="PIC196" s="81"/>
      <c r="PID196" s="81"/>
      <c r="PIE196" s="81"/>
      <c r="PIF196" s="81"/>
      <c r="PIG196" s="81"/>
      <c r="PIH196" s="81"/>
      <c r="PII196" s="81"/>
      <c r="PIJ196" s="81"/>
      <c r="PIK196" s="81"/>
      <c r="PIL196" s="81"/>
      <c r="PIM196" s="81"/>
      <c r="PIN196" s="81"/>
      <c r="PIO196" s="81"/>
      <c r="PIP196" s="81"/>
      <c r="PIQ196" s="81"/>
      <c r="PIR196" s="81"/>
      <c r="PIS196" s="81"/>
      <c r="PIT196" s="81"/>
      <c r="PIU196" s="81"/>
      <c r="PIV196" s="81"/>
      <c r="PIW196" s="81"/>
      <c r="PIX196" s="81"/>
      <c r="PIY196" s="81"/>
      <c r="PIZ196" s="81"/>
      <c r="PJA196" s="81"/>
      <c r="PJB196" s="81"/>
      <c r="PJC196" s="81"/>
      <c r="PJD196" s="81"/>
      <c r="PJE196" s="81"/>
      <c r="PJF196" s="81"/>
      <c r="PJG196" s="81"/>
      <c r="PJH196" s="81"/>
      <c r="PJI196" s="81"/>
      <c r="PJJ196" s="81"/>
      <c r="PJK196" s="81"/>
      <c r="PJL196" s="81"/>
      <c r="PJM196" s="81"/>
      <c r="PJN196" s="81"/>
      <c r="PJO196" s="81"/>
      <c r="PJP196" s="81"/>
      <c r="PJQ196" s="81"/>
      <c r="PJR196" s="81"/>
      <c r="PJS196" s="81"/>
      <c r="PJT196" s="81"/>
      <c r="PJU196" s="81"/>
      <c r="PJV196" s="81"/>
      <c r="PJW196" s="81"/>
      <c r="PJX196" s="81"/>
      <c r="PJY196" s="81"/>
      <c r="PJZ196" s="81"/>
      <c r="PKA196" s="81"/>
      <c r="PKB196" s="81"/>
      <c r="PKC196" s="81"/>
      <c r="PKD196" s="81"/>
      <c r="PKE196" s="81"/>
      <c r="PKF196" s="81"/>
      <c r="PKG196" s="81"/>
      <c r="PKH196" s="81"/>
      <c r="PKI196" s="81"/>
      <c r="PKJ196" s="81"/>
      <c r="PKK196" s="81"/>
      <c r="PKL196" s="81"/>
      <c r="PKM196" s="81"/>
      <c r="PKN196" s="81"/>
      <c r="PKO196" s="81"/>
      <c r="PKP196" s="81"/>
      <c r="PKQ196" s="81"/>
      <c r="PKR196" s="81"/>
      <c r="PKS196" s="81"/>
      <c r="PKT196" s="81"/>
      <c r="PKU196" s="81"/>
      <c r="PKV196" s="81"/>
      <c r="PKW196" s="81"/>
      <c r="PKX196" s="81"/>
      <c r="PKY196" s="81"/>
      <c r="PKZ196" s="81"/>
      <c r="PLA196" s="81"/>
      <c r="PLB196" s="81"/>
      <c r="PLC196" s="81"/>
      <c r="PLD196" s="81"/>
      <c r="PLE196" s="81"/>
      <c r="PLF196" s="81"/>
      <c r="PLG196" s="81"/>
      <c r="PLH196" s="81"/>
      <c r="PLI196" s="81"/>
      <c r="PLJ196" s="81"/>
      <c r="PLK196" s="81"/>
      <c r="PLL196" s="81"/>
      <c r="PLM196" s="81"/>
      <c r="PLN196" s="81"/>
      <c r="PLO196" s="81"/>
      <c r="PLP196" s="81"/>
      <c r="PLQ196" s="81"/>
      <c r="PLR196" s="81"/>
      <c r="PLS196" s="81"/>
      <c r="PLT196" s="81"/>
      <c r="PLU196" s="81"/>
      <c r="PLV196" s="81"/>
      <c r="PLW196" s="81"/>
      <c r="PLX196" s="81"/>
      <c r="PLY196" s="81"/>
      <c r="PLZ196" s="81"/>
      <c r="PMA196" s="81"/>
      <c r="PMB196" s="81"/>
      <c r="PMC196" s="81"/>
      <c r="PMD196" s="81"/>
      <c r="PME196" s="81"/>
      <c r="PMF196" s="81"/>
      <c r="PMG196" s="81"/>
      <c r="PMH196" s="81"/>
      <c r="PMI196" s="81"/>
      <c r="PMJ196" s="81"/>
      <c r="PMK196" s="81"/>
      <c r="PML196" s="81"/>
      <c r="PMM196" s="81"/>
      <c r="PMN196" s="81"/>
      <c r="PMO196" s="81"/>
      <c r="PMP196" s="81"/>
      <c r="PMQ196" s="81"/>
      <c r="PMR196" s="81"/>
      <c r="PMS196" s="81"/>
      <c r="PMT196" s="81"/>
      <c r="PMU196" s="81"/>
      <c r="PMV196" s="81"/>
      <c r="PMW196" s="81"/>
      <c r="PMX196" s="81"/>
      <c r="PMY196" s="81"/>
      <c r="PMZ196" s="81"/>
      <c r="PNA196" s="81"/>
      <c r="PNB196" s="81"/>
      <c r="PNC196" s="81"/>
      <c r="PND196" s="81"/>
      <c r="PNE196" s="81"/>
      <c r="PNF196" s="81"/>
      <c r="PNG196" s="81"/>
      <c r="PNH196" s="81"/>
      <c r="PNI196" s="81"/>
      <c r="PNJ196" s="81"/>
      <c r="PNK196" s="81"/>
      <c r="PNL196" s="81"/>
      <c r="PNM196" s="81"/>
      <c r="PNN196" s="81"/>
      <c r="PNO196" s="81"/>
      <c r="PNP196" s="81"/>
      <c r="PNQ196" s="81"/>
      <c r="PNR196" s="81"/>
      <c r="PNS196" s="81"/>
      <c r="PNT196" s="81"/>
      <c r="PNU196" s="81"/>
      <c r="PNV196" s="81"/>
      <c r="PNW196" s="81"/>
      <c r="PNX196" s="81"/>
      <c r="PNY196" s="81"/>
      <c r="PNZ196" s="81"/>
      <c r="POA196" s="81"/>
      <c r="POB196" s="81"/>
      <c r="POC196" s="81"/>
      <c r="POD196" s="81"/>
      <c r="POE196" s="81"/>
      <c r="POF196" s="81"/>
      <c r="POG196" s="81"/>
      <c r="POH196" s="81"/>
      <c r="POI196" s="81"/>
      <c r="POJ196" s="81"/>
      <c r="POK196" s="81"/>
      <c r="POL196" s="81"/>
      <c r="POM196" s="81"/>
      <c r="PON196" s="81"/>
      <c r="POO196" s="81"/>
      <c r="POP196" s="81"/>
      <c r="POQ196" s="81"/>
      <c r="POR196" s="81"/>
      <c r="POS196" s="81"/>
      <c r="POT196" s="81"/>
      <c r="POU196" s="81"/>
      <c r="POV196" s="81"/>
      <c r="POW196" s="81"/>
      <c r="POX196" s="81"/>
      <c r="POY196" s="81"/>
      <c r="POZ196" s="81"/>
      <c r="PPA196" s="81"/>
      <c r="PPB196" s="81"/>
      <c r="PPC196" s="81"/>
      <c r="PPD196" s="81"/>
      <c r="PPE196" s="81"/>
      <c r="PPF196" s="81"/>
      <c r="PPG196" s="81"/>
      <c r="PPH196" s="81"/>
      <c r="PPI196" s="81"/>
      <c r="PPJ196" s="81"/>
      <c r="PPK196" s="81"/>
      <c r="PPL196" s="81"/>
      <c r="PPM196" s="81"/>
      <c r="PPN196" s="81"/>
      <c r="PPO196" s="81"/>
      <c r="PPP196" s="81"/>
      <c r="PPQ196" s="81"/>
      <c r="PPR196" s="81"/>
      <c r="PPS196" s="81"/>
      <c r="PPT196" s="81"/>
      <c r="PPU196" s="81"/>
      <c r="PPV196" s="81"/>
      <c r="PPW196" s="81"/>
      <c r="PPX196" s="81"/>
      <c r="PPY196" s="81"/>
      <c r="PPZ196" s="81"/>
      <c r="PQA196" s="81"/>
      <c r="PQB196" s="81"/>
      <c r="PQC196" s="81"/>
      <c r="PQD196" s="81"/>
      <c r="PQE196" s="81"/>
      <c r="PQF196" s="81"/>
      <c r="PQG196" s="81"/>
      <c r="PQH196" s="81"/>
      <c r="PQI196" s="81"/>
      <c r="PQJ196" s="81"/>
      <c r="PQK196" s="81"/>
      <c r="PQL196" s="81"/>
      <c r="PQM196" s="81"/>
      <c r="PQN196" s="81"/>
      <c r="PQO196" s="81"/>
      <c r="PQP196" s="81"/>
      <c r="PQQ196" s="81"/>
      <c r="PQR196" s="81"/>
      <c r="PQS196" s="81"/>
      <c r="PQT196" s="81"/>
      <c r="PQU196" s="81"/>
      <c r="PQV196" s="81"/>
      <c r="PQW196" s="81"/>
      <c r="PQX196" s="81"/>
      <c r="PQY196" s="81"/>
      <c r="PQZ196" s="81"/>
      <c r="PRA196" s="81"/>
      <c r="PRB196" s="81"/>
      <c r="PRC196" s="81"/>
      <c r="PRD196" s="81"/>
      <c r="PRE196" s="81"/>
      <c r="PRF196" s="81"/>
      <c r="PRG196" s="81"/>
      <c r="PRH196" s="81"/>
      <c r="PRI196" s="81"/>
      <c r="PRJ196" s="81"/>
      <c r="PRK196" s="81"/>
      <c r="PRL196" s="81"/>
      <c r="PRM196" s="81"/>
      <c r="PRN196" s="81"/>
      <c r="PRO196" s="81"/>
      <c r="PRP196" s="81"/>
      <c r="PRQ196" s="81"/>
      <c r="PRR196" s="81"/>
      <c r="PRS196" s="81"/>
      <c r="PRT196" s="81"/>
      <c r="PRU196" s="81"/>
      <c r="PRV196" s="81"/>
      <c r="PRW196" s="81"/>
      <c r="PRX196" s="81"/>
      <c r="PRY196" s="81"/>
      <c r="PRZ196" s="81"/>
      <c r="PSA196" s="81"/>
      <c r="PSB196" s="81"/>
      <c r="PSC196" s="81"/>
      <c r="PSD196" s="81"/>
      <c r="PSE196" s="81"/>
      <c r="PSF196" s="81"/>
      <c r="PSG196" s="81"/>
      <c r="PSH196" s="81"/>
      <c r="PSI196" s="81"/>
      <c r="PSJ196" s="81"/>
      <c r="PSK196" s="81"/>
      <c r="PSL196" s="81"/>
      <c r="PSM196" s="81"/>
      <c r="PSN196" s="81"/>
      <c r="PSO196" s="81"/>
      <c r="PSP196" s="81"/>
      <c r="PSQ196" s="81"/>
      <c r="PSR196" s="81"/>
      <c r="PSS196" s="81"/>
      <c r="PST196" s="81"/>
      <c r="PSU196" s="81"/>
      <c r="PSV196" s="81"/>
      <c r="PSW196" s="81"/>
      <c r="PSX196" s="81"/>
      <c r="PSY196" s="81"/>
      <c r="PSZ196" s="81"/>
      <c r="PTA196" s="81"/>
      <c r="PTB196" s="81"/>
      <c r="PTC196" s="81"/>
      <c r="PTD196" s="81"/>
      <c r="PTE196" s="81"/>
      <c r="PTF196" s="81"/>
      <c r="PTG196" s="81"/>
      <c r="PTH196" s="81"/>
      <c r="PTI196" s="81"/>
      <c r="PTJ196" s="81"/>
      <c r="PTK196" s="81"/>
      <c r="PTL196" s="81"/>
      <c r="PTM196" s="81"/>
      <c r="PTN196" s="81"/>
      <c r="PTO196" s="81"/>
      <c r="PTP196" s="81"/>
      <c r="PTQ196" s="81"/>
      <c r="PTR196" s="81"/>
      <c r="PTS196" s="81"/>
      <c r="PTT196" s="81"/>
      <c r="PTU196" s="81"/>
      <c r="PTV196" s="81"/>
      <c r="PTW196" s="81"/>
      <c r="PTX196" s="81"/>
      <c r="PTY196" s="81"/>
      <c r="PTZ196" s="81"/>
      <c r="PUA196" s="81"/>
      <c r="PUB196" s="81"/>
      <c r="PUC196" s="81"/>
      <c r="PUD196" s="81"/>
      <c r="PUE196" s="81"/>
      <c r="PUF196" s="81"/>
      <c r="PUG196" s="81"/>
      <c r="PUH196" s="81"/>
      <c r="PUI196" s="81"/>
      <c r="PUJ196" s="81"/>
      <c r="PUK196" s="81"/>
      <c r="PUL196" s="81"/>
      <c r="PUM196" s="81"/>
      <c r="PUN196" s="81"/>
      <c r="PUO196" s="81"/>
      <c r="PUP196" s="81"/>
      <c r="PUQ196" s="81"/>
      <c r="PUR196" s="81"/>
      <c r="PUS196" s="81"/>
      <c r="PUT196" s="81"/>
      <c r="PUU196" s="81"/>
      <c r="PUV196" s="81"/>
      <c r="PUW196" s="81"/>
      <c r="PUX196" s="81"/>
      <c r="PUY196" s="81"/>
      <c r="PUZ196" s="81"/>
      <c r="PVA196" s="81"/>
      <c r="PVB196" s="81"/>
      <c r="PVC196" s="81"/>
      <c r="PVD196" s="81"/>
      <c r="PVE196" s="81"/>
      <c r="PVF196" s="81"/>
      <c r="PVG196" s="81"/>
      <c r="PVH196" s="81"/>
      <c r="PVI196" s="81"/>
      <c r="PVJ196" s="81"/>
      <c r="PVK196" s="81"/>
      <c r="PVL196" s="81"/>
      <c r="PVM196" s="81"/>
      <c r="PVN196" s="81"/>
      <c r="PVO196" s="81"/>
      <c r="PVP196" s="81"/>
      <c r="PVQ196" s="81"/>
      <c r="PVR196" s="81"/>
      <c r="PVS196" s="81"/>
      <c r="PVT196" s="81"/>
      <c r="PVU196" s="81"/>
      <c r="PVV196" s="81"/>
      <c r="PVW196" s="81"/>
      <c r="PVX196" s="81"/>
      <c r="PVY196" s="81"/>
      <c r="PVZ196" s="81"/>
      <c r="PWA196" s="81"/>
      <c r="PWB196" s="81"/>
      <c r="PWC196" s="81"/>
      <c r="PWD196" s="81"/>
      <c r="PWE196" s="81"/>
      <c r="PWF196" s="81"/>
      <c r="PWG196" s="81"/>
      <c r="PWH196" s="81"/>
      <c r="PWI196" s="81"/>
      <c r="PWJ196" s="81"/>
      <c r="PWK196" s="81"/>
      <c r="PWL196" s="81"/>
      <c r="PWM196" s="81"/>
      <c r="PWN196" s="81"/>
      <c r="PWO196" s="81"/>
      <c r="PWP196" s="81"/>
      <c r="PWQ196" s="81"/>
      <c r="PWR196" s="81"/>
      <c r="PWS196" s="81"/>
      <c r="PWT196" s="81"/>
      <c r="PWU196" s="81"/>
      <c r="PWV196" s="81"/>
      <c r="PWW196" s="81"/>
      <c r="PWX196" s="81"/>
      <c r="PWY196" s="81"/>
      <c r="PWZ196" s="81"/>
      <c r="PXA196" s="81"/>
      <c r="PXB196" s="81"/>
      <c r="PXC196" s="81"/>
      <c r="PXD196" s="81"/>
      <c r="PXE196" s="81"/>
      <c r="PXF196" s="81"/>
      <c r="PXG196" s="81"/>
      <c r="PXH196" s="81"/>
      <c r="PXI196" s="81"/>
      <c r="PXJ196" s="81"/>
      <c r="PXK196" s="81"/>
      <c r="PXL196" s="81"/>
      <c r="PXM196" s="81"/>
      <c r="PXN196" s="81"/>
      <c r="PXO196" s="81"/>
      <c r="PXP196" s="81"/>
      <c r="PXQ196" s="81"/>
      <c r="PXR196" s="81"/>
      <c r="PXS196" s="81"/>
      <c r="PXT196" s="81"/>
      <c r="PXU196" s="81"/>
      <c r="PXV196" s="81"/>
      <c r="PXW196" s="81"/>
      <c r="PXX196" s="81"/>
      <c r="PXY196" s="81"/>
      <c r="PXZ196" s="81"/>
      <c r="PYA196" s="81"/>
      <c r="PYB196" s="81"/>
      <c r="PYC196" s="81"/>
      <c r="PYD196" s="81"/>
      <c r="PYE196" s="81"/>
      <c r="PYF196" s="81"/>
      <c r="PYG196" s="81"/>
      <c r="PYH196" s="81"/>
      <c r="PYI196" s="81"/>
      <c r="PYJ196" s="81"/>
      <c r="PYK196" s="81"/>
      <c r="PYL196" s="81"/>
      <c r="PYM196" s="81"/>
      <c r="PYN196" s="81"/>
      <c r="PYO196" s="81"/>
      <c r="PYP196" s="81"/>
      <c r="PYQ196" s="81"/>
      <c r="PYR196" s="81"/>
      <c r="PYS196" s="81"/>
      <c r="PYT196" s="81"/>
      <c r="PYU196" s="81"/>
      <c r="PYV196" s="81"/>
      <c r="PYW196" s="81"/>
      <c r="PYX196" s="81"/>
      <c r="PYY196" s="81"/>
      <c r="PYZ196" s="81"/>
      <c r="PZA196" s="81"/>
      <c r="PZB196" s="81"/>
      <c r="PZC196" s="81"/>
      <c r="PZD196" s="81"/>
      <c r="PZE196" s="81"/>
      <c r="PZF196" s="81"/>
      <c r="PZG196" s="81"/>
      <c r="PZH196" s="81"/>
      <c r="PZI196" s="81"/>
      <c r="PZJ196" s="81"/>
      <c r="PZK196" s="81"/>
      <c r="PZL196" s="81"/>
      <c r="PZM196" s="81"/>
      <c r="PZN196" s="81"/>
      <c r="PZO196" s="81"/>
      <c r="PZP196" s="81"/>
      <c r="PZQ196" s="81"/>
      <c r="PZR196" s="81"/>
      <c r="PZS196" s="81"/>
      <c r="PZT196" s="81"/>
      <c r="PZU196" s="81"/>
      <c r="PZV196" s="81"/>
      <c r="PZW196" s="81"/>
      <c r="PZX196" s="81"/>
      <c r="PZY196" s="81"/>
      <c r="PZZ196" s="81"/>
      <c r="QAA196" s="81"/>
      <c r="QAB196" s="81"/>
      <c r="QAC196" s="81"/>
      <c r="QAD196" s="81"/>
      <c r="QAE196" s="81"/>
      <c r="QAF196" s="81"/>
      <c r="QAG196" s="81"/>
      <c r="QAH196" s="81"/>
      <c r="QAI196" s="81"/>
      <c r="QAJ196" s="81"/>
      <c r="QAK196" s="81"/>
      <c r="QAL196" s="81"/>
      <c r="QAM196" s="81"/>
      <c r="QAN196" s="81"/>
      <c r="QAO196" s="81"/>
      <c r="QAP196" s="81"/>
      <c r="QAQ196" s="81"/>
      <c r="QAR196" s="81"/>
      <c r="QAS196" s="81"/>
      <c r="QAT196" s="81"/>
      <c r="QAU196" s="81"/>
      <c r="QAV196" s="81"/>
      <c r="QAW196" s="81"/>
      <c r="QAX196" s="81"/>
      <c r="QAY196" s="81"/>
      <c r="QAZ196" s="81"/>
      <c r="QBA196" s="81"/>
      <c r="QBB196" s="81"/>
      <c r="QBC196" s="81"/>
      <c r="QBD196" s="81"/>
      <c r="QBE196" s="81"/>
      <c r="QBF196" s="81"/>
      <c r="QBG196" s="81"/>
      <c r="QBH196" s="81"/>
      <c r="QBI196" s="81"/>
      <c r="QBJ196" s="81"/>
      <c r="QBK196" s="81"/>
      <c r="QBL196" s="81"/>
      <c r="QBM196" s="81"/>
      <c r="QBN196" s="81"/>
      <c r="QBO196" s="81"/>
      <c r="QBP196" s="81"/>
      <c r="QBQ196" s="81"/>
      <c r="QBR196" s="81"/>
      <c r="QBS196" s="81"/>
      <c r="QBT196" s="81"/>
      <c r="QBU196" s="81"/>
      <c r="QBV196" s="81"/>
      <c r="QBW196" s="81"/>
      <c r="QBX196" s="81"/>
      <c r="QBY196" s="81"/>
      <c r="QBZ196" s="81"/>
      <c r="QCA196" s="81"/>
      <c r="QCB196" s="81"/>
      <c r="QCC196" s="81"/>
      <c r="QCD196" s="81"/>
      <c r="QCE196" s="81"/>
      <c r="QCF196" s="81"/>
      <c r="QCG196" s="81"/>
      <c r="QCH196" s="81"/>
      <c r="QCI196" s="81"/>
      <c r="QCJ196" s="81"/>
      <c r="QCK196" s="81"/>
      <c r="QCL196" s="81"/>
      <c r="QCM196" s="81"/>
      <c r="QCN196" s="81"/>
      <c r="QCO196" s="81"/>
      <c r="QCP196" s="81"/>
      <c r="QCQ196" s="81"/>
      <c r="QCR196" s="81"/>
      <c r="QCS196" s="81"/>
      <c r="QCT196" s="81"/>
      <c r="QCU196" s="81"/>
      <c r="QCV196" s="81"/>
      <c r="QCW196" s="81"/>
      <c r="QCX196" s="81"/>
      <c r="QCY196" s="81"/>
      <c r="QCZ196" s="81"/>
      <c r="QDA196" s="81"/>
      <c r="QDB196" s="81"/>
      <c r="QDC196" s="81"/>
      <c r="QDD196" s="81"/>
      <c r="QDE196" s="81"/>
      <c r="QDF196" s="81"/>
      <c r="QDG196" s="81"/>
      <c r="QDH196" s="81"/>
      <c r="QDI196" s="81"/>
      <c r="QDJ196" s="81"/>
      <c r="QDK196" s="81"/>
      <c r="QDL196" s="81"/>
      <c r="QDM196" s="81"/>
      <c r="QDN196" s="81"/>
      <c r="QDO196" s="81"/>
      <c r="QDP196" s="81"/>
      <c r="QDQ196" s="81"/>
      <c r="QDR196" s="81"/>
      <c r="QDS196" s="81"/>
      <c r="QDT196" s="81"/>
      <c r="QDU196" s="81"/>
      <c r="QDV196" s="81"/>
      <c r="QDW196" s="81"/>
      <c r="QDX196" s="81"/>
      <c r="QDY196" s="81"/>
      <c r="QDZ196" s="81"/>
      <c r="QEA196" s="81"/>
      <c r="QEB196" s="81"/>
      <c r="QEC196" s="81"/>
      <c r="QED196" s="81"/>
      <c r="QEE196" s="81"/>
      <c r="QEF196" s="81"/>
      <c r="QEG196" s="81"/>
      <c r="QEH196" s="81"/>
      <c r="QEI196" s="81"/>
      <c r="QEJ196" s="81"/>
      <c r="QEK196" s="81"/>
      <c r="QEL196" s="81"/>
      <c r="QEM196" s="81"/>
      <c r="QEN196" s="81"/>
      <c r="QEO196" s="81"/>
      <c r="QEP196" s="81"/>
      <c r="QEQ196" s="81"/>
      <c r="QER196" s="81"/>
      <c r="QES196" s="81"/>
      <c r="QET196" s="81"/>
      <c r="QEU196" s="81"/>
      <c r="QEV196" s="81"/>
      <c r="QEW196" s="81"/>
      <c r="QEX196" s="81"/>
      <c r="QEY196" s="81"/>
      <c r="QEZ196" s="81"/>
      <c r="QFA196" s="81"/>
      <c r="QFB196" s="81"/>
      <c r="QFC196" s="81"/>
      <c r="QFD196" s="81"/>
      <c r="QFE196" s="81"/>
      <c r="QFF196" s="81"/>
      <c r="QFG196" s="81"/>
      <c r="QFH196" s="81"/>
      <c r="QFI196" s="81"/>
      <c r="QFJ196" s="81"/>
      <c r="QFK196" s="81"/>
      <c r="QFL196" s="81"/>
      <c r="QFM196" s="81"/>
      <c r="QFN196" s="81"/>
      <c r="QFO196" s="81"/>
      <c r="QFP196" s="81"/>
      <c r="QFQ196" s="81"/>
      <c r="QFR196" s="81"/>
      <c r="QFS196" s="81"/>
      <c r="QFT196" s="81"/>
      <c r="QFU196" s="81"/>
      <c r="QFV196" s="81"/>
      <c r="QFW196" s="81"/>
      <c r="QFX196" s="81"/>
      <c r="QFY196" s="81"/>
      <c r="QFZ196" s="81"/>
      <c r="QGA196" s="81"/>
      <c r="QGB196" s="81"/>
      <c r="QGC196" s="81"/>
      <c r="QGD196" s="81"/>
      <c r="QGE196" s="81"/>
      <c r="QGF196" s="81"/>
      <c r="QGG196" s="81"/>
      <c r="QGH196" s="81"/>
      <c r="QGI196" s="81"/>
      <c r="QGJ196" s="81"/>
      <c r="QGK196" s="81"/>
      <c r="QGL196" s="81"/>
      <c r="QGM196" s="81"/>
      <c r="QGN196" s="81"/>
      <c r="QGO196" s="81"/>
      <c r="QGP196" s="81"/>
      <c r="QGQ196" s="81"/>
      <c r="QGR196" s="81"/>
      <c r="QGS196" s="81"/>
      <c r="QGT196" s="81"/>
      <c r="QGU196" s="81"/>
      <c r="QGV196" s="81"/>
      <c r="QGW196" s="81"/>
      <c r="QGX196" s="81"/>
      <c r="QGY196" s="81"/>
      <c r="QGZ196" s="81"/>
      <c r="QHA196" s="81"/>
      <c r="QHB196" s="81"/>
      <c r="QHC196" s="81"/>
      <c r="QHD196" s="81"/>
      <c r="QHE196" s="81"/>
      <c r="QHF196" s="81"/>
      <c r="QHG196" s="81"/>
      <c r="QHH196" s="81"/>
      <c r="QHI196" s="81"/>
      <c r="QHJ196" s="81"/>
      <c r="QHK196" s="81"/>
      <c r="QHL196" s="81"/>
      <c r="QHM196" s="81"/>
      <c r="QHN196" s="81"/>
      <c r="QHO196" s="81"/>
      <c r="QHP196" s="81"/>
      <c r="QHQ196" s="81"/>
      <c r="QHR196" s="81"/>
      <c r="QHS196" s="81"/>
      <c r="QHT196" s="81"/>
      <c r="QHU196" s="81"/>
      <c r="QHV196" s="81"/>
      <c r="QHW196" s="81"/>
      <c r="QHX196" s="81"/>
      <c r="QHY196" s="81"/>
      <c r="QHZ196" s="81"/>
      <c r="QIA196" s="81"/>
      <c r="QIB196" s="81"/>
      <c r="QIC196" s="81"/>
      <c r="QID196" s="81"/>
      <c r="QIE196" s="81"/>
      <c r="QIF196" s="81"/>
      <c r="QIG196" s="81"/>
      <c r="QIH196" s="81"/>
      <c r="QII196" s="81"/>
      <c r="QIJ196" s="81"/>
      <c r="QIK196" s="81"/>
      <c r="QIL196" s="81"/>
      <c r="QIM196" s="81"/>
      <c r="QIN196" s="81"/>
      <c r="QIO196" s="81"/>
      <c r="QIP196" s="81"/>
      <c r="QIQ196" s="81"/>
      <c r="QIR196" s="81"/>
      <c r="QIS196" s="81"/>
      <c r="QIT196" s="81"/>
      <c r="QIU196" s="81"/>
      <c r="QIV196" s="81"/>
      <c r="QIW196" s="81"/>
      <c r="QIX196" s="81"/>
      <c r="QIY196" s="81"/>
      <c r="QIZ196" s="81"/>
      <c r="QJA196" s="81"/>
      <c r="QJB196" s="81"/>
      <c r="QJC196" s="81"/>
      <c r="QJD196" s="81"/>
      <c r="QJE196" s="81"/>
      <c r="QJF196" s="81"/>
      <c r="QJG196" s="81"/>
      <c r="QJH196" s="81"/>
      <c r="QJI196" s="81"/>
      <c r="QJJ196" s="81"/>
      <c r="QJK196" s="81"/>
      <c r="QJL196" s="81"/>
      <c r="QJM196" s="81"/>
      <c r="QJN196" s="81"/>
      <c r="QJO196" s="81"/>
      <c r="QJP196" s="81"/>
      <c r="QJQ196" s="81"/>
      <c r="QJR196" s="81"/>
      <c r="QJS196" s="81"/>
      <c r="QJT196" s="81"/>
      <c r="QJU196" s="81"/>
      <c r="QJV196" s="81"/>
      <c r="QJW196" s="81"/>
      <c r="QJX196" s="81"/>
      <c r="QJY196" s="81"/>
      <c r="QJZ196" s="81"/>
      <c r="QKA196" s="81"/>
      <c r="QKB196" s="81"/>
      <c r="QKC196" s="81"/>
      <c r="QKD196" s="81"/>
      <c r="QKE196" s="81"/>
      <c r="QKF196" s="81"/>
      <c r="QKG196" s="81"/>
      <c r="QKH196" s="81"/>
      <c r="QKI196" s="81"/>
      <c r="QKJ196" s="81"/>
      <c r="QKK196" s="81"/>
      <c r="QKL196" s="81"/>
      <c r="QKM196" s="81"/>
      <c r="QKN196" s="81"/>
      <c r="QKO196" s="81"/>
      <c r="QKP196" s="81"/>
      <c r="QKQ196" s="81"/>
      <c r="QKR196" s="81"/>
      <c r="QKS196" s="81"/>
      <c r="QKT196" s="81"/>
      <c r="QKU196" s="81"/>
      <c r="QKV196" s="81"/>
      <c r="QKW196" s="81"/>
      <c r="QKX196" s="81"/>
      <c r="QKY196" s="81"/>
      <c r="QKZ196" s="81"/>
      <c r="QLA196" s="81"/>
      <c r="QLB196" s="81"/>
      <c r="QLC196" s="81"/>
      <c r="QLD196" s="81"/>
      <c r="QLE196" s="81"/>
      <c r="QLF196" s="81"/>
      <c r="QLG196" s="81"/>
      <c r="QLH196" s="81"/>
      <c r="QLI196" s="81"/>
      <c r="QLJ196" s="81"/>
      <c r="QLK196" s="81"/>
      <c r="QLL196" s="81"/>
      <c r="QLM196" s="81"/>
      <c r="QLN196" s="81"/>
      <c r="QLO196" s="81"/>
      <c r="QLP196" s="81"/>
      <c r="QLQ196" s="81"/>
      <c r="QLR196" s="81"/>
      <c r="QLS196" s="81"/>
      <c r="QLT196" s="81"/>
      <c r="QLU196" s="81"/>
      <c r="QLV196" s="81"/>
      <c r="QLW196" s="81"/>
      <c r="QLX196" s="81"/>
      <c r="QLY196" s="81"/>
      <c r="QLZ196" s="81"/>
      <c r="QMA196" s="81"/>
      <c r="QMB196" s="81"/>
      <c r="QMC196" s="81"/>
      <c r="QMD196" s="81"/>
      <c r="QME196" s="81"/>
      <c r="QMF196" s="81"/>
      <c r="QMG196" s="81"/>
      <c r="QMH196" s="81"/>
      <c r="QMI196" s="81"/>
      <c r="QMJ196" s="81"/>
      <c r="QMK196" s="81"/>
      <c r="QML196" s="81"/>
      <c r="QMM196" s="81"/>
      <c r="QMN196" s="81"/>
      <c r="QMO196" s="81"/>
      <c r="QMP196" s="81"/>
      <c r="QMQ196" s="81"/>
      <c r="QMR196" s="81"/>
      <c r="QMS196" s="81"/>
      <c r="QMT196" s="81"/>
      <c r="QMU196" s="81"/>
      <c r="QMV196" s="81"/>
      <c r="QMW196" s="81"/>
      <c r="QMX196" s="81"/>
      <c r="QMY196" s="81"/>
      <c r="QMZ196" s="81"/>
      <c r="QNA196" s="81"/>
      <c r="QNB196" s="81"/>
      <c r="QNC196" s="81"/>
      <c r="QND196" s="81"/>
      <c r="QNE196" s="81"/>
      <c r="QNF196" s="81"/>
      <c r="QNG196" s="81"/>
      <c r="QNH196" s="81"/>
      <c r="QNI196" s="81"/>
      <c r="QNJ196" s="81"/>
      <c r="QNK196" s="81"/>
      <c r="QNL196" s="81"/>
      <c r="QNM196" s="81"/>
      <c r="QNN196" s="81"/>
      <c r="QNO196" s="81"/>
      <c r="QNP196" s="81"/>
      <c r="QNQ196" s="81"/>
      <c r="QNR196" s="81"/>
      <c r="QNS196" s="81"/>
      <c r="QNT196" s="81"/>
      <c r="QNU196" s="81"/>
      <c r="QNV196" s="81"/>
      <c r="QNW196" s="81"/>
      <c r="QNX196" s="81"/>
      <c r="QNY196" s="81"/>
      <c r="QNZ196" s="81"/>
      <c r="QOA196" s="81"/>
      <c r="QOB196" s="81"/>
      <c r="QOC196" s="81"/>
      <c r="QOD196" s="81"/>
      <c r="QOE196" s="81"/>
      <c r="QOF196" s="81"/>
      <c r="QOG196" s="81"/>
      <c r="QOH196" s="81"/>
      <c r="QOI196" s="81"/>
      <c r="QOJ196" s="81"/>
      <c r="QOK196" s="81"/>
      <c r="QOL196" s="81"/>
      <c r="QOM196" s="81"/>
      <c r="QON196" s="81"/>
      <c r="QOO196" s="81"/>
      <c r="QOP196" s="81"/>
      <c r="QOQ196" s="81"/>
      <c r="QOR196" s="81"/>
      <c r="QOS196" s="81"/>
      <c r="QOT196" s="81"/>
      <c r="QOU196" s="81"/>
      <c r="QOV196" s="81"/>
      <c r="QOW196" s="81"/>
      <c r="QOX196" s="81"/>
      <c r="QOY196" s="81"/>
      <c r="QOZ196" s="81"/>
      <c r="QPA196" s="81"/>
      <c r="QPB196" s="81"/>
      <c r="QPC196" s="81"/>
      <c r="QPD196" s="81"/>
      <c r="QPE196" s="81"/>
      <c r="QPF196" s="81"/>
      <c r="QPG196" s="81"/>
      <c r="QPH196" s="81"/>
      <c r="QPI196" s="81"/>
      <c r="QPJ196" s="81"/>
      <c r="QPK196" s="81"/>
      <c r="QPL196" s="81"/>
      <c r="QPM196" s="81"/>
      <c r="QPN196" s="81"/>
      <c r="QPO196" s="81"/>
      <c r="QPP196" s="81"/>
      <c r="QPQ196" s="81"/>
      <c r="QPR196" s="81"/>
      <c r="QPS196" s="81"/>
      <c r="QPT196" s="81"/>
      <c r="QPU196" s="81"/>
      <c r="QPV196" s="81"/>
      <c r="QPW196" s="81"/>
      <c r="QPX196" s="81"/>
      <c r="QPY196" s="81"/>
      <c r="QPZ196" s="81"/>
      <c r="QQA196" s="81"/>
      <c r="QQB196" s="81"/>
      <c r="QQC196" s="81"/>
      <c r="QQD196" s="81"/>
      <c r="QQE196" s="81"/>
      <c r="QQF196" s="81"/>
      <c r="QQG196" s="81"/>
      <c r="QQH196" s="81"/>
      <c r="QQI196" s="81"/>
      <c r="QQJ196" s="81"/>
      <c r="QQK196" s="81"/>
      <c r="QQL196" s="81"/>
      <c r="QQM196" s="81"/>
      <c r="QQN196" s="81"/>
      <c r="QQO196" s="81"/>
      <c r="QQP196" s="81"/>
      <c r="QQQ196" s="81"/>
      <c r="QQR196" s="81"/>
      <c r="QQS196" s="81"/>
      <c r="QQT196" s="81"/>
      <c r="QQU196" s="81"/>
      <c r="QQV196" s="81"/>
      <c r="QQW196" s="81"/>
      <c r="QQX196" s="81"/>
      <c r="QQY196" s="81"/>
      <c r="QQZ196" s="81"/>
      <c r="QRA196" s="81"/>
      <c r="QRB196" s="81"/>
      <c r="QRC196" s="81"/>
      <c r="QRD196" s="81"/>
      <c r="QRE196" s="81"/>
      <c r="QRF196" s="81"/>
      <c r="QRG196" s="81"/>
      <c r="QRH196" s="81"/>
      <c r="QRI196" s="81"/>
      <c r="QRJ196" s="81"/>
      <c r="QRK196" s="81"/>
      <c r="QRL196" s="81"/>
      <c r="QRM196" s="81"/>
      <c r="QRN196" s="81"/>
      <c r="QRO196" s="81"/>
      <c r="QRP196" s="81"/>
      <c r="QRQ196" s="81"/>
      <c r="QRR196" s="81"/>
      <c r="QRS196" s="81"/>
      <c r="QRT196" s="81"/>
      <c r="QRU196" s="81"/>
      <c r="QRV196" s="81"/>
      <c r="QRW196" s="81"/>
      <c r="QRX196" s="81"/>
      <c r="QRY196" s="81"/>
      <c r="QRZ196" s="81"/>
      <c r="QSA196" s="81"/>
      <c r="QSB196" s="81"/>
      <c r="QSC196" s="81"/>
      <c r="QSD196" s="81"/>
      <c r="QSE196" s="81"/>
      <c r="QSF196" s="81"/>
      <c r="QSG196" s="81"/>
      <c r="QSH196" s="81"/>
      <c r="QSI196" s="81"/>
      <c r="QSJ196" s="81"/>
      <c r="QSK196" s="81"/>
      <c r="QSL196" s="81"/>
      <c r="QSM196" s="81"/>
      <c r="QSN196" s="81"/>
      <c r="QSO196" s="81"/>
      <c r="QSP196" s="81"/>
      <c r="QSQ196" s="81"/>
      <c r="QSR196" s="81"/>
      <c r="QSS196" s="81"/>
      <c r="QST196" s="81"/>
      <c r="QSU196" s="81"/>
      <c r="QSV196" s="81"/>
      <c r="QSW196" s="81"/>
      <c r="QSX196" s="81"/>
      <c r="QSY196" s="81"/>
      <c r="QSZ196" s="81"/>
      <c r="QTA196" s="81"/>
      <c r="QTB196" s="81"/>
      <c r="QTC196" s="81"/>
      <c r="QTD196" s="81"/>
      <c r="QTE196" s="81"/>
      <c r="QTF196" s="81"/>
      <c r="QTG196" s="81"/>
      <c r="QTH196" s="81"/>
      <c r="QTI196" s="81"/>
      <c r="QTJ196" s="81"/>
      <c r="QTK196" s="81"/>
      <c r="QTL196" s="81"/>
      <c r="QTM196" s="81"/>
      <c r="QTN196" s="81"/>
      <c r="QTO196" s="81"/>
      <c r="QTP196" s="81"/>
      <c r="QTQ196" s="81"/>
      <c r="QTR196" s="81"/>
      <c r="QTS196" s="81"/>
      <c r="QTT196" s="81"/>
      <c r="QTU196" s="81"/>
      <c r="QTV196" s="81"/>
      <c r="QTW196" s="81"/>
      <c r="QTX196" s="81"/>
      <c r="QTY196" s="81"/>
      <c r="QTZ196" s="81"/>
      <c r="QUA196" s="81"/>
      <c r="QUB196" s="81"/>
      <c r="QUC196" s="81"/>
      <c r="QUD196" s="81"/>
      <c r="QUE196" s="81"/>
      <c r="QUF196" s="81"/>
      <c r="QUG196" s="81"/>
      <c r="QUH196" s="81"/>
      <c r="QUI196" s="81"/>
      <c r="QUJ196" s="81"/>
      <c r="QUK196" s="81"/>
      <c r="QUL196" s="81"/>
      <c r="QUM196" s="81"/>
      <c r="QUN196" s="81"/>
      <c r="QUO196" s="81"/>
      <c r="QUP196" s="81"/>
      <c r="QUQ196" s="81"/>
      <c r="QUR196" s="81"/>
      <c r="QUS196" s="81"/>
      <c r="QUT196" s="81"/>
      <c r="QUU196" s="81"/>
      <c r="QUV196" s="81"/>
      <c r="QUW196" s="81"/>
      <c r="QUX196" s="81"/>
      <c r="QUY196" s="81"/>
      <c r="QUZ196" s="81"/>
      <c r="QVA196" s="81"/>
      <c r="QVB196" s="81"/>
      <c r="QVC196" s="81"/>
      <c r="QVD196" s="81"/>
      <c r="QVE196" s="81"/>
      <c r="QVF196" s="81"/>
      <c r="QVG196" s="81"/>
      <c r="QVH196" s="81"/>
      <c r="QVI196" s="81"/>
      <c r="QVJ196" s="81"/>
      <c r="QVK196" s="81"/>
      <c r="QVL196" s="81"/>
      <c r="QVM196" s="81"/>
      <c r="QVN196" s="81"/>
      <c r="QVO196" s="81"/>
      <c r="QVP196" s="81"/>
      <c r="QVQ196" s="81"/>
      <c r="QVR196" s="81"/>
      <c r="QVS196" s="81"/>
      <c r="QVT196" s="81"/>
      <c r="QVU196" s="81"/>
      <c r="QVV196" s="81"/>
      <c r="QVW196" s="81"/>
      <c r="QVX196" s="81"/>
      <c r="QVY196" s="81"/>
      <c r="QVZ196" s="81"/>
      <c r="QWA196" s="81"/>
      <c r="QWB196" s="81"/>
      <c r="QWC196" s="81"/>
      <c r="QWD196" s="81"/>
      <c r="QWE196" s="81"/>
      <c r="QWF196" s="81"/>
      <c r="QWG196" s="81"/>
      <c r="QWH196" s="81"/>
      <c r="QWI196" s="81"/>
      <c r="QWJ196" s="81"/>
      <c r="QWK196" s="81"/>
      <c r="QWL196" s="81"/>
      <c r="QWM196" s="81"/>
      <c r="QWN196" s="81"/>
      <c r="QWO196" s="81"/>
      <c r="QWP196" s="81"/>
      <c r="QWQ196" s="81"/>
      <c r="QWR196" s="81"/>
      <c r="QWS196" s="81"/>
      <c r="QWT196" s="81"/>
      <c r="QWU196" s="81"/>
      <c r="QWV196" s="81"/>
      <c r="QWW196" s="81"/>
      <c r="QWX196" s="81"/>
      <c r="QWY196" s="81"/>
      <c r="QWZ196" s="81"/>
      <c r="QXA196" s="81"/>
      <c r="QXB196" s="81"/>
      <c r="QXC196" s="81"/>
      <c r="QXD196" s="81"/>
      <c r="QXE196" s="81"/>
      <c r="QXF196" s="81"/>
      <c r="QXG196" s="81"/>
      <c r="QXH196" s="81"/>
      <c r="QXI196" s="81"/>
      <c r="QXJ196" s="81"/>
      <c r="QXK196" s="81"/>
      <c r="QXL196" s="81"/>
      <c r="QXM196" s="81"/>
      <c r="QXN196" s="81"/>
      <c r="QXO196" s="81"/>
      <c r="QXP196" s="81"/>
      <c r="QXQ196" s="81"/>
      <c r="QXR196" s="81"/>
      <c r="QXS196" s="81"/>
      <c r="QXT196" s="81"/>
      <c r="QXU196" s="81"/>
      <c r="QXV196" s="81"/>
      <c r="QXW196" s="81"/>
      <c r="QXX196" s="81"/>
      <c r="QXY196" s="81"/>
      <c r="QXZ196" s="81"/>
      <c r="QYA196" s="81"/>
      <c r="QYB196" s="81"/>
      <c r="QYC196" s="81"/>
      <c r="QYD196" s="81"/>
      <c r="QYE196" s="81"/>
      <c r="QYF196" s="81"/>
      <c r="QYG196" s="81"/>
      <c r="QYH196" s="81"/>
      <c r="QYI196" s="81"/>
      <c r="QYJ196" s="81"/>
      <c r="QYK196" s="81"/>
      <c r="QYL196" s="81"/>
      <c r="QYM196" s="81"/>
      <c r="QYN196" s="81"/>
      <c r="QYO196" s="81"/>
      <c r="QYP196" s="81"/>
      <c r="QYQ196" s="81"/>
      <c r="QYR196" s="81"/>
      <c r="QYS196" s="81"/>
      <c r="QYT196" s="81"/>
      <c r="QYU196" s="81"/>
      <c r="QYV196" s="81"/>
      <c r="QYW196" s="81"/>
      <c r="QYX196" s="81"/>
      <c r="QYY196" s="81"/>
      <c r="QYZ196" s="81"/>
      <c r="QZA196" s="81"/>
      <c r="QZB196" s="81"/>
      <c r="QZC196" s="81"/>
      <c r="QZD196" s="81"/>
      <c r="QZE196" s="81"/>
      <c r="QZF196" s="81"/>
      <c r="QZG196" s="81"/>
      <c r="QZH196" s="81"/>
      <c r="QZI196" s="81"/>
      <c r="QZJ196" s="81"/>
      <c r="QZK196" s="81"/>
      <c r="QZL196" s="81"/>
      <c r="QZM196" s="81"/>
      <c r="QZN196" s="81"/>
      <c r="QZO196" s="81"/>
      <c r="QZP196" s="81"/>
      <c r="QZQ196" s="81"/>
      <c r="QZR196" s="81"/>
      <c r="QZS196" s="81"/>
      <c r="QZT196" s="81"/>
      <c r="QZU196" s="81"/>
      <c r="QZV196" s="81"/>
      <c r="QZW196" s="81"/>
      <c r="QZX196" s="81"/>
      <c r="QZY196" s="81"/>
      <c r="QZZ196" s="81"/>
      <c r="RAA196" s="81"/>
      <c r="RAB196" s="81"/>
      <c r="RAC196" s="81"/>
      <c r="RAD196" s="81"/>
      <c r="RAE196" s="81"/>
      <c r="RAF196" s="81"/>
      <c r="RAG196" s="81"/>
      <c r="RAH196" s="81"/>
      <c r="RAI196" s="81"/>
      <c r="RAJ196" s="81"/>
      <c r="RAK196" s="81"/>
      <c r="RAL196" s="81"/>
      <c r="RAM196" s="81"/>
      <c r="RAN196" s="81"/>
      <c r="RAO196" s="81"/>
      <c r="RAP196" s="81"/>
      <c r="RAQ196" s="81"/>
      <c r="RAR196" s="81"/>
      <c r="RAS196" s="81"/>
      <c r="RAT196" s="81"/>
      <c r="RAU196" s="81"/>
      <c r="RAV196" s="81"/>
      <c r="RAW196" s="81"/>
      <c r="RAX196" s="81"/>
      <c r="RAY196" s="81"/>
      <c r="RAZ196" s="81"/>
      <c r="RBA196" s="81"/>
      <c r="RBB196" s="81"/>
      <c r="RBC196" s="81"/>
      <c r="RBD196" s="81"/>
      <c r="RBE196" s="81"/>
      <c r="RBF196" s="81"/>
      <c r="RBG196" s="81"/>
      <c r="RBH196" s="81"/>
      <c r="RBI196" s="81"/>
      <c r="RBJ196" s="81"/>
      <c r="RBK196" s="81"/>
      <c r="RBL196" s="81"/>
      <c r="RBM196" s="81"/>
      <c r="RBN196" s="81"/>
      <c r="RBO196" s="81"/>
      <c r="RBP196" s="81"/>
      <c r="RBQ196" s="81"/>
      <c r="RBR196" s="81"/>
      <c r="RBS196" s="81"/>
      <c r="RBT196" s="81"/>
      <c r="RBU196" s="81"/>
      <c r="RBV196" s="81"/>
      <c r="RBW196" s="81"/>
      <c r="RBX196" s="81"/>
      <c r="RBY196" s="81"/>
      <c r="RBZ196" s="81"/>
      <c r="RCA196" s="81"/>
      <c r="RCB196" s="81"/>
      <c r="RCC196" s="81"/>
      <c r="RCD196" s="81"/>
      <c r="RCE196" s="81"/>
      <c r="RCF196" s="81"/>
      <c r="RCG196" s="81"/>
      <c r="RCH196" s="81"/>
      <c r="RCI196" s="81"/>
      <c r="RCJ196" s="81"/>
      <c r="RCK196" s="81"/>
      <c r="RCL196" s="81"/>
      <c r="RCM196" s="81"/>
      <c r="RCN196" s="81"/>
      <c r="RCO196" s="81"/>
      <c r="RCP196" s="81"/>
      <c r="RCQ196" s="81"/>
      <c r="RCR196" s="81"/>
      <c r="RCS196" s="81"/>
      <c r="RCT196" s="81"/>
      <c r="RCU196" s="81"/>
      <c r="RCV196" s="81"/>
      <c r="RCW196" s="81"/>
      <c r="RCX196" s="81"/>
      <c r="RCY196" s="81"/>
      <c r="RCZ196" s="81"/>
      <c r="RDA196" s="81"/>
      <c r="RDB196" s="81"/>
      <c r="RDC196" s="81"/>
      <c r="RDD196" s="81"/>
      <c r="RDE196" s="81"/>
      <c r="RDF196" s="81"/>
      <c r="RDG196" s="81"/>
      <c r="RDH196" s="81"/>
      <c r="RDI196" s="81"/>
      <c r="RDJ196" s="81"/>
      <c r="RDK196" s="81"/>
      <c r="RDL196" s="81"/>
      <c r="RDM196" s="81"/>
      <c r="RDN196" s="81"/>
      <c r="RDO196" s="81"/>
      <c r="RDP196" s="81"/>
      <c r="RDQ196" s="81"/>
      <c r="RDR196" s="81"/>
      <c r="RDS196" s="81"/>
      <c r="RDT196" s="81"/>
      <c r="RDU196" s="81"/>
      <c r="RDV196" s="81"/>
      <c r="RDW196" s="81"/>
      <c r="RDX196" s="81"/>
      <c r="RDY196" s="81"/>
      <c r="RDZ196" s="81"/>
      <c r="REA196" s="81"/>
      <c r="REB196" s="81"/>
      <c r="REC196" s="81"/>
      <c r="RED196" s="81"/>
      <c r="REE196" s="81"/>
      <c r="REF196" s="81"/>
      <c r="REG196" s="81"/>
      <c r="REH196" s="81"/>
      <c r="REI196" s="81"/>
      <c r="REJ196" s="81"/>
      <c r="REK196" s="81"/>
      <c r="REL196" s="81"/>
      <c r="REM196" s="81"/>
      <c r="REN196" s="81"/>
      <c r="REO196" s="81"/>
      <c r="REP196" s="81"/>
      <c r="REQ196" s="81"/>
      <c r="RER196" s="81"/>
      <c r="RES196" s="81"/>
      <c r="RET196" s="81"/>
      <c r="REU196" s="81"/>
      <c r="REV196" s="81"/>
      <c r="REW196" s="81"/>
      <c r="REX196" s="81"/>
      <c r="REY196" s="81"/>
      <c r="REZ196" s="81"/>
      <c r="RFA196" s="81"/>
      <c r="RFB196" s="81"/>
      <c r="RFC196" s="81"/>
      <c r="RFD196" s="81"/>
      <c r="RFE196" s="81"/>
      <c r="RFF196" s="81"/>
      <c r="RFG196" s="81"/>
      <c r="RFH196" s="81"/>
      <c r="RFI196" s="81"/>
      <c r="RFJ196" s="81"/>
      <c r="RFK196" s="81"/>
      <c r="RFL196" s="81"/>
      <c r="RFM196" s="81"/>
      <c r="RFN196" s="81"/>
      <c r="RFO196" s="81"/>
      <c r="RFP196" s="81"/>
      <c r="RFQ196" s="81"/>
      <c r="RFR196" s="81"/>
      <c r="RFS196" s="81"/>
      <c r="RFT196" s="81"/>
      <c r="RFU196" s="81"/>
      <c r="RFV196" s="81"/>
      <c r="RFW196" s="81"/>
      <c r="RFX196" s="81"/>
      <c r="RFY196" s="81"/>
      <c r="RFZ196" s="81"/>
      <c r="RGA196" s="81"/>
      <c r="RGB196" s="81"/>
      <c r="RGC196" s="81"/>
      <c r="RGD196" s="81"/>
      <c r="RGE196" s="81"/>
      <c r="RGF196" s="81"/>
      <c r="RGG196" s="81"/>
      <c r="RGH196" s="81"/>
      <c r="RGI196" s="81"/>
      <c r="RGJ196" s="81"/>
      <c r="RGK196" s="81"/>
      <c r="RGL196" s="81"/>
      <c r="RGM196" s="81"/>
      <c r="RGN196" s="81"/>
      <c r="RGO196" s="81"/>
      <c r="RGP196" s="81"/>
      <c r="RGQ196" s="81"/>
      <c r="RGR196" s="81"/>
      <c r="RGS196" s="81"/>
      <c r="RGT196" s="81"/>
      <c r="RGU196" s="81"/>
      <c r="RGV196" s="81"/>
      <c r="RGW196" s="81"/>
      <c r="RGX196" s="81"/>
      <c r="RGY196" s="81"/>
      <c r="RGZ196" s="81"/>
      <c r="RHA196" s="81"/>
      <c r="RHB196" s="81"/>
      <c r="RHC196" s="81"/>
      <c r="RHD196" s="81"/>
      <c r="RHE196" s="81"/>
      <c r="RHF196" s="81"/>
      <c r="RHG196" s="81"/>
      <c r="RHH196" s="81"/>
      <c r="RHI196" s="81"/>
      <c r="RHJ196" s="81"/>
      <c r="RHK196" s="81"/>
      <c r="RHL196" s="81"/>
      <c r="RHM196" s="81"/>
      <c r="RHN196" s="81"/>
      <c r="RHO196" s="81"/>
      <c r="RHP196" s="81"/>
      <c r="RHQ196" s="81"/>
      <c r="RHR196" s="81"/>
      <c r="RHS196" s="81"/>
      <c r="RHT196" s="81"/>
      <c r="RHU196" s="81"/>
      <c r="RHV196" s="81"/>
      <c r="RHW196" s="81"/>
      <c r="RHX196" s="81"/>
      <c r="RHY196" s="81"/>
      <c r="RHZ196" s="81"/>
      <c r="RIA196" s="81"/>
      <c r="RIB196" s="81"/>
      <c r="RIC196" s="81"/>
      <c r="RID196" s="81"/>
      <c r="RIE196" s="81"/>
      <c r="RIF196" s="81"/>
      <c r="RIG196" s="81"/>
      <c r="RIH196" s="81"/>
      <c r="RII196" s="81"/>
      <c r="RIJ196" s="81"/>
      <c r="RIK196" s="81"/>
      <c r="RIL196" s="81"/>
      <c r="RIM196" s="81"/>
      <c r="RIN196" s="81"/>
      <c r="RIO196" s="81"/>
      <c r="RIP196" s="81"/>
      <c r="RIQ196" s="81"/>
      <c r="RIR196" s="81"/>
      <c r="RIS196" s="81"/>
      <c r="RIT196" s="81"/>
      <c r="RIU196" s="81"/>
      <c r="RIV196" s="81"/>
      <c r="RIW196" s="81"/>
      <c r="RIX196" s="81"/>
      <c r="RIY196" s="81"/>
      <c r="RIZ196" s="81"/>
      <c r="RJA196" s="81"/>
      <c r="RJB196" s="81"/>
      <c r="RJC196" s="81"/>
      <c r="RJD196" s="81"/>
      <c r="RJE196" s="81"/>
      <c r="RJF196" s="81"/>
      <c r="RJG196" s="81"/>
      <c r="RJH196" s="81"/>
      <c r="RJI196" s="81"/>
      <c r="RJJ196" s="81"/>
      <c r="RJK196" s="81"/>
      <c r="RJL196" s="81"/>
      <c r="RJM196" s="81"/>
      <c r="RJN196" s="81"/>
      <c r="RJO196" s="81"/>
      <c r="RJP196" s="81"/>
      <c r="RJQ196" s="81"/>
      <c r="RJR196" s="81"/>
      <c r="RJS196" s="81"/>
      <c r="RJT196" s="81"/>
      <c r="RJU196" s="81"/>
      <c r="RJV196" s="81"/>
      <c r="RJW196" s="81"/>
      <c r="RJX196" s="81"/>
      <c r="RJY196" s="81"/>
      <c r="RJZ196" s="81"/>
      <c r="RKA196" s="81"/>
      <c r="RKB196" s="81"/>
      <c r="RKC196" s="81"/>
      <c r="RKD196" s="81"/>
      <c r="RKE196" s="81"/>
      <c r="RKF196" s="81"/>
      <c r="RKG196" s="81"/>
      <c r="RKH196" s="81"/>
      <c r="RKI196" s="81"/>
      <c r="RKJ196" s="81"/>
      <c r="RKK196" s="81"/>
      <c r="RKL196" s="81"/>
      <c r="RKM196" s="81"/>
      <c r="RKN196" s="81"/>
      <c r="RKO196" s="81"/>
      <c r="RKP196" s="81"/>
      <c r="RKQ196" s="81"/>
      <c r="RKR196" s="81"/>
      <c r="RKS196" s="81"/>
      <c r="RKT196" s="81"/>
      <c r="RKU196" s="81"/>
      <c r="RKV196" s="81"/>
      <c r="RKW196" s="81"/>
      <c r="RKX196" s="81"/>
      <c r="RKY196" s="81"/>
      <c r="RKZ196" s="81"/>
      <c r="RLA196" s="81"/>
      <c r="RLB196" s="81"/>
      <c r="RLC196" s="81"/>
      <c r="RLD196" s="81"/>
      <c r="RLE196" s="81"/>
      <c r="RLF196" s="81"/>
      <c r="RLG196" s="81"/>
      <c r="RLH196" s="81"/>
      <c r="RLI196" s="81"/>
      <c r="RLJ196" s="81"/>
      <c r="RLK196" s="81"/>
      <c r="RLL196" s="81"/>
      <c r="RLM196" s="81"/>
      <c r="RLN196" s="81"/>
      <c r="RLO196" s="81"/>
      <c r="RLP196" s="81"/>
      <c r="RLQ196" s="81"/>
      <c r="RLR196" s="81"/>
      <c r="RLS196" s="81"/>
      <c r="RLT196" s="81"/>
      <c r="RLU196" s="81"/>
      <c r="RLV196" s="81"/>
      <c r="RLW196" s="81"/>
      <c r="RLX196" s="81"/>
      <c r="RLY196" s="81"/>
      <c r="RLZ196" s="81"/>
      <c r="RMA196" s="81"/>
      <c r="RMB196" s="81"/>
      <c r="RMC196" s="81"/>
      <c r="RMD196" s="81"/>
      <c r="RME196" s="81"/>
      <c r="RMF196" s="81"/>
      <c r="RMG196" s="81"/>
      <c r="RMH196" s="81"/>
      <c r="RMI196" s="81"/>
      <c r="RMJ196" s="81"/>
      <c r="RMK196" s="81"/>
      <c r="RML196" s="81"/>
      <c r="RMM196" s="81"/>
      <c r="RMN196" s="81"/>
      <c r="RMO196" s="81"/>
      <c r="RMP196" s="81"/>
      <c r="RMQ196" s="81"/>
      <c r="RMR196" s="81"/>
      <c r="RMS196" s="81"/>
      <c r="RMT196" s="81"/>
      <c r="RMU196" s="81"/>
      <c r="RMV196" s="81"/>
      <c r="RMW196" s="81"/>
      <c r="RMX196" s="81"/>
      <c r="RMY196" s="81"/>
      <c r="RMZ196" s="81"/>
      <c r="RNA196" s="81"/>
      <c r="RNB196" s="81"/>
      <c r="RNC196" s="81"/>
      <c r="RND196" s="81"/>
      <c r="RNE196" s="81"/>
      <c r="RNF196" s="81"/>
      <c r="RNG196" s="81"/>
      <c r="RNH196" s="81"/>
      <c r="RNI196" s="81"/>
      <c r="RNJ196" s="81"/>
      <c r="RNK196" s="81"/>
      <c r="RNL196" s="81"/>
      <c r="RNM196" s="81"/>
      <c r="RNN196" s="81"/>
      <c r="RNO196" s="81"/>
      <c r="RNP196" s="81"/>
      <c r="RNQ196" s="81"/>
      <c r="RNR196" s="81"/>
      <c r="RNS196" s="81"/>
      <c r="RNT196" s="81"/>
      <c r="RNU196" s="81"/>
      <c r="RNV196" s="81"/>
      <c r="RNW196" s="81"/>
      <c r="RNX196" s="81"/>
      <c r="RNY196" s="81"/>
      <c r="RNZ196" s="81"/>
      <c r="ROA196" s="81"/>
      <c r="ROB196" s="81"/>
      <c r="ROC196" s="81"/>
      <c r="ROD196" s="81"/>
      <c r="ROE196" s="81"/>
      <c r="ROF196" s="81"/>
      <c r="ROG196" s="81"/>
      <c r="ROH196" s="81"/>
      <c r="ROI196" s="81"/>
      <c r="ROJ196" s="81"/>
      <c r="ROK196" s="81"/>
      <c r="ROL196" s="81"/>
      <c r="ROM196" s="81"/>
      <c r="RON196" s="81"/>
      <c r="ROO196" s="81"/>
      <c r="ROP196" s="81"/>
      <c r="ROQ196" s="81"/>
      <c r="ROR196" s="81"/>
      <c r="ROS196" s="81"/>
      <c r="ROT196" s="81"/>
      <c r="ROU196" s="81"/>
      <c r="ROV196" s="81"/>
      <c r="ROW196" s="81"/>
      <c r="ROX196" s="81"/>
      <c r="ROY196" s="81"/>
      <c r="ROZ196" s="81"/>
      <c r="RPA196" s="81"/>
      <c r="RPB196" s="81"/>
      <c r="RPC196" s="81"/>
      <c r="RPD196" s="81"/>
      <c r="RPE196" s="81"/>
      <c r="RPF196" s="81"/>
      <c r="RPG196" s="81"/>
      <c r="RPH196" s="81"/>
      <c r="RPI196" s="81"/>
      <c r="RPJ196" s="81"/>
      <c r="RPK196" s="81"/>
      <c r="RPL196" s="81"/>
      <c r="RPM196" s="81"/>
      <c r="RPN196" s="81"/>
      <c r="RPO196" s="81"/>
      <c r="RPP196" s="81"/>
      <c r="RPQ196" s="81"/>
      <c r="RPR196" s="81"/>
      <c r="RPS196" s="81"/>
      <c r="RPT196" s="81"/>
      <c r="RPU196" s="81"/>
      <c r="RPV196" s="81"/>
      <c r="RPW196" s="81"/>
      <c r="RPX196" s="81"/>
      <c r="RPY196" s="81"/>
      <c r="RPZ196" s="81"/>
      <c r="RQA196" s="81"/>
      <c r="RQB196" s="81"/>
      <c r="RQC196" s="81"/>
      <c r="RQD196" s="81"/>
      <c r="RQE196" s="81"/>
      <c r="RQF196" s="81"/>
      <c r="RQG196" s="81"/>
      <c r="RQH196" s="81"/>
      <c r="RQI196" s="81"/>
      <c r="RQJ196" s="81"/>
      <c r="RQK196" s="81"/>
      <c r="RQL196" s="81"/>
      <c r="RQM196" s="81"/>
      <c r="RQN196" s="81"/>
      <c r="RQO196" s="81"/>
      <c r="RQP196" s="81"/>
      <c r="RQQ196" s="81"/>
      <c r="RQR196" s="81"/>
      <c r="RQS196" s="81"/>
      <c r="RQT196" s="81"/>
      <c r="RQU196" s="81"/>
      <c r="RQV196" s="81"/>
      <c r="RQW196" s="81"/>
      <c r="RQX196" s="81"/>
      <c r="RQY196" s="81"/>
      <c r="RQZ196" s="81"/>
      <c r="RRA196" s="81"/>
      <c r="RRB196" s="81"/>
      <c r="RRC196" s="81"/>
      <c r="RRD196" s="81"/>
      <c r="RRE196" s="81"/>
      <c r="RRF196" s="81"/>
      <c r="RRG196" s="81"/>
      <c r="RRH196" s="81"/>
      <c r="RRI196" s="81"/>
      <c r="RRJ196" s="81"/>
      <c r="RRK196" s="81"/>
      <c r="RRL196" s="81"/>
      <c r="RRM196" s="81"/>
      <c r="RRN196" s="81"/>
      <c r="RRO196" s="81"/>
      <c r="RRP196" s="81"/>
      <c r="RRQ196" s="81"/>
      <c r="RRR196" s="81"/>
      <c r="RRS196" s="81"/>
      <c r="RRT196" s="81"/>
      <c r="RRU196" s="81"/>
      <c r="RRV196" s="81"/>
      <c r="RRW196" s="81"/>
      <c r="RRX196" s="81"/>
      <c r="RRY196" s="81"/>
      <c r="RRZ196" s="81"/>
      <c r="RSA196" s="81"/>
      <c r="RSB196" s="81"/>
      <c r="RSC196" s="81"/>
      <c r="RSD196" s="81"/>
      <c r="RSE196" s="81"/>
      <c r="RSF196" s="81"/>
      <c r="RSG196" s="81"/>
      <c r="RSH196" s="81"/>
      <c r="RSI196" s="81"/>
      <c r="RSJ196" s="81"/>
      <c r="RSK196" s="81"/>
      <c r="RSL196" s="81"/>
      <c r="RSM196" s="81"/>
      <c r="RSN196" s="81"/>
      <c r="RSO196" s="81"/>
      <c r="RSP196" s="81"/>
      <c r="RSQ196" s="81"/>
      <c r="RSR196" s="81"/>
      <c r="RSS196" s="81"/>
      <c r="RST196" s="81"/>
      <c r="RSU196" s="81"/>
      <c r="RSV196" s="81"/>
      <c r="RSW196" s="81"/>
      <c r="RSX196" s="81"/>
      <c r="RSY196" s="81"/>
      <c r="RSZ196" s="81"/>
      <c r="RTA196" s="81"/>
      <c r="RTB196" s="81"/>
      <c r="RTC196" s="81"/>
      <c r="RTD196" s="81"/>
      <c r="RTE196" s="81"/>
      <c r="RTF196" s="81"/>
      <c r="RTG196" s="81"/>
      <c r="RTH196" s="81"/>
      <c r="RTI196" s="81"/>
      <c r="RTJ196" s="81"/>
      <c r="RTK196" s="81"/>
      <c r="RTL196" s="81"/>
      <c r="RTM196" s="81"/>
      <c r="RTN196" s="81"/>
      <c r="RTO196" s="81"/>
      <c r="RTP196" s="81"/>
      <c r="RTQ196" s="81"/>
      <c r="RTR196" s="81"/>
      <c r="RTS196" s="81"/>
      <c r="RTT196" s="81"/>
      <c r="RTU196" s="81"/>
      <c r="RTV196" s="81"/>
      <c r="RTW196" s="81"/>
      <c r="RTX196" s="81"/>
      <c r="RTY196" s="81"/>
      <c r="RTZ196" s="81"/>
      <c r="RUA196" s="81"/>
      <c r="RUB196" s="81"/>
      <c r="RUC196" s="81"/>
      <c r="RUD196" s="81"/>
      <c r="RUE196" s="81"/>
      <c r="RUF196" s="81"/>
      <c r="RUG196" s="81"/>
      <c r="RUH196" s="81"/>
      <c r="RUI196" s="81"/>
      <c r="RUJ196" s="81"/>
      <c r="RUK196" s="81"/>
      <c r="RUL196" s="81"/>
      <c r="RUM196" s="81"/>
      <c r="RUN196" s="81"/>
      <c r="RUO196" s="81"/>
      <c r="RUP196" s="81"/>
      <c r="RUQ196" s="81"/>
      <c r="RUR196" s="81"/>
      <c r="RUS196" s="81"/>
      <c r="RUT196" s="81"/>
      <c r="RUU196" s="81"/>
      <c r="RUV196" s="81"/>
      <c r="RUW196" s="81"/>
      <c r="RUX196" s="81"/>
      <c r="RUY196" s="81"/>
      <c r="RUZ196" s="81"/>
      <c r="RVA196" s="81"/>
      <c r="RVB196" s="81"/>
      <c r="RVC196" s="81"/>
      <c r="RVD196" s="81"/>
      <c r="RVE196" s="81"/>
      <c r="RVF196" s="81"/>
      <c r="RVG196" s="81"/>
      <c r="RVH196" s="81"/>
      <c r="RVI196" s="81"/>
      <c r="RVJ196" s="81"/>
      <c r="RVK196" s="81"/>
      <c r="RVL196" s="81"/>
      <c r="RVM196" s="81"/>
      <c r="RVN196" s="81"/>
      <c r="RVO196" s="81"/>
      <c r="RVP196" s="81"/>
      <c r="RVQ196" s="81"/>
      <c r="RVR196" s="81"/>
      <c r="RVS196" s="81"/>
      <c r="RVT196" s="81"/>
      <c r="RVU196" s="81"/>
      <c r="RVV196" s="81"/>
      <c r="RVW196" s="81"/>
      <c r="RVX196" s="81"/>
      <c r="RVY196" s="81"/>
      <c r="RVZ196" s="81"/>
      <c r="RWA196" s="81"/>
      <c r="RWB196" s="81"/>
      <c r="RWC196" s="81"/>
      <c r="RWD196" s="81"/>
      <c r="RWE196" s="81"/>
      <c r="RWF196" s="81"/>
      <c r="RWG196" s="81"/>
      <c r="RWH196" s="81"/>
      <c r="RWI196" s="81"/>
      <c r="RWJ196" s="81"/>
      <c r="RWK196" s="81"/>
      <c r="RWL196" s="81"/>
      <c r="RWM196" s="81"/>
      <c r="RWN196" s="81"/>
      <c r="RWO196" s="81"/>
      <c r="RWP196" s="81"/>
      <c r="RWQ196" s="81"/>
      <c r="RWR196" s="81"/>
      <c r="RWS196" s="81"/>
      <c r="RWT196" s="81"/>
      <c r="RWU196" s="81"/>
      <c r="RWV196" s="81"/>
      <c r="RWW196" s="81"/>
      <c r="RWX196" s="81"/>
      <c r="RWY196" s="81"/>
      <c r="RWZ196" s="81"/>
      <c r="RXA196" s="81"/>
      <c r="RXB196" s="81"/>
      <c r="RXC196" s="81"/>
      <c r="RXD196" s="81"/>
      <c r="RXE196" s="81"/>
      <c r="RXF196" s="81"/>
      <c r="RXG196" s="81"/>
      <c r="RXH196" s="81"/>
      <c r="RXI196" s="81"/>
      <c r="RXJ196" s="81"/>
      <c r="RXK196" s="81"/>
      <c r="RXL196" s="81"/>
      <c r="RXM196" s="81"/>
      <c r="RXN196" s="81"/>
      <c r="RXO196" s="81"/>
      <c r="RXP196" s="81"/>
      <c r="RXQ196" s="81"/>
      <c r="RXR196" s="81"/>
      <c r="RXS196" s="81"/>
      <c r="RXT196" s="81"/>
      <c r="RXU196" s="81"/>
      <c r="RXV196" s="81"/>
      <c r="RXW196" s="81"/>
      <c r="RXX196" s="81"/>
      <c r="RXY196" s="81"/>
      <c r="RXZ196" s="81"/>
      <c r="RYA196" s="81"/>
      <c r="RYB196" s="81"/>
      <c r="RYC196" s="81"/>
      <c r="RYD196" s="81"/>
      <c r="RYE196" s="81"/>
      <c r="RYF196" s="81"/>
      <c r="RYG196" s="81"/>
      <c r="RYH196" s="81"/>
      <c r="RYI196" s="81"/>
      <c r="RYJ196" s="81"/>
      <c r="RYK196" s="81"/>
      <c r="RYL196" s="81"/>
      <c r="RYM196" s="81"/>
      <c r="RYN196" s="81"/>
      <c r="RYO196" s="81"/>
      <c r="RYP196" s="81"/>
      <c r="RYQ196" s="81"/>
      <c r="RYR196" s="81"/>
      <c r="RYS196" s="81"/>
      <c r="RYT196" s="81"/>
      <c r="RYU196" s="81"/>
      <c r="RYV196" s="81"/>
      <c r="RYW196" s="81"/>
      <c r="RYX196" s="81"/>
      <c r="RYY196" s="81"/>
      <c r="RYZ196" s="81"/>
      <c r="RZA196" s="81"/>
      <c r="RZB196" s="81"/>
      <c r="RZC196" s="81"/>
      <c r="RZD196" s="81"/>
      <c r="RZE196" s="81"/>
      <c r="RZF196" s="81"/>
      <c r="RZG196" s="81"/>
      <c r="RZH196" s="81"/>
      <c r="RZI196" s="81"/>
      <c r="RZJ196" s="81"/>
      <c r="RZK196" s="81"/>
      <c r="RZL196" s="81"/>
      <c r="RZM196" s="81"/>
      <c r="RZN196" s="81"/>
      <c r="RZO196" s="81"/>
      <c r="RZP196" s="81"/>
      <c r="RZQ196" s="81"/>
      <c r="RZR196" s="81"/>
      <c r="RZS196" s="81"/>
      <c r="RZT196" s="81"/>
      <c r="RZU196" s="81"/>
      <c r="RZV196" s="81"/>
      <c r="RZW196" s="81"/>
      <c r="RZX196" s="81"/>
      <c r="RZY196" s="81"/>
      <c r="RZZ196" s="81"/>
      <c r="SAA196" s="81"/>
      <c r="SAB196" s="81"/>
      <c r="SAC196" s="81"/>
      <c r="SAD196" s="81"/>
      <c r="SAE196" s="81"/>
      <c r="SAF196" s="81"/>
      <c r="SAG196" s="81"/>
      <c r="SAH196" s="81"/>
      <c r="SAI196" s="81"/>
      <c r="SAJ196" s="81"/>
      <c r="SAK196" s="81"/>
      <c r="SAL196" s="81"/>
      <c r="SAM196" s="81"/>
      <c r="SAN196" s="81"/>
      <c r="SAO196" s="81"/>
      <c r="SAP196" s="81"/>
      <c r="SAQ196" s="81"/>
      <c r="SAR196" s="81"/>
      <c r="SAS196" s="81"/>
      <c r="SAT196" s="81"/>
      <c r="SAU196" s="81"/>
      <c r="SAV196" s="81"/>
      <c r="SAW196" s="81"/>
      <c r="SAX196" s="81"/>
      <c r="SAY196" s="81"/>
      <c r="SAZ196" s="81"/>
      <c r="SBA196" s="81"/>
      <c r="SBB196" s="81"/>
      <c r="SBC196" s="81"/>
      <c r="SBD196" s="81"/>
      <c r="SBE196" s="81"/>
      <c r="SBF196" s="81"/>
      <c r="SBG196" s="81"/>
      <c r="SBH196" s="81"/>
      <c r="SBI196" s="81"/>
      <c r="SBJ196" s="81"/>
      <c r="SBK196" s="81"/>
      <c r="SBL196" s="81"/>
      <c r="SBM196" s="81"/>
      <c r="SBN196" s="81"/>
      <c r="SBO196" s="81"/>
      <c r="SBP196" s="81"/>
      <c r="SBQ196" s="81"/>
      <c r="SBR196" s="81"/>
      <c r="SBS196" s="81"/>
      <c r="SBT196" s="81"/>
      <c r="SBU196" s="81"/>
      <c r="SBV196" s="81"/>
      <c r="SBW196" s="81"/>
      <c r="SBX196" s="81"/>
      <c r="SBY196" s="81"/>
      <c r="SBZ196" s="81"/>
      <c r="SCA196" s="81"/>
      <c r="SCB196" s="81"/>
      <c r="SCC196" s="81"/>
      <c r="SCD196" s="81"/>
      <c r="SCE196" s="81"/>
      <c r="SCF196" s="81"/>
      <c r="SCG196" s="81"/>
      <c r="SCH196" s="81"/>
      <c r="SCI196" s="81"/>
      <c r="SCJ196" s="81"/>
      <c r="SCK196" s="81"/>
      <c r="SCL196" s="81"/>
      <c r="SCM196" s="81"/>
      <c r="SCN196" s="81"/>
      <c r="SCO196" s="81"/>
      <c r="SCP196" s="81"/>
      <c r="SCQ196" s="81"/>
      <c r="SCR196" s="81"/>
      <c r="SCS196" s="81"/>
      <c r="SCT196" s="81"/>
      <c r="SCU196" s="81"/>
      <c r="SCV196" s="81"/>
      <c r="SCW196" s="81"/>
      <c r="SCX196" s="81"/>
      <c r="SCY196" s="81"/>
      <c r="SCZ196" s="81"/>
      <c r="SDA196" s="81"/>
      <c r="SDB196" s="81"/>
      <c r="SDC196" s="81"/>
      <c r="SDD196" s="81"/>
      <c r="SDE196" s="81"/>
      <c r="SDF196" s="81"/>
      <c r="SDG196" s="81"/>
      <c r="SDH196" s="81"/>
      <c r="SDI196" s="81"/>
      <c r="SDJ196" s="81"/>
      <c r="SDK196" s="81"/>
      <c r="SDL196" s="81"/>
      <c r="SDM196" s="81"/>
      <c r="SDN196" s="81"/>
      <c r="SDO196" s="81"/>
      <c r="SDP196" s="81"/>
      <c r="SDQ196" s="81"/>
      <c r="SDR196" s="81"/>
      <c r="SDS196" s="81"/>
      <c r="SDT196" s="81"/>
      <c r="SDU196" s="81"/>
      <c r="SDV196" s="81"/>
      <c r="SDW196" s="81"/>
      <c r="SDX196" s="81"/>
      <c r="SDY196" s="81"/>
      <c r="SDZ196" s="81"/>
      <c r="SEA196" s="81"/>
      <c r="SEB196" s="81"/>
      <c r="SEC196" s="81"/>
      <c r="SED196" s="81"/>
      <c r="SEE196" s="81"/>
      <c r="SEF196" s="81"/>
      <c r="SEG196" s="81"/>
      <c r="SEH196" s="81"/>
      <c r="SEI196" s="81"/>
      <c r="SEJ196" s="81"/>
      <c r="SEK196" s="81"/>
      <c r="SEL196" s="81"/>
      <c r="SEM196" s="81"/>
      <c r="SEN196" s="81"/>
      <c r="SEO196" s="81"/>
      <c r="SEP196" s="81"/>
      <c r="SEQ196" s="81"/>
      <c r="SER196" s="81"/>
      <c r="SES196" s="81"/>
      <c r="SET196" s="81"/>
      <c r="SEU196" s="81"/>
      <c r="SEV196" s="81"/>
      <c r="SEW196" s="81"/>
      <c r="SEX196" s="81"/>
      <c r="SEY196" s="81"/>
      <c r="SEZ196" s="81"/>
      <c r="SFA196" s="81"/>
      <c r="SFB196" s="81"/>
      <c r="SFC196" s="81"/>
      <c r="SFD196" s="81"/>
      <c r="SFE196" s="81"/>
      <c r="SFF196" s="81"/>
      <c r="SFG196" s="81"/>
      <c r="SFH196" s="81"/>
      <c r="SFI196" s="81"/>
      <c r="SFJ196" s="81"/>
      <c r="SFK196" s="81"/>
      <c r="SFL196" s="81"/>
      <c r="SFM196" s="81"/>
      <c r="SFN196" s="81"/>
      <c r="SFO196" s="81"/>
      <c r="SFP196" s="81"/>
      <c r="SFQ196" s="81"/>
      <c r="SFR196" s="81"/>
      <c r="SFS196" s="81"/>
      <c r="SFT196" s="81"/>
      <c r="SFU196" s="81"/>
      <c r="SFV196" s="81"/>
      <c r="SFW196" s="81"/>
      <c r="SFX196" s="81"/>
      <c r="SFY196" s="81"/>
      <c r="SFZ196" s="81"/>
      <c r="SGA196" s="81"/>
      <c r="SGB196" s="81"/>
      <c r="SGC196" s="81"/>
      <c r="SGD196" s="81"/>
      <c r="SGE196" s="81"/>
      <c r="SGF196" s="81"/>
      <c r="SGG196" s="81"/>
      <c r="SGH196" s="81"/>
      <c r="SGI196" s="81"/>
      <c r="SGJ196" s="81"/>
      <c r="SGK196" s="81"/>
      <c r="SGL196" s="81"/>
      <c r="SGM196" s="81"/>
      <c r="SGN196" s="81"/>
      <c r="SGO196" s="81"/>
      <c r="SGP196" s="81"/>
      <c r="SGQ196" s="81"/>
      <c r="SGR196" s="81"/>
      <c r="SGS196" s="81"/>
      <c r="SGT196" s="81"/>
      <c r="SGU196" s="81"/>
      <c r="SGV196" s="81"/>
      <c r="SGW196" s="81"/>
      <c r="SGX196" s="81"/>
      <c r="SGY196" s="81"/>
      <c r="SGZ196" s="81"/>
      <c r="SHA196" s="81"/>
      <c r="SHB196" s="81"/>
      <c r="SHC196" s="81"/>
      <c r="SHD196" s="81"/>
      <c r="SHE196" s="81"/>
      <c r="SHF196" s="81"/>
      <c r="SHG196" s="81"/>
      <c r="SHH196" s="81"/>
      <c r="SHI196" s="81"/>
      <c r="SHJ196" s="81"/>
      <c r="SHK196" s="81"/>
      <c r="SHL196" s="81"/>
      <c r="SHM196" s="81"/>
      <c r="SHN196" s="81"/>
      <c r="SHO196" s="81"/>
      <c r="SHP196" s="81"/>
      <c r="SHQ196" s="81"/>
      <c r="SHR196" s="81"/>
      <c r="SHS196" s="81"/>
      <c r="SHT196" s="81"/>
      <c r="SHU196" s="81"/>
      <c r="SHV196" s="81"/>
      <c r="SHW196" s="81"/>
      <c r="SHX196" s="81"/>
      <c r="SHY196" s="81"/>
      <c r="SHZ196" s="81"/>
      <c r="SIA196" s="81"/>
      <c r="SIB196" s="81"/>
      <c r="SIC196" s="81"/>
      <c r="SID196" s="81"/>
      <c r="SIE196" s="81"/>
      <c r="SIF196" s="81"/>
      <c r="SIG196" s="81"/>
      <c r="SIH196" s="81"/>
      <c r="SII196" s="81"/>
      <c r="SIJ196" s="81"/>
      <c r="SIK196" s="81"/>
      <c r="SIL196" s="81"/>
      <c r="SIM196" s="81"/>
      <c r="SIN196" s="81"/>
      <c r="SIO196" s="81"/>
      <c r="SIP196" s="81"/>
      <c r="SIQ196" s="81"/>
      <c r="SIR196" s="81"/>
      <c r="SIS196" s="81"/>
      <c r="SIT196" s="81"/>
      <c r="SIU196" s="81"/>
      <c r="SIV196" s="81"/>
      <c r="SIW196" s="81"/>
      <c r="SIX196" s="81"/>
      <c r="SIY196" s="81"/>
      <c r="SIZ196" s="81"/>
      <c r="SJA196" s="81"/>
      <c r="SJB196" s="81"/>
      <c r="SJC196" s="81"/>
      <c r="SJD196" s="81"/>
      <c r="SJE196" s="81"/>
      <c r="SJF196" s="81"/>
      <c r="SJG196" s="81"/>
      <c r="SJH196" s="81"/>
      <c r="SJI196" s="81"/>
      <c r="SJJ196" s="81"/>
      <c r="SJK196" s="81"/>
      <c r="SJL196" s="81"/>
      <c r="SJM196" s="81"/>
      <c r="SJN196" s="81"/>
      <c r="SJO196" s="81"/>
      <c r="SJP196" s="81"/>
      <c r="SJQ196" s="81"/>
      <c r="SJR196" s="81"/>
      <c r="SJS196" s="81"/>
      <c r="SJT196" s="81"/>
      <c r="SJU196" s="81"/>
      <c r="SJV196" s="81"/>
      <c r="SJW196" s="81"/>
      <c r="SJX196" s="81"/>
      <c r="SJY196" s="81"/>
      <c r="SJZ196" s="81"/>
      <c r="SKA196" s="81"/>
      <c r="SKB196" s="81"/>
      <c r="SKC196" s="81"/>
      <c r="SKD196" s="81"/>
      <c r="SKE196" s="81"/>
      <c r="SKF196" s="81"/>
      <c r="SKG196" s="81"/>
      <c r="SKH196" s="81"/>
      <c r="SKI196" s="81"/>
      <c r="SKJ196" s="81"/>
      <c r="SKK196" s="81"/>
      <c r="SKL196" s="81"/>
      <c r="SKM196" s="81"/>
      <c r="SKN196" s="81"/>
      <c r="SKO196" s="81"/>
      <c r="SKP196" s="81"/>
      <c r="SKQ196" s="81"/>
      <c r="SKR196" s="81"/>
      <c r="SKS196" s="81"/>
      <c r="SKT196" s="81"/>
      <c r="SKU196" s="81"/>
      <c r="SKV196" s="81"/>
      <c r="SKW196" s="81"/>
      <c r="SKX196" s="81"/>
      <c r="SKY196" s="81"/>
      <c r="SKZ196" s="81"/>
      <c r="SLA196" s="81"/>
      <c r="SLB196" s="81"/>
      <c r="SLC196" s="81"/>
      <c r="SLD196" s="81"/>
      <c r="SLE196" s="81"/>
      <c r="SLF196" s="81"/>
      <c r="SLG196" s="81"/>
      <c r="SLH196" s="81"/>
      <c r="SLI196" s="81"/>
      <c r="SLJ196" s="81"/>
      <c r="SLK196" s="81"/>
      <c r="SLL196" s="81"/>
      <c r="SLM196" s="81"/>
      <c r="SLN196" s="81"/>
      <c r="SLO196" s="81"/>
      <c r="SLP196" s="81"/>
      <c r="SLQ196" s="81"/>
      <c r="SLR196" s="81"/>
      <c r="SLS196" s="81"/>
      <c r="SLT196" s="81"/>
      <c r="SLU196" s="81"/>
      <c r="SLV196" s="81"/>
      <c r="SLW196" s="81"/>
      <c r="SLX196" s="81"/>
      <c r="SLY196" s="81"/>
      <c r="SLZ196" s="81"/>
      <c r="SMA196" s="81"/>
      <c r="SMB196" s="81"/>
      <c r="SMC196" s="81"/>
      <c r="SMD196" s="81"/>
      <c r="SME196" s="81"/>
      <c r="SMF196" s="81"/>
      <c r="SMG196" s="81"/>
      <c r="SMH196" s="81"/>
      <c r="SMI196" s="81"/>
      <c r="SMJ196" s="81"/>
      <c r="SMK196" s="81"/>
      <c r="SML196" s="81"/>
      <c r="SMM196" s="81"/>
      <c r="SMN196" s="81"/>
      <c r="SMO196" s="81"/>
      <c r="SMP196" s="81"/>
      <c r="SMQ196" s="81"/>
      <c r="SMR196" s="81"/>
      <c r="SMS196" s="81"/>
      <c r="SMT196" s="81"/>
      <c r="SMU196" s="81"/>
      <c r="SMV196" s="81"/>
      <c r="SMW196" s="81"/>
      <c r="SMX196" s="81"/>
      <c r="SMY196" s="81"/>
      <c r="SMZ196" s="81"/>
      <c r="SNA196" s="81"/>
      <c r="SNB196" s="81"/>
      <c r="SNC196" s="81"/>
      <c r="SND196" s="81"/>
      <c r="SNE196" s="81"/>
      <c r="SNF196" s="81"/>
      <c r="SNG196" s="81"/>
      <c r="SNH196" s="81"/>
      <c r="SNI196" s="81"/>
      <c r="SNJ196" s="81"/>
      <c r="SNK196" s="81"/>
      <c r="SNL196" s="81"/>
      <c r="SNM196" s="81"/>
      <c r="SNN196" s="81"/>
      <c r="SNO196" s="81"/>
      <c r="SNP196" s="81"/>
      <c r="SNQ196" s="81"/>
      <c r="SNR196" s="81"/>
      <c r="SNS196" s="81"/>
      <c r="SNT196" s="81"/>
      <c r="SNU196" s="81"/>
      <c r="SNV196" s="81"/>
      <c r="SNW196" s="81"/>
      <c r="SNX196" s="81"/>
      <c r="SNY196" s="81"/>
      <c r="SNZ196" s="81"/>
      <c r="SOA196" s="81"/>
      <c r="SOB196" s="81"/>
      <c r="SOC196" s="81"/>
      <c r="SOD196" s="81"/>
      <c r="SOE196" s="81"/>
      <c r="SOF196" s="81"/>
      <c r="SOG196" s="81"/>
      <c r="SOH196" s="81"/>
      <c r="SOI196" s="81"/>
      <c r="SOJ196" s="81"/>
      <c r="SOK196" s="81"/>
      <c r="SOL196" s="81"/>
      <c r="SOM196" s="81"/>
      <c r="SON196" s="81"/>
      <c r="SOO196" s="81"/>
      <c r="SOP196" s="81"/>
      <c r="SOQ196" s="81"/>
      <c r="SOR196" s="81"/>
      <c r="SOS196" s="81"/>
      <c r="SOT196" s="81"/>
      <c r="SOU196" s="81"/>
      <c r="SOV196" s="81"/>
      <c r="SOW196" s="81"/>
      <c r="SOX196" s="81"/>
      <c r="SOY196" s="81"/>
      <c r="SOZ196" s="81"/>
      <c r="SPA196" s="81"/>
      <c r="SPB196" s="81"/>
      <c r="SPC196" s="81"/>
      <c r="SPD196" s="81"/>
      <c r="SPE196" s="81"/>
      <c r="SPF196" s="81"/>
      <c r="SPG196" s="81"/>
      <c r="SPH196" s="81"/>
      <c r="SPI196" s="81"/>
      <c r="SPJ196" s="81"/>
      <c r="SPK196" s="81"/>
      <c r="SPL196" s="81"/>
      <c r="SPM196" s="81"/>
      <c r="SPN196" s="81"/>
      <c r="SPO196" s="81"/>
      <c r="SPP196" s="81"/>
      <c r="SPQ196" s="81"/>
      <c r="SPR196" s="81"/>
      <c r="SPS196" s="81"/>
      <c r="SPT196" s="81"/>
      <c r="SPU196" s="81"/>
      <c r="SPV196" s="81"/>
      <c r="SPW196" s="81"/>
      <c r="SPX196" s="81"/>
      <c r="SPY196" s="81"/>
      <c r="SPZ196" s="81"/>
      <c r="SQA196" s="81"/>
      <c r="SQB196" s="81"/>
      <c r="SQC196" s="81"/>
      <c r="SQD196" s="81"/>
      <c r="SQE196" s="81"/>
      <c r="SQF196" s="81"/>
      <c r="SQG196" s="81"/>
      <c r="SQH196" s="81"/>
      <c r="SQI196" s="81"/>
      <c r="SQJ196" s="81"/>
      <c r="SQK196" s="81"/>
      <c r="SQL196" s="81"/>
      <c r="SQM196" s="81"/>
      <c r="SQN196" s="81"/>
      <c r="SQO196" s="81"/>
      <c r="SQP196" s="81"/>
      <c r="SQQ196" s="81"/>
      <c r="SQR196" s="81"/>
      <c r="SQS196" s="81"/>
      <c r="SQT196" s="81"/>
      <c r="SQU196" s="81"/>
      <c r="SQV196" s="81"/>
      <c r="SQW196" s="81"/>
      <c r="SQX196" s="81"/>
      <c r="SQY196" s="81"/>
      <c r="SQZ196" s="81"/>
      <c r="SRA196" s="81"/>
      <c r="SRB196" s="81"/>
      <c r="SRC196" s="81"/>
      <c r="SRD196" s="81"/>
      <c r="SRE196" s="81"/>
      <c r="SRF196" s="81"/>
      <c r="SRG196" s="81"/>
      <c r="SRH196" s="81"/>
      <c r="SRI196" s="81"/>
      <c r="SRJ196" s="81"/>
      <c r="SRK196" s="81"/>
      <c r="SRL196" s="81"/>
      <c r="SRM196" s="81"/>
      <c r="SRN196" s="81"/>
      <c r="SRO196" s="81"/>
      <c r="SRP196" s="81"/>
      <c r="SRQ196" s="81"/>
      <c r="SRR196" s="81"/>
      <c r="SRS196" s="81"/>
      <c r="SRT196" s="81"/>
      <c r="SRU196" s="81"/>
      <c r="SRV196" s="81"/>
      <c r="SRW196" s="81"/>
      <c r="SRX196" s="81"/>
      <c r="SRY196" s="81"/>
      <c r="SRZ196" s="81"/>
      <c r="SSA196" s="81"/>
      <c r="SSB196" s="81"/>
      <c r="SSC196" s="81"/>
      <c r="SSD196" s="81"/>
      <c r="SSE196" s="81"/>
      <c r="SSF196" s="81"/>
      <c r="SSG196" s="81"/>
      <c r="SSH196" s="81"/>
      <c r="SSI196" s="81"/>
      <c r="SSJ196" s="81"/>
      <c r="SSK196" s="81"/>
      <c r="SSL196" s="81"/>
      <c r="SSM196" s="81"/>
      <c r="SSN196" s="81"/>
      <c r="SSO196" s="81"/>
      <c r="SSP196" s="81"/>
      <c r="SSQ196" s="81"/>
      <c r="SSR196" s="81"/>
      <c r="SSS196" s="81"/>
      <c r="SST196" s="81"/>
      <c r="SSU196" s="81"/>
      <c r="SSV196" s="81"/>
      <c r="SSW196" s="81"/>
      <c r="SSX196" s="81"/>
      <c r="SSY196" s="81"/>
      <c r="SSZ196" s="81"/>
      <c r="STA196" s="81"/>
      <c r="STB196" s="81"/>
      <c r="STC196" s="81"/>
      <c r="STD196" s="81"/>
      <c r="STE196" s="81"/>
      <c r="STF196" s="81"/>
      <c r="STG196" s="81"/>
      <c r="STH196" s="81"/>
      <c r="STI196" s="81"/>
      <c r="STJ196" s="81"/>
      <c r="STK196" s="81"/>
      <c r="STL196" s="81"/>
      <c r="STM196" s="81"/>
      <c r="STN196" s="81"/>
      <c r="STO196" s="81"/>
      <c r="STP196" s="81"/>
      <c r="STQ196" s="81"/>
      <c r="STR196" s="81"/>
      <c r="STS196" s="81"/>
      <c r="STT196" s="81"/>
      <c r="STU196" s="81"/>
      <c r="STV196" s="81"/>
      <c r="STW196" s="81"/>
      <c r="STX196" s="81"/>
      <c r="STY196" s="81"/>
      <c r="STZ196" s="81"/>
      <c r="SUA196" s="81"/>
      <c r="SUB196" s="81"/>
      <c r="SUC196" s="81"/>
      <c r="SUD196" s="81"/>
      <c r="SUE196" s="81"/>
      <c r="SUF196" s="81"/>
      <c r="SUG196" s="81"/>
      <c r="SUH196" s="81"/>
      <c r="SUI196" s="81"/>
      <c r="SUJ196" s="81"/>
      <c r="SUK196" s="81"/>
      <c r="SUL196" s="81"/>
      <c r="SUM196" s="81"/>
      <c r="SUN196" s="81"/>
      <c r="SUO196" s="81"/>
      <c r="SUP196" s="81"/>
      <c r="SUQ196" s="81"/>
      <c r="SUR196" s="81"/>
      <c r="SUS196" s="81"/>
      <c r="SUT196" s="81"/>
      <c r="SUU196" s="81"/>
      <c r="SUV196" s="81"/>
      <c r="SUW196" s="81"/>
      <c r="SUX196" s="81"/>
      <c r="SUY196" s="81"/>
      <c r="SUZ196" s="81"/>
      <c r="SVA196" s="81"/>
      <c r="SVB196" s="81"/>
      <c r="SVC196" s="81"/>
      <c r="SVD196" s="81"/>
      <c r="SVE196" s="81"/>
      <c r="SVF196" s="81"/>
      <c r="SVG196" s="81"/>
      <c r="SVH196" s="81"/>
      <c r="SVI196" s="81"/>
      <c r="SVJ196" s="81"/>
      <c r="SVK196" s="81"/>
      <c r="SVL196" s="81"/>
      <c r="SVM196" s="81"/>
      <c r="SVN196" s="81"/>
      <c r="SVO196" s="81"/>
      <c r="SVP196" s="81"/>
      <c r="SVQ196" s="81"/>
      <c r="SVR196" s="81"/>
      <c r="SVS196" s="81"/>
      <c r="SVT196" s="81"/>
      <c r="SVU196" s="81"/>
      <c r="SVV196" s="81"/>
      <c r="SVW196" s="81"/>
      <c r="SVX196" s="81"/>
      <c r="SVY196" s="81"/>
      <c r="SVZ196" s="81"/>
      <c r="SWA196" s="81"/>
      <c r="SWB196" s="81"/>
      <c r="SWC196" s="81"/>
      <c r="SWD196" s="81"/>
      <c r="SWE196" s="81"/>
      <c r="SWF196" s="81"/>
      <c r="SWG196" s="81"/>
      <c r="SWH196" s="81"/>
      <c r="SWI196" s="81"/>
      <c r="SWJ196" s="81"/>
      <c r="SWK196" s="81"/>
      <c r="SWL196" s="81"/>
      <c r="SWM196" s="81"/>
      <c r="SWN196" s="81"/>
      <c r="SWO196" s="81"/>
      <c r="SWP196" s="81"/>
      <c r="SWQ196" s="81"/>
      <c r="SWR196" s="81"/>
      <c r="SWS196" s="81"/>
      <c r="SWT196" s="81"/>
      <c r="SWU196" s="81"/>
      <c r="SWV196" s="81"/>
      <c r="SWW196" s="81"/>
      <c r="SWX196" s="81"/>
      <c r="SWY196" s="81"/>
      <c r="SWZ196" s="81"/>
      <c r="SXA196" s="81"/>
      <c r="SXB196" s="81"/>
      <c r="SXC196" s="81"/>
      <c r="SXD196" s="81"/>
      <c r="SXE196" s="81"/>
      <c r="SXF196" s="81"/>
      <c r="SXG196" s="81"/>
      <c r="SXH196" s="81"/>
      <c r="SXI196" s="81"/>
      <c r="SXJ196" s="81"/>
      <c r="SXK196" s="81"/>
      <c r="SXL196" s="81"/>
      <c r="SXM196" s="81"/>
      <c r="SXN196" s="81"/>
      <c r="SXO196" s="81"/>
      <c r="SXP196" s="81"/>
      <c r="SXQ196" s="81"/>
      <c r="SXR196" s="81"/>
      <c r="SXS196" s="81"/>
      <c r="SXT196" s="81"/>
      <c r="SXU196" s="81"/>
      <c r="SXV196" s="81"/>
      <c r="SXW196" s="81"/>
      <c r="SXX196" s="81"/>
      <c r="SXY196" s="81"/>
      <c r="SXZ196" s="81"/>
      <c r="SYA196" s="81"/>
      <c r="SYB196" s="81"/>
      <c r="SYC196" s="81"/>
      <c r="SYD196" s="81"/>
      <c r="SYE196" s="81"/>
      <c r="SYF196" s="81"/>
      <c r="SYG196" s="81"/>
      <c r="SYH196" s="81"/>
      <c r="SYI196" s="81"/>
      <c r="SYJ196" s="81"/>
      <c r="SYK196" s="81"/>
      <c r="SYL196" s="81"/>
      <c r="SYM196" s="81"/>
      <c r="SYN196" s="81"/>
      <c r="SYO196" s="81"/>
      <c r="SYP196" s="81"/>
      <c r="SYQ196" s="81"/>
      <c r="SYR196" s="81"/>
      <c r="SYS196" s="81"/>
      <c r="SYT196" s="81"/>
      <c r="SYU196" s="81"/>
      <c r="SYV196" s="81"/>
      <c r="SYW196" s="81"/>
      <c r="SYX196" s="81"/>
      <c r="SYY196" s="81"/>
      <c r="SYZ196" s="81"/>
      <c r="SZA196" s="81"/>
      <c r="SZB196" s="81"/>
      <c r="SZC196" s="81"/>
      <c r="SZD196" s="81"/>
      <c r="SZE196" s="81"/>
      <c r="SZF196" s="81"/>
      <c r="SZG196" s="81"/>
      <c r="SZH196" s="81"/>
      <c r="SZI196" s="81"/>
      <c r="SZJ196" s="81"/>
      <c r="SZK196" s="81"/>
      <c r="SZL196" s="81"/>
      <c r="SZM196" s="81"/>
      <c r="SZN196" s="81"/>
      <c r="SZO196" s="81"/>
      <c r="SZP196" s="81"/>
      <c r="SZQ196" s="81"/>
      <c r="SZR196" s="81"/>
      <c r="SZS196" s="81"/>
      <c r="SZT196" s="81"/>
      <c r="SZU196" s="81"/>
      <c r="SZV196" s="81"/>
      <c r="SZW196" s="81"/>
      <c r="SZX196" s="81"/>
      <c r="SZY196" s="81"/>
      <c r="SZZ196" s="81"/>
      <c r="TAA196" s="81"/>
      <c r="TAB196" s="81"/>
      <c r="TAC196" s="81"/>
      <c r="TAD196" s="81"/>
      <c r="TAE196" s="81"/>
      <c r="TAF196" s="81"/>
      <c r="TAG196" s="81"/>
      <c r="TAH196" s="81"/>
      <c r="TAI196" s="81"/>
      <c r="TAJ196" s="81"/>
      <c r="TAK196" s="81"/>
      <c r="TAL196" s="81"/>
      <c r="TAM196" s="81"/>
      <c r="TAN196" s="81"/>
      <c r="TAO196" s="81"/>
      <c r="TAP196" s="81"/>
      <c r="TAQ196" s="81"/>
      <c r="TAR196" s="81"/>
      <c r="TAS196" s="81"/>
      <c r="TAT196" s="81"/>
      <c r="TAU196" s="81"/>
      <c r="TAV196" s="81"/>
      <c r="TAW196" s="81"/>
      <c r="TAX196" s="81"/>
      <c r="TAY196" s="81"/>
      <c r="TAZ196" s="81"/>
      <c r="TBA196" s="81"/>
      <c r="TBB196" s="81"/>
      <c r="TBC196" s="81"/>
      <c r="TBD196" s="81"/>
      <c r="TBE196" s="81"/>
      <c r="TBF196" s="81"/>
      <c r="TBG196" s="81"/>
      <c r="TBH196" s="81"/>
      <c r="TBI196" s="81"/>
      <c r="TBJ196" s="81"/>
      <c r="TBK196" s="81"/>
      <c r="TBL196" s="81"/>
      <c r="TBM196" s="81"/>
      <c r="TBN196" s="81"/>
      <c r="TBO196" s="81"/>
      <c r="TBP196" s="81"/>
      <c r="TBQ196" s="81"/>
      <c r="TBR196" s="81"/>
      <c r="TBS196" s="81"/>
      <c r="TBT196" s="81"/>
      <c r="TBU196" s="81"/>
      <c r="TBV196" s="81"/>
      <c r="TBW196" s="81"/>
      <c r="TBX196" s="81"/>
      <c r="TBY196" s="81"/>
      <c r="TBZ196" s="81"/>
      <c r="TCA196" s="81"/>
      <c r="TCB196" s="81"/>
      <c r="TCC196" s="81"/>
      <c r="TCD196" s="81"/>
      <c r="TCE196" s="81"/>
      <c r="TCF196" s="81"/>
      <c r="TCG196" s="81"/>
      <c r="TCH196" s="81"/>
      <c r="TCI196" s="81"/>
      <c r="TCJ196" s="81"/>
      <c r="TCK196" s="81"/>
      <c r="TCL196" s="81"/>
      <c r="TCM196" s="81"/>
      <c r="TCN196" s="81"/>
      <c r="TCO196" s="81"/>
      <c r="TCP196" s="81"/>
      <c r="TCQ196" s="81"/>
      <c r="TCR196" s="81"/>
      <c r="TCS196" s="81"/>
      <c r="TCT196" s="81"/>
      <c r="TCU196" s="81"/>
      <c r="TCV196" s="81"/>
      <c r="TCW196" s="81"/>
      <c r="TCX196" s="81"/>
      <c r="TCY196" s="81"/>
      <c r="TCZ196" s="81"/>
      <c r="TDA196" s="81"/>
      <c r="TDB196" s="81"/>
      <c r="TDC196" s="81"/>
      <c r="TDD196" s="81"/>
      <c r="TDE196" s="81"/>
      <c r="TDF196" s="81"/>
      <c r="TDG196" s="81"/>
      <c r="TDH196" s="81"/>
      <c r="TDI196" s="81"/>
      <c r="TDJ196" s="81"/>
      <c r="TDK196" s="81"/>
      <c r="TDL196" s="81"/>
      <c r="TDM196" s="81"/>
      <c r="TDN196" s="81"/>
      <c r="TDO196" s="81"/>
      <c r="TDP196" s="81"/>
      <c r="TDQ196" s="81"/>
      <c r="TDR196" s="81"/>
      <c r="TDS196" s="81"/>
      <c r="TDT196" s="81"/>
      <c r="TDU196" s="81"/>
      <c r="TDV196" s="81"/>
      <c r="TDW196" s="81"/>
      <c r="TDX196" s="81"/>
      <c r="TDY196" s="81"/>
      <c r="TDZ196" s="81"/>
      <c r="TEA196" s="81"/>
      <c r="TEB196" s="81"/>
      <c r="TEC196" s="81"/>
      <c r="TED196" s="81"/>
      <c r="TEE196" s="81"/>
      <c r="TEF196" s="81"/>
      <c r="TEG196" s="81"/>
      <c r="TEH196" s="81"/>
      <c r="TEI196" s="81"/>
      <c r="TEJ196" s="81"/>
      <c r="TEK196" s="81"/>
      <c r="TEL196" s="81"/>
      <c r="TEM196" s="81"/>
      <c r="TEN196" s="81"/>
      <c r="TEO196" s="81"/>
      <c r="TEP196" s="81"/>
      <c r="TEQ196" s="81"/>
      <c r="TER196" s="81"/>
      <c r="TES196" s="81"/>
      <c r="TET196" s="81"/>
      <c r="TEU196" s="81"/>
      <c r="TEV196" s="81"/>
      <c r="TEW196" s="81"/>
      <c r="TEX196" s="81"/>
      <c r="TEY196" s="81"/>
      <c r="TEZ196" s="81"/>
      <c r="TFA196" s="81"/>
      <c r="TFB196" s="81"/>
      <c r="TFC196" s="81"/>
      <c r="TFD196" s="81"/>
      <c r="TFE196" s="81"/>
      <c r="TFF196" s="81"/>
      <c r="TFG196" s="81"/>
      <c r="TFH196" s="81"/>
      <c r="TFI196" s="81"/>
      <c r="TFJ196" s="81"/>
      <c r="TFK196" s="81"/>
      <c r="TFL196" s="81"/>
      <c r="TFM196" s="81"/>
      <c r="TFN196" s="81"/>
      <c r="TFO196" s="81"/>
      <c r="TFP196" s="81"/>
      <c r="TFQ196" s="81"/>
      <c r="TFR196" s="81"/>
      <c r="TFS196" s="81"/>
      <c r="TFT196" s="81"/>
      <c r="TFU196" s="81"/>
      <c r="TFV196" s="81"/>
      <c r="TFW196" s="81"/>
      <c r="TFX196" s="81"/>
      <c r="TFY196" s="81"/>
      <c r="TFZ196" s="81"/>
      <c r="TGA196" s="81"/>
      <c r="TGB196" s="81"/>
      <c r="TGC196" s="81"/>
      <c r="TGD196" s="81"/>
      <c r="TGE196" s="81"/>
      <c r="TGF196" s="81"/>
      <c r="TGG196" s="81"/>
      <c r="TGH196" s="81"/>
      <c r="TGI196" s="81"/>
      <c r="TGJ196" s="81"/>
      <c r="TGK196" s="81"/>
      <c r="TGL196" s="81"/>
      <c r="TGM196" s="81"/>
      <c r="TGN196" s="81"/>
      <c r="TGO196" s="81"/>
      <c r="TGP196" s="81"/>
      <c r="TGQ196" s="81"/>
      <c r="TGR196" s="81"/>
      <c r="TGS196" s="81"/>
      <c r="TGT196" s="81"/>
      <c r="TGU196" s="81"/>
      <c r="TGV196" s="81"/>
      <c r="TGW196" s="81"/>
      <c r="TGX196" s="81"/>
      <c r="TGY196" s="81"/>
      <c r="TGZ196" s="81"/>
      <c r="THA196" s="81"/>
      <c r="THB196" s="81"/>
      <c r="THC196" s="81"/>
      <c r="THD196" s="81"/>
      <c r="THE196" s="81"/>
      <c r="THF196" s="81"/>
      <c r="THG196" s="81"/>
      <c r="THH196" s="81"/>
      <c r="THI196" s="81"/>
      <c r="THJ196" s="81"/>
      <c r="THK196" s="81"/>
      <c r="THL196" s="81"/>
      <c r="THM196" s="81"/>
      <c r="THN196" s="81"/>
      <c r="THO196" s="81"/>
      <c r="THP196" s="81"/>
      <c r="THQ196" s="81"/>
      <c r="THR196" s="81"/>
      <c r="THS196" s="81"/>
      <c r="THT196" s="81"/>
      <c r="THU196" s="81"/>
      <c r="THV196" s="81"/>
      <c r="THW196" s="81"/>
      <c r="THX196" s="81"/>
      <c r="THY196" s="81"/>
      <c r="THZ196" s="81"/>
      <c r="TIA196" s="81"/>
      <c r="TIB196" s="81"/>
      <c r="TIC196" s="81"/>
      <c r="TID196" s="81"/>
      <c r="TIE196" s="81"/>
      <c r="TIF196" s="81"/>
      <c r="TIG196" s="81"/>
      <c r="TIH196" s="81"/>
      <c r="TII196" s="81"/>
      <c r="TIJ196" s="81"/>
      <c r="TIK196" s="81"/>
      <c r="TIL196" s="81"/>
      <c r="TIM196" s="81"/>
      <c r="TIN196" s="81"/>
      <c r="TIO196" s="81"/>
      <c r="TIP196" s="81"/>
      <c r="TIQ196" s="81"/>
      <c r="TIR196" s="81"/>
      <c r="TIS196" s="81"/>
      <c r="TIT196" s="81"/>
      <c r="TIU196" s="81"/>
      <c r="TIV196" s="81"/>
      <c r="TIW196" s="81"/>
      <c r="TIX196" s="81"/>
      <c r="TIY196" s="81"/>
      <c r="TIZ196" s="81"/>
      <c r="TJA196" s="81"/>
      <c r="TJB196" s="81"/>
      <c r="TJC196" s="81"/>
      <c r="TJD196" s="81"/>
      <c r="TJE196" s="81"/>
      <c r="TJF196" s="81"/>
      <c r="TJG196" s="81"/>
      <c r="TJH196" s="81"/>
      <c r="TJI196" s="81"/>
      <c r="TJJ196" s="81"/>
      <c r="TJK196" s="81"/>
      <c r="TJL196" s="81"/>
      <c r="TJM196" s="81"/>
      <c r="TJN196" s="81"/>
      <c r="TJO196" s="81"/>
      <c r="TJP196" s="81"/>
      <c r="TJQ196" s="81"/>
      <c r="TJR196" s="81"/>
      <c r="TJS196" s="81"/>
      <c r="TJT196" s="81"/>
      <c r="TJU196" s="81"/>
      <c r="TJV196" s="81"/>
      <c r="TJW196" s="81"/>
      <c r="TJX196" s="81"/>
      <c r="TJY196" s="81"/>
      <c r="TJZ196" s="81"/>
      <c r="TKA196" s="81"/>
      <c r="TKB196" s="81"/>
      <c r="TKC196" s="81"/>
      <c r="TKD196" s="81"/>
      <c r="TKE196" s="81"/>
      <c r="TKF196" s="81"/>
      <c r="TKG196" s="81"/>
      <c r="TKH196" s="81"/>
      <c r="TKI196" s="81"/>
      <c r="TKJ196" s="81"/>
      <c r="TKK196" s="81"/>
      <c r="TKL196" s="81"/>
      <c r="TKM196" s="81"/>
      <c r="TKN196" s="81"/>
      <c r="TKO196" s="81"/>
      <c r="TKP196" s="81"/>
      <c r="TKQ196" s="81"/>
      <c r="TKR196" s="81"/>
      <c r="TKS196" s="81"/>
      <c r="TKT196" s="81"/>
      <c r="TKU196" s="81"/>
      <c r="TKV196" s="81"/>
      <c r="TKW196" s="81"/>
      <c r="TKX196" s="81"/>
      <c r="TKY196" s="81"/>
      <c r="TKZ196" s="81"/>
      <c r="TLA196" s="81"/>
      <c r="TLB196" s="81"/>
      <c r="TLC196" s="81"/>
      <c r="TLD196" s="81"/>
      <c r="TLE196" s="81"/>
      <c r="TLF196" s="81"/>
      <c r="TLG196" s="81"/>
      <c r="TLH196" s="81"/>
      <c r="TLI196" s="81"/>
      <c r="TLJ196" s="81"/>
      <c r="TLK196" s="81"/>
      <c r="TLL196" s="81"/>
      <c r="TLM196" s="81"/>
      <c r="TLN196" s="81"/>
      <c r="TLO196" s="81"/>
      <c r="TLP196" s="81"/>
      <c r="TLQ196" s="81"/>
      <c r="TLR196" s="81"/>
      <c r="TLS196" s="81"/>
      <c r="TLT196" s="81"/>
      <c r="TLU196" s="81"/>
      <c r="TLV196" s="81"/>
      <c r="TLW196" s="81"/>
      <c r="TLX196" s="81"/>
      <c r="TLY196" s="81"/>
      <c r="TLZ196" s="81"/>
      <c r="TMA196" s="81"/>
      <c r="TMB196" s="81"/>
      <c r="TMC196" s="81"/>
      <c r="TMD196" s="81"/>
      <c r="TME196" s="81"/>
      <c r="TMF196" s="81"/>
      <c r="TMG196" s="81"/>
      <c r="TMH196" s="81"/>
      <c r="TMI196" s="81"/>
      <c r="TMJ196" s="81"/>
      <c r="TMK196" s="81"/>
      <c r="TML196" s="81"/>
      <c r="TMM196" s="81"/>
      <c r="TMN196" s="81"/>
      <c r="TMO196" s="81"/>
      <c r="TMP196" s="81"/>
      <c r="TMQ196" s="81"/>
      <c r="TMR196" s="81"/>
      <c r="TMS196" s="81"/>
      <c r="TMT196" s="81"/>
      <c r="TMU196" s="81"/>
      <c r="TMV196" s="81"/>
      <c r="TMW196" s="81"/>
      <c r="TMX196" s="81"/>
      <c r="TMY196" s="81"/>
      <c r="TMZ196" s="81"/>
      <c r="TNA196" s="81"/>
      <c r="TNB196" s="81"/>
      <c r="TNC196" s="81"/>
      <c r="TND196" s="81"/>
      <c r="TNE196" s="81"/>
      <c r="TNF196" s="81"/>
      <c r="TNG196" s="81"/>
      <c r="TNH196" s="81"/>
      <c r="TNI196" s="81"/>
      <c r="TNJ196" s="81"/>
      <c r="TNK196" s="81"/>
      <c r="TNL196" s="81"/>
      <c r="TNM196" s="81"/>
      <c r="TNN196" s="81"/>
      <c r="TNO196" s="81"/>
      <c r="TNP196" s="81"/>
      <c r="TNQ196" s="81"/>
      <c r="TNR196" s="81"/>
      <c r="TNS196" s="81"/>
      <c r="TNT196" s="81"/>
      <c r="TNU196" s="81"/>
      <c r="TNV196" s="81"/>
      <c r="TNW196" s="81"/>
      <c r="TNX196" s="81"/>
      <c r="TNY196" s="81"/>
      <c r="TNZ196" s="81"/>
      <c r="TOA196" s="81"/>
      <c r="TOB196" s="81"/>
      <c r="TOC196" s="81"/>
      <c r="TOD196" s="81"/>
      <c r="TOE196" s="81"/>
      <c r="TOF196" s="81"/>
      <c r="TOG196" s="81"/>
      <c r="TOH196" s="81"/>
      <c r="TOI196" s="81"/>
      <c r="TOJ196" s="81"/>
      <c r="TOK196" s="81"/>
      <c r="TOL196" s="81"/>
      <c r="TOM196" s="81"/>
      <c r="TON196" s="81"/>
      <c r="TOO196" s="81"/>
      <c r="TOP196" s="81"/>
      <c r="TOQ196" s="81"/>
      <c r="TOR196" s="81"/>
      <c r="TOS196" s="81"/>
      <c r="TOT196" s="81"/>
      <c r="TOU196" s="81"/>
      <c r="TOV196" s="81"/>
      <c r="TOW196" s="81"/>
      <c r="TOX196" s="81"/>
      <c r="TOY196" s="81"/>
      <c r="TOZ196" s="81"/>
      <c r="TPA196" s="81"/>
      <c r="TPB196" s="81"/>
      <c r="TPC196" s="81"/>
      <c r="TPD196" s="81"/>
      <c r="TPE196" s="81"/>
      <c r="TPF196" s="81"/>
      <c r="TPG196" s="81"/>
      <c r="TPH196" s="81"/>
      <c r="TPI196" s="81"/>
      <c r="TPJ196" s="81"/>
      <c r="TPK196" s="81"/>
      <c r="TPL196" s="81"/>
      <c r="TPM196" s="81"/>
      <c r="TPN196" s="81"/>
      <c r="TPO196" s="81"/>
      <c r="TPP196" s="81"/>
      <c r="TPQ196" s="81"/>
      <c r="TPR196" s="81"/>
      <c r="TPS196" s="81"/>
      <c r="TPT196" s="81"/>
      <c r="TPU196" s="81"/>
      <c r="TPV196" s="81"/>
      <c r="TPW196" s="81"/>
      <c r="TPX196" s="81"/>
      <c r="TPY196" s="81"/>
      <c r="TPZ196" s="81"/>
      <c r="TQA196" s="81"/>
      <c r="TQB196" s="81"/>
      <c r="TQC196" s="81"/>
      <c r="TQD196" s="81"/>
      <c r="TQE196" s="81"/>
      <c r="TQF196" s="81"/>
      <c r="TQG196" s="81"/>
      <c r="TQH196" s="81"/>
      <c r="TQI196" s="81"/>
      <c r="TQJ196" s="81"/>
      <c r="TQK196" s="81"/>
      <c r="TQL196" s="81"/>
      <c r="TQM196" s="81"/>
      <c r="TQN196" s="81"/>
      <c r="TQO196" s="81"/>
      <c r="TQP196" s="81"/>
      <c r="TQQ196" s="81"/>
      <c r="TQR196" s="81"/>
      <c r="TQS196" s="81"/>
      <c r="TQT196" s="81"/>
      <c r="TQU196" s="81"/>
      <c r="TQV196" s="81"/>
      <c r="TQW196" s="81"/>
      <c r="TQX196" s="81"/>
      <c r="TQY196" s="81"/>
      <c r="TQZ196" s="81"/>
      <c r="TRA196" s="81"/>
      <c r="TRB196" s="81"/>
      <c r="TRC196" s="81"/>
      <c r="TRD196" s="81"/>
      <c r="TRE196" s="81"/>
      <c r="TRF196" s="81"/>
      <c r="TRG196" s="81"/>
      <c r="TRH196" s="81"/>
      <c r="TRI196" s="81"/>
      <c r="TRJ196" s="81"/>
      <c r="TRK196" s="81"/>
      <c r="TRL196" s="81"/>
      <c r="TRM196" s="81"/>
      <c r="TRN196" s="81"/>
      <c r="TRO196" s="81"/>
      <c r="TRP196" s="81"/>
      <c r="TRQ196" s="81"/>
      <c r="TRR196" s="81"/>
      <c r="TRS196" s="81"/>
      <c r="TRT196" s="81"/>
      <c r="TRU196" s="81"/>
      <c r="TRV196" s="81"/>
      <c r="TRW196" s="81"/>
      <c r="TRX196" s="81"/>
      <c r="TRY196" s="81"/>
      <c r="TRZ196" s="81"/>
      <c r="TSA196" s="81"/>
      <c r="TSB196" s="81"/>
      <c r="TSC196" s="81"/>
      <c r="TSD196" s="81"/>
      <c r="TSE196" s="81"/>
      <c r="TSF196" s="81"/>
      <c r="TSG196" s="81"/>
      <c r="TSH196" s="81"/>
      <c r="TSI196" s="81"/>
      <c r="TSJ196" s="81"/>
      <c r="TSK196" s="81"/>
      <c r="TSL196" s="81"/>
      <c r="TSM196" s="81"/>
      <c r="TSN196" s="81"/>
      <c r="TSO196" s="81"/>
      <c r="TSP196" s="81"/>
      <c r="TSQ196" s="81"/>
      <c r="TSR196" s="81"/>
      <c r="TSS196" s="81"/>
      <c r="TST196" s="81"/>
      <c r="TSU196" s="81"/>
      <c r="TSV196" s="81"/>
      <c r="TSW196" s="81"/>
      <c r="TSX196" s="81"/>
      <c r="TSY196" s="81"/>
      <c r="TSZ196" s="81"/>
      <c r="TTA196" s="81"/>
      <c r="TTB196" s="81"/>
      <c r="TTC196" s="81"/>
      <c r="TTD196" s="81"/>
      <c r="TTE196" s="81"/>
      <c r="TTF196" s="81"/>
      <c r="TTG196" s="81"/>
      <c r="TTH196" s="81"/>
      <c r="TTI196" s="81"/>
      <c r="TTJ196" s="81"/>
      <c r="TTK196" s="81"/>
      <c r="TTL196" s="81"/>
      <c r="TTM196" s="81"/>
      <c r="TTN196" s="81"/>
      <c r="TTO196" s="81"/>
      <c r="TTP196" s="81"/>
      <c r="TTQ196" s="81"/>
      <c r="TTR196" s="81"/>
      <c r="TTS196" s="81"/>
      <c r="TTT196" s="81"/>
      <c r="TTU196" s="81"/>
      <c r="TTV196" s="81"/>
      <c r="TTW196" s="81"/>
      <c r="TTX196" s="81"/>
      <c r="TTY196" s="81"/>
      <c r="TTZ196" s="81"/>
      <c r="TUA196" s="81"/>
      <c r="TUB196" s="81"/>
      <c r="TUC196" s="81"/>
      <c r="TUD196" s="81"/>
      <c r="TUE196" s="81"/>
      <c r="TUF196" s="81"/>
      <c r="TUG196" s="81"/>
      <c r="TUH196" s="81"/>
      <c r="TUI196" s="81"/>
      <c r="TUJ196" s="81"/>
      <c r="TUK196" s="81"/>
      <c r="TUL196" s="81"/>
      <c r="TUM196" s="81"/>
      <c r="TUN196" s="81"/>
      <c r="TUO196" s="81"/>
      <c r="TUP196" s="81"/>
      <c r="TUQ196" s="81"/>
      <c r="TUR196" s="81"/>
      <c r="TUS196" s="81"/>
      <c r="TUT196" s="81"/>
      <c r="TUU196" s="81"/>
      <c r="TUV196" s="81"/>
      <c r="TUW196" s="81"/>
      <c r="TUX196" s="81"/>
      <c r="TUY196" s="81"/>
      <c r="TUZ196" s="81"/>
      <c r="TVA196" s="81"/>
      <c r="TVB196" s="81"/>
      <c r="TVC196" s="81"/>
      <c r="TVD196" s="81"/>
      <c r="TVE196" s="81"/>
      <c r="TVF196" s="81"/>
      <c r="TVG196" s="81"/>
      <c r="TVH196" s="81"/>
      <c r="TVI196" s="81"/>
      <c r="TVJ196" s="81"/>
      <c r="TVK196" s="81"/>
      <c r="TVL196" s="81"/>
      <c r="TVM196" s="81"/>
      <c r="TVN196" s="81"/>
      <c r="TVO196" s="81"/>
      <c r="TVP196" s="81"/>
      <c r="TVQ196" s="81"/>
      <c r="TVR196" s="81"/>
      <c r="TVS196" s="81"/>
      <c r="TVT196" s="81"/>
      <c r="TVU196" s="81"/>
      <c r="TVV196" s="81"/>
      <c r="TVW196" s="81"/>
      <c r="TVX196" s="81"/>
      <c r="TVY196" s="81"/>
      <c r="TVZ196" s="81"/>
      <c r="TWA196" s="81"/>
      <c r="TWB196" s="81"/>
      <c r="TWC196" s="81"/>
      <c r="TWD196" s="81"/>
      <c r="TWE196" s="81"/>
      <c r="TWF196" s="81"/>
      <c r="TWG196" s="81"/>
      <c r="TWH196" s="81"/>
      <c r="TWI196" s="81"/>
      <c r="TWJ196" s="81"/>
      <c r="TWK196" s="81"/>
      <c r="TWL196" s="81"/>
      <c r="TWM196" s="81"/>
      <c r="TWN196" s="81"/>
      <c r="TWO196" s="81"/>
      <c r="TWP196" s="81"/>
      <c r="TWQ196" s="81"/>
      <c r="TWR196" s="81"/>
      <c r="TWS196" s="81"/>
      <c r="TWT196" s="81"/>
      <c r="TWU196" s="81"/>
      <c r="TWV196" s="81"/>
      <c r="TWW196" s="81"/>
      <c r="TWX196" s="81"/>
      <c r="TWY196" s="81"/>
      <c r="TWZ196" s="81"/>
      <c r="TXA196" s="81"/>
      <c r="TXB196" s="81"/>
      <c r="TXC196" s="81"/>
      <c r="TXD196" s="81"/>
      <c r="TXE196" s="81"/>
      <c r="TXF196" s="81"/>
      <c r="TXG196" s="81"/>
      <c r="TXH196" s="81"/>
      <c r="TXI196" s="81"/>
      <c r="TXJ196" s="81"/>
      <c r="TXK196" s="81"/>
      <c r="TXL196" s="81"/>
      <c r="TXM196" s="81"/>
      <c r="TXN196" s="81"/>
      <c r="TXO196" s="81"/>
      <c r="TXP196" s="81"/>
      <c r="TXQ196" s="81"/>
      <c r="TXR196" s="81"/>
      <c r="TXS196" s="81"/>
      <c r="TXT196" s="81"/>
      <c r="TXU196" s="81"/>
      <c r="TXV196" s="81"/>
      <c r="TXW196" s="81"/>
      <c r="TXX196" s="81"/>
      <c r="TXY196" s="81"/>
      <c r="TXZ196" s="81"/>
      <c r="TYA196" s="81"/>
      <c r="TYB196" s="81"/>
      <c r="TYC196" s="81"/>
      <c r="TYD196" s="81"/>
      <c r="TYE196" s="81"/>
      <c r="TYF196" s="81"/>
      <c r="TYG196" s="81"/>
      <c r="TYH196" s="81"/>
      <c r="TYI196" s="81"/>
      <c r="TYJ196" s="81"/>
      <c r="TYK196" s="81"/>
      <c r="TYL196" s="81"/>
      <c r="TYM196" s="81"/>
      <c r="TYN196" s="81"/>
      <c r="TYO196" s="81"/>
      <c r="TYP196" s="81"/>
      <c r="TYQ196" s="81"/>
      <c r="TYR196" s="81"/>
      <c r="TYS196" s="81"/>
      <c r="TYT196" s="81"/>
      <c r="TYU196" s="81"/>
      <c r="TYV196" s="81"/>
      <c r="TYW196" s="81"/>
      <c r="TYX196" s="81"/>
      <c r="TYY196" s="81"/>
      <c r="TYZ196" s="81"/>
      <c r="TZA196" s="81"/>
      <c r="TZB196" s="81"/>
      <c r="TZC196" s="81"/>
      <c r="TZD196" s="81"/>
      <c r="TZE196" s="81"/>
      <c r="TZF196" s="81"/>
      <c r="TZG196" s="81"/>
      <c r="TZH196" s="81"/>
      <c r="TZI196" s="81"/>
      <c r="TZJ196" s="81"/>
      <c r="TZK196" s="81"/>
      <c r="TZL196" s="81"/>
      <c r="TZM196" s="81"/>
      <c r="TZN196" s="81"/>
      <c r="TZO196" s="81"/>
      <c r="TZP196" s="81"/>
      <c r="TZQ196" s="81"/>
      <c r="TZR196" s="81"/>
      <c r="TZS196" s="81"/>
      <c r="TZT196" s="81"/>
      <c r="TZU196" s="81"/>
      <c r="TZV196" s="81"/>
      <c r="TZW196" s="81"/>
      <c r="TZX196" s="81"/>
      <c r="TZY196" s="81"/>
      <c r="TZZ196" s="81"/>
      <c r="UAA196" s="81"/>
      <c r="UAB196" s="81"/>
      <c r="UAC196" s="81"/>
      <c r="UAD196" s="81"/>
      <c r="UAE196" s="81"/>
      <c r="UAF196" s="81"/>
      <c r="UAG196" s="81"/>
      <c r="UAH196" s="81"/>
      <c r="UAI196" s="81"/>
      <c r="UAJ196" s="81"/>
      <c r="UAK196" s="81"/>
      <c r="UAL196" s="81"/>
      <c r="UAM196" s="81"/>
      <c r="UAN196" s="81"/>
      <c r="UAO196" s="81"/>
      <c r="UAP196" s="81"/>
      <c r="UAQ196" s="81"/>
      <c r="UAR196" s="81"/>
      <c r="UAS196" s="81"/>
      <c r="UAT196" s="81"/>
      <c r="UAU196" s="81"/>
      <c r="UAV196" s="81"/>
      <c r="UAW196" s="81"/>
      <c r="UAX196" s="81"/>
      <c r="UAY196" s="81"/>
      <c r="UAZ196" s="81"/>
      <c r="UBA196" s="81"/>
      <c r="UBB196" s="81"/>
      <c r="UBC196" s="81"/>
      <c r="UBD196" s="81"/>
      <c r="UBE196" s="81"/>
      <c r="UBF196" s="81"/>
      <c r="UBG196" s="81"/>
      <c r="UBH196" s="81"/>
      <c r="UBI196" s="81"/>
      <c r="UBJ196" s="81"/>
      <c r="UBK196" s="81"/>
      <c r="UBL196" s="81"/>
      <c r="UBM196" s="81"/>
      <c r="UBN196" s="81"/>
      <c r="UBO196" s="81"/>
      <c r="UBP196" s="81"/>
      <c r="UBQ196" s="81"/>
      <c r="UBR196" s="81"/>
      <c r="UBS196" s="81"/>
      <c r="UBT196" s="81"/>
      <c r="UBU196" s="81"/>
      <c r="UBV196" s="81"/>
      <c r="UBW196" s="81"/>
      <c r="UBX196" s="81"/>
      <c r="UBY196" s="81"/>
      <c r="UBZ196" s="81"/>
      <c r="UCA196" s="81"/>
      <c r="UCB196" s="81"/>
      <c r="UCC196" s="81"/>
      <c r="UCD196" s="81"/>
      <c r="UCE196" s="81"/>
      <c r="UCF196" s="81"/>
      <c r="UCG196" s="81"/>
      <c r="UCH196" s="81"/>
      <c r="UCI196" s="81"/>
      <c r="UCJ196" s="81"/>
      <c r="UCK196" s="81"/>
      <c r="UCL196" s="81"/>
      <c r="UCM196" s="81"/>
      <c r="UCN196" s="81"/>
      <c r="UCO196" s="81"/>
      <c r="UCP196" s="81"/>
      <c r="UCQ196" s="81"/>
      <c r="UCR196" s="81"/>
      <c r="UCS196" s="81"/>
      <c r="UCT196" s="81"/>
      <c r="UCU196" s="81"/>
      <c r="UCV196" s="81"/>
      <c r="UCW196" s="81"/>
      <c r="UCX196" s="81"/>
      <c r="UCY196" s="81"/>
      <c r="UCZ196" s="81"/>
      <c r="UDA196" s="81"/>
      <c r="UDB196" s="81"/>
      <c r="UDC196" s="81"/>
      <c r="UDD196" s="81"/>
      <c r="UDE196" s="81"/>
      <c r="UDF196" s="81"/>
      <c r="UDG196" s="81"/>
      <c r="UDH196" s="81"/>
      <c r="UDI196" s="81"/>
      <c r="UDJ196" s="81"/>
      <c r="UDK196" s="81"/>
      <c r="UDL196" s="81"/>
      <c r="UDM196" s="81"/>
      <c r="UDN196" s="81"/>
      <c r="UDO196" s="81"/>
      <c r="UDP196" s="81"/>
      <c r="UDQ196" s="81"/>
      <c r="UDR196" s="81"/>
      <c r="UDS196" s="81"/>
      <c r="UDT196" s="81"/>
      <c r="UDU196" s="81"/>
      <c r="UDV196" s="81"/>
      <c r="UDW196" s="81"/>
      <c r="UDX196" s="81"/>
      <c r="UDY196" s="81"/>
      <c r="UDZ196" s="81"/>
      <c r="UEA196" s="81"/>
      <c r="UEB196" s="81"/>
      <c r="UEC196" s="81"/>
      <c r="UED196" s="81"/>
      <c r="UEE196" s="81"/>
      <c r="UEF196" s="81"/>
      <c r="UEG196" s="81"/>
      <c r="UEH196" s="81"/>
      <c r="UEI196" s="81"/>
      <c r="UEJ196" s="81"/>
      <c r="UEK196" s="81"/>
      <c r="UEL196" s="81"/>
      <c r="UEM196" s="81"/>
      <c r="UEN196" s="81"/>
      <c r="UEO196" s="81"/>
      <c r="UEP196" s="81"/>
      <c r="UEQ196" s="81"/>
      <c r="UER196" s="81"/>
      <c r="UES196" s="81"/>
      <c r="UET196" s="81"/>
      <c r="UEU196" s="81"/>
      <c r="UEV196" s="81"/>
      <c r="UEW196" s="81"/>
      <c r="UEX196" s="81"/>
      <c r="UEY196" s="81"/>
      <c r="UEZ196" s="81"/>
      <c r="UFA196" s="81"/>
      <c r="UFB196" s="81"/>
      <c r="UFC196" s="81"/>
      <c r="UFD196" s="81"/>
      <c r="UFE196" s="81"/>
      <c r="UFF196" s="81"/>
      <c r="UFG196" s="81"/>
      <c r="UFH196" s="81"/>
      <c r="UFI196" s="81"/>
      <c r="UFJ196" s="81"/>
      <c r="UFK196" s="81"/>
      <c r="UFL196" s="81"/>
      <c r="UFM196" s="81"/>
      <c r="UFN196" s="81"/>
      <c r="UFO196" s="81"/>
      <c r="UFP196" s="81"/>
      <c r="UFQ196" s="81"/>
      <c r="UFR196" s="81"/>
      <c r="UFS196" s="81"/>
      <c r="UFT196" s="81"/>
      <c r="UFU196" s="81"/>
      <c r="UFV196" s="81"/>
      <c r="UFW196" s="81"/>
      <c r="UFX196" s="81"/>
      <c r="UFY196" s="81"/>
      <c r="UFZ196" s="81"/>
      <c r="UGA196" s="81"/>
      <c r="UGB196" s="81"/>
      <c r="UGC196" s="81"/>
      <c r="UGD196" s="81"/>
      <c r="UGE196" s="81"/>
      <c r="UGF196" s="81"/>
      <c r="UGG196" s="81"/>
      <c r="UGH196" s="81"/>
      <c r="UGI196" s="81"/>
      <c r="UGJ196" s="81"/>
      <c r="UGK196" s="81"/>
      <c r="UGL196" s="81"/>
      <c r="UGM196" s="81"/>
      <c r="UGN196" s="81"/>
      <c r="UGO196" s="81"/>
      <c r="UGP196" s="81"/>
      <c r="UGQ196" s="81"/>
      <c r="UGR196" s="81"/>
      <c r="UGS196" s="81"/>
      <c r="UGT196" s="81"/>
      <c r="UGU196" s="81"/>
      <c r="UGV196" s="81"/>
      <c r="UGW196" s="81"/>
      <c r="UGX196" s="81"/>
      <c r="UGY196" s="81"/>
      <c r="UGZ196" s="81"/>
      <c r="UHA196" s="81"/>
      <c r="UHB196" s="81"/>
      <c r="UHC196" s="81"/>
      <c r="UHD196" s="81"/>
      <c r="UHE196" s="81"/>
      <c r="UHF196" s="81"/>
      <c r="UHG196" s="81"/>
      <c r="UHH196" s="81"/>
      <c r="UHI196" s="81"/>
      <c r="UHJ196" s="81"/>
      <c r="UHK196" s="81"/>
      <c r="UHL196" s="81"/>
      <c r="UHM196" s="81"/>
      <c r="UHN196" s="81"/>
      <c r="UHO196" s="81"/>
      <c r="UHP196" s="81"/>
      <c r="UHQ196" s="81"/>
      <c r="UHR196" s="81"/>
      <c r="UHS196" s="81"/>
      <c r="UHT196" s="81"/>
      <c r="UHU196" s="81"/>
      <c r="UHV196" s="81"/>
      <c r="UHW196" s="81"/>
      <c r="UHX196" s="81"/>
      <c r="UHY196" s="81"/>
      <c r="UHZ196" s="81"/>
      <c r="UIA196" s="81"/>
      <c r="UIB196" s="81"/>
      <c r="UIC196" s="81"/>
      <c r="UID196" s="81"/>
      <c r="UIE196" s="81"/>
      <c r="UIF196" s="81"/>
      <c r="UIG196" s="81"/>
      <c r="UIH196" s="81"/>
      <c r="UII196" s="81"/>
      <c r="UIJ196" s="81"/>
      <c r="UIK196" s="81"/>
      <c r="UIL196" s="81"/>
      <c r="UIM196" s="81"/>
      <c r="UIN196" s="81"/>
      <c r="UIO196" s="81"/>
      <c r="UIP196" s="81"/>
      <c r="UIQ196" s="81"/>
      <c r="UIR196" s="81"/>
      <c r="UIS196" s="81"/>
      <c r="UIT196" s="81"/>
      <c r="UIU196" s="81"/>
      <c r="UIV196" s="81"/>
      <c r="UIW196" s="81"/>
      <c r="UIX196" s="81"/>
      <c r="UIY196" s="81"/>
      <c r="UIZ196" s="81"/>
      <c r="UJA196" s="81"/>
      <c r="UJB196" s="81"/>
      <c r="UJC196" s="81"/>
      <c r="UJD196" s="81"/>
      <c r="UJE196" s="81"/>
      <c r="UJF196" s="81"/>
      <c r="UJG196" s="81"/>
      <c r="UJH196" s="81"/>
      <c r="UJI196" s="81"/>
      <c r="UJJ196" s="81"/>
      <c r="UJK196" s="81"/>
      <c r="UJL196" s="81"/>
      <c r="UJM196" s="81"/>
      <c r="UJN196" s="81"/>
      <c r="UJO196" s="81"/>
      <c r="UJP196" s="81"/>
      <c r="UJQ196" s="81"/>
      <c r="UJR196" s="81"/>
      <c r="UJS196" s="81"/>
      <c r="UJT196" s="81"/>
      <c r="UJU196" s="81"/>
      <c r="UJV196" s="81"/>
      <c r="UJW196" s="81"/>
      <c r="UJX196" s="81"/>
      <c r="UJY196" s="81"/>
      <c r="UJZ196" s="81"/>
      <c r="UKA196" s="81"/>
      <c r="UKB196" s="81"/>
      <c r="UKC196" s="81"/>
      <c r="UKD196" s="81"/>
      <c r="UKE196" s="81"/>
      <c r="UKF196" s="81"/>
      <c r="UKG196" s="81"/>
      <c r="UKH196" s="81"/>
      <c r="UKI196" s="81"/>
      <c r="UKJ196" s="81"/>
      <c r="UKK196" s="81"/>
      <c r="UKL196" s="81"/>
      <c r="UKM196" s="81"/>
      <c r="UKN196" s="81"/>
      <c r="UKO196" s="81"/>
      <c r="UKP196" s="81"/>
      <c r="UKQ196" s="81"/>
      <c r="UKR196" s="81"/>
      <c r="UKS196" s="81"/>
      <c r="UKT196" s="81"/>
      <c r="UKU196" s="81"/>
      <c r="UKV196" s="81"/>
      <c r="UKW196" s="81"/>
      <c r="UKX196" s="81"/>
      <c r="UKY196" s="81"/>
      <c r="UKZ196" s="81"/>
      <c r="ULA196" s="81"/>
      <c r="ULB196" s="81"/>
      <c r="ULC196" s="81"/>
      <c r="ULD196" s="81"/>
      <c r="ULE196" s="81"/>
      <c r="ULF196" s="81"/>
      <c r="ULG196" s="81"/>
      <c r="ULH196" s="81"/>
      <c r="ULI196" s="81"/>
      <c r="ULJ196" s="81"/>
      <c r="ULK196" s="81"/>
      <c r="ULL196" s="81"/>
      <c r="ULM196" s="81"/>
      <c r="ULN196" s="81"/>
      <c r="ULO196" s="81"/>
      <c r="ULP196" s="81"/>
      <c r="ULQ196" s="81"/>
      <c r="ULR196" s="81"/>
      <c r="ULS196" s="81"/>
      <c r="ULT196" s="81"/>
      <c r="ULU196" s="81"/>
      <c r="ULV196" s="81"/>
      <c r="ULW196" s="81"/>
      <c r="ULX196" s="81"/>
      <c r="ULY196" s="81"/>
      <c r="ULZ196" s="81"/>
      <c r="UMA196" s="81"/>
      <c r="UMB196" s="81"/>
      <c r="UMC196" s="81"/>
      <c r="UMD196" s="81"/>
      <c r="UME196" s="81"/>
      <c r="UMF196" s="81"/>
      <c r="UMG196" s="81"/>
      <c r="UMH196" s="81"/>
      <c r="UMI196" s="81"/>
      <c r="UMJ196" s="81"/>
      <c r="UMK196" s="81"/>
      <c r="UML196" s="81"/>
      <c r="UMM196" s="81"/>
      <c r="UMN196" s="81"/>
      <c r="UMO196" s="81"/>
      <c r="UMP196" s="81"/>
      <c r="UMQ196" s="81"/>
      <c r="UMR196" s="81"/>
      <c r="UMS196" s="81"/>
      <c r="UMT196" s="81"/>
      <c r="UMU196" s="81"/>
      <c r="UMV196" s="81"/>
      <c r="UMW196" s="81"/>
      <c r="UMX196" s="81"/>
      <c r="UMY196" s="81"/>
      <c r="UMZ196" s="81"/>
      <c r="UNA196" s="81"/>
      <c r="UNB196" s="81"/>
      <c r="UNC196" s="81"/>
      <c r="UND196" s="81"/>
      <c r="UNE196" s="81"/>
      <c r="UNF196" s="81"/>
      <c r="UNG196" s="81"/>
      <c r="UNH196" s="81"/>
      <c r="UNI196" s="81"/>
      <c r="UNJ196" s="81"/>
      <c r="UNK196" s="81"/>
      <c r="UNL196" s="81"/>
      <c r="UNM196" s="81"/>
      <c r="UNN196" s="81"/>
      <c r="UNO196" s="81"/>
      <c r="UNP196" s="81"/>
      <c r="UNQ196" s="81"/>
      <c r="UNR196" s="81"/>
      <c r="UNS196" s="81"/>
      <c r="UNT196" s="81"/>
      <c r="UNU196" s="81"/>
      <c r="UNV196" s="81"/>
      <c r="UNW196" s="81"/>
      <c r="UNX196" s="81"/>
      <c r="UNY196" s="81"/>
      <c r="UNZ196" s="81"/>
      <c r="UOA196" s="81"/>
      <c r="UOB196" s="81"/>
      <c r="UOC196" s="81"/>
      <c r="UOD196" s="81"/>
      <c r="UOE196" s="81"/>
      <c r="UOF196" s="81"/>
      <c r="UOG196" s="81"/>
      <c r="UOH196" s="81"/>
      <c r="UOI196" s="81"/>
      <c r="UOJ196" s="81"/>
      <c r="UOK196" s="81"/>
      <c r="UOL196" s="81"/>
      <c r="UOM196" s="81"/>
      <c r="UON196" s="81"/>
      <c r="UOO196" s="81"/>
      <c r="UOP196" s="81"/>
      <c r="UOQ196" s="81"/>
      <c r="UOR196" s="81"/>
      <c r="UOS196" s="81"/>
      <c r="UOT196" s="81"/>
      <c r="UOU196" s="81"/>
      <c r="UOV196" s="81"/>
      <c r="UOW196" s="81"/>
      <c r="UOX196" s="81"/>
      <c r="UOY196" s="81"/>
      <c r="UOZ196" s="81"/>
      <c r="UPA196" s="81"/>
      <c r="UPB196" s="81"/>
      <c r="UPC196" s="81"/>
      <c r="UPD196" s="81"/>
      <c r="UPE196" s="81"/>
      <c r="UPF196" s="81"/>
      <c r="UPG196" s="81"/>
      <c r="UPH196" s="81"/>
      <c r="UPI196" s="81"/>
      <c r="UPJ196" s="81"/>
      <c r="UPK196" s="81"/>
      <c r="UPL196" s="81"/>
      <c r="UPM196" s="81"/>
      <c r="UPN196" s="81"/>
      <c r="UPO196" s="81"/>
      <c r="UPP196" s="81"/>
      <c r="UPQ196" s="81"/>
      <c r="UPR196" s="81"/>
      <c r="UPS196" s="81"/>
      <c r="UPT196" s="81"/>
      <c r="UPU196" s="81"/>
      <c r="UPV196" s="81"/>
      <c r="UPW196" s="81"/>
      <c r="UPX196" s="81"/>
      <c r="UPY196" s="81"/>
      <c r="UPZ196" s="81"/>
      <c r="UQA196" s="81"/>
      <c r="UQB196" s="81"/>
      <c r="UQC196" s="81"/>
      <c r="UQD196" s="81"/>
      <c r="UQE196" s="81"/>
      <c r="UQF196" s="81"/>
      <c r="UQG196" s="81"/>
      <c r="UQH196" s="81"/>
      <c r="UQI196" s="81"/>
      <c r="UQJ196" s="81"/>
      <c r="UQK196" s="81"/>
      <c r="UQL196" s="81"/>
      <c r="UQM196" s="81"/>
      <c r="UQN196" s="81"/>
      <c r="UQO196" s="81"/>
      <c r="UQP196" s="81"/>
      <c r="UQQ196" s="81"/>
      <c r="UQR196" s="81"/>
      <c r="UQS196" s="81"/>
      <c r="UQT196" s="81"/>
      <c r="UQU196" s="81"/>
      <c r="UQV196" s="81"/>
      <c r="UQW196" s="81"/>
      <c r="UQX196" s="81"/>
      <c r="UQY196" s="81"/>
      <c r="UQZ196" s="81"/>
      <c r="URA196" s="81"/>
      <c r="URB196" s="81"/>
      <c r="URC196" s="81"/>
      <c r="URD196" s="81"/>
      <c r="URE196" s="81"/>
      <c r="URF196" s="81"/>
      <c r="URG196" s="81"/>
      <c r="URH196" s="81"/>
      <c r="URI196" s="81"/>
      <c r="URJ196" s="81"/>
      <c r="URK196" s="81"/>
      <c r="URL196" s="81"/>
      <c r="URM196" s="81"/>
      <c r="URN196" s="81"/>
      <c r="URO196" s="81"/>
      <c r="URP196" s="81"/>
      <c r="URQ196" s="81"/>
      <c r="URR196" s="81"/>
      <c r="URS196" s="81"/>
      <c r="URT196" s="81"/>
      <c r="URU196" s="81"/>
      <c r="URV196" s="81"/>
      <c r="URW196" s="81"/>
      <c r="URX196" s="81"/>
      <c r="URY196" s="81"/>
      <c r="URZ196" s="81"/>
      <c r="USA196" s="81"/>
      <c r="USB196" s="81"/>
      <c r="USC196" s="81"/>
      <c r="USD196" s="81"/>
      <c r="USE196" s="81"/>
      <c r="USF196" s="81"/>
      <c r="USG196" s="81"/>
      <c r="USH196" s="81"/>
      <c r="USI196" s="81"/>
      <c r="USJ196" s="81"/>
      <c r="USK196" s="81"/>
      <c r="USL196" s="81"/>
      <c r="USM196" s="81"/>
      <c r="USN196" s="81"/>
      <c r="USO196" s="81"/>
      <c r="USP196" s="81"/>
      <c r="USQ196" s="81"/>
      <c r="USR196" s="81"/>
      <c r="USS196" s="81"/>
      <c r="UST196" s="81"/>
      <c r="USU196" s="81"/>
      <c r="USV196" s="81"/>
      <c r="USW196" s="81"/>
      <c r="USX196" s="81"/>
      <c r="USY196" s="81"/>
      <c r="USZ196" s="81"/>
      <c r="UTA196" s="81"/>
      <c r="UTB196" s="81"/>
      <c r="UTC196" s="81"/>
      <c r="UTD196" s="81"/>
      <c r="UTE196" s="81"/>
      <c r="UTF196" s="81"/>
      <c r="UTG196" s="81"/>
      <c r="UTH196" s="81"/>
      <c r="UTI196" s="81"/>
      <c r="UTJ196" s="81"/>
      <c r="UTK196" s="81"/>
      <c r="UTL196" s="81"/>
      <c r="UTM196" s="81"/>
      <c r="UTN196" s="81"/>
      <c r="UTO196" s="81"/>
      <c r="UTP196" s="81"/>
      <c r="UTQ196" s="81"/>
      <c r="UTR196" s="81"/>
      <c r="UTS196" s="81"/>
      <c r="UTT196" s="81"/>
      <c r="UTU196" s="81"/>
      <c r="UTV196" s="81"/>
      <c r="UTW196" s="81"/>
      <c r="UTX196" s="81"/>
      <c r="UTY196" s="81"/>
      <c r="UTZ196" s="81"/>
      <c r="UUA196" s="81"/>
      <c r="UUB196" s="81"/>
      <c r="UUC196" s="81"/>
      <c r="UUD196" s="81"/>
      <c r="UUE196" s="81"/>
      <c r="UUF196" s="81"/>
      <c r="UUG196" s="81"/>
      <c r="UUH196" s="81"/>
      <c r="UUI196" s="81"/>
      <c r="UUJ196" s="81"/>
      <c r="UUK196" s="81"/>
      <c r="UUL196" s="81"/>
      <c r="UUM196" s="81"/>
      <c r="UUN196" s="81"/>
      <c r="UUO196" s="81"/>
      <c r="UUP196" s="81"/>
      <c r="UUQ196" s="81"/>
      <c r="UUR196" s="81"/>
      <c r="UUS196" s="81"/>
      <c r="UUT196" s="81"/>
      <c r="UUU196" s="81"/>
      <c r="UUV196" s="81"/>
      <c r="UUW196" s="81"/>
      <c r="UUX196" s="81"/>
      <c r="UUY196" s="81"/>
      <c r="UUZ196" s="81"/>
      <c r="UVA196" s="81"/>
      <c r="UVB196" s="81"/>
      <c r="UVC196" s="81"/>
      <c r="UVD196" s="81"/>
      <c r="UVE196" s="81"/>
      <c r="UVF196" s="81"/>
      <c r="UVG196" s="81"/>
      <c r="UVH196" s="81"/>
      <c r="UVI196" s="81"/>
      <c r="UVJ196" s="81"/>
      <c r="UVK196" s="81"/>
      <c r="UVL196" s="81"/>
      <c r="UVM196" s="81"/>
      <c r="UVN196" s="81"/>
      <c r="UVO196" s="81"/>
      <c r="UVP196" s="81"/>
      <c r="UVQ196" s="81"/>
      <c r="UVR196" s="81"/>
      <c r="UVS196" s="81"/>
      <c r="UVT196" s="81"/>
      <c r="UVU196" s="81"/>
      <c r="UVV196" s="81"/>
      <c r="UVW196" s="81"/>
      <c r="UVX196" s="81"/>
      <c r="UVY196" s="81"/>
      <c r="UVZ196" s="81"/>
      <c r="UWA196" s="81"/>
      <c r="UWB196" s="81"/>
      <c r="UWC196" s="81"/>
      <c r="UWD196" s="81"/>
      <c r="UWE196" s="81"/>
      <c r="UWF196" s="81"/>
      <c r="UWG196" s="81"/>
      <c r="UWH196" s="81"/>
      <c r="UWI196" s="81"/>
      <c r="UWJ196" s="81"/>
      <c r="UWK196" s="81"/>
      <c r="UWL196" s="81"/>
      <c r="UWM196" s="81"/>
      <c r="UWN196" s="81"/>
      <c r="UWO196" s="81"/>
      <c r="UWP196" s="81"/>
      <c r="UWQ196" s="81"/>
      <c r="UWR196" s="81"/>
      <c r="UWS196" s="81"/>
      <c r="UWT196" s="81"/>
      <c r="UWU196" s="81"/>
      <c r="UWV196" s="81"/>
      <c r="UWW196" s="81"/>
      <c r="UWX196" s="81"/>
      <c r="UWY196" s="81"/>
      <c r="UWZ196" s="81"/>
      <c r="UXA196" s="81"/>
      <c r="UXB196" s="81"/>
      <c r="UXC196" s="81"/>
      <c r="UXD196" s="81"/>
      <c r="UXE196" s="81"/>
      <c r="UXF196" s="81"/>
      <c r="UXG196" s="81"/>
      <c r="UXH196" s="81"/>
      <c r="UXI196" s="81"/>
      <c r="UXJ196" s="81"/>
      <c r="UXK196" s="81"/>
      <c r="UXL196" s="81"/>
      <c r="UXM196" s="81"/>
      <c r="UXN196" s="81"/>
      <c r="UXO196" s="81"/>
      <c r="UXP196" s="81"/>
      <c r="UXQ196" s="81"/>
      <c r="UXR196" s="81"/>
      <c r="UXS196" s="81"/>
      <c r="UXT196" s="81"/>
      <c r="UXU196" s="81"/>
      <c r="UXV196" s="81"/>
      <c r="UXW196" s="81"/>
      <c r="UXX196" s="81"/>
      <c r="UXY196" s="81"/>
      <c r="UXZ196" s="81"/>
      <c r="UYA196" s="81"/>
      <c r="UYB196" s="81"/>
      <c r="UYC196" s="81"/>
      <c r="UYD196" s="81"/>
      <c r="UYE196" s="81"/>
      <c r="UYF196" s="81"/>
      <c r="UYG196" s="81"/>
      <c r="UYH196" s="81"/>
      <c r="UYI196" s="81"/>
      <c r="UYJ196" s="81"/>
      <c r="UYK196" s="81"/>
      <c r="UYL196" s="81"/>
      <c r="UYM196" s="81"/>
      <c r="UYN196" s="81"/>
      <c r="UYO196" s="81"/>
      <c r="UYP196" s="81"/>
      <c r="UYQ196" s="81"/>
      <c r="UYR196" s="81"/>
      <c r="UYS196" s="81"/>
      <c r="UYT196" s="81"/>
      <c r="UYU196" s="81"/>
      <c r="UYV196" s="81"/>
      <c r="UYW196" s="81"/>
      <c r="UYX196" s="81"/>
      <c r="UYY196" s="81"/>
      <c r="UYZ196" s="81"/>
      <c r="UZA196" s="81"/>
      <c r="UZB196" s="81"/>
      <c r="UZC196" s="81"/>
      <c r="UZD196" s="81"/>
      <c r="UZE196" s="81"/>
      <c r="UZF196" s="81"/>
      <c r="UZG196" s="81"/>
      <c r="UZH196" s="81"/>
      <c r="UZI196" s="81"/>
      <c r="UZJ196" s="81"/>
      <c r="UZK196" s="81"/>
      <c r="UZL196" s="81"/>
      <c r="UZM196" s="81"/>
      <c r="UZN196" s="81"/>
      <c r="UZO196" s="81"/>
      <c r="UZP196" s="81"/>
      <c r="UZQ196" s="81"/>
      <c r="UZR196" s="81"/>
      <c r="UZS196" s="81"/>
      <c r="UZT196" s="81"/>
      <c r="UZU196" s="81"/>
      <c r="UZV196" s="81"/>
      <c r="UZW196" s="81"/>
      <c r="UZX196" s="81"/>
      <c r="UZY196" s="81"/>
      <c r="UZZ196" s="81"/>
      <c r="VAA196" s="81"/>
      <c r="VAB196" s="81"/>
      <c r="VAC196" s="81"/>
      <c r="VAD196" s="81"/>
      <c r="VAE196" s="81"/>
      <c r="VAF196" s="81"/>
      <c r="VAG196" s="81"/>
      <c r="VAH196" s="81"/>
      <c r="VAI196" s="81"/>
      <c r="VAJ196" s="81"/>
      <c r="VAK196" s="81"/>
      <c r="VAL196" s="81"/>
      <c r="VAM196" s="81"/>
      <c r="VAN196" s="81"/>
      <c r="VAO196" s="81"/>
      <c r="VAP196" s="81"/>
      <c r="VAQ196" s="81"/>
      <c r="VAR196" s="81"/>
      <c r="VAS196" s="81"/>
      <c r="VAT196" s="81"/>
      <c r="VAU196" s="81"/>
      <c r="VAV196" s="81"/>
      <c r="VAW196" s="81"/>
      <c r="VAX196" s="81"/>
      <c r="VAY196" s="81"/>
      <c r="VAZ196" s="81"/>
      <c r="VBA196" s="81"/>
      <c r="VBB196" s="81"/>
      <c r="VBC196" s="81"/>
      <c r="VBD196" s="81"/>
      <c r="VBE196" s="81"/>
      <c r="VBF196" s="81"/>
      <c r="VBG196" s="81"/>
      <c r="VBH196" s="81"/>
      <c r="VBI196" s="81"/>
      <c r="VBJ196" s="81"/>
      <c r="VBK196" s="81"/>
      <c r="VBL196" s="81"/>
      <c r="VBM196" s="81"/>
      <c r="VBN196" s="81"/>
      <c r="VBO196" s="81"/>
      <c r="VBP196" s="81"/>
      <c r="VBQ196" s="81"/>
      <c r="VBR196" s="81"/>
      <c r="VBS196" s="81"/>
      <c r="VBT196" s="81"/>
      <c r="VBU196" s="81"/>
      <c r="VBV196" s="81"/>
      <c r="VBW196" s="81"/>
      <c r="VBX196" s="81"/>
      <c r="VBY196" s="81"/>
      <c r="VBZ196" s="81"/>
      <c r="VCA196" s="81"/>
      <c r="VCB196" s="81"/>
      <c r="VCC196" s="81"/>
      <c r="VCD196" s="81"/>
      <c r="VCE196" s="81"/>
      <c r="VCF196" s="81"/>
      <c r="VCG196" s="81"/>
      <c r="VCH196" s="81"/>
      <c r="VCI196" s="81"/>
      <c r="VCJ196" s="81"/>
      <c r="VCK196" s="81"/>
      <c r="VCL196" s="81"/>
      <c r="VCM196" s="81"/>
      <c r="VCN196" s="81"/>
      <c r="VCO196" s="81"/>
      <c r="VCP196" s="81"/>
      <c r="VCQ196" s="81"/>
      <c r="VCR196" s="81"/>
      <c r="VCS196" s="81"/>
      <c r="VCT196" s="81"/>
      <c r="VCU196" s="81"/>
      <c r="VCV196" s="81"/>
      <c r="VCW196" s="81"/>
      <c r="VCX196" s="81"/>
      <c r="VCY196" s="81"/>
      <c r="VCZ196" s="81"/>
      <c r="VDA196" s="81"/>
      <c r="VDB196" s="81"/>
      <c r="VDC196" s="81"/>
      <c r="VDD196" s="81"/>
      <c r="VDE196" s="81"/>
      <c r="VDF196" s="81"/>
      <c r="VDG196" s="81"/>
      <c r="VDH196" s="81"/>
      <c r="VDI196" s="81"/>
      <c r="VDJ196" s="81"/>
      <c r="VDK196" s="81"/>
      <c r="VDL196" s="81"/>
      <c r="VDM196" s="81"/>
      <c r="VDN196" s="81"/>
      <c r="VDO196" s="81"/>
      <c r="VDP196" s="81"/>
      <c r="VDQ196" s="81"/>
      <c r="VDR196" s="81"/>
      <c r="VDS196" s="81"/>
      <c r="VDT196" s="81"/>
      <c r="VDU196" s="81"/>
      <c r="VDV196" s="81"/>
      <c r="VDW196" s="81"/>
      <c r="VDX196" s="81"/>
      <c r="VDY196" s="81"/>
      <c r="VDZ196" s="81"/>
      <c r="VEA196" s="81"/>
      <c r="VEB196" s="81"/>
      <c r="VEC196" s="81"/>
      <c r="VED196" s="81"/>
      <c r="VEE196" s="81"/>
      <c r="VEF196" s="81"/>
      <c r="VEG196" s="81"/>
      <c r="VEH196" s="81"/>
      <c r="VEI196" s="81"/>
      <c r="VEJ196" s="81"/>
      <c r="VEK196" s="81"/>
      <c r="VEL196" s="81"/>
      <c r="VEM196" s="81"/>
      <c r="VEN196" s="81"/>
      <c r="VEO196" s="81"/>
      <c r="VEP196" s="81"/>
      <c r="VEQ196" s="81"/>
      <c r="VER196" s="81"/>
      <c r="VES196" s="81"/>
      <c r="VET196" s="81"/>
      <c r="VEU196" s="81"/>
      <c r="VEV196" s="81"/>
      <c r="VEW196" s="81"/>
      <c r="VEX196" s="81"/>
      <c r="VEY196" s="81"/>
      <c r="VEZ196" s="81"/>
      <c r="VFA196" s="81"/>
      <c r="VFB196" s="81"/>
      <c r="VFC196" s="81"/>
      <c r="VFD196" s="81"/>
      <c r="VFE196" s="81"/>
      <c r="VFF196" s="81"/>
      <c r="VFG196" s="81"/>
      <c r="VFH196" s="81"/>
      <c r="VFI196" s="81"/>
      <c r="VFJ196" s="81"/>
      <c r="VFK196" s="81"/>
      <c r="VFL196" s="81"/>
      <c r="VFM196" s="81"/>
      <c r="VFN196" s="81"/>
      <c r="VFO196" s="81"/>
      <c r="VFP196" s="81"/>
      <c r="VFQ196" s="81"/>
      <c r="VFR196" s="81"/>
      <c r="VFS196" s="81"/>
      <c r="VFT196" s="81"/>
      <c r="VFU196" s="81"/>
      <c r="VFV196" s="81"/>
      <c r="VFW196" s="81"/>
      <c r="VFX196" s="81"/>
      <c r="VFY196" s="81"/>
      <c r="VFZ196" s="81"/>
      <c r="VGA196" s="81"/>
      <c r="VGB196" s="81"/>
      <c r="VGC196" s="81"/>
      <c r="VGD196" s="81"/>
      <c r="VGE196" s="81"/>
      <c r="VGF196" s="81"/>
      <c r="VGG196" s="81"/>
      <c r="VGH196" s="81"/>
      <c r="VGI196" s="81"/>
      <c r="VGJ196" s="81"/>
      <c r="VGK196" s="81"/>
      <c r="VGL196" s="81"/>
      <c r="VGM196" s="81"/>
      <c r="VGN196" s="81"/>
      <c r="VGO196" s="81"/>
      <c r="VGP196" s="81"/>
      <c r="VGQ196" s="81"/>
      <c r="VGR196" s="81"/>
      <c r="VGS196" s="81"/>
      <c r="VGT196" s="81"/>
      <c r="VGU196" s="81"/>
      <c r="VGV196" s="81"/>
      <c r="VGW196" s="81"/>
      <c r="VGX196" s="81"/>
      <c r="VGY196" s="81"/>
      <c r="VGZ196" s="81"/>
      <c r="VHA196" s="81"/>
      <c r="VHB196" s="81"/>
      <c r="VHC196" s="81"/>
      <c r="VHD196" s="81"/>
      <c r="VHE196" s="81"/>
      <c r="VHF196" s="81"/>
      <c r="VHG196" s="81"/>
      <c r="VHH196" s="81"/>
      <c r="VHI196" s="81"/>
      <c r="VHJ196" s="81"/>
      <c r="VHK196" s="81"/>
      <c r="VHL196" s="81"/>
      <c r="VHM196" s="81"/>
      <c r="VHN196" s="81"/>
      <c r="VHO196" s="81"/>
      <c r="VHP196" s="81"/>
      <c r="VHQ196" s="81"/>
      <c r="VHR196" s="81"/>
      <c r="VHS196" s="81"/>
      <c r="VHT196" s="81"/>
      <c r="VHU196" s="81"/>
      <c r="VHV196" s="81"/>
      <c r="VHW196" s="81"/>
      <c r="VHX196" s="81"/>
      <c r="VHY196" s="81"/>
      <c r="VHZ196" s="81"/>
      <c r="VIA196" s="81"/>
      <c r="VIB196" s="81"/>
      <c r="VIC196" s="81"/>
      <c r="VID196" s="81"/>
      <c r="VIE196" s="81"/>
      <c r="VIF196" s="81"/>
      <c r="VIG196" s="81"/>
      <c r="VIH196" s="81"/>
      <c r="VII196" s="81"/>
      <c r="VIJ196" s="81"/>
      <c r="VIK196" s="81"/>
      <c r="VIL196" s="81"/>
      <c r="VIM196" s="81"/>
      <c r="VIN196" s="81"/>
      <c r="VIO196" s="81"/>
      <c r="VIP196" s="81"/>
      <c r="VIQ196" s="81"/>
      <c r="VIR196" s="81"/>
      <c r="VIS196" s="81"/>
      <c r="VIT196" s="81"/>
      <c r="VIU196" s="81"/>
      <c r="VIV196" s="81"/>
      <c r="VIW196" s="81"/>
      <c r="VIX196" s="81"/>
      <c r="VIY196" s="81"/>
      <c r="VIZ196" s="81"/>
      <c r="VJA196" s="81"/>
      <c r="VJB196" s="81"/>
      <c r="VJC196" s="81"/>
      <c r="VJD196" s="81"/>
      <c r="VJE196" s="81"/>
      <c r="VJF196" s="81"/>
      <c r="VJG196" s="81"/>
      <c r="VJH196" s="81"/>
      <c r="VJI196" s="81"/>
      <c r="VJJ196" s="81"/>
      <c r="VJK196" s="81"/>
      <c r="VJL196" s="81"/>
      <c r="VJM196" s="81"/>
      <c r="VJN196" s="81"/>
      <c r="VJO196" s="81"/>
      <c r="VJP196" s="81"/>
      <c r="VJQ196" s="81"/>
      <c r="VJR196" s="81"/>
      <c r="VJS196" s="81"/>
      <c r="VJT196" s="81"/>
      <c r="VJU196" s="81"/>
      <c r="VJV196" s="81"/>
      <c r="VJW196" s="81"/>
      <c r="VJX196" s="81"/>
      <c r="VJY196" s="81"/>
      <c r="VJZ196" s="81"/>
      <c r="VKA196" s="81"/>
      <c r="VKB196" s="81"/>
      <c r="VKC196" s="81"/>
      <c r="VKD196" s="81"/>
      <c r="VKE196" s="81"/>
      <c r="VKF196" s="81"/>
      <c r="VKG196" s="81"/>
      <c r="VKH196" s="81"/>
      <c r="VKI196" s="81"/>
      <c r="VKJ196" s="81"/>
      <c r="VKK196" s="81"/>
      <c r="VKL196" s="81"/>
      <c r="VKM196" s="81"/>
      <c r="VKN196" s="81"/>
      <c r="VKO196" s="81"/>
      <c r="VKP196" s="81"/>
      <c r="VKQ196" s="81"/>
      <c r="VKR196" s="81"/>
      <c r="VKS196" s="81"/>
      <c r="VKT196" s="81"/>
      <c r="VKU196" s="81"/>
      <c r="VKV196" s="81"/>
      <c r="VKW196" s="81"/>
      <c r="VKX196" s="81"/>
      <c r="VKY196" s="81"/>
      <c r="VKZ196" s="81"/>
      <c r="VLA196" s="81"/>
      <c r="VLB196" s="81"/>
      <c r="VLC196" s="81"/>
      <c r="VLD196" s="81"/>
      <c r="VLE196" s="81"/>
      <c r="VLF196" s="81"/>
      <c r="VLG196" s="81"/>
      <c r="VLH196" s="81"/>
      <c r="VLI196" s="81"/>
      <c r="VLJ196" s="81"/>
      <c r="VLK196" s="81"/>
      <c r="VLL196" s="81"/>
      <c r="VLM196" s="81"/>
      <c r="VLN196" s="81"/>
      <c r="VLO196" s="81"/>
      <c r="VLP196" s="81"/>
      <c r="VLQ196" s="81"/>
      <c r="VLR196" s="81"/>
      <c r="VLS196" s="81"/>
      <c r="VLT196" s="81"/>
      <c r="VLU196" s="81"/>
      <c r="VLV196" s="81"/>
      <c r="VLW196" s="81"/>
      <c r="VLX196" s="81"/>
      <c r="VLY196" s="81"/>
      <c r="VLZ196" s="81"/>
      <c r="VMA196" s="81"/>
      <c r="VMB196" s="81"/>
      <c r="VMC196" s="81"/>
      <c r="VMD196" s="81"/>
      <c r="VME196" s="81"/>
      <c r="VMF196" s="81"/>
      <c r="VMG196" s="81"/>
      <c r="VMH196" s="81"/>
      <c r="VMI196" s="81"/>
      <c r="VMJ196" s="81"/>
      <c r="VMK196" s="81"/>
      <c r="VML196" s="81"/>
      <c r="VMM196" s="81"/>
      <c r="VMN196" s="81"/>
      <c r="VMO196" s="81"/>
      <c r="VMP196" s="81"/>
      <c r="VMQ196" s="81"/>
      <c r="VMR196" s="81"/>
      <c r="VMS196" s="81"/>
      <c r="VMT196" s="81"/>
      <c r="VMU196" s="81"/>
      <c r="VMV196" s="81"/>
      <c r="VMW196" s="81"/>
      <c r="VMX196" s="81"/>
      <c r="VMY196" s="81"/>
      <c r="VMZ196" s="81"/>
      <c r="VNA196" s="81"/>
      <c r="VNB196" s="81"/>
      <c r="VNC196" s="81"/>
      <c r="VND196" s="81"/>
      <c r="VNE196" s="81"/>
      <c r="VNF196" s="81"/>
      <c r="VNG196" s="81"/>
      <c r="VNH196" s="81"/>
      <c r="VNI196" s="81"/>
      <c r="VNJ196" s="81"/>
      <c r="VNK196" s="81"/>
      <c r="VNL196" s="81"/>
      <c r="VNM196" s="81"/>
      <c r="VNN196" s="81"/>
      <c r="VNO196" s="81"/>
      <c r="VNP196" s="81"/>
      <c r="VNQ196" s="81"/>
      <c r="VNR196" s="81"/>
      <c r="VNS196" s="81"/>
      <c r="VNT196" s="81"/>
      <c r="VNU196" s="81"/>
      <c r="VNV196" s="81"/>
      <c r="VNW196" s="81"/>
      <c r="VNX196" s="81"/>
      <c r="VNY196" s="81"/>
      <c r="VNZ196" s="81"/>
      <c r="VOA196" s="81"/>
      <c r="VOB196" s="81"/>
      <c r="VOC196" s="81"/>
      <c r="VOD196" s="81"/>
      <c r="VOE196" s="81"/>
      <c r="VOF196" s="81"/>
      <c r="VOG196" s="81"/>
      <c r="VOH196" s="81"/>
      <c r="VOI196" s="81"/>
      <c r="VOJ196" s="81"/>
      <c r="VOK196" s="81"/>
      <c r="VOL196" s="81"/>
      <c r="VOM196" s="81"/>
      <c r="VON196" s="81"/>
      <c r="VOO196" s="81"/>
      <c r="VOP196" s="81"/>
      <c r="VOQ196" s="81"/>
      <c r="VOR196" s="81"/>
      <c r="VOS196" s="81"/>
      <c r="VOT196" s="81"/>
      <c r="VOU196" s="81"/>
      <c r="VOV196" s="81"/>
      <c r="VOW196" s="81"/>
      <c r="VOX196" s="81"/>
      <c r="VOY196" s="81"/>
      <c r="VOZ196" s="81"/>
      <c r="VPA196" s="81"/>
      <c r="VPB196" s="81"/>
      <c r="VPC196" s="81"/>
      <c r="VPD196" s="81"/>
      <c r="VPE196" s="81"/>
      <c r="VPF196" s="81"/>
      <c r="VPG196" s="81"/>
      <c r="VPH196" s="81"/>
      <c r="VPI196" s="81"/>
      <c r="VPJ196" s="81"/>
      <c r="VPK196" s="81"/>
      <c r="VPL196" s="81"/>
      <c r="VPM196" s="81"/>
      <c r="VPN196" s="81"/>
      <c r="VPO196" s="81"/>
      <c r="VPP196" s="81"/>
      <c r="VPQ196" s="81"/>
      <c r="VPR196" s="81"/>
      <c r="VPS196" s="81"/>
      <c r="VPT196" s="81"/>
      <c r="VPU196" s="81"/>
      <c r="VPV196" s="81"/>
      <c r="VPW196" s="81"/>
      <c r="VPX196" s="81"/>
      <c r="VPY196" s="81"/>
      <c r="VPZ196" s="81"/>
      <c r="VQA196" s="81"/>
      <c r="VQB196" s="81"/>
      <c r="VQC196" s="81"/>
      <c r="VQD196" s="81"/>
      <c r="VQE196" s="81"/>
      <c r="VQF196" s="81"/>
      <c r="VQG196" s="81"/>
      <c r="VQH196" s="81"/>
      <c r="VQI196" s="81"/>
      <c r="VQJ196" s="81"/>
      <c r="VQK196" s="81"/>
      <c r="VQL196" s="81"/>
      <c r="VQM196" s="81"/>
      <c r="VQN196" s="81"/>
      <c r="VQO196" s="81"/>
      <c r="VQP196" s="81"/>
      <c r="VQQ196" s="81"/>
      <c r="VQR196" s="81"/>
      <c r="VQS196" s="81"/>
      <c r="VQT196" s="81"/>
      <c r="VQU196" s="81"/>
      <c r="VQV196" s="81"/>
      <c r="VQW196" s="81"/>
      <c r="VQX196" s="81"/>
      <c r="VQY196" s="81"/>
      <c r="VQZ196" s="81"/>
      <c r="VRA196" s="81"/>
      <c r="VRB196" s="81"/>
      <c r="VRC196" s="81"/>
      <c r="VRD196" s="81"/>
      <c r="VRE196" s="81"/>
      <c r="VRF196" s="81"/>
      <c r="VRG196" s="81"/>
      <c r="VRH196" s="81"/>
      <c r="VRI196" s="81"/>
      <c r="VRJ196" s="81"/>
      <c r="VRK196" s="81"/>
      <c r="VRL196" s="81"/>
      <c r="VRM196" s="81"/>
      <c r="VRN196" s="81"/>
      <c r="VRO196" s="81"/>
      <c r="VRP196" s="81"/>
      <c r="VRQ196" s="81"/>
      <c r="VRR196" s="81"/>
      <c r="VRS196" s="81"/>
      <c r="VRT196" s="81"/>
      <c r="VRU196" s="81"/>
      <c r="VRV196" s="81"/>
      <c r="VRW196" s="81"/>
      <c r="VRX196" s="81"/>
      <c r="VRY196" s="81"/>
      <c r="VRZ196" s="81"/>
      <c r="VSA196" s="81"/>
      <c r="VSB196" s="81"/>
      <c r="VSC196" s="81"/>
      <c r="VSD196" s="81"/>
      <c r="VSE196" s="81"/>
      <c r="VSF196" s="81"/>
      <c r="VSG196" s="81"/>
      <c r="VSH196" s="81"/>
      <c r="VSI196" s="81"/>
      <c r="VSJ196" s="81"/>
      <c r="VSK196" s="81"/>
      <c r="VSL196" s="81"/>
      <c r="VSM196" s="81"/>
      <c r="VSN196" s="81"/>
      <c r="VSO196" s="81"/>
      <c r="VSP196" s="81"/>
      <c r="VSQ196" s="81"/>
      <c r="VSR196" s="81"/>
      <c r="VSS196" s="81"/>
      <c r="VST196" s="81"/>
      <c r="VSU196" s="81"/>
      <c r="VSV196" s="81"/>
      <c r="VSW196" s="81"/>
      <c r="VSX196" s="81"/>
      <c r="VSY196" s="81"/>
      <c r="VSZ196" s="81"/>
      <c r="VTA196" s="81"/>
      <c r="VTB196" s="81"/>
      <c r="VTC196" s="81"/>
      <c r="VTD196" s="81"/>
      <c r="VTE196" s="81"/>
      <c r="VTF196" s="81"/>
      <c r="VTG196" s="81"/>
      <c r="VTH196" s="81"/>
      <c r="VTI196" s="81"/>
      <c r="VTJ196" s="81"/>
      <c r="VTK196" s="81"/>
      <c r="VTL196" s="81"/>
      <c r="VTM196" s="81"/>
      <c r="VTN196" s="81"/>
      <c r="VTO196" s="81"/>
      <c r="VTP196" s="81"/>
      <c r="VTQ196" s="81"/>
      <c r="VTR196" s="81"/>
      <c r="VTS196" s="81"/>
      <c r="VTT196" s="81"/>
      <c r="VTU196" s="81"/>
      <c r="VTV196" s="81"/>
      <c r="VTW196" s="81"/>
      <c r="VTX196" s="81"/>
      <c r="VTY196" s="81"/>
      <c r="VTZ196" s="81"/>
      <c r="VUA196" s="81"/>
      <c r="VUB196" s="81"/>
      <c r="VUC196" s="81"/>
      <c r="VUD196" s="81"/>
      <c r="VUE196" s="81"/>
      <c r="VUF196" s="81"/>
      <c r="VUG196" s="81"/>
      <c r="VUH196" s="81"/>
      <c r="VUI196" s="81"/>
      <c r="VUJ196" s="81"/>
      <c r="VUK196" s="81"/>
      <c r="VUL196" s="81"/>
      <c r="VUM196" s="81"/>
      <c r="VUN196" s="81"/>
      <c r="VUO196" s="81"/>
      <c r="VUP196" s="81"/>
      <c r="VUQ196" s="81"/>
      <c r="VUR196" s="81"/>
      <c r="VUS196" s="81"/>
      <c r="VUT196" s="81"/>
      <c r="VUU196" s="81"/>
      <c r="VUV196" s="81"/>
      <c r="VUW196" s="81"/>
      <c r="VUX196" s="81"/>
      <c r="VUY196" s="81"/>
      <c r="VUZ196" s="81"/>
      <c r="VVA196" s="81"/>
      <c r="VVB196" s="81"/>
      <c r="VVC196" s="81"/>
      <c r="VVD196" s="81"/>
      <c r="VVE196" s="81"/>
      <c r="VVF196" s="81"/>
      <c r="VVG196" s="81"/>
      <c r="VVH196" s="81"/>
      <c r="VVI196" s="81"/>
      <c r="VVJ196" s="81"/>
      <c r="VVK196" s="81"/>
      <c r="VVL196" s="81"/>
      <c r="VVM196" s="81"/>
      <c r="VVN196" s="81"/>
      <c r="VVO196" s="81"/>
      <c r="VVP196" s="81"/>
      <c r="VVQ196" s="81"/>
      <c r="VVR196" s="81"/>
      <c r="VVS196" s="81"/>
      <c r="VVT196" s="81"/>
      <c r="VVU196" s="81"/>
      <c r="VVV196" s="81"/>
      <c r="VVW196" s="81"/>
      <c r="VVX196" s="81"/>
      <c r="VVY196" s="81"/>
      <c r="VVZ196" s="81"/>
      <c r="VWA196" s="81"/>
      <c r="VWB196" s="81"/>
      <c r="VWC196" s="81"/>
      <c r="VWD196" s="81"/>
      <c r="VWE196" s="81"/>
      <c r="VWF196" s="81"/>
      <c r="VWG196" s="81"/>
      <c r="VWH196" s="81"/>
      <c r="VWI196" s="81"/>
      <c r="VWJ196" s="81"/>
      <c r="VWK196" s="81"/>
      <c r="VWL196" s="81"/>
      <c r="VWM196" s="81"/>
      <c r="VWN196" s="81"/>
      <c r="VWO196" s="81"/>
      <c r="VWP196" s="81"/>
      <c r="VWQ196" s="81"/>
      <c r="VWR196" s="81"/>
      <c r="VWS196" s="81"/>
      <c r="VWT196" s="81"/>
      <c r="VWU196" s="81"/>
      <c r="VWV196" s="81"/>
      <c r="VWW196" s="81"/>
      <c r="VWX196" s="81"/>
      <c r="VWY196" s="81"/>
      <c r="VWZ196" s="81"/>
      <c r="VXA196" s="81"/>
      <c r="VXB196" s="81"/>
      <c r="VXC196" s="81"/>
      <c r="VXD196" s="81"/>
      <c r="VXE196" s="81"/>
      <c r="VXF196" s="81"/>
      <c r="VXG196" s="81"/>
      <c r="VXH196" s="81"/>
      <c r="VXI196" s="81"/>
      <c r="VXJ196" s="81"/>
      <c r="VXK196" s="81"/>
      <c r="VXL196" s="81"/>
      <c r="VXM196" s="81"/>
      <c r="VXN196" s="81"/>
      <c r="VXO196" s="81"/>
      <c r="VXP196" s="81"/>
      <c r="VXQ196" s="81"/>
      <c r="VXR196" s="81"/>
      <c r="VXS196" s="81"/>
      <c r="VXT196" s="81"/>
      <c r="VXU196" s="81"/>
      <c r="VXV196" s="81"/>
      <c r="VXW196" s="81"/>
      <c r="VXX196" s="81"/>
      <c r="VXY196" s="81"/>
      <c r="VXZ196" s="81"/>
      <c r="VYA196" s="81"/>
      <c r="VYB196" s="81"/>
      <c r="VYC196" s="81"/>
      <c r="VYD196" s="81"/>
      <c r="VYE196" s="81"/>
      <c r="VYF196" s="81"/>
      <c r="VYG196" s="81"/>
      <c r="VYH196" s="81"/>
      <c r="VYI196" s="81"/>
      <c r="VYJ196" s="81"/>
      <c r="VYK196" s="81"/>
      <c r="VYL196" s="81"/>
      <c r="VYM196" s="81"/>
      <c r="VYN196" s="81"/>
      <c r="VYO196" s="81"/>
      <c r="VYP196" s="81"/>
      <c r="VYQ196" s="81"/>
      <c r="VYR196" s="81"/>
      <c r="VYS196" s="81"/>
      <c r="VYT196" s="81"/>
      <c r="VYU196" s="81"/>
      <c r="VYV196" s="81"/>
      <c r="VYW196" s="81"/>
      <c r="VYX196" s="81"/>
      <c r="VYY196" s="81"/>
      <c r="VYZ196" s="81"/>
      <c r="VZA196" s="81"/>
      <c r="VZB196" s="81"/>
      <c r="VZC196" s="81"/>
      <c r="VZD196" s="81"/>
      <c r="VZE196" s="81"/>
      <c r="VZF196" s="81"/>
      <c r="VZG196" s="81"/>
      <c r="VZH196" s="81"/>
      <c r="VZI196" s="81"/>
      <c r="VZJ196" s="81"/>
      <c r="VZK196" s="81"/>
      <c r="VZL196" s="81"/>
      <c r="VZM196" s="81"/>
      <c r="VZN196" s="81"/>
      <c r="VZO196" s="81"/>
      <c r="VZP196" s="81"/>
      <c r="VZQ196" s="81"/>
      <c r="VZR196" s="81"/>
      <c r="VZS196" s="81"/>
      <c r="VZT196" s="81"/>
      <c r="VZU196" s="81"/>
      <c r="VZV196" s="81"/>
      <c r="VZW196" s="81"/>
      <c r="VZX196" s="81"/>
      <c r="VZY196" s="81"/>
      <c r="VZZ196" s="81"/>
      <c r="WAA196" s="81"/>
      <c r="WAB196" s="81"/>
      <c r="WAC196" s="81"/>
      <c r="WAD196" s="81"/>
      <c r="WAE196" s="81"/>
      <c r="WAF196" s="81"/>
      <c r="WAG196" s="81"/>
      <c r="WAH196" s="81"/>
      <c r="WAI196" s="81"/>
      <c r="WAJ196" s="81"/>
      <c r="WAK196" s="81"/>
      <c r="WAL196" s="81"/>
      <c r="WAM196" s="81"/>
      <c r="WAN196" s="81"/>
      <c r="WAO196" s="81"/>
      <c r="WAP196" s="81"/>
      <c r="WAQ196" s="81"/>
      <c r="WAR196" s="81"/>
      <c r="WAS196" s="81"/>
      <c r="WAT196" s="81"/>
      <c r="WAU196" s="81"/>
      <c r="WAV196" s="81"/>
      <c r="WAW196" s="81"/>
      <c r="WAX196" s="81"/>
      <c r="WAY196" s="81"/>
      <c r="WAZ196" s="81"/>
      <c r="WBA196" s="81"/>
      <c r="WBB196" s="81"/>
      <c r="WBC196" s="81"/>
      <c r="WBD196" s="81"/>
      <c r="WBE196" s="81"/>
      <c r="WBF196" s="81"/>
      <c r="WBG196" s="81"/>
      <c r="WBH196" s="81"/>
      <c r="WBI196" s="81"/>
      <c r="WBJ196" s="81"/>
      <c r="WBK196" s="81"/>
      <c r="WBL196" s="81"/>
      <c r="WBM196" s="81"/>
      <c r="WBN196" s="81"/>
      <c r="WBO196" s="81"/>
      <c r="WBP196" s="81"/>
      <c r="WBQ196" s="81"/>
      <c r="WBR196" s="81"/>
      <c r="WBS196" s="81"/>
      <c r="WBT196" s="81"/>
      <c r="WBU196" s="81"/>
      <c r="WBV196" s="81"/>
      <c r="WBW196" s="81"/>
      <c r="WBX196" s="81"/>
      <c r="WBY196" s="81"/>
      <c r="WBZ196" s="81"/>
      <c r="WCA196" s="81"/>
      <c r="WCB196" s="81"/>
      <c r="WCC196" s="81"/>
      <c r="WCD196" s="81"/>
      <c r="WCE196" s="81"/>
      <c r="WCF196" s="81"/>
      <c r="WCG196" s="81"/>
      <c r="WCH196" s="81"/>
      <c r="WCI196" s="81"/>
      <c r="WCJ196" s="81"/>
      <c r="WCK196" s="81"/>
      <c r="WCL196" s="81"/>
      <c r="WCM196" s="81"/>
      <c r="WCN196" s="81"/>
      <c r="WCO196" s="81"/>
      <c r="WCP196" s="81"/>
      <c r="WCQ196" s="81"/>
      <c r="WCR196" s="81"/>
      <c r="WCS196" s="81"/>
      <c r="WCT196" s="81"/>
      <c r="WCU196" s="81"/>
      <c r="WCV196" s="81"/>
      <c r="WCW196" s="81"/>
      <c r="WCX196" s="81"/>
      <c r="WCY196" s="81"/>
      <c r="WCZ196" s="81"/>
      <c r="WDA196" s="81"/>
      <c r="WDB196" s="81"/>
      <c r="WDC196" s="81"/>
      <c r="WDD196" s="81"/>
      <c r="WDE196" s="81"/>
      <c r="WDF196" s="81"/>
      <c r="WDG196" s="81"/>
      <c r="WDH196" s="81"/>
      <c r="WDI196" s="81"/>
      <c r="WDJ196" s="81"/>
      <c r="WDK196" s="81"/>
      <c r="WDL196" s="81"/>
      <c r="WDM196" s="81"/>
      <c r="WDN196" s="81"/>
      <c r="WDO196" s="81"/>
      <c r="WDP196" s="81"/>
      <c r="WDQ196" s="81"/>
      <c r="WDR196" s="81"/>
      <c r="WDS196" s="81"/>
      <c r="WDT196" s="81"/>
      <c r="WDU196" s="81"/>
      <c r="WDV196" s="81"/>
      <c r="WDW196" s="81"/>
      <c r="WDX196" s="81"/>
      <c r="WDY196" s="81"/>
      <c r="WDZ196" s="81"/>
      <c r="WEA196" s="81"/>
      <c r="WEB196" s="81"/>
      <c r="WEC196" s="81"/>
      <c r="WED196" s="81"/>
      <c r="WEE196" s="81"/>
      <c r="WEF196" s="81"/>
      <c r="WEG196" s="81"/>
      <c r="WEH196" s="81"/>
      <c r="WEI196" s="81"/>
      <c r="WEJ196" s="81"/>
      <c r="WEK196" s="81"/>
      <c r="WEL196" s="81"/>
      <c r="WEM196" s="81"/>
      <c r="WEN196" s="81"/>
      <c r="WEO196" s="81"/>
      <c r="WEP196" s="81"/>
      <c r="WEQ196" s="81"/>
      <c r="WER196" s="81"/>
      <c r="WES196" s="81"/>
      <c r="WET196" s="81"/>
      <c r="WEU196" s="81"/>
      <c r="WEV196" s="81"/>
      <c r="WEW196" s="81"/>
      <c r="WEX196" s="81"/>
      <c r="WEY196" s="81"/>
      <c r="WEZ196" s="81"/>
      <c r="WFA196" s="81"/>
      <c r="WFB196" s="81"/>
      <c r="WFC196" s="81"/>
      <c r="WFD196" s="81"/>
      <c r="WFE196" s="81"/>
      <c r="WFF196" s="81"/>
      <c r="WFG196" s="81"/>
      <c r="WFH196" s="81"/>
      <c r="WFI196" s="81"/>
      <c r="WFJ196" s="81"/>
      <c r="WFK196" s="81"/>
      <c r="WFL196" s="81"/>
      <c r="WFM196" s="81"/>
      <c r="WFN196" s="81"/>
      <c r="WFO196" s="81"/>
      <c r="WFP196" s="81"/>
      <c r="WFQ196" s="81"/>
      <c r="WFR196" s="81"/>
      <c r="WFS196" s="81"/>
      <c r="WFT196" s="81"/>
      <c r="WFU196" s="81"/>
      <c r="WFV196" s="81"/>
      <c r="WFW196" s="81"/>
      <c r="WFX196" s="81"/>
      <c r="WFY196" s="81"/>
      <c r="WFZ196" s="81"/>
      <c r="WGA196" s="81"/>
      <c r="WGB196" s="81"/>
      <c r="WGC196" s="81"/>
      <c r="WGD196" s="81"/>
      <c r="WGE196" s="81"/>
      <c r="WGF196" s="81"/>
      <c r="WGG196" s="81"/>
      <c r="WGH196" s="81"/>
      <c r="WGI196" s="81"/>
      <c r="WGJ196" s="81"/>
      <c r="WGK196" s="81"/>
      <c r="WGL196" s="81"/>
      <c r="WGM196" s="81"/>
      <c r="WGN196" s="81"/>
      <c r="WGO196" s="81"/>
      <c r="WGP196" s="81"/>
      <c r="WGQ196" s="81"/>
      <c r="WGR196" s="81"/>
      <c r="WGS196" s="81"/>
      <c r="WGT196" s="81"/>
      <c r="WGU196" s="81"/>
      <c r="WGV196" s="81"/>
      <c r="WGW196" s="81"/>
      <c r="WGX196" s="81"/>
      <c r="WGY196" s="81"/>
      <c r="WGZ196" s="81"/>
      <c r="WHA196" s="81"/>
      <c r="WHB196" s="81"/>
      <c r="WHC196" s="81"/>
      <c r="WHD196" s="81"/>
      <c r="WHE196" s="81"/>
      <c r="WHF196" s="81"/>
      <c r="WHG196" s="81"/>
      <c r="WHH196" s="81"/>
      <c r="WHI196" s="81"/>
      <c r="WHJ196" s="81"/>
      <c r="WHK196" s="81"/>
      <c r="WHL196" s="81"/>
      <c r="WHM196" s="81"/>
      <c r="WHN196" s="81"/>
      <c r="WHO196" s="81"/>
      <c r="WHP196" s="81"/>
      <c r="WHQ196" s="81"/>
      <c r="WHR196" s="81"/>
      <c r="WHS196" s="81"/>
      <c r="WHT196" s="81"/>
      <c r="WHU196" s="81"/>
      <c r="WHV196" s="81"/>
      <c r="WHW196" s="81"/>
      <c r="WHX196" s="81"/>
      <c r="WHY196" s="81"/>
      <c r="WHZ196" s="81"/>
      <c r="WIA196" s="81"/>
      <c r="WIB196" s="81"/>
      <c r="WIC196" s="81"/>
      <c r="WID196" s="81"/>
      <c r="WIE196" s="81"/>
      <c r="WIF196" s="81"/>
      <c r="WIG196" s="81"/>
      <c r="WIH196" s="81"/>
      <c r="WII196" s="81"/>
      <c r="WIJ196" s="81"/>
      <c r="WIK196" s="81"/>
      <c r="WIL196" s="81"/>
      <c r="WIM196" s="81"/>
      <c r="WIN196" s="81"/>
      <c r="WIO196" s="81"/>
      <c r="WIP196" s="81"/>
      <c r="WIQ196" s="81"/>
      <c r="WIR196" s="81"/>
      <c r="WIS196" s="81"/>
      <c r="WIT196" s="81"/>
      <c r="WIU196" s="81"/>
      <c r="WIV196" s="81"/>
      <c r="WIW196" s="81"/>
      <c r="WIX196" s="81"/>
      <c r="WIY196" s="81"/>
      <c r="WIZ196" s="81"/>
      <c r="WJA196" s="81"/>
      <c r="WJB196" s="81"/>
      <c r="WJC196" s="81"/>
      <c r="WJD196" s="81"/>
      <c r="WJE196" s="81"/>
      <c r="WJF196" s="81"/>
      <c r="WJG196" s="81"/>
      <c r="WJH196" s="81"/>
      <c r="WJI196" s="81"/>
      <c r="WJJ196" s="81"/>
      <c r="WJK196" s="81"/>
      <c r="WJL196" s="81"/>
      <c r="WJM196" s="81"/>
      <c r="WJN196" s="81"/>
      <c r="WJO196" s="81"/>
      <c r="WJP196" s="81"/>
      <c r="WJQ196" s="81"/>
      <c r="WJR196" s="81"/>
      <c r="WJS196" s="81"/>
      <c r="WJT196" s="81"/>
      <c r="WJU196" s="81"/>
      <c r="WJV196" s="81"/>
      <c r="WJW196" s="81"/>
      <c r="WJX196" s="81"/>
      <c r="WJY196" s="81"/>
      <c r="WJZ196" s="81"/>
      <c r="WKA196" s="81"/>
      <c r="WKB196" s="81"/>
      <c r="WKC196" s="81"/>
      <c r="WKD196" s="81"/>
      <c r="WKE196" s="81"/>
      <c r="WKF196" s="81"/>
      <c r="WKG196" s="81"/>
      <c r="WKH196" s="81"/>
      <c r="WKI196" s="81"/>
      <c r="WKJ196" s="81"/>
      <c r="WKK196" s="81"/>
      <c r="WKL196" s="81"/>
      <c r="WKM196" s="81"/>
      <c r="WKN196" s="81"/>
      <c r="WKO196" s="81"/>
      <c r="WKP196" s="81"/>
      <c r="WKQ196" s="81"/>
      <c r="WKR196" s="81"/>
      <c r="WKS196" s="81"/>
      <c r="WKT196" s="81"/>
      <c r="WKU196" s="81"/>
      <c r="WKV196" s="81"/>
      <c r="WKW196" s="81"/>
      <c r="WKX196" s="81"/>
      <c r="WKY196" s="81"/>
      <c r="WKZ196" s="81"/>
      <c r="WLA196" s="81"/>
      <c r="WLB196" s="81"/>
      <c r="WLC196" s="81"/>
      <c r="WLD196" s="81"/>
      <c r="WLE196" s="81"/>
      <c r="WLF196" s="81"/>
      <c r="WLG196" s="81"/>
      <c r="WLH196" s="81"/>
      <c r="WLI196" s="81"/>
      <c r="WLJ196" s="81"/>
      <c r="WLK196" s="81"/>
      <c r="WLL196" s="81"/>
      <c r="WLM196" s="81"/>
      <c r="WLN196" s="81"/>
      <c r="WLO196" s="81"/>
      <c r="WLP196" s="81"/>
      <c r="WLQ196" s="81"/>
      <c r="WLR196" s="81"/>
      <c r="WLS196" s="81"/>
      <c r="WLT196" s="81"/>
      <c r="WLU196" s="81"/>
      <c r="WLV196" s="81"/>
      <c r="WLW196" s="81"/>
      <c r="WLX196" s="81"/>
      <c r="WLY196" s="81"/>
      <c r="WLZ196" s="81"/>
      <c r="WMA196" s="81"/>
      <c r="WMB196" s="81"/>
      <c r="WMC196" s="81"/>
      <c r="WMD196" s="81"/>
      <c r="WME196" s="81"/>
      <c r="WMF196" s="81"/>
      <c r="WMG196" s="81"/>
      <c r="WMH196" s="81"/>
      <c r="WMI196" s="81"/>
      <c r="WMJ196" s="81"/>
      <c r="WMK196" s="81"/>
      <c r="WML196" s="81"/>
      <c r="WMM196" s="81"/>
      <c r="WMN196" s="81"/>
      <c r="WMO196" s="81"/>
      <c r="WMP196" s="81"/>
      <c r="WMQ196" s="81"/>
      <c r="WMR196" s="81"/>
      <c r="WMS196" s="81"/>
      <c r="WMT196" s="81"/>
      <c r="WMU196" s="81"/>
      <c r="WMV196" s="81"/>
      <c r="WMW196" s="81"/>
      <c r="WMX196" s="81"/>
      <c r="WMY196" s="81"/>
      <c r="WMZ196" s="81"/>
      <c r="WNA196" s="81"/>
      <c r="WNB196" s="81"/>
      <c r="WNC196" s="81"/>
      <c r="WND196" s="81"/>
      <c r="WNE196" s="81"/>
      <c r="WNF196" s="81"/>
      <c r="WNG196" s="81"/>
      <c r="WNH196" s="81"/>
      <c r="WNI196" s="81"/>
      <c r="WNJ196" s="81"/>
      <c r="WNK196" s="81"/>
      <c r="WNL196" s="81"/>
      <c r="WNM196" s="81"/>
      <c r="WNN196" s="81"/>
      <c r="WNO196" s="81"/>
      <c r="WNP196" s="81"/>
      <c r="WNQ196" s="81"/>
      <c r="WNR196" s="81"/>
      <c r="WNS196" s="81"/>
      <c r="WNT196" s="81"/>
      <c r="WNU196" s="81"/>
      <c r="WNV196" s="81"/>
      <c r="WNW196" s="81"/>
      <c r="WNX196" s="81"/>
      <c r="WNY196" s="81"/>
      <c r="WNZ196" s="81"/>
      <c r="WOA196" s="81"/>
      <c r="WOB196" s="81"/>
      <c r="WOC196" s="81"/>
      <c r="WOD196" s="81"/>
      <c r="WOE196" s="81"/>
      <c r="WOF196" s="81"/>
      <c r="WOG196" s="81"/>
      <c r="WOH196" s="81"/>
      <c r="WOI196" s="81"/>
      <c r="WOJ196" s="81"/>
      <c r="WOK196" s="81"/>
      <c r="WOL196" s="81"/>
      <c r="WOM196" s="81"/>
      <c r="WON196" s="81"/>
      <c r="WOO196" s="81"/>
      <c r="WOP196" s="81"/>
      <c r="WOQ196" s="81"/>
      <c r="WOR196" s="81"/>
      <c r="WOS196" s="81"/>
      <c r="WOT196" s="81"/>
      <c r="WOU196" s="81"/>
      <c r="WOV196" s="81"/>
      <c r="WOW196" s="81"/>
      <c r="WOX196" s="81"/>
      <c r="WOY196" s="81"/>
      <c r="WOZ196" s="81"/>
      <c r="WPA196" s="81"/>
      <c r="WPB196" s="81"/>
      <c r="WPC196" s="81"/>
      <c r="WPD196" s="81"/>
      <c r="WPE196" s="81"/>
      <c r="WPF196" s="81"/>
      <c r="WPG196" s="81"/>
      <c r="WPH196" s="81"/>
      <c r="WPI196" s="81"/>
      <c r="WPJ196" s="81"/>
      <c r="WPK196" s="81"/>
      <c r="WPL196" s="81"/>
      <c r="WPM196" s="81"/>
      <c r="WPN196" s="81"/>
      <c r="WPO196" s="81"/>
      <c r="WPP196" s="81"/>
      <c r="WPQ196" s="81"/>
      <c r="WPR196" s="81"/>
      <c r="WPS196" s="81"/>
      <c r="WPT196" s="81"/>
      <c r="WPU196" s="81"/>
      <c r="WPV196" s="81"/>
      <c r="WPW196" s="81"/>
      <c r="WPX196" s="81"/>
      <c r="WPY196" s="81"/>
      <c r="WPZ196" s="81"/>
      <c r="WQA196" s="81"/>
      <c r="WQB196" s="81"/>
      <c r="WQC196" s="81"/>
      <c r="WQD196" s="81"/>
      <c r="WQE196" s="81"/>
      <c r="WQF196" s="81"/>
      <c r="WQG196" s="81"/>
      <c r="WQH196" s="81"/>
      <c r="WQI196" s="81"/>
      <c r="WQJ196" s="81"/>
      <c r="WQK196" s="81"/>
      <c r="WQL196" s="81"/>
      <c r="WQM196" s="81"/>
      <c r="WQN196" s="81"/>
      <c r="WQO196" s="81"/>
      <c r="WQP196" s="81"/>
      <c r="WQQ196" s="81"/>
      <c r="WQR196" s="81"/>
      <c r="WQS196" s="81"/>
      <c r="WQT196" s="81"/>
      <c r="WQU196" s="81"/>
      <c r="WQV196" s="81"/>
      <c r="WQW196" s="81"/>
      <c r="WQX196" s="81"/>
      <c r="WQY196" s="81"/>
      <c r="WQZ196" s="81"/>
      <c r="WRA196" s="81"/>
      <c r="WRB196" s="81"/>
      <c r="WRC196" s="81"/>
      <c r="WRD196" s="81"/>
      <c r="WRE196" s="81"/>
      <c r="WRF196" s="81"/>
      <c r="WRG196" s="81"/>
      <c r="WRH196" s="81"/>
      <c r="WRI196" s="81"/>
      <c r="WRJ196" s="81"/>
      <c r="WRK196" s="81"/>
      <c r="WRL196" s="81"/>
      <c r="WRM196" s="81"/>
      <c r="WRN196" s="81"/>
      <c r="WRO196" s="81"/>
      <c r="WRP196" s="81"/>
      <c r="WRQ196" s="81"/>
      <c r="WRR196" s="81"/>
      <c r="WRS196" s="81"/>
      <c r="WRT196" s="81"/>
      <c r="WRU196" s="81"/>
      <c r="WRV196" s="81"/>
      <c r="WRW196" s="81"/>
      <c r="WRX196" s="81"/>
      <c r="WRY196" s="81"/>
      <c r="WRZ196" s="81"/>
      <c r="WSA196" s="81"/>
      <c r="WSB196" s="81"/>
      <c r="WSC196" s="81"/>
      <c r="WSD196" s="81"/>
      <c r="WSE196" s="81"/>
      <c r="WSF196" s="81"/>
      <c r="WSG196" s="81"/>
      <c r="WSH196" s="81"/>
      <c r="WSI196" s="81"/>
      <c r="WSJ196" s="81"/>
      <c r="WSK196" s="81"/>
      <c r="WSL196" s="81"/>
      <c r="WSM196" s="81"/>
      <c r="WSN196" s="81"/>
      <c r="WSO196" s="81"/>
      <c r="WSP196" s="81"/>
      <c r="WSQ196" s="81"/>
      <c r="WSR196" s="81"/>
      <c r="WSS196" s="81"/>
      <c r="WST196" s="81"/>
      <c r="WSU196" s="81"/>
      <c r="WSV196" s="81"/>
      <c r="WSW196" s="81"/>
      <c r="WSX196" s="81"/>
      <c r="WSY196" s="81"/>
      <c r="WSZ196" s="81"/>
      <c r="WTA196" s="81"/>
      <c r="WTB196" s="81"/>
      <c r="WTC196" s="81"/>
      <c r="WTD196" s="81"/>
      <c r="WTE196" s="81"/>
      <c r="WTF196" s="81"/>
      <c r="WTG196" s="81"/>
      <c r="WTH196" s="81"/>
      <c r="WTI196" s="81"/>
      <c r="WTJ196" s="81"/>
      <c r="WTK196" s="81"/>
      <c r="WTL196" s="81"/>
      <c r="WTM196" s="81"/>
      <c r="WTN196" s="81"/>
      <c r="WTO196" s="81"/>
      <c r="WTP196" s="81"/>
      <c r="WTQ196" s="81"/>
      <c r="WTR196" s="81"/>
      <c r="WTS196" s="81"/>
      <c r="WTT196" s="81"/>
      <c r="WTU196" s="81"/>
      <c r="WTV196" s="81"/>
      <c r="WTW196" s="81"/>
      <c r="WTX196" s="81"/>
      <c r="WTY196" s="81"/>
      <c r="WTZ196" s="81"/>
      <c r="WUA196" s="81"/>
      <c r="WUB196" s="81"/>
      <c r="WUC196" s="81"/>
      <c r="WUD196" s="81"/>
      <c r="WUE196" s="81"/>
      <c r="WUF196" s="81"/>
      <c r="WUG196" s="81"/>
      <c r="WUH196" s="81"/>
      <c r="WUI196" s="81"/>
      <c r="WUJ196" s="81"/>
      <c r="WUK196" s="81"/>
      <c r="WUL196" s="81"/>
      <c r="WUM196" s="81"/>
      <c r="WUN196" s="81"/>
      <c r="WUO196" s="81"/>
      <c r="WUP196" s="81"/>
      <c r="WUQ196" s="81"/>
      <c r="WUR196" s="81"/>
      <c r="WUS196" s="81"/>
      <c r="WUT196" s="81"/>
      <c r="WUU196" s="81"/>
      <c r="WUV196" s="81"/>
      <c r="WUW196" s="81"/>
      <c r="WUX196" s="81"/>
      <c r="WUY196" s="81"/>
      <c r="WUZ196" s="81"/>
      <c r="WVA196" s="81"/>
      <c r="WVB196" s="81"/>
      <c r="WVC196" s="81"/>
      <c r="WVD196" s="81"/>
      <c r="WVE196" s="81"/>
      <c r="WVF196" s="81"/>
      <c r="WVG196" s="81"/>
      <c r="WVH196" s="81"/>
      <c r="WVI196" s="81"/>
      <c r="WVJ196" s="81"/>
      <c r="WVK196" s="81"/>
      <c r="WVL196" s="81"/>
      <c r="WVM196" s="81"/>
      <c r="WVN196" s="81"/>
      <c r="WVO196" s="81"/>
      <c r="WVP196" s="81"/>
      <c r="WVQ196" s="81"/>
      <c r="WVR196" s="81"/>
      <c r="WVS196" s="81"/>
      <c r="WVT196" s="81"/>
      <c r="WVU196" s="81"/>
      <c r="WVV196" s="81"/>
      <c r="WVW196" s="81"/>
      <c r="WVX196" s="81"/>
      <c r="WVY196" s="81"/>
      <c r="WVZ196" s="81"/>
      <c r="WWA196" s="81"/>
      <c r="WWB196" s="81"/>
      <c r="WWC196" s="81"/>
      <c r="WWD196" s="81"/>
      <c r="WWE196" s="81"/>
      <c r="WWF196" s="81"/>
      <c r="WWG196" s="81"/>
      <c r="WWH196" s="81"/>
      <c r="WWI196" s="81"/>
      <c r="WWJ196" s="81"/>
      <c r="WWK196" s="81"/>
      <c r="WWL196" s="81"/>
      <c r="WWM196" s="81"/>
      <c r="WWN196" s="81"/>
      <c r="WWO196" s="81"/>
      <c r="WWP196" s="81"/>
      <c r="WWQ196" s="81"/>
      <c r="WWR196" s="81"/>
      <c r="WWS196" s="81"/>
      <c r="WWT196" s="81"/>
      <c r="WWU196" s="81"/>
      <c r="WWV196" s="81"/>
      <c r="WWW196" s="81"/>
      <c r="WWX196" s="81"/>
      <c r="WWY196" s="81"/>
      <c r="WWZ196" s="81"/>
      <c r="WXA196" s="81"/>
      <c r="WXB196" s="81"/>
      <c r="WXC196" s="81"/>
      <c r="WXD196" s="81"/>
      <c r="WXE196" s="81"/>
      <c r="WXF196" s="81"/>
      <c r="WXG196" s="81"/>
      <c r="WXH196" s="81"/>
      <c r="WXI196" s="81"/>
      <c r="WXJ196" s="81"/>
      <c r="WXK196" s="81"/>
      <c r="WXL196" s="81"/>
      <c r="WXM196" s="81"/>
      <c r="WXN196" s="81"/>
      <c r="WXO196" s="81"/>
      <c r="WXP196" s="81"/>
      <c r="WXQ196" s="81"/>
      <c r="WXR196" s="81"/>
      <c r="WXS196" s="81"/>
      <c r="WXT196" s="81"/>
      <c r="WXU196" s="81"/>
      <c r="WXV196" s="81"/>
      <c r="WXW196" s="81"/>
      <c r="WXX196" s="81"/>
      <c r="WXY196" s="81"/>
      <c r="WXZ196" s="81"/>
      <c r="WYA196" s="81"/>
      <c r="WYB196" s="81"/>
      <c r="WYC196" s="81"/>
      <c r="WYD196" s="81"/>
      <c r="WYE196" s="81"/>
      <c r="WYF196" s="81"/>
      <c r="WYG196" s="81"/>
      <c r="WYH196" s="81"/>
      <c r="WYI196" s="81"/>
      <c r="WYJ196" s="81"/>
      <c r="WYK196" s="81"/>
      <c r="WYL196" s="81"/>
      <c r="WYM196" s="81"/>
      <c r="WYN196" s="81"/>
      <c r="WYO196" s="81"/>
      <c r="WYP196" s="81"/>
      <c r="WYQ196" s="81"/>
      <c r="WYR196" s="81"/>
      <c r="WYS196" s="81"/>
      <c r="WYT196" s="81"/>
      <c r="WYU196" s="81"/>
      <c r="WYV196" s="81"/>
      <c r="WYW196" s="81"/>
      <c r="WYX196" s="81"/>
      <c r="WYY196" s="81"/>
      <c r="WYZ196" s="81"/>
      <c r="WZA196" s="81"/>
      <c r="WZB196" s="81"/>
      <c r="WZC196" s="81"/>
      <c r="WZD196" s="81"/>
      <c r="WZE196" s="81"/>
      <c r="WZF196" s="81"/>
      <c r="WZG196" s="81"/>
      <c r="WZH196" s="81"/>
      <c r="WZI196" s="81"/>
      <c r="WZJ196" s="81"/>
      <c r="WZK196" s="81"/>
      <c r="WZL196" s="81"/>
      <c r="WZM196" s="81"/>
      <c r="WZN196" s="81"/>
      <c r="WZO196" s="81"/>
      <c r="WZP196" s="81"/>
      <c r="WZQ196" s="81"/>
      <c r="WZR196" s="81"/>
      <c r="WZS196" s="81"/>
      <c r="WZT196" s="81"/>
      <c r="WZU196" s="81"/>
      <c r="WZV196" s="81"/>
      <c r="WZW196" s="81"/>
      <c r="WZX196" s="81"/>
      <c r="WZY196" s="81"/>
      <c r="WZZ196" s="81"/>
      <c r="XAA196" s="81"/>
      <c r="XAB196" s="81"/>
      <c r="XAC196" s="81"/>
      <c r="XAD196" s="81"/>
      <c r="XAE196" s="81"/>
      <c r="XAF196" s="81"/>
      <c r="XAG196" s="81"/>
      <c r="XAH196" s="81"/>
      <c r="XAI196" s="81"/>
      <c r="XAJ196" s="81"/>
      <c r="XAK196" s="81"/>
      <c r="XAL196" s="81"/>
      <c r="XAM196" s="81"/>
      <c r="XAN196" s="81"/>
      <c r="XAO196" s="81"/>
      <c r="XAP196" s="81"/>
      <c r="XAQ196" s="81"/>
      <c r="XAR196" s="81"/>
      <c r="XAS196" s="81"/>
      <c r="XAT196" s="81"/>
      <c r="XAU196" s="81"/>
      <c r="XAV196" s="81"/>
      <c r="XAW196" s="81"/>
      <c r="XAX196" s="81"/>
      <c r="XAY196" s="81"/>
      <c r="XAZ196" s="81"/>
      <c r="XBA196" s="81"/>
      <c r="XBB196" s="81"/>
      <c r="XBC196" s="81"/>
      <c r="XBD196" s="81"/>
      <c r="XBE196" s="81"/>
      <c r="XBF196" s="81"/>
      <c r="XBG196" s="81"/>
      <c r="XBH196" s="81"/>
      <c r="XBI196" s="81"/>
      <c r="XBJ196" s="81"/>
      <c r="XBK196" s="81"/>
      <c r="XBL196" s="81"/>
      <c r="XBM196" s="81"/>
      <c r="XBN196" s="81"/>
      <c r="XBO196" s="81"/>
      <c r="XBP196" s="81"/>
      <c r="XBQ196" s="81"/>
      <c r="XBR196" s="81"/>
      <c r="XBS196" s="81"/>
      <c r="XBT196" s="81"/>
      <c r="XBU196" s="81"/>
      <c r="XBV196" s="81"/>
      <c r="XBW196" s="81"/>
      <c r="XBX196" s="81"/>
      <c r="XBY196" s="81"/>
      <c r="XBZ196" s="81"/>
      <c r="XCA196" s="81"/>
      <c r="XCB196" s="81"/>
      <c r="XCC196" s="81"/>
      <c r="XCD196" s="81"/>
      <c r="XCE196" s="81"/>
      <c r="XCF196" s="81"/>
      <c r="XCG196" s="81"/>
      <c r="XCH196" s="81"/>
      <c r="XCI196" s="81"/>
      <c r="XCJ196" s="81"/>
      <c r="XCK196" s="81"/>
      <c r="XCL196" s="81"/>
      <c r="XCM196" s="81"/>
      <c r="XCN196" s="81"/>
      <c r="XCO196" s="81"/>
      <c r="XCP196" s="81"/>
      <c r="XCQ196" s="81"/>
      <c r="XCR196" s="81"/>
      <c r="XCS196" s="81"/>
      <c r="XCT196" s="81"/>
      <c r="XCU196" s="81"/>
      <c r="XCV196" s="81"/>
      <c r="XCW196" s="81"/>
      <c r="XCX196" s="81"/>
      <c r="XCY196" s="81"/>
      <c r="XCZ196" s="81"/>
      <c r="XDA196" s="81"/>
      <c r="XDB196" s="81"/>
      <c r="XDC196" s="81"/>
      <c r="XDD196" s="81"/>
      <c r="XDE196" s="81"/>
      <c r="XDF196" s="81"/>
      <c r="XDG196" s="81"/>
      <c r="XDH196" s="81"/>
      <c r="XDI196" s="81"/>
      <c r="XDJ196" s="81"/>
      <c r="XDK196" s="81"/>
      <c r="XDL196" s="81"/>
      <c r="XDM196" s="81"/>
      <c r="XDN196" s="81"/>
      <c r="XDO196" s="81"/>
      <c r="XDP196" s="81"/>
      <c r="XDQ196" s="81"/>
      <c r="XDR196" s="81"/>
      <c r="XDS196" s="81"/>
      <c r="XDT196" s="81"/>
      <c r="XDU196" s="81"/>
      <c r="XDV196" s="81"/>
      <c r="XDW196" s="81"/>
      <c r="XDX196" s="81"/>
      <c r="XDY196" s="81"/>
      <c r="XDZ196" s="81"/>
      <c r="XEA196" s="81"/>
      <c r="XEB196" s="81"/>
      <c r="XEC196" s="81"/>
      <c r="XED196" s="81"/>
      <c r="XEE196" s="81"/>
      <c r="XEF196" s="81"/>
      <c r="XEG196" s="81"/>
      <c r="XEH196" s="81"/>
      <c r="XEI196" s="81"/>
      <c r="XEJ196" s="81"/>
      <c r="XEK196" s="81"/>
      <c r="XEL196" s="81"/>
      <c r="XEM196" s="81"/>
      <c r="XEN196" s="81"/>
      <c r="XEO196" s="81"/>
      <c r="XEP196" s="81"/>
      <c r="XEQ196" s="81"/>
      <c r="XER196" s="81"/>
      <c r="XES196" s="81"/>
      <c r="XET196" s="81"/>
      <c r="XEU196" s="81"/>
      <c r="XEV196" s="81"/>
      <c r="XEW196" s="81"/>
      <c r="XEX196" s="81"/>
      <c r="XEY196" s="81"/>
      <c r="XEZ196" s="81"/>
      <c r="XFA196" s="81"/>
      <c r="XFB196" s="81"/>
      <c r="XFC196" s="81"/>
    </row>
    <row r="197" spans="1:16383" s="88" customFormat="1" hidden="1">
      <c r="A197" s="92">
        <v>15</v>
      </c>
      <c r="B197" s="92" t="s">
        <v>127</v>
      </c>
      <c r="C197" s="92" t="s">
        <v>222</v>
      </c>
      <c r="D197" s="92" t="s">
        <v>223</v>
      </c>
      <c r="E197" s="92">
        <v>3</v>
      </c>
      <c r="F197" s="93">
        <v>40335</v>
      </c>
      <c r="G197" s="92" t="s">
        <v>224</v>
      </c>
      <c r="H197" s="92" t="s">
        <v>225</v>
      </c>
      <c r="I197" s="92" t="s">
        <v>609</v>
      </c>
      <c r="J197" s="94">
        <v>43466</v>
      </c>
      <c r="K197" s="167" t="s">
        <v>137</v>
      </c>
      <c r="L197" s="167" t="s">
        <v>228</v>
      </c>
      <c r="M197" s="92" t="s">
        <v>581</v>
      </c>
      <c r="N197" s="92" t="s">
        <v>101</v>
      </c>
      <c r="O197" s="95">
        <v>43647</v>
      </c>
      <c r="P197" s="131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0"/>
      <c r="DD197" s="80"/>
      <c r="DE197" s="80"/>
      <c r="DF197" s="80"/>
      <c r="DG197" s="80"/>
      <c r="DH197" s="80"/>
      <c r="DI197" s="80"/>
      <c r="DJ197" s="80"/>
      <c r="DK197" s="80"/>
      <c r="DL197" s="80"/>
      <c r="DM197" s="80"/>
      <c r="DN197" s="80"/>
      <c r="DO197" s="80"/>
      <c r="DP197" s="80"/>
      <c r="DQ197" s="80"/>
      <c r="DR197" s="80"/>
      <c r="DS197" s="80"/>
      <c r="DT197" s="80"/>
      <c r="DU197" s="80"/>
      <c r="DV197" s="80"/>
      <c r="DW197" s="80"/>
      <c r="DX197" s="80"/>
      <c r="DY197" s="80"/>
      <c r="DZ197" s="80"/>
      <c r="EA197" s="80"/>
      <c r="EB197" s="80"/>
      <c r="EC197" s="80"/>
      <c r="ED197" s="80"/>
      <c r="EE197" s="80"/>
      <c r="EF197" s="80"/>
      <c r="EG197" s="80"/>
      <c r="EH197" s="80"/>
      <c r="EI197" s="80"/>
      <c r="EJ197" s="80"/>
      <c r="EK197" s="80"/>
      <c r="EL197" s="80"/>
      <c r="EM197" s="80"/>
      <c r="EN197" s="80"/>
      <c r="EO197" s="80"/>
      <c r="EP197" s="80"/>
      <c r="EQ197" s="80"/>
      <c r="ER197" s="80"/>
      <c r="ES197" s="80"/>
      <c r="ET197" s="80"/>
      <c r="EU197" s="80"/>
      <c r="EV197" s="80"/>
      <c r="EW197" s="80"/>
      <c r="EX197" s="80"/>
      <c r="EY197" s="80"/>
      <c r="EZ197" s="80"/>
      <c r="FA197" s="80"/>
      <c r="FB197" s="80"/>
      <c r="FC197" s="80"/>
      <c r="FD197" s="80"/>
      <c r="FE197" s="80"/>
      <c r="FF197" s="80"/>
      <c r="FG197" s="80"/>
      <c r="FH197" s="80"/>
      <c r="FI197" s="80"/>
      <c r="FJ197" s="80"/>
      <c r="FK197" s="80"/>
      <c r="FL197" s="80"/>
      <c r="FM197" s="80"/>
      <c r="FN197" s="80"/>
      <c r="FO197" s="80"/>
      <c r="FP197" s="80"/>
      <c r="FQ197" s="80"/>
      <c r="FR197" s="80"/>
      <c r="FS197" s="80"/>
      <c r="FT197" s="80"/>
      <c r="FU197" s="80"/>
      <c r="FV197" s="80"/>
      <c r="FW197" s="80"/>
      <c r="FX197" s="80"/>
      <c r="FY197" s="80"/>
      <c r="FZ197" s="80"/>
      <c r="GA197" s="80"/>
      <c r="GB197" s="80"/>
      <c r="GC197" s="80"/>
      <c r="GD197" s="80"/>
      <c r="GE197" s="80"/>
      <c r="GF197" s="80"/>
      <c r="GG197" s="80"/>
      <c r="GH197" s="80"/>
      <c r="GI197" s="80"/>
      <c r="GJ197" s="80"/>
      <c r="GK197" s="80"/>
      <c r="GL197" s="80"/>
      <c r="GM197" s="80"/>
      <c r="GN197" s="80"/>
      <c r="GO197" s="80"/>
      <c r="GP197" s="80"/>
      <c r="GQ197" s="80"/>
      <c r="GR197" s="80"/>
      <c r="GS197" s="80"/>
      <c r="GT197" s="80"/>
      <c r="GU197" s="80"/>
      <c r="GV197" s="80"/>
      <c r="GW197" s="80"/>
      <c r="GX197" s="80"/>
      <c r="GY197" s="80"/>
      <c r="GZ197" s="80"/>
      <c r="HA197" s="80"/>
      <c r="HB197" s="80"/>
      <c r="HC197" s="80"/>
      <c r="HD197" s="80"/>
      <c r="HE197" s="80"/>
      <c r="HF197" s="80"/>
      <c r="HG197" s="80"/>
      <c r="HH197" s="80"/>
      <c r="HI197" s="80"/>
      <c r="HJ197" s="80"/>
      <c r="HK197" s="80"/>
      <c r="HL197" s="80"/>
      <c r="HM197" s="80"/>
      <c r="HN197" s="80"/>
      <c r="HO197" s="80"/>
      <c r="HP197" s="80"/>
      <c r="HQ197" s="80"/>
      <c r="HR197" s="80"/>
      <c r="HS197" s="80"/>
      <c r="HT197" s="80"/>
      <c r="HU197" s="80"/>
      <c r="HV197" s="80"/>
      <c r="HW197" s="80"/>
      <c r="HX197" s="80"/>
      <c r="HY197" s="80"/>
      <c r="HZ197" s="80"/>
      <c r="IA197" s="80"/>
      <c r="IB197" s="80"/>
      <c r="IC197" s="80"/>
      <c r="ID197" s="80"/>
      <c r="IE197" s="80"/>
      <c r="IF197" s="80"/>
      <c r="IG197" s="80"/>
      <c r="IH197" s="80"/>
      <c r="II197" s="80"/>
      <c r="IJ197" s="80"/>
      <c r="IK197" s="80"/>
      <c r="IL197" s="80"/>
      <c r="IM197" s="80"/>
      <c r="IN197" s="80"/>
      <c r="IO197" s="80"/>
      <c r="IP197" s="80"/>
      <c r="IQ197" s="80"/>
      <c r="IR197" s="80"/>
      <c r="IS197" s="80"/>
      <c r="IT197" s="80"/>
      <c r="IU197" s="80"/>
      <c r="IV197" s="80"/>
      <c r="IW197" s="80"/>
      <c r="IX197" s="80"/>
      <c r="IY197" s="80"/>
      <c r="IZ197" s="80"/>
      <c r="JA197" s="80"/>
      <c r="JB197" s="80"/>
      <c r="JC197" s="80"/>
      <c r="JD197" s="80"/>
      <c r="JE197" s="80"/>
      <c r="JF197" s="80"/>
      <c r="JG197" s="80"/>
      <c r="JH197" s="80"/>
      <c r="JI197" s="80"/>
      <c r="JJ197" s="80"/>
      <c r="JK197" s="80"/>
      <c r="JL197" s="80"/>
      <c r="JM197" s="80"/>
      <c r="JN197" s="80"/>
      <c r="JO197" s="80"/>
      <c r="JP197" s="80"/>
      <c r="JQ197" s="80"/>
      <c r="JR197" s="80"/>
      <c r="JS197" s="80"/>
      <c r="JT197" s="80"/>
      <c r="JU197" s="80"/>
      <c r="JV197" s="80"/>
      <c r="JW197" s="80"/>
      <c r="JX197" s="80"/>
      <c r="JY197" s="80"/>
      <c r="JZ197" s="80"/>
      <c r="KA197" s="80"/>
      <c r="KB197" s="80"/>
      <c r="KC197" s="80"/>
      <c r="KD197" s="80"/>
      <c r="KE197" s="80"/>
      <c r="KF197" s="80"/>
      <c r="KG197" s="80"/>
      <c r="KH197" s="80"/>
      <c r="KI197" s="80"/>
      <c r="KJ197" s="80"/>
      <c r="KK197" s="80"/>
      <c r="KL197" s="80"/>
      <c r="KM197" s="80"/>
      <c r="KN197" s="80"/>
      <c r="KO197" s="80"/>
      <c r="KP197" s="80"/>
      <c r="KQ197" s="80"/>
      <c r="KR197" s="80"/>
      <c r="KS197" s="80"/>
      <c r="KT197" s="80"/>
      <c r="KU197" s="80"/>
      <c r="KV197" s="80"/>
      <c r="KW197" s="80"/>
      <c r="KX197" s="80"/>
      <c r="KY197" s="80"/>
      <c r="KZ197" s="80"/>
      <c r="LA197" s="80"/>
      <c r="LB197" s="80"/>
      <c r="LC197" s="80"/>
      <c r="LD197" s="80"/>
      <c r="LE197" s="80"/>
      <c r="LF197" s="80"/>
      <c r="LG197" s="80"/>
      <c r="LH197" s="80"/>
      <c r="LI197" s="80"/>
      <c r="LJ197" s="80"/>
      <c r="LK197" s="80"/>
      <c r="LL197" s="80"/>
      <c r="LM197" s="80"/>
      <c r="LN197" s="80"/>
      <c r="LO197" s="80"/>
      <c r="LP197" s="80"/>
      <c r="LQ197" s="80"/>
      <c r="LR197" s="80"/>
      <c r="LS197" s="80"/>
      <c r="LT197" s="80"/>
      <c r="LU197" s="80"/>
      <c r="LV197" s="80"/>
      <c r="LW197" s="80"/>
      <c r="LX197" s="80"/>
      <c r="LY197" s="80"/>
      <c r="LZ197" s="80"/>
      <c r="MA197" s="80"/>
      <c r="MB197" s="80"/>
      <c r="MC197" s="80"/>
      <c r="MD197" s="80"/>
      <c r="ME197" s="80"/>
      <c r="MF197" s="80"/>
      <c r="MG197" s="80"/>
      <c r="MH197" s="80"/>
      <c r="MI197" s="80"/>
      <c r="MJ197" s="80"/>
      <c r="MK197" s="80"/>
      <c r="ML197" s="80"/>
      <c r="MM197" s="80"/>
      <c r="MN197" s="80"/>
      <c r="MO197" s="80"/>
      <c r="MP197" s="80"/>
      <c r="MQ197" s="80"/>
      <c r="MR197" s="80"/>
      <c r="MS197" s="80"/>
      <c r="MT197" s="80"/>
      <c r="MU197" s="80"/>
      <c r="MV197" s="80"/>
      <c r="MW197" s="80"/>
      <c r="MX197" s="80"/>
      <c r="MY197" s="80"/>
      <c r="MZ197" s="80"/>
      <c r="NA197" s="80"/>
      <c r="NB197" s="80"/>
      <c r="NC197" s="80"/>
      <c r="ND197" s="80"/>
      <c r="NE197" s="80"/>
      <c r="NF197" s="80"/>
      <c r="NG197" s="80"/>
      <c r="NH197" s="80"/>
      <c r="NI197" s="80"/>
      <c r="NJ197" s="80"/>
      <c r="NK197" s="80"/>
      <c r="NL197" s="80"/>
      <c r="NM197" s="80"/>
      <c r="NN197" s="80"/>
      <c r="NO197" s="80"/>
      <c r="NP197" s="80"/>
      <c r="NQ197" s="80"/>
      <c r="NR197" s="80"/>
      <c r="NS197" s="80"/>
      <c r="NT197" s="80"/>
      <c r="NU197" s="80"/>
      <c r="NV197" s="80"/>
      <c r="NW197" s="80"/>
      <c r="NX197" s="80"/>
      <c r="NY197" s="80"/>
      <c r="NZ197" s="80"/>
      <c r="OA197" s="80"/>
      <c r="OB197" s="80"/>
      <c r="OC197" s="80"/>
      <c r="OD197" s="80"/>
      <c r="OE197" s="80"/>
      <c r="OF197" s="80"/>
      <c r="OG197" s="80"/>
      <c r="OH197" s="80"/>
      <c r="OI197" s="80"/>
      <c r="OJ197" s="80"/>
      <c r="OK197" s="80"/>
      <c r="OL197" s="80"/>
      <c r="OM197" s="80"/>
      <c r="ON197" s="80"/>
      <c r="OO197" s="80"/>
      <c r="OP197" s="80"/>
      <c r="OQ197" s="80"/>
      <c r="OR197" s="80"/>
      <c r="OS197" s="80"/>
      <c r="OT197" s="80"/>
      <c r="OU197" s="80"/>
      <c r="OV197" s="80"/>
      <c r="OW197" s="80"/>
      <c r="OX197" s="80"/>
      <c r="OY197" s="80"/>
      <c r="OZ197" s="80"/>
      <c r="PA197" s="80"/>
      <c r="PB197" s="80"/>
      <c r="PC197" s="80"/>
      <c r="PD197" s="80"/>
      <c r="PE197" s="80"/>
      <c r="PF197" s="80"/>
      <c r="PG197" s="80"/>
      <c r="PH197" s="80"/>
      <c r="PI197" s="80"/>
      <c r="PJ197" s="80"/>
      <c r="PK197" s="80"/>
      <c r="PL197" s="80"/>
      <c r="PM197" s="80"/>
      <c r="PN197" s="80"/>
      <c r="PO197" s="80"/>
      <c r="PP197" s="80"/>
      <c r="PQ197" s="80"/>
      <c r="PR197" s="80"/>
      <c r="PS197" s="80"/>
      <c r="PT197" s="80"/>
      <c r="PU197" s="80"/>
      <c r="PV197" s="80"/>
      <c r="PW197" s="80"/>
      <c r="PX197" s="80"/>
      <c r="PY197" s="80"/>
      <c r="PZ197" s="80"/>
      <c r="QA197" s="80"/>
      <c r="QB197" s="80"/>
      <c r="QC197" s="80"/>
      <c r="QD197" s="80"/>
      <c r="QE197" s="80"/>
      <c r="QF197" s="80"/>
      <c r="QG197" s="80"/>
      <c r="QH197" s="80"/>
      <c r="QI197" s="80"/>
      <c r="QJ197" s="80"/>
      <c r="QK197" s="80"/>
      <c r="QL197" s="80"/>
      <c r="QM197" s="80"/>
      <c r="QN197" s="80"/>
      <c r="QO197" s="80"/>
      <c r="QP197" s="80"/>
      <c r="QQ197" s="80"/>
      <c r="QR197" s="80"/>
      <c r="QS197" s="80"/>
      <c r="QT197" s="80"/>
      <c r="QU197" s="80"/>
      <c r="QV197" s="80"/>
      <c r="QW197" s="80"/>
      <c r="QX197" s="80"/>
      <c r="QY197" s="80"/>
      <c r="QZ197" s="80"/>
      <c r="RA197" s="80"/>
      <c r="RB197" s="80"/>
      <c r="RC197" s="80"/>
      <c r="RD197" s="80"/>
      <c r="RE197" s="80"/>
      <c r="RF197" s="80"/>
      <c r="RG197" s="80"/>
      <c r="RH197" s="80"/>
      <c r="RI197" s="80"/>
      <c r="RJ197" s="80"/>
      <c r="RK197" s="80"/>
      <c r="RL197" s="80"/>
      <c r="RM197" s="80"/>
      <c r="RN197" s="80"/>
      <c r="RO197" s="80"/>
      <c r="RP197" s="80"/>
      <c r="RQ197" s="80"/>
      <c r="RR197" s="80"/>
      <c r="RS197" s="80"/>
      <c r="RT197" s="80"/>
      <c r="RU197" s="80"/>
      <c r="RV197" s="80"/>
      <c r="RW197" s="80"/>
      <c r="RX197" s="80"/>
      <c r="RY197" s="80"/>
      <c r="RZ197" s="80"/>
      <c r="SA197" s="80"/>
      <c r="SB197" s="80"/>
      <c r="SC197" s="80"/>
      <c r="SD197" s="80"/>
      <c r="SE197" s="80"/>
      <c r="SF197" s="80"/>
      <c r="SG197" s="80"/>
      <c r="SH197" s="80"/>
      <c r="SI197" s="80"/>
      <c r="SJ197" s="80"/>
      <c r="SK197" s="80"/>
      <c r="SL197" s="80"/>
      <c r="SM197" s="80"/>
      <c r="SN197" s="80"/>
      <c r="SO197" s="80"/>
      <c r="SP197" s="80"/>
      <c r="SQ197" s="80"/>
      <c r="SR197" s="80"/>
      <c r="SS197" s="80"/>
      <c r="ST197" s="80"/>
      <c r="SU197" s="80"/>
      <c r="SV197" s="80"/>
      <c r="SW197" s="80"/>
      <c r="SX197" s="80"/>
      <c r="SY197" s="80"/>
      <c r="SZ197" s="80"/>
      <c r="TA197" s="80"/>
      <c r="TB197" s="80"/>
      <c r="TC197" s="80"/>
      <c r="TD197" s="80"/>
      <c r="TE197" s="80"/>
      <c r="TF197" s="80"/>
      <c r="TG197" s="80"/>
      <c r="TH197" s="80"/>
      <c r="TI197" s="80"/>
      <c r="TJ197" s="80"/>
      <c r="TK197" s="80"/>
      <c r="TL197" s="80"/>
      <c r="TM197" s="80"/>
      <c r="TN197" s="80"/>
      <c r="TO197" s="80"/>
      <c r="TP197" s="80"/>
      <c r="TQ197" s="80"/>
      <c r="TR197" s="80"/>
      <c r="TS197" s="80"/>
      <c r="TT197" s="80"/>
      <c r="TU197" s="80"/>
      <c r="TV197" s="80"/>
      <c r="TW197" s="80"/>
      <c r="TX197" s="80"/>
      <c r="TY197" s="80"/>
      <c r="TZ197" s="80"/>
      <c r="UA197" s="80"/>
      <c r="UB197" s="80"/>
      <c r="UC197" s="80"/>
      <c r="UD197" s="80"/>
      <c r="UE197" s="80"/>
      <c r="UF197" s="80"/>
      <c r="UG197" s="80"/>
      <c r="UH197" s="80"/>
      <c r="UI197" s="80"/>
      <c r="UJ197" s="80"/>
      <c r="UK197" s="80"/>
      <c r="UL197" s="80"/>
      <c r="UM197" s="80"/>
      <c r="UN197" s="80"/>
      <c r="UO197" s="80"/>
      <c r="UP197" s="80"/>
      <c r="UQ197" s="80"/>
      <c r="UR197" s="80"/>
      <c r="US197" s="80"/>
      <c r="UT197" s="80"/>
      <c r="UU197" s="80"/>
      <c r="UV197" s="80"/>
      <c r="UW197" s="80"/>
      <c r="UX197" s="80"/>
      <c r="UY197" s="80"/>
      <c r="UZ197" s="80"/>
      <c r="VA197" s="80"/>
      <c r="VB197" s="80"/>
      <c r="VC197" s="80"/>
      <c r="VD197" s="80"/>
      <c r="VE197" s="80"/>
      <c r="VF197" s="80"/>
      <c r="VG197" s="80"/>
      <c r="VH197" s="80"/>
      <c r="VI197" s="80"/>
      <c r="VJ197" s="80"/>
      <c r="VK197" s="80"/>
      <c r="VL197" s="80"/>
      <c r="VM197" s="80"/>
      <c r="VN197" s="80"/>
      <c r="VO197" s="80"/>
      <c r="VP197" s="80"/>
      <c r="VQ197" s="80"/>
      <c r="VR197" s="80"/>
      <c r="VS197" s="80"/>
      <c r="VT197" s="80"/>
      <c r="VU197" s="80"/>
      <c r="VV197" s="80"/>
      <c r="VW197" s="80"/>
      <c r="VX197" s="80"/>
      <c r="VY197" s="80"/>
      <c r="VZ197" s="80"/>
      <c r="WA197" s="80"/>
      <c r="WB197" s="80"/>
      <c r="WC197" s="80"/>
      <c r="WD197" s="80"/>
      <c r="WE197" s="80"/>
      <c r="WF197" s="80"/>
      <c r="WG197" s="80"/>
      <c r="WH197" s="80"/>
      <c r="WI197" s="80"/>
      <c r="WJ197" s="80"/>
      <c r="WK197" s="80"/>
      <c r="WL197" s="80"/>
      <c r="WM197" s="80"/>
      <c r="WN197" s="80"/>
      <c r="WO197" s="80"/>
      <c r="WP197" s="80"/>
      <c r="WQ197" s="80"/>
      <c r="WR197" s="80"/>
      <c r="WS197" s="80"/>
      <c r="WT197" s="80"/>
      <c r="WU197" s="80"/>
      <c r="WV197" s="80"/>
      <c r="WW197" s="80"/>
      <c r="WX197" s="80"/>
      <c r="WY197" s="80"/>
      <c r="WZ197" s="80"/>
      <c r="XA197" s="80"/>
      <c r="XB197" s="80"/>
      <c r="XC197" s="80"/>
      <c r="XD197" s="80"/>
      <c r="XE197" s="80"/>
      <c r="XF197" s="80"/>
      <c r="XG197" s="80"/>
      <c r="XH197" s="80"/>
      <c r="XI197" s="80"/>
      <c r="XJ197" s="80"/>
      <c r="XK197" s="80"/>
      <c r="XL197" s="80"/>
      <c r="XM197" s="80"/>
      <c r="XN197" s="80"/>
      <c r="XO197" s="80"/>
      <c r="XP197" s="80"/>
      <c r="XQ197" s="80"/>
      <c r="XR197" s="80"/>
      <c r="XS197" s="80"/>
      <c r="XT197" s="80"/>
      <c r="XU197" s="80"/>
      <c r="XV197" s="80"/>
      <c r="XW197" s="80"/>
      <c r="XX197" s="80"/>
      <c r="XY197" s="80"/>
      <c r="XZ197" s="80"/>
      <c r="YA197" s="80"/>
      <c r="YB197" s="80"/>
      <c r="YC197" s="80"/>
      <c r="YD197" s="80"/>
      <c r="YE197" s="80"/>
      <c r="YF197" s="80"/>
      <c r="YG197" s="80"/>
      <c r="YH197" s="80"/>
      <c r="YI197" s="80"/>
      <c r="YJ197" s="80"/>
      <c r="YK197" s="80"/>
      <c r="YL197" s="80"/>
      <c r="YM197" s="80"/>
      <c r="YN197" s="80"/>
      <c r="YO197" s="80"/>
      <c r="YP197" s="80"/>
      <c r="YQ197" s="80"/>
      <c r="YR197" s="80"/>
      <c r="YS197" s="80"/>
      <c r="YT197" s="80"/>
      <c r="YU197" s="80"/>
      <c r="YV197" s="80"/>
      <c r="YW197" s="80"/>
      <c r="YX197" s="80"/>
      <c r="YY197" s="80"/>
      <c r="YZ197" s="80"/>
      <c r="ZA197" s="80"/>
      <c r="ZB197" s="80"/>
      <c r="ZC197" s="80"/>
      <c r="ZD197" s="80"/>
      <c r="ZE197" s="80"/>
      <c r="ZF197" s="80"/>
      <c r="ZG197" s="80"/>
      <c r="ZH197" s="80"/>
      <c r="ZI197" s="80"/>
      <c r="ZJ197" s="80"/>
      <c r="ZK197" s="80"/>
      <c r="ZL197" s="80"/>
      <c r="ZM197" s="80"/>
      <c r="ZN197" s="80"/>
      <c r="ZO197" s="80"/>
      <c r="ZP197" s="80"/>
      <c r="ZQ197" s="80"/>
      <c r="ZR197" s="80"/>
      <c r="ZS197" s="80"/>
      <c r="ZT197" s="80"/>
      <c r="ZU197" s="80"/>
      <c r="ZV197" s="80"/>
      <c r="ZW197" s="80"/>
      <c r="ZX197" s="80"/>
      <c r="ZY197" s="80"/>
      <c r="ZZ197" s="80"/>
      <c r="AAA197" s="80"/>
      <c r="AAB197" s="80"/>
      <c r="AAC197" s="80"/>
      <c r="AAD197" s="80"/>
      <c r="AAE197" s="80"/>
      <c r="AAF197" s="80"/>
      <c r="AAG197" s="80"/>
      <c r="AAH197" s="80"/>
      <c r="AAI197" s="80"/>
      <c r="AAJ197" s="80"/>
      <c r="AAK197" s="80"/>
      <c r="AAL197" s="80"/>
      <c r="AAM197" s="80"/>
      <c r="AAN197" s="80"/>
      <c r="AAO197" s="80"/>
      <c r="AAP197" s="80"/>
      <c r="AAQ197" s="80"/>
      <c r="AAR197" s="80"/>
      <c r="AAS197" s="80"/>
      <c r="AAT197" s="80"/>
      <c r="AAU197" s="80"/>
      <c r="AAV197" s="80"/>
      <c r="AAW197" s="80"/>
      <c r="AAX197" s="80"/>
      <c r="AAY197" s="80"/>
      <c r="AAZ197" s="80"/>
      <c r="ABA197" s="80"/>
      <c r="ABB197" s="80"/>
      <c r="ABC197" s="80"/>
      <c r="ABD197" s="80"/>
      <c r="ABE197" s="80"/>
      <c r="ABF197" s="80"/>
      <c r="ABG197" s="80"/>
      <c r="ABH197" s="80"/>
      <c r="ABI197" s="80"/>
      <c r="ABJ197" s="80"/>
      <c r="ABK197" s="80"/>
      <c r="ABL197" s="80"/>
      <c r="ABM197" s="80"/>
      <c r="ABN197" s="80"/>
      <c r="ABO197" s="80"/>
      <c r="ABP197" s="80"/>
      <c r="ABQ197" s="80"/>
      <c r="ABR197" s="80"/>
      <c r="ABS197" s="80"/>
      <c r="ABT197" s="80"/>
      <c r="ABU197" s="80"/>
      <c r="ABV197" s="80"/>
      <c r="ABW197" s="80"/>
      <c r="ABX197" s="80"/>
      <c r="ABY197" s="80"/>
      <c r="ABZ197" s="80"/>
      <c r="ACA197" s="80"/>
      <c r="ACB197" s="80"/>
      <c r="ACC197" s="80"/>
      <c r="ACD197" s="80"/>
      <c r="ACE197" s="80"/>
      <c r="ACF197" s="80"/>
      <c r="ACG197" s="80"/>
      <c r="ACH197" s="80"/>
      <c r="ACI197" s="80"/>
      <c r="ACJ197" s="80"/>
      <c r="ACK197" s="80"/>
      <c r="ACL197" s="80"/>
      <c r="ACM197" s="80"/>
      <c r="ACN197" s="80"/>
      <c r="ACO197" s="80"/>
      <c r="ACP197" s="80"/>
      <c r="ACQ197" s="80"/>
      <c r="ACR197" s="80"/>
      <c r="ACS197" s="80"/>
      <c r="ACT197" s="80"/>
      <c r="ACU197" s="80"/>
      <c r="ACV197" s="80"/>
      <c r="ACW197" s="80"/>
      <c r="ACX197" s="80"/>
      <c r="ACY197" s="80"/>
      <c r="ACZ197" s="80"/>
      <c r="ADA197" s="80"/>
      <c r="ADB197" s="80"/>
      <c r="ADC197" s="80"/>
      <c r="ADD197" s="80"/>
      <c r="ADE197" s="80"/>
      <c r="ADF197" s="80"/>
      <c r="ADG197" s="80"/>
      <c r="ADH197" s="80"/>
      <c r="ADI197" s="80"/>
      <c r="ADJ197" s="80"/>
      <c r="ADK197" s="80"/>
      <c r="ADL197" s="80"/>
      <c r="ADM197" s="80"/>
      <c r="ADN197" s="80"/>
      <c r="ADO197" s="80"/>
      <c r="ADP197" s="80"/>
      <c r="ADQ197" s="80"/>
      <c r="ADR197" s="80"/>
      <c r="ADS197" s="80"/>
      <c r="ADT197" s="80"/>
      <c r="ADU197" s="80"/>
      <c r="ADV197" s="80"/>
      <c r="ADW197" s="80"/>
      <c r="ADX197" s="80"/>
      <c r="ADY197" s="80"/>
      <c r="ADZ197" s="80"/>
      <c r="AEA197" s="80"/>
      <c r="AEB197" s="80"/>
      <c r="AEC197" s="80"/>
      <c r="AED197" s="80"/>
      <c r="AEE197" s="80"/>
      <c r="AEF197" s="80"/>
      <c r="AEG197" s="80"/>
      <c r="AEH197" s="80"/>
      <c r="AEI197" s="80"/>
      <c r="AEJ197" s="80"/>
      <c r="AEK197" s="80"/>
      <c r="AEL197" s="80"/>
      <c r="AEM197" s="80"/>
      <c r="AEN197" s="80"/>
      <c r="AEO197" s="80"/>
      <c r="AEP197" s="80"/>
      <c r="AEQ197" s="80"/>
      <c r="AER197" s="80"/>
      <c r="AES197" s="80"/>
      <c r="AET197" s="80"/>
      <c r="AEU197" s="80"/>
      <c r="AEV197" s="80"/>
      <c r="AEW197" s="80"/>
      <c r="AEX197" s="80"/>
      <c r="AEY197" s="80"/>
      <c r="AEZ197" s="80"/>
      <c r="AFA197" s="80"/>
      <c r="AFB197" s="80"/>
      <c r="AFC197" s="80"/>
      <c r="AFD197" s="80"/>
      <c r="AFE197" s="80"/>
      <c r="AFF197" s="80"/>
      <c r="AFG197" s="80"/>
      <c r="AFH197" s="80"/>
      <c r="AFI197" s="80"/>
      <c r="AFJ197" s="80"/>
      <c r="AFK197" s="80"/>
      <c r="AFL197" s="80"/>
      <c r="AFM197" s="80"/>
      <c r="AFN197" s="80"/>
      <c r="AFO197" s="80"/>
      <c r="AFP197" s="80"/>
      <c r="AFQ197" s="80"/>
      <c r="AFR197" s="80"/>
      <c r="AFS197" s="80"/>
      <c r="AFT197" s="80"/>
      <c r="AFU197" s="80"/>
      <c r="AFV197" s="80"/>
      <c r="AFW197" s="80"/>
      <c r="AFX197" s="80"/>
      <c r="AFY197" s="80"/>
      <c r="AFZ197" s="80"/>
      <c r="AGA197" s="80"/>
      <c r="AGB197" s="80"/>
      <c r="AGC197" s="80"/>
      <c r="AGD197" s="80"/>
      <c r="AGE197" s="80"/>
      <c r="AGF197" s="80"/>
      <c r="AGG197" s="80"/>
      <c r="AGH197" s="80"/>
      <c r="AGI197" s="80"/>
      <c r="AGJ197" s="80"/>
      <c r="AGK197" s="80"/>
      <c r="AGL197" s="80"/>
      <c r="AGM197" s="80"/>
      <c r="AGN197" s="80"/>
      <c r="AGO197" s="80"/>
      <c r="AGP197" s="80"/>
      <c r="AGQ197" s="80"/>
      <c r="AGR197" s="80"/>
      <c r="AGS197" s="80"/>
      <c r="AGT197" s="80"/>
      <c r="AGU197" s="80"/>
      <c r="AGV197" s="80"/>
      <c r="AGW197" s="80"/>
      <c r="AGX197" s="80"/>
      <c r="AGY197" s="80"/>
      <c r="AGZ197" s="80"/>
      <c r="AHA197" s="80"/>
      <c r="AHB197" s="80"/>
      <c r="AHC197" s="80"/>
      <c r="AHD197" s="80"/>
      <c r="AHE197" s="80"/>
      <c r="AHF197" s="80"/>
      <c r="AHG197" s="80"/>
      <c r="AHH197" s="80"/>
      <c r="AHI197" s="80"/>
      <c r="AHJ197" s="80"/>
      <c r="AHK197" s="80"/>
      <c r="AHL197" s="80"/>
      <c r="AHM197" s="80"/>
      <c r="AHN197" s="80"/>
      <c r="AHO197" s="80"/>
      <c r="AHP197" s="80"/>
      <c r="AHQ197" s="80"/>
      <c r="AHR197" s="80"/>
      <c r="AHS197" s="80"/>
      <c r="AHT197" s="80"/>
      <c r="AHU197" s="80"/>
      <c r="AHV197" s="80"/>
      <c r="AHW197" s="80"/>
      <c r="AHX197" s="80"/>
      <c r="AHY197" s="80"/>
      <c r="AHZ197" s="80"/>
      <c r="AIA197" s="80"/>
      <c r="AIB197" s="80"/>
      <c r="AIC197" s="80"/>
      <c r="AID197" s="80"/>
      <c r="AIE197" s="80"/>
      <c r="AIF197" s="80"/>
      <c r="AIG197" s="80"/>
      <c r="AIH197" s="80"/>
      <c r="AII197" s="80"/>
      <c r="AIJ197" s="80"/>
      <c r="AIK197" s="80"/>
      <c r="AIL197" s="80"/>
      <c r="AIM197" s="80"/>
      <c r="AIN197" s="80"/>
      <c r="AIO197" s="80"/>
      <c r="AIP197" s="80"/>
      <c r="AIQ197" s="80"/>
      <c r="AIR197" s="80"/>
      <c r="AIS197" s="80"/>
      <c r="AIT197" s="80"/>
      <c r="AIU197" s="80"/>
      <c r="AIV197" s="80"/>
      <c r="AIW197" s="80"/>
      <c r="AIX197" s="80"/>
      <c r="AIY197" s="80"/>
      <c r="AIZ197" s="80"/>
      <c r="AJA197" s="80"/>
      <c r="AJB197" s="80"/>
      <c r="AJC197" s="80"/>
      <c r="AJD197" s="80"/>
      <c r="AJE197" s="80"/>
      <c r="AJF197" s="80"/>
      <c r="AJG197" s="80"/>
      <c r="AJH197" s="80"/>
      <c r="AJI197" s="80"/>
      <c r="AJJ197" s="80"/>
      <c r="AJK197" s="80"/>
      <c r="AJL197" s="80"/>
      <c r="AJM197" s="80"/>
      <c r="AJN197" s="80"/>
      <c r="AJO197" s="80"/>
      <c r="AJP197" s="80"/>
      <c r="AJQ197" s="80"/>
      <c r="AJR197" s="80"/>
      <c r="AJS197" s="80"/>
      <c r="AJT197" s="80"/>
      <c r="AJU197" s="80"/>
      <c r="AJV197" s="80"/>
      <c r="AJW197" s="80"/>
      <c r="AJX197" s="80"/>
      <c r="AJY197" s="80"/>
      <c r="AJZ197" s="80"/>
      <c r="AKA197" s="80"/>
      <c r="AKB197" s="80"/>
      <c r="AKC197" s="80"/>
      <c r="AKD197" s="80"/>
      <c r="AKE197" s="80"/>
      <c r="AKF197" s="80"/>
      <c r="AKG197" s="80"/>
      <c r="AKH197" s="80"/>
      <c r="AKI197" s="80"/>
      <c r="AKJ197" s="80"/>
      <c r="AKK197" s="80"/>
      <c r="AKL197" s="80"/>
      <c r="AKM197" s="80"/>
      <c r="AKN197" s="80"/>
      <c r="AKO197" s="80"/>
      <c r="AKP197" s="80"/>
      <c r="AKQ197" s="80"/>
      <c r="AKR197" s="80"/>
      <c r="AKS197" s="80"/>
      <c r="AKT197" s="80"/>
      <c r="AKU197" s="80"/>
      <c r="AKV197" s="80"/>
      <c r="AKW197" s="80"/>
      <c r="AKX197" s="80"/>
      <c r="AKY197" s="80"/>
      <c r="AKZ197" s="80"/>
      <c r="ALA197" s="80"/>
      <c r="ALB197" s="80"/>
      <c r="ALC197" s="80"/>
      <c r="ALD197" s="80"/>
      <c r="ALE197" s="80"/>
      <c r="ALF197" s="80"/>
      <c r="ALG197" s="80"/>
      <c r="ALH197" s="80"/>
      <c r="ALI197" s="80"/>
      <c r="ALJ197" s="80"/>
      <c r="ALK197" s="80"/>
      <c r="ALL197" s="80"/>
      <c r="ALM197" s="80"/>
      <c r="ALN197" s="80"/>
      <c r="ALO197" s="80"/>
      <c r="ALP197" s="80"/>
      <c r="ALQ197" s="80"/>
      <c r="ALR197" s="80"/>
      <c r="ALS197" s="80"/>
      <c r="ALT197" s="80"/>
      <c r="ALU197" s="80"/>
      <c r="ALV197" s="80"/>
      <c r="ALW197" s="80"/>
      <c r="ALX197" s="80"/>
      <c r="ALY197" s="80"/>
      <c r="ALZ197" s="80"/>
      <c r="AMA197" s="80"/>
      <c r="AMB197" s="80"/>
      <c r="AMC197" s="80"/>
      <c r="AMD197" s="80"/>
      <c r="AME197" s="80"/>
      <c r="AMF197" s="80"/>
      <c r="AMG197" s="80"/>
      <c r="AMH197" s="80"/>
      <c r="AMI197" s="80"/>
      <c r="AMJ197" s="80"/>
      <c r="AMK197" s="80"/>
      <c r="AML197" s="80"/>
      <c r="AMM197" s="80"/>
      <c r="AMN197" s="80"/>
      <c r="AMO197" s="80"/>
      <c r="AMP197" s="80"/>
      <c r="AMQ197" s="80"/>
      <c r="AMR197" s="80"/>
      <c r="AMS197" s="80"/>
      <c r="AMT197" s="80"/>
      <c r="AMU197" s="80"/>
      <c r="AMV197" s="80"/>
      <c r="AMW197" s="80"/>
      <c r="AMX197" s="80"/>
      <c r="AMY197" s="80"/>
      <c r="AMZ197" s="80"/>
      <c r="ANA197" s="80"/>
      <c r="ANB197" s="80"/>
      <c r="ANC197" s="80"/>
      <c r="AND197" s="80"/>
      <c r="ANE197" s="80"/>
      <c r="ANF197" s="80"/>
      <c r="ANG197" s="80"/>
      <c r="ANH197" s="80"/>
      <c r="ANI197" s="80"/>
      <c r="ANJ197" s="80"/>
      <c r="ANK197" s="80"/>
      <c r="ANL197" s="80"/>
      <c r="ANM197" s="80"/>
      <c r="ANN197" s="80"/>
      <c r="ANO197" s="80"/>
      <c r="ANP197" s="80"/>
      <c r="ANQ197" s="80"/>
      <c r="ANR197" s="80"/>
      <c r="ANS197" s="80"/>
      <c r="ANT197" s="80"/>
      <c r="ANU197" s="80"/>
      <c r="ANV197" s="80"/>
      <c r="ANW197" s="80"/>
      <c r="ANX197" s="80"/>
      <c r="ANY197" s="80"/>
      <c r="ANZ197" s="80"/>
      <c r="AOA197" s="80"/>
      <c r="AOB197" s="80"/>
      <c r="AOC197" s="80"/>
      <c r="AOD197" s="80"/>
      <c r="AOE197" s="80"/>
      <c r="AOF197" s="80"/>
      <c r="AOG197" s="80"/>
      <c r="AOH197" s="80"/>
      <c r="AOI197" s="80"/>
      <c r="AOJ197" s="80"/>
      <c r="AOK197" s="80"/>
      <c r="AOL197" s="80"/>
      <c r="AOM197" s="80"/>
      <c r="AON197" s="80"/>
      <c r="AOO197" s="80"/>
      <c r="AOP197" s="80"/>
      <c r="AOQ197" s="80"/>
      <c r="AOR197" s="80"/>
      <c r="AOS197" s="80"/>
      <c r="AOT197" s="80"/>
      <c r="AOU197" s="80"/>
      <c r="AOV197" s="80"/>
      <c r="AOW197" s="80"/>
      <c r="AOX197" s="80"/>
      <c r="AOY197" s="80"/>
      <c r="AOZ197" s="80"/>
      <c r="APA197" s="80"/>
      <c r="APB197" s="80"/>
      <c r="APC197" s="80"/>
      <c r="APD197" s="80"/>
      <c r="APE197" s="80"/>
      <c r="APF197" s="80"/>
      <c r="APG197" s="80"/>
      <c r="APH197" s="80"/>
      <c r="API197" s="80"/>
      <c r="APJ197" s="80"/>
      <c r="APK197" s="80"/>
      <c r="APL197" s="80"/>
      <c r="APM197" s="80"/>
      <c r="APN197" s="80"/>
      <c r="APO197" s="80"/>
      <c r="APP197" s="80"/>
      <c r="APQ197" s="80"/>
      <c r="APR197" s="80"/>
      <c r="APS197" s="80"/>
      <c r="APT197" s="80"/>
      <c r="APU197" s="80"/>
      <c r="APV197" s="80"/>
      <c r="APW197" s="80"/>
      <c r="APX197" s="80"/>
      <c r="APY197" s="80"/>
      <c r="APZ197" s="80"/>
      <c r="AQA197" s="80"/>
      <c r="AQB197" s="80"/>
      <c r="AQC197" s="80"/>
      <c r="AQD197" s="80"/>
      <c r="AQE197" s="80"/>
      <c r="AQF197" s="80"/>
      <c r="AQG197" s="80"/>
      <c r="AQH197" s="80"/>
      <c r="AQI197" s="80"/>
      <c r="AQJ197" s="80"/>
      <c r="AQK197" s="80"/>
      <c r="AQL197" s="80"/>
      <c r="AQM197" s="80"/>
      <c r="AQN197" s="80"/>
      <c r="AQO197" s="80"/>
      <c r="AQP197" s="80"/>
      <c r="AQQ197" s="80"/>
      <c r="AQR197" s="80"/>
      <c r="AQS197" s="80"/>
      <c r="AQT197" s="80"/>
      <c r="AQU197" s="80"/>
      <c r="AQV197" s="80"/>
      <c r="AQW197" s="80"/>
      <c r="AQX197" s="80"/>
      <c r="AQY197" s="80"/>
      <c r="AQZ197" s="80"/>
      <c r="ARA197" s="80"/>
      <c r="ARB197" s="80"/>
      <c r="ARC197" s="80"/>
      <c r="ARD197" s="80"/>
      <c r="ARE197" s="80"/>
      <c r="ARF197" s="80"/>
      <c r="ARG197" s="80"/>
      <c r="ARH197" s="80"/>
      <c r="ARI197" s="80"/>
      <c r="ARJ197" s="80"/>
      <c r="ARK197" s="80"/>
      <c r="ARL197" s="80"/>
      <c r="ARM197" s="80"/>
      <c r="ARN197" s="80"/>
      <c r="ARO197" s="80"/>
      <c r="ARP197" s="80"/>
      <c r="ARQ197" s="80"/>
      <c r="ARR197" s="80"/>
      <c r="ARS197" s="80"/>
      <c r="ART197" s="80"/>
      <c r="ARU197" s="80"/>
      <c r="ARV197" s="80"/>
      <c r="ARW197" s="80"/>
      <c r="ARX197" s="80"/>
      <c r="ARY197" s="80"/>
      <c r="ARZ197" s="80"/>
      <c r="ASA197" s="80"/>
      <c r="ASB197" s="80"/>
      <c r="ASC197" s="80"/>
      <c r="ASD197" s="80"/>
      <c r="ASE197" s="80"/>
      <c r="ASF197" s="80"/>
      <c r="ASG197" s="80"/>
      <c r="ASH197" s="80"/>
      <c r="ASI197" s="80"/>
      <c r="ASJ197" s="80"/>
      <c r="ASK197" s="80"/>
      <c r="ASL197" s="80"/>
      <c r="ASM197" s="80"/>
      <c r="ASN197" s="80"/>
      <c r="ASO197" s="80"/>
      <c r="ASP197" s="80"/>
      <c r="ASQ197" s="80"/>
      <c r="ASR197" s="80"/>
      <c r="ASS197" s="80"/>
      <c r="AST197" s="80"/>
      <c r="ASU197" s="80"/>
      <c r="ASV197" s="80"/>
      <c r="ASW197" s="80"/>
      <c r="ASX197" s="80"/>
      <c r="ASY197" s="80"/>
      <c r="ASZ197" s="80"/>
      <c r="ATA197" s="80"/>
      <c r="ATB197" s="80"/>
      <c r="ATC197" s="80"/>
      <c r="ATD197" s="80"/>
      <c r="ATE197" s="80"/>
      <c r="ATF197" s="80"/>
      <c r="ATG197" s="80"/>
      <c r="ATH197" s="80"/>
      <c r="ATI197" s="80"/>
      <c r="ATJ197" s="80"/>
      <c r="ATK197" s="80"/>
      <c r="ATL197" s="80"/>
      <c r="ATM197" s="80"/>
      <c r="ATN197" s="80"/>
      <c r="ATO197" s="80"/>
      <c r="ATP197" s="80"/>
      <c r="ATQ197" s="80"/>
      <c r="ATR197" s="80"/>
      <c r="ATS197" s="80"/>
      <c r="ATT197" s="80"/>
      <c r="ATU197" s="80"/>
      <c r="ATV197" s="80"/>
      <c r="ATW197" s="80"/>
      <c r="ATX197" s="80"/>
      <c r="ATY197" s="80"/>
      <c r="ATZ197" s="80"/>
      <c r="AUA197" s="80"/>
      <c r="AUB197" s="80"/>
      <c r="AUC197" s="80"/>
      <c r="AUD197" s="80"/>
      <c r="AUE197" s="80"/>
      <c r="AUF197" s="80"/>
      <c r="AUG197" s="80"/>
      <c r="AUH197" s="80"/>
      <c r="AUI197" s="80"/>
      <c r="AUJ197" s="80"/>
      <c r="AUK197" s="80"/>
      <c r="AUL197" s="80"/>
      <c r="AUM197" s="80"/>
      <c r="AUN197" s="80"/>
      <c r="AUO197" s="80"/>
      <c r="AUP197" s="80"/>
      <c r="AUQ197" s="80"/>
      <c r="AUR197" s="80"/>
      <c r="AUS197" s="80"/>
      <c r="AUT197" s="80"/>
      <c r="AUU197" s="80"/>
      <c r="AUV197" s="80"/>
      <c r="AUW197" s="80"/>
      <c r="AUX197" s="80"/>
      <c r="AUY197" s="80"/>
      <c r="AUZ197" s="80"/>
      <c r="AVA197" s="80"/>
      <c r="AVB197" s="80"/>
      <c r="AVC197" s="80"/>
      <c r="AVD197" s="80"/>
      <c r="AVE197" s="80"/>
      <c r="AVF197" s="80"/>
      <c r="AVG197" s="80"/>
      <c r="AVH197" s="80"/>
      <c r="AVI197" s="80"/>
      <c r="AVJ197" s="80"/>
      <c r="AVK197" s="80"/>
      <c r="AVL197" s="80"/>
      <c r="AVM197" s="80"/>
      <c r="AVN197" s="80"/>
      <c r="AVO197" s="80"/>
      <c r="AVP197" s="80"/>
      <c r="AVQ197" s="80"/>
      <c r="AVR197" s="80"/>
      <c r="AVS197" s="80"/>
      <c r="AVT197" s="80"/>
      <c r="AVU197" s="80"/>
      <c r="AVV197" s="80"/>
      <c r="AVW197" s="80"/>
      <c r="AVX197" s="80"/>
      <c r="AVY197" s="80"/>
      <c r="AVZ197" s="80"/>
      <c r="AWA197" s="80"/>
      <c r="AWB197" s="80"/>
      <c r="AWC197" s="80"/>
      <c r="AWD197" s="80"/>
      <c r="AWE197" s="80"/>
      <c r="AWF197" s="80"/>
      <c r="AWG197" s="80"/>
      <c r="AWH197" s="80"/>
      <c r="AWI197" s="80"/>
      <c r="AWJ197" s="80"/>
      <c r="AWK197" s="80"/>
      <c r="AWL197" s="80"/>
      <c r="AWM197" s="80"/>
      <c r="AWN197" s="80"/>
      <c r="AWO197" s="80"/>
      <c r="AWP197" s="80"/>
      <c r="AWQ197" s="80"/>
      <c r="AWR197" s="80"/>
      <c r="AWS197" s="80"/>
      <c r="AWT197" s="80"/>
      <c r="AWU197" s="80"/>
      <c r="AWV197" s="80"/>
      <c r="AWW197" s="80"/>
      <c r="AWX197" s="80"/>
      <c r="AWY197" s="80"/>
      <c r="AWZ197" s="80"/>
      <c r="AXA197" s="80"/>
      <c r="AXB197" s="80"/>
      <c r="AXC197" s="80"/>
      <c r="AXD197" s="80"/>
      <c r="AXE197" s="80"/>
      <c r="AXF197" s="80"/>
      <c r="AXG197" s="80"/>
      <c r="AXH197" s="80"/>
      <c r="AXI197" s="80"/>
      <c r="AXJ197" s="80"/>
      <c r="AXK197" s="80"/>
      <c r="AXL197" s="80"/>
      <c r="AXM197" s="80"/>
      <c r="AXN197" s="80"/>
      <c r="AXO197" s="80"/>
      <c r="AXP197" s="80"/>
      <c r="AXQ197" s="80"/>
      <c r="AXR197" s="80"/>
      <c r="AXS197" s="80"/>
      <c r="AXT197" s="80"/>
      <c r="AXU197" s="80"/>
      <c r="AXV197" s="80"/>
      <c r="AXW197" s="80"/>
      <c r="AXX197" s="80"/>
      <c r="AXY197" s="80"/>
      <c r="AXZ197" s="80"/>
      <c r="AYA197" s="80"/>
      <c r="AYB197" s="80"/>
      <c r="AYC197" s="80"/>
      <c r="AYD197" s="80"/>
      <c r="AYE197" s="80"/>
      <c r="AYF197" s="80"/>
      <c r="AYG197" s="80"/>
      <c r="AYH197" s="80"/>
      <c r="AYI197" s="80"/>
      <c r="AYJ197" s="80"/>
      <c r="AYK197" s="80"/>
      <c r="AYL197" s="80"/>
      <c r="AYM197" s="80"/>
      <c r="AYN197" s="80"/>
      <c r="AYO197" s="80"/>
      <c r="AYP197" s="80"/>
      <c r="AYQ197" s="80"/>
      <c r="AYR197" s="80"/>
      <c r="AYS197" s="80"/>
      <c r="AYT197" s="80"/>
      <c r="AYU197" s="80"/>
      <c r="AYV197" s="80"/>
      <c r="AYW197" s="80"/>
      <c r="AYX197" s="80"/>
      <c r="AYY197" s="80"/>
      <c r="AYZ197" s="80"/>
      <c r="AZA197" s="80"/>
      <c r="AZB197" s="80"/>
      <c r="AZC197" s="80"/>
      <c r="AZD197" s="80"/>
      <c r="AZE197" s="80"/>
      <c r="AZF197" s="80"/>
      <c r="AZG197" s="80"/>
      <c r="AZH197" s="80"/>
      <c r="AZI197" s="80"/>
      <c r="AZJ197" s="80"/>
      <c r="AZK197" s="80"/>
      <c r="AZL197" s="80"/>
      <c r="AZM197" s="80"/>
      <c r="AZN197" s="80"/>
      <c r="AZO197" s="80"/>
      <c r="AZP197" s="80"/>
      <c r="AZQ197" s="80"/>
      <c r="AZR197" s="80"/>
      <c r="AZS197" s="80"/>
      <c r="AZT197" s="80"/>
      <c r="AZU197" s="80"/>
      <c r="AZV197" s="80"/>
      <c r="AZW197" s="80"/>
      <c r="AZX197" s="80"/>
      <c r="AZY197" s="80"/>
      <c r="AZZ197" s="80"/>
      <c r="BAA197" s="80"/>
      <c r="BAB197" s="80"/>
      <c r="BAC197" s="80"/>
      <c r="BAD197" s="80"/>
      <c r="BAE197" s="80"/>
      <c r="BAF197" s="80"/>
      <c r="BAG197" s="80"/>
      <c r="BAH197" s="80"/>
      <c r="BAI197" s="80"/>
      <c r="BAJ197" s="80"/>
      <c r="BAK197" s="80"/>
      <c r="BAL197" s="80"/>
      <c r="BAM197" s="80"/>
      <c r="BAN197" s="80"/>
      <c r="BAO197" s="80"/>
      <c r="BAP197" s="80"/>
      <c r="BAQ197" s="80"/>
      <c r="BAR197" s="80"/>
      <c r="BAS197" s="80"/>
      <c r="BAT197" s="80"/>
      <c r="BAU197" s="80"/>
      <c r="BAV197" s="80"/>
      <c r="BAW197" s="80"/>
      <c r="BAX197" s="80"/>
      <c r="BAY197" s="80"/>
      <c r="BAZ197" s="80"/>
      <c r="BBA197" s="80"/>
      <c r="BBB197" s="80"/>
      <c r="BBC197" s="80"/>
      <c r="BBD197" s="80"/>
      <c r="BBE197" s="80"/>
      <c r="BBF197" s="80"/>
      <c r="BBG197" s="80"/>
      <c r="BBH197" s="80"/>
      <c r="BBI197" s="80"/>
      <c r="BBJ197" s="80"/>
      <c r="BBK197" s="80"/>
      <c r="BBL197" s="80"/>
      <c r="BBM197" s="80"/>
      <c r="BBN197" s="80"/>
      <c r="BBO197" s="80"/>
      <c r="BBP197" s="80"/>
      <c r="BBQ197" s="80"/>
      <c r="BBR197" s="80"/>
      <c r="BBS197" s="80"/>
      <c r="BBT197" s="80"/>
      <c r="BBU197" s="80"/>
      <c r="BBV197" s="80"/>
      <c r="BBW197" s="80"/>
      <c r="BBX197" s="80"/>
      <c r="BBY197" s="80"/>
      <c r="BBZ197" s="80"/>
      <c r="BCA197" s="80"/>
      <c r="BCB197" s="80"/>
      <c r="BCC197" s="80"/>
      <c r="BCD197" s="80"/>
      <c r="BCE197" s="80"/>
      <c r="BCF197" s="80"/>
      <c r="BCG197" s="80"/>
      <c r="BCH197" s="80"/>
      <c r="BCI197" s="80"/>
      <c r="BCJ197" s="80"/>
      <c r="BCK197" s="80"/>
      <c r="BCL197" s="80"/>
      <c r="BCM197" s="80"/>
      <c r="BCN197" s="80"/>
      <c r="BCO197" s="80"/>
      <c r="BCP197" s="80"/>
      <c r="BCQ197" s="80"/>
      <c r="BCR197" s="80"/>
      <c r="BCS197" s="80"/>
      <c r="BCT197" s="80"/>
      <c r="BCU197" s="80"/>
      <c r="BCV197" s="80"/>
      <c r="BCW197" s="80"/>
      <c r="BCX197" s="80"/>
      <c r="BCY197" s="80"/>
      <c r="BCZ197" s="80"/>
      <c r="BDA197" s="80"/>
      <c r="BDB197" s="80"/>
      <c r="BDC197" s="80"/>
      <c r="BDD197" s="80"/>
      <c r="BDE197" s="80"/>
      <c r="BDF197" s="80"/>
      <c r="BDG197" s="80"/>
      <c r="BDH197" s="80"/>
      <c r="BDI197" s="80"/>
      <c r="BDJ197" s="80"/>
      <c r="BDK197" s="80"/>
      <c r="BDL197" s="80"/>
      <c r="BDM197" s="80"/>
      <c r="BDN197" s="80"/>
      <c r="BDO197" s="80"/>
      <c r="BDP197" s="80"/>
      <c r="BDQ197" s="80"/>
      <c r="BDR197" s="80"/>
      <c r="BDS197" s="80"/>
      <c r="BDT197" s="80"/>
      <c r="BDU197" s="80"/>
      <c r="BDV197" s="80"/>
      <c r="BDW197" s="80"/>
      <c r="BDX197" s="80"/>
      <c r="BDY197" s="80"/>
      <c r="BDZ197" s="80"/>
      <c r="BEA197" s="80"/>
      <c r="BEB197" s="80"/>
      <c r="BEC197" s="80"/>
      <c r="BED197" s="80"/>
      <c r="BEE197" s="80"/>
      <c r="BEF197" s="80"/>
      <c r="BEG197" s="80"/>
      <c r="BEH197" s="80"/>
      <c r="BEI197" s="80"/>
      <c r="BEJ197" s="80"/>
      <c r="BEK197" s="80"/>
      <c r="BEL197" s="80"/>
      <c r="BEM197" s="80"/>
      <c r="BEN197" s="80"/>
      <c r="BEO197" s="80"/>
      <c r="BEP197" s="80"/>
      <c r="BEQ197" s="80"/>
      <c r="BER197" s="80"/>
      <c r="BES197" s="80"/>
      <c r="BET197" s="80"/>
      <c r="BEU197" s="80"/>
      <c r="BEV197" s="80"/>
      <c r="BEW197" s="80"/>
      <c r="BEX197" s="80"/>
      <c r="BEY197" s="80"/>
      <c r="BEZ197" s="80"/>
      <c r="BFA197" s="80"/>
      <c r="BFB197" s="80"/>
      <c r="BFC197" s="80"/>
      <c r="BFD197" s="80"/>
      <c r="BFE197" s="80"/>
      <c r="BFF197" s="80"/>
      <c r="BFG197" s="80"/>
      <c r="BFH197" s="80"/>
      <c r="BFI197" s="80"/>
      <c r="BFJ197" s="80"/>
      <c r="BFK197" s="80"/>
      <c r="BFL197" s="80"/>
      <c r="BFM197" s="80"/>
      <c r="BFN197" s="80"/>
      <c r="BFO197" s="80"/>
      <c r="BFP197" s="80"/>
      <c r="BFQ197" s="80"/>
      <c r="BFR197" s="80"/>
      <c r="BFS197" s="80"/>
      <c r="BFT197" s="80"/>
      <c r="BFU197" s="80"/>
      <c r="BFV197" s="80"/>
      <c r="BFW197" s="80"/>
      <c r="BFX197" s="80"/>
      <c r="BFY197" s="80"/>
      <c r="BFZ197" s="80"/>
      <c r="BGA197" s="80"/>
      <c r="BGB197" s="80"/>
      <c r="BGC197" s="80"/>
      <c r="BGD197" s="80"/>
      <c r="BGE197" s="80"/>
      <c r="BGF197" s="80"/>
      <c r="BGG197" s="80"/>
      <c r="BGH197" s="80"/>
      <c r="BGI197" s="80"/>
      <c r="BGJ197" s="80"/>
      <c r="BGK197" s="80"/>
      <c r="BGL197" s="80"/>
      <c r="BGM197" s="80"/>
      <c r="BGN197" s="80"/>
      <c r="BGO197" s="80"/>
      <c r="BGP197" s="80"/>
      <c r="BGQ197" s="80"/>
      <c r="BGR197" s="80"/>
      <c r="BGS197" s="80"/>
      <c r="BGT197" s="80"/>
      <c r="BGU197" s="80"/>
      <c r="BGV197" s="80"/>
      <c r="BGW197" s="80"/>
      <c r="BGX197" s="80"/>
      <c r="BGY197" s="80"/>
      <c r="BGZ197" s="80"/>
      <c r="BHA197" s="80"/>
      <c r="BHB197" s="80"/>
      <c r="BHC197" s="80"/>
      <c r="BHD197" s="80"/>
      <c r="BHE197" s="80"/>
      <c r="BHF197" s="80"/>
      <c r="BHG197" s="80"/>
      <c r="BHH197" s="80"/>
      <c r="BHI197" s="80"/>
      <c r="BHJ197" s="80"/>
      <c r="BHK197" s="80"/>
      <c r="BHL197" s="80"/>
      <c r="BHM197" s="80"/>
      <c r="BHN197" s="80"/>
      <c r="BHO197" s="80"/>
      <c r="BHP197" s="80"/>
      <c r="BHQ197" s="80"/>
      <c r="BHR197" s="80"/>
      <c r="BHS197" s="80"/>
      <c r="BHT197" s="80"/>
      <c r="BHU197" s="80"/>
      <c r="BHV197" s="80"/>
      <c r="BHW197" s="80"/>
      <c r="BHX197" s="80"/>
      <c r="BHY197" s="80"/>
      <c r="BHZ197" s="80"/>
      <c r="BIA197" s="80"/>
      <c r="BIB197" s="80"/>
      <c r="BIC197" s="80"/>
      <c r="BID197" s="80"/>
      <c r="BIE197" s="80"/>
      <c r="BIF197" s="80"/>
      <c r="BIG197" s="80"/>
      <c r="BIH197" s="80"/>
      <c r="BII197" s="80"/>
      <c r="BIJ197" s="80"/>
      <c r="BIK197" s="80"/>
      <c r="BIL197" s="80"/>
      <c r="BIM197" s="80"/>
      <c r="BIN197" s="80"/>
      <c r="BIO197" s="80"/>
      <c r="BIP197" s="80"/>
      <c r="BIQ197" s="80"/>
      <c r="BIR197" s="80"/>
      <c r="BIS197" s="80"/>
      <c r="BIT197" s="80"/>
      <c r="BIU197" s="80"/>
      <c r="BIV197" s="80"/>
      <c r="BIW197" s="80"/>
      <c r="BIX197" s="80"/>
      <c r="BIY197" s="80"/>
      <c r="BIZ197" s="80"/>
      <c r="BJA197" s="80"/>
      <c r="BJB197" s="80"/>
      <c r="BJC197" s="80"/>
      <c r="BJD197" s="80"/>
      <c r="BJE197" s="80"/>
      <c r="BJF197" s="80"/>
      <c r="BJG197" s="80"/>
      <c r="BJH197" s="80"/>
      <c r="BJI197" s="80"/>
      <c r="BJJ197" s="80"/>
      <c r="BJK197" s="80"/>
      <c r="BJL197" s="80"/>
      <c r="BJM197" s="80"/>
      <c r="BJN197" s="80"/>
      <c r="BJO197" s="80"/>
      <c r="BJP197" s="80"/>
      <c r="BJQ197" s="80"/>
      <c r="BJR197" s="80"/>
      <c r="BJS197" s="80"/>
      <c r="BJT197" s="80"/>
      <c r="BJU197" s="80"/>
      <c r="BJV197" s="80"/>
      <c r="BJW197" s="80"/>
      <c r="BJX197" s="80"/>
      <c r="BJY197" s="80"/>
      <c r="BJZ197" s="80"/>
      <c r="BKA197" s="80"/>
      <c r="BKB197" s="80"/>
      <c r="BKC197" s="80"/>
      <c r="BKD197" s="80"/>
      <c r="BKE197" s="80"/>
      <c r="BKF197" s="80"/>
      <c r="BKG197" s="80"/>
      <c r="BKH197" s="80"/>
      <c r="BKI197" s="80"/>
      <c r="BKJ197" s="80"/>
      <c r="BKK197" s="80"/>
      <c r="BKL197" s="80"/>
      <c r="BKM197" s="80"/>
      <c r="BKN197" s="80"/>
      <c r="BKO197" s="80"/>
      <c r="BKP197" s="80"/>
      <c r="BKQ197" s="80"/>
      <c r="BKR197" s="80"/>
      <c r="BKS197" s="80"/>
      <c r="BKT197" s="80"/>
      <c r="BKU197" s="80"/>
      <c r="BKV197" s="80"/>
      <c r="BKW197" s="80"/>
      <c r="BKX197" s="80"/>
      <c r="BKY197" s="80"/>
      <c r="BKZ197" s="80"/>
      <c r="BLA197" s="80"/>
      <c r="BLB197" s="80"/>
      <c r="BLC197" s="80"/>
      <c r="BLD197" s="80"/>
      <c r="BLE197" s="80"/>
      <c r="BLF197" s="80"/>
      <c r="BLG197" s="80"/>
      <c r="BLH197" s="80"/>
      <c r="BLI197" s="80"/>
      <c r="BLJ197" s="80"/>
      <c r="BLK197" s="80"/>
      <c r="BLL197" s="80"/>
      <c r="BLM197" s="80"/>
      <c r="BLN197" s="80"/>
      <c r="BLO197" s="80"/>
      <c r="BLP197" s="80"/>
      <c r="BLQ197" s="80"/>
      <c r="BLR197" s="80"/>
      <c r="BLS197" s="80"/>
      <c r="BLT197" s="80"/>
      <c r="BLU197" s="80"/>
      <c r="BLV197" s="80"/>
      <c r="BLW197" s="80"/>
      <c r="BLX197" s="80"/>
      <c r="BLY197" s="80"/>
      <c r="BLZ197" s="80"/>
      <c r="BMA197" s="80"/>
      <c r="BMB197" s="80"/>
      <c r="BMC197" s="80"/>
      <c r="BMD197" s="80"/>
      <c r="BME197" s="80"/>
      <c r="BMF197" s="80"/>
      <c r="BMG197" s="80"/>
      <c r="BMH197" s="80"/>
      <c r="BMI197" s="80"/>
      <c r="BMJ197" s="80"/>
      <c r="BMK197" s="80"/>
      <c r="BML197" s="80"/>
      <c r="BMM197" s="80"/>
      <c r="BMN197" s="80"/>
      <c r="BMO197" s="80"/>
      <c r="BMP197" s="80"/>
      <c r="BMQ197" s="80"/>
      <c r="BMR197" s="80"/>
      <c r="BMS197" s="80"/>
      <c r="BMT197" s="80"/>
      <c r="BMU197" s="80"/>
      <c r="BMV197" s="80"/>
      <c r="BMW197" s="80"/>
      <c r="BMX197" s="80"/>
      <c r="BMY197" s="80"/>
      <c r="BMZ197" s="80"/>
      <c r="BNA197" s="80"/>
      <c r="BNB197" s="80"/>
      <c r="BNC197" s="80"/>
      <c r="BND197" s="80"/>
      <c r="BNE197" s="80"/>
      <c r="BNF197" s="80"/>
      <c r="BNG197" s="80"/>
      <c r="BNH197" s="80"/>
      <c r="BNI197" s="80"/>
      <c r="BNJ197" s="80"/>
      <c r="BNK197" s="80"/>
      <c r="BNL197" s="80"/>
      <c r="BNM197" s="80"/>
      <c r="BNN197" s="80"/>
      <c r="BNO197" s="80"/>
      <c r="BNP197" s="80"/>
      <c r="BNQ197" s="80"/>
      <c r="BNR197" s="80"/>
      <c r="BNS197" s="80"/>
      <c r="BNT197" s="80"/>
      <c r="BNU197" s="80"/>
      <c r="BNV197" s="80"/>
      <c r="BNW197" s="80"/>
      <c r="BNX197" s="80"/>
      <c r="BNY197" s="80"/>
      <c r="BNZ197" s="80"/>
      <c r="BOA197" s="80"/>
      <c r="BOB197" s="80"/>
      <c r="BOC197" s="80"/>
      <c r="BOD197" s="80"/>
      <c r="BOE197" s="80"/>
      <c r="BOF197" s="80"/>
      <c r="BOG197" s="80"/>
      <c r="BOH197" s="80"/>
      <c r="BOI197" s="80"/>
      <c r="BOJ197" s="80"/>
      <c r="BOK197" s="80"/>
      <c r="BOL197" s="80"/>
      <c r="BOM197" s="80"/>
      <c r="BON197" s="80"/>
      <c r="BOO197" s="80"/>
      <c r="BOP197" s="80"/>
      <c r="BOQ197" s="80"/>
      <c r="BOR197" s="80"/>
      <c r="BOS197" s="80"/>
      <c r="BOT197" s="80"/>
      <c r="BOU197" s="80"/>
      <c r="BOV197" s="80"/>
      <c r="BOW197" s="80"/>
      <c r="BOX197" s="80"/>
      <c r="BOY197" s="80"/>
      <c r="BOZ197" s="80"/>
      <c r="BPA197" s="80"/>
      <c r="BPB197" s="80"/>
      <c r="BPC197" s="80"/>
      <c r="BPD197" s="80"/>
      <c r="BPE197" s="80"/>
      <c r="BPF197" s="80"/>
      <c r="BPG197" s="80"/>
      <c r="BPH197" s="80"/>
      <c r="BPI197" s="80"/>
      <c r="BPJ197" s="80"/>
      <c r="BPK197" s="80"/>
      <c r="BPL197" s="80"/>
      <c r="BPM197" s="80"/>
      <c r="BPN197" s="80"/>
      <c r="BPO197" s="80"/>
      <c r="BPP197" s="80"/>
      <c r="BPQ197" s="80"/>
      <c r="BPR197" s="80"/>
      <c r="BPS197" s="80"/>
      <c r="BPT197" s="80"/>
      <c r="BPU197" s="80"/>
      <c r="BPV197" s="80"/>
      <c r="BPW197" s="80"/>
      <c r="BPX197" s="80"/>
      <c r="BPY197" s="80"/>
      <c r="BPZ197" s="80"/>
      <c r="BQA197" s="80"/>
      <c r="BQB197" s="80"/>
      <c r="BQC197" s="80"/>
      <c r="BQD197" s="80"/>
      <c r="BQE197" s="80"/>
      <c r="BQF197" s="80"/>
      <c r="BQG197" s="80"/>
      <c r="BQH197" s="80"/>
      <c r="BQI197" s="80"/>
      <c r="BQJ197" s="80"/>
      <c r="BQK197" s="80"/>
      <c r="BQL197" s="80"/>
      <c r="BQM197" s="80"/>
      <c r="BQN197" s="80"/>
      <c r="BQO197" s="80"/>
      <c r="BQP197" s="80"/>
      <c r="BQQ197" s="80"/>
      <c r="BQR197" s="80"/>
      <c r="BQS197" s="80"/>
      <c r="BQT197" s="80"/>
      <c r="BQU197" s="80"/>
      <c r="BQV197" s="80"/>
      <c r="BQW197" s="80"/>
      <c r="BQX197" s="80"/>
      <c r="BQY197" s="80"/>
      <c r="BQZ197" s="80"/>
      <c r="BRA197" s="80"/>
      <c r="BRB197" s="80"/>
      <c r="BRC197" s="80"/>
      <c r="BRD197" s="80"/>
      <c r="BRE197" s="80"/>
      <c r="BRF197" s="80"/>
      <c r="BRG197" s="80"/>
      <c r="BRH197" s="80"/>
      <c r="BRI197" s="80"/>
      <c r="BRJ197" s="80"/>
      <c r="BRK197" s="80"/>
      <c r="BRL197" s="80"/>
      <c r="BRM197" s="80"/>
      <c r="BRN197" s="80"/>
      <c r="BRO197" s="80"/>
      <c r="BRP197" s="80"/>
      <c r="BRQ197" s="80"/>
      <c r="BRR197" s="80"/>
      <c r="BRS197" s="80"/>
      <c r="BRT197" s="80"/>
      <c r="BRU197" s="80"/>
      <c r="BRV197" s="80"/>
      <c r="BRW197" s="80"/>
      <c r="BRX197" s="80"/>
      <c r="BRY197" s="80"/>
      <c r="BRZ197" s="80"/>
      <c r="BSA197" s="80"/>
      <c r="BSB197" s="80"/>
      <c r="BSC197" s="80"/>
      <c r="BSD197" s="80"/>
      <c r="BSE197" s="80"/>
      <c r="BSF197" s="80"/>
      <c r="BSG197" s="80"/>
      <c r="BSH197" s="80"/>
      <c r="BSI197" s="80"/>
      <c r="BSJ197" s="80"/>
      <c r="BSK197" s="80"/>
      <c r="BSL197" s="80"/>
      <c r="BSM197" s="80"/>
      <c r="BSN197" s="80"/>
      <c r="BSO197" s="80"/>
      <c r="BSP197" s="80"/>
      <c r="BSQ197" s="80"/>
      <c r="BSR197" s="80"/>
      <c r="BSS197" s="80"/>
      <c r="BST197" s="80"/>
      <c r="BSU197" s="80"/>
      <c r="BSV197" s="80"/>
      <c r="BSW197" s="80"/>
      <c r="BSX197" s="80"/>
      <c r="BSY197" s="80"/>
      <c r="BSZ197" s="80"/>
      <c r="BTA197" s="80"/>
      <c r="BTB197" s="80"/>
      <c r="BTC197" s="80"/>
      <c r="BTD197" s="80"/>
      <c r="BTE197" s="80"/>
      <c r="BTF197" s="80"/>
      <c r="BTG197" s="80"/>
      <c r="BTH197" s="80"/>
      <c r="BTI197" s="80"/>
      <c r="BTJ197" s="80"/>
      <c r="BTK197" s="80"/>
      <c r="BTL197" s="80"/>
      <c r="BTM197" s="80"/>
      <c r="BTN197" s="80"/>
      <c r="BTO197" s="80"/>
      <c r="BTP197" s="80"/>
      <c r="BTQ197" s="80"/>
      <c r="BTR197" s="80"/>
      <c r="BTS197" s="80"/>
      <c r="BTT197" s="80"/>
      <c r="BTU197" s="80"/>
      <c r="BTV197" s="80"/>
      <c r="BTW197" s="80"/>
      <c r="BTX197" s="80"/>
      <c r="BTY197" s="80"/>
      <c r="BTZ197" s="80"/>
      <c r="BUA197" s="80"/>
      <c r="BUB197" s="80"/>
      <c r="BUC197" s="80"/>
      <c r="BUD197" s="80"/>
      <c r="BUE197" s="80"/>
      <c r="BUF197" s="80"/>
      <c r="BUG197" s="80"/>
      <c r="BUH197" s="80"/>
      <c r="BUI197" s="80"/>
      <c r="BUJ197" s="80"/>
      <c r="BUK197" s="80"/>
      <c r="BUL197" s="80"/>
      <c r="BUM197" s="80"/>
      <c r="BUN197" s="80"/>
      <c r="BUO197" s="80"/>
      <c r="BUP197" s="80"/>
      <c r="BUQ197" s="80"/>
      <c r="BUR197" s="80"/>
      <c r="BUS197" s="80"/>
      <c r="BUT197" s="80"/>
      <c r="BUU197" s="80"/>
      <c r="BUV197" s="80"/>
      <c r="BUW197" s="80"/>
      <c r="BUX197" s="80"/>
      <c r="BUY197" s="80"/>
      <c r="BUZ197" s="80"/>
      <c r="BVA197" s="80"/>
      <c r="BVB197" s="80"/>
      <c r="BVC197" s="80"/>
      <c r="BVD197" s="80"/>
      <c r="BVE197" s="80"/>
      <c r="BVF197" s="80"/>
      <c r="BVG197" s="80"/>
      <c r="BVH197" s="80"/>
      <c r="BVI197" s="80"/>
      <c r="BVJ197" s="80"/>
      <c r="BVK197" s="80"/>
      <c r="BVL197" s="80"/>
      <c r="BVM197" s="80"/>
      <c r="BVN197" s="80"/>
      <c r="BVO197" s="80"/>
      <c r="BVP197" s="80"/>
      <c r="BVQ197" s="80"/>
      <c r="BVR197" s="80"/>
      <c r="BVS197" s="80"/>
      <c r="BVT197" s="80"/>
      <c r="BVU197" s="80"/>
      <c r="BVV197" s="80"/>
      <c r="BVW197" s="80"/>
      <c r="BVX197" s="80"/>
      <c r="BVY197" s="80"/>
      <c r="BVZ197" s="80"/>
      <c r="BWA197" s="80"/>
      <c r="BWB197" s="80"/>
      <c r="BWC197" s="80"/>
      <c r="BWD197" s="80"/>
      <c r="BWE197" s="80"/>
      <c r="BWF197" s="80"/>
      <c r="BWG197" s="80"/>
      <c r="BWH197" s="80"/>
      <c r="BWI197" s="80"/>
      <c r="BWJ197" s="80"/>
      <c r="BWK197" s="80"/>
      <c r="BWL197" s="80"/>
      <c r="BWM197" s="80"/>
      <c r="BWN197" s="80"/>
      <c r="BWO197" s="80"/>
      <c r="BWP197" s="80"/>
      <c r="BWQ197" s="80"/>
      <c r="BWR197" s="80"/>
      <c r="BWS197" s="80"/>
      <c r="BWT197" s="80"/>
      <c r="BWU197" s="80"/>
      <c r="BWV197" s="80"/>
      <c r="BWW197" s="80"/>
      <c r="BWX197" s="80"/>
      <c r="BWY197" s="80"/>
      <c r="BWZ197" s="80"/>
      <c r="BXA197" s="80"/>
      <c r="BXB197" s="80"/>
      <c r="BXC197" s="80"/>
      <c r="BXD197" s="80"/>
      <c r="BXE197" s="80"/>
      <c r="BXF197" s="80"/>
      <c r="BXG197" s="80"/>
      <c r="BXH197" s="80"/>
      <c r="BXI197" s="80"/>
      <c r="BXJ197" s="80"/>
      <c r="BXK197" s="80"/>
      <c r="BXL197" s="80"/>
      <c r="BXM197" s="80"/>
      <c r="BXN197" s="80"/>
      <c r="BXO197" s="80"/>
      <c r="BXP197" s="80"/>
      <c r="BXQ197" s="80"/>
      <c r="BXR197" s="80"/>
      <c r="BXS197" s="80"/>
      <c r="BXT197" s="80"/>
      <c r="BXU197" s="80"/>
      <c r="BXV197" s="80"/>
      <c r="BXW197" s="80"/>
      <c r="BXX197" s="80"/>
      <c r="BXY197" s="80"/>
      <c r="BXZ197" s="80"/>
      <c r="BYA197" s="80"/>
      <c r="BYB197" s="80"/>
      <c r="BYC197" s="80"/>
      <c r="BYD197" s="80"/>
      <c r="BYE197" s="80"/>
      <c r="BYF197" s="80"/>
      <c r="BYG197" s="80"/>
      <c r="BYH197" s="80"/>
      <c r="BYI197" s="80"/>
      <c r="BYJ197" s="80"/>
      <c r="BYK197" s="80"/>
      <c r="BYL197" s="80"/>
      <c r="BYM197" s="80"/>
      <c r="BYN197" s="80"/>
      <c r="BYO197" s="80"/>
      <c r="BYP197" s="80"/>
      <c r="BYQ197" s="80"/>
      <c r="BYR197" s="80"/>
      <c r="BYS197" s="80"/>
      <c r="BYT197" s="80"/>
      <c r="BYU197" s="80"/>
      <c r="BYV197" s="80"/>
      <c r="BYW197" s="80"/>
      <c r="BYX197" s="80"/>
      <c r="BYY197" s="80"/>
      <c r="BYZ197" s="80"/>
      <c r="BZA197" s="80"/>
      <c r="BZB197" s="80"/>
      <c r="BZC197" s="80"/>
      <c r="BZD197" s="80"/>
      <c r="BZE197" s="80"/>
      <c r="BZF197" s="80"/>
      <c r="BZG197" s="80"/>
      <c r="BZH197" s="80"/>
      <c r="BZI197" s="80"/>
      <c r="BZJ197" s="80"/>
      <c r="BZK197" s="80"/>
      <c r="BZL197" s="80"/>
      <c r="BZM197" s="80"/>
      <c r="BZN197" s="80"/>
      <c r="BZO197" s="80"/>
      <c r="BZP197" s="80"/>
      <c r="BZQ197" s="80"/>
      <c r="BZR197" s="80"/>
      <c r="BZS197" s="80"/>
      <c r="BZT197" s="80"/>
      <c r="BZU197" s="80"/>
      <c r="BZV197" s="80"/>
      <c r="BZW197" s="80"/>
      <c r="BZX197" s="80"/>
      <c r="BZY197" s="80"/>
      <c r="BZZ197" s="80"/>
      <c r="CAA197" s="80"/>
      <c r="CAB197" s="80"/>
      <c r="CAC197" s="80"/>
      <c r="CAD197" s="80"/>
      <c r="CAE197" s="80"/>
      <c r="CAF197" s="80"/>
      <c r="CAG197" s="80"/>
      <c r="CAH197" s="80"/>
      <c r="CAI197" s="80"/>
      <c r="CAJ197" s="80"/>
      <c r="CAK197" s="80"/>
      <c r="CAL197" s="80"/>
      <c r="CAM197" s="80"/>
      <c r="CAN197" s="80"/>
      <c r="CAO197" s="80"/>
      <c r="CAP197" s="80"/>
      <c r="CAQ197" s="80"/>
      <c r="CAR197" s="80"/>
      <c r="CAS197" s="80"/>
      <c r="CAT197" s="80"/>
      <c r="CAU197" s="80"/>
      <c r="CAV197" s="80"/>
      <c r="CAW197" s="80"/>
      <c r="CAX197" s="80"/>
      <c r="CAY197" s="80"/>
      <c r="CAZ197" s="80"/>
      <c r="CBA197" s="80"/>
      <c r="CBB197" s="80"/>
      <c r="CBC197" s="80"/>
      <c r="CBD197" s="80"/>
      <c r="CBE197" s="80"/>
      <c r="CBF197" s="80"/>
      <c r="CBG197" s="80"/>
      <c r="CBH197" s="80"/>
      <c r="CBI197" s="80"/>
      <c r="CBJ197" s="80"/>
      <c r="CBK197" s="80"/>
      <c r="CBL197" s="80"/>
      <c r="CBM197" s="80"/>
      <c r="CBN197" s="80"/>
      <c r="CBO197" s="80"/>
      <c r="CBP197" s="80"/>
      <c r="CBQ197" s="80"/>
      <c r="CBR197" s="80"/>
      <c r="CBS197" s="80"/>
      <c r="CBT197" s="80"/>
      <c r="CBU197" s="80"/>
      <c r="CBV197" s="80"/>
      <c r="CBW197" s="80"/>
      <c r="CBX197" s="80"/>
      <c r="CBY197" s="80"/>
      <c r="CBZ197" s="80"/>
      <c r="CCA197" s="80"/>
      <c r="CCB197" s="80"/>
      <c r="CCC197" s="80"/>
      <c r="CCD197" s="80"/>
      <c r="CCE197" s="80"/>
      <c r="CCF197" s="80"/>
      <c r="CCG197" s="80"/>
      <c r="CCH197" s="80"/>
      <c r="CCI197" s="80"/>
      <c r="CCJ197" s="80"/>
      <c r="CCK197" s="80"/>
      <c r="CCL197" s="80"/>
      <c r="CCM197" s="80"/>
      <c r="CCN197" s="80"/>
      <c r="CCO197" s="80"/>
      <c r="CCP197" s="80"/>
      <c r="CCQ197" s="80"/>
      <c r="CCR197" s="80"/>
      <c r="CCS197" s="80"/>
      <c r="CCT197" s="80"/>
      <c r="CCU197" s="80"/>
      <c r="CCV197" s="80"/>
      <c r="CCW197" s="80"/>
      <c r="CCX197" s="80"/>
      <c r="CCY197" s="80"/>
      <c r="CCZ197" s="80"/>
      <c r="CDA197" s="80"/>
      <c r="CDB197" s="80"/>
      <c r="CDC197" s="80"/>
      <c r="CDD197" s="80"/>
      <c r="CDE197" s="80"/>
      <c r="CDF197" s="80"/>
      <c r="CDG197" s="80"/>
      <c r="CDH197" s="80"/>
      <c r="CDI197" s="80"/>
      <c r="CDJ197" s="80"/>
      <c r="CDK197" s="80"/>
      <c r="CDL197" s="80"/>
      <c r="CDM197" s="80"/>
      <c r="CDN197" s="80"/>
      <c r="CDO197" s="80"/>
      <c r="CDP197" s="80"/>
      <c r="CDQ197" s="80"/>
      <c r="CDR197" s="80"/>
      <c r="CDS197" s="80"/>
      <c r="CDT197" s="80"/>
      <c r="CDU197" s="80"/>
      <c r="CDV197" s="80"/>
      <c r="CDW197" s="80"/>
      <c r="CDX197" s="80"/>
      <c r="CDY197" s="80"/>
      <c r="CDZ197" s="80"/>
      <c r="CEA197" s="80"/>
      <c r="CEB197" s="80"/>
      <c r="CEC197" s="80"/>
      <c r="CED197" s="80"/>
      <c r="CEE197" s="80"/>
      <c r="CEF197" s="80"/>
      <c r="CEG197" s="80"/>
      <c r="CEH197" s="80"/>
      <c r="CEI197" s="80"/>
      <c r="CEJ197" s="80"/>
      <c r="CEK197" s="80"/>
      <c r="CEL197" s="80"/>
      <c r="CEM197" s="80"/>
      <c r="CEN197" s="80"/>
      <c r="CEO197" s="80"/>
      <c r="CEP197" s="80"/>
      <c r="CEQ197" s="80"/>
      <c r="CER197" s="80"/>
      <c r="CES197" s="80"/>
      <c r="CET197" s="80"/>
      <c r="CEU197" s="80"/>
      <c r="CEV197" s="80"/>
      <c r="CEW197" s="80"/>
      <c r="CEX197" s="80"/>
      <c r="CEY197" s="80"/>
      <c r="CEZ197" s="80"/>
      <c r="CFA197" s="80"/>
      <c r="CFB197" s="80"/>
      <c r="CFC197" s="80"/>
      <c r="CFD197" s="80"/>
      <c r="CFE197" s="80"/>
      <c r="CFF197" s="80"/>
      <c r="CFG197" s="80"/>
      <c r="CFH197" s="80"/>
      <c r="CFI197" s="80"/>
      <c r="CFJ197" s="80"/>
      <c r="CFK197" s="80"/>
      <c r="CFL197" s="80"/>
      <c r="CFM197" s="80"/>
      <c r="CFN197" s="80"/>
      <c r="CFO197" s="80"/>
      <c r="CFP197" s="80"/>
      <c r="CFQ197" s="80"/>
      <c r="CFR197" s="80"/>
      <c r="CFS197" s="80"/>
      <c r="CFT197" s="80"/>
      <c r="CFU197" s="80"/>
      <c r="CFV197" s="80"/>
      <c r="CFW197" s="80"/>
      <c r="CFX197" s="80"/>
      <c r="CFY197" s="80"/>
      <c r="CFZ197" s="80"/>
      <c r="CGA197" s="80"/>
      <c r="CGB197" s="80"/>
      <c r="CGC197" s="80"/>
      <c r="CGD197" s="80"/>
      <c r="CGE197" s="80"/>
      <c r="CGF197" s="80"/>
      <c r="CGG197" s="80"/>
      <c r="CGH197" s="80"/>
      <c r="CGI197" s="80"/>
      <c r="CGJ197" s="80"/>
      <c r="CGK197" s="80"/>
      <c r="CGL197" s="80"/>
      <c r="CGM197" s="80"/>
      <c r="CGN197" s="80"/>
      <c r="CGO197" s="80"/>
      <c r="CGP197" s="80"/>
      <c r="CGQ197" s="80"/>
      <c r="CGR197" s="80"/>
      <c r="CGS197" s="80"/>
      <c r="CGT197" s="80"/>
      <c r="CGU197" s="80"/>
      <c r="CGV197" s="80"/>
      <c r="CGW197" s="80"/>
      <c r="CGX197" s="80"/>
      <c r="CGY197" s="80"/>
      <c r="CGZ197" s="80"/>
      <c r="CHA197" s="80"/>
      <c r="CHB197" s="80"/>
      <c r="CHC197" s="80"/>
      <c r="CHD197" s="80"/>
      <c r="CHE197" s="80"/>
      <c r="CHF197" s="80"/>
      <c r="CHG197" s="80"/>
      <c r="CHH197" s="80"/>
      <c r="CHI197" s="80"/>
      <c r="CHJ197" s="80"/>
      <c r="CHK197" s="80"/>
      <c r="CHL197" s="80"/>
      <c r="CHM197" s="80"/>
      <c r="CHN197" s="80"/>
      <c r="CHO197" s="80"/>
      <c r="CHP197" s="80"/>
      <c r="CHQ197" s="80"/>
      <c r="CHR197" s="80"/>
      <c r="CHS197" s="80"/>
      <c r="CHT197" s="80"/>
      <c r="CHU197" s="80"/>
      <c r="CHV197" s="80"/>
      <c r="CHW197" s="80"/>
      <c r="CHX197" s="80"/>
      <c r="CHY197" s="80"/>
      <c r="CHZ197" s="80"/>
      <c r="CIA197" s="80"/>
      <c r="CIB197" s="80"/>
      <c r="CIC197" s="80"/>
      <c r="CID197" s="80"/>
      <c r="CIE197" s="80"/>
      <c r="CIF197" s="80"/>
      <c r="CIG197" s="80"/>
      <c r="CIH197" s="80"/>
      <c r="CII197" s="80"/>
      <c r="CIJ197" s="80"/>
      <c r="CIK197" s="80"/>
      <c r="CIL197" s="80"/>
      <c r="CIM197" s="80"/>
      <c r="CIN197" s="80"/>
      <c r="CIO197" s="80"/>
      <c r="CIP197" s="80"/>
      <c r="CIQ197" s="80"/>
      <c r="CIR197" s="80"/>
      <c r="CIS197" s="80"/>
      <c r="CIT197" s="80"/>
      <c r="CIU197" s="80"/>
      <c r="CIV197" s="80"/>
      <c r="CIW197" s="80"/>
      <c r="CIX197" s="80"/>
      <c r="CIY197" s="80"/>
      <c r="CIZ197" s="80"/>
      <c r="CJA197" s="80"/>
      <c r="CJB197" s="80"/>
      <c r="CJC197" s="80"/>
      <c r="CJD197" s="80"/>
      <c r="CJE197" s="80"/>
      <c r="CJF197" s="80"/>
      <c r="CJG197" s="80"/>
      <c r="CJH197" s="80"/>
      <c r="CJI197" s="80"/>
      <c r="CJJ197" s="80"/>
      <c r="CJK197" s="80"/>
      <c r="CJL197" s="80"/>
      <c r="CJM197" s="80"/>
      <c r="CJN197" s="80"/>
      <c r="CJO197" s="80"/>
      <c r="CJP197" s="80"/>
      <c r="CJQ197" s="80"/>
      <c r="CJR197" s="80"/>
      <c r="CJS197" s="80"/>
      <c r="CJT197" s="80"/>
      <c r="CJU197" s="80"/>
      <c r="CJV197" s="80"/>
      <c r="CJW197" s="80"/>
      <c r="CJX197" s="80"/>
      <c r="CJY197" s="80"/>
      <c r="CJZ197" s="80"/>
      <c r="CKA197" s="80"/>
      <c r="CKB197" s="80"/>
      <c r="CKC197" s="80"/>
      <c r="CKD197" s="80"/>
      <c r="CKE197" s="80"/>
      <c r="CKF197" s="80"/>
      <c r="CKG197" s="80"/>
      <c r="CKH197" s="80"/>
      <c r="CKI197" s="80"/>
      <c r="CKJ197" s="80"/>
      <c r="CKK197" s="80"/>
      <c r="CKL197" s="80"/>
      <c r="CKM197" s="80"/>
      <c r="CKN197" s="80"/>
      <c r="CKO197" s="80"/>
      <c r="CKP197" s="80"/>
      <c r="CKQ197" s="80"/>
      <c r="CKR197" s="80"/>
      <c r="CKS197" s="80"/>
      <c r="CKT197" s="80"/>
      <c r="CKU197" s="80"/>
      <c r="CKV197" s="80"/>
      <c r="CKW197" s="80"/>
      <c r="CKX197" s="80"/>
      <c r="CKY197" s="80"/>
      <c r="CKZ197" s="80"/>
      <c r="CLA197" s="80"/>
      <c r="CLB197" s="80"/>
      <c r="CLC197" s="80"/>
      <c r="CLD197" s="80"/>
      <c r="CLE197" s="80"/>
      <c r="CLF197" s="80"/>
      <c r="CLG197" s="80"/>
      <c r="CLH197" s="80"/>
      <c r="CLI197" s="80"/>
      <c r="CLJ197" s="80"/>
      <c r="CLK197" s="80"/>
      <c r="CLL197" s="80"/>
      <c r="CLM197" s="80"/>
      <c r="CLN197" s="80"/>
      <c r="CLO197" s="80"/>
      <c r="CLP197" s="80"/>
      <c r="CLQ197" s="80"/>
      <c r="CLR197" s="80"/>
      <c r="CLS197" s="80"/>
      <c r="CLT197" s="80"/>
      <c r="CLU197" s="80"/>
      <c r="CLV197" s="80"/>
      <c r="CLW197" s="80"/>
      <c r="CLX197" s="80"/>
      <c r="CLY197" s="80"/>
      <c r="CLZ197" s="80"/>
      <c r="CMA197" s="80"/>
      <c r="CMB197" s="80"/>
      <c r="CMC197" s="80"/>
      <c r="CMD197" s="80"/>
      <c r="CME197" s="80"/>
      <c r="CMF197" s="80"/>
      <c r="CMG197" s="80"/>
      <c r="CMH197" s="80"/>
      <c r="CMI197" s="80"/>
      <c r="CMJ197" s="80"/>
      <c r="CMK197" s="80"/>
      <c r="CML197" s="80"/>
      <c r="CMM197" s="80"/>
      <c r="CMN197" s="80"/>
      <c r="CMO197" s="80"/>
      <c r="CMP197" s="80"/>
      <c r="CMQ197" s="80"/>
      <c r="CMR197" s="80"/>
      <c r="CMS197" s="80"/>
      <c r="CMT197" s="80"/>
      <c r="CMU197" s="80"/>
      <c r="CMV197" s="80"/>
      <c r="CMW197" s="80"/>
      <c r="CMX197" s="80"/>
      <c r="CMY197" s="80"/>
      <c r="CMZ197" s="80"/>
      <c r="CNA197" s="80"/>
      <c r="CNB197" s="80"/>
      <c r="CNC197" s="80"/>
      <c r="CND197" s="80"/>
      <c r="CNE197" s="80"/>
      <c r="CNF197" s="80"/>
      <c r="CNG197" s="80"/>
      <c r="CNH197" s="80"/>
      <c r="CNI197" s="80"/>
      <c r="CNJ197" s="80"/>
      <c r="CNK197" s="80"/>
      <c r="CNL197" s="80"/>
      <c r="CNM197" s="80"/>
      <c r="CNN197" s="80"/>
      <c r="CNO197" s="80"/>
      <c r="CNP197" s="80"/>
      <c r="CNQ197" s="80"/>
      <c r="CNR197" s="80"/>
      <c r="CNS197" s="80"/>
      <c r="CNT197" s="80"/>
      <c r="CNU197" s="80"/>
      <c r="CNV197" s="80"/>
      <c r="CNW197" s="80"/>
      <c r="CNX197" s="80"/>
      <c r="CNY197" s="80"/>
      <c r="CNZ197" s="80"/>
      <c r="COA197" s="80"/>
      <c r="COB197" s="80"/>
      <c r="COC197" s="80"/>
      <c r="COD197" s="80"/>
      <c r="COE197" s="80"/>
      <c r="COF197" s="80"/>
      <c r="COG197" s="80"/>
      <c r="COH197" s="80"/>
      <c r="COI197" s="80"/>
      <c r="COJ197" s="80"/>
      <c r="COK197" s="80"/>
      <c r="COL197" s="80"/>
      <c r="COM197" s="80"/>
      <c r="CON197" s="80"/>
      <c r="COO197" s="80"/>
      <c r="COP197" s="80"/>
      <c r="COQ197" s="80"/>
      <c r="COR197" s="80"/>
      <c r="COS197" s="80"/>
      <c r="COT197" s="80"/>
      <c r="COU197" s="80"/>
      <c r="COV197" s="80"/>
      <c r="COW197" s="80"/>
      <c r="COX197" s="80"/>
      <c r="COY197" s="80"/>
      <c r="COZ197" s="80"/>
      <c r="CPA197" s="80"/>
      <c r="CPB197" s="80"/>
      <c r="CPC197" s="80"/>
      <c r="CPD197" s="80"/>
      <c r="CPE197" s="80"/>
      <c r="CPF197" s="80"/>
      <c r="CPG197" s="80"/>
      <c r="CPH197" s="80"/>
      <c r="CPI197" s="80"/>
      <c r="CPJ197" s="80"/>
      <c r="CPK197" s="80"/>
      <c r="CPL197" s="80"/>
      <c r="CPM197" s="80"/>
      <c r="CPN197" s="80"/>
      <c r="CPO197" s="80"/>
      <c r="CPP197" s="80"/>
      <c r="CPQ197" s="80"/>
      <c r="CPR197" s="80"/>
      <c r="CPS197" s="80"/>
      <c r="CPT197" s="80"/>
      <c r="CPU197" s="80"/>
      <c r="CPV197" s="80"/>
      <c r="CPW197" s="80"/>
      <c r="CPX197" s="80"/>
      <c r="CPY197" s="80"/>
      <c r="CPZ197" s="80"/>
      <c r="CQA197" s="80"/>
      <c r="CQB197" s="80"/>
      <c r="CQC197" s="80"/>
      <c r="CQD197" s="80"/>
      <c r="CQE197" s="80"/>
      <c r="CQF197" s="80"/>
      <c r="CQG197" s="80"/>
      <c r="CQH197" s="80"/>
      <c r="CQI197" s="80"/>
      <c r="CQJ197" s="80"/>
      <c r="CQK197" s="80"/>
      <c r="CQL197" s="80"/>
      <c r="CQM197" s="80"/>
      <c r="CQN197" s="80"/>
      <c r="CQO197" s="80"/>
      <c r="CQP197" s="80"/>
      <c r="CQQ197" s="80"/>
      <c r="CQR197" s="80"/>
      <c r="CQS197" s="80"/>
      <c r="CQT197" s="80"/>
      <c r="CQU197" s="80"/>
      <c r="CQV197" s="80"/>
      <c r="CQW197" s="80"/>
      <c r="CQX197" s="80"/>
      <c r="CQY197" s="80"/>
      <c r="CQZ197" s="80"/>
      <c r="CRA197" s="80"/>
      <c r="CRB197" s="80"/>
      <c r="CRC197" s="80"/>
      <c r="CRD197" s="80"/>
      <c r="CRE197" s="80"/>
      <c r="CRF197" s="80"/>
      <c r="CRG197" s="80"/>
      <c r="CRH197" s="80"/>
      <c r="CRI197" s="80"/>
      <c r="CRJ197" s="80"/>
      <c r="CRK197" s="80"/>
      <c r="CRL197" s="80"/>
      <c r="CRM197" s="80"/>
      <c r="CRN197" s="80"/>
      <c r="CRO197" s="80"/>
      <c r="CRP197" s="80"/>
      <c r="CRQ197" s="80"/>
      <c r="CRR197" s="80"/>
      <c r="CRS197" s="80"/>
      <c r="CRT197" s="80"/>
      <c r="CRU197" s="80"/>
      <c r="CRV197" s="80"/>
      <c r="CRW197" s="80"/>
      <c r="CRX197" s="80"/>
      <c r="CRY197" s="80"/>
      <c r="CRZ197" s="80"/>
      <c r="CSA197" s="80"/>
      <c r="CSB197" s="80"/>
      <c r="CSC197" s="80"/>
      <c r="CSD197" s="80"/>
      <c r="CSE197" s="80"/>
      <c r="CSF197" s="80"/>
      <c r="CSG197" s="80"/>
      <c r="CSH197" s="80"/>
      <c r="CSI197" s="80"/>
      <c r="CSJ197" s="80"/>
      <c r="CSK197" s="80"/>
      <c r="CSL197" s="80"/>
      <c r="CSM197" s="80"/>
      <c r="CSN197" s="80"/>
      <c r="CSO197" s="80"/>
      <c r="CSP197" s="80"/>
      <c r="CSQ197" s="80"/>
      <c r="CSR197" s="80"/>
      <c r="CSS197" s="80"/>
      <c r="CST197" s="80"/>
      <c r="CSU197" s="80"/>
      <c r="CSV197" s="80"/>
      <c r="CSW197" s="80"/>
      <c r="CSX197" s="80"/>
      <c r="CSY197" s="80"/>
      <c r="CSZ197" s="80"/>
      <c r="CTA197" s="80"/>
      <c r="CTB197" s="80"/>
      <c r="CTC197" s="80"/>
      <c r="CTD197" s="80"/>
      <c r="CTE197" s="80"/>
      <c r="CTF197" s="80"/>
      <c r="CTG197" s="80"/>
      <c r="CTH197" s="80"/>
      <c r="CTI197" s="80"/>
      <c r="CTJ197" s="80"/>
      <c r="CTK197" s="80"/>
      <c r="CTL197" s="80"/>
      <c r="CTM197" s="80"/>
      <c r="CTN197" s="80"/>
      <c r="CTO197" s="80"/>
      <c r="CTP197" s="80"/>
      <c r="CTQ197" s="80"/>
      <c r="CTR197" s="80"/>
      <c r="CTS197" s="80"/>
      <c r="CTT197" s="80"/>
      <c r="CTU197" s="80"/>
      <c r="CTV197" s="80"/>
      <c r="CTW197" s="80"/>
      <c r="CTX197" s="80"/>
      <c r="CTY197" s="80"/>
      <c r="CTZ197" s="80"/>
      <c r="CUA197" s="80"/>
      <c r="CUB197" s="80"/>
      <c r="CUC197" s="80"/>
      <c r="CUD197" s="80"/>
      <c r="CUE197" s="80"/>
      <c r="CUF197" s="80"/>
      <c r="CUG197" s="80"/>
      <c r="CUH197" s="80"/>
      <c r="CUI197" s="80"/>
      <c r="CUJ197" s="80"/>
      <c r="CUK197" s="80"/>
      <c r="CUL197" s="80"/>
      <c r="CUM197" s="80"/>
      <c r="CUN197" s="80"/>
      <c r="CUO197" s="80"/>
      <c r="CUP197" s="80"/>
      <c r="CUQ197" s="80"/>
      <c r="CUR197" s="80"/>
      <c r="CUS197" s="80"/>
      <c r="CUT197" s="80"/>
      <c r="CUU197" s="80"/>
      <c r="CUV197" s="80"/>
      <c r="CUW197" s="80"/>
      <c r="CUX197" s="80"/>
      <c r="CUY197" s="80"/>
      <c r="CUZ197" s="80"/>
      <c r="CVA197" s="80"/>
      <c r="CVB197" s="80"/>
      <c r="CVC197" s="80"/>
      <c r="CVD197" s="80"/>
      <c r="CVE197" s="80"/>
      <c r="CVF197" s="80"/>
      <c r="CVG197" s="80"/>
      <c r="CVH197" s="80"/>
      <c r="CVI197" s="80"/>
      <c r="CVJ197" s="80"/>
      <c r="CVK197" s="80"/>
      <c r="CVL197" s="80"/>
      <c r="CVM197" s="80"/>
      <c r="CVN197" s="80"/>
      <c r="CVO197" s="80"/>
      <c r="CVP197" s="80"/>
      <c r="CVQ197" s="80"/>
      <c r="CVR197" s="80"/>
      <c r="CVS197" s="80"/>
      <c r="CVT197" s="80"/>
      <c r="CVU197" s="80"/>
      <c r="CVV197" s="80"/>
      <c r="CVW197" s="80"/>
      <c r="CVX197" s="80"/>
      <c r="CVY197" s="80"/>
      <c r="CVZ197" s="80"/>
      <c r="CWA197" s="80"/>
      <c r="CWB197" s="80"/>
      <c r="CWC197" s="80"/>
      <c r="CWD197" s="80"/>
      <c r="CWE197" s="80"/>
      <c r="CWF197" s="80"/>
      <c r="CWG197" s="80"/>
      <c r="CWH197" s="80"/>
      <c r="CWI197" s="80"/>
      <c r="CWJ197" s="80"/>
      <c r="CWK197" s="80"/>
      <c r="CWL197" s="80"/>
      <c r="CWM197" s="80"/>
      <c r="CWN197" s="80"/>
      <c r="CWO197" s="80"/>
      <c r="CWP197" s="80"/>
      <c r="CWQ197" s="80"/>
      <c r="CWR197" s="80"/>
      <c r="CWS197" s="80"/>
      <c r="CWT197" s="80"/>
      <c r="CWU197" s="80"/>
      <c r="CWV197" s="80"/>
      <c r="CWW197" s="80"/>
      <c r="CWX197" s="80"/>
      <c r="CWY197" s="80"/>
      <c r="CWZ197" s="80"/>
      <c r="CXA197" s="80"/>
      <c r="CXB197" s="80"/>
      <c r="CXC197" s="80"/>
      <c r="CXD197" s="80"/>
      <c r="CXE197" s="80"/>
      <c r="CXF197" s="80"/>
      <c r="CXG197" s="80"/>
      <c r="CXH197" s="80"/>
      <c r="CXI197" s="80"/>
      <c r="CXJ197" s="80"/>
      <c r="CXK197" s="80"/>
      <c r="CXL197" s="80"/>
      <c r="CXM197" s="80"/>
      <c r="CXN197" s="80"/>
      <c r="CXO197" s="80"/>
      <c r="CXP197" s="80"/>
      <c r="CXQ197" s="80"/>
      <c r="CXR197" s="80"/>
      <c r="CXS197" s="80"/>
      <c r="CXT197" s="80"/>
      <c r="CXU197" s="80"/>
      <c r="CXV197" s="80"/>
      <c r="CXW197" s="80"/>
      <c r="CXX197" s="80"/>
      <c r="CXY197" s="80"/>
      <c r="CXZ197" s="80"/>
      <c r="CYA197" s="80"/>
      <c r="CYB197" s="80"/>
      <c r="CYC197" s="80"/>
      <c r="CYD197" s="80"/>
      <c r="CYE197" s="80"/>
      <c r="CYF197" s="80"/>
      <c r="CYG197" s="80"/>
      <c r="CYH197" s="80"/>
      <c r="CYI197" s="80"/>
      <c r="CYJ197" s="80"/>
      <c r="CYK197" s="80"/>
      <c r="CYL197" s="80"/>
      <c r="CYM197" s="80"/>
      <c r="CYN197" s="80"/>
      <c r="CYO197" s="80"/>
      <c r="CYP197" s="80"/>
      <c r="CYQ197" s="80"/>
      <c r="CYR197" s="80"/>
      <c r="CYS197" s="80"/>
      <c r="CYT197" s="80"/>
      <c r="CYU197" s="80"/>
      <c r="CYV197" s="80"/>
      <c r="CYW197" s="80"/>
      <c r="CYX197" s="80"/>
      <c r="CYY197" s="80"/>
      <c r="CYZ197" s="80"/>
      <c r="CZA197" s="80"/>
      <c r="CZB197" s="80"/>
      <c r="CZC197" s="80"/>
      <c r="CZD197" s="80"/>
      <c r="CZE197" s="80"/>
      <c r="CZF197" s="80"/>
      <c r="CZG197" s="80"/>
      <c r="CZH197" s="80"/>
      <c r="CZI197" s="80"/>
      <c r="CZJ197" s="80"/>
      <c r="CZK197" s="80"/>
      <c r="CZL197" s="80"/>
      <c r="CZM197" s="80"/>
      <c r="CZN197" s="80"/>
      <c r="CZO197" s="80"/>
      <c r="CZP197" s="80"/>
      <c r="CZQ197" s="80"/>
      <c r="CZR197" s="80"/>
      <c r="CZS197" s="80"/>
      <c r="CZT197" s="80"/>
      <c r="CZU197" s="80"/>
      <c r="CZV197" s="80"/>
      <c r="CZW197" s="80"/>
      <c r="CZX197" s="80"/>
      <c r="CZY197" s="80"/>
      <c r="CZZ197" s="80"/>
      <c r="DAA197" s="80"/>
      <c r="DAB197" s="80"/>
      <c r="DAC197" s="80"/>
      <c r="DAD197" s="80"/>
      <c r="DAE197" s="80"/>
      <c r="DAF197" s="80"/>
      <c r="DAG197" s="80"/>
      <c r="DAH197" s="80"/>
      <c r="DAI197" s="80"/>
      <c r="DAJ197" s="80"/>
      <c r="DAK197" s="80"/>
      <c r="DAL197" s="80"/>
      <c r="DAM197" s="80"/>
      <c r="DAN197" s="80"/>
      <c r="DAO197" s="80"/>
      <c r="DAP197" s="80"/>
      <c r="DAQ197" s="80"/>
      <c r="DAR197" s="80"/>
      <c r="DAS197" s="80"/>
      <c r="DAT197" s="80"/>
      <c r="DAU197" s="80"/>
      <c r="DAV197" s="80"/>
      <c r="DAW197" s="80"/>
      <c r="DAX197" s="80"/>
      <c r="DAY197" s="80"/>
      <c r="DAZ197" s="80"/>
      <c r="DBA197" s="80"/>
      <c r="DBB197" s="80"/>
      <c r="DBC197" s="80"/>
      <c r="DBD197" s="80"/>
      <c r="DBE197" s="80"/>
      <c r="DBF197" s="80"/>
      <c r="DBG197" s="80"/>
      <c r="DBH197" s="80"/>
      <c r="DBI197" s="80"/>
      <c r="DBJ197" s="80"/>
      <c r="DBK197" s="80"/>
      <c r="DBL197" s="80"/>
      <c r="DBM197" s="80"/>
      <c r="DBN197" s="80"/>
      <c r="DBO197" s="80"/>
      <c r="DBP197" s="80"/>
      <c r="DBQ197" s="80"/>
      <c r="DBR197" s="80"/>
      <c r="DBS197" s="80"/>
      <c r="DBT197" s="80"/>
      <c r="DBU197" s="80"/>
      <c r="DBV197" s="80"/>
      <c r="DBW197" s="80"/>
      <c r="DBX197" s="80"/>
      <c r="DBY197" s="80"/>
      <c r="DBZ197" s="80"/>
      <c r="DCA197" s="80"/>
      <c r="DCB197" s="80"/>
      <c r="DCC197" s="80"/>
      <c r="DCD197" s="80"/>
      <c r="DCE197" s="80"/>
      <c r="DCF197" s="80"/>
      <c r="DCG197" s="80"/>
      <c r="DCH197" s="80"/>
      <c r="DCI197" s="80"/>
      <c r="DCJ197" s="80"/>
      <c r="DCK197" s="80"/>
      <c r="DCL197" s="80"/>
      <c r="DCM197" s="80"/>
      <c r="DCN197" s="80"/>
      <c r="DCO197" s="80"/>
      <c r="DCP197" s="80"/>
      <c r="DCQ197" s="80"/>
      <c r="DCR197" s="80"/>
      <c r="DCS197" s="80"/>
      <c r="DCT197" s="80"/>
      <c r="DCU197" s="80"/>
      <c r="DCV197" s="80"/>
      <c r="DCW197" s="80"/>
      <c r="DCX197" s="80"/>
      <c r="DCY197" s="80"/>
      <c r="DCZ197" s="80"/>
      <c r="DDA197" s="80"/>
      <c r="DDB197" s="80"/>
      <c r="DDC197" s="80"/>
      <c r="DDD197" s="80"/>
      <c r="DDE197" s="80"/>
      <c r="DDF197" s="80"/>
      <c r="DDG197" s="80"/>
      <c r="DDH197" s="80"/>
      <c r="DDI197" s="80"/>
      <c r="DDJ197" s="80"/>
      <c r="DDK197" s="80"/>
      <c r="DDL197" s="80"/>
      <c r="DDM197" s="80"/>
      <c r="DDN197" s="80"/>
      <c r="DDO197" s="80"/>
      <c r="DDP197" s="80"/>
      <c r="DDQ197" s="80"/>
      <c r="DDR197" s="80"/>
      <c r="DDS197" s="80"/>
      <c r="DDT197" s="80"/>
      <c r="DDU197" s="80"/>
      <c r="DDV197" s="80"/>
      <c r="DDW197" s="80"/>
      <c r="DDX197" s="80"/>
      <c r="DDY197" s="80"/>
      <c r="DDZ197" s="80"/>
      <c r="DEA197" s="80"/>
      <c r="DEB197" s="80"/>
      <c r="DEC197" s="80"/>
      <c r="DED197" s="80"/>
      <c r="DEE197" s="80"/>
      <c r="DEF197" s="80"/>
      <c r="DEG197" s="80"/>
      <c r="DEH197" s="80"/>
      <c r="DEI197" s="80"/>
      <c r="DEJ197" s="80"/>
      <c r="DEK197" s="80"/>
      <c r="DEL197" s="80"/>
      <c r="DEM197" s="80"/>
      <c r="DEN197" s="80"/>
      <c r="DEO197" s="80"/>
      <c r="DEP197" s="80"/>
      <c r="DEQ197" s="80"/>
      <c r="DER197" s="80"/>
      <c r="DES197" s="80"/>
      <c r="DET197" s="80"/>
      <c r="DEU197" s="80"/>
      <c r="DEV197" s="80"/>
      <c r="DEW197" s="80"/>
      <c r="DEX197" s="80"/>
      <c r="DEY197" s="80"/>
      <c r="DEZ197" s="80"/>
      <c r="DFA197" s="80"/>
      <c r="DFB197" s="80"/>
      <c r="DFC197" s="80"/>
      <c r="DFD197" s="80"/>
      <c r="DFE197" s="80"/>
      <c r="DFF197" s="80"/>
      <c r="DFG197" s="80"/>
      <c r="DFH197" s="80"/>
      <c r="DFI197" s="80"/>
      <c r="DFJ197" s="80"/>
      <c r="DFK197" s="80"/>
      <c r="DFL197" s="80"/>
      <c r="DFM197" s="80"/>
      <c r="DFN197" s="80"/>
      <c r="DFO197" s="80"/>
      <c r="DFP197" s="80"/>
      <c r="DFQ197" s="80"/>
      <c r="DFR197" s="80"/>
      <c r="DFS197" s="80"/>
      <c r="DFT197" s="80"/>
      <c r="DFU197" s="80"/>
      <c r="DFV197" s="80"/>
      <c r="DFW197" s="80"/>
      <c r="DFX197" s="80"/>
      <c r="DFY197" s="80"/>
      <c r="DFZ197" s="80"/>
      <c r="DGA197" s="80"/>
      <c r="DGB197" s="80"/>
      <c r="DGC197" s="80"/>
      <c r="DGD197" s="80"/>
      <c r="DGE197" s="80"/>
      <c r="DGF197" s="80"/>
      <c r="DGG197" s="80"/>
      <c r="DGH197" s="80"/>
      <c r="DGI197" s="80"/>
      <c r="DGJ197" s="80"/>
      <c r="DGK197" s="80"/>
      <c r="DGL197" s="80"/>
      <c r="DGM197" s="80"/>
      <c r="DGN197" s="80"/>
      <c r="DGO197" s="80"/>
      <c r="DGP197" s="80"/>
      <c r="DGQ197" s="80"/>
      <c r="DGR197" s="80"/>
      <c r="DGS197" s="80"/>
      <c r="DGT197" s="80"/>
      <c r="DGU197" s="80"/>
      <c r="DGV197" s="80"/>
      <c r="DGW197" s="80"/>
      <c r="DGX197" s="80"/>
      <c r="DGY197" s="80"/>
      <c r="DGZ197" s="80"/>
      <c r="DHA197" s="80"/>
      <c r="DHB197" s="80"/>
      <c r="DHC197" s="80"/>
      <c r="DHD197" s="80"/>
      <c r="DHE197" s="80"/>
      <c r="DHF197" s="80"/>
      <c r="DHG197" s="80"/>
      <c r="DHH197" s="80"/>
      <c r="DHI197" s="80"/>
      <c r="DHJ197" s="80"/>
      <c r="DHK197" s="80"/>
      <c r="DHL197" s="80"/>
      <c r="DHM197" s="80"/>
      <c r="DHN197" s="80"/>
      <c r="DHO197" s="80"/>
      <c r="DHP197" s="80"/>
      <c r="DHQ197" s="80"/>
      <c r="DHR197" s="80"/>
      <c r="DHS197" s="80"/>
      <c r="DHT197" s="80"/>
      <c r="DHU197" s="80"/>
      <c r="DHV197" s="80"/>
      <c r="DHW197" s="80"/>
      <c r="DHX197" s="80"/>
      <c r="DHY197" s="80"/>
      <c r="DHZ197" s="80"/>
      <c r="DIA197" s="80"/>
      <c r="DIB197" s="80"/>
      <c r="DIC197" s="80"/>
      <c r="DID197" s="80"/>
      <c r="DIE197" s="80"/>
      <c r="DIF197" s="80"/>
      <c r="DIG197" s="80"/>
      <c r="DIH197" s="80"/>
      <c r="DII197" s="80"/>
      <c r="DIJ197" s="80"/>
      <c r="DIK197" s="80"/>
      <c r="DIL197" s="80"/>
      <c r="DIM197" s="80"/>
      <c r="DIN197" s="80"/>
      <c r="DIO197" s="80"/>
      <c r="DIP197" s="80"/>
      <c r="DIQ197" s="80"/>
      <c r="DIR197" s="80"/>
      <c r="DIS197" s="80"/>
      <c r="DIT197" s="80"/>
      <c r="DIU197" s="80"/>
      <c r="DIV197" s="80"/>
      <c r="DIW197" s="80"/>
      <c r="DIX197" s="80"/>
      <c r="DIY197" s="80"/>
      <c r="DIZ197" s="80"/>
      <c r="DJA197" s="80"/>
      <c r="DJB197" s="80"/>
      <c r="DJC197" s="80"/>
      <c r="DJD197" s="80"/>
      <c r="DJE197" s="80"/>
      <c r="DJF197" s="80"/>
      <c r="DJG197" s="80"/>
      <c r="DJH197" s="80"/>
      <c r="DJI197" s="80"/>
      <c r="DJJ197" s="80"/>
      <c r="DJK197" s="80"/>
      <c r="DJL197" s="80"/>
      <c r="DJM197" s="80"/>
      <c r="DJN197" s="80"/>
      <c r="DJO197" s="80"/>
      <c r="DJP197" s="80"/>
      <c r="DJQ197" s="80"/>
      <c r="DJR197" s="80"/>
      <c r="DJS197" s="80"/>
      <c r="DJT197" s="80"/>
      <c r="DJU197" s="80"/>
      <c r="DJV197" s="80"/>
      <c r="DJW197" s="80"/>
      <c r="DJX197" s="80"/>
      <c r="DJY197" s="80"/>
      <c r="DJZ197" s="80"/>
      <c r="DKA197" s="80"/>
      <c r="DKB197" s="80"/>
      <c r="DKC197" s="80"/>
      <c r="DKD197" s="80"/>
      <c r="DKE197" s="80"/>
      <c r="DKF197" s="80"/>
      <c r="DKG197" s="80"/>
      <c r="DKH197" s="80"/>
      <c r="DKI197" s="80"/>
      <c r="DKJ197" s="80"/>
      <c r="DKK197" s="80"/>
      <c r="DKL197" s="80"/>
      <c r="DKM197" s="80"/>
      <c r="DKN197" s="80"/>
      <c r="DKO197" s="80"/>
      <c r="DKP197" s="80"/>
      <c r="DKQ197" s="80"/>
      <c r="DKR197" s="80"/>
      <c r="DKS197" s="80"/>
      <c r="DKT197" s="80"/>
      <c r="DKU197" s="80"/>
      <c r="DKV197" s="80"/>
      <c r="DKW197" s="80"/>
      <c r="DKX197" s="80"/>
      <c r="DKY197" s="80"/>
      <c r="DKZ197" s="80"/>
      <c r="DLA197" s="80"/>
      <c r="DLB197" s="80"/>
      <c r="DLC197" s="80"/>
      <c r="DLD197" s="80"/>
      <c r="DLE197" s="80"/>
      <c r="DLF197" s="80"/>
      <c r="DLG197" s="80"/>
      <c r="DLH197" s="80"/>
      <c r="DLI197" s="80"/>
      <c r="DLJ197" s="80"/>
      <c r="DLK197" s="80"/>
      <c r="DLL197" s="80"/>
      <c r="DLM197" s="80"/>
      <c r="DLN197" s="80"/>
      <c r="DLO197" s="80"/>
      <c r="DLP197" s="80"/>
      <c r="DLQ197" s="80"/>
      <c r="DLR197" s="80"/>
      <c r="DLS197" s="80"/>
      <c r="DLT197" s="80"/>
      <c r="DLU197" s="80"/>
      <c r="DLV197" s="80"/>
      <c r="DLW197" s="80"/>
      <c r="DLX197" s="80"/>
      <c r="DLY197" s="80"/>
      <c r="DLZ197" s="80"/>
      <c r="DMA197" s="80"/>
      <c r="DMB197" s="80"/>
      <c r="DMC197" s="80"/>
      <c r="DMD197" s="80"/>
      <c r="DME197" s="80"/>
      <c r="DMF197" s="80"/>
      <c r="DMG197" s="80"/>
      <c r="DMH197" s="80"/>
      <c r="DMI197" s="80"/>
      <c r="DMJ197" s="80"/>
      <c r="DMK197" s="80"/>
      <c r="DML197" s="80"/>
      <c r="DMM197" s="80"/>
      <c r="DMN197" s="80"/>
      <c r="DMO197" s="80"/>
      <c r="DMP197" s="80"/>
      <c r="DMQ197" s="80"/>
      <c r="DMR197" s="80"/>
      <c r="DMS197" s="80"/>
      <c r="DMT197" s="80"/>
      <c r="DMU197" s="80"/>
      <c r="DMV197" s="80"/>
      <c r="DMW197" s="80"/>
      <c r="DMX197" s="80"/>
      <c r="DMY197" s="80"/>
      <c r="DMZ197" s="80"/>
      <c r="DNA197" s="80"/>
      <c r="DNB197" s="80"/>
      <c r="DNC197" s="80"/>
      <c r="DND197" s="80"/>
      <c r="DNE197" s="80"/>
      <c r="DNF197" s="80"/>
      <c r="DNG197" s="80"/>
      <c r="DNH197" s="80"/>
      <c r="DNI197" s="80"/>
      <c r="DNJ197" s="80"/>
      <c r="DNK197" s="80"/>
      <c r="DNL197" s="80"/>
      <c r="DNM197" s="80"/>
      <c r="DNN197" s="80"/>
      <c r="DNO197" s="80"/>
      <c r="DNP197" s="80"/>
      <c r="DNQ197" s="80"/>
      <c r="DNR197" s="80"/>
      <c r="DNS197" s="80"/>
      <c r="DNT197" s="80"/>
      <c r="DNU197" s="80"/>
      <c r="DNV197" s="80"/>
      <c r="DNW197" s="80"/>
      <c r="DNX197" s="80"/>
      <c r="DNY197" s="80"/>
      <c r="DNZ197" s="80"/>
      <c r="DOA197" s="80"/>
      <c r="DOB197" s="80"/>
      <c r="DOC197" s="80"/>
      <c r="DOD197" s="80"/>
      <c r="DOE197" s="80"/>
      <c r="DOF197" s="80"/>
      <c r="DOG197" s="80"/>
      <c r="DOH197" s="80"/>
      <c r="DOI197" s="80"/>
      <c r="DOJ197" s="80"/>
      <c r="DOK197" s="80"/>
      <c r="DOL197" s="80"/>
      <c r="DOM197" s="80"/>
      <c r="DON197" s="80"/>
      <c r="DOO197" s="80"/>
      <c r="DOP197" s="80"/>
      <c r="DOQ197" s="80"/>
      <c r="DOR197" s="80"/>
      <c r="DOS197" s="80"/>
      <c r="DOT197" s="80"/>
      <c r="DOU197" s="80"/>
      <c r="DOV197" s="80"/>
      <c r="DOW197" s="80"/>
      <c r="DOX197" s="80"/>
      <c r="DOY197" s="80"/>
      <c r="DOZ197" s="80"/>
      <c r="DPA197" s="80"/>
      <c r="DPB197" s="80"/>
      <c r="DPC197" s="80"/>
      <c r="DPD197" s="80"/>
      <c r="DPE197" s="80"/>
      <c r="DPF197" s="80"/>
      <c r="DPG197" s="80"/>
      <c r="DPH197" s="80"/>
      <c r="DPI197" s="80"/>
      <c r="DPJ197" s="80"/>
      <c r="DPK197" s="80"/>
      <c r="DPL197" s="80"/>
      <c r="DPM197" s="80"/>
      <c r="DPN197" s="80"/>
      <c r="DPO197" s="80"/>
      <c r="DPP197" s="80"/>
      <c r="DPQ197" s="80"/>
      <c r="DPR197" s="80"/>
      <c r="DPS197" s="80"/>
      <c r="DPT197" s="80"/>
      <c r="DPU197" s="80"/>
      <c r="DPV197" s="80"/>
      <c r="DPW197" s="80"/>
      <c r="DPX197" s="80"/>
      <c r="DPY197" s="80"/>
      <c r="DPZ197" s="80"/>
      <c r="DQA197" s="80"/>
      <c r="DQB197" s="80"/>
      <c r="DQC197" s="80"/>
      <c r="DQD197" s="80"/>
      <c r="DQE197" s="80"/>
      <c r="DQF197" s="80"/>
      <c r="DQG197" s="80"/>
      <c r="DQH197" s="80"/>
      <c r="DQI197" s="80"/>
      <c r="DQJ197" s="80"/>
      <c r="DQK197" s="80"/>
      <c r="DQL197" s="80"/>
      <c r="DQM197" s="80"/>
      <c r="DQN197" s="80"/>
      <c r="DQO197" s="80"/>
      <c r="DQP197" s="80"/>
      <c r="DQQ197" s="80"/>
      <c r="DQR197" s="80"/>
      <c r="DQS197" s="80"/>
      <c r="DQT197" s="80"/>
      <c r="DQU197" s="80"/>
      <c r="DQV197" s="80"/>
      <c r="DQW197" s="80"/>
      <c r="DQX197" s="80"/>
      <c r="DQY197" s="80"/>
      <c r="DQZ197" s="80"/>
      <c r="DRA197" s="80"/>
      <c r="DRB197" s="80"/>
      <c r="DRC197" s="80"/>
      <c r="DRD197" s="80"/>
      <c r="DRE197" s="80"/>
      <c r="DRF197" s="80"/>
      <c r="DRG197" s="80"/>
      <c r="DRH197" s="80"/>
      <c r="DRI197" s="80"/>
      <c r="DRJ197" s="80"/>
      <c r="DRK197" s="80"/>
      <c r="DRL197" s="80"/>
      <c r="DRM197" s="80"/>
      <c r="DRN197" s="80"/>
      <c r="DRO197" s="80"/>
      <c r="DRP197" s="80"/>
      <c r="DRQ197" s="80"/>
      <c r="DRR197" s="80"/>
      <c r="DRS197" s="80"/>
      <c r="DRT197" s="80"/>
      <c r="DRU197" s="80"/>
      <c r="DRV197" s="80"/>
      <c r="DRW197" s="80"/>
      <c r="DRX197" s="80"/>
      <c r="DRY197" s="80"/>
      <c r="DRZ197" s="80"/>
      <c r="DSA197" s="80"/>
      <c r="DSB197" s="80"/>
      <c r="DSC197" s="80"/>
      <c r="DSD197" s="80"/>
      <c r="DSE197" s="80"/>
      <c r="DSF197" s="80"/>
      <c r="DSG197" s="80"/>
      <c r="DSH197" s="80"/>
      <c r="DSI197" s="80"/>
      <c r="DSJ197" s="80"/>
      <c r="DSK197" s="80"/>
      <c r="DSL197" s="80"/>
      <c r="DSM197" s="80"/>
      <c r="DSN197" s="80"/>
      <c r="DSO197" s="80"/>
      <c r="DSP197" s="80"/>
      <c r="DSQ197" s="80"/>
      <c r="DSR197" s="80"/>
      <c r="DSS197" s="80"/>
      <c r="DST197" s="80"/>
      <c r="DSU197" s="80"/>
      <c r="DSV197" s="80"/>
      <c r="DSW197" s="80"/>
      <c r="DSX197" s="80"/>
      <c r="DSY197" s="80"/>
      <c r="DSZ197" s="80"/>
      <c r="DTA197" s="80"/>
      <c r="DTB197" s="80"/>
      <c r="DTC197" s="80"/>
      <c r="DTD197" s="80"/>
      <c r="DTE197" s="80"/>
      <c r="DTF197" s="80"/>
      <c r="DTG197" s="80"/>
      <c r="DTH197" s="80"/>
      <c r="DTI197" s="80"/>
      <c r="DTJ197" s="80"/>
      <c r="DTK197" s="80"/>
      <c r="DTL197" s="80"/>
      <c r="DTM197" s="80"/>
      <c r="DTN197" s="80"/>
      <c r="DTO197" s="80"/>
      <c r="DTP197" s="80"/>
      <c r="DTQ197" s="80"/>
      <c r="DTR197" s="80"/>
      <c r="DTS197" s="80"/>
      <c r="DTT197" s="80"/>
      <c r="DTU197" s="80"/>
      <c r="DTV197" s="80"/>
      <c r="DTW197" s="80"/>
      <c r="DTX197" s="80"/>
      <c r="DTY197" s="80"/>
      <c r="DTZ197" s="80"/>
      <c r="DUA197" s="80"/>
      <c r="DUB197" s="80"/>
      <c r="DUC197" s="80"/>
      <c r="DUD197" s="80"/>
      <c r="DUE197" s="80"/>
      <c r="DUF197" s="80"/>
      <c r="DUG197" s="80"/>
      <c r="DUH197" s="80"/>
      <c r="DUI197" s="80"/>
      <c r="DUJ197" s="80"/>
      <c r="DUK197" s="80"/>
      <c r="DUL197" s="80"/>
      <c r="DUM197" s="80"/>
      <c r="DUN197" s="80"/>
      <c r="DUO197" s="80"/>
      <c r="DUP197" s="80"/>
      <c r="DUQ197" s="80"/>
      <c r="DUR197" s="80"/>
      <c r="DUS197" s="80"/>
      <c r="DUT197" s="80"/>
      <c r="DUU197" s="80"/>
      <c r="DUV197" s="80"/>
      <c r="DUW197" s="80"/>
      <c r="DUX197" s="80"/>
      <c r="DUY197" s="80"/>
      <c r="DUZ197" s="80"/>
      <c r="DVA197" s="80"/>
      <c r="DVB197" s="80"/>
      <c r="DVC197" s="80"/>
      <c r="DVD197" s="80"/>
      <c r="DVE197" s="80"/>
      <c r="DVF197" s="80"/>
      <c r="DVG197" s="80"/>
      <c r="DVH197" s="80"/>
      <c r="DVI197" s="80"/>
      <c r="DVJ197" s="80"/>
      <c r="DVK197" s="80"/>
      <c r="DVL197" s="80"/>
      <c r="DVM197" s="80"/>
      <c r="DVN197" s="80"/>
      <c r="DVO197" s="80"/>
      <c r="DVP197" s="80"/>
      <c r="DVQ197" s="80"/>
      <c r="DVR197" s="80"/>
      <c r="DVS197" s="80"/>
      <c r="DVT197" s="80"/>
      <c r="DVU197" s="80"/>
      <c r="DVV197" s="80"/>
      <c r="DVW197" s="80"/>
      <c r="DVX197" s="80"/>
      <c r="DVY197" s="80"/>
      <c r="DVZ197" s="80"/>
      <c r="DWA197" s="80"/>
      <c r="DWB197" s="80"/>
      <c r="DWC197" s="80"/>
      <c r="DWD197" s="80"/>
      <c r="DWE197" s="80"/>
      <c r="DWF197" s="80"/>
      <c r="DWG197" s="80"/>
      <c r="DWH197" s="80"/>
      <c r="DWI197" s="80"/>
      <c r="DWJ197" s="80"/>
      <c r="DWK197" s="80"/>
      <c r="DWL197" s="80"/>
      <c r="DWM197" s="80"/>
      <c r="DWN197" s="80"/>
      <c r="DWO197" s="80"/>
      <c r="DWP197" s="80"/>
      <c r="DWQ197" s="80"/>
      <c r="DWR197" s="80"/>
      <c r="DWS197" s="80"/>
      <c r="DWT197" s="80"/>
      <c r="DWU197" s="80"/>
      <c r="DWV197" s="80"/>
      <c r="DWW197" s="80"/>
      <c r="DWX197" s="80"/>
      <c r="DWY197" s="80"/>
      <c r="DWZ197" s="80"/>
      <c r="DXA197" s="80"/>
      <c r="DXB197" s="80"/>
      <c r="DXC197" s="80"/>
      <c r="DXD197" s="80"/>
      <c r="DXE197" s="80"/>
      <c r="DXF197" s="80"/>
      <c r="DXG197" s="80"/>
      <c r="DXH197" s="80"/>
      <c r="DXI197" s="80"/>
      <c r="DXJ197" s="80"/>
      <c r="DXK197" s="80"/>
      <c r="DXL197" s="80"/>
      <c r="DXM197" s="80"/>
      <c r="DXN197" s="80"/>
      <c r="DXO197" s="80"/>
      <c r="DXP197" s="80"/>
      <c r="DXQ197" s="80"/>
      <c r="DXR197" s="80"/>
      <c r="DXS197" s="80"/>
      <c r="DXT197" s="80"/>
      <c r="DXU197" s="80"/>
      <c r="DXV197" s="80"/>
      <c r="DXW197" s="80"/>
      <c r="DXX197" s="80"/>
      <c r="DXY197" s="80"/>
      <c r="DXZ197" s="80"/>
      <c r="DYA197" s="80"/>
      <c r="DYB197" s="80"/>
      <c r="DYC197" s="80"/>
      <c r="DYD197" s="80"/>
      <c r="DYE197" s="80"/>
      <c r="DYF197" s="80"/>
      <c r="DYG197" s="80"/>
      <c r="DYH197" s="80"/>
      <c r="DYI197" s="80"/>
      <c r="DYJ197" s="80"/>
      <c r="DYK197" s="80"/>
      <c r="DYL197" s="80"/>
      <c r="DYM197" s="80"/>
      <c r="DYN197" s="80"/>
      <c r="DYO197" s="80"/>
      <c r="DYP197" s="80"/>
      <c r="DYQ197" s="80"/>
      <c r="DYR197" s="80"/>
      <c r="DYS197" s="80"/>
      <c r="DYT197" s="80"/>
      <c r="DYU197" s="80"/>
      <c r="DYV197" s="80"/>
      <c r="DYW197" s="80"/>
      <c r="DYX197" s="80"/>
      <c r="DYY197" s="80"/>
      <c r="DYZ197" s="80"/>
      <c r="DZA197" s="80"/>
      <c r="DZB197" s="80"/>
      <c r="DZC197" s="80"/>
      <c r="DZD197" s="80"/>
      <c r="DZE197" s="80"/>
      <c r="DZF197" s="80"/>
      <c r="DZG197" s="80"/>
      <c r="DZH197" s="80"/>
      <c r="DZI197" s="80"/>
      <c r="DZJ197" s="80"/>
      <c r="DZK197" s="80"/>
      <c r="DZL197" s="80"/>
      <c r="DZM197" s="80"/>
      <c r="DZN197" s="80"/>
      <c r="DZO197" s="80"/>
      <c r="DZP197" s="80"/>
      <c r="DZQ197" s="80"/>
      <c r="DZR197" s="80"/>
      <c r="DZS197" s="80"/>
      <c r="DZT197" s="80"/>
      <c r="DZU197" s="80"/>
      <c r="DZV197" s="80"/>
      <c r="DZW197" s="80"/>
      <c r="DZX197" s="80"/>
      <c r="DZY197" s="80"/>
      <c r="DZZ197" s="80"/>
      <c r="EAA197" s="80"/>
      <c r="EAB197" s="80"/>
      <c r="EAC197" s="80"/>
      <c r="EAD197" s="80"/>
      <c r="EAE197" s="80"/>
      <c r="EAF197" s="80"/>
      <c r="EAG197" s="80"/>
      <c r="EAH197" s="80"/>
      <c r="EAI197" s="80"/>
      <c r="EAJ197" s="80"/>
      <c r="EAK197" s="80"/>
      <c r="EAL197" s="80"/>
      <c r="EAM197" s="80"/>
      <c r="EAN197" s="80"/>
      <c r="EAO197" s="80"/>
      <c r="EAP197" s="80"/>
      <c r="EAQ197" s="80"/>
      <c r="EAR197" s="80"/>
      <c r="EAS197" s="80"/>
      <c r="EAT197" s="80"/>
      <c r="EAU197" s="80"/>
      <c r="EAV197" s="80"/>
      <c r="EAW197" s="80"/>
      <c r="EAX197" s="80"/>
      <c r="EAY197" s="80"/>
      <c r="EAZ197" s="80"/>
      <c r="EBA197" s="80"/>
      <c r="EBB197" s="80"/>
      <c r="EBC197" s="80"/>
      <c r="EBD197" s="80"/>
      <c r="EBE197" s="80"/>
      <c r="EBF197" s="80"/>
      <c r="EBG197" s="80"/>
      <c r="EBH197" s="80"/>
      <c r="EBI197" s="80"/>
      <c r="EBJ197" s="80"/>
      <c r="EBK197" s="80"/>
      <c r="EBL197" s="80"/>
      <c r="EBM197" s="80"/>
      <c r="EBN197" s="80"/>
      <c r="EBO197" s="80"/>
      <c r="EBP197" s="80"/>
      <c r="EBQ197" s="80"/>
      <c r="EBR197" s="80"/>
      <c r="EBS197" s="80"/>
      <c r="EBT197" s="80"/>
      <c r="EBU197" s="80"/>
      <c r="EBV197" s="80"/>
      <c r="EBW197" s="80"/>
      <c r="EBX197" s="80"/>
      <c r="EBY197" s="80"/>
      <c r="EBZ197" s="80"/>
      <c r="ECA197" s="80"/>
      <c r="ECB197" s="80"/>
      <c r="ECC197" s="80"/>
      <c r="ECD197" s="80"/>
      <c r="ECE197" s="80"/>
      <c r="ECF197" s="80"/>
      <c r="ECG197" s="80"/>
      <c r="ECH197" s="80"/>
      <c r="ECI197" s="80"/>
      <c r="ECJ197" s="80"/>
      <c r="ECK197" s="80"/>
      <c r="ECL197" s="80"/>
      <c r="ECM197" s="80"/>
      <c r="ECN197" s="80"/>
      <c r="ECO197" s="80"/>
      <c r="ECP197" s="80"/>
      <c r="ECQ197" s="80"/>
      <c r="ECR197" s="80"/>
      <c r="ECS197" s="80"/>
      <c r="ECT197" s="80"/>
      <c r="ECU197" s="80"/>
      <c r="ECV197" s="80"/>
      <c r="ECW197" s="80"/>
      <c r="ECX197" s="80"/>
      <c r="ECY197" s="80"/>
      <c r="ECZ197" s="80"/>
      <c r="EDA197" s="80"/>
      <c r="EDB197" s="80"/>
      <c r="EDC197" s="80"/>
      <c r="EDD197" s="80"/>
      <c r="EDE197" s="80"/>
      <c r="EDF197" s="80"/>
      <c r="EDG197" s="80"/>
      <c r="EDH197" s="80"/>
      <c r="EDI197" s="80"/>
      <c r="EDJ197" s="80"/>
      <c r="EDK197" s="80"/>
      <c r="EDL197" s="80"/>
      <c r="EDM197" s="80"/>
      <c r="EDN197" s="80"/>
      <c r="EDO197" s="80"/>
      <c r="EDP197" s="80"/>
      <c r="EDQ197" s="80"/>
      <c r="EDR197" s="80"/>
      <c r="EDS197" s="80"/>
      <c r="EDT197" s="80"/>
      <c r="EDU197" s="80"/>
      <c r="EDV197" s="80"/>
      <c r="EDW197" s="80"/>
      <c r="EDX197" s="80"/>
      <c r="EDY197" s="80"/>
      <c r="EDZ197" s="80"/>
      <c r="EEA197" s="80"/>
      <c r="EEB197" s="80"/>
      <c r="EEC197" s="80"/>
      <c r="EED197" s="80"/>
      <c r="EEE197" s="80"/>
      <c r="EEF197" s="80"/>
      <c r="EEG197" s="80"/>
      <c r="EEH197" s="80"/>
      <c r="EEI197" s="80"/>
      <c r="EEJ197" s="80"/>
      <c r="EEK197" s="80"/>
      <c r="EEL197" s="80"/>
      <c r="EEM197" s="80"/>
      <c r="EEN197" s="80"/>
      <c r="EEO197" s="80"/>
      <c r="EEP197" s="80"/>
      <c r="EEQ197" s="80"/>
      <c r="EER197" s="80"/>
      <c r="EES197" s="80"/>
      <c r="EET197" s="80"/>
      <c r="EEU197" s="80"/>
      <c r="EEV197" s="80"/>
      <c r="EEW197" s="80"/>
      <c r="EEX197" s="80"/>
      <c r="EEY197" s="80"/>
      <c r="EEZ197" s="80"/>
      <c r="EFA197" s="80"/>
      <c r="EFB197" s="80"/>
      <c r="EFC197" s="80"/>
      <c r="EFD197" s="80"/>
      <c r="EFE197" s="80"/>
      <c r="EFF197" s="80"/>
      <c r="EFG197" s="80"/>
      <c r="EFH197" s="80"/>
      <c r="EFI197" s="80"/>
      <c r="EFJ197" s="80"/>
      <c r="EFK197" s="80"/>
      <c r="EFL197" s="80"/>
      <c r="EFM197" s="80"/>
      <c r="EFN197" s="80"/>
      <c r="EFO197" s="80"/>
      <c r="EFP197" s="80"/>
      <c r="EFQ197" s="80"/>
      <c r="EFR197" s="80"/>
      <c r="EFS197" s="80"/>
      <c r="EFT197" s="80"/>
      <c r="EFU197" s="80"/>
      <c r="EFV197" s="80"/>
      <c r="EFW197" s="80"/>
      <c r="EFX197" s="80"/>
      <c r="EFY197" s="80"/>
      <c r="EFZ197" s="80"/>
      <c r="EGA197" s="80"/>
      <c r="EGB197" s="80"/>
      <c r="EGC197" s="80"/>
      <c r="EGD197" s="80"/>
      <c r="EGE197" s="80"/>
      <c r="EGF197" s="80"/>
      <c r="EGG197" s="80"/>
      <c r="EGH197" s="80"/>
      <c r="EGI197" s="80"/>
      <c r="EGJ197" s="80"/>
      <c r="EGK197" s="80"/>
      <c r="EGL197" s="80"/>
      <c r="EGM197" s="80"/>
      <c r="EGN197" s="80"/>
      <c r="EGO197" s="80"/>
      <c r="EGP197" s="80"/>
      <c r="EGQ197" s="80"/>
      <c r="EGR197" s="80"/>
      <c r="EGS197" s="80"/>
      <c r="EGT197" s="80"/>
      <c r="EGU197" s="80"/>
      <c r="EGV197" s="80"/>
      <c r="EGW197" s="80"/>
      <c r="EGX197" s="80"/>
      <c r="EGY197" s="80"/>
      <c r="EGZ197" s="80"/>
      <c r="EHA197" s="80"/>
      <c r="EHB197" s="80"/>
      <c r="EHC197" s="80"/>
      <c r="EHD197" s="80"/>
      <c r="EHE197" s="80"/>
      <c r="EHF197" s="80"/>
      <c r="EHG197" s="80"/>
      <c r="EHH197" s="80"/>
      <c r="EHI197" s="80"/>
      <c r="EHJ197" s="80"/>
      <c r="EHK197" s="80"/>
      <c r="EHL197" s="80"/>
      <c r="EHM197" s="80"/>
      <c r="EHN197" s="80"/>
      <c r="EHO197" s="80"/>
      <c r="EHP197" s="80"/>
      <c r="EHQ197" s="80"/>
      <c r="EHR197" s="80"/>
      <c r="EHS197" s="80"/>
      <c r="EHT197" s="80"/>
      <c r="EHU197" s="80"/>
      <c r="EHV197" s="80"/>
      <c r="EHW197" s="80"/>
      <c r="EHX197" s="80"/>
      <c r="EHY197" s="80"/>
      <c r="EHZ197" s="80"/>
      <c r="EIA197" s="80"/>
      <c r="EIB197" s="80"/>
      <c r="EIC197" s="80"/>
      <c r="EID197" s="80"/>
      <c r="EIE197" s="80"/>
      <c r="EIF197" s="80"/>
      <c r="EIG197" s="80"/>
      <c r="EIH197" s="80"/>
      <c r="EII197" s="80"/>
      <c r="EIJ197" s="80"/>
      <c r="EIK197" s="80"/>
      <c r="EIL197" s="80"/>
      <c r="EIM197" s="80"/>
      <c r="EIN197" s="80"/>
      <c r="EIO197" s="80"/>
      <c r="EIP197" s="80"/>
      <c r="EIQ197" s="80"/>
      <c r="EIR197" s="80"/>
      <c r="EIS197" s="80"/>
      <c r="EIT197" s="80"/>
      <c r="EIU197" s="80"/>
      <c r="EIV197" s="80"/>
      <c r="EIW197" s="80"/>
      <c r="EIX197" s="80"/>
      <c r="EIY197" s="80"/>
      <c r="EIZ197" s="80"/>
      <c r="EJA197" s="80"/>
      <c r="EJB197" s="80"/>
      <c r="EJC197" s="80"/>
      <c r="EJD197" s="80"/>
      <c r="EJE197" s="80"/>
      <c r="EJF197" s="80"/>
      <c r="EJG197" s="80"/>
      <c r="EJH197" s="80"/>
      <c r="EJI197" s="80"/>
      <c r="EJJ197" s="80"/>
      <c r="EJK197" s="80"/>
      <c r="EJL197" s="80"/>
      <c r="EJM197" s="80"/>
      <c r="EJN197" s="80"/>
      <c r="EJO197" s="80"/>
      <c r="EJP197" s="80"/>
      <c r="EJQ197" s="80"/>
      <c r="EJR197" s="80"/>
      <c r="EJS197" s="80"/>
      <c r="EJT197" s="80"/>
      <c r="EJU197" s="80"/>
      <c r="EJV197" s="80"/>
      <c r="EJW197" s="80"/>
      <c r="EJX197" s="80"/>
      <c r="EJY197" s="80"/>
      <c r="EJZ197" s="80"/>
      <c r="EKA197" s="80"/>
      <c r="EKB197" s="80"/>
      <c r="EKC197" s="80"/>
      <c r="EKD197" s="80"/>
      <c r="EKE197" s="80"/>
      <c r="EKF197" s="80"/>
      <c r="EKG197" s="80"/>
      <c r="EKH197" s="80"/>
      <c r="EKI197" s="80"/>
      <c r="EKJ197" s="80"/>
      <c r="EKK197" s="80"/>
      <c r="EKL197" s="80"/>
      <c r="EKM197" s="80"/>
      <c r="EKN197" s="80"/>
      <c r="EKO197" s="80"/>
      <c r="EKP197" s="80"/>
      <c r="EKQ197" s="80"/>
      <c r="EKR197" s="80"/>
      <c r="EKS197" s="80"/>
      <c r="EKT197" s="80"/>
      <c r="EKU197" s="80"/>
      <c r="EKV197" s="80"/>
      <c r="EKW197" s="80"/>
      <c r="EKX197" s="80"/>
      <c r="EKY197" s="80"/>
      <c r="EKZ197" s="80"/>
      <c r="ELA197" s="80"/>
      <c r="ELB197" s="80"/>
      <c r="ELC197" s="80"/>
      <c r="ELD197" s="80"/>
      <c r="ELE197" s="80"/>
      <c r="ELF197" s="80"/>
      <c r="ELG197" s="80"/>
      <c r="ELH197" s="80"/>
      <c r="ELI197" s="80"/>
      <c r="ELJ197" s="80"/>
      <c r="ELK197" s="80"/>
      <c r="ELL197" s="80"/>
      <c r="ELM197" s="80"/>
      <c r="ELN197" s="80"/>
      <c r="ELO197" s="80"/>
      <c r="ELP197" s="80"/>
      <c r="ELQ197" s="80"/>
      <c r="ELR197" s="80"/>
      <c r="ELS197" s="80"/>
      <c r="ELT197" s="80"/>
      <c r="ELU197" s="80"/>
      <c r="ELV197" s="80"/>
      <c r="ELW197" s="80"/>
      <c r="ELX197" s="80"/>
      <c r="ELY197" s="80"/>
      <c r="ELZ197" s="80"/>
      <c r="EMA197" s="80"/>
      <c r="EMB197" s="80"/>
      <c r="EMC197" s="80"/>
      <c r="EMD197" s="80"/>
      <c r="EME197" s="80"/>
      <c r="EMF197" s="80"/>
      <c r="EMG197" s="80"/>
      <c r="EMH197" s="80"/>
      <c r="EMI197" s="80"/>
      <c r="EMJ197" s="80"/>
      <c r="EMK197" s="80"/>
      <c r="EML197" s="80"/>
      <c r="EMM197" s="80"/>
      <c r="EMN197" s="80"/>
      <c r="EMO197" s="80"/>
      <c r="EMP197" s="80"/>
      <c r="EMQ197" s="80"/>
      <c r="EMR197" s="80"/>
      <c r="EMS197" s="80"/>
      <c r="EMT197" s="80"/>
      <c r="EMU197" s="80"/>
      <c r="EMV197" s="80"/>
      <c r="EMW197" s="80"/>
      <c r="EMX197" s="80"/>
      <c r="EMY197" s="80"/>
      <c r="EMZ197" s="80"/>
      <c r="ENA197" s="80"/>
      <c r="ENB197" s="80"/>
      <c r="ENC197" s="80"/>
      <c r="END197" s="80"/>
      <c r="ENE197" s="80"/>
      <c r="ENF197" s="80"/>
      <c r="ENG197" s="80"/>
      <c r="ENH197" s="80"/>
      <c r="ENI197" s="80"/>
      <c r="ENJ197" s="80"/>
      <c r="ENK197" s="80"/>
      <c r="ENL197" s="80"/>
      <c r="ENM197" s="80"/>
      <c r="ENN197" s="80"/>
      <c r="ENO197" s="80"/>
      <c r="ENP197" s="80"/>
      <c r="ENQ197" s="80"/>
      <c r="ENR197" s="80"/>
      <c r="ENS197" s="80"/>
      <c r="ENT197" s="80"/>
      <c r="ENU197" s="80"/>
      <c r="ENV197" s="80"/>
      <c r="ENW197" s="80"/>
      <c r="ENX197" s="80"/>
      <c r="ENY197" s="80"/>
      <c r="ENZ197" s="80"/>
      <c r="EOA197" s="80"/>
      <c r="EOB197" s="80"/>
      <c r="EOC197" s="80"/>
      <c r="EOD197" s="80"/>
      <c r="EOE197" s="80"/>
      <c r="EOF197" s="80"/>
      <c r="EOG197" s="80"/>
      <c r="EOH197" s="80"/>
      <c r="EOI197" s="80"/>
      <c r="EOJ197" s="80"/>
      <c r="EOK197" s="80"/>
      <c r="EOL197" s="80"/>
      <c r="EOM197" s="80"/>
      <c r="EON197" s="80"/>
      <c r="EOO197" s="80"/>
      <c r="EOP197" s="80"/>
      <c r="EOQ197" s="80"/>
      <c r="EOR197" s="80"/>
      <c r="EOS197" s="80"/>
      <c r="EOT197" s="80"/>
      <c r="EOU197" s="80"/>
      <c r="EOV197" s="80"/>
      <c r="EOW197" s="80"/>
      <c r="EOX197" s="80"/>
      <c r="EOY197" s="80"/>
      <c r="EOZ197" s="80"/>
      <c r="EPA197" s="80"/>
      <c r="EPB197" s="80"/>
      <c r="EPC197" s="80"/>
      <c r="EPD197" s="80"/>
      <c r="EPE197" s="80"/>
      <c r="EPF197" s="80"/>
      <c r="EPG197" s="80"/>
      <c r="EPH197" s="80"/>
      <c r="EPI197" s="80"/>
      <c r="EPJ197" s="80"/>
      <c r="EPK197" s="80"/>
      <c r="EPL197" s="80"/>
      <c r="EPM197" s="80"/>
      <c r="EPN197" s="80"/>
      <c r="EPO197" s="80"/>
      <c r="EPP197" s="80"/>
      <c r="EPQ197" s="80"/>
      <c r="EPR197" s="80"/>
      <c r="EPS197" s="80"/>
      <c r="EPT197" s="80"/>
      <c r="EPU197" s="80"/>
      <c r="EPV197" s="80"/>
      <c r="EPW197" s="80"/>
      <c r="EPX197" s="80"/>
      <c r="EPY197" s="80"/>
      <c r="EPZ197" s="80"/>
      <c r="EQA197" s="80"/>
      <c r="EQB197" s="80"/>
      <c r="EQC197" s="80"/>
      <c r="EQD197" s="80"/>
      <c r="EQE197" s="80"/>
      <c r="EQF197" s="80"/>
      <c r="EQG197" s="80"/>
      <c r="EQH197" s="80"/>
      <c r="EQI197" s="80"/>
      <c r="EQJ197" s="80"/>
      <c r="EQK197" s="80"/>
      <c r="EQL197" s="80"/>
      <c r="EQM197" s="80"/>
      <c r="EQN197" s="80"/>
      <c r="EQO197" s="80"/>
      <c r="EQP197" s="80"/>
      <c r="EQQ197" s="80"/>
      <c r="EQR197" s="80"/>
      <c r="EQS197" s="80"/>
      <c r="EQT197" s="80"/>
      <c r="EQU197" s="80"/>
      <c r="EQV197" s="80"/>
      <c r="EQW197" s="80"/>
      <c r="EQX197" s="80"/>
      <c r="EQY197" s="80"/>
      <c r="EQZ197" s="80"/>
      <c r="ERA197" s="80"/>
      <c r="ERB197" s="80"/>
      <c r="ERC197" s="80"/>
      <c r="ERD197" s="80"/>
      <c r="ERE197" s="80"/>
      <c r="ERF197" s="80"/>
      <c r="ERG197" s="80"/>
      <c r="ERH197" s="80"/>
      <c r="ERI197" s="80"/>
      <c r="ERJ197" s="80"/>
      <c r="ERK197" s="80"/>
      <c r="ERL197" s="80"/>
      <c r="ERM197" s="80"/>
      <c r="ERN197" s="80"/>
      <c r="ERO197" s="80"/>
      <c r="ERP197" s="80"/>
      <c r="ERQ197" s="80"/>
      <c r="ERR197" s="80"/>
      <c r="ERS197" s="80"/>
      <c r="ERT197" s="80"/>
      <c r="ERU197" s="80"/>
      <c r="ERV197" s="80"/>
      <c r="ERW197" s="80"/>
      <c r="ERX197" s="80"/>
      <c r="ERY197" s="80"/>
      <c r="ERZ197" s="80"/>
      <c r="ESA197" s="80"/>
      <c r="ESB197" s="80"/>
      <c r="ESC197" s="80"/>
      <c r="ESD197" s="80"/>
      <c r="ESE197" s="80"/>
      <c r="ESF197" s="80"/>
      <c r="ESG197" s="80"/>
      <c r="ESH197" s="80"/>
      <c r="ESI197" s="80"/>
      <c r="ESJ197" s="80"/>
      <c r="ESK197" s="80"/>
      <c r="ESL197" s="80"/>
      <c r="ESM197" s="80"/>
      <c r="ESN197" s="80"/>
      <c r="ESO197" s="80"/>
      <c r="ESP197" s="80"/>
      <c r="ESQ197" s="80"/>
      <c r="ESR197" s="80"/>
      <c r="ESS197" s="80"/>
      <c r="EST197" s="80"/>
      <c r="ESU197" s="80"/>
      <c r="ESV197" s="80"/>
      <c r="ESW197" s="80"/>
      <c r="ESX197" s="80"/>
      <c r="ESY197" s="80"/>
      <c r="ESZ197" s="80"/>
      <c r="ETA197" s="80"/>
      <c r="ETB197" s="80"/>
      <c r="ETC197" s="80"/>
      <c r="ETD197" s="80"/>
      <c r="ETE197" s="80"/>
      <c r="ETF197" s="80"/>
      <c r="ETG197" s="80"/>
      <c r="ETH197" s="80"/>
      <c r="ETI197" s="80"/>
      <c r="ETJ197" s="80"/>
      <c r="ETK197" s="80"/>
      <c r="ETL197" s="80"/>
      <c r="ETM197" s="80"/>
      <c r="ETN197" s="80"/>
      <c r="ETO197" s="80"/>
      <c r="ETP197" s="80"/>
      <c r="ETQ197" s="80"/>
      <c r="ETR197" s="80"/>
      <c r="ETS197" s="80"/>
      <c r="ETT197" s="80"/>
      <c r="ETU197" s="80"/>
      <c r="ETV197" s="80"/>
      <c r="ETW197" s="80"/>
      <c r="ETX197" s="80"/>
      <c r="ETY197" s="80"/>
      <c r="ETZ197" s="80"/>
      <c r="EUA197" s="80"/>
      <c r="EUB197" s="80"/>
      <c r="EUC197" s="80"/>
      <c r="EUD197" s="80"/>
      <c r="EUE197" s="80"/>
      <c r="EUF197" s="80"/>
      <c r="EUG197" s="80"/>
      <c r="EUH197" s="80"/>
      <c r="EUI197" s="80"/>
      <c r="EUJ197" s="80"/>
      <c r="EUK197" s="80"/>
      <c r="EUL197" s="80"/>
      <c r="EUM197" s="80"/>
      <c r="EUN197" s="80"/>
      <c r="EUO197" s="80"/>
      <c r="EUP197" s="80"/>
      <c r="EUQ197" s="80"/>
      <c r="EUR197" s="80"/>
      <c r="EUS197" s="80"/>
      <c r="EUT197" s="80"/>
      <c r="EUU197" s="80"/>
      <c r="EUV197" s="80"/>
      <c r="EUW197" s="80"/>
      <c r="EUX197" s="80"/>
      <c r="EUY197" s="80"/>
      <c r="EUZ197" s="80"/>
      <c r="EVA197" s="80"/>
      <c r="EVB197" s="80"/>
      <c r="EVC197" s="80"/>
      <c r="EVD197" s="80"/>
      <c r="EVE197" s="80"/>
      <c r="EVF197" s="80"/>
      <c r="EVG197" s="80"/>
      <c r="EVH197" s="80"/>
      <c r="EVI197" s="80"/>
      <c r="EVJ197" s="80"/>
      <c r="EVK197" s="80"/>
      <c r="EVL197" s="80"/>
      <c r="EVM197" s="80"/>
      <c r="EVN197" s="80"/>
      <c r="EVO197" s="80"/>
      <c r="EVP197" s="80"/>
      <c r="EVQ197" s="80"/>
      <c r="EVR197" s="80"/>
      <c r="EVS197" s="80"/>
      <c r="EVT197" s="80"/>
      <c r="EVU197" s="80"/>
      <c r="EVV197" s="80"/>
      <c r="EVW197" s="80"/>
      <c r="EVX197" s="80"/>
      <c r="EVY197" s="80"/>
      <c r="EVZ197" s="80"/>
      <c r="EWA197" s="80"/>
      <c r="EWB197" s="80"/>
      <c r="EWC197" s="80"/>
      <c r="EWD197" s="80"/>
      <c r="EWE197" s="80"/>
      <c r="EWF197" s="80"/>
      <c r="EWG197" s="80"/>
      <c r="EWH197" s="80"/>
      <c r="EWI197" s="80"/>
      <c r="EWJ197" s="80"/>
      <c r="EWK197" s="80"/>
      <c r="EWL197" s="80"/>
      <c r="EWM197" s="80"/>
      <c r="EWN197" s="80"/>
      <c r="EWO197" s="80"/>
      <c r="EWP197" s="80"/>
      <c r="EWQ197" s="80"/>
      <c r="EWR197" s="80"/>
      <c r="EWS197" s="80"/>
      <c r="EWT197" s="80"/>
      <c r="EWU197" s="80"/>
      <c r="EWV197" s="80"/>
      <c r="EWW197" s="80"/>
      <c r="EWX197" s="80"/>
      <c r="EWY197" s="80"/>
      <c r="EWZ197" s="80"/>
      <c r="EXA197" s="80"/>
      <c r="EXB197" s="80"/>
      <c r="EXC197" s="80"/>
      <c r="EXD197" s="80"/>
      <c r="EXE197" s="80"/>
      <c r="EXF197" s="80"/>
      <c r="EXG197" s="80"/>
      <c r="EXH197" s="80"/>
      <c r="EXI197" s="80"/>
      <c r="EXJ197" s="80"/>
      <c r="EXK197" s="80"/>
      <c r="EXL197" s="80"/>
      <c r="EXM197" s="80"/>
      <c r="EXN197" s="80"/>
      <c r="EXO197" s="80"/>
      <c r="EXP197" s="80"/>
      <c r="EXQ197" s="80"/>
      <c r="EXR197" s="80"/>
      <c r="EXS197" s="80"/>
      <c r="EXT197" s="80"/>
      <c r="EXU197" s="80"/>
      <c r="EXV197" s="80"/>
      <c r="EXW197" s="80"/>
      <c r="EXX197" s="80"/>
      <c r="EXY197" s="80"/>
      <c r="EXZ197" s="80"/>
      <c r="EYA197" s="80"/>
      <c r="EYB197" s="80"/>
      <c r="EYC197" s="80"/>
      <c r="EYD197" s="80"/>
      <c r="EYE197" s="80"/>
      <c r="EYF197" s="80"/>
      <c r="EYG197" s="80"/>
      <c r="EYH197" s="80"/>
      <c r="EYI197" s="80"/>
      <c r="EYJ197" s="80"/>
      <c r="EYK197" s="80"/>
      <c r="EYL197" s="80"/>
      <c r="EYM197" s="80"/>
      <c r="EYN197" s="80"/>
      <c r="EYO197" s="80"/>
      <c r="EYP197" s="80"/>
      <c r="EYQ197" s="80"/>
      <c r="EYR197" s="80"/>
      <c r="EYS197" s="80"/>
      <c r="EYT197" s="80"/>
      <c r="EYU197" s="80"/>
      <c r="EYV197" s="80"/>
      <c r="EYW197" s="80"/>
      <c r="EYX197" s="80"/>
      <c r="EYY197" s="80"/>
      <c r="EYZ197" s="80"/>
      <c r="EZA197" s="80"/>
      <c r="EZB197" s="80"/>
      <c r="EZC197" s="80"/>
      <c r="EZD197" s="80"/>
      <c r="EZE197" s="80"/>
      <c r="EZF197" s="80"/>
      <c r="EZG197" s="80"/>
      <c r="EZH197" s="80"/>
      <c r="EZI197" s="80"/>
      <c r="EZJ197" s="80"/>
      <c r="EZK197" s="80"/>
      <c r="EZL197" s="80"/>
      <c r="EZM197" s="80"/>
      <c r="EZN197" s="80"/>
      <c r="EZO197" s="80"/>
      <c r="EZP197" s="80"/>
      <c r="EZQ197" s="80"/>
      <c r="EZR197" s="80"/>
      <c r="EZS197" s="80"/>
      <c r="EZT197" s="80"/>
      <c r="EZU197" s="80"/>
      <c r="EZV197" s="80"/>
      <c r="EZW197" s="80"/>
      <c r="EZX197" s="80"/>
      <c r="EZY197" s="80"/>
      <c r="EZZ197" s="80"/>
      <c r="FAA197" s="80"/>
      <c r="FAB197" s="80"/>
      <c r="FAC197" s="80"/>
      <c r="FAD197" s="80"/>
      <c r="FAE197" s="80"/>
      <c r="FAF197" s="80"/>
      <c r="FAG197" s="80"/>
      <c r="FAH197" s="80"/>
      <c r="FAI197" s="80"/>
      <c r="FAJ197" s="80"/>
      <c r="FAK197" s="80"/>
      <c r="FAL197" s="80"/>
      <c r="FAM197" s="80"/>
      <c r="FAN197" s="80"/>
      <c r="FAO197" s="80"/>
      <c r="FAP197" s="80"/>
      <c r="FAQ197" s="80"/>
      <c r="FAR197" s="80"/>
      <c r="FAS197" s="80"/>
      <c r="FAT197" s="80"/>
      <c r="FAU197" s="80"/>
      <c r="FAV197" s="80"/>
      <c r="FAW197" s="80"/>
      <c r="FAX197" s="80"/>
      <c r="FAY197" s="80"/>
      <c r="FAZ197" s="80"/>
      <c r="FBA197" s="80"/>
      <c r="FBB197" s="80"/>
      <c r="FBC197" s="80"/>
      <c r="FBD197" s="80"/>
      <c r="FBE197" s="80"/>
      <c r="FBF197" s="80"/>
      <c r="FBG197" s="80"/>
      <c r="FBH197" s="80"/>
      <c r="FBI197" s="80"/>
      <c r="FBJ197" s="80"/>
      <c r="FBK197" s="80"/>
      <c r="FBL197" s="80"/>
      <c r="FBM197" s="80"/>
      <c r="FBN197" s="80"/>
      <c r="FBO197" s="80"/>
      <c r="FBP197" s="80"/>
      <c r="FBQ197" s="80"/>
      <c r="FBR197" s="80"/>
      <c r="FBS197" s="80"/>
      <c r="FBT197" s="80"/>
      <c r="FBU197" s="80"/>
      <c r="FBV197" s="80"/>
      <c r="FBW197" s="80"/>
      <c r="FBX197" s="80"/>
      <c r="FBY197" s="80"/>
      <c r="FBZ197" s="80"/>
      <c r="FCA197" s="80"/>
      <c r="FCB197" s="80"/>
      <c r="FCC197" s="80"/>
      <c r="FCD197" s="80"/>
      <c r="FCE197" s="80"/>
      <c r="FCF197" s="80"/>
      <c r="FCG197" s="80"/>
      <c r="FCH197" s="80"/>
      <c r="FCI197" s="80"/>
      <c r="FCJ197" s="80"/>
      <c r="FCK197" s="80"/>
      <c r="FCL197" s="80"/>
      <c r="FCM197" s="80"/>
      <c r="FCN197" s="80"/>
      <c r="FCO197" s="80"/>
      <c r="FCP197" s="80"/>
      <c r="FCQ197" s="80"/>
      <c r="FCR197" s="80"/>
      <c r="FCS197" s="80"/>
      <c r="FCT197" s="80"/>
      <c r="FCU197" s="80"/>
      <c r="FCV197" s="80"/>
      <c r="FCW197" s="80"/>
      <c r="FCX197" s="80"/>
      <c r="FCY197" s="80"/>
      <c r="FCZ197" s="80"/>
      <c r="FDA197" s="80"/>
      <c r="FDB197" s="80"/>
      <c r="FDC197" s="80"/>
      <c r="FDD197" s="80"/>
      <c r="FDE197" s="80"/>
      <c r="FDF197" s="80"/>
      <c r="FDG197" s="80"/>
      <c r="FDH197" s="80"/>
      <c r="FDI197" s="80"/>
      <c r="FDJ197" s="80"/>
      <c r="FDK197" s="80"/>
      <c r="FDL197" s="80"/>
      <c r="FDM197" s="80"/>
      <c r="FDN197" s="80"/>
      <c r="FDO197" s="80"/>
      <c r="FDP197" s="80"/>
      <c r="FDQ197" s="80"/>
      <c r="FDR197" s="80"/>
      <c r="FDS197" s="80"/>
      <c r="FDT197" s="80"/>
      <c r="FDU197" s="80"/>
      <c r="FDV197" s="80"/>
      <c r="FDW197" s="80"/>
      <c r="FDX197" s="80"/>
      <c r="FDY197" s="80"/>
      <c r="FDZ197" s="80"/>
      <c r="FEA197" s="80"/>
      <c r="FEB197" s="80"/>
      <c r="FEC197" s="80"/>
      <c r="FED197" s="80"/>
      <c r="FEE197" s="80"/>
      <c r="FEF197" s="80"/>
      <c r="FEG197" s="80"/>
      <c r="FEH197" s="80"/>
      <c r="FEI197" s="80"/>
      <c r="FEJ197" s="80"/>
      <c r="FEK197" s="80"/>
      <c r="FEL197" s="80"/>
      <c r="FEM197" s="80"/>
      <c r="FEN197" s="80"/>
      <c r="FEO197" s="80"/>
      <c r="FEP197" s="80"/>
      <c r="FEQ197" s="80"/>
      <c r="FER197" s="80"/>
      <c r="FES197" s="80"/>
      <c r="FET197" s="80"/>
      <c r="FEU197" s="80"/>
      <c r="FEV197" s="80"/>
      <c r="FEW197" s="80"/>
      <c r="FEX197" s="80"/>
      <c r="FEY197" s="80"/>
      <c r="FEZ197" s="80"/>
      <c r="FFA197" s="80"/>
      <c r="FFB197" s="80"/>
      <c r="FFC197" s="80"/>
      <c r="FFD197" s="80"/>
      <c r="FFE197" s="80"/>
      <c r="FFF197" s="80"/>
      <c r="FFG197" s="80"/>
      <c r="FFH197" s="80"/>
      <c r="FFI197" s="80"/>
      <c r="FFJ197" s="80"/>
      <c r="FFK197" s="80"/>
      <c r="FFL197" s="80"/>
      <c r="FFM197" s="80"/>
      <c r="FFN197" s="80"/>
      <c r="FFO197" s="80"/>
      <c r="FFP197" s="80"/>
      <c r="FFQ197" s="80"/>
      <c r="FFR197" s="80"/>
      <c r="FFS197" s="80"/>
      <c r="FFT197" s="80"/>
      <c r="FFU197" s="80"/>
      <c r="FFV197" s="80"/>
      <c r="FFW197" s="80"/>
      <c r="FFX197" s="80"/>
      <c r="FFY197" s="80"/>
      <c r="FFZ197" s="80"/>
      <c r="FGA197" s="80"/>
      <c r="FGB197" s="80"/>
      <c r="FGC197" s="80"/>
      <c r="FGD197" s="80"/>
      <c r="FGE197" s="80"/>
      <c r="FGF197" s="80"/>
      <c r="FGG197" s="80"/>
      <c r="FGH197" s="80"/>
      <c r="FGI197" s="80"/>
      <c r="FGJ197" s="80"/>
      <c r="FGK197" s="80"/>
      <c r="FGL197" s="80"/>
      <c r="FGM197" s="80"/>
      <c r="FGN197" s="80"/>
      <c r="FGO197" s="80"/>
      <c r="FGP197" s="80"/>
      <c r="FGQ197" s="80"/>
      <c r="FGR197" s="80"/>
      <c r="FGS197" s="80"/>
      <c r="FGT197" s="80"/>
      <c r="FGU197" s="80"/>
      <c r="FGV197" s="80"/>
      <c r="FGW197" s="80"/>
      <c r="FGX197" s="80"/>
      <c r="FGY197" s="80"/>
      <c r="FGZ197" s="80"/>
      <c r="FHA197" s="80"/>
      <c r="FHB197" s="80"/>
      <c r="FHC197" s="80"/>
      <c r="FHD197" s="80"/>
      <c r="FHE197" s="80"/>
      <c r="FHF197" s="80"/>
      <c r="FHG197" s="80"/>
      <c r="FHH197" s="80"/>
      <c r="FHI197" s="80"/>
      <c r="FHJ197" s="80"/>
      <c r="FHK197" s="80"/>
      <c r="FHL197" s="80"/>
      <c r="FHM197" s="80"/>
      <c r="FHN197" s="80"/>
      <c r="FHO197" s="80"/>
      <c r="FHP197" s="80"/>
      <c r="FHQ197" s="80"/>
      <c r="FHR197" s="80"/>
      <c r="FHS197" s="80"/>
      <c r="FHT197" s="80"/>
      <c r="FHU197" s="80"/>
      <c r="FHV197" s="80"/>
      <c r="FHW197" s="80"/>
      <c r="FHX197" s="80"/>
      <c r="FHY197" s="80"/>
      <c r="FHZ197" s="80"/>
      <c r="FIA197" s="80"/>
      <c r="FIB197" s="80"/>
      <c r="FIC197" s="80"/>
      <c r="FID197" s="80"/>
      <c r="FIE197" s="80"/>
      <c r="FIF197" s="80"/>
      <c r="FIG197" s="80"/>
      <c r="FIH197" s="80"/>
      <c r="FII197" s="80"/>
      <c r="FIJ197" s="80"/>
      <c r="FIK197" s="80"/>
      <c r="FIL197" s="80"/>
      <c r="FIM197" s="80"/>
      <c r="FIN197" s="80"/>
      <c r="FIO197" s="80"/>
      <c r="FIP197" s="80"/>
      <c r="FIQ197" s="80"/>
      <c r="FIR197" s="80"/>
      <c r="FIS197" s="80"/>
      <c r="FIT197" s="80"/>
      <c r="FIU197" s="80"/>
      <c r="FIV197" s="80"/>
      <c r="FIW197" s="80"/>
      <c r="FIX197" s="80"/>
      <c r="FIY197" s="80"/>
      <c r="FIZ197" s="80"/>
      <c r="FJA197" s="80"/>
      <c r="FJB197" s="80"/>
      <c r="FJC197" s="80"/>
      <c r="FJD197" s="80"/>
      <c r="FJE197" s="80"/>
      <c r="FJF197" s="80"/>
      <c r="FJG197" s="80"/>
      <c r="FJH197" s="80"/>
      <c r="FJI197" s="80"/>
      <c r="FJJ197" s="80"/>
      <c r="FJK197" s="80"/>
      <c r="FJL197" s="80"/>
      <c r="FJM197" s="80"/>
      <c r="FJN197" s="80"/>
      <c r="FJO197" s="80"/>
      <c r="FJP197" s="80"/>
      <c r="FJQ197" s="80"/>
      <c r="FJR197" s="80"/>
      <c r="FJS197" s="80"/>
      <c r="FJT197" s="80"/>
      <c r="FJU197" s="80"/>
      <c r="FJV197" s="80"/>
      <c r="FJW197" s="80"/>
      <c r="FJX197" s="80"/>
      <c r="FJY197" s="80"/>
      <c r="FJZ197" s="80"/>
      <c r="FKA197" s="80"/>
      <c r="FKB197" s="80"/>
      <c r="FKC197" s="80"/>
      <c r="FKD197" s="80"/>
      <c r="FKE197" s="80"/>
      <c r="FKF197" s="80"/>
      <c r="FKG197" s="80"/>
      <c r="FKH197" s="80"/>
      <c r="FKI197" s="80"/>
      <c r="FKJ197" s="80"/>
      <c r="FKK197" s="80"/>
      <c r="FKL197" s="80"/>
      <c r="FKM197" s="80"/>
      <c r="FKN197" s="80"/>
      <c r="FKO197" s="80"/>
      <c r="FKP197" s="80"/>
      <c r="FKQ197" s="80"/>
      <c r="FKR197" s="80"/>
      <c r="FKS197" s="80"/>
      <c r="FKT197" s="80"/>
      <c r="FKU197" s="80"/>
      <c r="FKV197" s="80"/>
      <c r="FKW197" s="80"/>
      <c r="FKX197" s="80"/>
      <c r="FKY197" s="80"/>
      <c r="FKZ197" s="80"/>
      <c r="FLA197" s="80"/>
      <c r="FLB197" s="80"/>
      <c r="FLC197" s="80"/>
      <c r="FLD197" s="80"/>
      <c r="FLE197" s="80"/>
      <c r="FLF197" s="80"/>
      <c r="FLG197" s="80"/>
      <c r="FLH197" s="80"/>
      <c r="FLI197" s="80"/>
      <c r="FLJ197" s="80"/>
      <c r="FLK197" s="80"/>
      <c r="FLL197" s="80"/>
      <c r="FLM197" s="80"/>
      <c r="FLN197" s="80"/>
      <c r="FLO197" s="80"/>
      <c r="FLP197" s="80"/>
      <c r="FLQ197" s="80"/>
      <c r="FLR197" s="80"/>
      <c r="FLS197" s="80"/>
      <c r="FLT197" s="80"/>
      <c r="FLU197" s="80"/>
      <c r="FLV197" s="80"/>
      <c r="FLW197" s="80"/>
      <c r="FLX197" s="80"/>
      <c r="FLY197" s="80"/>
      <c r="FLZ197" s="80"/>
      <c r="FMA197" s="80"/>
      <c r="FMB197" s="80"/>
      <c r="FMC197" s="80"/>
      <c r="FMD197" s="80"/>
      <c r="FME197" s="80"/>
      <c r="FMF197" s="80"/>
      <c r="FMG197" s="80"/>
      <c r="FMH197" s="80"/>
      <c r="FMI197" s="80"/>
      <c r="FMJ197" s="80"/>
      <c r="FMK197" s="80"/>
      <c r="FML197" s="80"/>
      <c r="FMM197" s="80"/>
      <c r="FMN197" s="80"/>
      <c r="FMO197" s="80"/>
      <c r="FMP197" s="80"/>
      <c r="FMQ197" s="80"/>
      <c r="FMR197" s="80"/>
      <c r="FMS197" s="80"/>
      <c r="FMT197" s="80"/>
      <c r="FMU197" s="80"/>
      <c r="FMV197" s="80"/>
      <c r="FMW197" s="80"/>
      <c r="FMX197" s="80"/>
      <c r="FMY197" s="80"/>
      <c r="FMZ197" s="80"/>
      <c r="FNA197" s="80"/>
      <c r="FNB197" s="80"/>
      <c r="FNC197" s="80"/>
      <c r="FND197" s="80"/>
      <c r="FNE197" s="80"/>
      <c r="FNF197" s="80"/>
      <c r="FNG197" s="80"/>
      <c r="FNH197" s="80"/>
      <c r="FNI197" s="80"/>
      <c r="FNJ197" s="80"/>
      <c r="FNK197" s="80"/>
      <c r="FNL197" s="80"/>
      <c r="FNM197" s="80"/>
      <c r="FNN197" s="80"/>
      <c r="FNO197" s="80"/>
      <c r="FNP197" s="80"/>
      <c r="FNQ197" s="80"/>
      <c r="FNR197" s="80"/>
      <c r="FNS197" s="80"/>
      <c r="FNT197" s="80"/>
      <c r="FNU197" s="80"/>
      <c r="FNV197" s="80"/>
      <c r="FNW197" s="80"/>
      <c r="FNX197" s="80"/>
      <c r="FNY197" s="80"/>
      <c r="FNZ197" s="80"/>
      <c r="FOA197" s="80"/>
      <c r="FOB197" s="80"/>
      <c r="FOC197" s="80"/>
      <c r="FOD197" s="80"/>
      <c r="FOE197" s="80"/>
      <c r="FOF197" s="80"/>
      <c r="FOG197" s="80"/>
      <c r="FOH197" s="80"/>
      <c r="FOI197" s="80"/>
      <c r="FOJ197" s="80"/>
      <c r="FOK197" s="80"/>
      <c r="FOL197" s="80"/>
      <c r="FOM197" s="80"/>
      <c r="FON197" s="80"/>
      <c r="FOO197" s="80"/>
      <c r="FOP197" s="80"/>
      <c r="FOQ197" s="80"/>
      <c r="FOR197" s="80"/>
      <c r="FOS197" s="80"/>
      <c r="FOT197" s="80"/>
      <c r="FOU197" s="80"/>
      <c r="FOV197" s="80"/>
      <c r="FOW197" s="80"/>
      <c r="FOX197" s="80"/>
      <c r="FOY197" s="80"/>
      <c r="FOZ197" s="80"/>
      <c r="FPA197" s="80"/>
      <c r="FPB197" s="80"/>
      <c r="FPC197" s="80"/>
      <c r="FPD197" s="80"/>
      <c r="FPE197" s="80"/>
      <c r="FPF197" s="80"/>
      <c r="FPG197" s="80"/>
      <c r="FPH197" s="80"/>
      <c r="FPI197" s="80"/>
      <c r="FPJ197" s="80"/>
      <c r="FPK197" s="80"/>
      <c r="FPL197" s="80"/>
      <c r="FPM197" s="80"/>
      <c r="FPN197" s="80"/>
      <c r="FPO197" s="80"/>
      <c r="FPP197" s="80"/>
      <c r="FPQ197" s="80"/>
      <c r="FPR197" s="80"/>
      <c r="FPS197" s="80"/>
      <c r="FPT197" s="80"/>
      <c r="FPU197" s="80"/>
      <c r="FPV197" s="80"/>
      <c r="FPW197" s="80"/>
      <c r="FPX197" s="80"/>
      <c r="FPY197" s="80"/>
      <c r="FPZ197" s="80"/>
      <c r="FQA197" s="80"/>
      <c r="FQB197" s="80"/>
      <c r="FQC197" s="80"/>
      <c r="FQD197" s="80"/>
      <c r="FQE197" s="80"/>
      <c r="FQF197" s="80"/>
      <c r="FQG197" s="80"/>
      <c r="FQH197" s="80"/>
      <c r="FQI197" s="80"/>
      <c r="FQJ197" s="80"/>
      <c r="FQK197" s="80"/>
      <c r="FQL197" s="80"/>
      <c r="FQM197" s="80"/>
      <c r="FQN197" s="80"/>
      <c r="FQO197" s="80"/>
      <c r="FQP197" s="80"/>
      <c r="FQQ197" s="80"/>
      <c r="FQR197" s="80"/>
      <c r="FQS197" s="80"/>
      <c r="FQT197" s="80"/>
      <c r="FQU197" s="80"/>
      <c r="FQV197" s="80"/>
      <c r="FQW197" s="80"/>
      <c r="FQX197" s="80"/>
      <c r="FQY197" s="80"/>
      <c r="FQZ197" s="80"/>
      <c r="FRA197" s="80"/>
      <c r="FRB197" s="80"/>
      <c r="FRC197" s="80"/>
      <c r="FRD197" s="80"/>
      <c r="FRE197" s="80"/>
      <c r="FRF197" s="80"/>
      <c r="FRG197" s="80"/>
      <c r="FRH197" s="80"/>
      <c r="FRI197" s="80"/>
      <c r="FRJ197" s="80"/>
      <c r="FRK197" s="80"/>
      <c r="FRL197" s="80"/>
      <c r="FRM197" s="80"/>
      <c r="FRN197" s="80"/>
      <c r="FRO197" s="80"/>
      <c r="FRP197" s="80"/>
      <c r="FRQ197" s="80"/>
      <c r="FRR197" s="80"/>
      <c r="FRS197" s="80"/>
      <c r="FRT197" s="80"/>
      <c r="FRU197" s="80"/>
      <c r="FRV197" s="80"/>
      <c r="FRW197" s="80"/>
      <c r="FRX197" s="80"/>
      <c r="FRY197" s="80"/>
      <c r="FRZ197" s="80"/>
      <c r="FSA197" s="80"/>
      <c r="FSB197" s="80"/>
      <c r="FSC197" s="80"/>
      <c r="FSD197" s="80"/>
      <c r="FSE197" s="80"/>
      <c r="FSF197" s="80"/>
      <c r="FSG197" s="80"/>
      <c r="FSH197" s="80"/>
      <c r="FSI197" s="80"/>
      <c r="FSJ197" s="80"/>
      <c r="FSK197" s="80"/>
      <c r="FSL197" s="80"/>
      <c r="FSM197" s="80"/>
      <c r="FSN197" s="80"/>
      <c r="FSO197" s="80"/>
      <c r="FSP197" s="80"/>
      <c r="FSQ197" s="80"/>
      <c r="FSR197" s="80"/>
      <c r="FSS197" s="80"/>
      <c r="FST197" s="80"/>
      <c r="FSU197" s="80"/>
      <c r="FSV197" s="80"/>
      <c r="FSW197" s="80"/>
      <c r="FSX197" s="80"/>
      <c r="FSY197" s="80"/>
      <c r="FSZ197" s="80"/>
      <c r="FTA197" s="80"/>
      <c r="FTB197" s="80"/>
      <c r="FTC197" s="80"/>
      <c r="FTD197" s="80"/>
      <c r="FTE197" s="80"/>
      <c r="FTF197" s="80"/>
      <c r="FTG197" s="80"/>
      <c r="FTH197" s="80"/>
      <c r="FTI197" s="80"/>
      <c r="FTJ197" s="80"/>
      <c r="FTK197" s="80"/>
      <c r="FTL197" s="80"/>
      <c r="FTM197" s="80"/>
      <c r="FTN197" s="80"/>
      <c r="FTO197" s="80"/>
      <c r="FTP197" s="80"/>
      <c r="FTQ197" s="80"/>
      <c r="FTR197" s="80"/>
      <c r="FTS197" s="80"/>
      <c r="FTT197" s="80"/>
      <c r="FTU197" s="80"/>
      <c r="FTV197" s="80"/>
      <c r="FTW197" s="80"/>
      <c r="FTX197" s="80"/>
      <c r="FTY197" s="80"/>
      <c r="FTZ197" s="80"/>
      <c r="FUA197" s="80"/>
      <c r="FUB197" s="80"/>
      <c r="FUC197" s="80"/>
      <c r="FUD197" s="80"/>
      <c r="FUE197" s="80"/>
      <c r="FUF197" s="80"/>
      <c r="FUG197" s="80"/>
      <c r="FUH197" s="80"/>
      <c r="FUI197" s="80"/>
      <c r="FUJ197" s="80"/>
      <c r="FUK197" s="80"/>
      <c r="FUL197" s="80"/>
      <c r="FUM197" s="80"/>
      <c r="FUN197" s="80"/>
      <c r="FUO197" s="80"/>
      <c r="FUP197" s="80"/>
      <c r="FUQ197" s="80"/>
      <c r="FUR197" s="80"/>
      <c r="FUS197" s="80"/>
      <c r="FUT197" s="80"/>
      <c r="FUU197" s="80"/>
      <c r="FUV197" s="80"/>
      <c r="FUW197" s="80"/>
      <c r="FUX197" s="80"/>
      <c r="FUY197" s="80"/>
      <c r="FUZ197" s="80"/>
      <c r="FVA197" s="80"/>
      <c r="FVB197" s="80"/>
      <c r="FVC197" s="80"/>
      <c r="FVD197" s="80"/>
      <c r="FVE197" s="80"/>
      <c r="FVF197" s="80"/>
      <c r="FVG197" s="80"/>
      <c r="FVH197" s="80"/>
      <c r="FVI197" s="80"/>
      <c r="FVJ197" s="80"/>
      <c r="FVK197" s="80"/>
      <c r="FVL197" s="80"/>
      <c r="FVM197" s="80"/>
      <c r="FVN197" s="80"/>
      <c r="FVO197" s="80"/>
      <c r="FVP197" s="80"/>
      <c r="FVQ197" s="80"/>
      <c r="FVR197" s="80"/>
      <c r="FVS197" s="80"/>
      <c r="FVT197" s="80"/>
      <c r="FVU197" s="80"/>
      <c r="FVV197" s="80"/>
      <c r="FVW197" s="80"/>
      <c r="FVX197" s="80"/>
      <c r="FVY197" s="80"/>
      <c r="FVZ197" s="80"/>
      <c r="FWA197" s="80"/>
      <c r="FWB197" s="80"/>
      <c r="FWC197" s="80"/>
      <c r="FWD197" s="80"/>
      <c r="FWE197" s="80"/>
      <c r="FWF197" s="80"/>
      <c r="FWG197" s="80"/>
      <c r="FWH197" s="80"/>
      <c r="FWI197" s="80"/>
      <c r="FWJ197" s="80"/>
      <c r="FWK197" s="80"/>
      <c r="FWL197" s="80"/>
      <c r="FWM197" s="80"/>
      <c r="FWN197" s="80"/>
      <c r="FWO197" s="80"/>
      <c r="FWP197" s="80"/>
      <c r="FWQ197" s="80"/>
      <c r="FWR197" s="80"/>
      <c r="FWS197" s="80"/>
      <c r="FWT197" s="80"/>
      <c r="FWU197" s="80"/>
      <c r="FWV197" s="80"/>
      <c r="FWW197" s="80"/>
      <c r="FWX197" s="80"/>
      <c r="FWY197" s="80"/>
      <c r="FWZ197" s="80"/>
      <c r="FXA197" s="80"/>
      <c r="FXB197" s="80"/>
      <c r="FXC197" s="80"/>
      <c r="FXD197" s="80"/>
      <c r="FXE197" s="80"/>
      <c r="FXF197" s="80"/>
      <c r="FXG197" s="80"/>
      <c r="FXH197" s="80"/>
      <c r="FXI197" s="80"/>
      <c r="FXJ197" s="80"/>
      <c r="FXK197" s="80"/>
      <c r="FXL197" s="80"/>
      <c r="FXM197" s="80"/>
      <c r="FXN197" s="80"/>
      <c r="FXO197" s="80"/>
      <c r="FXP197" s="80"/>
      <c r="FXQ197" s="80"/>
      <c r="FXR197" s="80"/>
      <c r="FXS197" s="80"/>
      <c r="FXT197" s="80"/>
      <c r="FXU197" s="80"/>
      <c r="FXV197" s="80"/>
      <c r="FXW197" s="80"/>
      <c r="FXX197" s="80"/>
      <c r="FXY197" s="80"/>
      <c r="FXZ197" s="80"/>
      <c r="FYA197" s="80"/>
      <c r="FYB197" s="80"/>
      <c r="FYC197" s="80"/>
      <c r="FYD197" s="80"/>
      <c r="FYE197" s="80"/>
      <c r="FYF197" s="80"/>
      <c r="FYG197" s="80"/>
      <c r="FYH197" s="80"/>
      <c r="FYI197" s="80"/>
      <c r="FYJ197" s="80"/>
      <c r="FYK197" s="80"/>
      <c r="FYL197" s="80"/>
      <c r="FYM197" s="80"/>
      <c r="FYN197" s="80"/>
      <c r="FYO197" s="80"/>
      <c r="FYP197" s="80"/>
      <c r="FYQ197" s="80"/>
      <c r="FYR197" s="80"/>
      <c r="FYS197" s="80"/>
      <c r="FYT197" s="80"/>
      <c r="FYU197" s="80"/>
      <c r="FYV197" s="80"/>
      <c r="FYW197" s="80"/>
      <c r="FYX197" s="80"/>
      <c r="FYY197" s="80"/>
      <c r="FYZ197" s="80"/>
      <c r="FZA197" s="80"/>
      <c r="FZB197" s="80"/>
      <c r="FZC197" s="80"/>
      <c r="FZD197" s="80"/>
      <c r="FZE197" s="80"/>
      <c r="FZF197" s="80"/>
      <c r="FZG197" s="80"/>
      <c r="FZH197" s="80"/>
      <c r="FZI197" s="80"/>
      <c r="FZJ197" s="80"/>
      <c r="FZK197" s="80"/>
      <c r="FZL197" s="80"/>
      <c r="FZM197" s="80"/>
      <c r="FZN197" s="80"/>
      <c r="FZO197" s="80"/>
      <c r="FZP197" s="80"/>
      <c r="FZQ197" s="80"/>
      <c r="FZR197" s="80"/>
      <c r="FZS197" s="80"/>
      <c r="FZT197" s="80"/>
      <c r="FZU197" s="80"/>
      <c r="FZV197" s="80"/>
      <c r="FZW197" s="80"/>
      <c r="FZX197" s="80"/>
      <c r="FZY197" s="80"/>
      <c r="FZZ197" s="80"/>
      <c r="GAA197" s="80"/>
      <c r="GAB197" s="80"/>
      <c r="GAC197" s="80"/>
      <c r="GAD197" s="80"/>
      <c r="GAE197" s="80"/>
      <c r="GAF197" s="80"/>
      <c r="GAG197" s="80"/>
      <c r="GAH197" s="80"/>
      <c r="GAI197" s="80"/>
      <c r="GAJ197" s="80"/>
      <c r="GAK197" s="80"/>
      <c r="GAL197" s="80"/>
      <c r="GAM197" s="80"/>
      <c r="GAN197" s="80"/>
      <c r="GAO197" s="80"/>
      <c r="GAP197" s="80"/>
      <c r="GAQ197" s="80"/>
      <c r="GAR197" s="80"/>
      <c r="GAS197" s="80"/>
      <c r="GAT197" s="80"/>
      <c r="GAU197" s="80"/>
      <c r="GAV197" s="80"/>
      <c r="GAW197" s="80"/>
      <c r="GAX197" s="80"/>
      <c r="GAY197" s="80"/>
      <c r="GAZ197" s="80"/>
      <c r="GBA197" s="80"/>
      <c r="GBB197" s="80"/>
      <c r="GBC197" s="80"/>
      <c r="GBD197" s="80"/>
      <c r="GBE197" s="80"/>
      <c r="GBF197" s="80"/>
      <c r="GBG197" s="80"/>
      <c r="GBH197" s="80"/>
      <c r="GBI197" s="80"/>
      <c r="GBJ197" s="80"/>
      <c r="GBK197" s="80"/>
      <c r="GBL197" s="80"/>
      <c r="GBM197" s="80"/>
      <c r="GBN197" s="80"/>
      <c r="GBO197" s="80"/>
      <c r="GBP197" s="80"/>
      <c r="GBQ197" s="80"/>
      <c r="GBR197" s="80"/>
      <c r="GBS197" s="80"/>
      <c r="GBT197" s="80"/>
      <c r="GBU197" s="80"/>
      <c r="GBV197" s="80"/>
      <c r="GBW197" s="80"/>
      <c r="GBX197" s="80"/>
      <c r="GBY197" s="80"/>
      <c r="GBZ197" s="80"/>
      <c r="GCA197" s="80"/>
      <c r="GCB197" s="80"/>
      <c r="GCC197" s="80"/>
      <c r="GCD197" s="80"/>
      <c r="GCE197" s="80"/>
      <c r="GCF197" s="80"/>
      <c r="GCG197" s="80"/>
      <c r="GCH197" s="80"/>
      <c r="GCI197" s="80"/>
      <c r="GCJ197" s="80"/>
      <c r="GCK197" s="80"/>
      <c r="GCL197" s="80"/>
      <c r="GCM197" s="80"/>
      <c r="GCN197" s="80"/>
      <c r="GCO197" s="80"/>
      <c r="GCP197" s="80"/>
      <c r="GCQ197" s="80"/>
      <c r="GCR197" s="80"/>
      <c r="GCS197" s="80"/>
      <c r="GCT197" s="80"/>
      <c r="GCU197" s="80"/>
      <c r="GCV197" s="80"/>
      <c r="GCW197" s="80"/>
      <c r="GCX197" s="80"/>
      <c r="GCY197" s="80"/>
      <c r="GCZ197" s="80"/>
      <c r="GDA197" s="80"/>
      <c r="GDB197" s="80"/>
      <c r="GDC197" s="80"/>
      <c r="GDD197" s="80"/>
      <c r="GDE197" s="80"/>
      <c r="GDF197" s="80"/>
      <c r="GDG197" s="80"/>
      <c r="GDH197" s="80"/>
      <c r="GDI197" s="80"/>
      <c r="GDJ197" s="80"/>
      <c r="GDK197" s="80"/>
      <c r="GDL197" s="80"/>
      <c r="GDM197" s="80"/>
      <c r="GDN197" s="80"/>
      <c r="GDO197" s="80"/>
      <c r="GDP197" s="80"/>
      <c r="GDQ197" s="80"/>
      <c r="GDR197" s="80"/>
      <c r="GDS197" s="80"/>
      <c r="GDT197" s="80"/>
      <c r="GDU197" s="80"/>
      <c r="GDV197" s="80"/>
      <c r="GDW197" s="80"/>
      <c r="GDX197" s="80"/>
      <c r="GDY197" s="80"/>
      <c r="GDZ197" s="80"/>
      <c r="GEA197" s="80"/>
      <c r="GEB197" s="80"/>
      <c r="GEC197" s="80"/>
      <c r="GED197" s="80"/>
      <c r="GEE197" s="80"/>
      <c r="GEF197" s="80"/>
      <c r="GEG197" s="80"/>
      <c r="GEH197" s="80"/>
      <c r="GEI197" s="80"/>
      <c r="GEJ197" s="80"/>
      <c r="GEK197" s="80"/>
      <c r="GEL197" s="80"/>
      <c r="GEM197" s="80"/>
      <c r="GEN197" s="80"/>
      <c r="GEO197" s="80"/>
      <c r="GEP197" s="80"/>
      <c r="GEQ197" s="80"/>
      <c r="GER197" s="80"/>
      <c r="GES197" s="80"/>
      <c r="GET197" s="80"/>
      <c r="GEU197" s="80"/>
      <c r="GEV197" s="80"/>
      <c r="GEW197" s="80"/>
      <c r="GEX197" s="80"/>
      <c r="GEY197" s="80"/>
      <c r="GEZ197" s="80"/>
      <c r="GFA197" s="80"/>
      <c r="GFB197" s="80"/>
      <c r="GFC197" s="80"/>
      <c r="GFD197" s="80"/>
      <c r="GFE197" s="80"/>
      <c r="GFF197" s="80"/>
      <c r="GFG197" s="80"/>
      <c r="GFH197" s="80"/>
      <c r="GFI197" s="80"/>
      <c r="GFJ197" s="80"/>
      <c r="GFK197" s="80"/>
      <c r="GFL197" s="80"/>
      <c r="GFM197" s="80"/>
      <c r="GFN197" s="80"/>
      <c r="GFO197" s="80"/>
      <c r="GFP197" s="80"/>
      <c r="GFQ197" s="80"/>
      <c r="GFR197" s="80"/>
      <c r="GFS197" s="80"/>
      <c r="GFT197" s="80"/>
      <c r="GFU197" s="80"/>
      <c r="GFV197" s="80"/>
      <c r="GFW197" s="80"/>
      <c r="GFX197" s="80"/>
      <c r="GFY197" s="80"/>
      <c r="GFZ197" s="80"/>
      <c r="GGA197" s="80"/>
      <c r="GGB197" s="80"/>
      <c r="GGC197" s="80"/>
      <c r="GGD197" s="80"/>
      <c r="GGE197" s="80"/>
      <c r="GGF197" s="80"/>
      <c r="GGG197" s="80"/>
      <c r="GGH197" s="80"/>
      <c r="GGI197" s="80"/>
      <c r="GGJ197" s="80"/>
      <c r="GGK197" s="80"/>
      <c r="GGL197" s="80"/>
      <c r="GGM197" s="80"/>
      <c r="GGN197" s="80"/>
      <c r="GGO197" s="80"/>
      <c r="GGP197" s="80"/>
      <c r="GGQ197" s="80"/>
      <c r="GGR197" s="80"/>
      <c r="GGS197" s="80"/>
      <c r="GGT197" s="80"/>
      <c r="GGU197" s="80"/>
      <c r="GGV197" s="80"/>
      <c r="GGW197" s="80"/>
      <c r="GGX197" s="80"/>
      <c r="GGY197" s="80"/>
      <c r="GGZ197" s="80"/>
      <c r="GHA197" s="80"/>
      <c r="GHB197" s="80"/>
      <c r="GHC197" s="80"/>
      <c r="GHD197" s="80"/>
      <c r="GHE197" s="80"/>
      <c r="GHF197" s="80"/>
      <c r="GHG197" s="80"/>
      <c r="GHH197" s="80"/>
      <c r="GHI197" s="80"/>
      <c r="GHJ197" s="80"/>
      <c r="GHK197" s="80"/>
      <c r="GHL197" s="80"/>
      <c r="GHM197" s="80"/>
      <c r="GHN197" s="80"/>
      <c r="GHO197" s="80"/>
      <c r="GHP197" s="80"/>
      <c r="GHQ197" s="80"/>
      <c r="GHR197" s="80"/>
      <c r="GHS197" s="80"/>
      <c r="GHT197" s="80"/>
      <c r="GHU197" s="80"/>
      <c r="GHV197" s="80"/>
      <c r="GHW197" s="80"/>
      <c r="GHX197" s="80"/>
      <c r="GHY197" s="80"/>
      <c r="GHZ197" s="80"/>
      <c r="GIA197" s="80"/>
      <c r="GIB197" s="80"/>
      <c r="GIC197" s="80"/>
      <c r="GID197" s="80"/>
      <c r="GIE197" s="80"/>
      <c r="GIF197" s="80"/>
      <c r="GIG197" s="80"/>
      <c r="GIH197" s="80"/>
      <c r="GII197" s="80"/>
      <c r="GIJ197" s="80"/>
      <c r="GIK197" s="80"/>
      <c r="GIL197" s="80"/>
      <c r="GIM197" s="80"/>
      <c r="GIN197" s="80"/>
      <c r="GIO197" s="80"/>
      <c r="GIP197" s="80"/>
      <c r="GIQ197" s="80"/>
      <c r="GIR197" s="80"/>
      <c r="GIS197" s="80"/>
      <c r="GIT197" s="80"/>
      <c r="GIU197" s="80"/>
      <c r="GIV197" s="80"/>
      <c r="GIW197" s="80"/>
      <c r="GIX197" s="80"/>
      <c r="GIY197" s="80"/>
      <c r="GIZ197" s="80"/>
      <c r="GJA197" s="80"/>
      <c r="GJB197" s="80"/>
      <c r="GJC197" s="80"/>
      <c r="GJD197" s="80"/>
      <c r="GJE197" s="80"/>
      <c r="GJF197" s="80"/>
      <c r="GJG197" s="80"/>
      <c r="GJH197" s="80"/>
      <c r="GJI197" s="80"/>
      <c r="GJJ197" s="80"/>
      <c r="GJK197" s="80"/>
      <c r="GJL197" s="80"/>
      <c r="GJM197" s="80"/>
      <c r="GJN197" s="80"/>
      <c r="GJO197" s="80"/>
      <c r="GJP197" s="80"/>
      <c r="GJQ197" s="80"/>
      <c r="GJR197" s="80"/>
      <c r="GJS197" s="80"/>
      <c r="GJT197" s="80"/>
      <c r="GJU197" s="80"/>
      <c r="GJV197" s="80"/>
      <c r="GJW197" s="80"/>
      <c r="GJX197" s="80"/>
      <c r="GJY197" s="80"/>
      <c r="GJZ197" s="80"/>
      <c r="GKA197" s="80"/>
      <c r="GKB197" s="80"/>
      <c r="GKC197" s="80"/>
      <c r="GKD197" s="80"/>
      <c r="GKE197" s="80"/>
      <c r="GKF197" s="80"/>
      <c r="GKG197" s="80"/>
      <c r="GKH197" s="80"/>
      <c r="GKI197" s="80"/>
      <c r="GKJ197" s="80"/>
      <c r="GKK197" s="80"/>
      <c r="GKL197" s="80"/>
      <c r="GKM197" s="80"/>
      <c r="GKN197" s="80"/>
      <c r="GKO197" s="80"/>
      <c r="GKP197" s="80"/>
      <c r="GKQ197" s="80"/>
      <c r="GKR197" s="80"/>
      <c r="GKS197" s="80"/>
      <c r="GKT197" s="80"/>
      <c r="GKU197" s="80"/>
      <c r="GKV197" s="80"/>
      <c r="GKW197" s="80"/>
      <c r="GKX197" s="80"/>
      <c r="GKY197" s="80"/>
      <c r="GKZ197" s="80"/>
      <c r="GLA197" s="80"/>
      <c r="GLB197" s="80"/>
      <c r="GLC197" s="80"/>
      <c r="GLD197" s="80"/>
      <c r="GLE197" s="80"/>
      <c r="GLF197" s="80"/>
      <c r="GLG197" s="80"/>
      <c r="GLH197" s="80"/>
      <c r="GLI197" s="80"/>
      <c r="GLJ197" s="80"/>
      <c r="GLK197" s="80"/>
      <c r="GLL197" s="80"/>
      <c r="GLM197" s="80"/>
      <c r="GLN197" s="80"/>
      <c r="GLO197" s="80"/>
      <c r="GLP197" s="80"/>
      <c r="GLQ197" s="80"/>
      <c r="GLR197" s="80"/>
      <c r="GLS197" s="80"/>
      <c r="GLT197" s="80"/>
      <c r="GLU197" s="80"/>
      <c r="GLV197" s="80"/>
      <c r="GLW197" s="80"/>
      <c r="GLX197" s="80"/>
      <c r="GLY197" s="80"/>
      <c r="GLZ197" s="80"/>
      <c r="GMA197" s="80"/>
      <c r="GMB197" s="80"/>
      <c r="GMC197" s="80"/>
      <c r="GMD197" s="80"/>
      <c r="GME197" s="80"/>
      <c r="GMF197" s="80"/>
      <c r="GMG197" s="80"/>
      <c r="GMH197" s="80"/>
      <c r="GMI197" s="80"/>
      <c r="GMJ197" s="80"/>
      <c r="GMK197" s="80"/>
      <c r="GML197" s="80"/>
      <c r="GMM197" s="80"/>
      <c r="GMN197" s="80"/>
      <c r="GMO197" s="80"/>
      <c r="GMP197" s="80"/>
      <c r="GMQ197" s="80"/>
      <c r="GMR197" s="80"/>
      <c r="GMS197" s="80"/>
      <c r="GMT197" s="80"/>
      <c r="GMU197" s="80"/>
      <c r="GMV197" s="80"/>
      <c r="GMW197" s="80"/>
      <c r="GMX197" s="80"/>
      <c r="GMY197" s="80"/>
      <c r="GMZ197" s="80"/>
      <c r="GNA197" s="80"/>
      <c r="GNB197" s="80"/>
      <c r="GNC197" s="80"/>
      <c r="GND197" s="80"/>
      <c r="GNE197" s="80"/>
      <c r="GNF197" s="80"/>
      <c r="GNG197" s="80"/>
      <c r="GNH197" s="80"/>
      <c r="GNI197" s="80"/>
      <c r="GNJ197" s="80"/>
      <c r="GNK197" s="80"/>
      <c r="GNL197" s="80"/>
      <c r="GNM197" s="80"/>
      <c r="GNN197" s="80"/>
      <c r="GNO197" s="80"/>
      <c r="GNP197" s="80"/>
      <c r="GNQ197" s="80"/>
      <c r="GNR197" s="80"/>
      <c r="GNS197" s="80"/>
      <c r="GNT197" s="80"/>
      <c r="GNU197" s="80"/>
      <c r="GNV197" s="80"/>
      <c r="GNW197" s="80"/>
      <c r="GNX197" s="80"/>
      <c r="GNY197" s="80"/>
      <c r="GNZ197" s="80"/>
      <c r="GOA197" s="80"/>
      <c r="GOB197" s="80"/>
      <c r="GOC197" s="80"/>
      <c r="GOD197" s="80"/>
      <c r="GOE197" s="80"/>
      <c r="GOF197" s="80"/>
      <c r="GOG197" s="80"/>
      <c r="GOH197" s="80"/>
      <c r="GOI197" s="80"/>
      <c r="GOJ197" s="80"/>
      <c r="GOK197" s="80"/>
      <c r="GOL197" s="80"/>
      <c r="GOM197" s="80"/>
      <c r="GON197" s="80"/>
      <c r="GOO197" s="80"/>
      <c r="GOP197" s="80"/>
      <c r="GOQ197" s="80"/>
      <c r="GOR197" s="80"/>
      <c r="GOS197" s="80"/>
      <c r="GOT197" s="80"/>
      <c r="GOU197" s="80"/>
      <c r="GOV197" s="80"/>
      <c r="GOW197" s="80"/>
      <c r="GOX197" s="80"/>
      <c r="GOY197" s="80"/>
      <c r="GOZ197" s="80"/>
      <c r="GPA197" s="80"/>
      <c r="GPB197" s="80"/>
      <c r="GPC197" s="80"/>
      <c r="GPD197" s="80"/>
      <c r="GPE197" s="80"/>
      <c r="GPF197" s="80"/>
      <c r="GPG197" s="80"/>
      <c r="GPH197" s="80"/>
      <c r="GPI197" s="80"/>
      <c r="GPJ197" s="80"/>
      <c r="GPK197" s="80"/>
      <c r="GPL197" s="80"/>
      <c r="GPM197" s="80"/>
      <c r="GPN197" s="80"/>
      <c r="GPO197" s="80"/>
      <c r="GPP197" s="80"/>
      <c r="GPQ197" s="80"/>
      <c r="GPR197" s="80"/>
      <c r="GPS197" s="80"/>
      <c r="GPT197" s="80"/>
      <c r="GPU197" s="80"/>
      <c r="GPV197" s="80"/>
      <c r="GPW197" s="80"/>
      <c r="GPX197" s="80"/>
      <c r="GPY197" s="80"/>
      <c r="GPZ197" s="80"/>
      <c r="GQA197" s="80"/>
      <c r="GQB197" s="80"/>
      <c r="GQC197" s="80"/>
      <c r="GQD197" s="80"/>
      <c r="GQE197" s="80"/>
      <c r="GQF197" s="80"/>
      <c r="GQG197" s="80"/>
      <c r="GQH197" s="80"/>
      <c r="GQI197" s="80"/>
      <c r="GQJ197" s="80"/>
      <c r="GQK197" s="80"/>
      <c r="GQL197" s="80"/>
      <c r="GQM197" s="80"/>
      <c r="GQN197" s="80"/>
      <c r="GQO197" s="80"/>
      <c r="GQP197" s="80"/>
      <c r="GQQ197" s="80"/>
      <c r="GQR197" s="80"/>
      <c r="GQS197" s="80"/>
      <c r="GQT197" s="80"/>
      <c r="GQU197" s="80"/>
      <c r="GQV197" s="80"/>
      <c r="GQW197" s="80"/>
      <c r="GQX197" s="80"/>
      <c r="GQY197" s="80"/>
      <c r="GQZ197" s="80"/>
      <c r="GRA197" s="80"/>
      <c r="GRB197" s="80"/>
      <c r="GRC197" s="80"/>
      <c r="GRD197" s="80"/>
      <c r="GRE197" s="80"/>
      <c r="GRF197" s="80"/>
      <c r="GRG197" s="80"/>
      <c r="GRH197" s="80"/>
      <c r="GRI197" s="80"/>
      <c r="GRJ197" s="80"/>
      <c r="GRK197" s="80"/>
      <c r="GRL197" s="80"/>
      <c r="GRM197" s="80"/>
      <c r="GRN197" s="80"/>
      <c r="GRO197" s="80"/>
      <c r="GRP197" s="80"/>
      <c r="GRQ197" s="80"/>
      <c r="GRR197" s="80"/>
      <c r="GRS197" s="80"/>
      <c r="GRT197" s="80"/>
      <c r="GRU197" s="80"/>
      <c r="GRV197" s="80"/>
      <c r="GRW197" s="80"/>
      <c r="GRX197" s="80"/>
      <c r="GRY197" s="80"/>
      <c r="GRZ197" s="80"/>
      <c r="GSA197" s="80"/>
      <c r="GSB197" s="80"/>
      <c r="GSC197" s="80"/>
      <c r="GSD197" s="80"/>
      <c r="GSE197" s="80"/>
      <c r="GSF197" s="80"/>
      <c r="GSG197" s="80"/>
      <c r="GSH197" s="80"/>
      <c r="GSI197" s="80"/>
      <c r="GSJ197" s="80"/>
      <c r="GSK197" s="80"/>
      <c r="GSL197" s="80"/>
      <c r="GSM197" s="80"/>
      <c r="GSN197" s="80"/>
      <c r="GSO197" s="80"/>
      <c r="GSP197" s="80"/>
      <c r="GSQ197" s="80"/>
      <c r="GSR197" s="80"/>
      <c r="GSS197" s="80"/>
      <c r="GST197" s="80"/>
      <c r="GSU197" s="80"/>
      <c r="GSV197" s="80"/>
      <c r="GSW197" s="80"/>
      <c r="GSX197" s="80"/>
      <c r="GSY197" s="80"/>
      <c r="GSZ197" s="80"/>
      <c r="GTA197" s="80"/>
      <c r="GTB197" s="80"/>
      <c r="GTC197" s="80"/>
      <c r="GTD197" s="80"/>
      <c r="GTE197" s="80"/>
      <c r="GTF197" s="80"/>
      <c r="GTG197" s="80"/>
      <c r="GTH197" s="80"/>
      <c r="GTI197" s="80"/>
      <c r="GTJ197" s="80"/>
      <c r="GTK197" s="80"/>
      <c r="GTL197" s="80"/>
      <c r="GTM197" s="80"/>
      <c r="GTN197" s="80"/>
      <c r="GTO197" s="80"/>
      <c r="GTP197" s="80"/>
      <c r="GTQ197" s="80"/>
      <c r="GTR197" s="80"/>
      <c r="GTS197" s="80"/>
      <c r="GTT197" s="80"/>
      <c r="GTU197" s="80"/>
      <c r="GTV197" s="80"/>
      <c r="GTW197" s="80"/>
      <c r="GTX197" s="80"/>
      <c r="GTY197" s="80"/>
      <c r="GTZ197" s="80"/>
      <c r="GUA197" s="80"/>
      <c r="GUB197" s="80"/>
      <c r="GUC197" s="80"/>
      <c r="GUD197" s="80"/>
      <c r="GUE197" s="80"/>
      <c r="GUF197" s="80"/>
      <c r="GUG197" s="80"/>
      <c r="GUH197" s="80"/>
      <c r="GUI197" s="80"/>
      <c r="GUJ197" s="80"/>
      <c r="GUK197" s="80"/>
      <c r="GUL197" s="80"/>
      <c r="GUM197" s="80"/>
      <c r="GUN197" s="80"/>
      <c r="GUO197" s="80"/>
      <c r="GUP197" s="80"/>
      <c r="GUQ197" s="80"/>
      <c r="GUR197" s="80"/>
      <c r="GUS197" s="80"/>
      <c r="GUT197" s="80"/>
      <c r="GUU197" s="80"/>
      <c r="GUV197" s="80"/>
      <c r="GUW197" s="80"/>
      <c r="GUX197" s="80"/>
      <c r="GUY197" s="80"/>
      <c r="GUZ197" s="80"/>
      <c r="GVA197" s="80"/>
      <c r="GVB197" s="80"/>
      <c r="GVC197" s="80"/>
      <c r="GVD197" s="80"/>
      <c r="GVE197" s="80"/>
      <c r="GVF197" s="80"/>
      <c r="GVG197" s="80"/>
      <c r="GVH197" s="80"/>
      <c r="GVI197" s="80"/>
      <c r="GVJ197" s="80"/>
      <c r="GVK197" s="80"/>
      <c r="GVL197" s="80"/>
      <c r="GVM197" s="80"/>
      <c r="GVN197" s="80"/>
      <c r="GVO197" s="80"/>
      <c r="GVP197" s="80"/>
      <c r="GVQ197" s="80"/>
      <c r="GVR197" s="80"/>
      <c r="GVS197" s="80"/>
      <c r="GVT197" s="80"/>
      <c r="GVU197" s="80"/>
      <c r="GVV197" s="80"/>
      <c r="GVW197" s="80"/>
      <c r="GVX197" s="80"/>
      <c r="GVY197" s="80"/>
      <c r="GVZ197" s="80"/>
      <c r="GWA197" s="80"/>
      <c r="GWB197" s="80"/>
      <c r="GWC197" s="80"/>
      <c r="GWD197" s="80"/>
      <c r="GWE197" s="80"/>
      <c r="GWF197" s="80"/>
      <c r="GWG197" s="80"/>
      <c r="GWH197" s="80"/>
      <c r="GWI197" s="80"/>
      <c r="GWJ197" s="80"/>
      <c r="GWK197" s="80"/>
      <c r="GWL197" s="80"/>
      <c r="GWM197" s="80"/>
      <c r="GWN197" s="80"/>
      <c r="GWO197" s="80"/>
      <c r="GWP197" s="80"/>
      <c r="GWQ197" s="80"/>
      <c r="GWR197" s="80"/>
      <c r="GWS197" s="80"/>
      <c r="GWT197" s="80"/>
      <c r="GWU197" s="80"/>
      <c r="GWV197" s="80"/>
      <c r="GWW197" s="80"/>
      <c r="GWX197" s="80"/>
      <c r="GWY197" s="80"/>
      <c r="GWZ197" s="80"/>
      <c r="GXA197" s="80"/>
      <c r="GXB197" s="80"/>
      <c r="GXC197" s="80"/>
      <c r="GXD197" s="80"/>
      <c r="GXE197" s="80"/>
      <c r="GXF197" s="80"/>
      <c r="GXG197" s="80"/>
      <c r="GXH197" s="80"/>
      <c r="GXI197" s="80"/>
      <c r="GXJ197" s="80"/>
      <c r="GXK197" s="80"/>
      <c r="GXL197" s="80"/>
      <c r="GXM197" s="80"/>
      <c r="GXN197" s="80"/>
      <c r="GXO197" s="80"/>
      <c r="GXP197" s="80"/>
      <c r="GXQ197" s="80"/>
      <c r="GXR197" s="80"/>
      <c r="GXS197" s="80"/>
      <c r="GXT197" s="80"/>
      <c r="GXU197" s="80"/>
      <c r="GXV197" s="80"/>
      <c r="GXW197" s="80"/>
      <c r="GXX197" s="80"/>
      <c r="GXY197" s="80"/>
      <c r="GXZ197" s="80"/>
      <c r="GYA197" s="80"/>
      <c r="GYB197" s="80"/>
      <c r="GYC197" s="80"/>
      <c r="GYD197" s="80"/>
      <c r="GYE197" s="80"/>
      <c r="GYF197" s="80"/>
      <c r="GYG197" s="80"/>
      <c r="GYH197" s="80"/>
      <c r="GYI197" s="80"/>
      <c r="GYJ197" s="80"/>
      <c r="GYK197" s="80"/>
      <c r="GYL197" s="80"/>
      <c r="GYM197" s="80"/>
      <c r="GYN197" s="80"/>
      <c r="GYO197" s="80"/>
      <c r="GYP197" s="80"/>
      <c r="GYQ197" s="80"/>
      <c r="GYR197" s="80"/>
      <c r="GYS197" s="80"/>
      <c r="GYT197" s="80"/>
      <c r="GYU197" s="80"/>
      <c r="GYV197" s="80"/>
      <c r="GYW197" s="80"/>
      <c r="GYX197" s="80"/>
      <c r="GYY197" s="80"/>
      <c r="GYZ197" s="80"/>
      <c r="GZA197" s="80"/>
      <c r="GZB197" s="80"/>
      <c r="GZC197" s="80"/>
      <c r="GZD197" s="80"/>
      <c r="GZE197" s="80"/>
      <c r="GZF197" s="80"/>
      <c r="GZG197" s="80"/>
      <c r="GZH197" s="80"/>
      <c r="GZI197" s="80"/>
      <c r="GZJ197" s="80"/>
      <c r="GZK197" s="80"/>
      <c r="GZL197" s="80"/>
      <c r="GZM197" s="80"/>
      <c r="GZN197" s="80"/>
      <c r="GZO197" s="80"/>
      <c r="GZP197" s="80"/>
      <c r="GZQ197" s="80"/>
      <c r="GZR197" s="80"/>
      <c r="GZS197" s="80"/>
      <c r="GZT197" s="80"/>
      <c r="GZU197" s="80"/>
      <c r="GZV197" s="80"/>
      <c r="GZW197" s="80"/>
      <c r="GZX197" s="80"/>
      <c r="GZY197" s="80"/>
      <c r="GZZ197" s="80"/>
      <c r="HAA197" s="80"/>
      <c r="HAB197" s="80"/>
      <c r="HAC197" s="80"/>
      <c r="HAD197" s="80"/>
      <c r="HAE197" s="80"/>
      <c r="HAF197" s="80"/>
      <c r="HAG197" s="80"/>
      <c r="HAH197" s="80"/>
      <c r="HAI197" s="80"/>
      <c r="HAJ197" s="80"/>
      <c r="HAK197" s="80"/>
      <c r="HAL197" s="80"/>
      <c r="HAM197" s="80"/>
      <c r="HAN197" s="80"/>
      <c r="HAO197" s="80"/>
      <c r="HAP197" s="80"/>
      <c r="HAQ197" s="80"/>
      <c r="HAR197" s="80"/>
      <c r="HAS197" s="80"/>
      <c r="HAT197" s="80"/>
      <c r="HAU197" s="80"/>
      <c r="HAV197" s="80"/>
      <c r="HAW197" s="80"/>
      <c r="HAX197" s="80"/>
      <c r="HAY197" s="80"/>
      <c r="HAZ197" s="80"/>
      <c r="HBA197" s="80"/>
      <c r="HBB197" s="80"/>
      <c r="HBC197" s="80"/>
      <c r="HBD197" s="80"/>
      <c r="HBE197" s="80"/>
      <c r="HBF197" s="80"/>
      <c r="HBG197" s="80"/>
      <c r="HBH197" s="80"/>
      <c r="HBI197" s="80"/>
      <c r="HBJ197" s="80"/>
      <c r="HBK197" s="80"/>
      <c r="HBL197" s="80"/>
      <c r="HBM197" s="80"/>
      <c r="HBN197" s="80"/>
      <c r="HBO197" s="80"/>
      <c r="HBP197" s="80"/>
      <c r="HBQ197" s="80"/>
      <c r="HBR197" s="80"/>
      <c r="HBS197" s="80"/>
      <c r="HBT197" s="80"/>
      <c r="HBU197" s="80"/>
      <c r="HBV197" s="80"/>
      <c r="HBW197" s="80"/>
      <c r="HBX197" s="80"/>
      <c r="HBY197" s="80"/>
      <c r="HBZ197" s="80"/>
      <c r="HCA197" s="80"/>
      <c r="HCB197" s="80"/>
      <c r="HCC197" s="80"/>
      <c r="HCD197" s="80"/>
      <c r="HCE197" s="80"/>
      <c r="HCF197" s="80"/>
      <c r="HCG197" s="80"/>
      <c r="HCH197" s="80"/>
      <c r="HCI197" s="80"/>
      <c r="HCJ197" s="80"/>
      <c r="HCK197" s="80"/>
      <c r="HCL197" s="80"/>
      <c r="HCM197" s="80"/>
      <c r="HCN197" s="80"/>
      <c r="HCO197" s="80"/>
      <c r="HCP197" s="80"/>
      <c r="HCQ197" s="80"/>
      <c r="HCR197" s="80"/>
      <c r="HCS197" s="80"/>
      <c r="HCT197" s="80"/>
      <c r="HCU197" s="80"/>
      <c r="HCV197" s="80"/>
      <c r="HCW197" s="80"/>
      <c r="HCX197" s="80"/>
      <c r="HCY197" s="80"/>
      <c r="HCZ197" s="80"/>
      <c r="HDA197" s="80"/>
      <c r="HDB197" s="80"/>
      <c r="HDC197" s="80"/>
      <c r="HDD197" s="80"/>
      <c r="HDE197" s="80"/>
      <c r="HDF197" s="80"/>
      <c r="HDG197" s="80"/>
      <c r="HDH197" s="80"/>
      <c r="HDI197" s="80"/>
      <c r="HDJ197" s="80"/>
      <c r="HDK197" s="80"/>
      <c r="HDL197" s="80"/>
      <c r="HDM197" s="80"/>
      <c r="HDN197" s="80"/>
      <c r="HDO197" s="80"/>
      <c r="HDP197" s="80"/>
      <c r="HDQ197" s="80"/>
      <c r="HDR197" s="80"/>
      <c r="HDS197" s="80"/>
      <c r="HDT197" s="80"/>
      <c r="HDU197" s="80"/>
      <c r="HDV197" s="80"/>
      <c r="HDW197" s="80"/>
      <c r="HDX197" s="80"/>
      <c r="HDY197" s="80"/>
      <c r="HDZ197" s="80"/>
      <c r="HEA197" s="80"/>
      <c r="HEB197" s="80"/>
      <c r="HEC197" s="80"/>
      <c r="HED197" s="80"/>
      <c r="HEE197" s="80"/>
      <c r="HEF197" s="80"/>
      <c r="HEG197" s="80"/>
      <c r="HEH197" s="80"/>
      <c r="HEI197" s="80"/>
      <c r="HEJ197" s="80"/>
      <c r="HEK197" s="80"/>
      <c r="HEL197" s="80"/>
      <c r="HEM197" s="80"/>
      <c r="HEN197" s="80"/>
      <c r="HEO197" s="80"/>
      <c r="HEP197" s="80"/>
      <c r="HEQ197" s="80"/>
      <c r="HER197" s="80"/>
      <c r="HES197" s="80"/>
      <c r="HET197" s="80"/>
      <c r="HEU197" s="80"/>
      <c r="HEV197" s="80"/>
      <c r="HEW197" s="80"/>
      <c r="HEX197" s="80"/>
      <c r="HEY197" s="80"/>
      <c r="HEZ197" s="80"/>
      <c r="HFA197" s="80"/>
      <c r="HFB197" s="80"/>
      <c r="HFC197" s="80"/>
      <c r="HFD197" s="80"/>
      <c r="HFE197" s="80"/>
      <c r="HFF197" s="80"/>
      <c r="HFG197" s="80"/>
      <c r="HFH197" s="80"/>
      <c r="HFI197" s="80"/>
      <c r="HFJ197" s="80"/>
      <c r="HFK197" s="80"/>
      <c r="HFL197" s="80"/>
      <c r="HFM197" s="80"/>
      <c r="HFN197" s="80"/>
      <c r="HFO197" s="80"/>
      <c r="HFP197" s="80"/>
      <c r="HFQ197" s="80"/>
      <c r="HFR197" s="80"/>
      <c r="HFS197" s="80"/>
      <c r="HFT197" s="80"/>
      <c r="HFU197" s="80"/>
      <c r="HFV197" s="80"/>
      <c r="HFW197" s="80"/>
      <c r="HFX197" s="80"/>
      <c r="HFY197" s="80"/>
      <c r="HFZ197" s="80"/>
      <c r="HGA197" s="80"/>
      <c r="HGB197" s="80"/>
      <c r="HGC197" s="80"/>
      <c r="HGD197" s="80"/>
      <c r="HGE197" s="80"/>
      <c r="HGF197" s="80"/>
      <c r="HGG197" s="80"/>
      <c r="HGH197" s="80"/>
      <c r="HGI197" s="80"/>
      <c r="HGJ197" s="80"/>
      <c r="HGK197" s="80"/>
      <c r="HGL197" s="80"/>
      <c r="HGM197" s="80"/>
      <c r="HGN197" s="80"/>
      <c r="HGO197" s="80"/>
      <c r="HGP197" s="80"/>
      <c r="HGQ197" s="80"/>
      <c r="HGR197" s="80"/>
      <c r="HGS197" s="80"/>
      <c r="HGT197" s="80"/>
      <c r="HGU197" s="80"/>
      <c r="HGV197" s="80"/>
      <c r="HGW197" s="80"/>
      <c r="HGX197" s="80"/>
      <c r="HGY197" s="80"/>
      <c r="HGZ197" s="80"/>
      <c r="HHA197" s="80"/>
      <c r="HHB197" s="80"/>
      <c r="HHC197" s="80"/>
      <c r="HHD197" s="80"/>
      <c r="HHE197" s="80"/>
      <c r="HHF197" s="80"/>
      <c r="HHG197" s="80"/>
      <c r="HHH197" s="80"/>
      <c r="HHI197" s="80"/>
      <c r="HHJ197" s="80"/>
      <c r="HHK197" s="80"/>
      <c r="HHL197" s="80"/>
      <c r="HHM197" s="80"/>
      <c r="HHN197" s="80"/>
      <c r="HHO197" s="80"/>
      <c r="HHP197" s="80"/>
      <c r="HHQ197" s="80"/>
      <c r="HHR197" s="80"/>
      <c r="HHS197" s="80"/>
      <c r="HHT197" s="80"/>
      <c r="HHU197" s="80"/>
      <c r="HHV197" s="80"/>
      <c r="HHW197" s="80"/>
      <c r="HHX197" s="80"/>
      <c r="HHY197" s="80"/>
      <c r="HHZ197" s="80"/>
      <c r="HIA197" s="80"/>
      <c r="HIB197" s="80"/>
      <c r="HIC197" s="80"/>
      <c r="HID197" s="80"/>
      <c r="HIE197" s="80"/>
      <c r="HIF197" s="80"/>
      <c r="HIG197" s="80"/>
      <c r="HIH197" s="80"/>
      <c r="HII197" s="80"/>
      <c r="HIJ197" s="80"/>
      <c r="HIK197" s="80"/>
      <c r="HIL197" s="80"/>
      <c r="HIM197" s="80"/>
      <c r="HIN197" s="80"/>
      <c r="HIO197" s="80"/>
      <c r="HIP197" s="80"/>
      <c r="HIQ197" s="80"/>
      <c r="HIR197" s="80"/>
      <c r="HIS197" s="80"/>
      <c r="HIT197" s="80"/>
      <c r="HIU197" s="80"/>
      <c r="HIV197" s="80"/>
      <c r="HIW197" s="80"/>
      <c r="HIX197" s="80"/>
      <c r="HIY197" s="80"/>
      <c r="HIZ197" s="80"/>
      <c r="HJA197" s="80"/>
      <c r="HJB197" s="80"/>
      <c r="HJC197" s="80"/>
      <c r="HJD197" s="80"/>
      <c r="HJE197" s="80"/>
      <c r="HJF197" s="80"/>
      <c r="HJG197" s="80"/>
      <c r="HJH197" s="80"/>
      <c r="HJI197" s="80"/>
      <c r="HJJ197" s="80"/>
      <c r="HJK197" s="80"/>
      <c r="HJL197" s="80"/>
      <c r="HJM197" s="80"/>
      <c r="HJN197" s="80"/>
      <c r="HJO197" s="80"/>
      <c r="HJP197" s="80"/>
      <c r="HJQ197" s="80"/>
      <c r="HJR197" s="80"/>
      <c r="HJS197" s="80"/>
      <c r="HJT197" s="80"/>
      <c r="HJU197" s="80"/>
      <c r="HJV197" s="80"/>
      <c r="HJW197" s="80"/>
      <c r="HJX197" s="80"/>
      <c r="HJY197" s="80"/>
      <c r="HJZ197" s="80"/>
      <c r="HKA197" s="80"/>
      <c r="HKB197" s="80"/>
      <c r="HKC197" s="80"/>
      <c r="HKD197" s="80"/>
      <c r="HKE197" s="80"/>
      <c r="HKF197" s="80"/>
      <c r="HKG197" s="80"/>
      <c r="HKH197" s="80"/>
      <c r="HKI197" s="80"/>
      <c r="HKJ197" s="80"/>
      <c r="HKK197" s="80"/>
      <c r="HKL197" s="80"/>
      <c r="HKM197" s="80"/>
      <c r="HKN197" s="80"/>
      <c r="HKO197" s="80"/>
      <c r="HKP197" s="80"/>
      <c r="HKQ197" s="80"/>
      <c r="HKR197" s="80"/>
      <c r="HKS197" s="80"/>
      <c r="HKT197" s="80"/>
      <c r="HKU197" s="80"/>
      <c r="HKV197" s="80"/>
      <c r="HKW197" s="80"/>
      <c r="HKX197" s="80"/>
      <c r="HKY197" s="80"/>
      <c r="HKZ197" s="80"/>
      <c r="HLA197" s="80"/>
      <c r="HLB197" s="80"/>
      <c r="HLC197" s="80"/>
      <c r="HLD197" s="80"/>
      <c r="HLE197" s="80"/>
      <c r="HLF197" s="80"/>
      <c r="HLG197" s="80"/>
      <c r="HLH197" s="80"/>
      <c r="HLI197" s="80"/>
      <c r="HLJ197" s="80"/>
      <c r="HLK197" s="80"/>
      <c r="HLL197" s="80"/>
      <c r="HLM197" s="80"/>
      <c r="HLN197" s="80"/>
      <c r="HLO197" s="80"/>
      <c r="HLP197" s="80"/>
      <c r="HLQ197" s="80"/>
      <c r="HLR197" s="80"/>
      <c r="HLS197" s="80"/>
      <c r="HLT197" s="80"/>
      <c r="HLU197" s="80"/>
      <c r="HLV197" s="80"/>
      <c r="HLW197" s="80"/>
      <c r="HLX197" s="80"/>
      <c r="HLY197" s="80"/>
      <c r="HLZ197" s="80"/>
      <c r="HMA197" s="80"/>
      <c r="HMB197" s="80"/>
      <c r="HMC197" s="80"/>
      <c r="HMD197" s="80"/>
      <c r="HME197" s="80"/>
      <c r="HMF197" s="80"/>
      <c r="HMG197" s="80"/>
      <c r="HMH197" s="80"/>
      <c r="HMI197" s="80"/>
      <c r="HMJ197" s="80"/>
      <c r="HMK197" s="80"/>
      <c r="HML197" s="80"/>
      <c r="HMM197" s="80"/>
      <c r="HMN197" s="80"/>
      <c r="HMO197" s="80"/>
      <c r="HMP197" s="80"/>
      <c r="HMQ197" s="80"/>
      <c r="HMR197" s="80"/>
      <c r="HMS197" s="80"/>
      <c r="HMT197" s="80"/>
      <c r="HMU197" s="80"/>
      <c r="HMV197" s="80"/>
      <c r="HMW197" s="80"/>
      <c r="HMX197" s="80"/>
      <c r="HMY197" s="80"/>
      <c r="HMZ197" s="80"/>
      <c r="HNA197" s="80"/>
      <c r="HNB197" s="80"/>
      <c r="HNC197" s="80"/>
      <c r="HND197" s="80"/>
      <c r="HNE197" s="80"/>
      <c r="HNF197" s="80"/>
      <c r="HNG197" s="80"/>
      <c r="HNH197" s="80"/>
      <c r="HNI197" s="80"/>
      <c r="HNJ197" s="80"/>
      <c r="HNK197" s="80"/>
      <c r="HNL197" s="80"/>
      <c r="HNM197" s="80"/>
      <c r="HNN197" s="80"/>
      <c r="HNO197" s="80"/>
      <c r="HNP197" s="80"/>
      <c r="HNQ197" s="80"/>
      <c r="HNR197" s="80"/>
      <c r="HNS197" s="80"/>
      <c r="HNT197" s="80"/>
      <c r="HNU197" s="80"/>
      <c r="HNV197" s="80"/>
      <c r="HNW197" s="80"/>
      <c r="HNX197" s="80"/>
      <c r="HNY197" s="80"/>
      <c r="HNZ197" s="80"/>
      <c r="HOA197" s="80"/>
      <c r="HOB197" s="80"/>
      <c r="HOC197" s="80"/>
      <c r="HOD197" s="80"/>
      <c r="HOE197" s="80"/>
      <c r="HOF197" s="80"/>
      <c r="HOG197" s="80"/>
      <c r="HOH197" s="80"/>
      <c r="HOI197" s="80"/>
      <c r="HOJ197" s="80"/>
      <c r="HOK197" s="80"/>
      <c r="HOL197" s="80"/>
      <c r="HOM197" s="80"/>
      <c r="HON197" s="80"/>
      <c r="HOO197" s="80"/>
      <c r="HOP197" s="80"/>
      <c r="HOQ197" s="80"/>
      <c r="HOR197" s="80"/>
      <c r="HOS197" s="80"/>
      <c r="HOT197" s="80"/>
      <c r="HOU197" s="80"/>
      <c r="HOV197" s="80"/>
      <c r="HOW197" s="80"/>
      <c r="HOX197" s="80"/>
      <c r="HOY197" s="80"/>
      <c r="HOZ197" s="80"/>
      <c r="HPA197" s="80"/>
      <c r="HPB197" s="80"/>
      <c r="HPC197" s="80"/>
      <c r="HPD197" s="80"/>
      <c r="HPE197" s="80"/>
      <c r="HPF197" s="80"/>
      <c r="HPG197" s="80"/>
      <c r="HPH197" s="80"/>
      <c r="HPI197" s="80"/>
      <c r="HPJ197" s="80"/>
      <c r="HPK197" s="80"/>
      <c r="HPL197" s="80"/>
      <c r="HPM197" s="80"/>
      <c r="HPN197" s="80"/>
      <c r="HPO197" s="80"/>
      <c r="HPP197" s="80"/>
      <c r="HPQ197" s="80"/>
      <c r="HPR197" s="80"/>
      <c r="HPS197" s="80"/>
      <c r="HPT197" s="80"/>
      <c r="HPU197" s="80"/>
      <c r="HPV197" s="80"/>
      <c r="HPW197" s="80"/>
      <c r="HPX197" s="80"/>
      <c r="HPY197" s="80"/>
      <c r="HPZ197" s="80"/>
      <c r="HQA197" s="80"/>
      <c r="HQB197" s="80"/>
      <c r="HQC197" s="80"/>
      <c r="HQD197" s="80"/>
      <c r="HQE197" s="80"/>
      <c r="HQF197" s="80"/>
      <c r="HQG197" s="80"/>
      <c r="HQH197" s="80"/>
      <c r="HQI197" s="80"/>
      <c r="HQJ197" s="80"/>
      <c r="HQK197" s="80"/>
      <c r="HQL197" s="80"/>
      <c r="HQM197" s="80"/>
      <c r="HQN197" s="80"/>
      <c r="HQO197" s="80"/>
      <c r="HQP197" s="80"/>
      <c r="HQQ197" s="80"/>
      <c r="HQR197" s="80"/>
      <c r="HQS197" s="80"/>
      <c r="HQT197" s="80"/>
      <c r="HQU197" s="80"/>
      <c r="HQV197" s="80"/>
      <c r="HQW197" s="80"/>
      <c r="HQX197" s="80"/>
      <c r="HQY197" s="80"/>
      <c r="HQZ197" s="80"/>
      <c r="HRA197" s="80"/>
      <c r="HRB197" s="80"/>
      <c r="HRC197" s="80"/>
      <c r="HRD197" s="80"/>
      <c r="HRE197" s="80"/>
      <c r="HRF197" s="80"/>
      <c r="HRG197" s="80"/>
      <c r="HRH197" s="80"/>
      <c r="HRI197" s="80"/>
      <c r="HRJ197" s="80"/>
      <c r="HRK197" s="80"/>
      <c r="HRL197" s="80"/>
      <c r="HRM197" s="80"/>
      <c r="HRN197" s="80"/>
      <c r="HRO197" s="80"/>
      <c r="HRP197" s="80"/>
      <c r="HRQ197" s="80"/>
      <c r="HRR197" s="80"/>
      <c r="HRS197" s="80"/>
      <c r="HRT197" s="80"/>
      <c r="HRU197" s="80"/>
      <c r="HRV197" s="80"/>
      <c r="HRW197" s="80"/>
      <c r="HRX197" s="80"/>
      <c r="HRY197" s="80"/>
      <c r="HRZ197" s="80"/>
      <c r="HSA197" s="80"/>
      <c r="HSB197" s="80"/>
      <c r="HSC197" s="80"/>
      <c r="HSD197" s="80"/>
      <c r="HSE197" s="80"/>
      <c r="HSF197" s="80"/>
      <c r="HSG197" s="80"/>
      <c r="HSH197" s="80"/>
      <c r="HSI197" s="80"/>
      <c r="HSJ197" s="80"/>
      <c r="HSK197" s="80"/>
      <c r="HSL197" s="80"/>
      <c r="HSM197" s="80"/>
      <c r="HSN197" s="80"/>
      <c r="HSO197" s="80"/>
      <c r="HSP197" s="80"/>
      <c r="HSQ197" s="80"/>
      <c r="HSR197" s="80"/>
      <c r="HSS197" s="80"/>
      <c r="HST197" s="80"/>
      <c r="HSU197" s="80"/>
      <c r="HSV197" s="80"/>
      <c r="HSW197" s="80"/>
      <c r="HSX197" s="80"/>
      <c r="HSY197" s="80"/>
      <c r="HSZ197" s="80"/>
      <c r="HTA197" s="80"/>
      <c r="HTB197" s="80"/>
      <c r="HTC197" s="80"/>
      <c r="HTD197" s="80"/>
      <c r="HTE197" s="80"/>
      <c r="HTF197" s="80"/>
      <c r="HTG197" s="80"/>
      <c r="HTH197" s="80"/>
      <c r="HTI197" s="80"/>
      <c r="HTJ197" s="80"/>
      <c r="HTK197" s="80"/>
      <c r="HTL197" s="80"/>
      <c r="HTM197" s="80"/>
      <c r="HTN197" s="80"/>
      <c r="HTO197" s="80"/>
      <c r="HTP197" s="80"/>
      <c r="HTQ197" s="80"/>
      <c r="HTR197" s="80"/>
      <c r="HTS197" s="80"/>
      <c r="HTT197" s="80"/>
      <c r="HTU197" s="80"/>
      <c r="HTV197" s="80"/>
      <c r="HTW197" s="80"/>
      <c r="HTX197" s="80"/>
      <c r="HTY197" s="80"/>
      <c r="HTZ197" s="80"/>
      <c r="HUA197" s="80"/>
      <c r="HUB197" s="80"/>
      <c r="HUC197" s="80"/>
      <c r="HUD197" s="80"/>
      <c r="HUE197" s="80"/>
      <c r="HUF197" s="80"/>
      <c r="HUG197" s="80"/>
      <c r="HUH197" s="80"/>
      <c r="HUI197" s="80"/>
      <c r="HUJ197" s="80"/>
      <c r="HUK197" s="80"/>
      <c r="HUL197" s="80"/>
      <c r="HUM197" s="80"/>
      <c r="HUN197" s="80"/>
      <c r="HUO197" s="80"/>
      <c r="HUP197" s="80"/>
      <c r="HUQ197" s="80"/>
      <c r="HUR197" s="80"/>
      <c r="HUS197" s="80"/>
      <c r="HUT197" s="80"/>
      <c r="HUU197" s="80"/>
      <c r="HUV197" s="80"/>
      <c r="HUW197" s="80"/>
      <c r="HUX197" s="80"/>
      <c r="HUY197" s="80"/>
      <c r="HUZ197" s="80"/>
      <c r="HVA197" s="80"/>
      <c r="HVB197" s="80"/>
      <c r="HVC197" s="80"/>
      <c r="HVD197" s="80"/>
      <c r="HVE197" s="80"/>
      <c r="HVF197" s="80"/>
      <c r="HVG197" s="80"/>
      <c r="HVH197" s="80"/>
      <c r="HVI197" s="80"/>
      <c r="HVJ197" s="80"/>
      <c r="HVK197" s="80"/>
      <c r="HVL197" s="80"/>
      <c r="HVM197" s="80"/>
      <c r="HVN197" s="80"/>
      <c r="HVO197" s="80"/>
      <c r="HVP197" s="80"/>
      <c r="HVQ197" s="80"/>
      <c r="HVR197" s="80"/>
      <c r="HVS197" s="80"/>
      <c r="HVT197" s="80"/>
      <c r="HVU197" s="80"/>
      <c r="HVV197" s="80"/>
      <c r="HVW197" s="80"/>
      <c r="HVX197" s="80"/>
      <c r="HVY197" s="80"/>
      <c r="HVZ197" s="80"/>
      <c r="HWA197" s="80"/>
      <c r="HWB197" s="80"/>
      <c r="HWC197" s="80"/>
      <c r="HWD197" s="80"/>
      <c r="HWE197" s="80"/>
      <c r="HWF197" s="80"/>
      <c r="HWG197" s="80"/>
      <c r="HWH197" s="80"/>
      <c r="HWI197" s="80"/>
      <c r="HWJ197" s="80"/>
      <c r="HWK197" s="80"/>
      <c r="HWL197" s="80"/>
      <c r="HWM197" s="80"/>
      <c r="HWN197" s="80"/>
      <c r="HWO197" s="80"/>
      <c r="HWP197" s="80"/>
      <c r="HWQ197" s="80"/>
      <c r="HWR197" s="80"/>
      <c r="HWS197" s="80"/>
      <c r="HWT197" s="80"/>
      <c r="HWU197" s="80"/>
      <c r="HWV197" s="80"/>
      <c r="HWW197" s="80"/>
      <c r="HWX197" s="80"/>
      <c r="HWY197" s="80"/>
      <c r="HWZ197" s="80"/>
      <c r="HXA197" s="80"/>
      <c r="HXB197" s="80"/>
      <c r="HXC197" s="80"/>
      <c r="HXD197" s="80"/>
      <c r="HXE197" s="80"/>
      <c r="HXF197" s="80"/>
      <c r="HXG197" s="80"/>
      <c r="HXH197" s="80"/>
      <c r="HXI197" s="80"/>
      <c r="HXJ197" s="80"/>
      <c r="HXK197" s="80"/>
      <c r="HXL197" s="80"/>
      <c r="HXM197" s="80"/>
      <c r="HXN197" s="80"/>
      <c r="HXO197" s="80"/>
      <c r="HXP197" s="80"/>
      <c r="HXQ197" s="80"/>
      <c r="HXR197" s="80"/>
      <c r="HXS197" s="80"/>
      <c r="HXT197" s="80"/>
      <c r="HXU197" s="80"/>
      <c r="HXV197" s="80"/>
      <c r="HXW197" s="80"/>
      <c r="HXX197" s="80"/>
      <c r="HXY197" s="80"/>
      <c r="HXZ197" s="80"/>
      <c r="HYA197" s="80"/>
      <c r="HYB197" s="80"/>
      <c r="HYC197" s="80"/>
      <c r="HYD197" s="80"/>
      <c r="HYE197" s="80"/>
      <c r="HYF197" s="80"/>
      <c r="HYG197" s="80"/>
      <c r="HYH197" s="80"/>
      <c r="HYI197" s="80"/>
      <c r="HYJ197" s="80"/>
      <c r="HYK197" s="80"/>
      <c r="HYL197" s="80"/>
      <c r="HYM197" s="80"/>
      <c r="HYN197" s="80"/>
      <c r="HYO197" s="80"/>
      <c r="HYP197" s="80"/>
      <c r="HYQ197" s="80"/>
      <c r="HYR197" s="80"/>
      <c r="HYS197" s="80"/>
      <c r="HYT197" s="80"/>
      <c r="HYU197" s="80"/>
      <c r="HYV197" s="80"/>
      <c r="HYW197" s="80"/>
      <c r="HYX197" s="80"/>
      <c r="HYY197" s="80"/>
      <c r="HYZ197" s="80"/>
      <c r="HZA197" s="80"/>
      <c r="HZB197" s="80"/>
      <c r="HZC197" s="80"/>
      <c r="HZD197" s="80"/>
      <c r="HZE197" s="80"/>
      <c r="HZF197" s="80"/>
      <c r="HZG197" s="80"/>
      <c r="HZH197" s="80"/>
      <c r="HZI197" s="80"/>
      <c r="HZJ197" s="80"/>
      <c r="HZK197" s="80"/>
      <c r="HZL197" s="80"/>
      <c r="HZM197" s="80"/>
      <c r="HZN197" s="80"/>
      <c r="HZO197" s="80"/>
      <c r="HZP197" s="80"/>
      <c r="HZQ197" s="80"/>
      <c r="HZR197" s="80"/>
      <c r="HZS197" s="80"/>
      <c r="HZT197" s="80"/>
      <c r="HZU197" s="80"/>
      <c r="HZV197" s="80"/>
      <c r="HZW197" s="80"/>
      <c r="HZX197" s="80"/>
      <c r="HZY197" s="80"/>
      <c r="HZZ197" s="80"/>
      <c r="IAA197" s="80"/>
      <c r="IAB197" s="80"/>
      <c r="IAC197" s="80"/>
      <c r="IAD197" s="80"/>
      <c r="IAE197" s="80"/>
      <c r="IAF197" s="80"/>
      <c r="IAG197" s="80"/>
      <c r="IAH197" s="80"/>
      <c r="IAI197" s="80"/>
      <c r="IAJ197" s="80"/>
      <c r="IAK197" s="80"/>
      <c r="IAL197" s="80"/>
      <c r="IAM197" s="80"/>
      <c r="IAN197" s="80"/>
      <c r="IAO197" s="80"/>
      <c r="IAP197" s="80"/>
      <c r="IAQ197" s="80"/>
      <c r="IAR197" s="80"/>
      <c r="IAS197" s="80"/>
      <c r="IAT197" s="80"/>
      <c r="IAU197" s="80"/>
      <c r="IAV197" s="80"/>
      <c r="IAW197" s="80"/>
      <c r="IAX197" s="80"/>
      <c r="IAY197" s="80"/>
      <c r="IAZ197" s="80"/>
      <c r="IBA197" s="80"/>
      <c r="IBB197" s="80"/>
      <c r="IBC197" s="80"/>
      <c r="IBD197" s="80"/>
      <c r="IBE197" s="80"/>
      <c r="IBF197" s="80"/>
      <c r="IBG197" s="80"/>
      <c r="IBH197" s="80"/>
      <c r="IBI197" s="80"/>
      <c r="IBJ197" s="80"/>
      <c r="IBK197" s="80"/>
      <c r="IBL197" s="80"/>
      <c r="IBM197" s="80"/>
      <c r="IBN197" s="80"/>
      <c r="IBO197" s="80"/>
      <c r="IBP197" s="80"/>
      <c r="IBQ197" s="80"/>
      <c r="IBR197" s="80"/>
      <c r="IBS197" s="80"/>
      <c r="IBT197" s="80"/>
      <c r="IBU197" s="80"/>
      <c r="IBV197" s="80"/>
      <c r="IBW197" s="80"/>
      <c r="IBX197" s="80"/>
      <c r="IBY197" s="80"/>
      <c r="IBZ197" s="80"/>
      <c r="ICA197" s="80"/>
      <c r="ICB197" s="80"/>
      <c r="ICC197" s="80"/>
      <c r="ICD197" s="80"/>
      <c r="ICE197" s="80"/>
      <c r="ICF197" s="80"/>
      <c r="ICG197" s="80"/>
      <c r="ICH197" s="80"/>
      <c r="ICI197" s="80"/>
      <c r="ICJ197" s="80"/>
      <c r="ICK197" s="80"/>
      <c r="ICL197" s="80"/>
      <c r="ICM197" s="80"/>
      <c r="ICN197" s="80"/>
      <c r="ICO197" s="80"/>
      <c r="ICP197" s="80"/>
      <c r="ICQ197" s="80"/>
      <c r="ICR197" s="80"/>
      <c r="ICS197" s="80"/>
      <c r="ICT197" s="80"/>
      <c r="ICU197" s="80"/>
      <c r="ICV197" s="80"/>
      <c r="ICW197" s="80"/>
      <c r="ICX197" s="80"/>
      <c r="ICY197" s="80"/>
      <c r="ICZ197" s="80"/>
      <c r="IDA197" s="80"/>
      <c r="IDB197" s="80"/>
      <c r="IDC197" s="80"/>
      <c r="IDD197" s="80"/>
      <c r="IDE197" s="80"/>
      <c r="IDF197" s="80"/>
      <c r="IDG197" s="80"/>
      <c r="IDH197" s="80"/>
      <c r="IDI197" s="80"/>
      <c r="IDJ197" s="80"/>
      <c r="IDK197" s="80"/>
      <c r="IDL197" s="80"/>
      <c r="IDM197" s="80"/>
      <c r="IDN197" s="80"/>
      <c r="IDO197" s="80"/>
      <c r="IDP197" s="80"/>
      <c r="IDQ197" s="80"/>
      <c r="IDR197" s="80"/>
      <c r="IDS197" s="80"/>
      <c r="IDT197" s="80"/>
      <c r="IDU197" s="80"/>
      <c r="IDV197" s="80"/>
      <c r="IDW197" s="80"/>
      <c r="IDX197" s="80"/>
      <c r="IDY197" s="80"/>
      <c r="IDZ197" s="80"/>
      <c r="IEA197" s="80"/>
      <c r="IEB197" s="80"/>
      <c r="IEC197" s="80"/>
      <c r="IED197" s="80"/>
      <c r="IEE197" s="80"/>
      <c r="IEF197" s="80"/>
      <c r="IEG197" s="80"/>
      <c r="IEH197" s="80"/>
      <c r="IEI197" s="80"/>
      <c r="IEJ197" s="80"/>
      <c r="IEK197" s="80"/>
      <c r="IEL197" s="80"/>
      <c r="IEM197" s="80"/>
      <c r="IEN197" s="80"/>
      <c r="IEO197" s="80"/>
      <c r="IEP197" s="80"/>
      <c r="IEQ197" s="80"/>
      <c r="IER197" s="80"/>
      <c r="IES197" s="80"/>
      <c r="IET197" s="80"/>
      <c r="IEU197" s="80"/>
      <c r="IEV197" s="80"/>
      <c r="IEW197" s="80"/>
      <c r="IEX197" s="80"/>
      <c r="IEY197" s="80"/>
      <c r="IEZ197" s="80"/>
      <c r="IFA197" s="80"/>
      <c r="IFB197" s="80"/>
      <c r="IFC197" s="80"/>
      <c r="IFD197" s="80"/>
      <c r="IFE197" s="80"/>
      <c r="IFF197" s="80"/>
      <c r="IFG197" s="80"/>
      <c r="IFH197" s="80"/>
      <c r="IFI197" s="80"/>
      <c r="IFJ197" s="80"/>
      <c r="IFK197" s="80"/>
      <c r="IFL197" s="80"/>
      <c r="IFM197" s="80"/>
      <c r="IFN197" s="80"/>
      <c r="IFO197" s="80"/>
      <c r="IFP197" s="80"/>
      <c r="IFQ197" s="80"/>
      <c r="IFR197" s="80"/>
      <c r="IFS197" s="80"/>
      <c r="IFT197" s="80"/>
      <c r="IFU197" s="80"/>
      <c r="IFV197" s="80"/>
      <c r="IFW197" s="80"/>
      <c r="IFX197" s="80"/>
      <c r="IFY197" s="80"/>
      <c r="IFZ197" s="80"/>
      <c r="IGA197" s="80"/>
      <c r="IGB197" s="80"/>
      <c r="IGC197" s="80"/>
      <c r="IGD197" s="80"/>
      <c r="IGE197" s="80"/>
      <c r="IGF197" s="80"/>
      <c r="IGG197" s="80"/>
      <c r="IGH197" s="80"/>
      <c r="IGI197" s="80"/>
      <c r="IGJ197" s="80"/>
      <c r="IGK197" s="80"/>
      <c r="IGL197" s="80"/>
      <c r="IGM197" s="80"/>
      <c r="IGN197" s="80"/>
      <c r="IGO197" s="80"/>
      <c r="IGP197" s="80"/>
      <c r="IGQ197" s="80"/>
      <c r="IGR197" s="80"/>
      <c r="IGS197" s="80"/>
      <c r="IGT197" s="80"/>
      <c r="IGU197" s="80"/>
      <c r="IGV197" s="80"/>
      <c r="IGW197" s="80"/>
      <c r="IGX197" s="80"/>
      <c r="IGY197" s="80"/>
      <c r="IGZ197" s="80"/>
      <c r="IHA197" s="80"/>
      <c r="IHB197" s="80"/>
      <c r="IHC197" s="80"/>
      <c r="IHD197" s="80"/>
      <c r="IHE197" s="80"/>
      <c r="IHF197" s="80"/>
      <c r="IHG197" s="80"/>
      <c r="IHH197" s="80"/>
      <c r="IHI197" s="80"/>
      <c r="IHJ197" s="80"/>
      <c r="IHK197" s="80"/>
      <c r="IHL197" s="80"/>
      <c r="IHM197" s="80"/>
      <c r="IHN197" s="80"/>
      <c r="IHO197" s="80"/>
      <c r="IHP197" s="80"/>
      <c r="IHQ197" s="80"/>
      <c r="IHR197" s="80"/>
      <c r="IHS197" s="80"/>
      <c r="IHT197" s="80"/>
      <c r="IHU197" s="80"/>
      <c r="IHV197" s="80"/>
      <c r="IHW197" s="80"/>
      <c r="IHX197" s="80"/>
      <c r="IHY197" s="80"/>
      <c r="IHZ197" s="80"/>
      <c r="IIA197" s="80"/>
      <c r="IIB197" s="80"/>
      <c r="IIC197" s="80"/>
      <c r="IID197" s="80"/>
      <c r="IIE197" s="80"/>
      <c r="IIF197" s="80"/>
      <c r="IIG197" s="80"/>
      <c r="IIH197" s="80"/>
      <c r="III197" s="80"/>
      <c r="IIJ197" s="80"/>
      <c r="IIK197" s="80"/>
      <c r="IIL197" s="80"/>
      <c r="IIM197" s="80"/>
      <c r="IIN197" s="80"/>
      <c r="IIO197" s="80"/>
      <c r="IIP197" s="80"/>
      <c r="IIQ197" s="80"/>
      <c r="IIR197" s="80"/>
      <c r="IIS197" s="80"/>
      <c r="IIT197" s="80"/>
      <c r="IIU197" s="80"/>
      <c r="IIV197" s="80"/>
      <c r="IIW197" s="80"/>
      <c r="IIX197" s="80"/>
      <c r="IIY197" s="80"/>
      <c r="IIZ197" s="80"/>
      <c r="IJA197" s="80"/>
      <c r="IJB197" s="80"/>
      <c r="IJC197" s="80"/>
      <c r="IJD197" s="80"/>
      <c r="IJE197" s="80"/>
      <c r="IJF197" s="80"/>
      <c r="IJG197" s="80"/>
      <c r="IJH197" s="80"/>
      <c r="IJI197" s="80"/>
      <c r="IJJ197" s="80"/>
      <c r="IJK197" s="80"/>
      <c r="IJL197" s="80"/>
      <c r="IJM197" s="80"/>
      <c r="IJN197" s="80"/>
      <c r="IJO197" s="80"/>
      <c r="IJP197" s="80"/>
      <c r="IJQ197" s="80"/>
      <c r="IJR197" s="80"/>
      <c r="IJS197" s="80"/>
      <c r="IJT197" s="80"/>
      <c r="IJU197" s="80"/>
      <c r="IJV197" s="80"/>
      <c r="IJW197" s="80"/>
      <c r="IJX197" s="80"/>
      <c r="IJY197" s="80"/>
      <c r="IJZ197" s="80"/>
      <c r="IKA197" s="80"/>
      <c r="IKB197" s="80"/>
      <c r="IKC197" s="80"/>
      <c r="IKD197" s="80"/>
      <c r="IKE197" s="80"/>
      <c r="IKF197" s="80"/>
      <c r="IKG197" s="80"/>
      <c r="IKH197" s="80"/>
      <c r="IKI197" s="80"/>
      <c r="IKJ197" s="80"/>
      <c r="IKK197" s="80"/>
      <c r="IKL197" s="80"/>
      <c r="IKM197" s="80"/>
      <c r="IKN197" s="80"/>
      <c r="IKO197" s="80"/>
      <c r="IKP197" s="80"/>
      <c r="IKQ197" s="80"/>
      <c r="IKR197" s="80"/>
      <c r="IKS197" s="80"/>
      <c r="IKT197" s="80"/>
      <c r="IKU197" s="80"/>
      <c r="IKV197" s="80"/>
      <c r="IKW197" s="80"/>
      <c r="IKX197" s="80"/>
      <c r="IKY197" s="80"/>
      <c r="IKZ197" s="80"/>
      <c r="ILA197" s="80"/>
      <c r="ILB197" s="80"/>
      <c r="ILC197" s="80"/>
      <c r="ILD197" s="80"/>
      <c r="ILE197" s="80"/>
      <c r="ILF197" s="80"/>
      <c r="ILG197" s="80"/>
      <c r="ILH197" s="80"/>
      <c r="ILI197" s="80"/>
      <c r="ILJ197" s="80"/>
      <c r="ILK197" s="80"/>
      <c r="ILL197" s="80"/>
      <c r="ILM197" s="80"/>
      <c r="ILN197" s="80"/>
      <c r="ILO197" s="80"/>
      <c r="ILP197" s="80"/>
      <c r="ILQ197" s="80"/>
      <c r="ILR197" s="80"/>
      <c r="ILS197" s="80"/>
      <c r="ILT197" s="80"/>
      <c r="ILU197" s="80"/>
      <c r="ILV197" s="80"/>
      <c r="ILW197" s="80"/>
      <c r="ILX197" s="80"/>
      <c r="ILY197" s="80"/>
      <c r="ILZ197" s="80"/>
      <c r="IMA197" s="80"/>
      <c r="IMB197" s="80"/>
      <c r="IMC197" s="80"/>
      <c r="IMD197" s="80"/>
      <c r="IME197" s="80"/>
      <c r="IMF197" s="80"/>
      <c r="IMG197" s="80"/>
      <c r="IMH197" s="80"/>
      <c r="IMI197" s="80"/>
      <c r="IMJ197" s="80"/>
      <c r="IMK197" s="80"/>
      <c r="IML197" s="80"/>
      <c r="IMM197" s="80"/>
      <c r="IMN197" s="80"/>
      <c r="IMO197" s="80"/>
      <c r="IMP197" s="80"/>
      <c r="IMQ197" s="80"/>
      <c r="IMR197" s="80"/>
      <c r="IMS197" s="80"/>
      <c r="IMT197" s="80"/>
      <c r="IMU197" s="80"/>
      <c r="IMV197" s="80"/>
      <c r="IMW197" s="80"/>
      <c r="IMX197" s="80"/>
      <c r="IMY197" s="80"/>
      <c r="IMZ197" s="80"/>
      <c r="INA197" s="80"/>
      <c r="INB197" s="80"/>
      <c r="INC197" s="80"/>
      <c r="IND197" s="80"/>
      <c r="INE197" s="80"/>
      <c r="INF197" s="80"/>
      <c r="ING197" s="80"/>
      <c r="INH197" s="80"/>
      <c r="INI197" s="80"/>
      <c r="INJ197" s="80"/>
      <c r="INK197" s="80"/>
      <c r="INL197" s="80"/>
      <c r="INM197" s="80"/>
      <c r="INN197" s="80"/>
      <c r="INO197" s="80"/>
      <c r="INP197" s="80"/>
      <c r="INQ197" s="80"/>
      <c r="INR197" s="80"/>
      <c r="INS197" s="80"/>
      <c r="INT197" s="80"/>
      <c r="INU197" s="80"/>
      <c r="INV197" s="80"/>
      <c r="INW197" s="80"/>
      <c r="INX197" s="80"/>
      <c r="INY197" s="80"/>
      <c r="INZ197" s="80"/>
      <c r="IOA197" s="80"/>
      <c r="IOB197" s="80"/>
      <c r="IOC197" s="80"/>
      <c r="IOD197" s="80"/>
      <c r="IOE197" s="80"/>
      <c r="IOF197" s="80"/>
      <c r="IOG197" s="80"/>
      <c r="IOH197" s="80"/>
      <c r="IOI197" s="80"/>
      <c r="IOJ197" s="80"/>
      <c r="IOK197" s="80"/>
      <c r="IOL197" s="80"/>
      <c r="IOM197" s="80"/>
      <c r="ION197" s="80"/>
      <c r="IOO197" s="80"/>
      <c r="IOP197" s="80"/>
      <c r="IOQ197" s="80"/>
      <c r="IOR197" s="80"/>
      <c r="IOS197" s="80"/>
      <c r="IOT197" s="80"/>
      <c r="IOU197" s="80"/>
      <c r="IOV197" s="80"/>
      <c r="IOW197" s="80"/>
      <c r="IOX197" s="80"/>
      <c r="IOY197" s="80"/>
      <c r="IOZ197" s="80"/>
      <c r="IPA197" s="80"/>
      <c r="IPB197" s="80"/>
      <c r="IPC197" s="80"/>
      <c r="IPD197" s="80"/>
      <c r="IPE197" s="80"/>
      <c r="IPF197" s="80"/>
      <c r="IPG197" s="80"/>
      <c r="IPH197" s="80"/>
      <c r="IPI197" s="80"/>
      <c r="IPJ197" s="80"/>
      <c r="IPK197" s="80"/>
      <c r="IPL197" s="80"/>
      <c r="IPM197" s="80"/>
      <c r="IPN197" s="80"/>
      <c r="IPO197" s="80"/>
      <c r="IPP197" s="80"/>
      <c r="IPQ197" s="80"/>
      <c r="IPR197" s="80"/>
      <c r="IPS197" s="80"/>
      <c r="IPT197" s="80"/>
      <c r="IPU197" s="80"/>
      <c r="IPV197" s="80"/>
      <c r="IPW197" s="80"/>
      <c r="IPX197" s="80"/>
      <c r="IPY197" s="80"/>
      <c r="IPZ197" s="80"/>
      <c r="IQA197" s="80"/>
      <c r="IQB197" s="80"/>
      <c r="IQC197" s="80"/>
      <c r="IQD197" s="80"/>
      <c r="IQE197" s="80"/>
      <c r="IQF197" s="80"/>
      <c r="IQG197" s="80"/>
      <c r="IQH197" s="80"/>
      <c r="IQI197" s="80"/>
      <c r="IQJ197" s="80"/>
      <c r="IQK197" s="80"/>
      <c r="IQL197" s="80"/>
      <c r="IQM197" s="80"/>
      <c r="IQN197" s="80"/>
      <c r="IQO197" s="80"/>
      <c r="IQP197" s="80"/>
      <c r="IQQ197" s="80"/>
      <c r="IQR197" s="80"/>
      <c r="IQS197" s="80"/>
      <c r="IQT197" s="80"/>
      <c r="IQU197" s="80"/>
      <c r="IQV197" s="80"/>
      <c r="IQW197" s="80"/>
      <c r="IQX197" s="80"/>
      <c r="IQY197" s="80"/>
      <c r="IQZ197" s="80"/>
      <c r="IRA197" s="80"/>
      <c r="IRB197" s="80"/>
      <c r="IRC197" s="80"/>
      <c r="IRD197" s="80"/>
      <c r="IRE197" s="80"/>
      <c r="IRF197" s="80"/>
      <c r="IRG197" s="80"/>
      <c r="IRH197" s="80"/>
      <c r="IRI197" s="80"/>
      <c r="IRJ197" s="80"/>
      <c r="IRK197" s="80"/>
      <c r="IRL197" s="80"/>
      <c r="IRM197" s="80"/>
      <c r="IRN197" s="80"/>
      <c r="IRO197" s="80"/>
      <c r="IRP197" s="80"/>
      <c r="IRQ197" s="80"/>
      <c r="IRR197" s="80"/>
      <c r="IRS197" s="80"/>
      <c r="IRT197" s="80"/>
      <c r="IRU197" s="80"/>
      <c r="IRV197" s="80"/>
      <c r="IRW197" s="80"/>
      <c r="IRX197" s="80"/>
      <c r="IRY197" s="80"/>
      <c r="IRZ197" s="80"/>
      <c r="ISA197" s="80"/>
      <c r="ISB197" s="80"/>
      <c r="ISC197" s="80"/>
      <c r="ISD197" s="80"/>
      <c r="ISE197" s="80"/>
      <c r="ISF197" s="80"/>
      <c r="ISG197" s="80"/>
      <c r="ISH197" s="80"/>
      <c r="ISI197" s="80"/>
      <c r="ISJ197" s="80"/>
      <c r="ISK197" s="80"/>
      <c r="ISL197" s="80"/>
      <c r="ISM197" s="80"/>
      <c r="ISN197" s="80"/>
      <c r="ISO197" s="80"/>
      <c r="ISP197" s="80"/>
      <c r="ISQ197" s="80"/>
      <c r="ISR197" s="80"/>
      <c r="ISS197" s="80"/>
      <c r="IST197" s="80"/>
      <c r="ISU197" s="80"/>
      <c r="ISV197" s="80"/>
      <c r="ISW197" s="80"/>
      <c r="ISX197" s="80"/>
      <c r="ISY197" s="80"/>
      <c r="ISZ197" s="80"/>
      <c r="ITA197" s="80"/>
      <c r="ITB197" s="80"/>
      <c r="ITC197" s="80"/>
      <c r="ITD197" s="80"/>
      <c r="ITE197" s="80"/>
      <c r="ITF197" s="80"/>
      <c r="ITG197" s="80"/>
      <c r="ITH197" s="80"/>
      <c r="ITI197" s="80"/>
      <c r="ITJ197" s="80"/>
      <c r="ITK197" s="80"/>
      <c r="ITL197" s="80"/>
      <c r="ITM197" s="80"/>
      <c r="ITN197" s="80"/>
      <c r="ITO197" s="80"/>
      <c r="ITP197" s="80"/>
      <c r="ITQ197" s="80"/>
      <c r="ITR197" s="80"/>
      <c r="ITS197" s="80"/>
      <c r="ITT197" s="80"/>
      <c r="ITU197" s="80"/>
      <c r="ITV197" s="80"/>
      <c r="ITW197" s="80"/>
      <c r="ITX197" s="80"/>
      <c r="ITY197" s="80"/>
      <c r="ITZ197" s="80"/>
      <c r="IUA197" s="80"/>
      <c r="IUB197" s="80"/>
      <c r="IUC197" s="80"/>
      <c r="IUD197" s="80"/>
      <c r="IUE197" s="80"/>
      <c r="IUF197" s="80"/>
      <c r="IUG197" s="80"/>
      <c r="IUH197" s="80"/>
      <c r="IUI197" s="80"/>
      <c r="IUJ197" s="80"/>
      <c r="IUK197" s="80"/>
      <c r="IUL197" s="80"/>
      <c r="IUM197" s="80"/>
      <c r="IUN197" s="80"/>
      <c r="IUO197" s="80"/>
      <c r="IUP197" s="80"/>
      <c r="IUQ197" s="80"/>
      <c r="IUR197" s="80"/>
      <c r="IUS197" s="80"/>
      <c r="IUT197" s="80"/>
      <c r="IUU197" s="80"/>
      <c r="IUV197" s="80"/>
      <c r="IUW197" s="80"/>
      <c r="IUX197" s="80"/>
      <c r="IUY197" s="80"/>
      <c r="IUZ197" s="80"/>
      <c r="IVA197" s="80"/>
      <c r="IVB197" s="80"/>
      <c r="IVC197" s="80"/>
      <c r="IVD197" s="80"/>
      <c r="IVE197" s="80"/>
      <c r="IVF197" s="80"/>
      <c r="IVG197" s="80"/>
      <c r="IVH197" s="80"/>
      <c r="IVI197" s="80"/>
      <c r="IVJ197" s="80"/>
      <c r="IVK197" s="80"/>
      <c r="IVL197" s="80"/>
      <c r="IVM197" s="80"/>
      <c r="IVN197" s="80"/>
      <c r="IVO197" s="80"/>
      <c r="IVP197" s="80"/>
      <c r="IVQ197" s="80"/>
      <c r="IVR197" s="80"/>
      <c r="IVS197" s="80"/>
      <c r="IVT197" s="80"/>
      <c r="IVU197" s="80"/>
      <c r="IVV197" s="80"/>
      <c r="IVW197" s="80"/>
      <c r="IVX197" s="80"/>
      <c r="IVY197" s="80"/>
      <c r="IVZ197" s="80"/>
      <c r="IWA197" s="80"/>
      <c r="IWB197" s="80"/>
      <c r="IWC197" s="80"/>
      <c r="IWD197" s="80"/>
      <c r="IWE197" s="80"/>
      <c r="IWF197" s="80"/>
      <c r="IWG197" s="80"/>
      <c r="IWH197" s="80"/>
      <c r="IWI197" s="80"/>
      <c r="IWJ197" s="80"/>
      <c r="IWK197" s="80"/>
      <c r="IWL197" s="80"/>
      <c r="IWM197" s="80"/>
      <c r="IWN197" s="80"/>
      <c r="IWO197" s="80"/>
      <c r="IWP197" s="80"/>
      <c r="IWQ197" s="80"/>
      <c r="IWR197" s="80"/>
      <c r="IWS197" s="80"/>
      <c r="IWT197" s="80"/>
      <c r="IWU197" s="80"/>
      <c r="IWV197" s="80"/>
      <c r="IWW197" s="80"/>
      <c r="IWX197" s="80"/>
      <c r="IWY197" s="80"/>
      <c r="IWZ197" s="80"/>
      <c r="IXA197" s="80"/>
      <c r="IXB197" s="80"/>
      <c r="IXC197" s="80"/>
      <c r="IXD197" s="80"/>
      <c r="IXE197" s="80"/>
      <c r="IXF197" s="80"/>
      <c r="IXG197" s="80"/>
      <c r="IXH197" s="80"/>
      <c r="IXI197" s="80"/>
      <c r="IXJ197" s="80"/>
      <c r="IXK197" s="80"/>
      <c r="IXL197" s="80"/>
      <c r="IXM197" s="80"/>
      <c r="IXN197" s="80"/>
      <c r="IXO197" s="80"/>
      <c r="IXP197" s="80"/>
      <c r="IXQ197" s="80"/>
      <c r="IXR197" s="80"/>
      <c r="IXS197" s="80"/>
      <c r="IXT197" s="80"/>
      <c r="IXU197" s="80"/>
      <c r="IXV197" s="80"/>
      <c r="IXW197" s="80"/>
      <c r="IXX197" s="80"/>
      <c r="IXY197" s="80"/>
      <c r="IXZ197" s="80"/>
      <c r="IYA197" s="80"/>
      <c r="IYB197" s="80"/>
      <c r="IYC197" s="80"/>
      <c r="IYD197" s="80"/>
      <c r="IYE197" s="80"/>
      <c r="IYF197" s="80"/>
      <c r="IYG197" s="80"/>
      <c r="IYH197" s="80"/>
      <c r="IYI197" s="80"/>
      <c r="IYJ197" s="80"/>
      <c r="IYK197" s="80"/>
      <c r="IYL197" s="80"/>
      <c r="IYM197" s="80"/>
      <c r="IYN197" s="80"/>
      <c r="IYO197" s="80"/>
      <c r="IYP197" s="80"/>
      <c r="IYQ197" s="80"/>
      <c r="IYR197" s="80"/>
      <c r="IYS197" s="80"/>
      <c r="IYT197" s="80"/>
      <c r="IYU197" s="80"/>
      <c r="IYV197" s="80"/>
      <c r="IYW197" s="80"/>
      <c r="IYX197" s="80"/>
      <c r="IYY197" s="80"/>
      <c r="IYZ197" s="80"/>
      <c r="IZA197" s="80"/>
      <c r="IZB197" s="80"/>
      <c r="IZC197" s="80"/>
      <c r="IZD197" s="80"/>
      <c r="IZE197" s="80"/>
      <c r="IZF197" s="80"/>
      <c r="IZG197" s="80"/>
      <c r="IZH197" s="80"/>
      <c r="IZI197" s="80"/>
      <c r="IZJ197" s="80"/>
      <c r="IZK197" s="80"/>
      <c r="IZL197" s="80"/>
      <c r="IZM197" s="80"/>
      <c r="IZN197" s="80"/>
      <c r="IZO197" s="80"/>
      <c r="IZP197" s="80"/>
      <c r="IZQ197" s="80"/>
      <c r="IZR197" s="80"/>
      <c r="IZS197" s="80"/>
      <c r="IZT197" s="80"/>
      <c r="IZU197" s="80"/>
      <c r="IZV197" s="80"/>
      <c r="IZW197" s="80"/>
      <c r="IZX197" s="80"/>
      <c r="IZY197" s="80"/>
      <c r="IZZ197" s="80"/>
      <c r="JAA197" s="80"/>
      <c r="JAB197" s="80"/>
      <c r="JAC197" s="80"/>
      <c r="JAD197" s="80"/>
      <c r="JAE197" s="80"/>
      <c r="JAF197" s="80"/>
      <c r="JAG197" s="80"/>
      <c r="JAH197" s="80"/>
      <c r="JAI197" s="80"/>
      <c r="JAJ197" s="80"/>
      <c r="JAK197" s="80"/>
      <c r="JAL197" s="80"/>
      <c r="JAM197" s="80"/>
      <c r="JAN197" s="80"/>
      <c r="JAO197" s="80"/>
      <c r="JAP197" s="80"/>
      <c r="JAQ197" s="80"/>
      <c r="JAR197" s="80"/>
      <c r="JAS197" s="80"/>
      <c r="JAT197" s="80"/>
      <c r="JAU197" s="80"/>
      <c r="JAV197" s="80"/>
      <c r="JAW197" s="80"/>
      <c r="JAX197" s="80"/>
      <c r="JAY197" s="80"/>
      <c r="JAZ197" s="80"/>
      <c r="JBA197" s="80"/>
      <c r="JBB197" s="80"/>
      <c r="JBC197" s="80"/>
      <c r="JBD197" s="80"/>
      <c r="JBE197" s="80"/>
      <c r="JBF197" s="80"/>
      <c r="JBG197" s="80"/>
      <c r="JBH197" s="80"/>
      <c r="JBI197" s="80"/>
      <c r="JBJ197" s="80"/>
      <c r="JBK197" s="80"/>
      <c r="JBL197" s="80"/>
      <c r="JBM197" s="80"/>
      <c r="JBN197" s="80"/>
      <c r="JBO197" s="80"/>
      <c r="JBP197" s="80"/>
      <c r="JBQ197" s="80"/>
      <c r="JBR197" s="80"/>
      <c r="JBS197" s="80"/>
      <c r="JBT197" s="80"/>
      <c r="JBU197" s="80"/>
      <c r="JBV197" s="80"/>
      <c r="JBW197" s="80"/>
      <c r="JBX197" s="80"/>
      <c r="JBY197" s="80"/>
      <c r="JBZ197" s="80"/>
      <c r="JCA197" s="80"/>
      <c r="JCB197" s="80"/>
      <c r="JCC197" s="80"/>
      <c r="JCD197" s="80"/>
      <c r="JCE197" s="80"/>
      <c r="JCF197" s="80"/>
      <c r="JCG197" s="80"/>
      <c r="JCH197" s="80"/>
      <c r="JCI197" s="80"/>
      <c r="JCJ197" s="80"/>
      <c r="JCK197" s="80"/>
      <c r="JCL197" s="80"/>
      <c r="JCM197" s="80"/>
      <c r="JCN197" s="80"/>
      <c r="JCO197" s="80"/>
      <c r="JCP197" s="80"/>
      <c r="JCQ197" s="80"/>
      <c r="JCR197" s="80"/>
      <c r="JCS197" s="80"/>
      <c r="JCT197" s="80"/>
      <c r="JCU197" s="80"/>
      <c r="JCV197" s="80"/>
      <c r="JCW197" s="80"/>
      <c r="JCX197" s="80"/>
      <c r="JCY197" s="80"/>
      <c r="JCZ197" s="80"/>
      <c r="JDA197" s="80"/>
      <c r="JDB197" s="80"/>
      <c r="JDC197" s="80"/>
      <c r="JDD197" s="80"/>
      <c r="JDE197" s="80"/>
      <c r="JDF197" s="80"/>
      <c r="JDG197" s="80"/>
      <c r="JDH197" s="80"/>
      <c r="JDI197" s="80"/>
      <c r="JDJ197" s="80"/>
      <c r="JDK197" s="80"/>
      <c r="JDL197" s="80"/>
      <c r="JDM197" s="80"/>
      <c r="JDN197" s="80"/>
      <c r="JDO197" s="80"/>
      <c r="JDP197" s="80"/>
      <c r="JDQ197" s="80"/>
      <c r="JDR197" s="80"/>
      <c r="JDS197" s="80"/>
      <c r="JDT197" s="80"/>
      <c r="JDU197" s="80"/>
      <c r="JDV197" s="80"/>
      <c r="JDW197" s="80"/>
      <c r="JDX197" s="80"/>
      <c r="JDY197" s="80"/>
      <c r="JDZ197" s="80"/>
      <c r="JEA197" s="80"/>
      <c r="JEB197" s="80"/>
      <c r="JEC197" s="80"/>
      <c r="JED197" s="80"/>
      <c r="JEE197" s="80"/>
      <c r="JEF197" s="80"/>
      <c r="JEG197" s="80"/>
      <c r="JEH197" s="80"/>
      <c r="JEI197" s="80"/>
      <c r="JEJ197" s="80"/>
      <c r="JEK197" s="80"/>
      <c r="JEL197" s="80"/>
      <c r="JEM197" s="80"/>
      <c r="JEN197" s="80"/>
      <c r="JEO197" s="80"/>
      <c r="JEP197" s="80"/>
      <c r="JEQ197" s="80"/>
      <c r="JER197" s="80"/>
      <c r="JES197" s="80"/>
      <c r="JET197" s="80"/>
      <c r="JEU197" s="80"/>
      <c r="JEV197" s="80"/>
      <c r="JEW197" s="80"/>
      <c r="JEX197" s="80"/>
      <c r="JEY197" s="80"/>
      <c r="JEZ197" s="80"/>
      <c r="JFA197" s="80"/>
      <c r="JFB197" s="80"/>
      <c r="JFC197" s="80"/>
      <c r="JFD197" s="80"/>
      <c r="JFE197" s="80"/>
      <c r="JFF197" s="80"/>
      <c r="JFG197" s="80"/>
      <c r="JFH197" s="80"/>
      <c r="JFI197" s="80"/>
      <c r="JFJ197" s="80"/>
      <c r="JFK197" s="80"/>
      <c r="JFL197" s="80"/>
      <c r="JFM197" s="80"/>
      <c r="JFN197" s="80"/>
      <c r="JFO197" s="80"/>
      <c r="JFP197" s="80"/>
      <c r="JFQ197" s="80"/>
      <c r="JFR197" s="80"/>
      <c r="JFS197" s="80"/>
      <c r="JFT197" s="80"/>
      <c r="JFU197" s="80"/>
      <c r="JFV197" s="80"/>
      <c r="JFW197" s="80"/>
      <c r="JFX197" s="80"/>
      <c r="JFY197" s="80"/>
      <c r="JFZ197" s="80"/>
      <c r="JGA197" s="80"/>
      <c r="JGB197" s="80"/>
      <c r="JGC197" s="80"/>
      <c r="JGD197" s="80"/>
      <c r="JGE197" s="80"/>
      <c r="JGF197" s="80"/>
      <c r="JGG197" s="80"/>
      <c r="JGH197" s="80"/>
      <c r="JGI197" s="80"/>
      <c r="JGJ197" s="80"/>
      <c r="JGK197" s="80"/>
      <c r="JGL197" s="80"/>
      <c r="JGM197" s="80"/>
      <c r="JGN197" s="80"/>
      <c r="JGO197" s="80"/>
      <c r="JGP197" s="80"/>
      <c r="JGQ197" s="80"/>
      <c r="JGR197" s="80"/>
      <c r="JGS197" s="80"/>
      <c r="JGT197" s="80"/>
      <c r="JGU197" s="80"/>
      <c r="JGV197" s="80"/>
      <c r="JGW197" s="80"/>
      <c r="JGX197" s="80"/>
      <c r="JGY197" s="80"/>
      <c r="JGZ197" s="80"/>
      <c r="JHA197" s="80"/>
      <c r="JHB197" s="80"/>
      <c r="JHC197" s="80"/>
      <c r="JHD197" s="80"/>
      <c r="JHE197" s="80"/>
      <c r="JHF197" s="80"/>
      <c r="JHG197" s="80"/>
      <c r="JHH197" s="80"/>
      <c r="JHI197" s="80"/>
      <c r="JHJ197" s="80"/>
      <c r="JHK197" s="80"/>
      <c r="JHL197" s="80"/>
      <c r="JHM197" s="80"/>
      <c r="JHN197" s="80"/>
      <c r="JHO197" s="80"/>
      <c r="JHP197" s="80"/>
      <c r="JHQ197" s="80"/>
      <c r="JHR197" s="80"/>
      <c r="JHS197" s="80"/>
      <c r="JHT197" s="80"/>
      <c r="JHU197" s="80"/>
      <c r="JHV197" s="80"/>
      <c r="JHW197" s="80"/>
      <c r="JHX197" s="80"/>
      <c r="JHY197" s="80"/>
      <c r="JHZ197" s="80"/>
      <c r="JIA197" s="80"/>
      <c r="JIB197" s="80"/>
      <c r="JIC197" s="80"/>
      <c r="JID197" s="80"/>
      <c r="JIE197" s="80"/>
      <c r="JIF197" s="80"/>
      <c r="JIG197" s="80"/>
      <c r="JIH197" s="80"/>
      <c r="JII197" s="80"/>
      <c r="JIJ197" s="80"/>
      <c r="JIK197" s="80"/>
      <c r="JIL197" s="80"/>
      <c r="JIM197" s="80"/>
      <c r="JIN197" s="80"/>
      <c r="JIO197" s="80"/>
      <c r="JIP197" s="80"/>
      <c r="JIQ197" s="80"/>
      <c r="JIR197" s="80"/>
      <c r="JIS197" s="80"/>
      <c r="JIT197" s="80"/>
      <c r="JIU197" s="80"/>
      <c r="JIV197" s="80"/>
      <c r="JIW197" s="80"/>
      <c r="JIX197" s="80"/>
      <c r="JIY197" s="80"/>
      <c r="JIZ197" s="80"/>
      <c r="JJA197" s="80"/>
      <c r="JJB197" s="80"/>
      <c r="JJC197" s="80"/>
      <c r="JJD197" s="80"/>
      <c r="JJE197" s="80"/>
      <c r="JJF197" s="80"/>
      <c r="JJG197" s="80"/>
      <c r="JJH197" s="80"/>
      <c r="JJI197" s="80"/>
      <c r="JJJ197" s="80"/>
      <c r="JJK197" s="80"/>
      <c r="JJL197" s="80"/>
      <c r="JJM197" s="80"/>
      <c r="JJN197" s="80"/>
      <c r="JJO197" s="80"/>
      <c r="JJP197" s="80"/>
      <c r="JJQ197" s="80"/>
      <c r="JJR197" s="80"/>
      <c r="JJS197" s="80"/>
      <c r="JJT197" s="80"/>
      <c r="JJU197" s="80"/>
      <c r="JJV197" s="80"/>
      <c r="JJW197" s="80"/>
      <c r="JJX197" s="80"/>
      <c r="JJY197" s="80"/>
      <c r="JJZ197" s="80"/>
      <c r="JKA197" s="80"/>
      <c r="JKB197" s="80"/>
      <c r="JKC197" s="80"/>
      <c r="JKD197" s="80"/>
      <c r="JKE197" s="80"/>
      <c r="JKF197" s="80"/>
      <c r="JKG197" s="80"/>
      <c r="JKH197" s="80"/>
      <c r="JKI197" s="80"/>
      <c r="JKJ197" s="80"/>
      <c r="JKK197" s="80"/>
      <c r="JKL197" s="80"/>
      <c r="JKM197" s="80"/>
      <c r="JKN197" s="80"/>
      <c r="JKO197" s="80"/>
      <c r="JKP197" s="80"/>
      <c r="JKQ197" s="80"/>
      <c r="JKR197" s="80"/>
      <c r="JKS197" s="80"/>
      <c r="JKT197" s="80"/>
      <c r="JKU197" s="80"/>
      <c r="JKV197" s="80"/>
      <c r="JKW197" s="80"/>
      <c r="JKX197" s="80"/>
      <c r="JKY197" s="80"/>
      <c r="JKZ197" s="80"/>
      <c r="JLA197" s="80"/>
      <c r="JLB197" s="80"/>
      <c r="JLC197" s="80"/>
      <c r="JLD197" s="80"/>
      <c r="JLE197" s="80"/>
      <c r="JLF197" s="80"/>
      <c r="JLG197" s="80"/>
      <c r="JLH197" s="80"/>
      <c r="JLI197" s="80"/>
      <c r="JLJ197" s="80"/>
      <c r="JLK197" s="80"/>
      <c r="JLL197" s="80"/>
      <c r="JLM197" s="80"/>
      <c r="JLN197" s="80"/>
      <c r="JLO197" s="80"/>
      <c r="JLP197" s="80"/>
      <c r="JLQ197" s="80"/>
      <c r="JLR197" s="80"/>
      <c r="JLS197" s="80"/>
      <c r="JLT197" s="80"/>
      <c r="JLU197" s="80"/>
      <c r="JLV197" s="80"/>
      <c r="JLW197" s="80"/>
      <c r="JLX197" s="80"/>
      <c r="JLY197" s="80"/>
      <c r="JLZ197" s="80"/>
      <c r="JMA197" s="80"/>
      <c r="JMB197" s="80"/>
      <c r="JMC197" s="80"/>
      <c r="JMD197" s="80"/>
      <c r="JME197" s="80"/>
      <c r="JMF197" s="80"/>
      <c r="JMG197" s="80"/>
      <c r="JMH197" s="80"/>
      <c r="JMI197" s="80"/>
      <c r="JMJ197" s="80"/>
      <c r="JMK197" s="80"/>
      <c r="JML197" s="80"/>
      <c r="JMM197" s="80"/>
      <c r="JMN197" s="80"/>
      <c r="JMO197" s="80"/>
      <c r="JMP197" s="80"/>
      <c r="JMQ197" s="80"/>
      <c r="JMR197" s="80"/>
      <c r="JMS197" s="80"/>
      <c r="JMT197" s="80"/>
      <c r="JMU197" s="80"/>
      <c r="JMV197" s="80"/>
      <c r="JMW197" s="80"/>
      <c r="JMX197" s="80"/>
      <c r="JMY197" s="80"/>
      <c r="JMZ197" s="80"/>
      <c r="JNA197" s="80"/>
      <c r="JNB197" s="80"/>
      <c r="JNC197" s="80"/>
      <c r="JND197" s="80"/>
      <c r="JNE197" s="80"/>
      <c r="JNF197" s="80"/>
      <c r="JNG197" s="80"/>
      <c r="JNH197" s="80"/>
      <c r="JNI197" s="80"/>
      <c r="JNJ197" s="80"/>
      <c r="JNK197" s="80"/>
      <c r="JNL197" s="80"/>
      <c r="JNM197" s="80"/>
      <c r="JNN197" s="80"/>
      <c r="JNO197" s="80"/>
      <c r="JNP197" s="80"/>
      <c r="JNQ197" s="80"/>
      <c r="JNR197" s="80"/>
      <c r="JNS197" s="80"/>
      <c r="JNT197" s="80"/>
      <c r="JNU197" s="80"/>
      <c r="JNV197" s="80"/>
      <c r="JNW197" s="80"/>
      <c r="JNX197" s="80"/>
      <c r="JNY197" s="80"/>
      <c r="JNZ197" s="80"/>
      <c r="JOA197" s="80"/>
      <c r="JOB197" s="80"/>
      <c r="JOC197" s="80"/>
      <c r="JOD197" s="80"/>
      <c r="JOE197" s="80"/>
      <c r="JOF197" s="80"/>
      <c r="JOG197" s="80"/>
      <c r="JOH197" s="80"/>
      <c r="JOI197" s="80"/>
      <c r="JOJ197" s="80"/>
      <c r="JOK197" s="80"/>
      <c r="JOL197" s="80"/>
      <c r="JOM197" s="80"/>
      <c r="JON197" s="80"/>
      <c r="JOO197" s="80"/>
      <c r="JOP197" s="80"/>
      <c r="JOQ197" s="80"/>
      <c r="JOR197" s="80"/>
      <c r="JOS197" s="80"/>
      <c r="JOT197" s="80"/>
      <c r="JOU197" s="80"/>
      <c r="JOV197" s="80"/>
      <c r="JOW197" s="80"/>
      <c r="JOX197" s="80"/>
      <c r="JOY197" s="80"/>
      <c r="JOZ197" s="80"/>
      <c r="JPA197" s="80"/>
      <c r="JPB197" s="80"/>
      <c r="JPC197" s="80"/>
      <c r="JPD197" s="80"/>
      <c r="JPE197" s="80"/>
      <c r="JPF197" s="80"/>
      <c r="JPG197" s="80"/>
      <c r="JPH197" s="80"/>
      <c r="JPI197" s="80"/>
      <c r="JPJ197" s="80"/>
      <c r="JPK197" s="80"/>
      <c r="JPL197" s="80"/>
      <c r="JPM197" s="80"/>
      <c r="JPN197" s="80"/>
      <c r="JPO197" s="80"/>
      <c r="JPP197" s="80"/>
      <c r="JPQ197" s="80"/>
      <c r="JPR197" s="80"/>
      <c r="JPS197" s="80"/>
      <c r="JPT197" s="80"/>
      <c r="JPU197" s="80"/>
      <c r="JPV197" s="80"/>
      <c r="JPW197" s="80"/>
      <c r="JPX197" s="80"/>
      <c r="JPY197" s="80"/>
      <c r="JPZ197" s="80"/>
      <c r="JQA197" s="80"/>
      <c r="JQB197" s="80"/>
      <c r="JQC197" s="80"/>
      <c r="JQD197" s="80"/>
      <c r="JQE197" s="80"/>
      <c r="JQF197" s="80"/>
      <c r="JQG197" s="80"/>
      <c r="JQH197" s="80"/>
      <c r="JQI197" s="80"/>
      <c r="JQJ197" s="80"/>
      <c r="JQK197" s="80"/>
      <c r="JQL197" s="80"/>
      <c r="JQM197" s="80"/>
      <c r="JQN197" s="80"/>
      <c r="JQO197" s="80"/>
      <c r="JQP197" s="80"/>
      <c r="JQQ197" s="80"/>
      <c r="JQR197" s="80"/>
      <c r="JQS197" s="80"/>
      <c r="JQT197" s="80"/>
      <c r="JQU197" s="80"/>
      <c r="JQV197" s="80"/>
      <c r="JQW197" s="80"/>
      <c r="JQX197" s="80"/>
      <c r="JQY197" s="80"/>
      <c r="JQZ197" s="80"/>
      <c r="JRA197" s="80"/>
      <c r="JRB197" s="80"/>
      <c r="JRC197" s="80"/>
      <c r="JRD197" s="80"/>
      <c r="JRE197" s="80"/>
      <c r="JRF197" s="80"/>
      <c r="JRG197" s="80"/>
      <c r="JRH197" s="80"/>
      <c r="JRI197" s="80"/>
      <c r="JRJ197" s="80"/>
      <c r="JRK197" s="80"/>
      <c r="JRL197" s="80"/>
      <c r="JRM197" s="80"/>
      <c r="JRN197" s="80"/>
      <c r="JRO197" s="80"/>
      <c r="JRP197" s="80"/>
      <c r="JRQ197" s="80"/>
      <c r="JRR197" s="80"/>
      <c r="JRS197" s="80"/>
      <c r="JRT197" s="80"/>
      <c r="JRU197" s="80"/>
      <c r="JRV197" s="80"/>
      <c r="JRW197" s="80"/>
      <c r="JRX197" s="80"/>
      <c r="JRY197" s="80"/>
      <c r="JRZ197" s="80"/>
      <c r="JSA197" s="80"/>
      <c r="JSB197" s="80"/>
      <c r="JSC197" s="80"/>
      <c r="JSD197" s="80"/>
      <c r="JSE197" s="80"/>
      <c r="JSF197" s="80"/>
      <c r="JSG197" s="80"/>
      <c r="JSH197" s="80"/>
      <c r="JSI197" s="80"/>
      <c r="JSJ197" s="80"/>
      <c r="JSK197" s="80"/>
      <c r="JSL197" s="80"/>
      <c r="JSM197" s="80"/>
      <c r="JSN197" s="80"/>
      <c r="JSO197" s="80"/>
      <c r="JSP197" s="80"/>
      <c r="JSQ197" s="80"/>
      <c r="JSR197" s="80"/>
      <c r="JSS197" s="80"/>
      <c r="JST197" s="80"/>
      <c r="JSU197" s="80"/>
      <c r="JSV197" s="80"/>
      <c r="JSW197" s="80"/>
      <c r="JSX197" s="80"/>
      <c r="JSY197" s="80"/>
      <c r="JSZ197" s="80"/>
      <c r="JTA197" s="80"/>
      <c r="JTB197" s="80"/>
      <c r="JTC197" s="80"/>
      <c r="JTD197" s="80"/>
      <c r="JTE197" s="80"/>
      <c r="JTF197" s="80"/>
      <c r="JTG197" s="80"/>
      <c r="JTH197" s="80"/>
      <c r="JTI197" s="80"/>
      <c r="JTJ197" s="80"/>
      <c r="JTK197" s="80"/>
      <c r="JTL197" s="80"/>
      <c r="JTM197" s="80"/>
      <c r="JTN197" s="80"/>
      <c r="JTO197" s="80"/>
      <c r="JTP197" s="80"/>
      <c r="JTQ197" s="80"/>
      <c r="JTR197" s="80"/>
      <c r="JTS197" s="80"/>
      <c r="JTT197" s="80"/>
      <c r="JTU197" s="80"/>
      <c r="JTV197" s="80"/>
      <c r="JTW197" s="80"/>
      <c r="JTX197" s="80"/>
      <c r="JTY197" s="80"/>
      <c r="JTZ197" s="80"/>
      <c r="JUA197" s="80"/>
      <c r="JUB197" s="80"/>
      <c r="JUC197" s="80"/>
      <c r="JUD197" s="80"/>
      <c r="JUE197" s="80"/>
      <c r="JUF197" s="80"/>
      <c r="JUG197" s="80"/>
      <c r="JUH197" s="80"/>
      <c r="JUI197" s="80"/>
      <c r="JUJ197" s="80"/>
      <c r="JUK197" s="80"/>
      <c r="JUL197" s="80"/>
      <c r="JUM197" s="80"/>
      <c r="JUN197" s="80"/>
      <c r="JUO197" s="80"/>
      <c r="JUP197" s="80"/>
      <c r="JUQ197" s="80"/>
      <c r="JUR197" s="80"/>
      <c r="JUS197" s="80"/>
      <c r="JUT197" s="80"/>
      <c r="JUU197" s="80"/>
      <c r="JUV197" s="80"/>
      <c r="JUW197" s="80"/>
      <c r="JUX197" s="80"/>
      <c r="JUY197" s="80"/>
      <c r="JUZ197" s="80"/>
      <c r="JVA197" s="80"/>
      <c r="JVB197" s="80"/>
      <c r="JVC197" s="80"/>
      <c r="JVD197" s="80"/>
      <c r="JVE197" s="80"/>
      <c r="JVF197" s="80"/>
      <c r="JVG197" s="80"/>
      <c r="JVH197" s="80"/>
      <c r="JVI197" s="80"/>
      <c r="JVJ197" s="80"/>
      <c r="JVK197" s="80"/>
      <c r="JVL197" s="80"/>
      <c r="JVM197" s="80"/>
      <c r="JVN197" s="80"/>
      <c r="JVO197" s="80"/>
      <c r="JVP197" s="80"/>
      <c r="JVQ197" s="80"/>
      <c r="JVR197" s="80"/>
      <c r="JVS197" s="80"/>
      <c r="JVT197" s="80"/>
      <c r="JVU197" s="80"/>
      <c r="JVV197" s="80"/>
      <c r="JVW197" s="80"/>
      <c r="JVX197" s="80"/>
      <c r="JVY197" s="80"/>
      <c r="JVZ197" s="80"/>
      <c r="JWA197" s="80"/>
      <c r="JWB197" s="80"/>
      <c r="JWC197" s="80"/>
      <c r="JWD197" s="80"/>
      <c r="JWE197" s="80"/>
      <c r="JWF197" s="80"/>
      <c r="JWG197" s="80"/>
      <c r="JWH197" s="80"/>
      <c r="JWI197" s="80"/>
      <c r="JWJ197" s="80"/>
      <c r="JWK197" s="80"/>
      <c r="JWL197" s="80"/>
      <c r="JWM197" s="80"/>
      <c r="JWN197" s="80"/>
      <c r="JWO197" s="80"/>
      <c r="JWP197" s="80"/>
      <c r="JWQ197" s="80"/>
      <c r="JWR197" s="80"/>
      <c r="JWS197" s="80"/>
      <c r="JWT197" s="80"/>
      <c r="JWU197" s="80"/>
      <c r="JWV197" s="80"/>
      <c r="JWW197" s="80"/>
      <c r="JWX197" s="80"/>
      <c r="JWY197" s="80"/>
      <c r="JWZ197" s="80"/>
      <c r="JXA197" s="80"/>
      <c r="JXB197" s="80"/>
      <c r="JXC197" s="80"/>
      <c r="JXD197" s="80"/>
      <c r="JXE197" s="80"/>
      <c r="JXF197" s="80"/>
      <c r="JXG197" s="80"/>
      <c r="JXH197" s="80"/>
      <c r="JXI197" s="80"/>
      <c r="JXJ197" s="80"/>
      <c r="JXK197" s="80"/>
      <c r="JXL197" s="80"/>
      <c r="JXM197" s="80"/>
      <c r="JXN197" s="80"/>
      <c r="JXO197" s="80"/>
      <c r="JXP197" s="80"/>
      <c r="JXQ197" s="80"/>
      <c r="JXR197" s="80"/>
      <c r="JXS197" s="80"/>
      <c r="JXT197" s="80"/>
      <c r="JXU197" s="80"/>
      <c r="JXV197" s="80"/>
      <c r="JXW197" s="80"/>
      <c r="JXX197" s="80"/>
      <c r="JXY197" s="80"/>
      <c r="JXZ197" s="80"/>
      <c r="JYA197" s="80"/>
      <c r="JYB197" s="80"/>
      <c r="JYC197" s="80"/>
      <c r="JYD197" s="80"/>
      <c r="JYE197" s="80"/>
      <c r="JYF197" s="80"/>
      <c r="JYG197" s="80"/>
      <c r="JYH197" s="80"/>
      <c r="JYI197" s="80"/>
      <c r="JYJ197" s="80"/>
      <c r="JYK197" s="80"/>
      <c r="JYL197" s="80"/>
      <c r="JYM197" s="80"/>
      <c r="JYN197" s="80"/>
      <c r="JYO197" s="80"/>
      <c r="JYP197" s="80"/>
      <c r="JYQ197" s="80"/>
      <c r="JYR197" s="80"/>
      <c r="JYS197" s="80"/>
      <c r="JYT197" s="80"/>
      <c r="JYU197" s="80"/>
      <c r="JYV197" s="80"/>
      <c r="JYW197" s="80"/>
      <c r="JYX197" s="80"/>
      <c r="JYY197" s="80"/>
      <c r="JYZ197" s="80"/>
      <c r="JZA197" s="80"/>
      <c r="JZB197" s="80"/>
      <c r="JZC197" s="80"/>
      <c r="JZD197" s="80"/>
      <c r="JZE197" s="80"/>
      <c r="JZF197" s="80"/>
      <c r="JZG197" s="80"/>
      <c r="JZH197" s="80"/>
      <c r="JZI197" s="80"/>
      <c r="JZJ197" s="80"/>
      <c r="JZK197" s="80"/>
      <c r="JZL197" s="80"/>
      <c r="JZM197" s="80"/>
      <c r="JZN197" s="80"/>
      <c r="JZO197" s="80"/>
      <c r="JZP197" s="80"/>
      <c r="JZQ197" s="80"/>
      <c r="JZR197" s="80"/>
      <c r="JZS197" s="80"/>
      <c r="JZT197" s="80"/>
      <c r="JZU197" s="80"/>
      <c r="JZV197" s="80"/>
      <c r="JZW197" s="80"/>
      <c r="JZX197" s="80"/>
      <c r="JZY197" s="80"/>
      <c r="JZZ197" s="80"/>
      <c r="KAA197" s="80"/>
      <c r="KAB197" s="80"/>
      <c r="KAC197" s="80"/>
      <c r="KAD197" s="80"/>
      <c r="KAE197" s="80"/>
      <c r="KAF197" s="80"/>
      <c r="KAG197" s="80"/>
      <c r="KAH197" s="80"/>
      <c r="KAI197" s="80"/>
      <c r="KAJ197" s="80"/>
      <c r="KAK197" s="80"/>
      <c r="KAL197" s="80"/>
      <c r="KAM197" s="80"/>
      <c r="KAN197" s="80"/>
      <c r="KAO197" s="80"/>
      <c r="KAP197" s="80"/>
      <c r="KAQ197" s="80"/>
      <c r="KAR197" s="80"/>
      <c r="KAS197" s="80"/>
      <c r="KAT197" s="80"/>
      <c r="KAU197" s="80"/>
      <c r="KAV197" s="80"/>
      <c r="KAW197" s="80"/>
      <c r="KAX197" s="80"/>
      <c r="KAY197" s="80"/>
      <c r="KAZ197" s="80"/>
      <c r="KBA197" s="80"/>
      <c r="KBB197" s="80"/>
      <c r="KBC197" s="80"/>
      <c r="KBD197" s="80"/>
      <c r="KBE197" s="80"/>
      <c r="KBF197" s="80"/>
      <c r="KBG197" s="80"/>
      <c r="KBH197" s="80"/>
      <c r="KBI197" s="80"/>
      <c r="KBJ197" s="80"/>
      <c r="KBK197" s="80"/>
      <c r="KBL197" s="80"/>
      <c r="KBM197" s="80"/>
      <c r="KBN197" s="80"/>
      <c r="KBO197" s="80"/>
      <c r="KBP197" s="80"/>
      <c r="KBQ197" s="80"/>
      <c r="KBR197" s="80"/>
      <c r="KBS197" s="80"/>
      <c r="KBT197" s="80"/>
      <c r="KBU197" s="80"/>
      <c r="KBV197" s="80"/>
      <c r="KBW197" s="80"/>
      <c r="KBX197" s="80"/>
      <c r="KBY197" s="80"/>
      <c r="KBZ197" s="80"/>
      <c r="KCA197" s="80"/>
      <c r="KCB197" s="80"/>
      <c r="KCC197" s="80"/>
      <c r="KCD197" s="80"/>
      <c r="KCE197" s="80"/>
      <c r="KCF197" s="80"/>
      <c r="KCG197" s="80"/>
      <c r="KCH197" s="80"/>
      <c r="KCI197" s="80"/>
      <c r="KCJ197" s="80"/>
      <c r="KCK197" s="80"/>
      <c r="KCL197" s="80"/>
      <c r="KCM197" s="80"/>
      <c r="KCN197" s="80"/>
      <c r="KCO197" s="80"/>
      <c r="KCP197" s="80"/>
      <c r="KCQ197" s="80"/>
      <c r="KCR197" s="80"/>
      <c r="KCS197" s="80"/>
      <c r="KCT197" s="80"/>
      <c r="KCU197" s="80"/>
      <c r="KCV197" s="80"/>
      <c r="KCW197" s="80"/>
      <c r="KCX197" s="80"/>
      <c r="KCY197" s="80"/>
      <c r="KCZ197" s="80"/>
      <c r="KDA197" s="80"/>
      <c r="KDB197" s="80"/>
      <c r="KDC197" s="80"/>
      <c r="KDD197" s="80"/>
      <c r="KDE197" s="80"/>
      <c r="KDF197" s="80"/>
      <c r="KDG197" s="80"/>
      <c r="KDH197" s="80"/>
      <c r="KDI197" s="80"/>
      <c r="KDJ197" s="80"/>
      <c r="KDK197" s="80"/>
      <c r="KDL197" s="80"/>
      <c r="KDM197" s="80"/>
      <c r="KDN197" s="80"/>
      <c r="KDO197" s="80"/>
      <c r="KDP197" s="80"/>
      <c r="KDQ197" s="80"/>
      <c r="KDR197" s="80"/>
      <c r="KDS197" s="80"/>
      <c r="KDT197" s="80"/>
      <c r="KDU197" s="80"/>
      <c r="KDV197" s="80"/>
      <c r="KDW197" s="80"/>
      <c r="KDX197" s="80"/>
      <c r="KDY197" s="80"/>
      <c r="KDZ197" s="80"/>
      <c r="KEA197" s="80"/>
      <c r="KEB197" s="80"/>
      <c r="KEC197" s="80"/>
      <c r="KED197" s="80"/>
      <c r="KEE197" s="80"/>
      <c r="KEF197" s="80"/>
      <c r="KEG197" s="80"/>
      <c r="KEH197" s="80"/>
      <c r="KEI197" s="80"/>
      <c r="KEJ197" s="80"/>
      <c r="KEK197" s="80"/>
      <c r="KEL197" s="80"/>
      <c r="KEM197" s="80"/>
      <c r="KEN197" s="80"/>
      <c r="KEO197" s="80"/>
      <c r="KEP197" s="80"/>
      <c r="KEQ197" s="80"/>
      <c r="KER197" s="80"/>
      <c r="KES197" s="80"/>
      <c r="KET197" s="80"/>
      <c r="KEU197" s="80"/>
      <c r="KEV197" s="80"/>
      <c r="KEW197" s="80"/>
      <c r="KEX197" s="80"/>
      <c r="KEY197" s="80"/>
      <c r="KEZ197" s="80"/>
      <c r="KFA197" s="80"/>
      <c r="KFB197" s="80"/>
      <c r="KFC197" s="80"/>
      <c r="KFD197" s="80"/>
      <c r="KFE197" s="80"/>
      <c r="KFF197" s="80"/>
      <c r="KFG197" s="80"/>
      <c r="KFH197" s="80"/>
      <c r="KFI197" s="80"/>
      <c r="KFJ197" s="80"/>
      <c r="KFK197" s="80"/>
      <c r="KFL197" s="80"/>
      <c r="KFM197" s="80"/>
      <c r="KFN197" s="80"/>
      <c r="KFO197" s="80"/>
      <c r="KFP197" s="80"/>
      <c r="KFQ197" s="80"/>
      <c r="KFR197" s="80"/>
      <c r="KFS197" s="80"/>
      <c r="KFT197" s="80"/>
      <c r="KFU197" s="80"/>
      <c r="KFV197" s="80"/>
      <c r="KFW197" s="80"/>
      <c r="KFX197" s="80"/>
      <c r="KFY197" s="80"/>
      <c r="KFZ197" s="80"/>
      <c r="KGA197" s="80"/>
      <c r="KGB197" s="80"/>
      <c r="KGC197" s="80"/>
      <c r="KGD197" s="80"/>
      <c r="KGE197" s="80"/>
      <c r="KGF197" s="80"/>
      <c r="KGG197" s="80"/>
      <c r="KGH197" s="80"/>
      <c r="KGI197" s="80"/>
      <c r="KGJ197" s="80"/>
      <c r="KGK197" s="80"/>
      <c r="KGL197" s="80"/>
      <c r="KGM197" s="80"/>
      <c r="KGN197" s="80"/>
      <c r="KGO197" s="80"/>
      <c r="KGP197" s="80"/>
      <c r="KGQ197" s="80"/>
      <c r="KGR197" s="80"/>
      <c r="KGS197" s="80"/>
      <c r="KGT197" s="80"/>
      <c r="KGU197" s="80"/>
      <c r="KGV197" s="80"/>
      <c r="KGW197" s="80"/>
      <c r="KGX197" s="80"/>
      <c r="KGY197" s="80"/>
      <c r="KGZ197" s="80"/>
      <c r="KHA197" s="80"/>
      <c r="KHB197" s="80"/>
      <c r="KHC197" s="80"/>
      <c r="KHD197" s="80"/>
      <c r="KHE197" s="80"/>
      <c r="KHF197" s="80"/>
      <c r="KHG197" s="80"/>
      <c r="KHH197" s="80"/>
      <c r="KHI197" s="80"/>
      <c r="KHJ197" s="80"/>
      <c r="KHK197" s="80"/>
      <c r="KHL197" s="80"/>
      <c r="KHM197" s="80"/>
      <c r="KHN197" s="80"/>
      <c r="KHO197" s="80"/>
      <c r="KHP197" s="80"/>
      <c r="KHQ197" s="80"/>
      <c r="KHR197" s="80"/>
      <c r="KHS197" s="80"/>
      <c r="KHT197" s="80"/>
      <c r="KHU197" s="80"/>
      <c r="KHV197" s="80"/>
      <c r="KHW197" s="80"/>
      <c r="KHX197" s="80"/>
      <c r="KHY197" s="80"/>
      <c r="KHZ197" s="80"/>
      <c r="KIA197" s="80"/>
      <c r="KIB197" s="80"/>
      <c r="KIC197" s="80"/>
      <c r="KID197" s="80"/>
      <c r="KIE197" s="80"/>
      <c r="KIF197" s="80"/>
      <c r="KIG197" s="80"/>
      <c r="KIH197" s="80"/>
      <c r="KII197" s="80"/>
      <c r="KIJ197" s="80"/>
      <c r="KIK197" s="80"/>
      <c r="KIL197" s="80"/>
      <c r="KIM197" s="80"/>
      <c r="KIN197" s="80"/>
      <c r="KIO197" s="80"/>
      <c r="KIP197" s="80"/>
      <c r="KIQ197" s="80"/>
      <c r="KIR197" s="80"/>
      <c r="KIS197" s="80"/>
      <c r="KIT197" s="80"/>
      <c r="KIU197" s="80"/>
      <c r="KIV197" s="80"/>
      <c r="KIW197" s="80"/>
      <c r="KIX197" s="80"/>
      <c r="KIY197" s="80"/>
      <c r="KIZ197" s="80"/>
      <c r="KJA197" s="80"/>
      <c r="KJB197" s="80"/>
      <c r="KJC197" s="80"/>
      <c r="KJD197" s="80"/>
      <c r="KJE197" s="80"/>
      <c r="KJF197" s="80"/>
      <c r="KJG197" s="80"/>
      <c r="KJH197" s="80"/>
      <c r="KJI197" s="80"/>
      <c r="KJJ197" s="80"/>
      <c r="KJK197" s="80"/>
      <c r="KJL197" s="80"/>
      <c r="KJM197" s="80"/>
      <c r="KJN197" s="80"/>
      <c r="KJO197" s="80"/>
      <c r="KJP197" s="80"/>
      <c r="KJQ197" s="80"/>
      <c r="KJR197" s="80"/>
      <c r="KJS197" s="80"/>
      <c r="KJT197" s="80"/>
      <c r="KJU197" s="80"/>
      <c r="KJV197" s="80"/>
      <c r="KJW197" s="80"/>
      <c r="KJX197" s="80"/>
      <c r="KJY197" s="80"/>
      <c r="KJZ197" s="80"/>
      <c r="KKA197" s="80"/>
      <c r="KKB197" s="80"/>
      <c r="KKC197" s="80"/>
      <c r="KKD197" s="80"/>
      <c r="KKE197" s="80"/>
      <c r="KKF197" s="80"/>
      <c r="KKG197" s="80"/>
      <c r="KKH197" s="80"/>
      <c r="KKI197" s="80"/>
      <c r="KKJ197" s="80"/>
      <c r="KKK197" s="80"/>
      <c r="KKL197" s="80"/>
      <c r="KKM197" s="80"/>
      <c r="KKN197" s="80"/>
      <c r="KKO197" s="80"/>
      <c r="KKP197" s="80"/>
      <c r="KKQ197" s="80"/>
      <c r="KKR197" s="80"/>
      <c r="KKS197" s="80"/>
      <c r="KKT197" s="80"/>
      <c r="KKU197" s="80"/>
      <c r="KKV197" s="80"/>
      <c r="KKW197" s="80"/>
      <c r="KKX197" s="80"/>
      <c r="KKY197" s="80"/>
      <c r="KKZ197" s="80"/>
      <c r="KLA197" s="80"/>
      <c r="KLB197" s="80"/>
      <c r="KLC197" s="80"/>
      <c r="KLD197" s="80"/>
      <c r="KLE197" s="80"/>
      <c r="KLF197" s="80"/>
      <c r="KLG197" s="80"/>
      <c r="KLH197" s="80"/>
      <c r="KLI197" s="80"/>
      <c r="KLJ197" s="80"/>
      <c r="KLK197" s="80"/>
      <c r="KLL197" s="80"/>
      <c r="KLM197" s="80"/>
      <c r="KLN197" s="80"/>
      <c r="KLO197" s="80"/>
      <c r="KLP197" s="80"/>
      <c r="KLQ197" s="80"/>
      <c r="KLR197" s="80"/>
      <c r="KLS197" s="80"/>
      <c r="KLT197" s="80"/>
      <c r="KLU197" s="80"/>
      <c r="KLV197" s="80"/>
      <c r="KLW197" s="80"/>
      <c r="KLX197" s="80"/>
      <c r="KLY197" s="80"/>
      <c r="KLZ197" s="80"/>
      <c r="KMA197" s="80"/>
      <c r="KMB197" s="80"/>
      <c r="KMC197" s="80"/>
      <c r="KMD197" s="80"/>
      <c r="KME197" s="80"/>
      <c r="KMF197" s="80"/>
      <c r="KMG197" s="80"/>
      <c r="KMH197" s="80"/>
      <c r="KMI197" s="80"/>
      <c r="KMJ197" s="80"/>
      <c r="KMK197" s="80"/>
      <c r="KML197" s="80"/>
      <c r="KMM197" s="80"/>
      <c r="KMN197" s="80"/>
      <c r="KMO197" s="80"/>
      <c r="KMP197" s="80"/>
      <c r="KMQ197" s="80"/>
      <c r="KMR197" s="80"/>
      <c r="KMS197" s="80"/>
      <c r="KMT197" s="80"/>
      <c r="KMU197" s="80"/>
      <c r="KMV197" s="80"/>
      <c r="KMW197" s="80"/>
      <c r="KMX197" s="80"/>
      <c r="KMY197" s="80"/>
      <c r="KMZ197" s="80"/>
      <c r="KNA197" s="80"/>
      <c r="KNB197" s="80"/>
      <c r="KNC197" s="80"/>
      <c r="KND197" s="80"/>
      <c r="KNE197" s="80"/>
      <c r="KNF197" s="80"/>
      <c r="KNG197" s="80"/>
      <c r="KNH197" s="80"/>
      <c r="KNI197" s="80"/>
      <c r="KNJ197" s="80"/>
      <c r="KNK197" s="80"/>
      <c r="KNL197" s="80"/>
      <c r="KNM197" s="80"/>
      <c r="KNN197" s="80"/>
      <c r="KNO197" s="80"/>
      <c r="KNP197" s="80"/>
      <c r="KNQ197" s="80"/>
      <c r="KNR197" s="80"/>
      <c r="KNS197" s="80"/>
      <c r="KNT197" s="80"/>
      <c r="KNU197" s="80"/>
      <c r="KNV197" s="80"/>
      <c r="KNW197" s="80"/>
      <c r="KNX197" s="80"/>
      <c r="KNY197" s="80"/>
      <c r="KNZ197" s="80"/>
      <c r="KOA197" s="80"/>
      <c r="KOB197" s="80"/>
      <c r="KOC197" s="80"/>
      <c r="KOD197" s="80"/>
      <c r="KOE197" s="80"/>
      <c r="KOF197" s="80"/>
      <c r="KOG197" s="80"/>
      <c r="KOH197" s="80"/>
      <c r="KOI197" s="80"/>
      <c r="KOJ197" s="80"/>
      <c r="KOK197" s="80"/>
      <c r="KOL197" s="80"/>
      <c r="KOM197" s="80"/>
      <c r="KON197" s="80"/>
      <c r="KOO197" s="80"/>
      <c r="KOP197" s="80"/>
      <c r="KOQ197" s="80"/>
      <c r="KOR197" s="80"/>
      <c r="KOS197" s="80"/>
      <c r="KOT197" s="80"/>
      <c r="KOU197" s="80"/>
      <c r="KOV197" s="80"/>
      <c r="KOW197" s="80"/>
      <c r="KOX197" s="80"/>
      <c r="KOY197" s="80"/>
      <c r="KOZ197" s="80"/>
      <c r="KPA197" s="80"/>
      <c r="KPB197" s="80"/>
      <c r="KPC197" s="80"/>
      <c r="KPD197" s="80"/>
      <c r="KPE197" s="80"/>
      <c r="KPF197" s="80"/>
      <c r="KPG197" s="80"/>
      <c r="KPH197" s="80"/>
      <c r="KPI197" s="80"/>
      <c r="KPJ197" s="80"/>
      <c r="KPK197" s="80"/>
      <c r="KPL197" s="80"/>
      <c r="KPM197" s="80"/>
      <c r="KPN197" s="80"/>
      <c r="KPO197" s="80"/>
      <c r="KPP197" s="80"/>
      <c r="KPQ197" s="80"/>
      <c r="KPR197" s="80"/>
      <c r="KPS197" s="80"/>
      <c r="KPT197" s="80"/>
      <c r="KPU197" s="80"/>
      <c r="KPV197" s="80"/>
      <c r="KPW197" s="80"/>
      <c r="KPX197" s="80"/>
      <c r="KPY197" s="80"/>
      <c r="KPZ197" s="80"/>
      <c r="KQA197" s="80"/>
      <c r="KQB197" s="80"/>
      <c r="KQC197" s="80"/>
      <c r="KQD197" s="80"/>
      <c r="KQE197" s="80"/>
      <c r="KQF197" s="80"/>
      <c r="KQG197" s="80"/>
      <c r="KQH197" s="80"/>
      <c r="KQI197" s="80"/>
      <c r="KQJ197" s="80"/>
      <c r="KQK197" s="80"/>
      <c r="KQL197" s="80"/>
      <c r="KQM197" s="80"/>
      <c r="KQN197" s="80"/>
      <c r="KQO197" s="80"/>
      <c r="KQP197" s="80"/>
      <c r="KQQ197" s="80"/>
      <c r="KQR197" s="80"/>
      <c r="KQS197" s="80"/>
      <c r="KQT197" s="80"/>
      <c r="KQU197" s="80"/>
      <c r="KQV197" s="80"/>
      <c r="KQW197" s="80"/>
      <c r="KQX197" s="80"/>
      <c r="KQY197" s="80"/>
      <c r="KQZ197" s="80"/>
      <c r="KRA197" s="80"/>
      <c r="KRB197" s="80"/>
      <c r="KRC197" s="80"/>
      <c r="KRD197" s="80"/>
      <c r="KRE197" s="80"/>
      <c r="KRF197" s="80"/>
      <c r="KRG197" s="80"/>
      <c r="KRH197" s="80"/>
      <c r="KRI197" s="80"/>
      <c r="KRJ197" s="80"/>
      <c r="KRK197" s="80"/>
      <c r="KRL197" s="80"/>
      <c r="KRM197" s="80"/>
      <c r="KRN197" s="80"/>
      <c r="KRO197" s="80"/>
      <c r="KRP197" s="80"/>
      <c r="KRQ197" s="80"/>
      <c r="KRR197" s="80"/>
      <c r="KRS197" s="80"/>
      <c r="KRT197" s="80"/>
      <c r="KRU197" s="80"/>
      <c r="KRV197" s="80"/>
      <c r="KRW197" s="80"/>
      <c r="KRX197" s="80"/>
      <c r="KRY197" s="80"/>
      <c r="KRZ197" s="80"/>
      <c r="KSA197" s="80"/>
      <c r="KSB197" s="80"/>
      <c r="KSC197" s="80"/>
      <c r="KSD197" s="80"/>
      <c r="KSE197" s="80"/>
      <c r="KSF197" s="80"/>
      <c r="KSG197" s="80"/>
      <c r="KSH197" s="80"/>
      <c r="KSI197" s="80"/>
      <c r="KSJ197" s="80"/>
      <c r="KSK197" s="80"/>
      <c r="KSL197" s="80"/>
      <c r="KSM197" s="80"/>
      <c r="KSN197" s="80"/>
      <c r="KSO197" s="80"/>
      <c r="KSP197" s="80"/>
      <c r="KSQ197" s="80"/>
      <c r="KSR197" s="80"/>
      <c r="KSS197" s="80"/>
      <c r="KST197" s="80"/>
      <c r="KSU197" s="80"/>
      <c r="KSV197" s="80"/>
      <c r="KSW197" s="80"/>
      <c r="KSX197" s="80"/>
      <c r="KSY197" s="80"/>
      <c r="KSZ197" s="80"/>
      <c r="KTA197" s="80"/>
      <c r="KTB197" s="80"/>
      <c r="KTC197" s="80"/>
      <c r="KTD197" s="80"/>
      <c r="KTE197" s="80"/>
      <c r="KTF197" s="80"/>
      <c r="KTG197" s="80"/>
      <c r="KTH197" s="80"/>
      <c r="KTI197" s="80"/>
      <c r="KTJ197" s="80"/>
      <c r="KTK197" s="80"/>
      <c r="KTL197" s="80"/>
      <c r="KTM197" s="80"/>
      <c r="KTN197" s="80"/>
      <c r="KTO197" s="80"/>
      <c r="KTP197" s="80"/>
      <c r="KTQ197" s="80"/>
      <c r="KTR197" s="80"/>
      <c r="KTS197" s="80"/>
      <c r="KTT197" s="80"/>
      <c r="KTU197" s="80"/>
      <c r="KTV197" s="80"/>
      <c r="KTW197" s="80"/>
      <c r="KTX197" s="80"/>
      <c r="KTY197" s="80"/>
      <c r="KTZ197" s="80"/>
      <c r="KUA197" s="80"/>
      <c r="KUB197" s="80"/>
      <c r="KUC197" s="80"/>
      <c r="KUD197" s="80"/>
      <c r="KUE197" s="80"/>
      <c r="KUF197" s="80"/>
      <c r="KUG197" s="80"/>
      <c r="KUH197" s="80"/>
      <c r="KUI197" s="80"/>
      <c r="KUJ197" s="80"/>
      <c r="KUK197" s="80"/>
      <c r="KUL197" s="80"/>
      <c r="KUM197" s="80"/>
      <c r="KUN197" s="80"/>
      <c r="KUO197" s="80"/>
      <c r="KUP197" s="80"/>
      <c r="KUQ197" s="80"/>
      <c r="KUR197" s="80"/>
      <c r="KUS197" s="80"/>
      <c r="KUT197" s="80"/>
      <c r="KUU197" s="80"/>
      <c r="KUV197" s="80"/>
      <c r="KUW197" s="80"/>
      <c r="KUX197" s="80"/>
      <c r="KUY197" s="80"/>
      <c r="KUZ197" s="80"/>
      <c r="KVA197" s="80"/>
      <c r="KVB197" s="80"/>
      <c r="KVC197" s="80"/>
      <c r="KVD197" s="80"/>
      <c r="KVE197" s="80"/>
      <c r="KVF197" s="80"/>
      <c r="KVG197" s="80"/>
      <c r="KVH197" s="80"/>
      <c r="KVI197" s="80"/>
      <c r="KVJ197" s="80"/>
      <c r="KVK197" s="80"/>
      <c r="KVL197" s="80"/>
      <c r="KVM197" s="80"/>
      <c r="KVN197" s="80"/>
      <c r="KVO197" s="80"/>
      <c r="KVP197" s="80"/>
      <c r="KVQ197" s="80"/>
      <c r="KVR197" s="80"/>
      <c r="KVS197" s="80"/>
      <c r="KVT197" s="80"/>
      <c r="KVU197" s="80"/>
      <c r="KVV197" s="80"/>
      <c r="KVW197" s="80"/>
      <c r="KVX197" s="80"/>
      <c r="KVY197" s="80"/>
      <c r="KVZ197" s="80"/>
      <c r="KWA197" s="80"/>
      <c r="KWB197" s="80"/>
      <c r="KWC197" s="80"/>
      <c r="KWD197" s="80"/>
      <c r="KWE197" s="80"/>
      <c r="KWF197" s="80"/>
      <c r="KWG197" s="80"/>
      <c r="KWH197" s="80"/>
      <c r="KWI197" s="80"/>
      <c r="KWJ197" s="80"/>
      <c r="KWK197" s="80"/>
      <c r="KWL197" s="80"/>
      <c r="KWM197" s="80"/>
      <c r="KWN197" s="80"/>
      <c r="KWO197" s="80"/>
      <c r="KWP197" s="80"/>
      <c r="KWQ197" s="80"/>
      <c r="KWR197" s="80"/>
      <c r="KWS197" s="80"/>
      <c r="KWT197" s="80"/>
      <c r="KWU197" s="80"/>
      <c r="KWV197" s="80"/>
      <c r="KWW197" s="80"/>
      <c r="KWX197" s="80"/>
      <c r="KWY197" s="80"/>
      <c r="KWZ197" s="80"/>
      <c r="KXA197" s="80"/>
      <c r="KXB197" s="80"/>
      <c r="KXC197" s="80"/>
      <c r="KXD197" s="80"/>
      <c r="KXE197" s="80"/>
      <c r="KXF197" s="80"/>
      <c r="KXG197" s="80"/>
      <c r="KXH197" s="80"/>
      <c r="KXI197" s="80"/>
      <c r="KXJ197" s="80"/>
      <c r="KXK197" s="80"/>
      <c r="KXL197" s="80"/>
      <c r="KXM197" s="80"/>
      <c r="KXN197" s="80"/>
      <c r="KXO197" s="80"/>
      <c r="KXP197" s="80"/>
      <c r="KXQ197" s="80"/>
      <c r="KXR197" s="80"/>
      <c r="KXS197" s="80"/>
      <c r="KXT197" s="80"/>
      <c r="KXU197" s="80"/>
      <c r="KXV197" s="80"/>
      <c r="KXW197" s="80"/>
      <c r="KXX197" s="80"/>
      <c r="KXY197" s="80"/>
      <c r="KXZ197" s="80"/>
      <c r="KYA197" s="80"/>
      <c r="KYB197" s="80"/>
      <c r="KYC197" s="80"/>
      <c r="KYD197" s="80"/>
      <c r="KYE197" s="80"/>
      <c r="KYF197" s="80"/>
      <c r="KYG197" s="80"/>
      <c r="KYH197" s="80"/>
      <c r="KYI197" s="80"/>
      <c r="KYJ197" s="80"/>
      <c r="KYK197" s="80"/>
      <c r="KYL197" s="80"/>
      <c r="KYM197" s="80"/>
      <c r="KYN197" s="80"/>
      <c r="KYO197" s="80"/>
      <c r="KYP197" s="80"/>
      <c r="KYQ197" s="80"/>
      <c r="KYR197" s="80"/>
      <c r="KYS197" s="80"/>
      <c r="KYT197" s="80"/>
      <c r="KYU197" s="80"/>
      <c r="KYV197" s="80"/>
      <c r="KYW197" s="80"/>
      <c r="KYX197" s="80"/>
      <c r="KYY197" s="80"/>
      <c r="KYZ197" s="80"/>
      <c r="KZA197" s="80"/>
      <c r="KZB197" s="80"/>
      <c r="KZC197" s="80"/>
      <c r="KZD197" s="80"/>
      <c r="KZE197" s="80"/>
      <c r="KZF197" s="80"/>
      <c r="KZG197" s="80"/>
      <c r="KZH197" s="80"/>
      <c r="KZI197" s="80"/>
      <c r="KZJ197" s="80"/>
      <c r="KZK197" s="80"/>
      <c r="KZL197" s="80"/>
      <c r="KZM197" s="80"/>
      <c r="KZN197" s="80"/>
      <c r="KZO197" s="80"/>
      <c r="KZP197" s="80"/>
      <c r="KZQ197" s="80"/>
      <c r="KZR197" s="80"/>
      <c r="KZS197" s="80"/>
      <c r="KZT197" s="80"/>
      <c r="KZU197" s="80"/>
      <c r="KZV197" s="80"/>
      <c r="KZW197" s="80"/>
      <c r="KZX197" s="80"/>
      <c r="KZY197" s="80"/>
      <c r="KZZ197" s="80"/>
      <c r="LAA197" s="80"/>
      <c r="LAB197" s="80"/>
      <c r="LAC197" s="80"/>
      <c r="LAD197" s="80"/>
      <c r="LAE197" s="80"/>
      <c r="LAF197" s="80"/>
      <c r="LAG197" s="80"/>
      <c r="LAH197" s="80"/>
      <c r="LAI197" s="80"/>
      <c r="LAJ197" s="80"/>
      <c r="LAK197" s="80"/>
      <c r="LAL197" s="80"/>
      <c r="LAM197" s="80"/>
      <c r="LAN197" s="80"/>
      <c r="LAO197" s="80"/>
      <c r="LAP197" s="80"/>
      <c r="LAQ197" s="80"/>
      <c r="LAR197" s="80"/>
      <c r="LAS197" s="80"/>
      <c r="LAT197" s="80"/>
      <c r="LAU197" s="80"/>
      <c r="LAV197" s="80"/>
      <c r="LAW197" s="80"/>
      <c r="LAX197" s="80"/>
      <c r="LAY197" s="80"/>
      <c r="LAZ197" s="80"/>
      <c r="LBA197" s="80"/>
      <c r="LBB197" s="80"/>
      <c r="LBC197" s="80"/>
      <c r="LBD197" s="80"/>
      <c r="LBE197" s="80"/>
      <c r="LBF197" s="80"/>
      <c r="LBG197" s="80"/>
      <c r="LBH197" s="80"/>
      <c r="LBI197" s="80"/>
      <c r="LBJ197" s="80"/>
      <c r="LBK197" s="80"/>
      <c r="LBL197" s="80"/>
      <c r="LBM197" s="80"/>
      <c r="LBN197" s="80"/>
      <c r="LBO197" s="80"/>
      <c r="LBP197" s="80"/>
      <c r="LBQ197" s="80"/>
      <c r="LBR197" s="80"/>
      <c r="LBS197" s="80"/>
      <c r="LBT197" s="80"/>
      <c r="LBU197" s="80"/>
      <c r="LBV197" s="80"/>
      <c r="LBW197" s="80"/>
      <c r="LBX197" s="80"/>
      <c r="LBY197" s="80"/>
      <c r="LBZ197" s="80"/>
      <c r="LCA197" s="80"/>
      <c r="LCB197" s="80"/>
      <c r="LCC197" s="80"/>
      <c r="LCD197" s="80"/>
      <c r="LCE197" s="80"/>
      <c r="LCF197" s="80"/>
      <c r="LCG197" s="80"/>
      <c r="LCH197" s="80"/>
      <c r="LCI197" s="80"/>
      <c r="LCJ197" s="80"/>
      <c r="LCK197" s="80"/>
      <c r="LCL197" s="80"/>
      <c r="LCM197" s="80"/>
      <c r="LCN197" s="80"/>
      <c r="LCO197" s="80"/>
      <c r="LCP197" s="80"/>
      <c r="LCQ197" s="80"/>
      <c r="LCR197" s="80"/>
      <c r="LCS197" s="80"/>
      <c r="LCT197" s="80"/>
      <c r="LCU197" s="80"/>
      <c r="LCV197" s="80"/>
      <c r="LCW197" s="80"/>
      <c r="LCX197" s="80"/>
      <c r="LCY197" s="80"/>
      <c r="LCZ197" s="80"/>
      <c r="LDA197" s="80"/>
      <c r="LDB197" s="80"/>
      <c r="LDC197" s="80"/>
      <c r="LDD197" s="80"/>
      <c r="LDE197" s="80"/>
      <c r="LDF197" s="80"/>
      <c r="LDG197" s="80"/>
      <c r="LDH197" s="80"/>
      <c r="LDI197" s="80"/>
      <c r="LDJ197" s="80"/>
      <c r="LDK197" s="80"/>
      <c r="LDL197" s="80"/>
      <c r="LDM197" s="80"/>
      <c r="LDN197" s="80"/>
      <c r="LDO197" s="80"/>
      <c r="LDP197" s="80"/>
      <c r="LDQ197" s="80"/>
      <c r="LDR197" s="80"/>
      <c r="LDS197" s="80"/>
      <c r="LDT197" s="80"/>
      <c r="LDU197" s="80"/>
      <c r="LDV197" s="80"/>
      <c r="LDW197" s="80"/>
      <c r="LDX197" s="80"/>
      <c r="LDY197" s="80"/>
      <c r="LDZ197" s="80"/>
      <c r="LEA197" s="80"/>
      <c r="LEB197" s="80"/>
      <c r="LEC197" s="80"/>
      <c r="LED197" s="80"/>
      <c r="LEE197" s="80"/>
      <c r="LEF197" s="80"/>
      <c r="LEG197" s="80"/>
      <c r="LEH197" s="80"/>
      <c r="LEI197" s="80"/>
      <c r="LEJ197" s="80"/>
      <c r="LEK197" s="80"/>
      <c r="LEL197" s="80"/>
      <c r="LEM197" s="80"/>
      <c r="LEN197" s="80"/>
      <c r="LEO197" s="80"/>
      <c r="LEP197" s="80"/>
      <c r="LEQ197" s="80"/>
      <c r="LER197" s="80"/>
      <c r="LES197" s="80"/>
      <c r="LET197" s="80"/>
      <c r="LEU197" s="80"/>
      <c r="LEV197" s="80"/>
      <c r="LEW197" s="80"/>
      <c r="LEX197" s="80"/>
      <c r="LEY197" s="80"/>
      <c r="LEZ197" s="80"/>
      <c r="LFA197" s="80"/>
      <c r="LFB197" s="80"/>
      <c r="LFC197" s="80"/>
      <c r="LFD197" s="80"/>
      <c r="LFE197" s="80"/>
      <c r="LFF197" s="80"/>
      <c r="LFG197" s="80"/>
      <c r="LFH197" s="80"/>
      <c r="LFI197" s="80"/>
      <c r="LFJ197" s="80"/>
      <c r="LFK197" s="80"/>
      <c r="LFL197" s="80"/>
      <c r="LFM197" s="80"/>
      <c r="LFN197" s="80"/>
      <c r="LFO197" s="80"/>
      <c r="LFP197" s="80"/>
      <c r="LFQ197" s="80"/>
      <c r="LFR197" s="80"/>
      <c r="LFS197" s="80"/>
      <c r="LFT197" s="80"/>
      <c r="LFU197" s="80"/>
      <c r="LFV197" s="80"/>
      <c r="LFW197" s="80"/>
      <c r="LFX197" s="80"/>
      <c r="LFY197" s="80"/>
      <c r="LFZ197" s="80"/>
      <c r="LGA197" s="80"/>
      <c r="LGB197" s="80"/>
      <c r="LGC197" s="80"/>
      <c r="LGD197" s="80"/>
      <c r="LGE197" s="80"/>
      <c r="LGF197" s="80"/>
      <c r="LGG197" s="80"/>
      <c r="LGH197" s="80"/>
      <c r="LGI197" s="80"/>
      <c r="LGJ197" s="80"/>
      <c r="LGK197" s="80"/>
      <c r="LGL197" s="80"/>
      <c r="LGM197" s="80"/>
      <c r="LGN197" s="80"/>
      <c r="LGO197" s="80"/>
      <c r="LGP197" s="80"/>
      <c r="LGQ197" s="80"/>
      <c r="LGR197" s="80"/>
      <c r="LGS197" s="80"/>
      <c r="LGT197" s="80"/>
      <c r="LGU197" s="80"/>
      <c r="LGV197" s="80"/>
      <c r="LGW197" s="80"/>
      <c r="LGX197" s="80"/>
      <c r="LGY197" s="80"/>
      <c r="LGZ197" s="80"/>
      <c r="LHA197" s="80"/>
      <c r="LHB197" s="80"/>
      <c r="LHC197" s="80"/>
      <c r="LHD197" s="80"/>
      <c r="LHE197" s="80"/>
      <c r="LHF197" s="80"/>
      <c r="LHG197" s="80"/>
      <c r="LHH197" s="80"/>
      <c r="LHI197" s="80"/>
      <c r="LHJ197" s="80"/>
      <c r="LHK197" s="80"/>
      <c r="LHL197" s="80"/>
      <c r="LHM197" s="80"/>
      <c r="LHN197" s="80"/>
      <c r="LHO197" s="80"/>
      <c r="LHP197" s="80"/>
      <c r="LHQ197" s="80"/>
      <c r="LHR197" s="80"/>
      <c r="LHS197" s="80"/>
      <c r="LHT197" s="80"/>
      <c r="LHU197" s="80"/>
      <c r="LHV197" s="80"/>
      <c r="LHW197" s="80"/>
      <c r="LHX197" s="80"/>
      <c r="LHY197" s="80"/>
      <c r="LHZ197" s="80"/>
      <c r="LIA197" s="80"/>
      <c r="LIB197" s="80"/>
      <c r="LIC197" s="80"/>
      <c r="LID197" s="80"/>
      <c r="LIE197" s="80"/>
      <c r="LIF197" s="80"/>
      <c r="LIG197" s="80"/>
      <c r="LIH197" s="80"/>
      <c r="LII197" s="80"/>
      <c r="LIJ197" s="80"/>
      <c r="LIK197" s="80"/>
      <c r="LIL197" s="80"/>
      <c r="LIM197" s="80"/>
      <c r="LIN197" s="80"/>
      <c r="LIO197" s="80"/>
      <c r="LIP197" s="80"/>
      <c r="LIQ197" s="80"/>
      <c r="LIR197" s="80"/>
      <c r="LIS197" s="80"/>
      <c r="LIT197" s="80"/>
      <c r="LIU197" s="80"/>
      <c r="LIV197" s="80"/>
      <c r="LIW197" s="80"/>
      <c r="LIX197" s="80"/>
      <c r="LIY197" s="80"/>
      <c r="LIZ197" s="80"/>
      <c r="LJA197" s="80"/>
      <c r="LJB197" s="80"/>
      <c r="LJC197" s="80"/>
      <c r="LJD197" s="80"/>
      <c r="LJE197" s="80"/>
      <c r="LJF197" s="80"/>
      <c r="LJG197" s="80"/>
      <c r="LJH197" s="80"/>
      <c r="LJI197" s="80"/>
      <c r="LJJ197" s="80"/>
      <c r="LJK197" s="80"/>
      <c r="LJL197" s="80"/>
      <c r="LJM197" s="80"/>
      <c r="LJN197" s="80"/>
      <c r="LJO197" s="80"/>
      <c r="LJP197" s="80"/>
      <c r="LJQ197" s="80"/>
      <c r="LJR197" s="80"/>
      <c r="LJS197" s="80"/>
      <c r="LJT197" s="80"/>
      <c r="LJU197" s="80"/>
      <c r="LJV197" s="80"/>
      <c r="LJW197" s="80"/>
      <c r="LJX197" s="80"/>
      <c r="LJY197" s="80"/>
      <c r="LJZ197" s="80"/>
      <c r="LKA197" s="80"/>
      <c r="LKB197" s="80"/>
      <c r="LKC197" s="80"/>
      <c r="LKD197" s="80"/>
      <c r="LKE197" s="80"/>
      <c r="LKF197" s="80"/>
      <c r="LKG197" s="80"/>
      <c r="LKH197" s="80"/>
      <c r="LKI197" s="80"/>
      <c r="LKJ197" s="80"/>
      <c r="LKK197" s="80"/>
      <c r="LKL197" s="80"/>
      <c r="LKM197" s="80"/>
      <c r="LKN197" s="80"/>
      <c r="LKO197" s="80"/>
      <c r="LKP197" s="80"/>
      <c r="LKQ197" s="80"/>
      <c r="LKR197" s="80"/>
      <c r="LKS197" s="80"/>
      <c r="LKT197" s="80"/>
      <c r="LKU197" s="80"/>
      <c r="LKV197" s="80"/>
      <c r="LKW197" s="80"/>
      <c r="LKX197" s="80"/>
      <c r="LKY197" s="80"/>
      <c r="LKZ197" s="80"/>
      <c r="LLA197" s="80"/>
      <c r="LLB197" s="80"/>
      <c r="LLC197" s="80"/>
      <c r="LLD197" s="80"/>
      <c r="LLE197" s="80"/>
      <c r="LLF197" s="80"/>
      <c r="LLG197" s="80"/>
      <c r="LLH197" s="80"/>
      <c r="LLI197" s="80"/>
      <c r="LLJ197" s="80"/>
      <c r="LLK197" s="80"/>
      <c r="LLL197" s="80"/>
      <c r="LLM197" s="80"/>
      <c r="LLN197" s="80"/>
      <c r="LLO197" s="80"/>
      <c r="LLP197" s="80"/>
      <c r="LLQ197" s="80"/>
      <c r="LLR197" s="80"/>
      <c r="LLS197" s="80"/>
      <c r="LLT197" s="80"/>
      <c r="LLU197" s="80"/>
      <c r="LLV197" s="80"/>
      <c r="LLW197" s="80"/>
      <c r="LLX197" s="80"/>
      <c r="LLY197" s="80"/>
      <c r="LLZ197" s="80"/>
      <c r="LMA197" s="80"/>
      <c r="LMB197" s="80"/>
      <c r="LMC197" s="80"/>
      <c r="LMD197" s="80"/>
      <c r="LME197" s="80"/>
      <c r="LMF197" s="80"/>
      <c r="LMG197" s="80"/>
      <c r="LMH197" s="80"/>
      <c r="LMI197" s="80"/>
      <c r="LMJ197" s="80"/>
      <c r="LMK197" s="80"/>
      <c r="LML197" s="80"/>
      <c r="LMM197" s="80"/>
      <c r="LMN197" s="80"/>
      <c r="LMO197" s="80"/>
      <c r="LMP197" s="80"/>
      <c r="LMQ197" s="80"/>
      <c r="LMR197" s="80"/>
      <c r="LMS197" s="80"/>
      <c r="LMT197" s="80"/>
      <c r="LMU197" s="80"/>
      <c r="LMV197" s="80"/>
      <c r="LMW197" s="80"/>
      <c r="LMX197" s="80"/>
      <c r="LMY197" s="80"/>
      <c r="LMZ197" s="80"/>
      <c r="LNA197" s="80"/>
      <c r="LNB197" s="80"/>
      <c r="LNC197" s="80"/>
      <c r="LND197" s="80"/>
      <c r="LNE197" s="80"/>
      <c r="LNF197" s="80"/>
      <c r="LNG197" s="80"/>
      <c r="LNH197" s="80"/>
      <c r="LNI197" s="80"/>
      <c r="LNJ197" s="80"/>
      <c r="LNK197" s="80"/>
      <c r="LNL197" s="80"/>
      <c r="LNM197" s="80"/>
      <c r="LNN197" s="80"/>
      <c r="LNO197" s="80"/>
      <c r="LNP197" s="80"/>
      <c r="LNQ197" s="80"/>
      <c r="LNR197" s="80"/>
      <c r="LNS197" s="80"/>
      <c r="LNT197" s="80"/>
      <c r="LNU197" s="80"/>
      <c r="LNV197" s="80"/>
      <c r="LNW197" s="80"/>
      <c r="LNX197" s="80"/>
      <c r="LNY197" s="80"/>
      <c r="LNZ197" s="80"/>
      <c r="LOA197" s="80"/>
      <c r="LOB197" s="80"/>
      <c r="LOC197" s="80"/>
      <c r="LOD197" s="80"/>
      <c r="LOE197" s="80"/>
      <c r="LOF197" s="80"/>
      <c r="LOG197" s="80"/>
      <c r="LOH197" s="80"/>
      <c r="LOI197" s="80"/>
      <c r="LOJ197" s="80"/>
      <c r="LOK197" s="80"/>
      <c r="LOL197" s="80"/>
      <c r="LOM197" s="80"/>
      <c r="LON197" s="80"/>
      <c r="LOO197" s="80"/>
      <c r="LOP197" s="80"/>
      <c r="LOQ197" s="80"/>
      <c r="LOR197" s="80"/>
      <c r="LOS197" s="80"/>
      <c r="LOT197" s="80"/>
      <c r="LOU197" s="80"/>
      <c r="LOV197" s="80"/>
      <c r="LOW197" s="80"/>
      <c r="LOX197" s="80"/>
      <c r="LOY197" s="80"/>
      <c r="LOZ197" s="80"/>
      <c r="LPA197" s="80"/>
      <c r="LPB197" s="80"/>
      <c r="LPC197" s="80"/>
      <c r="LPD197" s="80"/>
      <c r="LPE197" s="80"/>
      <c r="LPF197" s="80"/>
      <c r="LPG197" s="80"/>
      <c r="LPH197" s="80"/>
      <c r="LPI197" s="80"/>
      <c r="LPJ197" s="80"/>
      <c r="LPK197" s="80"/>
      <c r="LPL197" s="80"/>
      <c r="LPM197" s="80"/>
      <c r="LPN197" s="80"/>
      <c r="LPO197" s="80"/>
      <c r="LPP197" s="80"/>
      <c r="LPQ197" s="80"/>
      <c r="LPR197" s="80"/>
      <c r="LPS197" s="80"/>
      <c r="LPT197" s="80"/>
      <c r="LPU197" s="80"/>
      <c r="LPV197" s="80"/>
      <c r="LPW197" s="80"/>
      <c r="LPX197" s="80"/>
      <c r="LPY197" s="80"/>
      <c r="LPZ197" s="80"/>
      <c r="LQA197" s="80"/>
      <c r="LQB197" s="80"/>
      <c r="LQC197" s="80"/>
      <c r="LQD197" s="80"/>
      <c r="LQE197" s="80"/>
      <c r="LQF197" s="80"/>
      <c r="LQG197" s="80"/>
      <c r="LQH197" s="80"/>
      <c r="LQI197" s="80"/>
      <c r="LQJ197" s="80"/>
      <c r="LQK197" s="80"/>
      <c r="LQL197" s="80"/>
      <c r="LQM197" s="80"/>
      <c r="LQN197" s="80"/>
      <c r="LQO197" s="80"/>
      <c r="LQP197" s="80"/>
      <c r="LQQ197" s="80"/>
      <c r="LQR197" s="80"/>
      <c r="LQS197" s="80"/>
      <c r="LQT197" s="80"/>
      <c r="LQU197" s="80"/>
      <c r="LQV197" s="80"/>
      <c r="LQW197" s="80"/>
      <c r="LQX197" s="80"/>
      <c r="LQY197" s="80"/>
      <c r="LQZ197" s="80"/>
      <c r="LRA197" s="80"/>
      <c r="LRB197" s="80"/>
      <c r="LRC197" s="80"/>
      <c r="LRD197" s="80"/>
      <c r="LRE197" s="80"/>
      <c r="LRF197" s="80"/>
      <c r="LRG197" s="80"/>
      <c r="LRH197" s="80"/>
      <c r="LRI197" s="80"/>
      <c r="LRJ197" s="80"/>
      <c r="LRK197" s="80"/>
      <c r="LRL197" s="80"/>
      <c r="LRM197" s="80"/>
      <c r="LRN197" s="80"/>
      <c r="LRO197" s="80"/>
      <c r="LRP197" s="80"/>
      <c r="LRQ197" s="80"/>
      <c r="LRR197" s="80"/>
      <c r="LRS197" s="80"/>
      <c r="LRT197" s="80"/>
      <c r="LRU197" s="80"/>
      <c r="LRV197" s="80"/>
      <c r="LRW197" s="80"/>
      <c r="LRX197" s="80"/>
      <c r="LRY197" s="80"/>
      <c r="LRZ197" s="80"/>
      <c r="LSA197" s="80"/>
      <c r="LSB197" s="80"/>
      <c r="LSC197" s="80"/>
      <c r="LSD197" s="80"/>
      <c r="LSE197" s="80"/>
      <c r="LSF197" s="80"/>
      <c r="LSG197" s="80"/>
      <c r="LSH197" s="80"/>
      <c r="LSI197" s="80"/>
      <c r="LSJ197" s="80"/>
      <c r="LSK197" s="80"/>
      <c r="LSL197" s="80"/>
      <c r="LSM197" s="80"/>
      <c r="LSN197" s="80"/>
      <c r="LSO197" s="80"/>
      <c r="LSP197" s="80"/>
      <c r="LSQ197" s="80"/>
      <c r="LSR197" s="80"/>
      <c r="LSS197" s="80"/>
      <c r="LST197" s="80"/>
      <c r="LSU197" s="80"/>
      <c r="LSV197" s="80"/>
      <c r="LSW197" s="80"/>
      <c r="LSX197" s="80"/>
      <c r="LSY197" s="80"/>
      <c r="LSZ197" s="80"/>
      <c r="LTA197" s="80"/>
      <c r="LTB197" s="80"/>
      <c r="LTC197" s="80"/>
      <c r="LTD197" s="80"/>
      <c r="LTE197" s="80"/>
      <c r="LTF197" s="80"/>
      <c r="LTG197" s="80"/>
      <c r="LTH197" s="80"/>
      <c r="LTI197" s="80"/>
      <c r="LTJ197" s="80"/>
      <c r="LTK197" s="80"/>
      <c r="LTL197" s="80"/>
      <c r="LTM197" s="80"/>
      <c r="LTN197" s="80"/>
      <c r="LTO197" s="80"/>
      <c r="LTP197" s="80"/>
      <c r="LTQ197" s="80"/>
      <c r="LTR197" s="80"/>
      <c r="LTS197" s="80"/>
      <c r="LTT197" s="80"/>
      <c r="LTU197" s="80"/>
      <c r="LTV197" s="80"/>
      <c r="LTW197" s="80"/>
      <c r="LTX197" s="80"/>
      <c r="LTY197" s="80"/>
      <c r="LTZ197" s="80"/>
      <c r="LUA197" s="80"/>
      <c r="LUB197" s="80"/>
      <c r="LUC197" s="80"/>
      <c r="LUD197" s="80"/>
      <c r="LUE197" s="80"/>
      <c r="LUF197" s="80"/>
      <c r="LUG197" s="80"/>
      <c r="LUH197" s="80"/>
      <c r="LUI197" s="80"/>
      <c r="LUJ197" s="80"/>
      <c r="LUK197" s="80"/>
      <c r="LUL197" s="80"/>
      <c r="LUM197" s="80"/>
      <c r="LUN197" s="80"/>
      <c r="LUO197" s="80"/>
      <c r="LUP197" s="80"/>
      <c r="LUQ197" s="80"/>
      <c r="LUR197" s="80"/>
      <c r="LUS197" s="80"/>
      <c r="LUT197" s="80"/>
      <c r="LUU197" s="80"/>
      <c r="LUV197" s="80"/>
      <c r="LUW197" s="80"/>
      <c r="LUX197" s="80"/>
      <c r="LUY197" s="80"/>
      <c r="LUZ197" s="80"/>
      <c r="LVA197" s="80"/>
      <c r="LVB197" s="80"/>
      <c r="LVC197" s="80"/>
      <c r="LVD197" s="80"/>
      <c r="LVE197" s="80"/>
      <c r="LVF197" s="80"/>
      <c r="LVG197" s="80"/>
      <c r="LVH197" s="80"/>
      <c r="LVI197" s="80"/>
      <c r="LVJ197" s="80"/>
      <c r="LVK197" s="80"/>
      <c r="LVL197" s="80"/>
      <c r="LVM197" s="80"/>
      <c r="LVN197" s="80"/>
      <c r="LVO197" s="80"/>
      <c r="LVP197" s="80"/>
      <c r="LVQ197" s="80"/>
      <c r="LVR197" s="80"/>
      <c r="LVS197" s="80"/>
      <c r="LVT197" s="80"/>
      <c r="LVU197" s="80"/>
      <c r="LVV197" s="80"/>
      <c r="LVW197" s="80"/>
      <c r="LVX197" s="80"/>
      <c r="LVY197" s="80"/>
      <c r="LVZ197" s="80"/>
      <c r="LWA197" s="80"/>
      <c r="LWB197" s="80"/>
      <c r="LWC197" s="80"/>
      <c r="LWD197" s="80"/>
      <c r="LWE197" s="80"/>
      <c r="LWF197" s="80"/>
      <c r="LWG197" s="80"/>
      <c r="LWH197" s="80"/>
      <c r="LWI197" s="80"/>
      <c r="LWJ197" s="80"/>
      <c r="LWK197" s="80"/>
      <c r="LWL197" s="80"/>
      <c r="LWM197" s="80"/>
      <c r="LWN197" s="80"/>
      <c r="LWO197" s="80"/>
      <c r="LWP197" s="80"/>
      <c r="LWQ197" s="80"/>
      <c r="LWR197" s="80"/>
      <c r="LWS197" s="80"/>
      <c r="LWT197" s="80"/>
      <c r="LWU197" s="80"/>
      <c r="LWV197" s="80"/>
      <c r="LWW197" s="80"/>
      <c r="LWX197" s="80"/>
      <c r="LWY197" s="80"/>
      <c r="LWZ197" s="80"/>
      <c r="LXA197" s="80"/>
      <c r="LXB197" s="80"/>
      <c r="LXC197" s="80"/>
      <c r="LXD197" s="80"/>
      <c r="LXE197" s="80"/>
      <c r="LXF197" s="80"/>
      <c r="LXG197" s="80"/>
      <c r="LXH197" s="80"/>
      <c r="LXI197" s="80"/>
      <c r="LXJ197" s="80"/>
      <c r="LXK197" s="80"/>
      <c r="LXL197" s="80"/>
      <c r="LXM197" s="80"/>
      <c r="LXN197" s="80"/>
      <c r="LXO197" s="80"/>
      <c r="LXP197" s="80"/>
      <c r="LXQ197" s="80"/>
      <c r="LXR197" s="80"/>
      <c r="LXS197" s="80"/>
      <c r="LXT197" s="80"/>
      <c r="LXU197" s="80"/>
      <c r="LXV197" s="80"/>
      <c r="LXW197" s="80"/>
      <c r="LXX197" s="80"/>
      <c r="LXY197" s="80"/>
      <c r="LXZ197" s="80"/>
      <c r="LYA197" s="80"/>
      <c r="LYB197" s="80"/>
      <c r="LYC197" s="80"/>
      <c r="LYD197" s="80"/>
      <c r="LYE197" s="80"/>
      <c r="LYF197" s="80"/>
      <c r="LYG197" s="80"/>
      <c r="LYH197" s="80"/>
      <c r="LYI197" s="80"/>
      <c r="LYJ197" s="80"/>
      <c r="LYK197" s="80"/>
      <c r="LYL197" s="80"/>
      <c r="LYM197" s="80"/>
      <c r="LYN197" s="80"/>
      <c r="LYO197" s="80"/>
      <c r="LYP197" s="80"/>
      <c r="LYQ197" s="80"/>
      <c r="LYR197" s="80"/>
      <c r="LYS197" s="80"/>
      <c r="LYT197" s="80"/>
      <c r="LYU197" s="80"/>
      <c r="LYV197" s="80"/>
      <c r="LYW197" s="80"/>
      <c r="LYX197" s="80"/>
      <c r="LYY197" s="80"/>
      <c r="LYZ197" s="80"/>
      <c r="LZA197" s="80"/>
      <c r="LZB197" s="80"/>
      <c r="LZC197" s="80"/>
      <c r="LZD197" s="80"/>
      <c r="LZE197" s="80"/>
      <c r="LZF197" s="80"/>
      <c r="LZG197" s="80"/>
      <c r="LZH197" s="80"/>
      <c r="LZI197" s="80"/>
      <c r="LZJ197" s="80"/>
      <c r="LZK197" s="80"/>
      <c r="LZL197" s="80"/>
      <c r="LZM197" s="80"/>
      <c r="LZN197" s="80"/>
      <c r="LZO197" s="80"/>
      <c r="LZP197" s="80"/>
      <c r="LZQ197" s="80"/>
      <c r="LZR197" s="80"/>
      <c r="LZS197" s="80"/>
      <c r="LZT197" s="80"/>
      <c r="LZU197" s="80"/>
      <c r="LZV197" s="80"/>
      <c r="LZW197" s="80"/>
      <c r="LZX197" s="80"/>
      <c r="LZY197" s="80"/>
      <c r="LZZ197" s="80"/>
      <c r="MAA197" s="80"/>
      <c r="MAB197" s="80"/>
      <c r="MAC197" s="80"/>
      <c r="MAD197" s="80"/>
      <c r="MAE197" s="80"/>
      <c r="MAF197" s="80"/>
      <c r="MAG197" s="80"/>
      <c r="MAH197" s="80"/>
      <c r="MAI197" s="80"/>
      <c r="MAJ197" s="80"/>
      <c r="MAK197" s="80"/>
      <c r="MAL197" s="80"/>
      <c r="MAM197" s="80"/>
      <c r="MAN197" s="80"/>
      <c r="MAO197" s="80"/>
      <c r="MAP197" s="80"/>
      <c r="MAQ197" s="80"/>
      <c r="MAR197" s="80"/>
      <c r="MAS197" s="80"/>
      <c r="MAT197" s="80"/>
      <c r="MAU197" s="80"/>
      <c r="MAV197" s="80"/>
      <c r="MAW197" s="80"/>
      <c r="MAX197" s="80"/>
      <c r="MAY197" s="80"/>
      <c r="MAZ197" s="80"/>
      <c r="MBA197" s="80"/>
      <c r="MBB197" s="80"/>
      <c r="MBC197" s="80"/>
      <c r="MBD197" s="80"/>
      <c r="MBE197" s="80"/>
      <c r="MBF197" s="80"/>
      <c r="MBG197" s="80"/>
      <c r="MBH197" s="80"/>
      <c r="MBI197" s="80"/>
      <c r="MBJ197" s="80"/>
      <c r="MBK197" s="80"/>
      <c r="MBL197" s="80"/>
      <c r="MBM197" s="80"/>
      <c r="MBN197" s="80"/>
      <c r="MBO197" s="80"/>
      <c r="MBP197" s="80"/>
      <c r="MBQ197" s="80"/>
      <c r="MBR197" s="80"/>
      <c r="MBS197" s="80"/>
      <c r="MBT197" s="80"/>
      <c r="MBU197" s="80"/>
      <c r="MBV197" s="80"/>
      <c r="MBW197" s="80"/>
      <c r="MBX197" s="80"/>
      <c r="MBY197" s="80"/>
      <c r="MBZ197" s="80"/>
      <c r="MCA197" s="80"/>
      <c r="MCB197" s="80"/>
      <c r="MCC197" s="80"/>
      <c r="MCD197" s="80"/>
      <c r="MCE197" s="80"/>
      <c r="MCF197" s="80"/>
      <c r="MCG197" s="80"/>
      <c r="MCH197" s="80"/>
      <c r="MCI197" s="80"/>
      <c r="MCJ197" s="80"/>
      <c r="MCK197" s="80"/>
      <c r="MCL197" s="80"/>
      <c r="MCM197" s="80"/>
      <c r="MCN197" s="80"/>
      <c r="MCO197" s="80"/>
      <c r="MCP197" s="80"/>
      <c r="MCQ197" s="80"/>
      <c r="MCR197" s="80"/>
      <c r="MCS197" s="80"/>
      <c r="MCT197" s="80"/>
      <c r="MCU197" s="80"/>
      <c r="MCV197" s="80"/>
      <c r="MCW197" s="80"/>
      <c r="MCX197" s="80"/>
      <c r="MCY197" s="80"/>
      <c r="MCZ197" s="80"/>
      <c r="MDA197" s="80"/>
      <c r="MDB197" s="80"/>
      <c r="MDC197" s="80"/>
      <c r="MDD197" s="80"/>
      <c r="MDE197" s="80"/>
      <c r="MDF197" s="80"/>
      <c r="MDG197" s="80"/>
      <c r="MDH197" s="80"/>
      <c r="MDI197" s="80"/>
      <c r="MDJ197" s="80"/>
      <c r="MDK197" s="80"/>
      <c r="MDL197" s="80"/>
      <c r="MDM197" s="80"/>
      <c r="MDN197" s="80"/>
      <c r="MDO197" s="80"/>
      <c r="MDP197" s="80"/>
      <c r="MDQ197" s="80"/>
      <c r="MDR197" s="80"/>
      <c r="MDS197" s="80"/>
      <c r="MDT197" s="80"/>
      <c r="MDU197" s="80"/>
      <c r="MDV197" s="80"/>
      <c r="MDW197" s="80"/>
      <c r="MDX197" s="80"/>
      <c r="MDY197" s="80"/>
      <c r="MDZ197" s="80"/>
      <c r="MEA197" s="80"/>
      <c r="MEB197" s="80"/>
      <c r="MEC197" s="80"/>
      <c r="MED197" s="80"/>
      <c r="MEE197" s="80"/>
      <c r="MEF197" s="80"/>
      <c r="MEG197" s="80"/>
      <c r="MEH197" s="80"/>
      <c r="MEI197" s="80"/>
      <c r="MEJ197" s="80"/>
      <c r="MEK197" s="80"/>
      <c r="MEL197" s="80"/>
      <c r="MEM197" s="80"/>
      <c r="MEN197" s="80"/>
      <c r="MEO197" s="80"/>
      <c r="MEP197" s="80"/>
      <c r="MEQ197" s="80"/>
      <c r="MER197" s="80"/>
      <c r="MES197" s="80"/>
      <c r="MET197" s="80"/>
      <c r="MEU197" s="80"/>
      <c r="MEV197" s="80"/>
      <c r="MEW197" s="80"/>
      <c r="MEX197" s="80"/>
      <c r="MEY197" s="80"/>
      <c r="MEZ197" s="80"/>
      <c r="MFA197" s="80"/>
      <c r="MFB197" s="80"/>
      <c r="MFC197" s="80"/>
      <c r="MFD197" s="80"/>
      <c r="MFE197" s="80"/>
      <c r="MFF197" s="80"/>
      <c r="MFG197" s="80"/>
      <c r="MFH197" s="80"/>
      <c r="MFI197" s="80"/>
      <c r="MFJ197" s="80"/>
      <c r="MFK197" s="80"/>
      <c r="MFL197" s="80"/>
      <c r="MFM197" s="80"/>
      <c r="MFN197" s="80"/>
      <c r="MFO197" s="80"/>
      <c r="MFP197" s="80"/>
      <c r="MFQ197" s="80"/>
      <c r="MFR197" s="80"/>
      <c r="MFS197" s="80"/>
      <c r="MFT197" s="80"/>
      <c r="MFU197" s="80"/>
      <c r="MFV197" s="80"/>
      <c r="MFW197" s="80"/>
      <c r="MFX197" s="80"/>
      <c r="MFY197" s="80"/>
      <c r="MFZ197" s="80"/>
      <c r="MGA197" s="80"/>
      <c r="MGB197" s="80"/>
      <c r="MGC197" s="80"/>
      <c r="MGD197" s="80"/>
      <c r="MGE197" s="80"/>
      <c r="MGF197" s="80"/>
      <c r="MGG197" s="80"/>
      <c r="MGH197" s="80"/>
      <c r="MGI197" s="80"/>
      <c r="MGJ197" s="80"/>
      <c r="MGK197" s="80"/>
      <c r="MGL197" s="80"/>
      <c r="MGM197" s="80"/>
      <c r="MGN197" s="80"/>
      <c r="MGO197" s="80"/>
      <c r="MGP197" s="80"/>
      <c r="MGQ197" s="80"/>
      <c r="MGR197" s="80"/>
      <c r="MGS197" s="80"/>
      <c r="MGT197" s="80"/>
      <c r="MGU197" s="80"/>
      <c r="MGV197" s="80"/>
      <c r="MGW197" s="80"/>
      <c r="MGX197" s="80"/>
      <c r="MGY197" s="80"/>
      <c r="MGZ197" s="80"/>
      <c r="MHA197" s="80"/>
      <c r="MHB197" s="80"/>
      <c r="MHC197" s="80"/>
      <c r="MHD197" s="80"/>
      <c r="MHE197" s="80"/>
      <c r="MHF197" s="80"/>
      <c r="MHG197" s="80"/>
      <c r="MHH197" s="80"/>
      <c r="MHI197" s="80"/>
      <c r="MHJ197" s="80"/>
      <c r="MHK197" s="80"/>
      <c r="MHL197" s="80"/>
      <c r="MHM197" s="80"/>
      <c r="MHN197" s="80"/>
      <c r="MHO197" s="80"/>
      <c r="MHP197" s="80"/>
      <c r="MHQ197" s="80"/>
      <c r="MHR197" s="80"/>
      <c r="MHS197" s="80"/>
      <c r="MHT197" s="80"/>
      <c r="MHU197" s="80"/>
      <c r="MHV197" s="80"/>
      <c r="MHW197" s="80"/>
      <c r="MHX197" s="80"/>
      <c r="MHY197" s="80"/>
      <c r="MHZ197" s="80"/>
      <c r="MIA197" s="80"/>
      <c r="MIB197" s="80"/>
      <c r="MIC197" s="80"/>
      <c r="MID197" s="80"/>
      <c r="MIE197" s="80"/>
      <c r="MIF197" s="80"/>
      <c r="MIG197" s="80"/>
      <c r="MIH197" s="80"/>
      <c r="MII197" s="80"/>
      <c r="MIJ197" s="80"/>
      <c r="MIK197" s="80"/>
      <c r="MIL197" s="80"/>
      <c r="MIM197" s="80"/>
      <c r="MIN197" s="80"/>
      <c r="MIO197" s="80"/>
      <c r="MIP197" s="80"/>
      <c r="MIQ197" s="80"/>
      <c r="MIR197" s="80"/>
      <c r="MIS197" s="80"/>
      <c r="MIT197" s="80"/>
      <c r="MIU197" s="80"/>
      <c r="MIV197" s="80"/>
      <c r="MIW197" s="80"/>
      <c r="MIX197" s="80"/>
      <c r="MIY197" s="80"/>
      <c r="MIZ197" s="80"/>
      <c r="MJA197" s="80"/>
      <c r="MJB197" s="80"/>
      <c r="MJC197" s="80"/>
      <c r="MJD197" s="80"/>
      <c r="MJE197" s="80"/>
      <c r="MJF197" s="80"/>
      <c r="MJG197" s="80"/>
      <c r="MJH197" s="80"/>
      <c r="MJI197" s="80"/>
      <c r="MJJ197" s="80"/>
      <c r="MJK197" s="80"/>
      <c r="MJL197" s="80"/>
      <c r="MJM197" s="80"/>
      <c r="MJN197" s="80"/>
      <c r="MJO197" s="80"/>
      <c r="MJP197" s="80"/>
      <c r="MJQ197" s="80"/>
      <c r="MJR197" s="80"/>
      <c r="MJS197" s="80"/>
      <c r="MJT197" s="80"/>
      <c r="MJU197" s="80"/>
      <c r="MJV197" s="80"/>
      <c r="MJW197" s="80"/>
      <c r="MJX197" s="80"/>
      <c r="MJY197" s="80"/>
      <c r="MJZ197" s="80"/>
      <c r="MKA197" s="80"/>
      <c r="MKB197" s="80"/>
      <c r="MKC197" s="80"/>
      <c r="MKD197" s="80"/>
      <c r="MKE197" s="80"/>
      <c r="MKF197" s="80"/>
      <c r="MKG197" s="80"/>
      <c r="MKH197" s="80"/>
      <c r="MKI197" s="80"/>
      <c r="MKJ197" s="80"/>
      <c r="MKK197" s="80"/>
      <c r="MKL197" s="80"/>
      <c r="MKM197" s="80"/>
      <c r="MKN197" s="80"/>
      <c r="MKO197" s="80"/>
      <c r="MKP197" s="80"/>
      <c r="MKQ197" s="80"/>
      <c r="MKR197" s="80"/>
      <c r="MKS197" s="80"/>
      <c r="MKT197" s="80"/>
      <c r="MKU197" s="80"/>
      <c r="MKV197" s="80"/>
      <c r="MKW197" s="80"/>
      <c r="MKX197" s="80"/>
      <c r="MKY197" s="80"/>
      <c r="MKZ197" s="80"/>
      <c r="MLA197" s="80"/>
      <c r="MLB197" s="80"/>
      <c r="MLC197" s="80"/>
      <c r="MLD197" s="80"/>
      <c r="MLE197" s="80"/>
      <c r="MLF197" s="80"/>
      <c r="MLG197" s="80"/>
      <c r="MLH197" s="80"/>
      <c r="MLI197" s="80"/>
      <c r="MLJ197" s="80"/>
      <c r="MLK197" s="80"/>
      <c r="MLL197" s="80"/>
      <c r="MLM197" s="80"/>
      <c r="MLN197" s="80"/>
      <c r="MLO197" s="80"/>
      <c r="MLP197" s="80"/>
      <c r="MLQ197" s="80"/>
      <c r="MLR197" s="80"/>
      <c r="MLS197" s="80"/>
      <c r="MLT197" s="80"/>
      <c r="MLU197" s="80"/>
      <c r="MLV197" s="80"/>
      <c r="MLW197" s="80"/>
      <c r="MLX197" s="80"/>
      <c r="MLY197" s="80"/>
      <c r="MLZ197" s="80"/>
      <c r="MMA197" s="80"/>
      <c r="MMB197" s="80"/>
      <c r="MMC197" s="80"/>
      <c r="MMD197" s="80"/>
      <c r="MME197" s="80"/>
      <c r="MMF197" s="80"/>
      <c r="MMG197" s="80"/>
      <c r="MMH197" s="80"/>
      <c r="MMI197" s="80"/>
      <c r="MMJ197" s="80"/>
      <c r="MMK197" s="80"/>
      <c r="MML197" s="80"/>
      <c r="MMM197" s="80"/>
      <c r="MMN197" s="80"/>
      <c r="MMO197" s="80"/>
      <c r="MMP197" s="80"/>
      <c r="MMQ197" s="80"/>
      <c r="MMR197" s="80"/>
      <c r="MMS197" s="80"/>
      <c r="MMT197" s="80"/>
      <c r="MMU197" s="80"/>
      <c r="MMV197" s="80"/>
      <c r="MMW197" s="80"/>
      <c r="MMX197" s="80"/>
      <c r="MMY197" s="80"/>
      <c r="MMZ197" s="80"/>
      <c r="MNA197" s="80"/>
      <c r="MNB197" s="80"/>
      <c r="MNC197" s="80"/>
      <c r="MND197" s="80"/>
      <c r="MNE197" s="80"/>
      <c r="MNF197" s="80"/>
      <c r="MNG197" s="80"/>
      <c r="MNH197" s="80"/>
      <c r="MNI197" s="80"/>
      <c r="MNJ197" s="80"/>
      <c r="MNK197" s="80"/>
      <c r="MNL197" s="80"/>
      <c r="MNM197" s="80"/>
      <c r="MNN197" s="80"/>
      <c r="MNO197" s="80"/>
      <c r="MNP197" s="80"/>
      <c r="MNQ197" s="80"/>
      <c r="MNR197" s="80"/>
      <c r="MNS197" s="80"/>
      <c r="MNT197" s="80"/>
      <c r="MNU197" s="80"/>
      <c r="MNV197" s="80"/>
      <c r="MNW197" s="80"/>
      <c r="MNX197" s="80"/>
      <c r="MNY197" s="80"/>
      <c r="MNZ197" s="80"/>
      <c r="MOA197" s="80"/>
      <c r="MOB197" s="80"/>
      <c r="MOC197" s="80"/>
      <c r="MOD197" s="80"/>
      <c r="MOE197" s="80"/>
      <c r="MOF197" s="80"/>
      <c r="MOG197" s="80"/>
      <c r="MOH197" s="80"/>
      <c r="MOI197" s="80"/>
      <c r="MOJ197" s="80"/>
      <c r="MOK197" s="80"/>
      <c r="MOL197" s="80"/>
      <c r="MOM197" s="80"/>
      <c r="MON197" s="80"/>
      <c r="MOO197" s="80"/>
      <c r="MOP197" s="80"/>
      <c r="MOQ197" s="80"/>
      <c r="MOR197" s="80"/>
      <c r="MOS197" s="80"/>
      <c r="MOT197" s="80"/>
      <c r="MOU197" s="80"/>
      <c r="MOV197" s="80"/>
      <c r="MOW197" s="80"/>
      <c r="MOX197" s="80"/>
      <c r="MOY197" s="80"/>
      <c r="MOZ197" s="80"/>
      <c r="MPA197" s="80"/>
      <c r="MPB197" s="80"/>
      <c r="MPC197" s="80"/>
      <c r="MPD197" s="80"/>
      <c r="MPE197" s="80"/>
      <c r="MPF197" s="80"/>
      <c r="MPG197" s="80"/>
      <c r="MPH197" s="80"/>
      <c r="MPI197" s="80"/>
      <c r="MPJ197" s="80"/>
      <c r="MPK197" s="80"/>
      <c r="MPL197" s="80"/>
      <c r="MPM197" s="80"/>
      <c r="MPN197" s="80"/>
      <c r="MPO197" s="80"/>
      <c r="MPP197" s="80"/>
      <c r="MPQ197" s="80"/>
      <c r="MPR197" s="80"/>
      <c r="MPS197" s="80"/>
      <c r="MPT197" s="80"/>
      <c r="MPU197" s="80"/>
      <c r="MPV197" s="80"/>
      <c r="MPW197" s="80"/>
      <c r="MPX197" s="80"/>
      <c r="MPY197" s="80"/>
      <c r="MPZ197" s="80"/>
      <c r="MQA197" s="80"/>
      <c r="MQB197" s="80"/>
      <c r="MQC197" s="80"/>
      <c r="MQD197" s="80"/>
      <c r="MQE197" s="80"/>
      <c r="MQF197" s="80"/>
      <c r="MQG197" s="80"/>
      <c r="MQH197" s="80"/>
      <c r="MQI197" s="80"/>
      <c r="MQJ197" s="80"/>
      <c r="MQK197" s="80"/>
      <c r="MQL197" s="80"/>
      <c r="MQM197" s="80"/>
      <c r="MQN197" s="80"/>
      <c r="MQO197" s="80"/>
      <c r="MQP197" s="80"/>
      <c r="MQQ197" s="80"/>
      <c r="MQR197" s="80"/>
      <c r="MQS197" s="80"/>
      <c r="MQT197" s="80"/>
      <c r="MQU197" s="80"/>
      <c r="MQV197" s="80"/>
      <c r="MQW197" s="80"/>
      <c r="MQX197" s="80"/>
      <c r="MQY197" s="80"/>
      <c r="MQZ197" s="80"/>
      <c r="MRA197" s="80"/>
      <c r="MRB197" s="80"/>
      <c r="MRC197" s="80"/>
      <c r="MRD197" s="80"/>
      <c r="MRE197" s="80"/>
      <c r="MRF197" s="80"/>
      <c r="MRG197" s="80"/>
      <c r="MRH197" s="80"/>
      <c r="MRI197" s="80"/>
      <c r="MRJ197" s="80"/>
      <c r="MRK197" s="80"/>
      <c r="MRL197" s="80"/>
      <c r="MRM197" s="80"/>
      <c r="MRN197" s="80"/>
      <c r="MRO197" s="80"/>
      <c r="MRP197" s="80"/>
      <c r="MRQ197" s="80"/>
      <c r="MRR197" s="80"/>
      <c r="MRS197" s="80"/>
      <c r="MRT197" s="80"/>
      <c r="MRU197" s="80"/>
      <c r="MRV197" s="80"/>
      <c r="MRW197" s="80"/>
      <c r="MRX197" s="80"/>
      <c r="MRY197" s="80"/>
      <c r="MRZ197" s="80"/>
      <c r="MSA197" s="80"/>
      <c r="MSB197" s="80"/>
      <c r="MSC197" s="80"/>
      <c r="MSD197" s="80"/>
      <c r="MSE197" s="80"/>
      <c r="MSF197" s="80"/>
      <c r="MSG197" s="80"/>
      <c r="MSH197" s="80"/>
      <c r="MSI197" s="80"/>
      <c r="MSJ197" s="80"/>
      <c r="MSK197" s="80"/>
      <c r="MSL197" s="80"/>
      <c r="MSM197" s="80"/>
      <c r="MSN197" s="80"/>
      <c r="MSO197" s="80"/>
      <c r="MSP197" s="80"/>
      <c r="MSQ197" s="80"/>
      <c r="MSR197" s="80"/>
      <c r="MSS197" s="80"/>
      <c r="MST197" s="80"/>
      <c r="MSU197" s="80"/>
      <c r="MSV197" s="80"/>
      <c r="MSW197" s="80"/>
      <c r="MSX197" s="80"/>
      <c r="MSY197" s="80"/>
      <c r="MSZ197" s="80"/>
      <c r="MTA197" s="80"/>
      <c r="MTB197" s="80"/>
      <c r="MTC197" s="80"/>
      <c r="MTD197" s="80"/>
      <c r="MTE197" s="80"/>
      <c r="MTF197" s="80"/>
      <c r="MTG197" s="80"/>
      <c r="MTH197" s="80"/>
      <c r="MTI197" s="80"/>
      <c r="MTJ197" s="80"/>
      <c r="MTK197" s="80"/>
      <c r="MTL197" s="80"/>
      <c r="MTM197" s="80"/>
      <c r="MTN197" s="80"/>
      <c r="MTO197" s="80"/>
      <c r="MTP197" s="80"/>
      <c r="MTQ197" s="80"/>
      <c r="MTR197" s="80"/>
      <c r="MTS197" s="80"/>
      <c r="MTT197" s="80"/>
      <c r="MTU197" s="80"/>
      <c r="MTV197" s="80"/>
      <c r="MTW197" s="80"/>
      <c r="MTX197" s="80"/>
      <c r="MTY197" s="80"/>
      <c r="MTZ197" s="80"/>
      <c r="MUA197" s="80"/>
      <c r="MUB197" s="80"/>
      <c r="MUC197" s="80"/>
      <c r="MUD197" s="80"/>
      <c r="MUE197" s="80"/>
      <c r="MUF197" s="80"/>
      <c r="MUG197" s="80"/>
      <c r="MUH197" s="80"/>
      <c r="MUI197" s="80"/>
      <c r="MUJ197" s="80"/>
      <c r="MUK197" s="80"/>
      <c r="MUL197" s="80"/>
      <c r="MUM197" s="80"/>
      <c r="MUN197" s="80"/>
      <c r="MUO197" s="80"/>
      <c r="MUP197" s="80"/>
      <c r="MUQ197" s="80"/>
      <c r="MUR197" s="80"/>
      <c r="MUS197" s="80"/>
      <c r="MUT197" s="80"/>
      <c r="MUU197" s="80"/>
      <c r="MUV197" s="80"/>
      <c r="MUW197" s="80"/>
      <c r="MUX197" s="80"/>
      <c r="MUY197" s="80"/>
      <c r="MUZ197" s="80"/>
      <c r="MVA197" s="80"/>
      <c r="MVB197" s="80"/>
      <c r="MVC197" s="80"/>
      <c r="MVD197" s="80"/>
      <c r="MVE197" s="80"/>
      <c r="MVF197" s="80"/>
      <c r="MVG197" s="80"/>
      <c r="MVH197" s="80"/>
      <c r="MVI197" s="80"/>
      <c r="MVJ197" s="80"/>
      <c r="MVK197" s="80"/>
      <c r="MVL197" s="80"/>
      <c r="MVM197" s="80"/>
      <c r="MVN197" s="80"/>
      <c r="MVO197" s="80"/>
      <c r="MVP197" s="80"/>
      <c r="MVQ197" s="80"/>
      <c r="MVR197" s="80"/>
      <c r="MVS197" s="80"/>
      <c r="MVT197" s="80"/>
      <c r="MVU197" s="80"/>
      <c r="MVV197" s="80"/>
      <c r="MVW197" s="80"/>
      <c r="MVX197" s="80"/>
      <c r="MVY197" s="80"/>
      <c r="MVZ197" s="80"/>
      <c r="MWA197" s="80"/>
      <c r="MWB197" s="80"/>
      <c r="MWC197" s="80"/>
      <c r="MWD197" s="80"/>
      <c r="MWE197" s="80"/>
      <c r="MWF197" s="80"/>
      <c r="MWG197" s="80"/>
      <c r="MWH197" s="80"/>
      <c r="MWI197" s="80"/>
      <c r="MWJ197" s="80"/>
      <c r="MWK197" s="80"/>
      <c r="MWL197" s="80"/>
      <c r="MWM197" s="80"/>
      <c r="MWN197" s="80"/>
      <c r="MWO197" s="80"/>
      <c r="MWP197" s="80"/>
      <c r="MWQ197" s="80"/>
      <c r="MWR197" s="80"/>
      <c r="MWS197" s="80"/>
      <c r="MWT197" s="80"/>
      <c r="MWU197" s="80"/>
      <c r="MWV197" s="80"/>
      <c r="MWW197" s="80"/>
      <c r="MWX197" s="80"/>
      <c r="MWY197" s="80"/>
      <c r="MWZ197" s="80"/>
      <c r="MXA197" s="80"/>
      <c r="MXB197" s="80"/>
      <c r="MXC197" s="80"/>
      <c r="MXD197" s="80"/>
      <c r="MXE197" s="80"/>
      <c r="MXF197" s="80"/>
      <c r="MXG197" s="80"/>
      <c r="MXH197" s="80"/>
      <c r="MXI197" s="80"/>
      <c r="MXJ197" s="80"/>
      <c r="MXK197" s="80"/>
      <c r="MXL197" s="80"/>
      <c r="MXM197" s="80"/>
      <c r="MXN197" s="80"/>
      <c r="MXO197" s="80"/>
      <c r="MXP197" s="80"/>
      <c r="MXQ197" s="80"/>
      <c r="MXR197" s="80"/>
      <c r="MXS197" s="80"/>
      <c r="MXT197" s="80"/>
      <c r="MXU197" s="80"/>
      <c r="MXV197" s="80"/>
      <c r="MXW197" s="80"/>
      <c r="MXX197" s="80"/>
      <c r="MXY197" s="80"/>
      <c r="MXZ197" s="80"/>
      <c r="MYA197" s="80"/>
      <c r="MYB197" s="80"/>
      <c r="MYC197" s="80"/>
      <c r="MYD197" s="80"/>
      <c r="MYE197" s="80"/>
      <c r="MYF197" s="80"/>
      <c r="MYG197" s="80"/>
      <c r="MYH197" s="80"/>
      <c r="MYI197" s="80"/>
      <c r="MYJ197" s="80"/>
      <c r="MYK197" s="80"/>
      <c r="MYL197" s="80"/>
      <c r="MYM197" s="80"/>
      <c r="MYN197" s="80"/>
      <c r="MYO197" s="80"/>
      <c r="MYP197" s="80"/>
      <c r="MYQ197" s="80"/>
      <c r="MYR197" s="80"/>
      <c r="MYS197" s="80"/>
      <c r="MYT197" s="80"/>
      <c r="MYU197" s="80"/>
      <c r="MYV197" s="80"/>
      <c r="MYW197" s="80"/>
      <c r="MYX197" s="80"/>
      <c r="MYY197" s="80"/>
      <c r="MYZ197" s="80"/>
      <c r="MZA197" s="80"/>
      <c r="MZB197" s="80"/>
      <c r="MZC197" s="80"/>
      <c r="MZD197" s="80"/>
      <c r="MZE197" s="80"/>
      <c r="MZF197" s="80"/>
      <c r="MZG197" s="80"/>
      <c r="MZH197" s="80"/>
      <c r="MZI197" s="80"/>
      <c r="MZJ197" s="80"/>
      <c r="MZK197" s="80"/>
      <c r="MZL197" s="80"/>
      <c r="MZM197" s="80"/>
      <c r="MZN197" s="80"/>
      <c r="MZO197" s="80"/>
      <c r="MZP197" s="80"/>
      <c r="MZQ197" s="80"/>
      <c r="MZR197" s="80"/>
      <c r="MZS197" s="80"/>
      <c r="MZT197" s="80"/>
      <c r="MZU197" s="80"/>
      <c r="MZV197" s="80"/>
      <c r="MZW197" s="80"/>
      <c r="MZX197" s="80"/>
      <c r="MZY197" s="80"/>
      <c r="MZZ197" s="80"/>
      <c r="NAA197" s="80"/>
      <c r="NAB197" s="80"/>
      <c r="NAC197" s="80"/>
      <c r="NAD197" s="80"/>
      <c r="NAE197" s="80"/>
      <c r="NAF197" s="80"/>
      <c r="NAG197" s="80"/>
      <c r="NAH197" s="80"/>
      <c r="NAI197" s="80"/>
      <c r="NAJ197" s="80"/>
      <c r="NAK197" s="80"/>
      <c r="NAL197" s="80"/>
      <c r="NAM197" s="80"/>
      <c r="NAN197" s="80"/>
      <c r="NAO197" s="80"/>
      <c r="NAP197" s="80"/>
      <c r="NAQ197" s="80"/>
      <c r="NAR197" s="80"/>
      <c r="NAS197" s="80"/>
      <c r="NAT197" s="80"/>
      <c r="NAU197" s="80"/>
      <c r="NAV197" s="80"/>
      <c r="NAW197" s="80"/>
      <c r="NAX197" s="80"/>
      <c r="NAY197" s="80"/>
      <c r="NAZ197" s="80"/>
      <c r="NBA197" s="80"/>
      <c r="NBB197" s="80"/>
      <c r="NBC197" s="80"/>
      <c r="NBD197" s="80"/>
      <c r="NBE197" s="80"/>
      <c r="NBF197" s="80"/>
      <c r="NBG197" s="80"/>
      <c r="NBH197" s="80"/>
      <c r="NBI197" s="80"/>
      <c r="NBJ197" s="80"/>
      <c r="NBK197" s="80"/>
      <c r="NBL197" s="80"/>
      <c r="NBM197" s="80"/>
      <c r="NBN197" s="80"/>
      <c r="NBO197" s="80"/>
      <c r="NBP197" s="80"/>
      <c r="NBQ197" s="80"/>
      <c r="NBR197" s="80"/>
      <c r="NBS197" s="80"/>
      <c r="NBT197" s="80"/>
      <c r="NBU197" s="80"/>
      <c r="NBV197" s="80"/>
      <c r="NBW197" s="80"/>
      <c r="NBX197" s="80"/>
      <c r="NBY197" s="80"/>
      <c r="NBZ197" s="80"/>
      <c r="NCA197" s="80"/>
      <c r="NCB197" s="80"/>
      <c r="NCC197" s="80"/>
      <c r="NCD197" s="80"/>
      <c r="NCE197" s="80"/>
      <c r="NCF197" s="80"/>
      <c r="NCG197" s="80"/>
      <c r="NCH197" s="80"/>
      <c r="NCI197" s="80"/>
      <c r="NCJ197" s="80"/>
      <c r="NCK197" s="80"/>
      <c r="NCL197" s="80"/>
      <c r="NCM197" s="80"/>
      <c r="NCN197" s="80"/>
      <c r="NCO197" s="80"/>
      <c r="NCP197" s="80"/>
      <c r="NCQ197" s="80"/>
      <c r="NCR197" s="80"/>
      <c r="NCS197" s="80"/>
      <c r="NCT197" s="80"/>
      <c r="NCU197" s="80"/>
      <c r="NCV197" s="80"/>
      <c r="NCW197" s="80"/>
      <c r="NCX197" s="80"/>
      <c r="NCY197" s="80"/>
      <c r="NCZ197" s="80"/>
      <c r="NDA197" s="80"/>
      <c r="NDB197" s="80"/>
      <c r="NDC197" s="80"/>
      <c r="NDD197" s="80"/>
      <c r="NDE197" s="80"/>
      <c r="NDF197" s="80"/>
      <c r="NDG197" s="80"/>
      <c r="NDH197" s="80"/>
      <c r="NDI197" s="80"/>
      <c r="NDJ197" s="80"/>
      <c r="NDK197" s="80"/>
      <c r="NDL197" s="80"/>
      <c r="NDM197" s="80"/>
      <c r="NDN197" s="80"/>
      <c r="NDO197" s="80"/>
      <c r="NDP197" s="80"/>
      <c r="NDQ197" s="80"/>
      <c r="NDR197" s="80"/>
      <c r="NDS197" s="80"/>
      <c r="NDT197" s="80"/>
      <c r="NDU197" s="80"/>
      <c r="NDV197" s="80"/>
      <c r="NDW197" s="80"/>
      <c r="NDX197" s="80"/>
      <c r="NDY197" s="80"/>
      <c r="NDZ197" s="80"/>
      <c r="NEA197" s="80"/>
      <c r="NEB197" s="80"/>
      <c r="NEC197" s="80"/>
      <c r="NED197" s="80"/>
      <c r="NEE197" s="80"/>
      <c r="NEF197" s="80"/>
      <c r="NEG197" s="80"/>
      <c r="NEH197" s="80"/>
      <c r="NEI197" s="80"/>
      <c r="NEJ197" s="80"/>
      <c r="NEK197" s="80"/>
      <c r="NEL197" s="80"/>
      <c r="NEM197" s="80"/>
      <c r="NEN197" s="80"/>
      <c r="NEO197" s="80"/>
      <c r="NEP197" s="80"/>
      <c r="NEQ197" s="80"/>
      <c r="NER197" s="80"/>
      <c r="NES197" s="80"/>
      <c r="NET197" s="80"/>
      <c r="NEU197" s="80"/>
      <c r="NEV197" s="80"/>
      <c r="NEW197" s="80"/>
      <c r="NEX197" s="80"/>
      <c r="NEY197" s="80"/>
      <c r="NEZ197" s="80"/>
      <c r="NFA197" s="80"/>
      <c r="NFB197" s="80"/>
      <c r="NFC197" s="80"/>
      <c r="NFD197" s="80"/>
      <c r="NFE197" s="80"/>
      <c r="NFF197" s="80"/>
      <c r="NFG197" s="80"/>
      <c r="NFH197" s="80"/>
      <c r="NFI197" s="80"/>
      <c r="NFJ197" s="80"/>
      <c r="NFK197" s="80"/>
      <c r="NFL197" s="80"/>
      <c r="NFM197" s="80"/>
      <c r="NFN197" s="80"/>
      <c r="NFO197" s="80"/>
      <c r="NFP197" s="80"/>
      <c r="NFQ197" s="80"/>
      <c r="NFR197" s="80"/>
      <c r="NFS197" s="80"/>
      <c r="NFT197" s="80"/>
      <c r="NFU197" s="80"/>
      <c r="NFV197" s="80"/>
      <c r="NFW197" s="80"/>
      <c r="NFX197" s="80"/>
      <c r="NFY197" s="80"/>
      <c r="NFZ197" s="80"/>
      <c r="NGA197" s="80"/>
      <c r="NGB197" s="80"/>
      <c r="NGC197" s="80"/>
      <c r="NGD197" s="80"/>
      <c r="NGE197" s="80"/>
      <c r="NGF197" s="80"/>
      <c r="NGG197" s="80"/>
      <c r="NGH197" s="80"/>
      <c r="NGI197" s="80"/>
      <c r="NGJ197" s="80"/>
      <c r="NGK197" s="80"/>
      <c r="NGL197" s="80"/>
      <c r="NGM197" s="80"/>
      <c r="NGN197" s="80"/>
      <c r="NGO197" s="80"/>
      <c r="NGP197" s="80"/>
      <c r="NGQ197" s="80"/>
      <c r="NGR197" s="80"/>
      <c r="NGS197" s="80"/>
      <c r="NGT197" s="80"/>
      <c r="NGU197" s="80"/>
      <c r="NGV197" s="80"/>
      <c r="NGW197" s="80"/>
      <c r="NGX197" s="80"/>
      <c r="NGY197" s="80"/>
      <c r="NGZ197" s="80"/>
      <c r="NHA197" s="80"/>
      <c r="NHB197" s="80"/>
      <c r="NHC197" s="80"/>
      <c r="NHD197" s="80"/>
      <c r="NHE197" s="80"/>
      <c r="NHF197" s="80"/>
      <c r="NHG197" s="80"/>
      <c r="NHH197" s="80"/>
      <c r="NHI197" s="80"/>
      <c r="NHJ197" s="80"/>
      <c r="NHK197" s="80"/>
      <c r="NHL197" s="80"/>
      <c r="NHM197" s="80"/>
      <c r="NHN197" s="80"/>
      <c r="NHO197" s="80"/>
      <c r="NHP197" s="80"/>
      <c r="NHQ197" s="80"/>
      <c r="NHR197" s="80"/>
      <c r="NHS197" s="80"/>
      <c r="NHT197" s="80"/>
      <c r="NHU197" s="80"/>
      <c r="NHV197" s="80"/>
      <c r="NHW197" s="80"/>
      <c r="NHX197" s="80"/>
      <c r="NHY197" s="80"/>
      <c r="NHZ197" s="80"/>
      <c r="NIA197" s="80"/>
      <c r="NIB197" s="80"/>
      <c r="NIC197" s="80"/>
      <c r="NID197" s="80"/>
      <c r="NIE197" s="80"/>
      <c r="NIF197" s="80"/>
      <c r="NIG197" s="80"/>
      <c r="NIH197" s="80"/>
      <c r="NII197" s="80"/>
      <c r="NIJ197" s="80"/>
      <c r="NIK197" s="80"/>
      <c r="NIL197" s="80"/>
      <c r="NIM197" s="80"/>
      <c r="NIN197" s="80"/>
      <c r="NIO197" s="80"/>
      <c r="NIP197" s="80"/>
      <c r="NIQ197" s="80"/>
      <c r="NIR197" s="80"/>
      <c r="NIS197" s="80"/>
      <c r="NIT197" s="80"/>
      <c r="NIU197" s="80"/>
      <c r="NIV197" s="80"/>
      <c r="NIW197" s="80"/>
      <c r="NIX197" s="80"/>
      <c r="NIY197" s="80"/>
      <c r="NIZ197" s="80"/>
      <c r="NJA197" s="80"/>
      <c r="NJB197" s="80"/>
      <c r="NJC197" s="80"/>
      <c r="NJD197" s="80"/>
      <c r="NJE197" s="80"/>
      <c r="NJF197" s="80"/>
      <c r="NJG197" s="80"/>
      <c r="NJH197" s="80"/>
      <c r="NJI197" s="80"/>
      <c r="NJJ197" s="80"/>
      <c r="NJK197" s="80"/>
      <c r="NJL197" s="80"/>
      <c r="NJM197" s="80"/>
      <c r="NJN197" s="80"/>
      <c r="NJO197" s="80"/>
      <c r="NJP197" s="80"/>
      <c r="NJQ197" s="80"/>
      <c r="NJR197" s="80"/>
      <c r="NJS197" s="80"/>
      <c r="NJT197" s="80"/>
      <c r="NJU197" s="80"/>
      <c r="NJV197" s="80"/>
      <c r="NJW197" s="80"/>
      <c r="NJX197" s="80"/>
      <c r="NJY197" s="80"/>
      <c r="NJZ197" s="80"/>
      <c r="NKA197" s="80"/>
      <c r="NKB197" s="80"/>
      <c r="NKC197" s="80"/>
      <c r="NKD197" s="80"/>
      <c r="NKE197" s="80"/>
      <c r="NKF197" s="80"/>
      <c r="NKG197" s="80"/>
      <c r="NKH197" s="80"/>
      <c r="NKI197" s="80"/>
      <c r="NKJ197" s="80"/>
      <c r="NKK197" s="80"/>
      <c r="NKL197" s="80"/>
      <c r="NKM197" s="80"/>
      <c r="NKN197" s="80"/>
      <c r="NKO197" s="80"/>
      <c r="NKP197" s="80"/>
      <c r="NKQ197" s="80"/>
      <c r="NKR197" s="80"/>
      <c r="NKS197" s="80"/>
      <c r="NKT197" s="80"/>
      <c r="NKU197" s="80"/>
      <c r="NKV197" s="80"/>
      <c r="NKW197" s="80"/>
      <c r="NKX197" s="80"/>
      <c r="NKY197" s="80"/>
      <c r="NKZ197" s="80"/>
      <c r="NLA197" s="80"/>
      <c r="NLB197" s="80"/>
      <c r="NLC197" s="80"/>
      <c r="NLD197" s="80"/>
      <c r="NLE197" s="80"/>
      <c r="NLF197" s="80"/>
      <c r="NLG197" s="80"/>
      <c r="NLH197" s="80"/>
      <c r="NLI197" s="80"/>
      <c r="NLJ197" s="80"/>
      <c r="NLK197" s="80"/>
      <c r="NLL197" s="80"/>
      <c r="NLM197" s="80"/>
      <c r="NLN197" s="80"/>
      <c r="NLO197" s="80"/>
      <c r="NLP197" s="80"/>
      <c r="NLQ197" s="80"/>
      <c r="NLR197" s="80"/>
      <c r="NLS197" s="80"/>
      <c r="NLT197" s="80"/>
      <c r="NLU197" s="80"/>
      <c r="NLV197" s="80"/>
      <c r="NLW197" s="80"/>
      <c r="NLX197" s="80"/>
      <c r="NLY197" s="80"/>
      <c r="NLZ197" s="80"/>
      <c r="NMA197" s="80"/>
      <c r="NMB197" s="80"/>
      <c r="NMC197" s="80"/>
      <c r="NMD197" s="80"/>
      <c r="NME197" s="80"/>
      <c r="NMF197" s="80"/>
      <c r="NMG197" s="80"/>
      <c r="NMH197" s="80"/>
      <c r="NMI197" s="80"/>
      <c r="NMJ197" s="80"/>
      <c r="NMK197" s="80"/>
      <c r="NML197" s="80"/>
      <c r="NMM197" s="80"/>
      <c r="NMN197" s="80"/>
      <c r="NMO197" s="80"/>
      <c r="NMP197" s="80"/>
      <c r="NMQ197" s="80"/>
      <c r="NMR197" s="80"/>
      <c r="NMS197" s="80"/>
      <c r="NMT197" s="80"/>
      <c r="NMU197" s="80"/>
      <c r="NMV197" s="80"/>
      <c r="NMW197" s="80"/>
      <c r="NMX197" s="80"/>
      <c r="NMY197" s="80"/>
      <c r="NMZ197" s="80"/>
      <c r="NNA197" s="80"/>
      <c r="NNB197" s="80"/>
      <c r="NNC197" s="80"/>
      <c r="NND197" s="80"/>
      <c r="NNE197" s="80"/>
      <c r="NNF197" s="80"/>
      <c r="NNG197" s="80"/>
      <c r="NNH197" s="80"/>
      <c r="NNI197" s="80"/>
      <c r="NNJ197" s="80"/>
      <c r="NNK197" s="80"/>
      <c r="NNL197" s="80"/>
      <c r="NNM197" s="80"/>
      <c r="NNN197" s="80"/>
      <c r="NNO197" s="80"/>
      <c r="NNP197" s="80"/>
      <c r="NNQ197" s="80"/>
      <c r="NNR197" s="80"/>
      <c r="NNS197" s="80"/>
      <c r="NNT197" s="80"/>
      <c r="NNU197" s="80"/>
      <c r="NNV197" s="80"/>
      <c r="NNW197" s="80"/>
      <c r="NNX197" s="80"/>
      <c r="NNY197" s="80"/>
      <c r="NNZ197" s="80"/>
      <c r="NOA197" s="80"/>
      <c r="NOB197" s="80"/>
      <c r="NOC197" s="80"/>
      <c r="NOD197" s="80"/>
      <c r="NOE197" s="80"/>
      <c r="NOF197" s="80"/>
      <c r="NOG197" s="80"/>
      <c r="NOH197" s="80"/>
      <c r="NOI197" s="80"/>
      <c r="NOJ197" s="80"/>
      <c r="NOK197" s="80"/>
      <c r="NOL197" s="80"/>
      <c r="NOM197" s="80"/>
      <c r="NON197" s="80"/>
      <c r="NOO197" s="80"/>
      <c r="NOP197" s="80"/>
      <c r="NOQ197" s="80"/>
      <c r="NOR197" s="80"/>
      <c r="NOS197" s="80"/>
      <c r="NOT197" s="80"/>
      <c r="NOU197" s="80"/>
      <c r="NOV197" s="80"/>
      <c r="NOW197" s="80"/>
      <c r="NOX197" s="80"/>
      <c r="NOY197" s="80"/>
      <c r="NOZ197" s="80"/>
      <c r="NPA197" s="80"/>
      <c r="NPB197" s="80"/>
      <c r="NPC197" s="80"/>
      <c r="NPD197" s="80"/>
      <c r="NPE197" s="80"/>
      <c r="NPF197" s="80"/>
      <c r="NPG197" s="80"/>
      <c r="NPH197" s="80"/>
      <c r="NPI197" s="80"/>
      <c r="NPJ197" s="80"/>
      <c r="NPK197" s="80"/>
      <c r="NPL197" s="80"/>
      <c r="NPM197" s="80"/>
      <c r="NPN197" s="80"/>
      <c r="NPO197" s="80"/>
      <c r="NPP197" s="80"/>
      <c r="NPQ197" s="80"/>
      <c r="NPR197" s="80"/>
      <c r="NPS197" s="80"/>
      <c r="NPT197" s="80"/>
      <c r="NPU197" s="80"/>
      <c r="NPV197" s="80"/>
      <c r="NPW197" s="80"/>
      <c r="NPX197" s="80"/>
      <c r="NPY197" s="80"/>
      <c r="NPZ197" s="80"/>
      <c r="NQA197" s="80"/>
      <c r="NQB197" s="80"/>
      <c r="NQC197" s="80"/>
      <c r="NQD197" s="80"/>
      <c r="NQE197" s="80"/>
      <c r="NQF197" s="80"/>
      <c r="NQG197" s="80"/>
      <c r="NQH197" s="80"/>
      <c r="NQI197" s="80"/>
      <c r="NQJ197" s="80"/>
      <c r="NQK197" s="80"/>
      <c r="NQL197" s="80"/>
      <c r="NQM197" s="80"/>
      <c r="NQN197" s="80"/>
      <c r="NQO197" s="80"/>
      <c r="NQP197" s="80"/>
      <c r="NQQ197" s="80"/>
      <c r="NQR197" s="80"/>
      <c r="NQS197" s="80"/>
      <c r="NQT197" s="80"/>
      <c r="NQU197" s="80"/>
      <c r="NQV197" s="80"/>
      <c r="NQW197" s="80"/>
      <c r="NQX197" s="80"/>
      <c r="NQY197" s="80"/>
      <c r="NQZ197" s="80"/>
      <c r="NRA197" s="80"/>
      <c r="NRB197" s="80"/>
      <c r="NRC197" s="80"/>
      <c r="NRD197" s="80"/>
      <c r="NRE197" s="80"/>
      <c r="NRF197" s="80"/>
      <c r="NRG197" s="80"/>
      <c r="NRH197" s="80"/>
      <c r="NRI197" s="80"/>
      <c r="NRJ197" s="80"/>
      <c r="NRK197" s="80"/>
      <c r="NRL197" s="80"/>
      <c r="NRM197" s="80"/>
      <c r="NRN197" s="80"/>
      <c r="NRO197" s="80"/>
      <c r="NRP197" s="80"/>
      <c r="NRQ197" s="80"/>
      <c r="NRR197" s="80"/>
      <c r="NRS197" s="80"/>
      <c r="NRT197" s="80"/>
      <c r="NRU197" s="80"/>
      <c r="NRV197" s="80"/>
      <c r="NRW197" s="80"/>
      <c r="NRX197" s="80"/>
      <c r="NRY197" s="80"/>
      <c r="NRZ197" s="80"/>
      <c r="NSA197" s="80"/>
      <c r="NSB197" s="80"/>
      <c r="NSC197" s="80"/>
      <c r="NSD197" s="80"/>
      <c r="NSE197" s="80"/>
      <c r="NSF197" s="80"/>
      <c r="NSG197" s="80"/>
      <c r="NSH197" s="80"/>
      <c r="NSI197" s="80"/>
      <c r="NSJ197" s="80"/>
      <c r="NSK197" s="80"/>
      <c r="NSL197" s="80"/>
      <c r="NSM197" s="80"/>
      <c r="NSN197" s="80"/>
      <c r="NSO197" s="80"/>
      <c r="NSP197" s="80"/>
      <c r="NSQ197" s="80"/>
      <c r="NSR197" s="80"/>
      <c r="NSS197" s="80"/>
      <c r="NST197" s="80"/>
      <c r="NSU197" s="80"/>
      <c r="NSV197" s="80"/>
      <c r="NSW197" s="80"/>
      <c r="NSX197" s="80"/>
      <c r="NSY197" s="80"/>
      <c r="NSZ197" s="80"/>
      <c r="NTA197" s="80"/>
      <c r="NTB197" s="80"/>
      <c r="NTC197" s="80"/>
      <c r="NTD197" s="80"/>
      <c r="NTE197" s="80"/>
      <c r="NTF197" s="80"/>
      <c r="NTG197" s="80"/>
      <c r="NTH197" s="80"/>
      <c r="NTI197" s="80"/>
      <c r="NTJ197" s="80"/>
      <c r="NTK197" s="80"/>
      <c r="NTL197" s="80"/>
      <c r="NTM197" s="80"/>
      <c r="NTN197" s="80"/>
      <c r="NTO197" s="80"/>
      <c r="NTP197" s="80"/>
      <c r="NTQ197" s="80"/>
      <c r="NTR197" s="80"/>
      <c r="NTS197" s="80"/>
      <c r="NTT197" s="80"/>
      <c r="NTU197" s="80"/>
      <c r="NTV197" s="80"/>
      <c r="NTW197" s="80"/>
      <c r="NTX197" s="80"/>
      <c r="NTY197" s="80"/>
      <c r="NTZ197" s="80"/>
      <c r="NUA197" s="80"/>
      <c r="NUB197" s="80"/>
      <c r="NUC197" s="80"/>
      <c r="NUD197" s="80"/>
      <c r="NUE197" s="80"/>
      <c r="NUF197" s="80"/>
      <c r="NUG197" s="80"/>
      <c r="NUH197" s="80"/>
      <c r="NUI197" s="80"/>
      <c r="NUJ197" s="80"/>
      <c r="NUK197" s="80"/>
      <c r="NUL197" s="80"/>
      <c r="NUM197" s="80"/>
      <c r="NUN197" s="80"/>
      <c r="NUO197" s="80"/>
      <c r="NUP197" s="80"/>
      <c r="NUQ197" s="80"/>
      <c r="NUR197" s="80"/>
      <c r="NUS197" s="80"/>
      <c r="NUT197" s="80"/>
      <c r="NUU197" s="80"/>
      <c r="NUV197" s="80"/>
      <c r="NUW197" s="80"/>
      <c r="NUX197" s="80"/>
      <c r="NUY197" s="80"/>
      <c r="NUZ197" s="80"/>
      <c r="NVA197" s="80"/>
      <c r="NVB197" s="80"/>
      <c r="NVC197" s="80"/>
      <c r="NVD197" s="80"/>
      <c r="NVE197" s="80"/>
      <c r="NVF197" s="80"/>
      <c r="NVG197" s="80"/>
      <c r="NVH197" s="80"/>
      <c r="NVI197" s="80"/>
      <c r="NVJ197" s="80"/>
      <c r="NVK197" s="80"/>
      <c r="NVL197" s="80"/>
      <c r="NVM197" s="80"/>
      <c r="NVN197" s="80"/>
      <c r="NVO197" s="80"/>
      <c r="NVP197" s="80"/>
      <c r="NVQ197" s="80"/>
      <c r="NVR197" s="80"/>
      <c r="NVS197" s="80"/>
      <c r="NVT197" s="80"/>
      <c r="NVU197" s="80"/>
      <c r="NVV197" s="80"/>
      <c r="NVW197" s="80"/>
      <c r="NVX197" s="80"/>
      <c r="NVY197" s="80"/>
      <c r="NVZ197" s="80"/>
      <c r="NWA197" s="80"/>
      <c r="NWB197" s="80"/>
      <c r="NWC197" s="80"/>
      <c r="NWD197" s="80"/>
      <c r="NWE197" s="80"/>
      <c r="NWF197" s="80"/>
      <c r="NWG197" s="80"/>
      <c r="NWH197" s="80"/>
      <c r="NWI197" s="80"/>
      <c r="NWJ197" s="80"/>
      <c r="NWK197" s="80"/>
      <c r="NWL197" s="80"/>
      <c r="NWM197" s="80"/>
      <c r="NWN197" s="80"/>
      <c r="NWO197" s="80"/>
      <c r="NWP197" s="80"/>
      <c r="NWQ197" s="80"/>
      <c r="NWR197" s="80"/>
      <c r="NWS197" s="80"/>
      <c r="NWT197" s="80"/>
      <c r="NWU197" s="80"/>
      <c r="NWV197" s="80"/>
      <c r="NWW197" s="80"/>
      <c r="NWX197" s="80"/>
      <c r="NWY197" s="80"/>
      <c r="NWZ197" s="80"/>
      <c r="NXA197" s="80"/>
      <c r="NXB197" s="80"/>
      <c r="NXC197" s="80"/>
      <c r="NXD197" s="80"/>
      <c r="NXE197" s="80"/>
      <c r="NXF197" s="80"/>
      <c r="NXG197" s="80"/>
      <c r="NXH197" s="80"/>
      <c r="NXI197" s="80"/>
      <c r="NXJ197" s="80"/>
      <c r="NXK197" s="80"/>
      <c r="NXL197" s="80"/>
      <c r="NXM197" s="80"/>
      <c r="NXN197" s="80"/>
      <c r="NXO197" s="80"/>
      <c r="NXP197" s="80"/>
      <c r="NXQ197" s="80"/>
      <c r="NXR197" s="80"/>
      <c r="NXS197" s="80"/>
      <c r="NXT197" s="80"/>
      <c r="NXU197" s="80"/>
      <c r="NXV197" s="80"/>
      <c r="NXW197" s="80"/>
      <c r="NXX197" s="80"/>
      <c r="NXY197" s="80"/>
      <c r="NXZ197" s="80"/>
      <c r="NYA197" s="80"/>
      <c r="NYB197" s="80"/>
      <c r="NYC197" s="80"/>
      <c r="NYD197" s="80"/>
      <c r="NYE197" s="80"/>
      <c r="NYF197" s="80"/>
      <c r="NYG197" s="80"/>
      <c r="NYH197" s="80"/>
      <c r="NYI197" s="80"/>
      <c r="NYJ197" s="80"/>
      <c r="NYK197" s="80"/>
      <c r="NYL197" s="80"/>
      <c r="NYM197" s="80"/>
      <c r="NYN197" s="80"/>
      <c r="NYO197" s="80"/>
      <c r="NYP197" s="80"/>
      <c r="NYQ197" s="80"/>
      <c r="NYR197" s="80"/>
      <c r="NYS197" s="80"/>
      <c r="NYT197" s="80"/>
      <c r="NYU197" s="80"/>
      <c r="NYV197" s="80"/>
      <c r="NYW197" s="80"/>
      <c r="NYX197" s="80"/>
      <c r="NYY197" s="80"/>
      <c r="NYZ197" s="80"/>
      <c r="NZA197" s="80"/>
      <c r="NZB197" s="80"/>
      <c r="NZC197" s="80"/>
      <c r="NZD197" s="80"/>
      <c r="NZE197" s="80"/>
      <c r="NZF197" s="80"/>
      <c r="NZG197" s="80"/>
      <c r="NZH197" s="80"/>
      <c r="NZI197" s="80"/>
      <c r="NZJ197" s="80"/>
      <c r="NZK197" s="80"/>
      <c r="NZL197" s="80"/>
      <c r="NZM197" s="80"/>
      <c r="NZN197" s="80"/>
      <c r="NZO197" s="80"/>
      <c r="NZP197" s="80"/>
      <c r="NZQ197" s="80"/>
      <c r="NZR197" s="80"/>
      <c r="NZS197" s="80"/>
      <c r="NZT197" s="80"/>
      <c r="NZU197" s="80"/>
      <c r="NZV197" s="80"/>
      <c r="NZW197" s="80"/>
      <c r="NZX197" s="80"/>
      <c r="NZY197" s="80"/>
      <c r="NZZ197" s="80"/>
      <c r="OAA197" s="80"/>
      <c r="OAB197" s="80"/>
      <c r="OAC197" s="80"/>
      <c r="OAD197" s="80"/>
      <c r="OAE197" s="80"/>
      <c r="OAF197" s="80"/>
      <c r="OAG197" s="80"/>
      <c r="OAH197" s="80"/>
      <c r="OAI197" s="80"/>
      <c r="OAJ197" s="80"/>
      <c r="OAK197" s="80"/>
      <c r="OAL197" s="80"/>
      <c r="OAM197" s="80"/>
      <c r="OAN197" s="80"/>
      <c r="OAO197" s="80"/>
      <c r="OAP197" s="80"/>
      <c r="OAQ197" s="80"/>
      <c r="OAR197" s="80"/>
      <c r="OAS197" s="80"/>
      <c r="OAT197" s="80"/>
      <c r="OAU197" s="80"/>
      <c r="OAV197" s="80"/>
      <c r="OAW197" s="80"/>
      <c r="OAX197" s="80"/>
      <c r="OAY197" s="80"/>
      <c r="OAZ197" s="80"/>
      <c r="OBA197" s="80"/>
      <c r="OBB197" s="80"/>
      <c r="OBC197" s="80"/>
      <c r="OBD197" s="80"/>
      <c r="OBE197" s="80"/>
      <c r="OBF197" s="80"/>
      <c r="OBG197" s="80"/>
      <c r="OBH197" s="80"/>
      <c r="OBI197" s="80"/>
      <c r="OBJ197" s="80"/>
      <c r="OBK197" s="80"/>
      <c r="OBL197" s="80"/>
      <c r="OBM197" s="80"/>
      <c r="OBN197" s="80"/>
      <c r="OBO197" s="80"/>
      <c r="OBP197" s="80"/>
      <c r="OBQ197" s="80"/>
      <c r="OBR197" s="80"/>
      <c r="OBS197" s="80"/>
      <c r="OBT197" s="80"/>
      <c r="OBU197" s="80"/>
      <c r="OBV197" s="80"/>
      <c r="OBW197" s="80"/>
      <c r="OBX197" s="80"/>
      <c r="OBY197" s="80"/>
      <c r="OBZ197" s="80"/>
      <c r="OCA197" s="80"/>
      <c r="OCB197" s="80"/>
      <c r="OCC197" s="80"/>
      <c r="OCD197" s="80"/>
      <c r="OCE197" s="80"/>
      <c r="OCF197" s="80"/>
      <c r="OCG197" s="80"/>
      <c r="OCH197" s="80"/>
      <c r="OCI197" s="80"/>
      <c r="OCJ197" s="80"/>
      <c r="OCK197" s="80"/>
      <c r="OCL197" s="80"/>
      <c r="OCM197" s="80"/>
      <c r="OCN197" s="80"/>
      <c r="OCO197" s="80"/>
      <c r="OCP197" s="80"/>
      <c r="OCQ197" s="80"/>
      <c r="OCR197" s="80"/>
      <c r="OCS197" s="80"/>
      <c r="OCT197" s="80"/>
      <c r="OCU197" s="80"/>
      <c r="OCV197" s="80"/>
      <c r="OCW197" s="80"/>
      <c r="OCX197" s="80"/>
      <c r="OCY197" s="80"/>
      <c r="OCZ197" s="80"/>
      <c r="ODA197" s="80"/>
      <c r="ODB197" s="80"/>
      <c r="ODC197" s="80"/>
      <c r="ODD197" s="80"/>
      <c r="ODE197" s="80"/>
      <c r="ODF197" s="80"/>
      <c r="ODG197" s="80"/>
      <c r="ODH197" s="80"/>
      <c r="ODI197" s="80"/>
      <c r="ODJ197" s="80"/>
      <c r="ODK197" s="80"/>
      <c r="ODL197" s="80"/>
      <c r="ODM197" s="80"/>
      <c r="ODN197" s="80"/>
      <c r="ODO197" s="80"/>
      <c r="ODP197" s="80"/>
      <c r="ODQ197" s="80"/>
      <c r="ODR197" s="80"/>
      <c r="ODS197" s="80"/>
      <c r="ODT197" s="80"/>
      <c r="ODU197" s="80"/>
      <c r="ODV197" s="80"/>
      <c r="ODW197" s="80"/>
      <c r="ODX197" s="80"/>
      <c r="ODY197" s="80"/>
      <c r="ODZ197" s="80"/>
      <c r="OEA197" s="80"/>
      <c r="OEB197" s="80"/>
      <c r="OEC197" s="80"/>
      <c r="OED197" s="80"/>
      <c r="OEE197" s="80"/>
      <c r="OEF197" s="80"/>
      <c r="OEG197" s="80"/>
      <c r="OEH197" s="80"/>
      <c r="OEI197" s="80"/>
      <c r="OEJ197" s="80"/>
      <c r="OEK197" s="80"/>
      <c r="OEL197" s="80"/>
      <c r="OEM197" s="80"/>
      <c r="OEN197" s="80"/>
      <c r="OEO197" s="80"/>
      <c r="OEP197" s="80"/>
      <c r="OEQ197" s="80"/>
      <c r="OER197" s="80"/>
      <c r="OES197" s="80"/>
      <c r="OET197" s="80"/>
      <c r="OEU197" s="80"/>
      <c r="OEV197" s="80"/>
      <c r="OEW197" s="80"/>
      <c r="OEX197" s="80"/>
      <c r="OEY197" s="80"/>
      <c r="OEZ197" s="80"/>
      <c r="OFA197" s="80"/>
      <c r="OFB197" s="80"/>
      <c r="OFC197" s="80"/>
      <c r="OFD197" s="80"/>
      <c r="OFE197" s="80"/>
      <c r="OFF197" s="80"/>
      <c r="OFG197" s="80"/>
      <c r="OFH197" s="80"/>
      <c r="OFI197" s="80"/>
      <c r="OFJ197" s="80"/>
      <c r="OFK197" s="80"/>
      <c r="OFL197" s="80"/>
      <c r="OFM197" s="80"/>
      <c r="OFN197" s="80"/>
      <c r="OFO197" s="80"/>
      <c r="OFP197" s="80"/>
      <c r="OFQ197" s="80"/>
      <c r="OFR197" s="80"/>
      <c r="OFS197" s="80"/>
      <c r="OFT197" s="80"/>
      <c r="OFU197" s="80"/>
      <c r="OFV197" s="80"/>
      <c r="OFW197" s="80"/>
      <c r="OFX197" s="80"/>
      <c r="OFY197" s="80"/>
      <c r="OFZ197" s="80"/>
      <c r="OGA197" s="80"/>
      <c r="OGB197" s="80"/>
      <c r="OGC197" s="80"/>
      <c r="OGD197" s="80"/>
      <c r="OGE197" s="80"/>
      <c r="OGF197" s="80"/>
      <c r="OGG197" s="80"/>
      <c r="OGH197" s="80"/>
      <c r="OGI197" s="80"/>
      <c r="OGJ197" s="80"/>
      <c r="OGK197" s="80"/>
      <c r="OGL197" s="80"/>
      <c r="OGM197" s="80"/>
      <c r="OGN197" s="80"/>
      <c r="OGO197" s="80"/>
      <c r="OGP197" s="80"/>
      <c r="OGQ197" s="80"/>
      <c r="OGR197" s="80"/>
      <c r="OGS197" s="80"/>
      <c r="OGT197" s="80"/>
      <c r="OGU197" s="80"/>
      <c r="OGV197" s="80"/>
      <c r="OGW197" s="80"/>
      <c r="OGX197" s="80"/>
      <c r="OGY197" s="80"/>
      <c r="OGZ197" s="80"/>
      <c r="OHA197" s="80"/>
      <c r="OHB197" s="80"/>
      <c r="OHC197" s="80"/>
      <c r="OHD197" s="80"/>
      <c r="OHE197" s="80"/>
      <c r="OHF197" s="80"/>
      <c r="OHG197" s="80"/>
      <c r="OHH197" s="80"/>
      <c r="OHI197" s="80"/>
      <c r="OHJ197" s="80"/>
      <c r="OHK197" s="80"/>
      <c r="OHL197" s="80"/>
      <c r="OHM197" s="80"/>
      <c r="OHN197" s="80"/>
      <c r="OHO197" s="80"/>
      <c r="OHP197" s="80"/>
      <c r="OHQ197" s="80"/>
      <c r="OHR197" s="80"/>
      <c r="OHS197" s="80"/>
      <c r="OHT197" s="80"/>
      <c r="OHU197" s="80"/>
      <c r="OHV197" s="80"/>
      <c r="OHW197" s="80"/>
      <c r="OHX197" s="80"/>
      <c r="OHY197" s="80"/>
      <c r="OHZ197" s="80"/>
      <c r="OIA197" s="80"/>
      <c r="OIB197" s="80"/>
      <c r="OIC197" s="80"/>
      <c r="OID197" s="80"/>
      <c r="OIE197" s="80"/>
      <c r="OIF197" s="80"/>
      <c r="OIG197" s="80"/>
      <c r="OIH197" s="80"/>
      <c r="OII197" s="80"/>
      <c r="OIJ197" s="80"/>
      <c r="OIK197" s="80"/>
      <c r="OIL197" s="80"/>
      <c r="OIM197" s="80"/>
      <c r="OIN197" s="80"/>
      <c r="OIO197" s="80"/>
      <c r="OIP197" s="80"/>
      <c r="OIQ197" s="80"/>
      <c r="OIR197" s="80"/>
      <c r="OIS197" s="80"/>
      <c r="OIT197" s="80"/>
      <c r="OIU197" s="80"/>
      <c r="OIV197" s="80"/>
      <c r="OIW197" s="80"/>
      <c r="OIX197" s="80"/>
      <c r="OIY197" s="80"/>
      <c r="OIZ197" s="80"/>
      <c r="OJA197" s="80"/>
      <c r="OJB197" s="80"/>
      <c r="OJC197" s="80"/>
      <c r="OJD197" s="80"/>
      <c r="OJE197" s="80"/>
      <c r="OJF197" s="80"/>
      <c r="OJG197" s="80"/>
      <c r="OJH197" s="80"/>
      <c r="OJI197" s="80"/>
      <c r="OJJ197" s="80"/>
      <c r="OJK197" s="80"/>
      <c r="OJL197" s="80"/>
      <c r="OJM197" s="80"/>
      <c r="OJN197" s="80"/>
      <c r="OJO197" s="80"/>
      <c r="OJP197" s="80"/>
      <c r="OJQ197" s="80"/>
      <c r="OJR197" s="80"/>
      <c r="OJS197" s="80"/>
      <c r="OJT197" s="80"/>
      <c r="OJU197" s="80"/>
      <c r="OJV197" s="80"/>
      <c r="OJW197" s="80"/>
      <c r="OJX197" s="80"/>
      <c r="OJY197" s="80"/>
      <c r="OJZ197" s="80"/>
      <c r="OKA197" s="80"/>
      <c r="OKB197" s="80"/>
      <c r="OKC197" s="80"/>
      <c r="OKD197" s="80"/>
      <c r="OKE197" s="80"/>
      <c r="OKF197" s="80"/>
      <c r="OKG197" s="80"/>
      <c r="OKH197" s="80"/>
      <c r="OKI197" s="80"/>
      <c r="OKJ197" s="80"/>
      <c r="OKK197" s="80"/>
      <c r="OKL197" s="80"/>
      <c r="OKM197" s="80"/>
      <c r="OKN197" s="80"/>
      <c r="OKO197" s="80"/>
      <c r="OKP197" s="80"/>
      <c r="OKQ197" s="80"/>
      <c r="OKR197" s="80"/>
      <c r="OKS197" s="80"/>
      <c r="OKT197" s="80"/>
      <c r="OKU197" s="80"/>
      <c r="OKV197" s="80"/>
      <c r="OKW197" s="80"/>
      <c r="OKX197" s="80"/>
      <c r="OKY197" s="80"/>
      <c r="OKZ197" s="80"/>
      <c r="OLA197" s="80"/>
      <c r="OLB197" s="80"/>
      <c r="OLC197" s="80"/>
      <c r="OLD197" s="80"/>
      <c r="OLE197" s="80"/>
      <c r="OLF197" s="80"/>
      <c r="OLG197" s="80"/>
      <c r="OLH197" s="80"/>
      <c r="OLI197" s="80"/>
      <c r="OLJ197" s="80"/>
      <c r="OLK197" s="80"/>
      <c r="OLL197" s="80"/>
      <c r="OLM197" s="80"/>
      <c r="OLN197" s="80"/>
      <c r="OLO197" s="80"/>
      <c r="OLP197" s="80"/>
      <c r="OLQ197" s="80"/>
      <c r="OLR197" s="80"/>
      <c r="OLS197" s="80"/>
      <c r="OLT197" s="80"/>
      <c r="OLU197" s="80"/>
      <c r="OLV197" s="80"/>
      <c r="OLW197" s="80"/>
      <c r="OLX197" s="80"/>
      <c r="OLY197" s="80"/>
      <c r="OLZ197" s="80"/>
      <c r="OMA197" s="80"/>
      <c r="OMB197" s="80"/>
      <c r="OMC197" s="80"/>
      <c r="OMD197" s="80"/>
      <c r="OME197" s="80"/>
      <c r="OMF197" s="80"/>
      <c r="OMG197" s="80"/>
      <c r="OMH197" s="80"/>
      <c r="OMI197" s="80"/>
      <c r="OMJ197" s="80"/>
      <c r="OMK197" s="80"/>
      <c r="OML197" s="80"/>
      <c r="OMM197" s="80"/>
      <c r="OMN197" s="80"/>
      <c r="OMO197" s="80"/>
      <c r="OMP197" s="80"/>
      <c r="OMQ197" s="80"/>
      <c r="OMR197" s="80"/>
      <c r="OMS197" s="80"/>
      <c r="OMT197" s="80"/>
      <c r="OMU197" s="80"/>
      <c r="OMV197" s="80"/>
      <c r="OMW197" s="80"/>
      <c r="OMX197" s="80"/>
      <c r="OMY197" s="80"/>
      <c r="OMZ197" s="80"/>
      <c r="ONA197" s="80"/>
      <c r="ONB197" s="80"/>
      <c r="ONC197" s="80"/>
      <c r="OND197" s="80"/>
      <c r="ONE197" s="80"/>
      <c r="ONF197" s="80"/>
      <c r="ONG197" s="80"/>
      <c r="ONH197" s="80"/>
      <c r="ONI197" s="80"/>
      <c r="ONJ197" s="80"/>
      <c r="ONK197" s="80"/>
      <c r="ONL197" s="80"/>
      <c r="ONM197" s="80"/>
      <c r="ONN197" s="80"/>
      <c r="ONO197" s="80"/>
      <c r="ONP197" s="80"/>
      <c r="ONQ197" s="80"/>
      <c r="ONR197" s="80"/>
      <c r="ONS197" s="80"/>
      <c r="ONT197" s="80"/>
      <c r="ONU197" s="80"/>
      <c r="ONV197" s="80"/>
      <c r="ONW197" s="80"/>
      <c r="ONX197" s="80"/>
      <c r="ONY197" s="80"/>
      <c r="ONZ197" s="80"/>
      <c r="OOA197" s="80"/>
      <c r="OOB197" s="80"/>
      <c r="OOC197" s="80"/>
      <c r="OOD197" s="80"/>
      <c r="OOE197" s="80"/>
      <c r="OOF197" s="80"/>
      <c r="OOG197" s="80"/>
      <c r="OOH197" s="80"/>
      <c r="OOI197" s="80"/>
      <c r="OOJ197" s="80"/>
      <c r="OOK197" s="80"/>
      <c r="OOL197" s="80"/>
      <c r="OOM197" s="80"/>
      <c r="OON197" s="80"/>
      <c r="OOO197" s="80"/>
      <c r="OOP197" s="80"/>
      <c r="OOQ197" s="80"/>
      <c r="OOR197" s="80"/>
      <c r="OOS197" s="80"/>
      <c r="OOT197" s="80"/>
      <c r="OOU197" s="80"/>
      <c r="OOV197" s="80"/>
      <c r="OOW197" s="80"/>
      <c r="OOX197" s="80"/>
      <c r="OOY197" s="80"/>
      <c r="OOZ197" s="80"/>
      <c r="OPA197" s="80"/>
      <c r="OPB197" s="80"/>
      <c r="OPC197" s="80"/>
      <c r="OPD197" s="80"/>
      <c r="OPE197" s="80"/>
      <c r="OPF197" s="80"/>
      <c r="OPG197" s="80"/>
      <c r="OPH197" s="80"/>
      <c r="OPI197" s="80"/>
      <c r="OPJ197" s="80"/>
      <c r="OPK197" s="80"/>
      <c r="OPL197" s="80"/>
      <c r="OPM197" s="80"/>
      <c r="OPN197" s="80"/>
      <c r="OPO197" s="80"/>
      <c r="OPP197" s="80"/>
      <c r="OPQ197" s="80"/>
      <c r="OPR197" s="80"/>
      <c r="OPS197" s="80"/>
      <c r="OPT197" s="80"/>
      <c r="OPU197" s="80"/>
      <c r="OPV197" s="80"/>
      <c r="OPW197" s="80"/>
      <c r="OPX197" s="80"/>
      <c r="OPY197" s="80"/>
      <c r="OPZ197" s="80"/>
      <c r="OQA197" s="80"/>
      <c r="OQB197" s="80"/>
      <c r="OQC197" s="80"/>
      <c r="OQD197" s="80"/>
      <c r="OQE197" s="80"/>
      <c r="OQF197" s="80"/>
      <c r="OQG197" s="80"/>
      <c r="OQH197" s="80"/>
      <c r="OQI197" s="80"/>
      <c r="OQJ197" s="80"/>
      <c r="OQK197" s="80"/>
      <c r="OQL197" s="80"/>
      <c r="OQM197" s="80"/>
      <c r="OQN197" s="80"/>
      <c r="OQO197" s="80"/>
      <c r="OQP197" s="80"/>
      <c r="OQQ197" s="80"/>
      <c r="OQR197" s="80"/>
      <c r="OQS197" s="80"/>
      <c r="OQT197" s="80"/>
      <c r="OQU197" s="80"/>
      <c r="OQV197" s="80"/>
      <c r="OQW197" s="80"/>
      <c r="OQX197" s="80"/>
      <c r="OQY197" s="80"/>
      <c r="OQZ197" s="80"/>
      <c r="ORA197" s="80"/>
      <c r="ORB197" s="80"/>
      <c r="ORC197" s="80"/>
      <c r="ORD197" s="80"/>
      <c r="ORE197" s="80"/>
      <c r="ORF197" s="80"/>
      <c r="ORG197" s="80"/>
      <c r="ORH197" s="80"/>
      <c r="ORI197" s="80"/>
      <c r="ORJ197" s="80"/>
      <c r="ORK197" s="80"/>
      <c r="ORL197" s="80"/>
      <c r="ORM197" s="80"/>
      <c r="ORN197" s="80"/>
      <c r="ORO197" s="80"/>
      <c r="ORP197" s="80"/>
      <c r="ORQ197" s="80"/>
      <c r="ORR197" s="80"/>
      <c r="ORS197" s="80"/>
      <c r="ORT197" s="80"/>
      <c r="ORU197" s="80"/>
      <c r="ORV197" s="80"/>
      <c r="ORW197" s="80"/>
      <c r="ORX197" s="80"/>
      <c r="ORY197" s="80"/>
      <c r="ORZ197" s="80"/>
      <c r="OSA197" s="80"/>
      <c r="OSB197" s="80"/>
      <c r="OSC197" s="80"/>
      <c r="OSD197" s="80"/>
      <c r="OSE197" s="80"/>
      <c r="OSF197" s="80"/>
      <c r="OSG197" s="80"/>
      <c r="OSH197" s="80"/>
      <c r="OSI197" s="80"/>
      <c r="OSJ197" s="80"/>
      <c r="OSK197" s="80"/>
      <c r="OSL197" s="80"/>
      <c r="OSM197" s="80"/>
      <c r="OSN197" s="80"/>
      <c r="OSO197" s="80"/>
      <c r="OSP197" s="80"/>
      <c r="OSQ197" s="80"/>
      <c r="OSR197" s="80"/>
      <c r="OSS197" s="80"/>
      <c r="OST197" s="80"/>
      <c r="OSU197" s="80"/>
      <c r="OSV197" s="80"/>
      <c r="OSW197" s="80"/>
      <c r="OSX197" s="80"/>
      <c r="OSY197" s="80"/>
      <c r="OSZ197" s="80"/>
      <c r="OTA197" s="80"/>
      <c r="OTB197" s="80"/>
      <c r="OTC197" s="80"/>
      <c r="OTD197" s="80"/>
      <c r="OTE197" s="80"/>
      <c r="OTF197" s="80"/>
      <c r="OTG197" s="80"/>
      <c r="OTH197" s="80"/>
      <c r="OTI197" s="80"/>
      <c r="OTJ197" s="80"/>
      <c r="OTK197" s="80"/>
      <c r="OTL197" s="80"/>
      <c r="OTM197" s="80"/>
      <c r="OTN197" s="80"/>
      <c r="OTO197" s="80"/>
      <c r="OTP197" s="80"/>
      <c r="OTQ197" s="80"/>
      <c r="OTR197" s="80"/>
      <c r="OTS197" s="80"/>
      <c r="OTT197" s="80"/>
      <c r="OTU197" s="80"/>
      <c r="OTV197" s="80"/>
      <c r="OTW197" s="80"/>
      <c r="OTX197" s="80"/>
      <c r="OTY197" s="80"/>
      <c r="OTZ197" s="80"/>
      <c r="OUA197" s="80"/>
      <c r="OUB197" s="80"/>
      <c r="OUC197" s="80"/>
      <c r="OUD197" s="80"/>
      <c r="OUE197" s="80"/>
      <c r="OUF197" s="80"/>
      <c r="OUG197" s="80"/>
      <c r="OUH197" s="80"/>
      <c r="OUI197" s="80"/>
      <c r="OUJ197" s="80"/>
      <c r="OUK197" s="80"/>
      <c r="OUL197" s="80"/>
      <c r="OUM197" s="80"/>
      <c r="OUN197" s="80"/>
      <c r="OUO197" s="80"/>
      <c r="OUP197" s="80"/>
      <c r="OUQ197" s="80"/>
      <c r="OUR197" s="80"/>
      <c r="OUS197" s="80"/>
      <c r="OUT197" s="80"/>
      <c r="OUU197" s="80"/>
      <c r="OUV197" s="80"/>
      <c r="OUW197" s="80"/>
      <c r="OUX197" s="80"/>
      <c r="OUY197" s="80"/>
      <c r="OUZ197" s="80"/>
      <c r="OVA197" s="80"/>
      <c r="OVB197" s="80"/>
      <c r="OVC197" s="80"/>
      <c r="OVD197" s="80"/>
      <c r="OVE197" s="80"/>
      <c r="OVF197" s="80"/>
      <c r="OVG197" s="80"/>
      <c r="OVH197" s="80"/>
      <c r="OVI197" s="80"/>
      <c r="OVJ197" s="80"/>
      <c r="OVK197" s="80"/>
      <c r="OVL197" s="80"/>
      <c r="OVM197" s="80"/>
      <c r="OVN197" s="80"/>
      <c r="OVO197" s="80"/>
      <c r="OVP197" s="80"/>
      <c r="OVQ197" s="80"/>
      <c r="OVR197" s="80"/>
      <c r="OVS197" s="80"/>
      <c r="OVT197" s="80"/>
      <c r="OVU197" s="80"/>
      <c r="OVV197" s="80"/>
      <c r="OVW197" s="80"/>
      <c r="OVX197" s="80"/>
      <c r="OVY197" s="80"/>
      <c r="OVZ197" s="80"/>
      <c r="OWA197" s="80"/>
      <c r="OWB197" s="80"/>
      <c r="OWC197" s="80"/>
      <c r="OWD197" s="80"/>
      <c r="OWE197" s="80"/>
      <c r="OWF197" s="80"/>
      <c r="OWG197" s="80"/>
      <c r="OWH197" s="80"/>
      <c r="OWI197" s="80"/>
      <c r="OWJ197" s="80"/>
      <c r="OWK197" s="80"/>
      <c r="OWL197" s="80"/>
      <c r="OWM197" s="80"/>
      <c r="OWN197" s="80"/>
      <c r="OWO197" s="80"/>
      <c r="OWP197" s="80"/>
      <c r="OWQ197" s="80"/>
      <c r="OWR197" s="80"/>
      <c r="OWS197" s="80"/>
      <c r="OWT197" s="80"/>
      <c r="OWU197" s="80"/>
      <c r="OWV197" s="80"/>
      <c r="OWW197" s="80"/>
      <c r="OWX197" s="80"/>
      <c r="OWY197" s="80"/>
      <c r="OWZ197" s="80"/>
      <c r="OXA197" s="80"/>
      <c r="OXB197" s="80"/>
      <c r="OXC197" s="80"/>
      <c r="OXD197" s="80"/>
      <c r="OXE197" s="80"/>
      <c r="OXF197" s="80"/>
      <c r="OXG197" s="80"/>
      <c r="OXH197" s="80"/>
      <c r="OXI197" s="80"/>
      <c r="OXJ197" s="80"/>
      <c r="OXK197" s="80"/>
      <c r="OXL197" s="80"/>
      <c r="OXM197" s="80"/>
      <c r="OXN197" s="80"/>
      <c r="OXO197" s="80"/>
      <c r="OXP197" s="80"/>
      <c r="OXQ197" s="80"/>
      <c r="OXR197" s="80"/>
      <c r="OXS197" s="80"/>
      <c r="OXT197" s="80"/>
      <c r="OXU197" s="80"/>
      <c r="OXV197" s="80"/>
      <c r="OXW197" s="80"/>
      <c r="OXX197" s="80"/>
      <c r="OXY197" s="80"/>
      <c r="OXZ197" s="80"/>
      <c r="OYA197" s="80"/>
      <c r="OYB197" s="80"/>
      <c r="OYC197" s="80"/>
      <c r="OYD197" s="80"/>
      <c r="OYE197" s="80"/>
      <c r="OYF197" s="80"/>
      <c r="OYG197" s="80"/>
      <c r="OYH197" s="80"/>
      <c r="OYI197" s="80"/>
      <c r="OYJ197" s="80"/>
      <c r="OYK197" s="80"/>
      <c r="OYL197" s="80"/>
      <c r="OYM197" s="80"/>
      <c r="OYN197" s="80"/>
      <c r="OYO197" s="80"/>
      <c r="OYP197" s="80"/>
      <c r="OYQ197" s="80"/>
      <c r="OYR197" s="80"/>
      <c r="OYS197" s="80"/>
      <c r="OYT197" s="80"/>
      <c r="OYU197" s="80"/>
      <c r="OYV197" s="80"/>
      <c r="OYW197" s="80"/>
      <c r="OYX197" s="80"/>
      <c r="OYY197" s="80"/>
      <c r="OYZ197" s="80"/>
      <c r="OZA197" s="80"/>
      <c r="OZB197" s="80"/>
      <c r="OZC197" s="80"/>
      <c r="OZD197" s="80"/>
      <c r="OZE197" s="80"/>
      <c r="OZF197" s="80"/>
      <c r="OZG197" s="80"/>
      <c r="OZH197" s="80"/>
      <c r="OZI197" s="80"/>
      <c r="OZJ197" s="80"/>
      <c r="OZK197" s="80"/>
      <c r="OZL197" s="80"/>
      <c r="OZM197" s="80"/>
      <c r="OZN197" s="80"/>
      <c r="OZO197" s="80"/>
      <c r="OZP197" s="80"/>
      <c r="OZQ197" s="80"/>
      <c r="OZR197" s="80"/>
      <c r="OZS197" s="80"/>
      <c r="OZT197" s="80"/>
      <c r="OZU197" s="80"/>
      <c r="OZV197" s="80"/>
      <c r="OZW197" s="80"/>
      <c r="OZX197" s="80"/>
      <c r="OZY197" s="80"/>
      <c r="OZZ197" s="80"/>
      <c r="PAA197" s="80"/>
      <c r="PAB197" s="80"/>
      <c r="PAC197" s="80"/>
      <c r="PAD197" s="80"/>
      <c r="PAE197" s="80"/>
      <c r="PAF197" s="80"/>
      <c r="PAG197" s="80"/>
      <c r="PAH197" s="80"/>
      <c r="PAI197" s="80"/>
      <c r="PAJ197" s="80"/>
      <c r="PAK197" s="80"/>
      <c r="PAL197" s="80"/>
      <c r="PAM197" s="80"/>
      <c r="PAN197" s="80"/>
      <c r="PAO197" s="80"/>
      <c r="PAP197" s="80"/>
      <c r="PAQ197" s="80"/>
      <c r="PAR197" s="80"/>
      <c r="PAS197" s="80"/>
      <c r="PAT197" s="80"/>
      <c r="PAU197" s="80"/>
      <c r="PAV197" s="80"/>
      <c r="PAW197" s="80"/>
      <c r="PAX197" s="80"/>
      <c r="PAY197" s="80"/>
      <c r="PAZ197" s="80"/>
      <c r="PBA197" s="80"/>
      <c r="PBB197" s="80"/>
      <c r="PBC197" s="80"/>
      <c r="PBD197" s="80"/>
      <c r="PBE197" s="80"/>
      <c r="PBF197" s="80"/>
      <c r="PBG197" s="80"/>
      <c r="PBH197" s="80"/>
      <c r="PBI197" s="80"/>
      <c r="PBJ197" s="80"/>
      <c r="PBK197" s="80"/>
      <c r="PBL197" s="80"/>
      <c r="PBM197" s="80"/>
      <c r="PBN197" s="80"/>
      <c r="PBO197" s="80"/>
      <c r="PBP197" s="80"/>
      <c r="PBQ197" s="80"/>
      <c r="PBR197" s="80"/>
      <c r="PBS197" s="80"/>
      <c r="PBT197" s="80"/>
      <c r="PBU197" s="80"/>
      <c r="PBV197" s="80"/>
      <c r="PBW197" s="80"/>
      <c r="PBX197" s="80"/>
      <c r="PBY197" s="80"/>
      <c r="PBZ197" s="80"/>
      <c r="PCA197" s="80"/>
      <c r="PCB197" s="80"/>
      <c r="PCC197" s="80"/>
      <c r="PCD197" s="80"/>
      <c r="PCE197" s="80"/>
      <c r="PCF197" s="80"/>
      <c r="PCG197" s="80"/>
      <c r="PCH197" s="80"/>
      <c r="PCI197" s="80"/>
      <c r="PCJ197" s="80"/>
      <c r="PCK197" s="80"/>
      <c r="PCL197" s="80"/>
      <c r="PCM197" s="80"/>
      <c r="PCN197" s="80"/>
      <c r="PCO197" s="80"/>
      <c r="PCP197" s="80"/>
      <c r="PCQ197" s="80"/>
      <c r="PCR197" s="80"/>
      <c r="PCS197" s="80"/>
      <c r="PCT197" s="80"/>
      <c r="PCU197" s="80"/>
      <c r="PCV197" s="80"/>
      <c r="PCW197" s="80"/>
      <c r="PCX197" s="80"/>
      <c r="PCY197" s="80"/>
      <c r="PCZ197" s="80"/>
      <c r="PDA197" s="80"/>
      <c r="PDB197" s="80"/>
      <c r="PDC197" s="80"/>
      <c r="PDD197" s="80"/>
      <c r="PDE197" s="80"/>
      <c r="PDF197" s="80"/>
      <c r="PDG197" s="80"/>
      <c r="PDH197" s="80"/>
      <c r="PDI197" s="80"/>
      <c r="PDJ197" s="80"/>
      <c r="PDK197" s="80"/>
      <c r="PDL197" s="80"/>
      <c r="PDM197" s="80"/>
      <c r="PDN197" s="80"/>
      <c r="PDO197" s="80"/>
      <c r="PDP197" s="80"/>
      <c r="PDQ197" s="80"/>
      <c r="PDR197" s="80"/>
      <c r="PDS197" s="80"/>
      <c r="PDT197" s="80"/>
      <c r="PDU197" s="80"/>
      <c r="PDV197" s="80"/>
      <c r="PDW197" s="80"/>
      <c r="PDX197" s="80"/>
      <c r="PDY197" s="80"/>
      <c r="PDZ197" s="80"/>
      <c r="PEA197" s="80"/>
      <c r="PEB197" s="80"/>
      <c r="PEC197" s="80"/>
      <c r="PED197" s="80"/>
      <c r="PEE197" s="80"/>
      <c r="PEF197" s="80"/>
      <c r="PEG197" s="80"/>
      <c r="PEH197" s="80"/>
      <c r="PEI197" s="80"/>
      <c r="PEJ197" s="80"/>
      <c r="PEK197" s="80"/>
      <c r="PEL197" s="80"/>
      <c r="PEM197" s="80"/>
      <c r="PEN197" s="80"/>
      <c r="PEO197" s="80"/>
      <c r="PEP197" s="80"/>
      <c r="PEQ197" s="80"/>
      <c r="PER197" s="80"/>
      <c r="PES197" s="80"/>
      <c r="PET197" s="80"/>
      <c r="PEU197" s="80"/>
      <c r="PEV197" s="80"/>
      <c r="PEW197" s="80"/>
      <c r="PEX197" s="80"/>
      <c r="PEY197" s="80"/>
      <c r="PEZ197" s="80"/>
      <c r="PFA197" s="80"/>
      <c r="PFB197" s="80"/>
      <c r="PFC197" s="80"/>
      <c r="PFD197" s="80"/>
      <c r="PFE197" s="80"/>
      <c r="PFF197" s="80"/>
      <c r="PFG197" s="80"/>
      <c r="PFH197" s="80"/>
      <c r="PFI197" s="80"/>
      <c r="PFJ197" s="80"/>
      <c r="PFK197" s="80"/>
      <c r="PFL197" s="80"/>
      <c r="PFM197" s="80"/>
      <c r="PFN197" s="80"/>
      <c r="PFO197" s="80"/>
      <c r="PFP197" s="80"/>
      <c r="PFQ197" s="80"/>
      <c r="PFR197" s="80"/>
      <c r="PFS197" s="80"/>
      <c r="PFT197" s="80"/>
      <c r="PFU197" s="80"/>
      <c r="PFV197" s="80"/>
      <c r="PFW197" s="80"/>
      <c r="PFX197" s="80"/>
      <c r="PFY197" s="80"/>
      <c r="PFZ197" s="80"/>
      <c r="PGA197" s="80"/>
      <c r="PGB197" s="80"/>
      <c r="PGC197" s="80"/>
      <c r="PGD197" s="80"/>
      <c r="PGE197" s="80"/>
      <c r="PGF197" s="80"/>
      <c r="PGG197" s="80"/>
      <c r="PGH197" s="80"/>
      <c r="PGI197" s="80"/>
      <c r="PGJ197" s="80"/>
      <c r="PGK197" s="80"/>
      <c r="PGL197" s="80"/>
      <c r="PGM197" s="80"/>
      <c r="PGN197" s="80"/>
      <c r="PGO197" s="80"/>
      <c r="PGP197" s="80"/>
      <c r="PGQ197" s="80"/>
      <c r="PGR197" s="80"/>
      <c r="PGS197" s="80"/>
      <c r="PGT197" s="80"/>
      <c r="PGU197" s="80"/>
      <c r="PGV197" s="80"/>
      <c r="PGW197" s="80"/>
      <c r="PGX197" s="80"/>
      <c r="PGY197" s="80"/>
      <c r="PGZ197" s="80"/>
      <c r="PHA197" s="80"/>
      <c r="PHB197" s="80"/>
      <c r="PHC197" s="80"/>
      <c r="PHD197" s="80"/>
      <c r="PHE197" s="80"/>
      <c r="PHF197" s="80"/>
      <c r="PHG197" s="80"/>
      <c r="PHH197" s="80"/>
      <c r="PHI197" s="80"/>
      <c r="PHJ197" s="80"/>
      <c r="PHK197" s="80"/>
      <c r="PHL197" s="80"/>
      <c r="PHM197" s="80"/>
      <c r="PHN197" s="80"/>
      <c r="PHO197" s="80"/>
      <c r="PHP197" s="80"/>
      <c r="PHQ197" s="80"/>
      <c r="PHR197" s="80"/>
      <c r="PHS197" s="80"/>
      <c r="PHT197" s="80"/>
      <c r="PHU197" s="80"/>
      <c r="PHV197" s="80"/>
      <c r="PHW197" s="80"/>
      <c r="PHX197" s="80"/>
      <c r="PHY197" s="80"/>
      <c r="PHZ197" s="80"/>
      <c r="PIA197" s="80"/>
      <c r="PIB197" s="80"/>
      <c r="PIC197" s="80"/>
      <c r="PID197" s="80"/>
      <c r="PIE197" s="80"/>
      <c r="PIF197" s="80"/>
      <c r="PIG197" s="80"/>
      <c r="PIH197" s="80"/>
      <c r="PII197" s="80"/>
      <c r="PIJ197" s="80"/>
      <c r="PIK197" s="80"/>
      <c r="PIL197" s="80"/>
      <c r="PIM197" s="80"/>
      <c r="PIN197" s="80"/>
      <c r="PIO197" s="80"/>
      <c r="PIP197" s="80"/>
      <c r="PIQ197" s="80"/>
      <c r="PIR197" s="80"/>
      <c r="PIS197" s="80"/>
      <c r="PIT197" s="80"/>
      <c r="PIU197" s="80"/>
      <c r="PIV197" s="80"/>
      <c r="PIW197" s="80"/>
      <c r="PIX197" s="80"/>
      <c r="PIY197" s="80"/>
      <c r="PIZ197" s="80"/>
      <c r="PJA197" s="80"/>
      <c r="PJB197" s="80"/>
      <c r="PJC197" s="80"/>
      <c r="PJD197" s="80"/>
      <c r="PJE197" s="80"/>
      <c r="PJF197" s="80"/>
      <c r="PJG197" s="80"/>
      <c r="PJH197" s="80"/>
      <c r="PJI197" s="80"/>
      <c r="PJJ197" s="80"/>
      <c r="PJK197" s="80"/>
      <c r="PJL197" s="80"/>
      <c r="PJM197" s="80"/>
      <c r="PJN197" s="80"/>
      <c r="PJO197" s="80"/>
      <c r="PJP197" s="80"/>
      <c r="PJQ197" s="80"/>
      <c r="PJR197" s="80"/>
      <c r="PJS197" s="80"/>
      <c r="PJT197" s="80"/>
      <c r="PJU197" s="80"/>
      <c r="PJV197" s="80"/>
      <c r="PJW197" s="80"/>
      <c r="PJX197" s="80"/>
      <c r="PJY197" s="80"/>
      <c r="PJZ197" s="80"/>
      <c r="PKA197" s="80"/>
      <c r="PKB197" s="80"/>
      <c r="PKC197" s="80"/>
      <c r="PKD197" s="80"/>
      <c r="PKE197" s="80"/>
      <c r="PKF197" s="80"/>
      <c r="PKG197" s="80"/>
      <c r="PKH197" s="80"/>
      <c r="PKI197" s="80"/>
      <c r="PKJ197" s="80"/>
      <c r="PKK197" s="80"/>
      <c r="PKL197" s="80"/>
      <c r="PKM197" s="80"/>
      <c r="PKN197" s="80"/>
      <c r="PKO197" s="80"/>
      <c r="PKP197" s="80"/>
      <c r="PKQ197" s="80"/>
      <c r="PKR197" s="80"/>
      <c r="PKS197" s="80"/>
      <c r="PKT197" s="80"/>
      <c r="PKU197" s="80"/>
      <c r="PKV197" s="80"/>
      <c r="PKW197" s="80"/>
      <c r="PKX197" s="80"/>
      <c r="PKY197" s="80"/>
      <c r="PKZ197" s="80"/>
      <c r="PLA197" s="80"/>
      <c r="PLB197" s="80"/>
      <c r="PLC197" s="80"/>
      <c r="PLD197" s="80"/>
      <c r="PLE197" s="80"/>
      <c r="PLF197" s="80"/>
      <c r="PLG197" s="80"/>
      <c r="PLH197" s="80"/>
      <c r="PLI197" s="80"/>
      <c r="PLJ197" s="80"/>
      <c r="PLK197" s="80"/>
      <c r="PLL197" s="80"/>
      <c r="PLM197" s="80"/>
      <c r="PLN197" s="80"/>
      <c r="PLO197" s="80"/>
      <c r="PLP197" s="80"/>
      <c r="PLQ197" s="80"/>
      <c r="PLR197" s="80"/>
      <c r="PLS197" s="80"/>
      <c r="PLT197" s="80"/>
      <c r="PLU197" s="80"/>
      <c r="PLV197" s="80"/>
      <c r="PLW197" s="80"/>
      <c r="PLX197" s="80"/>
      <c r="PLY197" s="80"/>
      <c r="PLZ197" s="80"/>
      <c r="PMA197" s="80"/>
      <c r="PMB197" s="80"/>
      <c r="PMC197" s="80"/>
      <c r="PMD197" s="80"/>
      <c r="PME197" s="80"/>
      <c r="PMF197" s="80"/>
      <c r="PMG197" s="80"/>
      <c r="PMH197" s="80"/>
      <c r="PMI197" s="80"/>
      <c r="PMJ197" s="80"/>
      <c r="PMK197" s="80"/>
      <c r="PML197" s="80"/>
      <c r="PMM197" s="80"/>
      <c r="PMN197" s="80"/>
      <c r="PMO197" s="80"/>
      <c r="PMP197" s="80"/>
      <c r="PMQ197" s="80"/>
      <c r="PMR197" s="80"/>
      <c r="PMS197" s="80"/>
      <c r="PMT197" s="80"/>
      <c r="PMU197" s="80"/>
      <c r="PMV197" s="80"/>
      <c r="PMW197" s="80"/>
      <c r="PMX197" s="80"/>
      <c r="PMY197" s="80"/>
      <c r="PMZ197" s="80"/>
      <c r="PNA197" s="80"/>
      <c r="PNB197" s="80"/>
      <c r="PNC197" s="80"/>
      <c r="PND197" s="80"/>
      <c r="PNE197" s="80"/>
      <c r="PNF197" s="80"/>
      <c r="PNG197" s="80"/>
      <c r="PNH197" s="80"/>
      <c r="PNI197" s="80"/>
      <c r="PNJ197" s="80"/>
      <c r="PNK197" s="80"/>
      <c r="PNL197" s="80"/>
      <c r="PNM197" s="80"/>
      <c r="PNN197" s="80"/>
      <c r="PNO197" s="80"/>
      <c r="PNP197" s="80"/>
      <c r="PNQ197" s="80"/>
      <c r="PNR197" s="80"/>
      <c r="PNS197" s="80"/>
      <c r="PNT197" s="80"/>
      <c r="PNU197" s="80"/>
      <c r="PNV197" s="80"/>
      <c r="PNW197" s="80"/>
      <c r="PNX197" s="80"/>
      <c r="PNY197" s="80"/>
      <c r="PNZ197" s="80"/>
      <c r="POA197" s="80"/>
      <c r="POB197" s="80"/>
      <c r="POC197" s="80"/>
      <c r="POD197" s="80"/>
      <c r="POE197" s="80"/>
      <c r="POF197" s="80"/>
      <c r="POG197" s="80"/>
      <c r="POH197" s="80"/>
      <c r="POI197" s="80"/>
      <c r="POJ197" s="80"/>
      <c r="POK197" s="80"/>
      <c r="POL197" s="80"/>
      <c r="POM197" s="80"/>
      <c r="PON197" s="80"/>
      <c r="POO197" s="80"/>
      <c r="POP197" s="80"/>
      <c r="POQ197" s="80"/>
      <c r="POR197" s="80"/>
      <c r="POS197" s="80"/>
      <c r="POT197" s="80"/>
      <c r="POU197" s="80"/>
      <c r="POV197" s="80"/>
      <c r="POW197" s="80"/>
      <c r="POX197" s="80"/>
      <c r="POY197" s="80"/>
      <c r="POZ197" s="80"/>
      <c r="PPA197" s="80"/>
      <c r="PPB197" s="80"/>
      <c r="PPC197" s="80"/>
      <c r="PPD197" s="80"/>
      <c r="PPE197" s="80"/>
      <c r="PPF197" s="80"/>
      <c r="PPG197" s="80"/>
      <c r="PPH197" s="80"/>
      <c r="PPI197" s="80"/>
      <c r="PPJ197" s="80"/>
      <c r="PPK197" s="80"/>
      <c r="PPL197" s="80"/>
      <c r="PPM197" s="80"/>
      <c r="PPN197" s="80"/>
      <c r="PPO197" s="80"/>
      <c r="PPP197" s="80"/>
      <c r="PPQ197" s="80"/>
      <c r="PPR197" s="80"/>
      <c r="PPS197" s="80"/>
      <c r="PPT197" s="80"/>
      <c r="PPU197" s="80"/>
      <c r="PPV197" s="80"/>
      <c r="PPW197" s="80"/>
      <c r="PPX197" s="80"/>
      <c r="PPY197" s="80"/>
      <c r="PPZ197" s="80"/>
      <c r="PQA197" s="80"/>
      <c r="PQB197" s="80"/>
      <c r="PQC197" s="80"/>
      <c r="PQD197" s="80"/>
      <c r="PQE197" s="80"/>
      <c r="PQF197" s="80"/>
      <c r="PQG197" s="80"/>
      <c r="PQH197" s="80"/>
      <c r="PQI197" s="80"/>
      <c r="PQJ197" s="80"/>
      <c r="PQK197" s="80"/>
      <c r="PQL197" s="80"/>
      <c r="PQM197" s="80"/>
      <c r="PQN197" s="80"/>
      <c r="PQO197" s="80"/>
      <c r="PQP197" s="80"/>
      <c r="PQQ197" s="80"/>
      <c r="PQR197" s="80"/>
      <c r="PQS197" s="80"/>
      <c r="PQT197" s="80"/>
      <c r="PQU197" s="80"/>
      <c r="PQV197" s="80"/>
      <c r="PQW197" s="80"/>
      <c r="PQX197" s="80"/>
      <c r="PQY197" s="80"/>
      <c r="PQZ197" s="80"/>
      <c r="PRA197" s="80"/>
      <c r="PRB197" s="80"/>
      <c r="PRC197" s="80"/>
      <c r="PRD197" s="80"/>
      <c r="PRE197" s="80"/>
      <c r="PRF197" s="80"/>
      <c r="PRG197" s="80"/>
      <c r="PRH197" s="80"/>
      <c r="PRI197" s="80"/>
      <c r="PRJ197" s="80"/>
      <c r="PRK197" s="80"/>
      <c r="PRL197" s="80"/>
      <c r="PRM197" s="80"/>
      <c r="PRN197" s="80"/>
      <c r="PRO197" s="80"/>
      <c r="PRP197" s="80"/>
      <c r="PRQ197" s="80"/>
      <c r="PRR197" s="80"/>
      <c r="PRS197" s="80"/>
      <c r="PRT197" s="80"/>
      <c r="PRU197" s="80"/>
      <c r="PRV197" s="80"/>
      <c r="PRW197" s="80"/>
      <c r="PRX197" s="80"/>
      <c r="PRY197" s="80"/>
      <c r="PRZ197" s="80"/>
      <c r="PSA197" s="80"/>
      <c r="PSB197" s="80"/>
      <c r="PSC197" s="80"/>
      <c r="PSD197" s="80"/>
      <c r="PSE197" s="80"/>
      <c r="PSF197" s="80"/>
      <c r="PSG197" s="80"/>
      <c r="PSH197" s="80"/>
      <c r="PSI197" s="80"/>
      <c r="PSJ197" s="80"/>
      <c r="PSK197" s="80"/>
      <c r="PSL197" s="80"/>
      <c r="PSM197" s="80"/>
      <c r="PSN197" s="80"/>
      <c r="PSO197" s="80"/>
      <c r="PSP197" s="80"/>
      <c r="PSQ197" s="80"/>
      <c r="PSR197" s="80"/>
      <c r="PSS197" s="80"/>
      <c r="PST197" s="80"/>
      <c r="PSU197" s="80"/>
      <c r="PSV197" s="80"/>
      <c r="PSW197" s="80"/>
      <c r="PSX197" s="80"/>
      <c r="PSY197" s="80"/>
      <c r="PSZ197" s="80"/>
      <c r="PTA197" s="80"/>
      <c r="PTB197" s="80"/>
      <c r="PTC197" s="80"/>
      <c r="PTD197" s="80"/>
      <c r="PTE197" s="80"/>
      <c r="PTF197" s="80"/>
      <c r="PTG197" s="80"/>
      <c r="PTH197" s="80"/>
      <c r="PTI197" s="80"/>
      <c r="PTJ197" s="80"/>
      <c r="PTK197" s="80"/>
      <c r="PTL197" s="80"/>
      <c r="PTM197" s="80"/>
      <c r="PTN197" s="80"/>
      <c r="PTO197" s="80"/>
      <c r="PTP197" s="80"/>
      <c r="PTQ197" s="80"/>
      <c r="PTR197" s="80"/>
      <c r="PTS197" s="80"/>
      <c r="PTT197" s="80"/>
      <c r="PTU197" s="80"/>
      <c r="PTV197" s="80"/>
      <c r="PTW197" s="80"/>
      <c r="PTX197" s="80"/>
      <c r="PTY197" s="80"/>
      <c r="PTZ197" s="80"/>
      <c r="PUA197" s="80"/>
      <c r="PUB197" s="80"/>
      <c r="PUC197" s="80"/>
      <c r="PUD197" s="80"/>
      <c r="PUE197" s="80"/>
      <c r="PUF197" s="80"/>
      <c r="PUG197" s="80"/>
      <c r="PUH197" s="80"/>
      <c r="PUI197" s="80"/>
      <c r="PUJ197" s="80"/>
      <c r="PUK197" s="80"/>
      <c r="PUL197" s="80"/>
      <c r="PUM197" s="80"/>
      <c r="PUN197" s="80"/>
      <c r="PUO197" s="80"/>
      <c r="PUP197" s="80"/>
      <c r="PUQ197" s="80"/>
      <c r="PUR197" s="80"/>
      <c r="PUS197" s="80"/>
      <c r="PUT197" s="80"/>
      <c r="PUU197" s="80"/>
      <c r="PUV197" s="80"/>
      <c r="PUW197" s="80"/>
      <c r="PUX197" s="80"/>
      <c r="PUY197" s="80"/>
      <c r="PUZ197" s="80"/>
      <c r="PVA197" s="80"/>
      <c r="PVB197" s="80"/>
      <c r="PVC197" s="80"/>
      <c r="PVD197" s="80"/>
      <c r="PVE197" s="80"/>
      <c r="PVF197" s="80"/>
      <c r="PVG197" s="80"/>
      <c r="PVH197" s="80"/>
      <c r="PVI197" s="80"/>
      <c r="PVJ197" s="80"/>
      <c r="PVK197" s="80"/>
      <c r="PVL197" s="80"/>
      <c r="PVM197" s="80"/>
      <c r="PVN197" s="80"/>
      <c r="PVO197" s="80"/>
      <c r="PVP197" s="80"/>
      <c r="PVQ197" s="80"/>
      <c r="PVR197" s="80"/>
      <c r="PVS197" s="80"/>
      <c r="PVT197" s="80"/>
      <c r="PVU197" s="80"/>
      <c r="PVV197" s="80"/>
      <c r="PVW197" s="80"/>
      <c r="PVX197" s="80"/>
      <c r="PVY197" s="80"/>
      <c r="PVZ197" s="80"/>
      <c r="PWA197" s="80"/>
      <c r="PWB197" s="80"/>
      <c r="PWC197" s="80"/>
      <c r="PWD197" s="80"/>
      <c r="PWE197" s="80"/>
      <c r="PWF197" s="80"/>
      <c r="PWG197" s="80"/>
      <c r="PWH197" s="80"/>
      <c r="PWI197" s="80"/>
      <c r="PWJ197" s="80"/>
      <c r="PWK197" s="80"/>
      <c r="PWL197" s="80"/>
      <c r="PWM197" s="80"/>
      <c r="PWN197" s="80"/>
      <c r="PWO197" s="80"/>
      <c r="PWP197" s="80"/>
      <c r="PWQ197" s="80"/>
      <c r="PWR197" s="80"/>
      <c r="PWS197" s="80"/>
      <c r="PWT197" s="80"/>
      <c r="PWU197" s="80"/>
      <c r="PWV197" s="80"/>
      <c r="PWW197" s="80"/>
      <c r="PWX197" s="80"/>
      <c r="PWY197" s="80"/>
      <c r="PWZ197" s="80"/>
      <c r="PXA197" s="80"/>
      <c r="PXB197" s="80"/>
      <c r="PXC197" s="80"/>
      <c r="PXD197" s="80"/>
      <c r="PXE197" s="80"/>
      <c r="PXF197" s="80"/>
      <c r="PXG197" s="80"/>
      <c r="PXH197" s="80"/>
      <c r="PXI197" s="80"/>
      <c r="PXJ197" s="80"/>
      <c r="PXK197" s="80"/>
      <c r="PXL197" s="80"/>
      <c r="PXM197" s="80"/>
      <c r="PXN197" s="80"/>
      <c r="PXO197" s="80"/>
      <c r="PXP197" s="80"/>
      <c r="PXQ197" s="80"/>
      <c r="PXR197" s="80"/>
      <c r="PXS197" s="80"/>
      <c r="PXT197" s="80"/>
      <c r="PXU197" s="80"/>
      <c r="PXV197" s="80"/>
      <c r="PXW197" s="80"/>
      <c r="PXX197" s="80"/>
      <c r="PXY197" s="80"/>
      <c r="PXZ197" s="80"/>
      <c r="PYA197" s="80"/>
      <c r="PYB197" s="80"/>
      <c r="PYC197" s="80"/>
      <c r="PYD197" s="80"/>
      <c r="PYE197" s="80"/>
      <c r="PYF197" s="80"/>
      <c r="PYG197" s="80"/>
      <c r="PYH197" s="80"/>
      <c r="PYI197" s="80"/>
      <c r="PYJ197" s="80"/>
      <c r="PYK197" s="80"/>
      <c r="PYL197" s="80"/>
      <c r="PYM197" s="80"/>
      <c r="PYN197" s="80"/>
      <c r="PYO197" s="80"/>
      <c r="PYP197" s="80"/>
      <c r="PYQ197" s="80"/>
      <c r="PYR197" s="80"/>
      <c r="PYS197" s="80"/>
      <c r="PYT197" s="80"/>
      <c r="PYU197" s="80"/>
      <c r="PYV197" s="80"/>
      <c r="PYW197" s="80"/>
      <c r="PYX197" s="80"/>
      <c r="PYY197" s="80"/>
      <c r="PYZ197" s="80"/>
      <c r="PZA197" s="80"/>
      <c r="PZB197" s="80"/>
      <c r="PZC197" s="80"/>
      <c r="PZD197" s="80"/>
      <c r="PZE197" s="80"/>
      <c r="PZF197" s="80"/>
      <c r="PZG197" s="80"/>
      <c r="PZH197" s="80"/>
      <c r="PZI197" s="80"/>
      <c r="PZJ197" s="80"/>
      <c r="PZK197" s="80"/>
      <c r="PZL197" s="80"/>
      <c r="PZM197" s="80"/>
      <c r="PZN197" s="80"/>
      <c r="PZO197" s="80"/>
      <c r="PZP197" s="80"/>
      <c r="PZQ197" s="80"/>
      <c r="PZR197" s="80"/>
      <c r="PZS197" s="80"/>
      <c r="PZT197" s="80"/>
      <c r="PZU197" s="80"/>
      <c r="PZV197" s="80"/>
      <c r="PZW197" s="80"/>
      <c r="PZX197" s="80"/>
      <c r="PZY197" s="80"/>
      <c r="PZZ197" s="80"/>
      <c r="QAA197" s="80"/>
      <c r="QAB197" s="80"/>
      <c r="QAC197" s="80"/>
      <c r="QAD197" s="80"/>
      <c r="QAE197" s="80"/>
      <c r="QAF197" s="80"/>
      <c r="QAG197" s="80"/>
      <c r="QAH197" s="80"/>
      <c r="QAI197" s="80"/>
      <c r="QAJ197" s="80"/>
      <c r="QAK197" s="80"/>
      <c r="QAL197" s="80"/>
      <c r="QAM197" s="80"/>
      <c r="QAN197" s="80"/>
      <c r="QAO197" s="80"/>
      <c r="QAP197" s="80"/>
      <c r="QAQ197" s="80"/>
      <c r="QAR197" s="80"/>
      <c r="QAS197" s="80"/>
      <c r="QAT197" s="80"/>
      <c r="QAU197" s="80"/>
      <c r="QAV197" s="80"/>
      <c r="QAW197" s="80"/>
      <c r="QAX197" s="80"/>
      <c r="QAY197" s="80"/>
      <c r="QAZ197" s="80"/>
      <c r="QBA197" s="80"/>
      <c r="QBB197" s="80"/>
      <c r="QBC197" s="80"/>
      <c r="QBD197" s="80"/>
      <c r="QBE197" s="80"/>
      <c r="QBF197" s="80"/>
      <c r="QBG197" s="80"/>
      <c r="QBH197" s="80"/>
      <c r="QBI197" s="80"/>
      <c r="QBJ197" s="80"/>
      <c r="QBK197" s="80"/>
      <c r="QBL197" s="80"/>
      <c r="QBM197" s="80"/>
      <c r="QBN197" s="80"/>
      <c r="QBO197" s="80"/>
      <c r="QBP197" s="80"/>
      <c r="QBQ197" s="80"/>
      <c r="QBR197" s="80"/>
      <c r="QBS197" s="80"/>
      <c r="QBT197" s="80"/>
      <c r="QBU197" s="80"/>
      <c r="QBV197" s="80"/>
      <c r="QBW197" s="80"/>
      <c r="QBX197" s="80"/>
      <c r="QBY197" s="80"/>
      <c r="QBZ197" s="80"/>
      <c r="QCA197" s="80"/>
      <c r="QCB197" s="80"/>
      <c r="QCC197" s="80"/>
      <c r="QCD197" s="80"/>
      <c r="QCE197" s="80"/>
      <c r="QCF197" s="80"/>
      <c r="QCG197" s="80"/>
      <c r="QCH197" s="80"/>
      <c r="QCI197" s="80"/>
      <c r="QCJ197" s="80"/>
      <c r="QCK197" s="80"/>
      <c r="QCL197" s="80"/>
      <c r="QCM197" s="80"/>
      <c r="QCN197" s="80"/>
      <c r="QCO197" s="80"/>
      <c r="QCP197" s="80"/>
      <c r="QCQ197" s="80"/>
      <c r="QCR197" s="80"/>
      <c r="QCS197" s="80"/>
      <c r="QCT197" s="80"/>
      <c r="QCU197" s="80"/>
      <c r="QCV197" s="80"/>
      <c r="QCW197" s="80"/>
      <c r="QCX197" s="80"/>
      <c r="QCY197" s="80"/>
      <c r="QCZ197" s="80"/>
      <c r="QDA197" s="80"/>
      <c r="QDB197" s="80"/>
      <c r="QDC197" s="80"/>
      <c r="QDD197" s="80"/>
      <c r="QDE197" s="80"/>
      <c r="QDF197" s="80"/>
      <c r="QDG197" s="80"/>
      <c r="QDH197" s="80"/>
      <c r="QDI197" s="80"/>
      <c r="QDJ197" s="80"/>
      <c r="QDK197" s="80"/>
      <c r="QDL197" s="80"/>
      <c r="QDM197" s="80"/>
      <c r="QDN197" s="80"/>
      <c r="QDO197" s="80"/>
      <c r="QDP197" s="80"/>
      <c r="QDQ197" s="80"/>
      <c r="QDR197" s="80"/>
      <c r="QDS197" s="80"/>
      <c r="QDT197" s="80"/>
      <c r="QDU197" s="80"/>
      <c r="QDV197" s="80"/>
      <c r="QDW197" s="80"/>
      <c r="QDX197" s="80"/>
      <c r="QDY197" s="80"/>
      <c r="QDZ197" s="80"/>
      <c r="QEA197" s="80"/>
      <c r="QEB197" s="80"/>
      <c r="QEC197" s="80"/>
      <c r="QED197" s="80"/>
      <c r="QEE197" s="80"/>
      <c r="QEF197" s="80"/>
      <c r="QEG197" s="80"/>
      <c r="QEH197" s="80"/>
      <c r="QEI197" s="80"/>
      <c r="QEJ197" s="80"/>
      <c r="QEK197" s="80"/>
      <c r="QEL197" s="80"/>
      <c r="QEM197" s="80"/>
      <c r="QEN197" s="80"/>
      <c r="QEO197" s="80"/>
      <c r="QEP197" s="80"/>
      <c r="QEQ197" s="80"/>
      <c r="QER197" s="80"/>
      <c r="QES197" s="80"/>
      <c r="QET197" s="80"/>
      <c r="QEU197" s="80"/>
      <c r="QEV197" s="80"/>
      <c r="QEW197" s="80"/>
      <c r="QEX197" s="80"/>
      <c r="QEY197" s="80"/>
      <c r="QEZ197" s="80"/>
      <c r="QFA197" s="80"/>
      <c r="QFB197" s="80"/>
      <c r="QFC197" s="80"/>
      <c r="QFD197" s="80"/>
      <c r="QFE197" s="80"/>
      <c r="QFF197" s="80"/>
      <c r="QFG197" s="80"/>
      <c r="QFH197" s="80"/>
      <c r="QFI197" s="80"/>
      <c r="QFJ197" s="80"/>
      <c r="QFK197" s="80"/>
      <c r="QFL197" s="80"/>
      <c r="QFM197" s="80"/>
      <c r="QFN197" s="80"/>
      <c r="QFO197" s="80"/>
      <c r="QFP197" s="80"/>
      <c r="QFQ197" s="80"/>
      <c r="QFR197" s="80"/>
      <c r="QFS197" s="80"/>
      <c r="QFT197" s="80"/>
      <c r="QFU197" s="80"/>
      <c r="QFV197" s="80"/>
      <c r="QFW197" s="80"/>
      <c r="QFX197" s="80"/>
      <c r="QFY197" s="80"/>
      <c r="QFZ197" s="80"/>
      <c r="QGA197" s="80"/>
      <c r="QGB197" s="80"/>
      <c r="QGC197" s="80"/>
      <c r="QGD197" s="80"/>
      <c r="QGE197" s="80"/>
      <c r="QGF197" s="80"/>
      <c r="QGG197" s="80"/>
      <c r="QGH197" s="80"/>
      <c r="QGI197" s="80"/>
      <c r="QGJ197" s="80"/>
      <c r="QGK197" s="80"/>
      <c r="QGL197" s="80"/>
      <c r="QGM197" s="80"/>
      <c r="QGN197" s="80"/>
      <c r="QGO197" s="80"/>
      <c r="QGP197" s="80"/>
      <c r="QGQ197" s="80"/>
      <c r="QGR197" s="80"/>
      <c r="QGS197" s="80"/>
      <c r="QGT197" s="80"/>
      <c r="QGU197" s="80"/>
      <c r="QGV197" s="80"/>
      <c r="QGW197" s="80"/>
      <c r="QGX197" s="80"/>
      <c r="QGY197" s="80"/>
      <c r="QGZ197" s="80"/>
      <c r="QHA197" s="80"/>
      <c r="QHB197" s="80"/>
      <c r="QHC197" s="80"/>
      <c r="QHD197" s="80"/>
      <c r="QHE197" s="80"/>
      <c r="QHF197" s="80"/>
      <c r="QHG197" s="80"/>
      <c r="QHH197" s="80"/>
      <c r="QHI197" s="80"/>
      <c r="QHJ197" s="80"/>
      <c r="QHK197" s="80"/>
      <c r="QHL197" s="80"/>
      <c r="QHM197" s="80"/>
      <c r="QHN197" s="80"/>
      <c r="QHO197" s="80"/>
      <c r="QHP197" s="80"/>
      <c r="QHQ197" s="80"/>
      <c r="QHR197" s="80"/>
      <c r="QHS197" s="80"/>
      <c r="QHT197" s="80"/>
      <c r="QHU197" s="80"/>
      <c r="QHV197" s="80"/>
      <c r="QHW197" s="80"/>
      <c r="QHX197" s="80"/>
      <c r="QHY197" s="80"/>
      <c r="QHZ197" s="80"/>
      <c r="QIA197" s="80"/>
      <c r="QIB197" s="80"/>
      <c r="QIC197" s="80"/>
      <c r="QID197" s="80"/>
      <c r="QIE197" s="80"/>
      <c r="QIF197" s="80"/>
      <c r="QIG197" s="80"/>
      <c r="QIH197" s="80"/>
      <c r="QII197" s="80"/>
      <c r="QIJ197" s="80"/>
      <c r="QIK197" s="80"/>
      <c r="QIL197" s="80"/>
      <c r="QIM197" s="80"/>
      <c r="QIN197" s="80"/>
      <c r="QIO197" s="80"/>
      <c r="QIP197" s="80"/>
      <c r="QIQ197" s="80"/>
      <c r="QIR197" s="80"/>
      <c r="QIS197" s="80"/>
      <c r="QIT197" s="80"/>
      <c r="QIU197" s="80"/>
      <c r="QIV197" s="80"/>
      <c r="QIW197" s="80"/>
      <c r="QIX197" s="80"/>
      <c r="QIY197" s="80"/>
      <c r="QIZ197" s="80"/>
      <c r="QJA197" s="80"/>
      <c r="QJB197" s="80"/>
      <c r="QJC197" s="80"/>
      <c r="QJD197" s="80"/>
      <c r="QJE197" s="80"/>
      <c r="QJF197" s="80"/>
      <c r="QJG197" s="80"/>
      <c r="QJH197" s="80"/>
      <c r="QJI197" s="80"/>
      <c r="QJJ197" s="80"/>
      <c r="QJK197" s="80"/>
      <c r="QJL197" s="80"/>
      <c r="QJM197" s="80"/>
      <c r="QJN197" s="80"/>
      <c r="QJO197" s="80"/>
      <c r="QJP197" s="80"/>
      <c r="QJQ197" s="80"/>
      <c r="QJR197" s="80"/>
      <c r="QJS197" s="80"/>
      <c r="QJT197" s="80"/>
      <c r="QJU197" s="80"/>
      <c r="QJV197" s="80"/>
      <c r="QJW197" s="80"/>
      <c r="QJX197" s="80"/>
      <c r="QJY197" s="80"/>
      <c r="QJZ197" s="80"/>
      <c r="QKA197" s="80"/>
      <c r="QKB197" s="80"/>
      <c r="QKC197" s="80"/>
      <c r="QKD197" s="80"/>
      <c r="QKE197" s="80"/>
      <c r="QKF197" s="80"/>
      <c r="QKG197" s="80"/>
      <c r="QKH197" s="80"/>
      <c r="QKI197" s="80"/>
      <c r="QKJ197" s="80"/>
      <c r="QKK197" s="80"/>
      <c r="QKL197" s="80"/>
      <c r="QKM197" s="80"/>
      <c r="QKN197" s="80"/>
      <c r="QKO197" s="80"/>
      <c r="QKP197" s="80"/>
      <c r="QKQ197" s="80"/>
      <c r="QKR197" s="80"/>
      <c r="QKS197" s="80"/>
      <c r="QKT197" s="80"/>
      <c r="QKU197" s="80"/>
      <c r="QKV197" s="80"/>
      <c r="QKW197" s="80"/>
      <c r="QKX197" s="80"/>
      <c r="QKY197" s="80"/>
      <c r="QKZ197" s="80"/>
      <c r="QLA197" s="80"/>
      <c r="QLB197" s="80"/>
      <c r="QLC197" s="80"/>
      <c r="QLD197" s="80"/>
      <c r="QLE197" s="80"/>
      <c r="QLF197" s="80"/>
      <c r="QLG197" s="80"/>
      <c r="QLH197" s="80"/>
      <c r="QLI197" s="80"/>
      <c r="QLJ197" s="80"/>
      <c r="QLK197" s="80"/>
      <c r="QLL197" s="80"/>
      <c r="QLM197" s="80"/>
      <c r="QLN197" s="80"/>
      <c r="QLO197" s="80"/>
      <c r="QLP197" s="80"/>
      <c r="QLQ197" s="80"/>
      <c r="QLR197" s="80"/>
      <c r="QLS197" s="80"/>
      <c r="QLT197" s="80"/>
      <c r="QLU197" s="80"/>
      <c r="QLV197" s="80"/>
      <c r="QLW197" s="80"/>
      <c r="QLX197" s="80"/>
      <c r="QLY197" s="80"/>
      <c r="QLZ197" s="80"/>
      <c r="QMA197" s="80"/>
      <c r="QMB197" s="80"/>
      <c r="QMC197" s="80"/>
      <c r="QMD197" s="80"/>
      <c r="QME197" s="80"/>
      <c r="QMF197" s="80"/>
      <c r="QMG197" s="80"/>
      <c r="QMH197" s="80"/>
      <c r="QMI197" s="80"/>
      <c r="QMJ197" s="80"/>
      <c r="QMK197" s="80"/>
      <c r="QML197" s="80"/>
      <c r="QMM197" s="80"/>
      <c r="QMN197" s="80"/>
      <c r="QMO197" s="80"/>
      <c r="QMP197" s="80"/>
      <c r="QMQ197" s="80"/>
      <c r="QMR197" s="80"/>
      <c r="QMS197" s="80"/>
      <c r="QMT197" s="80"/>
      <c r="QMU197" s="80"/>
      <c r="QMV197" s="80"/>
      <c r="QMW197" s="80"/>
      <c r="QMX197" s="80"/>
      <c r="QMY197" s="80"/>
      <c r="QMZ197" s="80"/>
      <c r="QNA197" s="80"/>
      <c r="QNB197" s="80"/>
      <c r="QNC197" s="80"/>
      <c r="QND197" s="80"/>
      <c r="QNE197" s="80"/>
      <c r="QNF197" s="80"/>
      <c r="QNG197" s="80"/>
      <c r="QNH197" s="80"/>
      <c r="QNI197" s="80"/>
      <c r="QNJ197" s="80"/>
      <c r="QNK197" s="80"/>
      <c r="QNL197" s="80"/>
      <c r="QNM197" s="80"/>
      <c r="QNN197" s="80"/>
      <c r="QNO197" s="80"/>
      <c r="QNP197" s="80"/>
      <c r="QNQ197" s="80"/>
      <c r="QNR197" s="80"/>
      <c r="QNS197" s="80"/>
      <c r="QNT197" s="80"/>
      <c r="QNU197" s="80"/>
      <c r="QNV197" s="80"/>
      <c r="QNW197" s="80"/>
      <c r="QNX197" s="80"/>
      <c r="QNY197" s="80"/>
      <c r="QNZ197" s="80"/>
      <c r="QOA197" s="80"/>
      <c r="QOB197" s="80"/>
      <c r="QOC197" s="80"/>
      <c r="QOD197" s="80"/>
      <c r="QOE197" s="80"/>
      <c r="QOF197" s="80"/>
      <c r="QOG197" s="80"/>
      <c r="QOH197" s="80"/>
      <c r="QOI197" s="80"/>
      <c r="QOJ197" s="80"/>
      <c r="QOK197" s="80"/>
      <c r="QOL197" s="80"/>
      <c r="QOM197" s="80"/>
      <c r="QON197" s="80"/>
      <c r="QOO197" s="80"/>
      <c r="QOP197" s="80"/>
      <c r="QOQ197" s="80"/>
      <c r="QOR197" s="80"/>
      <c r="QOS197" s="80"/>
      <c r="QOT197" s="80"/>
      <c r="QOU197" s="80"/>
      <c r="QOV197" s="80"/>
      <c r="QOW197" s="80"/>
      <c r="QOX197" s="80"/>
      <c r="QOY197" s="80"/>
      <c r="QOZ197" s="80"/>
      <c r="QPA197" s="80"/>
      <c r="QPB197" s="80"/>
      <c r="QPC197" s="80"/>
      <c r="QPD197" s="80"/>
      <c r="QPE197" s="80"/>
      <c r="QPF197" s="80"/>
      <c r="QPG197" s="80"/>
      <c r="QPH197" s="80"/>
      <c r="QPI197" s="80"/>
      <c r="QPJ197" s="80"/>
      <c r="QPK197" s="80"/>
      <c r="QPL197" s="80"/>
      <c r="QPM197" s="80"/>
      <c r="QPN197" s="80"/>
      <c r="QPO197" s="80"/>
      <c r="QPP197" s="80"/>
      <c r="QPQ197" s="80"/>
      <c r="QPR197" s="80"/>
      <c r="QPS197" s="80"/>
      <c r="QPT197" s="80"/>
      <c r="QPU197" s="80"/>
      <c r="QPV197" s="80"/>
      <c r="QPW197" s="80"/>
      <c r="QPX197" s="80"/>
      <c r="QPY197" s="80"/>
      <c r="QPZ197" s="80"/>
      <c r="QQA197" s="80"/>
      <c r="QQB197" s="80"/>
      <c r="QQC197" s="80"/>
      <c r="QQD197" s="80"/>
      <c r="QQE197" s="80"/>
      <c r="QQF197" s="80"/>
      <c r="QQG197" s="80"/>
      <c r="QQH197" s="80"/>
      <c r="QQI197" s="80"/>
      <c r="QQJ197" s="80"/>
      <c r="QQK197" s="80"/>
      <c r="QQL197" s="80"/>
      <c r="QQM197" s="80"/>
      <c r="QQN197" s="80"/>
      <c r="QQO197" s="80"/>
      <c r="QQP197" s="80"/>
      <c r="QQQ197" s="80"/>
      <c r="QQR197" s="80"/>
      <c r="QQS197" s="80"/>
      <c r="QQT197" s="80"/>
      <c r="QQU197" s="80"/>
      <c r="QQV197" s="80"/>
      <c r="QQW197" s="80"/>
      <c r="QQX197" s="80"/>
      <c r="QQY197" s="80"/>
      <c r="QQZ197" s="80"/>
      <c r="QRA197" s="80"/>
      <c r="QRB197" s="80"/>
      <c r="QRC197" s="80"/>
      <c r="QRD197" s="80"/>
      <c r="QRE197" s="80"/>
      <c r="QRF197" s="80"/>
      <c r="QRG197" s="80"/>
      <c r="QRH197" s="80"/>
      <c r="QRI197" s="80"/>
      <c r="QRJ197" s="80"/>
      <c r="QRK197" s="80"/>
      <c r="QRL197" s="80"/>
      <c r="QRM197" s="80"/>
      <c r="QRN197" s="80"/>
      <c r="QRO197" s="80"/>
      <c r="QRP197" s="80"/>
      <c r="QRQ197" s="80"/>
      <c r="QRR197" s="80"/>
      <c r="QRS197" s="80"/>
      <c r="QRT197" s="80"/>
      <c r="QRU197" s="80"/>
      <c r="QRV197" s="80"/>
      <c r="QRW197" s="80"/>
      <c r="QRX197" s="80"/>
      <c r="QRY197" s="80"/>
      <c r="QRZ197" s="80"/>
      <c r="QSA197" s="80"/>
      <c r="QSB197" s="80"/>
      <c r="QSC197" s="80"/>
      <c r="QSD197" s="80"/>
      <c r="QSE197" s="80"/>
      <c r="QSF197" s="80"/>
      <c r="QSG197" s="80"/>
      <c r="QSH197" s="80"/>
      <c r="QSI197" s="80"/>
      <c r="QSJ197" s="80"/>
      <c r="QSK197" s="80"/>
      <c r="QSL197" s="80"/>
      <c r="QSM197" s="80"/>
      <c r="QSN197" s="80"/>
      <c r="QSO197" s="80"/>
      <c r="QSP197" s="80"/>
      <c r="QSQ197" s="80"/>
      <c r="QSR197" s="80"/>
      <c r="QSS197" s="80"/>
      <c r="QST197" s="80"/>
      <c r="QSU197" s="80"/>
      <c r="QSV197" s="80"/>
      <c r="QSW197" s="80"/>
      <c r="QSX197" s="80"/>
      <c r="QSY197" s="80"/>
      <c r="QSZ197" s="80"/>
      <c r="QTA197" s="80"/>
      <c r="QTB197" s="80"/>
      <c r="QTC197" s="80"/>
      <c r="QTD197" s="80"/>
      <c r="QTE197" s="80"/>
      <c r="QTF197" s="80"/>
      <c r="QTG197" s="80"/>
      <c r="QTH197" s="80"/>
      <c r="QTI197" s="80"/>
      <c r="QTJ197" s="80"/>
      <c r="QTK197" s="80"/>
      <c r="QTL197" s="80"/>
      <c r="QTM197" s="80"/>
      <c r="QTN197" s="80"/>
      <c r="QTO197" s="80"/>
      <c r="QTP197" s="80"/>
      <c r="QTQ197" s="80"/>
      <c r="QTR197" s="80"/>
      <c r="QTS197" s="80"/>
      <c r="QTT197" s="80"/>
      <c r="QTU197" s="80"/>
      <c r="QTV197" s="80"/>
      <c r="QTW197" s="80"/>
      <c r="QTX197" s="80"/>
      <c r="QTY197" s="80"/>
      <c r="QTZ197" s="80"/>
      <c r="QUA197" s="80"/>
      <c r="QUB197" s="80"/>
      <c r="QUC197" s="80"/>
      <c r="QUD197" s="80"/>
      <c r="QUE197" s="80"/>
      <c r="QUF197" s="80"/>
      <c r="QUG197" s="80"/>
      <c r="QUH197" s="80"/>
      <c r="QUI197" s="80"/>
      <c r="QUJ197" s="80"/>
      <c r="QUK197" s="80"/>
      <c r="QUL197" s="80"/>
      <c r="QUM197" s="80"/>
      <c r="QUN197" s="80"/>
      <c r="QUO197" s="80"/>
      <c r="QUP197" s="80"/>
      <c r="QUQ197" s="80"/>
      <c r="QUR197" s="80"/>
      <c r="QUS197" s="80"/>
      <c r="QUT197" s="80"/>
      <c r="QUU197" s="80"/>
      <c r="QUV197" s="80"/>
      <c r="QUW197" s="80"/>
      <c r="QUX197" s="80"/>
      <c r="QUY197" s="80"/>
      <c r="QUZ197" s="80"/>
      <c r="QVA197" s="80"/>
      <c r="QVB197" s="80"/>
      <c r="QVC197" s="80"/>
      <c r="QVD197" s="80"/>
      <c r="QVE197" s="80"/>
      <c r="QVF197" s="80"/>
      <c r="QVG197" s="80"/>
      <c r="QVH197" s="80"/>
      <c r="QVI197" s="80"/>
      <c r="QVJ197" s="80"/>
      <c r="QVK197" s="80"/>
      <c r="QVL197" s="80"/>
      <c r="QVM197" s="80"/>
      <c r="QVN197" s="80"/>
      <c r="QVO197" s="80"/>
      <c r="QVP197" s="80"/>
      <c r="QVQ197" s="80"/>
      <c r="QVR197" s="80"/>
      <c r="QVS197" s="80"/>
      <c r="QVT197" s="80"/>
      <c r="QVU197" s="80"/>
      <c r="QVV197" s="80"/>
      <c r="QVW197" s="80"/>
      <c r="QVX197" s="80"/>
      <c r="QVY197" s="80"/>
      <c r="QVZ197" s="80"/>
      <c r="QWA197" s="80"/>
      <c r="QWB197" s="80"/>
      <c r="QWC197" s="80"/>
      <c r="QWD197" s="80"/>
      <c r="QWE197" s="80"/>
      <c r="QWF197" s="80"/>
      <c r="QWG197" s="80"/>
      <c r="QWH197" s="80"/>
      <c r="QWI197" s="80"/>
      <c r="QWJ197" s="80"/>
      <c r="QWK197" s="80"/>
      <c r="QWL197" s="80"/>
      <c r="QWM197" s="80"/>
      <c r="QWN197" s="80"/>
      <c r="QWO197" s="80"/>
      <c r="QWP197" s="80"/>
      <c r="QWQ197" s="80"/>
      <c r="QWR197" s="80"/>
      <c r="QWS197" s="80"/>
      <c r="QWT197" s="80"/>
      <c r="QWU197" s="80"/>
      <c r="QWV197" s="80"/>
      <c r="QWW197" s="80"/>
      <c r="QWX197" s="80"/>
      <c r="QWY197" s="80"/>
      <c r="QWZ197" s="80"/>
      <c r="QXA197" s="80"/>
      <c r="QXB197" s="80"/>
      <c r="QXC197" s="80"/>
      <c r="QXD197" s="80"/>
      <c r="QXE197" s="80"/>
      <c r="QXF197" s="80"/>
      <c r="QXG197" s="80"/>
      <c r="QXH197" s="80"/>
      <c r="QXI197" s="80"/>
      <c r="QXJ197" s="80"/>
      <c r="QXK197" s="80"/>
      <c r="QXL197" s="80"/>
      <c r="QXM197" s="80"/>
      <c r="QXN197" s="80"/>
      <c r="QXO197" s="80"/>
      <c r="QXP197" s="80"/>
      <c r="QXQ197" s="80"/>
      <c r="QXR197" s="80"/>
      <c r="QXS197" s="80"/>
      <c r="QXT197" s="80"/>
      <c r="QXU197" s="80"/>
      <c r="QXV197" s="80"/>
      <c r="QXW197" s="80"/>
      <c r="QXX197" s="80"/>
      <c r="QXY197" s="80"/>
      <c r="QXZ197" s="80"/>
      <c r="QYA197" s="80"/>
      <c r="QYB197" s="80"/>
      <c r="QYC197" s="80"/>
      <c r="QYD197" s="80"/>
      <c r="QYE197" s="80"/>
      <c r="QYF197" s="80"/>
      <c r="QYG197" s="80"/>
      <c r="QYH197" s="80"/>
      <c r="QYI197" s="80"/>
      <c r="QYJ197" s="80"/>
      <c r="QYK197" s="80"/>
      <c r="QYL197" s="80"/>
      <c r="QYM197" s="80"/>
      <c r="QYN197" s="80"/>
      <c r="QYO197" s="80"/>
      <c r="QYP197" s="80"/>
      <c r="QYQ197" s="80"/>
      <c r="QYR197" s="80"/>
      <c r="QYS197" s="80"/>
      <c r="QYT197" s="80"/>
      <c r="QYU197" s="80"/>
      <c r="QYV197" s="80"/>
      <c r="QYW197" s="80"/>
      <c r="QYX197" s="80"/>
      <c r="QYY197" s="80"/>
      <c r="QYZ197" s="80"/>
      <c r="QZA197" s="80"/>
      <c r="QZB197" s="80"/>
      <c r="QZC197" s="80"/>
      <c r="QZD197" s="80"/>
      <c r="QZE197" s="80"/>
      <c r="QZF197" s="80"/>
      <c r="QZG197" s="80"/>
      <c r="QZH197" s="80"/>
      <c r="QZI197" s="80"/>
      <c r="QZJ197" s="80"/>
      <c r="QZK197" s="80"/>
      <c r="QZL197" s="80"/>
      <c r="QZM197" s="80"/>
      <c r="QZN197" s="80"/>
      <c r="QZO197" s="80"/>
      <c r="QZP197" s="80"/>
      <c r="QZQ197" s="80"/>
      <c r="QZR197" s="80"/>
      <c r="QZS197" s="80"/>
      <c r="QZT197" s="80"/>
      <c r="QZU197" s="80"/>
      <c r="QZV197" s="80"/>
      <c r="QZW197" s="80"/>
      <c r="QZX197" s="80"/>
      <c r="QZY197" s="80"/>
      <c r="QZZ197" s="80"/>
      <c r="RAA197" s="80"/>
      <c r="RAB197" s="80"/>
      <c r="RAC197" s="80"/>
      <c r="RAD197" s="80"/>
      <c r="RAE197" s="80"/>
      <c r="RAF197" s="80"/>
      <c r="RAG197" s="80"/>
      <c r="RAH197" s="80"/>
      <c r="RAI197" s="80"/>
      <c r="RAJ197" s="80"/>
      <c r="RAK197" s="80"/>
      <c r="RAL197" s="80"/>
      <c r="RAM197" s="80"/>
      <c r="RAN197" s="80"/>
      <c r="RAO197" s="80"/>
      <c r="RAP197" s="80"/>
      <c r="RAQ197" s="80"/>
      <c r="RAR197" s="80"/>
      <c r="RAS197" s="80"/>
      <c r="RAT197" s="80"/>
      <c r="RAU197" s="80"/>
      <c r="RAV197" s="80"/>
      <c r="RAW197" s="80"/>
      <c r="RAX197" s="80"/>
      <c r="RAY197" s="80"/>
      <c r="RAZ197" s="80"/>
      <c r="RBA197" s="80"/>
      <c r="RBB197" s="80"/>
      <c r="RBC197" s="80"/>
      <c r="RBD197" s="80"/>
      <c r="RBE197" s="80"/>
      <c r="RBF197" s="80"/>
      <c r="RBG197" s="80"/>
      <c r="RBH197" s="80"/>
      <c r="RBI197" s="80"/>
      <c r="RBJ197" s="80"/>
      <c r="RBK197" s="80"/>
      <c r="RBL197" s="80"/>
      <c r="RBM197" s="80"/>
      <c r="RBN197" s="80"/>
      <c r="RBO197" s="80"/>
      <c r="RBP197" s="80"/>
      <c r="RBQ197" s="80"/>
      <c r="RBR197" s="80"/>
      <c r="RBS197" s="80"/>
      <c r="RBT197" s="80"/>
      <c r="RBU197" s="80"/>
      <c r="RBV197" s="80"/>
      <c r="RBW197" s="80"/>
      <c r="RBX197" s="80"/>
      <c r="RBY197" s="80"/>
      <c r="RBZ197" s="80"/>
      <c r="RCA197" s="80"/>
      <c r="RCB197" s="80"/>
      <c r="RCC197" s="80"/>
      <c r="RCD197" s="80"/>
      <c r="RCE197" s="80"/>
      <c r="RCF197" s="80"/>
      <c r="RCG197" s="80"/>
      <c r="RCH197" s="80"/>
      <c r="RCI197" s="80"/>
      <c r="RCJ197" s="80"/>
      <c r="RCK197" s="80"/>
      <c r="RCL197" s="80"/>
      <c r="RCM197" s="80"/>
      <c r="RCN197" s="80"/>
      <c r="RCO197" s="80"/>
      <c r="RCP197" s="80"/>
      <c r="RCQ197" s="80"/>
      <c r="RCR197" s="80"/>
      <c r="RCS197" s="80"/>
      <c r="RCT197" s="80"/>
      <c r="RCU197" s="80"/>
      <c r="RCV197" s="80"/>
      <c r="RCW197" s="80"/>
      <c r="RCX197" s="80"/>
      <c r="RCY197" s="80"/>
      <c r="RCZ197" s="80"/>
      <c r="RDA197" s="80"/>
      <c r="RDB197" s="80"/>
      <c r="RDC197" s="80"/>
      <c r="RDD197" s="80"/>
      <c r="RDE197" s="80"/>
      <c r="RDF197" s="80"/>
      <c r="RDG197" s="80"/>
      <c r="RDH197" s="80"/>
      <c r="RDI197" s="80"/>
      <c r="RDJ197" s="80"/>
      <c r="RDK197" s="80"/>
      <c r="RDL197" s="80"/>
      <c r="RDM197" s="80"/>
      <c r="RDN197" s="80"/>
      <c r="RDO197" s="80"/>
      <c r="RDP197" s="80"/>
      <c r="RDQ197" s="80"/>
      <c r="RDR197" s="80"/>
      <c r="RDS197" s="80"/>
      <c r="RDT197" s="80"/>
      <c r="RDU197" s="80"/>
      <c r="RDV197" s="80"/>
      <c r="RDW197" s="80"/>
      <c r="RDX197" s="80"/>
      <c r="RDY197" s="80"/>
      <c r="RDZ197" s="80"/>
      <c r="REA197" s="80"/>
      <c r="REB197" s="80"/>
      <c r="REC197" s="80"/>
      <c r="RED197" s="80"/>
      <c r="REE197" s="80"/>
      <c r="REF197" s="80"/>
      <c r="REG197" s="80"/>
      <c r="REH197" s="80"/>
      <c r="REI197" s="80"/>
      <c r="REJ197" s="80"/>
      <c r="REK197" s="80"/>
      <c r="REL197" s="80"/>
      <c r="REM197" s="80"/>
      <c r="REN197" s="80"/>
      <c r="REO197" s="80"/>
      <c r="REP197" s="80"/>
      <c r="REQ197" s="80"/>
      <c r="RER197" s="80"/>
      <c r="RES197" s="80"/>
      <c r="RET197" s="80"/>
      <c r="REU197" s="80"/>
      <c r="REV197" s="80"/>
      <c r="REW197" s="80"/>
      <c r="REX197" s="80"/>
      <c r="REY197" s="80"/>
      <c r="REZ197" s="80"/>
      <c r="RFA197" s="80"/>
      <c r="RFB197" s="80"/>
      <c r="RFC197" s="80"/>
      <c r="RFD197" s="80"/>
      <c r="RFE197" s="80"/>
      <c r="RFF197" s="80"/>
      <c r="RFG197" s="80"/>
      <c r="RFH197" s="80"/>
      <c r="RFI197" s="80"/>
      <c r="RFJ197" s="80"/>
      <c r="RFK197" s="80"/>
      <c r="RFL197" s="80"/>
      <c r="RFM197" s="80"/>
      <c r="RFN197" s="80"/>
      <c r="RFO197" s="80"/>
      <c r="RFP197" s="80"/>
      <c r="RFQ197" s="80"/>
      <c r="RFR197" s="80"/>
      <c r="RFS197" s="80"/>
      <c r="RFT197" s="80"/>
      <c r="RFU197" s="80"/>
      <c r="RFV197" s="80"/>
      <c r="RFW197" s="80"/>
      <c r="RFX197" s="80"/>
      <c r="RFY197" s="80"/>
      <c r="RFZ197" s="80"/>
      <c r="RGA197" s="80"/>
      <c r="RGB197" s="80"/>
      <c r="RGC197" s="80"/>
      <c r="RGD197" s="80"/>
      <c r="RGE197" s="80"/>
      <c r="RGF197" s="80"/>
      <c r="RGG197" s="80"/>
      <c r="RGH197" s="80"/>
      <c r="RGI197" s="80"/>
      <c r="RGJ197" s="80"/>
      <c r="RGK197" s="80"/>
      <c r="RGL197" s="80"/>
      <c r="RGM197" s="80"/>
      <c r="RGN197" s="80"/>
      <c r="RGO197" s="80"/>
      <c r="RGP197" s="80"/>
      <c r="RGQ197" s="80"/>
      <c r="RGR197" s="80"/>
      <c r="RGS197" s="80"/>
      <c r="RGT197" s="80"/>
      <c r="RGU197" s="80"/>
      <c r="RGV197" s="80"/>
      <c r="RGW197" s="80"/>
      <c r="RGX197" s="80"/>
      <c r="RGY197" s="80"/>
      <c r="RGZ197" s="80"/>
      <c r="RHA197" s="80"/>
      <c r="RHB197" s="80"/>
      <c r="RHC197" s="80"/>
      <c r="RHD197" s="80"/>
      <c r="RHE197" s="80"/>
      <c r="RHF197" s="80"/>
      <c r="RHG197" s="80"/>
      <c r="RHH197" s="80"/>
      <c r="RHI197" s="80"/>
      <c r="RHJ197" s="80"/>
      <c r="RHK197" s="80"/>
      <c r="RHL197" s="80"/>
      <c r="RHM197" s="80"/>
      <c r="RHN197" s="80"/>
      <c r="RHO197" s="80"/>
      <c r="RHP197" s="80"/>
      <c r="RHQ197" s="80"/>
      <c r="RHR197" s="80"/>
      <c r="RHS197" s="80"/>
      <c r="RHT197" s="80"/>
      <c r="RHU197" s="80"/>
      <c r="RHV197" s="80"/>
      <c r="RHW197" s="80"/>
      <c r="RHX197" s="80"/>
      <c r="RHY197" s="80"/>
      <c r="RHZ197" s="80"/>
      <c r="RIA197" s="80"/>
      <c r="RIB197" s="80"/>
      <c r="RIC197" s="80"/>
      <c r="RID197" s="80"/>
      <c r="RIE197" s="80"/>
      <c r="RIF197" s="80"/>
      <c r="RIG197" s="80"/>
      <c r="RIH197" s="80"/>
      <c r="RII197" s="80"/>
      <c r="RIJ197" s="80"/>
      <c r="RIK197" s="80"/>
      <c r="RIL197" s="80"/>
      <c r="RIM197" s="80"/>
      <c r="RIN197" s="80"/>
      <c r="RIO197" s="80"/>
      <c r="RIP197" s="80"/>
      <c r="RIQ197" s="80"/>
      <c r="RIR197" s="80"/>
      <c r="RIS197" s="80"/>
      <c r="RIT197" s="80"/>
      <c r="RIU197" s="80"/>
      <c r="RIV197" s="80"/>
      <c r="RIW197" s="80"/>
      <c r="RIX197" s="80"/>
      <c r="RIY197" s="80"/>
      <c r="RIZ197" s="80"/>
      <c r="RJA197" s="80"/>
      <c r="RJB197" s="80"/>
      <c r="RJC197" s="80"/>
      <c r="RJD197" s="80"/>
      <c r="RJE197" s="80"/>
      <c r="RJF197" s="80"/>
      <c r="RJG197" s="80"/>
      <c r="RJH197" s="80"/>
      <c r="RJI197" s="80"/>
      <c r="RJJ197" s="80"/>
      <c r="RJK197" s="80"/>
      <c r="RJL197" s="80"/>
      <c r="RJM197" s="80"/>
      <c r="RJN197" s="80"/>
      <c r="RJO197" s="80"/>
      <c r="RJP197" s="80"/>
      <c r="RJQ197" s="80"/>
      <c r="RJR197" s="80"/>
      <c r="RJS197" s="80"/>
      <c r="RJT197" s="80"/>
      <c r="RJU197" s="80"/>
      <c r="RJV197" s="80"/>
      <c r="RJW197" s="80"/>
      <c r="RJX197" s="80"/>
      <c r="RJY197" s="80"/>
      <c r="RJZ197" s="80"/>
      <c r="RKA197" s="80"/>
      <c r="RKB197" s="80"/>
      <c r="RKC197" s="80"/>
      <c r="RKD197" s="80"/>
      <c r="RKE197" s="80"/>
      <c r="RKF197" s="80"/>
      <c r="RKG197" s="80"/>
      <c r="RKH197" s="80"/>
      <c r="RKI197" s="80"/>
      <c r="RKJ197" s="80"/>
      <c r="RKK197" s="80"/>
      <c r="RKL197" s="80"/>
      <c r="RKM197" s="80"/>
      <c r="RKN197" s="80"/>
      <c r="RKO197" s="80"/>
      <c r="RKP197" s="80"/>
      <c r="RKQ197" s="80"/>
      <c r="RKR197" s="80"/>
      <c r="RKS197" s="80"/>
      <c r="RKT197" s="80"/>
      <c r="RKU197" s="80"/>
      <c r="RKV197" s="80"/>
      <c r="RKW197" s="80"/>
      <c r="RKX197" s="80"/>
      <c r="RKY197" s="80"/>
      <c r="RKZ197" s="80"/>
      <c r="RLA197" s="80"/>
      <c r="RLB197" s="80"/>
      <c r="RLC197" s="80"/>
      <c r="RLD197" s="80"/>
      <c r="RLE197" s="80"/>
      <c r="RLF197" s="80"/>
      <c r="RLG197" s="80"/>
      <c r="RLH197" s="80"/>
      <c r="RLI197" s="80"/>
      <c r="RLJ197" s="80"/>
      <c r="RLK197" s="80"/>
      <c r="RLL197" s="80"/>
      <c r="RLM197" s="80"/>
      <c r="RLN197" s="80"/>
      <c r="RLO197" s="80"/>
      <c r="RLP197" s="80"/>
      <c r="RLQ197" s="80"/>
      <c r="RLR197" s="80"/>
      <c r="RLS197" s="80"/>
      <c r="RLT197" s="80"/>
      <c r="RLU197" s="80"/>
      <c r="RLV197" s="80"/>
      <c r="RLW197" s="80"/>
      <c r="RLX197" s="80"/>
      <c r="RLY197" s="80"/>
      <c r="RLZ197" s="80"/>
      <c r="RMA197" s="80"/>
      <c r="RMB197" s="80"/>
      <c r="RMC197" s="80"/>
      <c r="RMD197" s="80"/>
      <c r="RME197" s="80"/>
      <c r="RMF197" s="80"/>
      <c r="RMG197" s="80"/>
      <c r="RMH197" s="80"/>
      <c r="RMI197" s="80"/>
      <c r="RMJ197" s="80"/>
      <c r="RMK197" s="80"/>
      <c r="RML197" s="80"/>
      <c r="RMM197" s="80"/>
      <c r="RMN197" s="80"/>
      <c r="RMO197" s="80"/>
      <c r="RMP197" s="80"/>
      <c r="RMQ197" s="80"/>
      <c r="RMR197" s="80"/>
      <c r="RMS197" s="80"/>
      <c r="RMT197" s="80"/>
      <c r="RMU197" s="80"/>
      <c r="RMV197" s="80"/>
      <c r="RMW197" s="80"/>
      <c r="RMX197" s="80"/>
      <c r="RMY197" s="80"/>
      <c r="RMZ197" s="80"/>
      <c r="RNA197" s="80"/>
      <c r="RNB197" s="80"/>
      <c r="RNC197" s="80"/>
      <c r="RND197" s="80"/>
      <c r="RNE197" s="80"/>
      <c r="RNF197" s="80"/>
      <c r="RNG197" s="80"/>
      <c r="RNH197" s="80"/>
      <c r="RNI197" s="80"/>
      <c r="RNJ197" s="80"/>
      <c r="RNK197" s="80"/>
      <c r="RNL197" s="80"/>
      <c r="RNM197" s="80"/>
      <c r="RNN197" s="80"/>
      <c r="RNO197" s="80"/>
      <c r="RNP197" s="80"/>
      <c r="RNQ197" s="80"/>
      <c r="RNR197" s="80"/>
      <c r="RNS197" s="80"/>
      <c r="RNT197" s="80"/>
      <c r="RNU197" s="80"/>
      <c r="RNV197" s="80"/>
      <c r="RNW197" s="80"/>
      <c r="RNX197" s="80"/>
      <c r="RNY197" s="80"/>
      <c r="RNZ197" s="80"/>
      <c r="ROA197" s="80"/>
      <c r="ROB197" s="80"/>
      <c r="ROC197" s="80"/>
      <c r="ROD197" s="80"/>
      <c r="ROE197" s="80"/>
      <c r="ROF197" s="80"/>
      <c r="ROG197" s="80"/>
      <c r="ROH197" s="80"/>
      <c r="ROI197" s="80"/>
      <c r="ROJ197" s="80"/>
      <c r="ROK197" s="80"/>
      <c r="ROL197" s="80"/>
      <c r="ROM197" s="80"/>
      <c r="RON197" s="80"/>
      <c r="ROO197" s="80"/>
      <c r="ROP197" s="80"/>
      <c r="ROQ197" s="80"/>
      <c r="ROR197" s="80"/>
      <c r="ROS197" s="80"/>
      <c r="ROT197" s="80"/>
      <c r="ROU197" s="80"/>
      <c r="ROV197" s="80"/>
      <c r="ROW197" s="80"/>
      <c r="ROX197" s="80"/>
      <c r="ROY197" s="80"/>
      <c r="ROZ197" s="80"/>
      <c r="RPA197" s="80"/>
      <c r="RPB197" s="80"/>
      <c r="RPC197" s="80"/>
      <c r="RPD197" s="80"/>
      <c r="RPE197" s="80"/>
      <c r="RPF197" s="80"/>
      <c r="RPG197" s="80"/>
      <c r="RPH197" s="80"/>
      <c r="RPI197" s="80"/>
      <c r="RPJ197" s="80"/>
      <c r="RPK197" s="80"/>
      <c r="RPL197" s="80"/>
      <c r="RPM197" s="80"/>
      <c r="RPN197" s="80"/>
      <c r="RPO197" s="80"/>
      <c r="RPP197" s="80"/>
      <c r="RPQ197" s="80"/>
      <c r="RPR197" s="80"/>
      <c r="RPS197" s="80"/>
      <c r="RPT197" s="80"/>
      <c r="RPU197" s="80"/>
      <c r="RPV197" s="80"/>
      <c r="RPW197" s="80"/>
      <c r="RPX197" s="80"/>
      <c r="RPY197" s="80"/>
      <c r="RPZ197" s="80"/>
      <c r="RQA197" s="80"/>
      <c r="RQB197" s="80"/>
      <c r="RQC197" s="80"/>
      <c r="RQD197" s="80"/>
      <c r="RQE197" s="80"/>
      <c r="RQF197" s="80"/>
      <c r="RQG197" s="80"/>
      <c r="RQH197" s="80"/>
      <c r="RQI197" s="80"/>
      <c r="RQJ197" s="80"/>
      <c r="RQK197" s="80"/>
      <c r="RQL197" s="80"/>
      <c r="RQM197" s="80"/>
      <c r="RQN197" s="80"/>
      <c r="RQO197" s="80"/>
      <c r="RQP197" s="80"/>
      <c r="RQQ197" s="80"/>
      <c r="RQR197" s="80"/>
      <c r="RQS197" s="80"/>
      <c r="RQT197" s="80"/>
      <c r="RQU197" s="80"/>
      <c r="RQV197" s="80"/>
      <c r="RQW197" s="80"/>
      <c r="RQX197" s="80"/>
      <c r="RQY197" s="80"/>
      <c r="RQZ197" s="80"/>
      <c r="RRA197" s="80"/>
      <c r="RRB197" s="80"/>
      <c r="RRC197" s="80"/>
      <c r="RRD197" s="80"/>
      <c r="RRE197" s="80"/>
      <c r="RRF197" s="80"/>
      <c r="RRG197" s="80"/>
      <c r="RRH197" s="80"/>
      <c r="RRI197" s="80"/>
      <c r="RRJ197" s="80"/>
      <c r="RRK197" s="80"/>
      <c r="RRL197" s="80"/>
      <c r="RRM197" s="80"/>
      <c r="RRN197" s="80"/>
      <c r="RRO197" s="80"/>
      <c r="RRP197" s="80"/>
      <c r="RRQ197" s="80"/>
      <c r="RRR197" s="80"/>
      <c r="RRS197" s="80"/>
      <c r="RRT197" s="80"/>
      <c r="RRU197" s="80"/>
      <c r="RRV197" s="80"/>
      <c r="RRW197" s="80"/>
      <c r="RRX197" s="80"/>
      <c r="RRY197" s="80"/>
      <c r="RRZ197" s="80"/>
      <c r="RSA197" s="80"/>
      <c r="RSB197" s="80"/>
      <c r="RSC197" s="80"/>
      <c r="RSD197" s="80"/>
      <c r="RSE197" s="80"/>
      <c r="RSF197" s="80"/>
      <c r="RSG197" s="80"/>
      <c r="RSH197" s="80"/>
      <c r="RSI197" s="80"/>
      <c r="RSJ197" s="80"/>
      <c r="RSK197" s="80"/>
      <c r="RSL197" s="80"/>
      <c r="RSM197" s="80"/>
      <c r="RSN197" s="80"/>
      <c r="RSO197" s="80"/>
      <c r="RSP197" s="80"/>
      <c r="RSQ197" s="80"/>
      <c r="RSR197" s="80"/>
      <c r="RSS197" s="80"/>
      <c r="RST197" s="80"/>
      <c r="RSU197" s="80"/>
      <c r="RSV197" s="80"/>
      <c r="RSW197" s="80"/>
      <c r="RSX197" s="80"/>
      <c r="RSY197" s="80"/>
      <c r="RSZ197" s="80"/>
      <c r="RTA197" s="80"/>
      <c r="RTB197" s="80"/>
      <c r="RTC197" s="80"/>
      <c r="RTD197" s="80"/>
      <c r="RTE197" s="80"/>
      <c r="RTF197" s="80"/>
      <c r="RTG197" s="80"/>
      <c r="RTH197" s="80"/>
      <c r="RTI197" s="80"/>
      <c r="RTJ197" s="80"/>
      <c r="RTK197" s="80"/>
      <c r="RTL197" s="80"/>
      <c r="RTM197" s="80"/>
      <c r="RTN197" s="80"/>
      <c r="RTO197" s="80"/>
      <c r="RTP197" s="80"/>
      <c r="RTQ197" s="80"/>
      <c r="RTR197" s="80"/>
      <c r="RTS197" s="80"/>
      <c r="RTT197" s="80"/>
      <c r="RTU197" s="80"/>
      <c r="RTV197" s="80"/>
      <c r="RTW197" s="80"/>
      <c r="RTX197" s="80"/>
      <c r="RTY197" s="80"/>
      <c r="RTZ197" s="80"/>
      <c r="RUA197" s="80"/>
      <c r="RUB197" s="80"/>
      <c r="RUC197" s="80"/>
      <c r="RUD197" s="80"/>
      <c r="RUE197" s="80"/>
      <c r="RUF197" s="80"/>
      <c r="RUG197" s="80"/>
      <c r="RUH197" s="80"/>
      <c r="RUI197" s="80"/>
      <c r="RUJ197" s="80"/>
      <c r="RUK197" s="80"/>
      <c r="RUL197" s="80"/>
      <c r="RUM197" s="80"/>
      <c r="RUN197" s="80"/>
      <c r="RUO197" s="80"/>
      <c r="RUP197" s="80"/>
      <c r="RUQ197" s="80"/>
      <c r="RUR197" s="80"/>
      <c r="RUS197" s="80"/>
      <c r="RUT197" s="80"/>
      <c r="RUU197" s="80"/>
      <c r="RUV197" s="80"/>
      <c r="RUW197" s="80"/>
      <c r="RUX197" s="80"/>
      <c r="RUY197" s="80"/>
      <c r="RUZ197" s="80"/>
      <c r="RVA197" s="80"/>
      <c r="RVB197" s="80"/>
      <c r="RVC197" s="80"/>
      <c r="RVD197" s="80"/>
      <c r="RVE197" s="80"/>
      <c r="RVF197" s="80"/>
      <c r="RVG197" s="80"/>
      <c r="RVH197" s="80"/>
      <c r="RVI197" s="80"/>
      <c r="RVJ197" s="80"/>
      <c r="RVK197" s="80"/>
      <c r="RVL197" s="80"/>
      <c r="RVM197" s="80"/>
      <c r="RVN197" s="80"/>
      <c r="RVO197" s="80"/>
      <c r="RVP197" s="80"/>
      <c r="RVQ197" s="80"/>
      <c r="RVR197" s="80"/>
      <c r="RVS197" s="80"/>
      <c r="RVT197" s="80"/>
      <c r="RVU197" s="80"/>
      <c r="RVV197" s="80"/>
      <c r="RVW197" s="80"/>
      <c r="RVX197" s="80"/>
      <c r="RVY197" s="80"/>
      <c r="RVZ197" s="80"/>
      <c r="RWA197" s="80"/>
      <c r="RWB197" s="80"/>
      <c r="RWC197" s="80"/>
      <c r="RWD197" s="80"/>
      <c r="RWE197" s="80"/>
      <c r="RWF197" s="80"/>
      <c r="RWG197" s="80"/>
      <c r="RWH197" s="80"/>
      <c r="RWI197" s="80"/>
      <c r="RWJ197" s="80"/>
      <c r="RWK197" s="80"/>
      <c r="RWL197" s="80"/>
      <c r="RWM197" s="80"/>
      <c r="RWN197" s="80"/>
      <c r="RWO197" s="80"/>
      <c r="RWP197" s="80"/>
      <c r="RWQ197" s="80"/>
      <c r="RWR197" s="80"/>
      <c r="RWS197" s="80"/>
      <c r="RWT197" s="80"/>
      <c r="RWU197" s="80"/>
      <c r="RWV197" s="80"/>
      <c r="RWW197" s="80"/>
      <c r="RWX197" s="80"/>
      <c r="RWY197" s="80"/>
      <c r="RWZ197" s="80"/>
      <c r="RXA197" s="80"/>
      <c r="RXB197" s="80"/>
      <c r="RXC197" s="80"/>
      <c r="RXD197" s="80"/>
      <c r="RXE197" s="80"/>
      <c r="RXF197" s="80"/>
      <c r="RXG197" s="80"/>
      <c r="RXH197" s="80"/>
      <c r="RXI197" s="80"/>
      <c r="RXJ197" s="80"/>
      <c r="RXK197" s="80"/>
      <c r="RXL197" s="80"/>
      <c r="RXM197" s="80"/>
      <c r="RXN197" s="80"/>
      <c r="RXO197" s="80"/>
      <c r="RXP197" s="80"/>
      <c r="RXQ197" s="80"/>
      <c r="RXR197" s="80"/>
      <c r="RXS197" s="80"/>
      <c r="RXT197" s="80"/>
      <c r="RXU197" s="80"/>
      <c r="RXV197" s="80"/>
      <c r="RXW197" s="80"/>
      <c r="RXX197" s="80"/>
      <c r="RXY197" s="80"/>
      <c r="RXZ197" s="80"/>
      <c r="RYA197" s="80"/>
      <c r="RYB197" s="80"/>
      <c r="RYC197" s="80"/>
      <c r="RYD197" s="80"/>
      <c r="RYE197" s="80"/>
      <c r="RYF197" s="80"/>
      <c r="RYG197" s="80"/>
      <c r="RYH197" s="80"/>
      <c r="RYI197" s="80"/>
      <c r="RYJ197" s="80"/>
      <c r="RYK197" s="80"/>
      <c r="RYL197" s="80"/>
      <c r="RYM197" s="80"/>
      <c r="RYN197" s="80"/>
      <c r="RYO197" s="80"/>
      <c r="RYP197" s="80"/>
      <c r="RYQ197" s="80"/>
      <c r="RYR197" s="80"/>
      <c r="RYS197" s="80"/>
      <c r="RYT197" s="80"/>
      <c r="RYU197" s="80"/>
      <c r="RYV197" s="80"/>
      <c r="RYW197" s="80"/>
      <c r="RYX197" s="80"/>
      <c r="RYY197" s="80"/>
      <c r="RYZ197" s="80"/>
      <c r="RZA197" s="80"/>
      <c r="RZB197" s="80"/>
      <c r="RZC197" s="80"/>
      <c r="RZD197" s="80"/>
      <c r="RZE197" s="80"/>
      <c r="RZF197" s="80"/>
      <c r="RZG197" s="80"/>
      <c r="RZH197" s="80"/>
      <c r="RZI197" s="80"/>
      <c r="RZJ197" s="80"/>
      <c r="RZK197" s="80"/>
      <c r="RZL197" s="80"/>
      <c r="RZM197" s="80"/>
      <c r="RZN197" s="80"/>
      <c r="RZO197" s="80"/>
      <c r="RZP197" s="80"/>
      <c r="RZQ197" s="80"/>
      <c r="RZR197" s="80"/>
      <c r="RZS197" s="80"/>
      <c r="RZT197" s="80"/>
      <c r="RZU197" s="80"/>
      <c r="RZV197" s="80"/>
      <c r="RZW197" s="80"/>
      <c r="RZX197" s="80"/>
      <c r="RZY197" s="80"/>
      <c r="RZZ197" s="80"/>
      <c r="SAA197" s="80"/>
      <c r="SAB197" s="80"/>
      <c r="SAC197" s="80"/>
      <c r="SAD197" s="80"/>
      <c r="SAE197" s="80"/>
      <c r="SAF197" s="80"/>
      <c r="SAG197" s="80"/>
      <c r="SAH197" s="80"/>
      <c r="SAI197" s="80"/>
      <c r="SAJ197" s="80"/>
      <c r="SAK197" s="80"/>
      <c r="SAL197" s="80"/>
      <c r="SAM197" s="80"/>
      <c r="SAN197" s="80"/>
      <c r="SAO197" s="80"/>
      <c r="SAP197" s="80"/>
      <c r="SAQ197" s="80"/>
      <c r="SAR197" s="80"/>
      <c r="SAS197" s="80"/>
      <c r="SAT197" s="80"/>
      <c r="SAU197" s="80"/>
      <c r="SAV197" s="80"/>
      <c r="SAW197" s="80"/>
      <c r="SAX197" s="80"/>
      <c r="SAY197" s="80"/>
      <c r="SAZ197" s="80"/>
      <c r="SBA197" s="80"/>
      <c r="SBB197" s="80"/>
      <c r="SBC197" s="80"/>
      <c r="SBD197" s="80"/>
      <c r="SBE197" s="80"/>
      <c r="SBF197" s="80"/>
      <c r="SBG197" s="80"/>
      <c r="SBH197" s="80"/>
      <c r="SBI197" s="80"/>
      <c r="SBJ197" s="80"/>
      <c r="SBK197" s="80"/>
      <c r="SBL197" s="80"/>
      <c r="SBM197" s="80"/>
      <c r="SBN197" s="80"/>
      <c r="SBO197" s="80"/>
      <c r="SBP197" s="80"/>
      <c r="SBQ197" s="80"/>
      <c r="SBR197" s="80"/>
      <c r="SBS197" s="80"/>
      <c r="SBT197" s="80"/>
      <c r="SBU197" s="80"/>
      <c r="SBV197" s="80"/>
      <c r="SBW197" s="80"/>
      <c r="SBX197" s="80"/>
      <c r="SBY197" s="80"/>
      <c r="SBZ197" s="80"/>
      <c r="SCA197" s="80"/>
      <c r="SCB197" s="80"/>
      <c r="SCC197" s="80"/>
      <c r="SCD197" s="80"/>
      <c r="SCE197" s="80"/>
      <c r="SCF197" s="80"/>
      <c r="SCG197" s="80"/>
      <c r="SCH197" s="80"/>
      <c r="SCI197" s="80"/>
      <c r="SCJ197" s="80"/>
      <c r="SCK197" s="80"/>
      <c r="SCL197" s="80"/>
      <c r="SCM197" s="80"/>
      <c r="SCN197" s="80"/>
      <c r="SCO197" s="80"/>
      <c r="SCP197" s="80"/>
      <c r="SCQ197" s="80"/>
      <c r="SCR197" s="80"/>
      <c r="SCS197" s="80"/>
      <c r="SCT197" s="80"/>
      <c r="SCU197" s="80"/>
      <c r="SCV197" s="80"/>
      <c r="SCW197" s="80"/>
      <c r="SCX197" s="80"/>
      <c r="SCY197" s="80"/>
      <c r="SCZ197" s="80"/>
      <c r="SDA197" s="80"/>
      <c r="SDB197" s="80"/>
      <c r="SDC197" s="80"/>
      <c r="SDD197" s="80"/>
      <c r="SDE197" s="80"/>
      <c r="SDF197" s="80"/>
      <c r="SDG197" s="80"/>
      <c r="SDH197" s="80"/>
      <c r="SDI197" s="80"/>
      <c r="SDJ197" s="80"/>
      <c r="SDK197" s="80"/>
      <c r="SDL197" s="80"/>
      <c r="SDM197" s="80"/>
      <c r="SDN197" s="80"/>
      <c r="SDO197" s="80"/>
      <c r="SDP197" s="80"/>
      <c r="SDQ197" s="80"/>
      <c r="SDR197" s="80"/>
      <c r="SDS197" s="80"/>
      <c r="SDT197" s="80"/>
      <c r="SDU197" s="80"/>
      <c r="SDV197" s="80"/>
      <c r="SDW197" s="80"/>
      <c r="SDX197" s="80"/>
      <c r="SDY197" s="80"/>
      <c r="SDZ197" s="80"/>
      <c r="SEA197" s="80"/>
      <c r="SEB197" s="80"/>
      <c r="SEC197" s="80"/>
      <c r="SED197" s="80"/>
      <c r="SEE197" s="80"/>
      <c r="SEF197" s="80"/>
      <c r="SEG197" s="80"/>
      <c r="SEH197" s="80"/>
      <c r="SEI197" s="80"/>
      <c r="SEJ197" s="80"/>
      <c r="SEK197" s="80"/>
      <c r="SEL197" s="80"/>
      <c r="SEM197" s="80"/>
      <c r="SEN197" s="80"/>
      <c r="SEO197" s="80"/>
      <c r="SEP197" s="80"/>
      <c r="SEQ197" s="80"/>
      <c r="SER197" s="80"/>
      <c r="SES197" s="80"/>
      <c r="SET197" s="80"/>
      <c r="SEU197" s="80"/>
      <c r="SEV197" s="80"/>
      <c r="SEW197" s="80"/>
      <c r="SEX197" s="80"/>
      <c r="SEY197" s="80"/>
      <c r="SEZ197" s="80"/>
      <c r="SFA197" s="80"/>
      <c r="SFB197" s="80"/>
      <c r="SFC197" s="80"/>
      <c r="SFD197" s="80"/>
      <c r="SFE197" s="80"/>
      <c r="SFF197" s="80"/>
      <c r="SFG197" s="80"/>
      <c r="SFH197" s="80"/>
      <c r="SFI197" s="80"/>
      <c r="SFJ197" s="80"/>
      <c r="SFK197" s="80"/>
      <c r="SFL197" s="80"/>
      <c r="SFM197" s="80"/>
      <c r="SFN197" s="80"/>
      <c r="SFO197" s="80"/>
      <c r="SFP197" s="80"/>
      <c r="SFQ197" s="80"/>
      <c r="SFR197" s="80"/>
      <c r="SFS197" s="80"/>
      <c r="SFT197" s="80"/>
      <c r="SFU197" s="80"/>
      <c r="SFV197" s="80"/>
      <c r="SFW197" s="80"/>
      <c r="SFX197" s="80"/>
      <c r="SFY197" s="80"/>
      <c r="SFZ197" s="80"/>
      <c r="SGA197" s="80"/>
      <c r="SGB197" s="80"/>
      <c r="SGC197" s="80"/>
      <c r="SGD197" s="80"/>
      <c r="SGE197" s="80"/>
      <c r="SGF197" s="80"/>
      <c r="SGG197" s="80"/>
      <c r="SGH197" s="80"/>
      <c r="SGI197" s="80"/>
      <c r="SGJ197" s="80"/>
      <c r="SGK197" s="80"/>
      <c r="SGL197" s="80"/>
      <c r="SGM197" s="80"/>
      <c r="SGN197" s="80"/>
      <c r="SGO197" s="80"/>
      <c r="SGP197" s="80"/>
      <c r="SGQ197" s="80"/>
      <c r="SGR197" s="80"/>
      <c r="SGS197" s="80"/>
      <c r="SGT197" s="80"/>
      <c r="SGU197" s="80"/>
      <c r="SGV197" s="80"/>
      <c r="SGW197" s="80"/>
      <c r="SGX197" s="80"/>
      <c r="SGY197" s="80"/>
      <c r="SGZ197" s="80"/>
      <c r="SHA197" s="80"/>
      <c r="SHB197" s="80"/>
      <c r="SHC197" s="80"/>
      <c r="SHD197" s="80"/>
      <c r="SHE197" s="80"/>
      <c r="SHF197" s="80"/>
      <c r="SHG197" s="80"/>
      <c r="SHH197" s="80"/>
      <c r="SHI197" s="80"/>
      <c r="SHJ197" s="80"/>
      <c r="SHK197" s="80"/>
      <c r="SHL197" s="80"/>
      <c r="SHM197" s="80"/>
      <c r="SHN197" s="80"/>
      <c r="SHO197" s="80"/>
      <c r="SHP197" s="80"/>
      <c r="SHQ197" s="80"/>
      <c r="SHR197" s="80"/>
      <c r="SHS197" s="80"/>
      <c r="SHT197" s="80"/>
      <c r="SHU197" s="80"/>
      <c r="SHV197" s="80"/>
      <c r="SHW197" s="80"/>
      <c r="SHX197" s="80"/>
      <c r="SHY197" s="80"/>
      <c r="SHZ197" s="80"/>
      <c r="SIA197" s="80"/>
      <c r="SIB197" s="80"/>
      <c r="SIC197" s="80"/>
      <c r="SID197" s="80"/>
      <c r="SIE197" s="80"/>
      <c r="SIF197" s="80"/>
      <c r="SIG197" s="80"/>
      <c r="SIH197" s="80"/>
      <c r="SII197" s="80"/>
      <c r="SIJ197" s="80"/>
      <c r="SIK197" s="80"/>
      <c r="SIL197" s="80"/>
      <c r="SIM197" s="80"/>
      <c r="SIN197" s="80"/>
      <c r="SIO197" s="80"/>
      <c r="SIP197" s="80"/>
      <c r="SIQ197" s="80"/>
      <c r="SIR197" s="80"/>
      <c r="SIS197" s="80"/>
      <c r="SIT197" s="80"/>
      <c r="SIU197" s="80"/>
      <c r="SIV197" s="80"/>
      <c r="SIW197" s="80"/>
      <c r="SIX197" s="80"/>
      <c r="SIY197" s="80"/>
      <c r="SIZ197" s="80"/>
      <c r="SJA197" s="80"/>
      <c r="SJB197" s="80"/>
      <c r="SJC197" s="80"/>
      <c r="SJD197" s="80"/>
      <c r="SJE197" s="80"/>
      <c r="SJF197" s="80"/>
      <c r="SJG197" s="80"/>
      <c r="SJH197" s="80"/>
      <c r="SJI197" s="80"/>
      <c r="SJJ197" s="80"/>
      <c r="SJK197" s="80"/>
      <c r="SJL197" s="80"/>
      <c r="SJM197" s="80"/>
      <c r="SJN197" s="80"/>
      <c r="SJO197" s="80"/>
      <c r="SJP197" s="80"/>
      <c r="SJQ197" s="80"/>
      <c r="SJR197" s="80"/>
      <c r="SJS197" s="80"/>
      <c r="SJT197" s="80"/>
      <c r="SJU197" s="80"/>
      <c r="SJV197" s="80"/>
      <c r="SJW197" s="80"/>
      <c r="SJX197" s="80"/>
      <c r="SJY197" s="80"/>
      <c r="SJZ197" s="80"/>
      <c r="SKA197" s="80"/>
      <c r="SKB197" s="80"/>
      <c r="SKC197" s="80"/>
      <c r="SKD197" s="80"/>
      <c r="SKE197" s="80"/>
      <c r="SKF197" s="80"/>
      <c r="SKG197" s="80"/>
      <c r="SKH197" s="80"/>
      <c r="SKI197" s="80"/>
      <c r="SKJ197" s="80"/>
      <c r="SKK197" s="80"/>
      <c r="SKL197" s="80"/>
      <c r="SKM197" s="80"/>
      <c r="SKN197" s="80"/>
      <c r="SKO197" s="80"/>
      <c r="SKP197" s="80"/>
      <c r="SKQ197" s="80"/>
      <c r="SKR197" s="80"/>
      <c r="SKS197" s="80"/>
      <c r="SKT197" s="80"/>
      <c r="SKU197" s="80"/>
      <c r="SKV197" s="80"/>
      <c r="SKW197" s="80"/>
      <c r="SKX197" s="80"/>
      <c r="SKY197" s="80"/>
      <c r="SKZ197" s="80"/>
      <c r="SLA197" s="80"/>
      <c r="SLB197" s="80"/>
      <c r="SLC197" s="80"/>
      <c r="SLD197" s="80"/>
      <c r="SLE197" s="80"/>
      <c r="SLF197" s="80"/>
      <c r="SLG197" s="80"/>
      <c r="SLH197" s="80"/>
      <c r="SLI197" s="80"/>
      <c r="SLJ197" s="80"/>
      <c r="SLK197" s="80"/>
      <c r="SLL197" s="80"/>
      <c r="SLM197" s="80"/>
      <c r="SLN197" s="80"/>
      <c r="SLO197" s="80"/>
      <c r="SLP197" s="80"/>
      <c r="SLQ197" s="80"/>
      <c r="SLR197" s="80"/>
      <c r="SLS197" s="80"/>
      <c r="SLT197" s="80"/>
      <c r="SLU197" s="80"/>
      <c r="SLV197" s="80"/>
      <c r="SLW197" s="80"/>
      <c r="SLX197" s="80"/>
      <c r="SLY197" s="80"/>
      <c r="SLZ197" s="80"/>
      <c r="SMA197" s="80"/>
      <c r="SMB197" s="80"/>
      <c r="SMC197" s="80"/>
      <c r="SMD197" s="80"/>
      <c r="SME197" s="80"/>
      <c r="SMF197" s="80"/>
      <c r="SMG197" s="80"/>
      <c r="SMH197" s="80"/>
      <c r="SMI197" s="80"/>
      <c r="SMJ197" s="80"/>
      <c r="SMK197" s="80"/>
      <c r="SML197" s="80"/>
      <c r="SMM197" s="80"/>
      <c r="SMN197" s="80"/>
      <c r="SMO197" s="80"/>
      <c r="SMP197" s="80"/>
      <c r="SMQ197" s="80"/>
      <c r="SMR197" s="80"/>
      <c r="SMS197" s="80"/>
      <c r="SMT197" s="80"/>
      <c r="SMU197" s="80"/>
      <c r="SMV197" s="80"/>
      <c r="SMW197" s="80"/>
      <c r="SMX197" s="80"/>
      <c r="SMY197" s="80"/>
      <c r="SMZ197" s="80"/>
      <c r="SNA197" s="80"/>
      <c r="SNB197" s="80"/>
      <c r="SNC197" s="80"/>
      <c r="SND197" s="80"/>
      <c r="SNE197" s="80"/>
      <c r="SNF197" s="80"/>
      <c r="SNG197" s="80"/>
      <c r="SNH197" s="80"/>
      <c r="SNI197" s="80"/>
      <c r="SNJ197" s="80"/>
      <c r="SNK197" s="80"/>
      <c r="SNL197" s="80"/>
      <c r="SNM197" s="80"/>
      <c r="SNN197" s="80"/>
      <c r="SNO197" s="80"/>
      <c r="SNP197" s="80"/>
      <c r="SNQ197" s="80"/>
      <c r="SNR197" s="80"/>
      <c r="SNS197" s="80"/>
      <c r="SNT197" s="80"/>
      <c r="SNU197" s="80"/>
      <c r="SNV197" s="80"/>
      <c r="SNW197" s="80"/>
      <c r="SNX197" s="80"/>
      <c r="SNY197" s="80"/>
      <c r="SNZ197" s="80"/>
      <c r="SOA197" s="80"/>
      <c r="SOB197" s="80"/>
      <c r="SOC197" s="80"/>
      <c r="SOD197" s="80"/>
      <c r="SOE197" s="80"/>
      <c r="SOF197" s="80"/>
      <c r="SOG197" s="80"/>
      <c r="SOH197" s="80"/>
      <c r="SOI197" s="80"/>
      <c r="SOJ197" s="80"/>
      <c r="SOK197" s="80"/>
      <c r="SOL197" s="80"/>
      <c r="SOM197" s="80"/>
      <c r="SON197" s="80"/>
      <c r="SOO197" s="80"/>
      <c r="SOP197" s="80"/>
      <c r="SOQ197" s="80"/>
      <c r="SOR197" s="80"/>
      <c r="SOS197" s="80"/>
      <c r="SOT197" s="80"/>
      <c r="SOU197" s="80"/>
      <c r="SOV197" s="80"/>
      <c r="SOW197" s="80"/>
      <c r="SOX197" s="80"/>
      <c r="SOY197" s="80"/>
      <c r="SOZ197" s="80"/>
      <c r="SPA197" s="80"/>
      <c r="SPB197" s="80"/>
      <c r="SPC197" s="80"/>
      <c r="SPD197" s="80"/>
      <c r="SPE197" s="80"/>
      <c r="SPF197" s="80"/>
      <c r="SPG197" s="80"/>
      <c r="SPH197" s="80"/>
      <c r="SPI197" s="80"/>
      <c r="SPJ197" s="80"/>
      <c r="SPK197" s="80"/>
      <c r="SPL197" s="80"/>
      <c r="SPM197" s="80"/>
      <c r="SPN197" s="80"/>
      <c r="SPO197" s="80"/>
      <c r="SPP197" s="80"/>
      <c r="SPQ197" s="80"/>
      <c r="SPR197" s="80"/>
      <c r="SPS197" s="80"/>
      <c r="SPT197" s="80"/>
      <c r="SPU197" s="80"/>
      <c r="SPV197" s="80"/>
      <c r="SPW197" s="80"/>
      <c r="SPX197" s="80"/>
      <c r="SPY197" s="80"/>
      <c r="SPZ197" s="80"/>
      <c r="SQA197" s="80"/>
      <c r="SQB197" s="80"/>
      <c r="SQC197" s="80"/>
      <c r="SQD197" s="80"/>
      <c r="SQE197" s="80"/>
      <c r="SQF197" s="80"/>
      <c r="SQG197" s="80"/>
      <c r="SQH197" s="80"/>
      <c r="SQI197" s="80"/>
      <c r="SQJ197" s="80"/>
      <c r="SQK197" s="80"/>
      <c r="SQL197" s="80"/>
      <c r="SQM197" s="80"/>
      <c r="SQN197" s="80"/>
      <c r="SQO197" s="80"/>
      <c r="SQP197" s="80"/>
      <c r="SQQ197" s="80"/>
      <c r="SQR197" s="80"/>
      <c r="SQS197" s="80"/>
      <c r="SQT197" s="80"/>
      <c r="SQU197" s="80"/>
      <c r="SQV197" s="80"/>
      <c r="SQW197" s="80"/>
      <c r="SQX197" s="80"/>
      <c r="SQY197" s="80"/>
      <c r="SQZ197" s="80"/>
      <c r="SRA197" s="80"/>
      <c r="SRB197" s="80"/>
      <c r="SRC197" s="80"/>
      <c r="SRD197" s="80"/>
      <c r="SRE197" s="80"/>
      <c r="SRF197" s="80"/>
      <c r="SRG197" s="80"/>
      <c r="SRH197" s="80"/>
      <c r="SRI197" s="80"/>
      <c r="SRJ197" s="80"/>
      <c r="SRK197" s="80"/>
      <c r="SRL197" s="80"/>
      <c r="SRM197" s="80"/>
      <c r="SRN197" s="80"/>
      <c r="SRO197" s="80"/>
      <c r="SRP197" s="80"/>
      <c r="SRQ197" s="80"/>
      <c r="SRR197" s="80"/>
      <c r="SRS197" s="80"/>
      <c r="SRT197" s="80"/>
      <c r="SRU197" s="80"/>
      <c r="SRV197" s="80"/>
      <c r="SRW197" s="80"/>
      <c r="SRX197" s="80"/>
      <c r="SRY197" s="80"/>
      <c r="SRZ197" s="80"/>
      <c r="SSA197" s="80"/>
      <c r="SSB197" s="80"/>
      <c r="SSC197" s="80"/>
      <c r="SSD197" s="80"/>
      <c r="SSE197" s="80"/>
      <c r="SSF197" s="80"/>
      <c r="SSG197" s="80"/>
      <c r="SSH197" s="80"/>
      <c r="SSI197" s="80"/>
      <c r="SSJ197" s="80"/>
      <c r="SSK197" s="80"/>
      <c r="SSL197" s="80"/>
      <c r="SSM197" s="80"/>
      <c r="SSN197" s="80"/>
      <c r="SSO197" s="80"/>
      <c r="SSP197" s="80"/>
      <c r="SSQ197" s="80"/>
      <c r="SSR197" s="80"/>
      <c r="SSS197" s="80"/>
      <c r="SST197" s="80"/>
      <c r="SSU197" s="80"/>
      <c r="SSV197" s="80"/>
      <c r="SSW197" s="80"/>
      <c r="SSX197" s="80"/>
      <c r="SSY197" s="80"/>
      <c r="SSZ197" s="80"/>
      <c r="STA197" s="80"/>
      <c r="STB197" s="80"/>
      <c r="STC197" s="80"/>
      <c r="STD197" s="80"/>
      <c r="STE197" s="80"/>
      <c r="STF197" s="80"/>
      <c r="STG197" s="80"/>
      <c r="STH197" s="80"/>
      <c r="STI197" s="80"/>
      <c r="STJ197" s="80"/>
      <c r="STK197" s="80"/>
      <c r="STL197" s="80"/>
      <c r="STM197" s="80"/>
      <c r="STN197" s="80"/>
      <c r="STO197" s="80"/>
      <c r="STP197" s="80"/>
      <c r="STQ197" s="80"/>
      <c r="STR197" s="80"/>
      <c r="STS197" s="80"/>
      <c r="STT197" s="80"/>
      <c r="STU197" s="80"/>
      <c r="STV197" s="80"/>
      <c r="STW197" s="80"/>
      <c r="STX197" s="80"/>
      <c r="STY197" s="80"/>
      <c r="STZ197" s="80"/>
      <c r="SUA197" s="80"/>
      <c r="SUB197" s="80"/>
      <c r="SUC197" s="80"/>
      <c r="SUD197" s="80"/>
      <c r="SUE197" s="80"/>
      <c r="SUF197" s="80"/>
      <c r="SUG197" s="80"/>
      <c r="SUH197" s="80"/>
      <c r="SUI197" s="80"/>
      <c r="SUJ197" s="80"/>
      <c r="SUK197" s="80"/>
      <c r="SUL197" s="80"/>
      <c r="SUM197" s="80"/>
      <c r="SUN197" s="80"/>
      <c r="SUO197" s="80"/>
      <c r="SUP197" s="80"/>
      <c r="SUQ197" s="80"/>
      <c r="SUR197" s="80"/>
      <c r="SUS197" s="80"/>
      <c r="SUT197" s="80"/>
      <c r="SUU197" s="80"/>
      <c r="SUV197" s="80"/>
      <c r="SUW197" s="80"/>
      <c r="SUX197" s="80"/>
      <c r="SUY197" s="80"/>
      <c r="SUZ197" s="80"/>
      <c r="SVA197" s="80"/>
      <c r="SVB197" s="80"/>
      <c r="SVC197" s="80"/>
      <c r="SVD197" s="80"/>
      <c r="SVE197" s="80"/>
      <c r="SVF197" s="80"/>
      <c r="SVG197" s="80"/>
      <c r="SVH197" s="80"/>
      <c r="SVI197" s="80"/>
      <c r="SVJ197" s="80"/>
      <c r="SVK197" s="80"/>
      <c r="SVL197" s="80"/>
      <c r="SVM197" s="80"/>
      <c r="SVN197" s="80"/>
      <c r="SVO197" s="80"/>
      <c r="SVP197" s="80"/>
      <c r="SVQ197" s="80"/>
      <c r="SVR197" s="80"/>
      <c r="SVS197" s="80"/>
      <c r="SVT197" s="80"/>
      <c r="SVU197" s="80"/>
      <c r="SVV197" s="80"/>
      <c r="SVW197" s="80"/>
      <c r="SVX197" s="80"/>
      <c r="SVY197" s="80"/>
      <c r="SVZ197" s="80"/>
      <c r="SWA197" s="80"/>
      <c r="SWB197" s="80"/>
      <c r="SWC197" s="80"/>
      <c r="SWD197" s="80"/>
      <c r="SWE197" s="80"/>
      <c r="SWF197" s="80"/>
      <c r="SWG197" s="80"/>
      <c r="SWH197" s="80"/>
      <c r="SWI197" s="80"/>
      <c r="SWJ197" s="80"/>
      <c r="SWK197" s="80"/>
      <c r="SWL197" s="80"/>
      <c r="SWM197" s="80"/>
      <c r="SWN197" s="80"/>
      <c r="SWO197" s="80"/>
      <c r="SWP197" s="80"/>
      <c r="SWQ197" s="80"/>
      <c r="SWR197" s="80"/>
      <c r="SWS197" s="80"/>
      <c r="SWT197" s="80"/>
      <c r="SWU197" s="80"/>
      <c r="SWV197" s="80"/>
      <c r="SWW197" s="80"/>
      <c r="SWX197" s="80"/>
      <c r="SWY197" s="80"/>
      <c r="SWZ197" s="80"/>
      <c r="SXA197" s="80"/>
      <c r="SXB197" s="80"/>
      <c r="SXC197" s="80"/>
      <c r="SXD197" s="80"/>
      <c r="SXE197" s="80"/>
      <c r="SXF197" s="80"/>
      <c r="SXG197" s="80"/>
      <c r="SXH197" s="80"/>
      <c r="SXI197" s="80"/>
      <c r="SXJ197" s="80"/>
      <c r="SXK197" s="80"/>
      <c r="SXL197" s="80"/>
      <c r="SXM197" s="80"/>
      <c r="SXN197" s="80"/>
      <c r="SXO197" s="80"/>
      <c r="SXP197" s="80"/>
      <c r="SXQ197" s="80"/>
      <c r="SXR197" s="80"/>
      <c r="SXS197" s="80"/>
      <c r="SXT197" s="80"/>
      <c r="SXU197" s="80"/>
      <c r="SXV197" s="80"/>
      <c r="SXW197" s="80"/>
      <c r="SXX197" s="80"/>
      <c r="SXY197" s="80"/>
      <c r="SXZ197" s="80"/>
      <c r="SYA197" s="80"/>
      <c r="SYB197" s="80"/>
      <c r="SYC197" s="80"/>
      <c r="SYD197" s="80"/>
      <c r="SYE197" s="80"/>
      <c r="SYF197" s="80"/>
      <c r="SYG197" s="80"/>
      <c r="SYH197" s="80"/>
      <c r="SYI197" s="80"/>
      <c r="SYJ197" s="80"/>
      <c r="SYK197" s="80"/>
      <c r="SYL197" s="80"/>
      <c r="SYM197" s="80"/>
      <c r="SYN197" s="80"/>
      <c r="SYO197" s="80"/>
      <c r="SYP197" s="80"/>
      <c r="SYQ197" s="80"/>
      <c r="SYR197" s="80"/>
      <c r="SYS197" s="80"/>
      <c r="SYT197" s="80"/>
      <c r="SYU197" s="80"/>
      <c r="SYV197" s="80"/>
      <c r="SYW197" s="80"/>
      <c r="SYX197" s="80"/>
      <c r="SYY197" s="80"/>
      <c r="SYZ197" s="80"/>
      <c r="SZA197" s="80"/>
      <c r="SZB197" s="80"/>
      <c r="SZC197" s="80"/>
      <c r="SZD197" s="80"/>
      <c r="SZE197" s="80"/>
      <c r="SZF197" s="80"/>
      <c r="SZG197" s="80"/>
      <c r="SZH197" s="80"/>
      <c r="SZI197" s="80"/>
      <c r="SZJ197" s="80"/>
      <c r="SZK197" s="80"/>
      <c r="SZL197" s="80"/>
      <c r="SZM197" s="80"/>
      <c r="SZN197" s="80"/>
      <c r="SZO197" s="80"/>
      <c r="SZP197" s="80"/>
      <c r="SZQ197" s="80"/>
      <c r="SZR197" s="80"/>
      <c r="SZS197" s="80"/>
      <c r="SZT197" s="80"/>
      <c r="SZU197" s="80"/>
      <c r="SZV197" s="80"/>
      <c r="SZW197" s="80"/>
      <c r="SZX197" s="80"/>
      <c r="SZY197" s="80"/>
      <c r="SZZ197" s="80"/>
      <c r="TAA197" s="80"/>
      <c r="TAB197" s="80"/>
      <c r="TAC197" s="80"/>
      <c r="TAD197" s="80"/>
      <c r="TAE197" s="80"/>
      <c r="TAF197" s="80"/>
      <c r="TAG197" s="80"/>
      <c r="TAH197" s="80"/>
      <c r="TAI197" s="80"/>
      <c r="TAJ197" s="80"/>
      <c r="TAK197" s="80"/>
      <c r="TAL197" s="80"/>
      <c r="TAM197" s="80"/>
      <c r="TAN197" s="80"/>
      <c r="TAO197" s="80"/>
      <c r="TAP197" s="80"/>
      <c r="TAQ197" s="80"/>
      <c r="TAR197" s="80"/>
      <c r="TAS197" s="80"/>
      <c r="TAT197" s="80"/>
      <c r="TAU197" s="80"/>
      <c r="TAV197" s="80"/>
      <c r="TAW197" s="80"/>
      <c r="TAX197" s="80"/>
      <c r="TAY197" s="80"/>
      <c r="TAZ197" s="80"/>
      <c r="TBA197" s="80"/>
      <c r="TBB197" s="80"/>
      <c r="TBC197" s="80"/>
      <c r="TBD197" s="80"/>
      <c r="TBE197" s="80"/>
      <c r="TBF197" s="80"/>
      <c r="TBG197" s="80"/>
      <c r="TBH197" s="80"/>
      <c r="TBI197" s="80"/>
      <c r="TBJ197" s="80"/>
      <c r="TBK197" s="80"/>
      <c r="TBL197" s="80"/>
      <c r="TBM197" s="80"/>
      <c r="TBN197" s="80"/>
      <c r="TBO197" s="80"/>
      <c r="TBP197" s="80"/>
      <c r="TBQ197" s="80"/>
      <c r="TBR197" s="80"/>
      <c r="TBS197" s="80"/>
      <c r="TBT197" s="80"/>
      <c r="TBU197" s="80"/>
      <c r="TBV197" s="80"/>
      <c r="TBW197" s="80"/>
      <c r="TBX197" s="80"/>
      <c r="TBY197" s="80"/>
      <c r="TBZ197" s="80"/>
      <c r="TCA197" s="80"/>
      <c r="TCB197" s="80"/>
      <c r="TCC197" s="80"/>
      <c r="TCD197" s="80"/>
      <c r="TCE197" s="80"/>
      <c r="TCF197" s="80"/>
      <c r="TCG197" s="80"/>
      <c r="TCH197" s="80"/>
      <c r="TCI197" s="80"/>
      <c r="TCJ197" s="80"/>
      <c r="TCK197" s="80"/>
      <c r="TCL197" s="80"/>
      <c r="TCM197" s="80"/>
      <c r="TCN197" s="80"/>
      <c r="TCO197" s="80"/>
      <c r="TCP197" s="80"/>
      <c r="TCQ197" s="80"/>
      <c r="TCR197" s="80"/>
      <c r="TCS197" s="80"/>
      <c r="TCT197" s="80"/>
      <c r="TCU197" s="80"/>
      <c r="TCV197" s="80"/>
      <c r="TCW197" s="80"/>
      <c r="TCX197" s="80"/>
      <c r="TCY197" s="80"/>
      <c r="TCZ197" s="80"/>
      <c r="TDA197" s="80"/>
      <c r="TDB197" s="80"/>
      <c r="TDC197" s="80"/>
      <c r="TDD197" s="80"/>
      <c r="TDE197" s="80"/>
      <c r="TDF197" s="80"/>
      <c r="TDG197" s="80"/>
      <c r="TDH197" s="80"/>
      <c r="TDI197" s="80"/>
      <c r="TDJ197" s="80"/>
      <c r="TDK197" s="80"/>
      <c r="TDL197" s="80"/>
      <c r="TDM197" s="80"/>
      <c r="TDN197" s="80"/>
      <c r="TDO197" s="80"/>
      <c r="TDP197" s="80"/>
      <c r="TDQ197" s="80"/>
      <c r="TDR197" s="80"/>
      <c r="TDS197" s="80"/>
      <c r="TDT197" s="80"/>
      <c r="TDU197" s="80"/>
      <c r="TDV197" s="80"/>
      <c r="TDW197" s="80"/>
      <c r="TDX197" s="80"/>
      <c r="TDY197" s="80"/>
      <c r="TDZ197" s="80"/>
      <c r="TEA197" s="80"/>
      <c r="TEB197" s="80"/>
      <c r="TEC197" s="80"/>
      <c r="TED197" s="80"/>
      <c r="TEE197" s="80"/>
      <c r="TEF197" s="80"/>
      <c r="TEG197" s="80"/>
      <c r="TEH197" s="80"/>
      <c r="TEI197" s="80"/>
      <c r="TEJ197" s="80"/>
      <c r="TEK197" s="80"/>
      <c r="TEL197" s="80"/>
      <c r="TEM197" s="80"/>
      <c r="TEN197" s="80"/>
      <c r="TEO197" s="80"/>
      <c r="TEP197" s="80"/>
      <c r="TEQ197" s="80"/>
      <c r="TER197" s="80"/>
      <c r="TES197" s="80"/>
      <c r="TET197" s="80"/>
      <c r="TEU197" s="80"/>
      <c r="TEV197" s="80"/>
      <c r="TEW197" s="80"/>
      <c r="TEX197" s="80"/>
      <c r="TEY197" s="80"/>
      <c r="TEZ197" s="80"/>
      <c r="TFA197" s="80"/>
      <c r="TFB197" s="80"/>
      <c r="TFC197" s="80"/>
      <c r="TFD197" s="80"/>
      <c r="TFE197" s="80"/>
      <c r="TFF197" s="80"/>
      <c r="TFG197" s="80"/>
      <c r="TFH197" s="80"/>
      <c r="TFI197" s="80"/>
      <c r="TFJ197" s="80"/>
      <c r="TFK197" s="80"/>
      <c r="TFL197" s="80"/>
      <c r="TFM197" s="80"/>
      <c r="TFN197" s="80"/>
      <c r="TFO197" s="80"/>
      <c r="TFP197" s="80"/>
      <c r="TFQ197" s="80"/>
      <c r="TFR197" s="80"/>
      <c r="TFS197" s="80"/>
      <c r="TFT197" s="80"/>
      <c r="TFU197" s="80"/>
      <c r="TFV197" s="80"/>
      <c r="TFW197" s="80"/>
      <c r="TFX197" s="80"/>
      <c r="TFY197" s="80"/>
      <c r="TFZ197" s="80"/>
      <c r="TGA197" s="80"/>
      <c r="TGB197" s="80"/>
      <c r="TGC197" s="80"/>
      <c r="TGD197" s="80"/>
      <c r="TGE197" s="80"/>
      <c r="TGF197" s="80"/>
      <c r="TGG197" s="80"/>
      <c r="TGH197" s="80"/>
      <c r="TGI197" s="80"/>
      <c r="TGJ197" s="80"/>
      <c r="TGK197" s="80"/>
      <c r="TGL197" s="80"/>
      <c r="TGM197" s="80"/>
      <c r="TGN197" s="80"/>
      <c r="TGO197" s="80"/>
      <c r="TGP197" s="80"/>
      <c r="TGQ197" s="80"/>
      <c r="TGR197" s="80"/>
      <c r="TGS197" s="80"/>
      <c r="TGT197" s="80"/>
      <c r="TGU197" s="80"/>
      <c r="TGV197" s="80"/>
      <c r="TGW197" s="80"/>
      <c r="TGX197" s="80"/>
      <c r="TGY197" s="80"/>
      <c r="TGZ197" s="80"/>
      <c r="THA197" s="80"/>
      <c r="THB197" s="80"/>
      <c r="THC197" s="80"/>
      <c r="THD197" s="80"/>
      <c r="THE197" s="80"/>
      <c r="THF197" s="80"/>
      <c r="THG197" s="80"/>
      <c r="THH197" s="80"/>
      <c r="THI197" s="80"/>
      <c r="THJ197" s="80"/>
      <c r="THK197" s="80"/>
      <c r="THL197" s="80"/>
      <c r="THM197" s="80"/>
      <c r="THN197" s="80"/>
      <c r="THO197" s="80"/>
      <c r="THP197" s="80"/>
      <c r="THQ197" s="80"/>
      <c r="THR197" s="80"/>
      <c r="THS197" s="80"/>
      <c r="THT197" s="80"/>
      <c r="THU197" s="80"/>
      <c r="THV197" s="80"/>
      <c r="THW197" s="80"/>
      <c r="THX197" s="80"/>
      <c r="THY197" s="80"/>
      <c r="THZ197" s="80"/>
      <c r="TIA197" s="80"/>
      <c r="TIB197" s="80"/>
      <c r="TIC197" s="80"/>
      <c r="TID197" s="80"/>
      <c r="TIE197" s="80"/>
      <c r="TIF197" s="80"/>
      <c r="TIG197" s="80"/>
      <c r="TIH197" s="80"/>
      <c r="TII197" s="80"/>
      <c r="TIJ197" s="80"/>
      <c r="TIK197" s="80"/>
      <c r="TIL197" s="80"/>
      <c r="TIM197" s="80"/>
      <c r="TIN197" s="80"/>
      <c r="TIO197" s="80"/>
      <c r="TIP197" s="80"/>
      <c r="TIQ197" s="80"/>
      <c r="TIR197" s="80"/>
      <c r="TIS197" s="80"/>
      <c r="TIT197" s="80"/>
      <c r="TIU197" s="80"/>
      <c r="TIV197" s="80"/>
      <c r="TIW197" s="80"/>
      <c r="TIX197" s="80"/>
      <c r="TIY197" s="80"/>
      <c r="TIZ197" s="80"/>
      <c r="TJA197" s="80"/>
      <c r="TJB197" s="80"/>
      <c r="TJC197" s="80"/>
      <c r="TJD197" s="80"/>
      <c r="TJE197" s="80"/>
      <c r="TJF197" s="80"/>
      <c r="TJG197" s="80"/>
      <c r="TJH197" s="80"/>
      <c r="TJI197" s="80"/>
      <c r="TJJ197" s="80"/>
      <c r="TJK197" s="80"/>
      <c r="TJL197" s="80"/>
      <c r="TJM197" s="80"/>
      <c r="TJN197" s="80"/>
      <c r="TJO197" s="80"/>
      <c r="TJP197" s="80"/>
      <c r="TJQ197" s="80"/>
      <c r="TJR197" s="80"/>
      <c r="TJS197" s="80"/>
      <c r="TJT197" s="80"/>
      <c r="TJU197" s="80"/>
      <c r="TJV197" s="80"/>
      <c r="TJW197" s="80"/>
      <c r="TJX197" s="80"/>
      <c r="TJY197" s="80"/>
      <c r="TJZ197" s="80"/>
      <c r="TKA197" s="80"/>
      <c r="TKB197" s="80"/>
      <c r="TKC197" s="80"/>
      <c r="TKD197" s="80"/>
      <c r="TKE197" s="80"/>
      <c r="TKF197" s="80"/>
      <c r="TKG197" s="80"/>
      <c r="TKH197" s="80"/>
      <c r="TKI197" s="80"/>
      <c r="TKJ197" s="80"/>
      <c r="TKK197" s="80"/>
      <c r="TKL197" s="80"/>
      <c r="TKM197" s="80"/>
      <c r="TKN197" s="80"/>
      <c r="TKO197" s="80"/>
      <c r="TKP197" s="80"/>
      <c r="TKQ197" s="80"/>
      <c r="TKR197" s="80"/>
      <c r="TKS197" s="80"/>
      <c r="TKT197" s="80"/>
      <c r="TKU197" s="80"/>
      <c r="TKV197" s="80"/>
      <c r="TKW197" s="80"/>
      <c r="TKX197" s="80"/>
      <c r="TKY197" s="80"/>
      <c r="TKZ197" s="80"/>
      <c r="TLA197" s="80"/>
      <c r="TLB197" s="80"/>
      <c r="TLC197" s="80"/>
      <c r="TLD197" s="80"/>
      <c r="TLE197" s="80"/>
      <c r="TLF197" s="80"/>
      <c r="TLG197" s="80"/>
      <c r="TLH197" s="80"/>
      <c r="TLI197" s="80"/>
      <c r="TLJ197" s="80"/>
      <c r="TLK197" s="80"/>
      <c r="TLL197" s="80"/>
      <c r="TLM197" s="80"/>
      <c r="TLN197" s="80"/>
      <c r="TLO197" s="80"/>
      <c r="TLP197" s="80"/>
      <c r="TLQ197" s="80"/>
      <c r="TLR197" s="80"/>
      <c r="TLS197" s="80"/>
      <c r="TLT197" s="80"/>
      <c r="TLU197" s="80"/>
      <c r="TLV197" s="80"/>
      <c r="TLW197" s="80"/>
      <c r="TLX197" s="80"/>
      <c r="TLY197" s="80"/>
      <c r="TLZ197" s="80"/>
      <c r="TMA197" s="80"/>
      <c r="TMB197" s="80"/>
      <c r="TMC197" s="80"/>
      <c r="TMD197" s="80"/>
      <c r="TME197" s="80"/>
      <c r="TMF197" s="80"/>
      <c r="TMG197" s="80"/>
      <c r="TMH197" s="80"/>
      <c r="TMI197" s="80"/>
      <c r="TMJ197" s="80"/>
      <c r="TMK197" s="80"/>
      <c r="TML197" s="80"/>
      <c r="TMM197" s="80"/>
      <c r="TMN197" s="80"/>
      <c r="TMO197" s="80"/>
      <c r="TMP197" s="80"/>
      <c r="TMQ197" s="80"/>
      <c r="TMR197" s="80"/>
      <c r="TMS197" s="80"/>
      <c r="TMT197" s="80"/>
      <c r="TMU197" s="80"/>
      <c r="TMV197" s="80"/>
      <c r="TMW197" s="80"/>
      <c r="TMX197" s="80"/>
      <c r="TMY197" s="80"/>
      <c r="TMZ197" s="80"/>
      <c r="TNA197" s="80"/>
      <c r="TNB197" s="80"/>
      <c r="TNC197" s="80"/>
      <c r="TND197" s="80"/>
      <c r="TNE197" s="80"/>
      <c r="TNF197" s="80"/>
      <c r="TNG197" s="80"/>
      <c r="TNH197" s="80"/>
      <c r="TNI197" s="80"/>
      <c r="TNJ197" s="80"/>
      <c r="TNK197" s="80"/>
      <c r="TNL197" s="80"/>
      <c r="TNM197" s="80"/>
      <c r="TNN197" s="80"/>
      <c r="TNO197" s="80"/>
      <c r="TNP197" s="80"/>
      <c r="TNQ197" s="80"/>
      <c r="TNR197" s="80"/>
      <c r="TNS197" s="80"/>
      <c r="TNT197" s="80"/>
      <c r="TNU197" s="80"/>
      <c r="TNV197" s="80"/>
      <c r="TNW197" s="80"/>
      <c r="TNX197" s="80"/>
      <c r="TNY197" s="80"/>
      <c r="TNZ197" s="80"/>
      <c r="TOA197" s="80"/>
      <c r="TOB197" s="80"/>
      <c r="TOC197" s="80"/>
      <c r="TOD197" s="80"/>
      <c r="TOE197" s="80"/>
      <c r="TOF197" s="80"/>
      <c r="TOG197" s="80"/>
      <c r="TOH197" s="80"/>
      <c r="TOI197" s="80"/>
      <c r="TOJ197" s="80"/>
      <c r="TOK197" s="80"/>
      <c r="TOL197" s="80"/>
      <c r="TOM197" s="80"/>
      <c r="TON197" s="80"/>
      <c r="TOO197" s="80"/>
      <c r="TOP197" s="80"/>
      <c r="TOQ197" s="80"/>
      <c r="TOR197" s="80"/>
      <c r="TOS197" s="80"/>
      <c r="TOT197" s="80"/>
      <c r="TOU197" s="80"/>
      <c r="TOV197" s="80"/>
      <c r="TOW197" s="80"/>
      <c r="TOX197" s="80"/>
      <c r="TOY197" s="80"/>
      <c r="TOZ197" s="80"/>
      <c r="TPA197" s="80"/>
      <c r="TPB197" s="80"/>
      <c r="TPC197" s="80"/>
      <c r="TPD197" s="80"/>
      <c r="TPE197" s="80"/>
      <c r="TPF197" s="80"/>
      <c r="TPG197" s="80"/>
      <c r="TPH197" s="80"/>
      <c r="TPI197" s="80"/>
      <c r="TPJ197" s="80"/>
      <c r="TPK197" s="80"/>
      <c r="TPL197" s="80"/>
      <c r="TPM197" s="80"/>
      <c r="TPN197" s="80"/>
      <c r="TPO197" s="80"/>
      <c r="TPP197" s="80"/>
      <c r="TPQ197" s="80"/>
      <c r="TPR197" s="80"/>
      <c r="TPS197" s="80"/>
      <c r="TPT197" s="80"/>
      <c r="TPU197" s="80"/>
      <c r="TPV197" s="80"/>
      <c r="TPW197" s="80"/>
      <c r="TPX197" s="80"/>
      <c r="TPY197" s="80"/>
      <c r="TPZ197" s="80"/>
      <c r="TQA197" s="80"/>
      <c r="TQB197" s="80"/>
      <c r="TQC197" s="80"/>
      <c r="TQD197" s="80"/>
      <c r="TQE197" s="80"/>
      <c r="TQF197" s="80"/>
      <c r="TQG197" s="80"/>
      <c r="TQH197" s="80"/>
      <c r="TQI197" s="80"/>
      <c r="TQJ197" s="80"/>
      <c r="TQK197" s="80"/>
      <c r="TQL197" s="80"/>
      <c r="TQM197" s="80"/>
      <c r="TQN197" s="80"/>
      <c r="TQO197" s="80"/>
      <c r="TQP197" s="80"/>
      <c r="TQQ197" s="80"/>
      <c r="TQR197" s="80"/>
      <c r="TQS197" s="80"/>
      <c r="TQT197" s="80"/>
      <c r="TQU197" s="80"/>
      <c r="TQV197" s="80"/>
      <c r="TQW197" s="80"/>
      <c r="TQX197" s="80"/>
      <c r="TQY197" s="80"/>
      <c r="TQZ197" s="80"/>
      <c r="TRA197" s="80"/>
      <c r="TRB197" s="80"/>
      <c r="TRC197" s="80"/>
      <c r="TRD197" s="80"/>
      <c r="TRE197" s="80"/>
      <c r="TRF197" s="80"/>
      <c r="TRG197" s="80"/>
      <c r="TRH197" s="80"/>
      <c r="TRI197" s="80"/>
      <c r="TRJ197" s="80"/>
      <c r="TRK197" s="80"/>
      <c r="TRL197" s="80"/>
      <c r="TRM197" s="80"/>
      <c r="TRN197" s="80"/>
      <c r="TRO197" s="80"/>
      <c r="TRP197" s="80"/>
      <c r="TRQ197" s="80"/>
      <c r="TRR197" s="80"/>
      <c r="TRS197" s="80"/>
      <c r="TRT197" s="80"/>
      <c r="TRU197" s="80"/>
      <c r="TRV197" s="80"/>
      <c r="TRW197" s="80"/>
      <c r="TRX197" s="80"/>
      <c r="TRY197" s="80"/>
      <c r="TRZ197" s="80"/>
      <c r="TSA197" s="80"/>
      <c r="TSB197" s="80"/>
      <c r="TSC197" s="80"/>
      <c r="TSD197" s="80"/>
      <c r="TSE197" s="80"/>
      <c r="TSF197" s="80"/>
      <c r="TSG197" s="80"/>
      <c r="TSH197" s="80"/>
      <c r="TSI197" s="80"/>
      <c r="TSJ197" s="80"/>
      <c r="TSK197" s="80"/>
      <c r="TSL197" s="80"/>
      <c r="TSM197" s="80"/>
      <c r="TSN197" s="80"/>
      <c r="TSO197" s="80"/>
      <c r="TSP197" s="80"/>
      <c r="TSQ197" s="80"/>
      <c r="TSR197" s="80"/>
      <c r="TSS197" s="80"/>
      <c r="TST197" s="80"/>
      <c r="TSU197" s="80"/>
      <c r="TSV197" s="80"/>
      <c r="TSW197" s="80"/>
      <c r="TSX197" s="80"/>
      <c r="TSY197" s="80"/>
      <c r="TSZ197" s="80"/>
      <c r="TTA197" s="80"/>
      <c r="TTB197" s="80"/>
      <c r="TTC197" s="80"/>
      <c r="TTD197" s="80"/>
      <c r="TTE197" s="80"/>
      <c r="TTF197" s="80"/>
      <c r="TTG197" s="80"/>
      <c r="TTH197" s="80"/>
      <c r="TTI197" s="80"/>
      <c r="TTJ197" s="80"/>
      <c r="TTK197" s="80"/>
      <c r="TTL197" s="80"/>
      <c r="TTM197" s="80"/>
      <c r="TTN197" s="80"/>
      <c r="TTO197" s="80"/>
      <c r="TTP197" s="80"/>
      <c r="TTQ197" s="80"/>
      <c r="TTR197" s="80"/>
      <c r="TTS197" s="80"/>
      <c r="TTT197" s="80"/>
      <c r="TTU197" s="80"/>
      <c r="TTV197" s="80"/>
      <c r="TTW197" s="80"/>
      <c r="TTX197" s="80"/>
      <c r="TTY197" s="80"/>
      <c r="TTZ197" s="80"/>
      <c r="TUA197" s="80"/>
      <c r="TUB197" s="80"/>
      <c r="TUC197" s="80"/>
      <c r="TUD197" s="80"/>
      <c r="TUE197" s="80"/>
      <c r="TUF197" s="80"/>
      <c r="TUG197" s="80"/>
      <c r="TUH197" s="80"/>
      <c r="TUI197" s="80"/>
      <c r="TUJ197" s="80"/>
      <c r="TUK197" s="80"/>
      <c r="TUL197" s="80"/>
      <c r="TUM197" s="80"/>
      <c r="TUN197" s="80"/>
      <c r="TUO197" s="80"/>
      <c r="TUP197" s="80"/>
      <c r="TUQ197" s="80"/>
      <c r="TUR197" s="80"/>
      <c r="TUS197" s="80"/>
      <c r="TUT197" s="80"/>
      <c r="TUU197" s="80"/>
      <c r="TUV197" s="80"/>
      <c r="TUW197" s="80"/>
      <c r="TUX197" s="80"/>
      <c r="TUY197" s="80"/>
      <c r="TUZ197" s="80"/>
      <c r="TVA197" s="80"/>
      <c r="TVB197" s="80"/>
      <c r="TVC197" s="80"/>
      <c r="TVD197" s="80"/>
      <c r="TVE197" s="80"/>
      <c r="TVF197" s="80"/>
      <c r="TVG197" s="80"/>
      <c r="TVH197" s="80"/>
      <c r="TVI197" s="80"/>
      <c r="TVJ197" s="80"/>
      <c r="TVK197" s="80"/>
      <c r="TVL197" s="80"/>
      <c r="TVM197" s="80"/>
      <c r="TVN197" s="80"/>
      <c r="TVO197" s="80"/>
      <c r="TVP197" s="80"/>
      <c r="TVQ197" s="80"/>
      <c r="TVR197" s="80"/>
      <c r="TVS197" s="80"/>
      <c r="TVT197" s="80"/>
      <c r="TVU197" s="80"/>
      <c r="TVV197" s="80"/>
      <c r="TVW197" s="80"/>
      <c r="TVX197" s="80"/>
      <c r="TVY197" s="80"/>
      <c r="TVZ197" s="80"/>
      <c r="TWA197" s="80"/>
      <c r="TWB197" s="80"/>
      <c r="TWC197" s="80"/>
      <c r="TWD197" s="80"/>
      <c r="TWE197" s="80"/>
      <c r="TWF197" s="80"/>
      <c r="TWG197" s="80"/>
      <c r="TWH197" s="80"/>
      <c r="TWI197" s="80"/>
      <c r="TWJ197" s="80"/>
      <c r="TWK197" s="80"/>
      <c r="TWL197" s="80"/>
      <c r="TWM197" s="80"/>
      <c r="TWN197" s="80"/>
      <c r="TWO197" s="80"/>
      <c r="TWP197" s="80"/>
      <c r="TWQ197" s="80"/>
      <c r="TWR197" s="80"/>
      <c r="TWS197" s="80"/>
      <c r="TWT197" s="80"/>
      <c r="TWU197" s="80"/>
      <c r="TWV197" s="80"/>
      <c r="TWW197" s="80"/>
      <c r="TWX197" s="80"/>
      <c r="TWY197" s="80"/>
      <c r="TWZ197" s="80"/>
      <c r="TXA197" s="80"/>
      <c r="TXB197" s="80"/>
      <c r="TXC197" s="80"/>
      <c r="TXD197" s="80"/>
      <c r="TXE197" s="80"/>
      <c r="TXF197" s="80"/>
      <c r="TXG197" s="80"/>
      <c r="TXH197" s="80"/>
      <c r="TXI197" s="80"/>
      <c r="TXJ197" s="80"/>
      <c r="TXK197" s="80"/>
      <c r="TXL197" s="80"/>
      <c r="TXM197" s="80"/>
      <c r="TXN197" s="80"/>
      <c r="TXO197" s="80"/>
      <c r="TXP197" s="80"/>
      <c r="TXQ197" s="80"/>
      <c r="TXR197" s="80"/>
      <c r="TXS197" s="80"/>
      <c r="TXT197" s="80"/>
      <c r="TXU197" s="80"/>
      <c r="TXV197" s="80"/>
      <c r="TXW197" s="80"/>
      <c r="TXX197" s="80"/>
      <c r="TXY197" s="80"/>
      <c r="TXZ197" s="80"/>
      <c r="TYA197" s="80"/>
      <c r="TYB197" s="80"/>
      <c r="TYC197" s="80"/>
      <c r="TYD197" s="80"/>
      <c r="TYE197" s="80"/>
      <c r="TYF197" s="80"/>
      <c r="TYG197" s="80"/>
      <c r="TYH197" s="80"/>
      <c r="TYI197" s="80"/>
      <c r="TYJ197" s="80"/>
      <c r="TYK197" s="80"/>
      <c r="TYL197" s="80"/>
      <c r="TYM197" s="80"/>
      <c r="TYN197" s="80"/>
      <c r="TYO197" s="80"/>
      <c r="TYP197" s="80"/>
      <c r="TYQ197" s="80"/>
      <c r="TYR197" s="80"/>
      <c r="TYS197" s="80"/>
      <c r="TYT197" s="80"/>
      <c r="TYU197" s="80"/>
      <c r="TYV197" s="80"/>
      <c r="TYW197" s="80"/>
      <c r="TYX197" s="80"/>
      <c r="TYY197" s="80"/>
      <c r="TYZ197" s="80"/>
      <c r="TZA197" s="80"/>
      <c r="TZB197" s="80"/>
      <c r="TZC197" s="80"/>
      <c r="TZD197" s="80"/>
      <c r="TZE197" s="80"/>
      <c r="TZF197" s="80"/>
      <c r="TZG197" s="80"/>
      <c r="TZH197" s="80"/>
      <c r="TZI197" s="80"/>
      <c r="TZJ197" s="80"/>
      <c r="TZK197" s="80"/>
      <c r="TZL197" s="80"/>
      <c r="TZM197" s="80"/>
      <c r="TZN197" s="80"/>
      <c r="TZO197" s="80"/>
      <c r="TZP197" s="80"/>
      <c r="TZQ197" s="80"/>
      <c r="TZR197" s="80"/>
      <c r="TZS197" s="80"/>
      <c r="TZT197" s="80"/>
      <c r="TZU197" s="80"/>
      <c r="TZV197" s="80"/>
      <c r="TZW197" s="80"/>
      <c r="TZX197" s="80"/>
      <c r="TZY197" s="80"/>
      <c r="TZZ197" s="80"/>
      <c r="UAA197" s="80"/>
      <c r="UAB197" s="80"/>
      <c r="UAC197" s="80"/>
      <c r="UAD197" s="80"/>
      <c r="UAE197" s="80"/>
      <c r="UAF197" s="80"/>
      <c r="UAG197" s="80"/>
      <c r="UAH197" s="80"/>
      <c r="UAI197" s="80"/>
      <c r="UAJ197" s="80"/>
      <c r="UAK197" s="80"/>
      <c r="UAL197" s="80"/>
      <c r="UAM197" s="80"/>
      <c r="UAN197" s="80"/>
      <c r="UAO197" s="80"/>
      <c r="UAP197" s="80"/>
      <c r="UAQ197" s="80"/>
      <c r="UAR197" s="80"/>
      <c r="UAS197" s="80"/>
      <c r="UAT197" s="80"/>
      <c r="UAU197" s="80"/>
      <c r="UAV197" s="80"/>
      <c r="UAW197" s="80"/>
      <c r="UAX197" s="80"/>
      <c r="UAY197" s="80"/>
      <c r="UAZ197" s="80"/>
      <c r="UBA197" s="80"/>
      <c r="UBB197" s="80"/>
      <c r="UBC197" s="80"/>
      <c r="UBD197" s="80"/>
      <c r="UBE197" s="80"/>
      <c r="UBF197" s="80"/>
      <c r="UBG197" s="80"/>
      <c r="UBH197" s="80"/>
      <c r="UBI197" s="80"/>
      <c r="UBJ197" s="80"/>
      <c r="UBK197" s="80"/>
      <c r="UBL197" s="80"/>
      <c r="UBM197" s="80"/>
      <c r="UBN197" s="80"/>
      <c r="UBO197" s="80"/>
      <c r="UBP197" s="80"/>
      <c r="UBQ197" s="80"/>
      <c r="UBR197" s="80"/>
      <c r="UBS197" s="80"/>
      <c r="UBT197" s="80"/>
      <c r="UBU197" s="80"/>
      <c r="UBV197" s="80"/>
      <c r="UBW197" s="80"/>
      <c r="UBX197" s="80"/>
      <c r="UBY197" s="80"/>
      <c r="UBZ197" s="80"/>
      <c r="UCA197" s="80"/>
      <c r="UCB197" s="80"/>
      <c r="UCC197" s="80"/>
      <c r="UCD197" s="80"/>
      <c r="UCE197" s="80"/>
      <c r="UCF197" s="80"/>
      <c r="UCG197" s="80"/>
      <c r="UCH197" s="80"/>
      <c r="UCI197" s="80"/>
      <c r="UCJ197" s="80"/>
      <c r="UCK197" s="80"/>
      <c r="UCL197" s="80"/>
      <c r="UCM197" s="80"/>
      <c r="UCN197" s="80"/>
      <c r="UCO197" s="80"/>
      <c r="UCP197" s="80"/>
      <c r="UCQ197" s="80"/>
      <c r="UCR197" s="80"/>
      <c r="UCS197" s="80"/>
      <c r="UCT197" s="80"/>
      <c r="UCU197" s="80"/>
      <c r="UCV197" s="80"/>
      <c r="UCW197" s="80"/>
      <c r="UCX197" s="80"/>
      <c r="UCY197" s="80"/>
      <c r="UCZ197" s="80"/>
      <c r="UDA197" s="80"/>
      <c r="UDB197" s="80"/>
      <c r="UDC197" s="80"/>
      <c r="UDD197" s="80"/>
      <c r="UDE197" s="80"/>
      <c r="UDF197" s="80"/>
      <c r="UDG197" s="80"/>
      <c r="UDH197" s="80"/>
      <c r="UDI197" s="80"/>
      <c r="UDJ197" s="80"/>
      <c r="UDK197" s="80"/>
      <c r="UDL197" s="80"/>
      <c r="UDM197" s="80"/>
      <c r="UDN197" s="80"/>
      <c r="UDO197" s="80"/>
      <c r="UDP197" s="80"/>
      <c r="UDQ197" s="80"/>
      <c r="UDR197" s="80"/>
      <c r="UDS197" s="80"/>
      <c r="UDT197" s="80"/>
      <c r="UDU197" s="80"/>
      <c r="UDV197" s="80"/>
      <c r="UDW197" s="80"/>
      <c r="UDX197" s="80"/>
      <c r="UDY197" s="80"/>
      <c r="UDZ197" s="80"/>
      <c r="UEA197" s="80"/>
      <c r="UEB197" s="80"/>
      <c r="UEC197" s="80"/>
      <c r="UED197" s="80"/>
      <c r="UEE197" s="80"/>
      <c r="UEF197" s="80"/>
      <c r="UEG197" s="80"/>
      <c r="UEH197" s="80"/>
      <c r="UEI197" s="80"/>
      <c r="UEJ197" s="80"/>
      <c r="UEK197" s="80"/>
      <c r="UEL197" s="80"/>
      <c r="UEM197" s="80"/>
      <c r="UEN197" s="80"/>
      <c r="UEO197" s="80"/>
      <c r="UEP197" s="80"/>
      <c r="UEQ197" s="80"/>
      <c r="UER197" s="80"/>
      <c r="UES197" s="80"/>
      <c r="UET197" s="80"/>
      <c r="UEU197" s="80"/>
      <c r="UEV197" s="80"/>
      <c r="UEW197" s="80"/>
      <c r="UEX197" s="80"/>
      <c r="UEY197" s="80"/>
      <c r="UEZ197" s="80"/>
      <c r="UFA197" s="80"/>
      <c r="UFB197" s="80"/>
      <c r="UFC197" s="80"/>
      <c r="UFD197" s="80"/>
      <c r="UFE197" s="80"/>
      <c r="UFF197" s="80"/>
      <c r="UFG197" s="80"/>
      <c r="UFH197" s="80"/>
      <c r="UFI197" s="80"/>
      <c r="UFJ197" s="80"/>
      <c r="UFK197" s="80"/>
      <c r="UFL197" s="80"/>
      <c r="UFM197" s="80"/>
      <c r="UFN197" s="80"/>
      <c r="UFO197" s="80"/>
      <c r="UFP197" s="80"/>
      <c r="UFQ197" s="80"/>
      <c r="UFR197" s="80"/>
      <c r="UFS197" s="80"/>
      <c r="UFT197" s="80"/>
      <c r="UFU197" s="80"/>
      <c r="UFV197" s="80"/>
      <c r="UFW197" s="80"/>
      <c r="UFX197" s="80"/>
      <c r="UFY197" s="80"/>
      <c r="UFZ197" s="80"/>
      <c r="UGA197" s="80"/>
      <c r="UGB197" s="80"/>
      <c r="UGC197" s="80"/>
      <c r="UGD197" s="80"/>
      <c r="UGE197" s="80"/>
      <c r="UGF197" s="80"/>
      <c r="UGG197" s="80"/>
      <c r="UGH197" s="80"/>
      <c r="UGI197" s="80"/>
      <c r="UGJ197" s="80"/>
      <c r="UGK197" s="80"/>
      <c r="UGL197" s="80"/>
      <c r="UGM197" s="80"/>
      <c r="UGN197" s="80"/>
      <c r="UGO197" s="80"/>
      <c r="UGP197" s="80"/>
      <c r="UGQ197" s="80"/>
      <c r="UGR197" s="80"/>
      <c r="UGS197" s="80"/>
      <c r="UGT197" s="80"/>
      <c r="UGU197" s="80"/>
      <c r="UGV197" s="80"/>
      <c r="UGW197" s="80"/>
      <c r="UGX197" s="80"/>
      <c r="UGY197" s="80"/>
      <c r="UGZ197" s="80"/>
      <c r="UHA197" s="80"/>
      <c r="UHB197" s="80"/>
      <c r="UHC197" s="80"/>
      <c r="UHD197" s="80"/>
      <c r="UHE197" s="80"/>
      <c r="UHF197" s="80"/>
      <c r="UHG197" s="80"/>
      <c r="UHH197" s="80"/>
      <c r="UHI197" s="80"/>
      <c r="UHJ197" s="80"/>
      <c r="UHK197" s="80"/>
      <c r="UHL197" s="80"/>
      <c r="UHM197" s="80"/>
      <c r="UHN197" s="80"/>
      <c r="UHO197" s="80"/>
      <c r="UHP197" s="80"/>
      <c r="UHQ197" s="80"/>
      <c r="UHR197" s="80"/>
      <c r="UHS197" s="80"/>
      <c r="UHT197" s="80"/>
      <c r="UHU197" s="80"/>
      <c r="UHV197" s="80"/>
      <c r="UHW197" s="80"/>
      <c r="UHX197" s="80"/>
      <c r="UHY197" s="80"/>
      <c r="UHZ197" s="80"/>
      <c r="UIA197" s="80"/>
      <c r="UIB197" s="80"/>
      <c r="UIC197" s="80"/>
      <c r="UID197" s="80"/>
      <c r="UIE197" s="80"/>
      <c r="UIF197" s="80"/>
      <c r="UIG197" s="80"/>
      <c r="UIH197" s="80"/>
      <c r="UII197" s="80"/>
      <c r="UIJ197" s="80"/>
      <c r="UIK197" s="80"/>
      <c r="UIL197" s="80"/>
      <c r="UIM197" s="80"/>
      <c r="UIN197" s="80"/>
      <c r="UIO197" s="80"/>
      <c r="UIP197" s="80"/>
      <c r="UIQ197" s="80"/>
      <c r="UIR197" s="80"/>
      <c r="UIS197" s="80"/>
      <c r="UIT197" s="80"/>
      <c r="UIU197" s="80"/>
      <c r="UIV197" s="80"/>
      <c r="UIW197" s="80"/>
      <c r="UIX197" s="80"/>
      <c r="UIY197" s="80"/>
      <c r="UIZ197" s="80"/>
      <c r="UJA197" s="80"/>
      <c r="UJB197" s="80"/>
      <c r="UJC197" s="80"/>
      <c r="UJD197" s="80"/>
      <c r="UJE197" s="80"/>
      <c r="UJF197" s="80"/>
      <c r="UJG197" s="80"/>
      <c r="UJH197" s="80"/>
      <c r="UJI197" s="80"/>
      <c r="UJJ197" s="80"/>
      <c r="UJK197" s="80"/>
      <c r="UJL197" s="80"/>
      <c r="UJM197" s="80"/>
      <c r="UJN197" s="80"/>
      <c r="UJO197" s="80"/>
      <c r="UJP197" s="80"/>
      <c r="UJQ197" s="80"/>
      <c r="UJR197" s="80"/>
      <c r="UJS197" s="80"/>
      <c r="UJT197" s="80"/>
      <c r="UJU197" s="80"/>
      <c r="UJV197" s="80"/>
      <c r="UJW197" s="80"/>
      <c r="UJX197" s="80"/>
      <c r="UJY197" s="80"/>
      <c r="UJZ197" s="80"/>
      <c r="UKA197" s="80"/>
      <c r="UKB197" s="80"/>
      <c r="UKC197" s="80"/>
      <c r="UKD197" s="80"/>
      <c r="UKE197" s="80"/>
      <c r="UKF197" s="80"/>
      <c r="UKG197" s="80"/>
      <c r="UKH197" s="80"/>
      <c r="UKI197" s="80"/>
      <c r="UKJ197" s="80"/>
      <c r="UKK197" s="80"/>
      <c r="UKL197" s="80"/>
      <c r="UKM197" s="80"/>
      <c r="UKN197" s="80"/>
      <c r="UKO197" s="80"/>
      <c r="UKP197" s="80"/>
      <c r="UKQ197" s="80"/>
      <c r="UKR197" s="80"/>
      <c r="UKS197" s="80"/>
      <c r="UKT197" s="80"/>
      <c r="UKU197" s="80"/>
      <c r="UKV197" s="80"/>
      <c r="UKW197" s="80"/>
      <c r="UKX197" s="80"/>
      <c r="UKY197" s="80"/>
      <c r="UKZ197" s="80"/>
      <c r="ULA197" s="80"/>
      <c r="ULB197" s="80"/>
      <c r="ULC197" s="80"/>
      <c r="ULD197" s="80"/>
      <c r="ULE197" s="80"/>
      <c r="ULF197" s="80"/>
      <c r="ULG197" s="80"/>
      <c r="ULH197" s="80"/>
      <c r="ULI197" s="80"/>
      <c r="ULJ197" s="80"/>
      <c r="ULK197" s="80"/>
      <c r="ULL197" s="80"/>
      <c r="ULM197" s="80"/>
      <c r="ULN197" s="80"/>
      <c r="ULO197" s="80"/>
      <c r="ULP197" s="80"/>
      <c r="ULQ197" s="80"/>
      <c r="ULR197" s="80"/>
      <c r="ULS197" s="80"/>
      <c r="ULT197" s="80"/>
      <c r="ULU197" s="80"/>
      <c r="ULV197" s="80"/>
      <c r="ULW197" s="80"/>
      <c r="ULX197" s="80"/>
      <c r="ULY197" s="80"/>
      <c r="ULZ197" s="80"/>
      <c r="UMA197" s="80"/>
      <c r="UMB197" s="80"/>
      <c r="UMC197" s="80"/>
      <c r="UMD197" s="80"/>
      <c r="UME197" s="80"/>
      <c r="UMF197" s="80"/>
      <c r="UMG197" s="80"/>
      <c r="UMH197" s="80"/>
      <c r="UMI197" s="80"/>
      <c r="UMJ197" s="80"/>
      <c r="UMK197" s="80"/>
      <c r="UML197" s="80"/>
      <c r="UMM197" s="80"/>
      <c r="UMN197" s="80"/>
      <c r="UMO197" s="80"/>
      <c r="UMP197" s="80"/>
      <c r="UMQ197" s="80"/>
      <c r="UMR197" s="80"/>
      <c r="UMS197" s="80"/>
      <c r="UMT197" s="80"/>
      <c r="UMU197" s="80"/>
      <c r="UMV197" s="80"/>
      <c r="UMW197" s="80"/>
      <c r="UMX197" s="80"/>
      <c r="UMY197" s="80"/>
      <c r="UMZ197" s="80"/>
      <c r="UNA197" s="80"/>
      <c r="UNB197" s="80"/>
      <c r="UNC197" s="80"/>
      <c r="UND197" s="80"/>
      <c r="UNE197" s="80"/>
      <c r="UNF197" s="80"/>
      <c r="UNG197" s="80"/>
      <c r="UNH197" s="80"/>
      <c r="UNI197" s="80"/>
      <c r="UNJ197" s="80"/>
      <c r="UNK197" s="80"/>
      <c r="UNL197" s="80"/>
      <c r="UNM197" s="80"/>
      <c r="UNN197" s="80"/>
      <c r="UNO197" s="80"/>
      <c r="UNP197" s="80"/>
      <c r="UNQ197" s="80"/>
      <c r="UNR197" s="80"/>
      <c r="UNS197" s="80"/>
      <c r="UNT197" s="80"/>
      <c r="UNU197" s="80"/>
      <c r="UNV197" s="80"/>
      <c r="UNW197" s="80"/>
      <c r="UNX197" s="80"/>
      <c r="UNY197" s="80"/>
      <c r="UNZ197" s="80"/>
      <c r="UOA197" s="80"/>
      <c r="UOB197" s="80"/>
      <c r="UOC197" s="80"/>
      <c r="UOD197" s="80"/>
      <c r="UOE197" s="80"/>
      <c r="UOF197" s="80"/>
      <c r="UOG197" s="80"/>
      <c r="UOH197" s="80"/>
      <c r="UOI197" s="80"/>
      <c r="UOJ197" s="80"/>
      <c r="UOK197" s="80"/>
      <c r="UOL197" s="80"/>
      <c r="UOM197" s="80"/>
      <c r="UON197" s="80"/>
      <c r="UOO197" s="80"/>
      <c r="UOP197" s="80"/>
      <c r="UOQ197" s="80"/>
      <c r="UOR197" s="80"/>
      <c r="UOS197" s="80"/>
      <c r="UOT197" s="80"/>
      <c r="UOU197" s="80"/>
      <c r="UOV197" s="80"/>
      <c r="UOW197" s="80"/>
      <c r="UOX197" s="80"/>
      <c r="UOY197" s="80"/>
      <c r="UOZ197" s="80"/>
      <c r="UPA197" s="80"/>
      <c r="UPB197" s="80"/>
      <c r="UPC197" s="80"/>
      <c r="UPD197" s="80"/>
      <c r="UPE197" s="80"/>
      <c r="UPF197" s="80"/>
      <c r="UPG197" s="80"/>
      <c r="UPH197" s="80"/>
      <c r="UPI197" s="80"/>
      <c r="UPJ197" s="80"/>
      <c r="UPK197" s="80"/>
      <c r="UPL197" s="80"/>
      <c r="UPM197" s="80"/>
      <c r="UPN197" s="80"/>
      <c r="UPO197" s="80"/>
      <c r="UPP197" s="80"/>
      <c r="UPQ197" s="80"/>
      <c r="UPR197" s="80"/>
      <c r="UPS197" s="80"/>
      <c r="UPT197" s="80"/>
      <c r="UPU197" s="80"/>
      <c r="UPV197" s="80"/>
      <c r="UPW197" s="80"/>
      <c r="UPX197" s="80"/>
      <c r="UPY197" s="80"/>
      <c r="UPZ197" s="80"/>
      <c r="UQA197" s="80"/>
      <c r="UQB197" s="80"/>
      <c r="UQC197" s="80"/>
      <c r="UQD197" s="80"/>
      <c r="UQE197" s="80"/>
      <c r="UQF197" s="80"/>
      <c r="UQG197" s="80"/>
      <c r="UQH197" s="80"/>
      <c r="UQI197" s="80"/>
      <c r="UQJ197" s="80"/>
      <c r="UQK197" s="80"/>
      <c r="UQL197" s="80"/>
      <c r="UQM197" s="80"/>
      <c r="UQN197" s="80"/>
      <c r="UQO197" s="80"/>
      <c r="UQP197" s="80"/>
      <c r="UQQ197" s="80"/>
      <c r="UQR197" s="80"/>
      <c r="UQS197" s="80"/>
      <c r="UQT197" s="80"/>
      <c r="UQU197" s="80"/>
      <c r="UQV197" s="80"/>
      <c r="UQW197" s="80"/>
      <c r="UQX197" s="80"/>
      <c r="UQY197" s="80"/>
      <c r="UQZ197" s="80"/>
      <c r="URA197" s="80"/>
      <c r="URB197" s="80"/>
      <c r="URC197" s="80"/>
      <c r="URD197" s="80"/>
      <c r="URE197" s="80"/>
      <c r="URF197" s="80"/>
      <c r="URG197" s="80"/>
      <c r="URH197" s="80"/>
      <c r="URI197" s="80"/>
      <c r="URJ197" s="80"/>
      <c r="URK197" s="80"/>
      <c r="URL197" s="80"/>
      <c r="URM197" s="80"/>
      <c r="URN197" s="80"/>
      <c r="URO197" s="80"/>
      <c r="URP197" s="80"/>
      <c r="URQ197" s="80"/>
      <c r="URR197" s="80"/>
      <c r="URS197" s="80"/>
      <c r="URT197" s="80"/>
      <c r="URU197" s="80"/>
      <c r="URV197" s="80"/>
      <c r="URW197" s="80"/>
      <c r="URX197" s="80"/>
      <c r="URY197" s="80"/>
      <c r="URZ197" s="80"/>
      <c r="USA197" s="80"/>
      <c r="USB197" s="80"/>
      <c r="USC197" s="80"/>
      <c r="USD197" s="80"/>
      <c r="USE197" s="80"/>
      <c r="USF197" s="80"/>
      <c r="USG197" s="80"/>
      <c r="USH197" s="80"/>
      <c r="USI197" s="80"/>
      <c r="USJ197" s="80"/>
      <c r="USK197" s="80"/>
      <c r="USL197" s="80"/>
      <c r="USM197" s="80"/>
      <c r="USN197" s="80"/>
      <c r="USO197" s="80"/>
      <c r="USP197" s="80"/>
      <c r="USQ197" s="80"/>
      <c r="USR197" s="80"/>
      <c r="USS197" s="80"/>
      <c r="UST197" s="80"/>
      <c r="USU197" s="80"/>
      <c r="USV197" s="80"/>
      <c r="USW197" s="80"/>
      <c r="USX197" s="80"/>
      <c r="USY197" s="80"/>
      <c r="USZ197" s="80"/>
      <c r="UTA197" s="80"/>
      <c r="UTB197" s="80"/>
      <c r="UTC197" s="80"/>
      <c r="UTD197" s="80"/>
      <c r="UTE197" s="80"/>
      <c r="UTF197" s="80"/>
      <c r="UTG197" s="80"/>
      <c r="UTH197" s="80"/>
      <c r="UTI197" s="80"/>
      <c r="UTJ197" s="80"/>
      <c r="UTK197" s="80"/>
      <c r="UTL197" s="80"/>
      <c r="UTM197" s="80"/>
      <c r="UTN197" s="80"/>
      <c r="UTO197" s="80"/>
      <c r="UTP197" s="80"/>
      <c r="UTQ197" s="80"/>
      <c r="UTR197" s="80"/>
      <c r="UTS197" s="80"/>
      <c r="UTT197" s="80"/>
      <c r="UTU197" s="80"/>
      <c r="UTV197" s="80"/>
      <c r="UTW197" s="80"/>
      <c r="UTX197" s="80"/>
      <c r="UTY197" s="80"/>
      <c r="UTZ197" s="80"/>
      <c r="UUA197" s="80"/>
      <c r="UUB197" s="80"/>
      <c r="UUC197" s="80"/>
      <c r="UUD197" s="80"/>
      <c r="UUE197" s="80"/>
      <c r="UUF197" s="80"/>
      <c r="UUG197" s="80"/>
      <c r="UUH197" s="80"/>
      <c r="UUI197" s="80"/>
      <c r="UUJ197" s="80"/>
      <c r="UUK197" s="80"/>
      <c r="UUL197" s="80"/>
      <c r="UUM197" s="80"/>
      <c r="UUN197" s="80"/>
      <c r="UUO197" s="80"/>
      <c r="UUP197" s="80"/>
      <c r="UUQ197" s="80"/>
      <c r="UUR197" s="80"/>
      <c r="UUS197" s="80"/>
      <c r="UUT197" s="80"/>
      <c r="UUU197" s="80"/>
      <c r="UUV197" s="80"/>
      <c r="UUW197" s="80"/>
      <c r="UUX197" s="80"/>
      <c r="UUY197" s="80"/>
      <c r="UUZ197" s="80"/>
      <c r="UVA197" s="80"/>
      <c r="UVB197" s="80"/>
      <c r="UVC197" s="80"/>
      <c r="UVD197" s="80"/>
      <c r="UVE197" s="80"/>
      <c r="UVF197" s="80"/>
      <c r="UVG197" s="80"/>
      <c r="UVH197" s="80"/>
      <c r="UVI197" s="80"/>
      <c r="UVJ197" s="80"/>
      <c r="UVK197" s="80"/>
      <c r="UVL197" s="80"/>
      <c r="UVM197" s="80"/>
      <c r="UVN197" s="80"/>
      <c r="UVO197" s="80"/>
      <c r="UVP197" s="80"/>
      <c r="UVQ197" s="80"/>
      <c r="UVR197" s="80"/>
      <c r="UVS197" s="80"/>
      <c r="UVT197" s="80"/>
      <c r="UVU197" s="80"/>
      <c r="UVV197" s="80"/>
      <c r="UVW197" s="80"/>
      <c r="UVX197" s="80"/>
      <c r="UVY197" s="80"/>
      <c r="UVZ197" s="80"/>
      <c r="UWA197" s="80"/>
      <c r="UWB197" s="80"/>
      <c r="UWC197" s="80"/>
      <c r="UWD197" s="80"/>
      <c r="UWE197" s="80"/>
      <c r="UWF197" s="80"/>
      <c r="UWG197" s="80"/>
      <c r="UWH197" s="80"/>
      <c r="UWI197" s="80"/>
      <c r="UWJ197" s="80"/>
      <c r="UWK197" s="80"/>
      <c r="UWL197" s="80"/>
      <c r="UWM197" s="80"/>
      <c r="UWN197" s="80"/>
      <c r="UWO197" s="80"/>
      <c r="UWP197" s="80"/>
      <c r="UWQ197" s="80"/>
      <c r="UWR197" s="80"/>
      <c r="UWS197" s="80"/>
      <c r="UWT197" s="80"/>
      <c r="UWU197" s="80"/>
      <c r="UWV197" s="80"/>
      <c r="UWW197" s="80"/>
      <c r="UWX197" s="80"/>
      <c r="UWY197" s="80"/>
      <c r="UWZ197" s="80"/>
      <c r="UXA197" s="80"/>
      <c r="UXB197" s="80"/>
      <c r="UXC197" s="80"/>
      <c r="UXD197" s="80"/>
      <c r="UXE197" s="80"/>
      <c r="UXF197" s="80"/>
      <c r="UXG197" s="80"/>
      <c r="UXH197" s="80"/>
      <c r="UXI197" s="80"/>
      <c r="UXJ197" s="80"/>
      <c r="UXK197" s="80"/>
      <c r="UXL197" s="80"/>
      <c r="UXM197" s="80"/>
      <c r="UXN197" s="80"/>
      <c r="UXO197" s="80"/>
      <c r="UXP197" s="80"/>
      <c r="UXQ197" s="80"/>
      <c r="UXR197" s="80"/>
      <c r="UXS197" s="80"/>
      <c r="UXT197" s="80"/>
      <c r="UXU197" s="80"/>
      <c r="UXV197" s="80"/>
      <c r="UXW197" s="80"/>
      <c r="UXX197" s="80"/>
      <c r="UXY197" s="80"/>
      <c r="UXZ197" s="80"/>
      <c r="UYA197" s="80"/>
      <c r="UYB197" s="80"/>
      <c r="UYC197" s="80"/>
      <c r="UYD197" s="80"/>
      <c r="UYE197" s="80"/>
      <c r="UYF197" s="80"/>
      <c r="UYG197" s="80"/>
      <c r="UYH197" s="80"/>
      <c r="UYI197" s="80"/>
      <c r="UYJ197" s="80"/>
      <c r="UYK197" s="80"/>
      <c r="UYL197" s="80"/>
      <c r="UYM197" s="80"/>
      <c r="UYN197" s="80"/>
      <c r="UYO197" s="80"/>
      <c r="UYP197" s="80"/>
      <c r="UYQ197" s="80"/>
      <c r="UYR197" s="80"/>
      <c r="UYS197" s="80"/>
      <c r="UYT197" s="80"/>
      <c r="UYU197" s="80"/>
      <c r="UYV197" s="80"/>
      <c r="UYW197" s="80"/>
      <c r="UYX197" s="80"/>
      <c r="UYY197" s="80"/>
      <c r="UYZ197" s="80"/>
      <c r="UZA197" s="80"/>
      <c r="UZB197" s="80"/>
      <c r="UZC197" s="80"/>
      <c r="UZD197" s="80"/>
      <c r="UZE197" s="80"/>
      <c r="UZF197" s="80"/>
      <c r="UZG197" s="80"/>
      <c r="UZH197" s="80"/>
      <c r="UZI197" s="80"/>
      <c r="UZJ197" s="80"/>
      <c r="UZK197" s="80"/>
      <c r="UZL197" s="80"/>
      <c r="UZM197" s="80"/>
      <c r="UZN197" s="80"/>
      <c r="UZO197" s="80"/>
      <c r="UZP197" s="80"/>
      <c r="UZQ197" s="80"/>
      <c r="UZR197" s="80"/>
      <c r="UZS197" s="80"/>
      <c r="UZT197" s="80"/>
      <c r="UZU197" s="80"/>
      <c r="UZV197" s="80"/>
      <c r="UZW197" s="80"/>
      <c r="UZX197" s="80"/>
      <c r="UZY197" s="80"/>
      <c r="UZZ197" s="80"/>
      <c r="VAA197" s="80"/>
      <c r="VAB197" s="80"/>
      <c r="VAC197" s="80"/>
      <c r="VAD197" s="80"/>
      <c r="VAE197" s="80"/>
      <c r="VAF197" s="80"/>
      <c r="VAG197" s="80"/>
      <c r="VAH197" s="80"/>
      <c r="VAI197" s="80"/>
      <c r="VAJ197" s="80"/>
      <c r="VAK197" s="80"/>
      <c r="VAL197" s="80"/>
      <c r="VAM197" s="80"/>
      <c r="VAN197" s="80"/>
      <c r="VAO197" s="80"/>
      <c r="VAP197" s="80"/>
      <c r="VAQ197" s="80"/>
      <c r="VAR197" s="80"/>
      <c r="VAS197" s="80"/>
      <c r="VAT197" s="80"/>
      <c r="VAU197" s="80"/>
      <c r="VAV197" s="80"/>
      <c r="VAW197" s="80"/>
      <c r="VAX197" s="80"/>
      <c r="VAY197" s="80"/>
      <c r="VAZ197" s="80"/>
      <c r="VBA197" s="80"/>
      <c r="VBB197" s="80"/>
      <c r="VBC197" s="80"/>
      <c r="VBD197" s="80"/>
      <c r="VBE197" s="80"/>
      <c r="VBF197" s="80"/>
      <c r="VBG197" s="80"/>
      <c r="VBH197" s="80"/>
      <c r="VBI197" s="80"/>
      <c r="VBJ197" s="80"/>
      <c r="VBK197" s="80"/>
      <c r="VBL197" s="80"/>
      <c r="VBM197" s="80"/>
      <c r="VBN197" s="80"/>
      <c r="VBO197" s="80"/>
      <c r="VBP197" s="80"/>
      <c r="VBQ197" s="80"/>
      <c r="VBR197" s="80"/>
      <c r="VBS197" s="80"/>
      <c r="VBT197" s="80"/>
      <c r="VBU197" s="80"/>
      <c r="VBV197" s="80"/>
      <c r="VBW197" s="80"/>
      <c r="VBX197" s="80"/>
      <c r="VBY197" s="80"/>
      <c r="VBZ197" s="80"/>
      <c r="VCA197" s="80"/>
      <c r="VCB197" s="80"/>
      <c r="VCC197" s="80"/>
      <c r="VCD197" s="80"/>
      <c r="VCE197" s="80"/>
      <c r="VCF197" s="80"/>
      <c r="VCG197" s="80"/>
      <c r="VCH197" s="80"/>
      <c r="VCI197" s="80"/>
      <c r="VCJ197" s="80"/>
      <c r="VCK197" s="80"/>
      <c r="VCL197" s="80"/>
      <c r="VCM197" s="80"/>
      <c r="VCN197" s="80"/>
      <c r="VCO197" s="80"/>
      <c r="VCP197" s="80"/>
      <c r="VCQ197" s="80"/>
      <c r="VCR197" s="80"/>
      <c r="VCS197" s="80"/>
      <c r="VCT197" s="80"/>
      <c r="VCU197" s="80"/>
      <c r="VCV197" s="80"/>
      <c r="VCW197" s="80"/>
      <c r="VCX197" s="80"/>
      <c r="VCY197" s="80"/>
      <c r="VCZ197" s="80"/>
      <c r="VDA197" s="80"/>
      <c r="VDB197" s="80"/>
      <c r="VDC197" s="80"/>
      <c r="VDD197" s="80"/>
      <c r="VDE197" s="80"/>
      <c r="VDF197" s="80"/>
      <c r="VDG197" s="80"/>
      <c r="VDH197" s="80"/>
      <c r="VDI197" s="80"/>
      <c r="VDJ197" s="80"/>
      <c r="VDK197" s="80"/>
      <c r="VDL197" s="80"/>
      <c r="VDM197" s="80"/>
      <c r="VDN197" s="80"/>
      <c r="VDO197" s="80"/>
      <c r="VDP197" s="80"/>
      <c r="VDQ197" s="80"/>
      <c r="VDR197" s="80"/>
      <c r="VDS197" s="80"/>
      <c r="VDT197" s="80"/>
      <c r="VDU197" s="80"/>
      <c r="VDV197" s="80"/>
      <c r="VDW197" s="80"/>
      <c r="VDX197" s="80"/>
      <c r="VDY197" s="80"/>
      <c r="VDZ197" s="80"/>
      <c r="VEA197" s="80"/>
      <c r="VEB197" s="80"/>
      <c r="VEC197" s="80"/>
      <c r="VED197" s="80"/>
      <c r="VEE197" s="80"/>
      <c r="VEF197" s="80"/>
      <c r="VEG197" s="80"/>
      <c r="VEH197" s="80"/>
      <c r="VEI197" s="80"/>
      <c r="VEJ197" s="80"/>
      <c r="VEK197" s="80"/>
      <c r="VEL197" s="80"/>
      <c r="VEM197" s="80"/>
      <c r="VEN197" s="80"/>
      <c r="VEO197" s="80"/>
      <c r="VEP197" s="80"/>
      <c r="VEQ197" s="80"/>
      <c r="VER197" s="80"/>
      <c r="VES197" s="80"/>
      <c r="VET197" s="80"/>
      <c r="VEU197" s="80"/>
      <c r="VEV197" s="80"/>
      <c r="VEW197" s="80"/>
      <c r="VEX197" s="80"/>
      <c r="VEY197" s="80"/>
      <c r="VEZ197" s="80"/>
      <c r="VFA197" s="80"/>
      <c r="VFB197" s="80"/>
      <c r="VFC197" s="80"/>
      <c r="VFD197" s="80"/>
      <c r="VFE197" s="80"/>
      <c r="VFF197" s="80"/>
      <c r="VFG197" s="80"/>
      <c r="VFH197" s="80"/>
      <c r="VFI197" s="80"/>
      <c r="VFJ197" s="80"/>
      <c r="VFK197" s="80"/>
      <c r="VFL197" s="80"/>
      <c r="VFM197" s="80"/>
      <c r="VFN197" s="80"/>
      <c r="VFO197" s="80"/>
      <c r="VFP197" s="80"/>
      <c r="VFQ197" s="80"/>
      <c r="VFR197" s="80"/>
      <c r="VFS197" s="80"/>
      <c r="VFT197" s="80"/>
      <c r="VFU197" s="80"/>
      <c r="VFV197" s="80"/>
      <c r="VFW197" s="80"/>
      <c r="VFX197" s="80"/>
      <c r="VFY197" s="80"/>
      <c r="VFZ197" s="80"/>
      <c r="VGA197" s="80"/>
      <c r="VGB197" s="80"/>
      <c r="VGC197" s="80"/>
      <c r="VGD197" s="80"/>
      <c r="VGE197" s="80"/>
      <c r="VGF197" s="80"/>
      <c r="VGG197" s="80"/>
      <c r="VGH197" s="80"/>
      <c r="VGI197" s="80"/>
      <c r="VGJ197" s="80"/>
      <c r="VGK197" s="80"/>
      <c r="VGL197" s="80"/>
      <c r="VGM197" s="80"/>
      <c r="VGN197" s="80"/>
      <c r="VGO197" s="80"/>
      <c r="VGP197" s="80"/>
      <c r="VGQ197" s="80"/>
      <c r="VGR197" s="80"/>
      <c r="VGS197" s="80"/>
      <c r="VGT197" s="80"/>
      <c r="VGU197" s="80"/>
      <c r="VGV197" s="80"/>
      <c r="VGW197" s="80"/>
      <c r="VGX197" s="80"/>
      <c r="VGY197" s="80"/>
      <c r="VGZ197" s="80"/>
      <c r="VHA197" s="80"/>
      <c r="VHB197" s="80"/>
      <c r="VHC197" s="80"/>
      <c r="VHD197" s="80"/>
      <c r="VHE197" s="80"/>
      <c r="VHF197" s="80"/>
      <c r="VHG197" s="80"/>
      <c r="VHH197" s="80"/>
      <c r="VHI197" s="80"/>
      <c r="VHJ197" s="80"/>
      <c r="VHK197" s="80"/>
      <c r="VHL197" s="80"/>
      <c r="VHM197" s="80"/>
      <c r="VHN197" s="80"/>
      <c r="VHO197" s="80"/>
      <c r="VHP197" s="80"/>
      <c r="VHQ197" s="80"/>
      <c r="VHR197" s="80"/>
      <c r="VHS197" s="80"/>
      <c r="VHT197" s="80"/>
      <c r="VHU197" s="80"/>
      <c r="VHV197" s="80"/>
      <c r="VHW197" s="80"/>
      <c r="VHX197" s="80"/>
      <c r="VHY197" s="80"/>
      <c r="VHZ197" s="80"/>
      <c r="VIA197" s="80"/>
      <c r="VIB197" s="80"/>
      <c r="VIC197" s="80"/>
      <c r="VID197" s="80"/>
      <c r="VIE197" s="80"/>
      <c r="VIF197" s="80"/>
      <c r="VIG197" s="80"/>
      <c r="VIH197" s="80"/>
      <c r="VII197" s="80"/>
      <c r="VIJ197" s="80"/>
      <c r="VIK197" s="80"/>
      <c r="VIL197" s="80"/>
      <c r="VIM197" s="80"/>
      <c r="VIN197" s="80"/>
      <c r="VIO197" s="80"/>
      <c r="VIP197" s="80"/>
      <c r="VIQ197" s="80"/>
      <c r="VIR197" s="80"/>
      <c r="VIS197" s="80"/>
      <c r="VIT197" s="80"/>
      <c r="VIU197" s="80"/>
      <c r="VIV197" s="80"/>
      <c r="VIW197" s="80"/>
      <c r="VIX197" s="80"/>
      <c r="VIY197" s="80"/>
      <c r="VIZ197" s="80"/>
      <c r="VJA197" s="80"/>
      <c r="VJB197" s="80"/>
      <c r="VJC197" s="80"/>
      <c r="VJD197" s="80"/>
      <c r="VJE197" s="80"/>
      <c r="VJF197" s="80"/>
      <c r="VJG197" s="80"/>
      <c r="VJH197" s="80"/>
      <c r="VJI197" s="80"/>
      <c r="VJJ197" s="80"/>
      <c r="VJK197" s="80"/>
      <c r="VJL197" s="80"/>
      <c r="VJM197" s="80"/>
      <c r="VJN197" s="80"/>
      <c r="VJO197" s="80"/>
      <c r="VJP197" s="80"/>
      <c r="VJQ197" s="80"/>
      <c r="VJR197" s="80"/>
      <c r="VJS197" s="80"/>
      <c r="VJT197" s="80"/>
      <c r="VJU197" s="80"/>
      <c r="VJV197" s="80"/>
      <c r="VJW197" s="80"/>
      <c r="VJX197" s="80"/>
      <c r="VJY197" s="80"/>
      <c r="VJZ197" s="80"/>
      <c r="VKA197" s="80"/>
      <c r="VKB197" s="80"/>
      <c r="VKC197" s="80"/>
      <c r="VKD197" s="80"/>
      <c r="VKE197" s="80"/>
      <c r="VKF197" s="80"/>
      <c r="VKG197" s="80"/>
      <c r="VKH197" s="80"/>
      <c r="VKI197" s="80"/>
      <c r="VKJ197" s="80"/>
      <c r="VKK197" s="80"/>
      <c r="VKL197" s="80"/>
      <c r="VKM197" s="80"/>
      <c r="VKN197" s="80"/>
      <c r="VKO197" s="80"/>
      <c r="VKP197" s="80"/>
      <c r="VKQ197" s="80"/>
      <c r="VKR197" s="80"/>
      <c r="VKS197" s="80"/>
      <c r="VKT197" s="80"/>
      <c r="VKU197" s="80"/>
      <c r="VKV197" s="80"/>
      <c r="VKW197" s="80"/>
      <c r="VKX197" s="80"/>
      <c r="VKY197" s="80"/>
      <c r="VKZ197" s="80"/>
      <c r="VLA197" s="80"/>
      <c r="VLB197" s="80"/>
      <c r="VLC197" s="80"/>
      <c r="VLD197" s="80"/>
      <c r="VLE197" s="80"/>
      <c r="VLF197" s="80"/>
      <c r="VLG197" s="80"/>
      <c r="VLH197" s="80"/>
      <c r="VLI197" s="80"/>
      <c r="VLJ197" s="80"/>
      <c r="VLK197" s="80"/>
      <c r="VLL197" s="80"/>
      <c r="VLM197" s="80"/>
      <c r="VLN197" s="80"/>
      <c r="VLO197" s="80"/>
      <c r="VLP197" s="80"/>
      <c r="VLQ197" s="80"/>
      <c r="VLR197" s="80"/>
      <c r="VLS197" s="80"/>
      <c r="VLT197" s="80"/>
      <c r="VLU197" s="80"/>
      <c r="VLV197" s="80"/>
      <c r="VLW197" s="80"/>
      <c r="VLX197" s="80"/>
      <c r="VLY197" s="80"/>
      <c r="VLZ197" s="80"/>
      <c r="VMA197" s="80"/>
      <c r="VMB197" s="80"/>
      <c r="VMC197" s="80"/>
      <c r="VMD197" s="80"/>
      <c r="VME197" s="80"/>
      <c r="VMF197" s="80"/>
      <c r="VMG197" s="80"/>
      <c r="VMH197" s="80"/>
      <c r="VMI197" s="80"/>
      <c r="VMJ197" s="80"/>
      <c r="VMK197" s="80"/>
      <c r="VML197" s="80"/>
      <c r="VMM197" s="80"/>
      <c r="VMN197" s="80"/>
      <c r="VMO197" s="80"/>
      <c r="VMP197" s="80"/>
      <c r="VMQ197" s="80"/>
      <c r="VMR197" s="80"/>
      <c r="VMS197" s="80"/>
      <c r="VMT197" s="80"/>
      <c r="VMU197" s="80"/>
      <c r="VMV197" s="80"/>
      <c r="VMW197" s="80"/>
      <c r="VMX197" s="80"/>
      <c r="VMY197" s="80"/>
      <c r="VMZ197" s="80"/>
      <c r="VNA197" s="80"/>
      <c r="VNB197" s="80"/>
      <c r="VNC197" s="80"/>
      <c r="VND197" s="80"/>
      <c r="VNE197" s="80"/>
      <c r="VNF197" s="80"/>
      <c r="VNG197" s="80"/>
      <c r="VNH197" s="80"/>
      <c r="VNI197" s="80"/>
      <c r="VNJ197" s="80"/>
      <c r="VNK197" s="80"/>
      <c r="VNL197" s="80"/>
      <c r="VNM197" s="80"/>
      <c r="VNN197" s="80"/>
      <c r="VNO197" s="80"/>
      <c r="VNP197" s="80"/>
      <c r="VNQ197" s="80"/>
      <c r="VNR197" s="80"/>
      <c r="VNS197" s="80"/>
      <c r="VNT197" s="80"/>
      <c r="VNU197" s="80"/>
      <c r="VNV197" s="80"/>
      <c r="VNW197" s="80"/>
      <c r="VNX197" s="80"/>
      <c r="VNY197" s="80"/>
      <c r="VNZ197" s="80"/>
      <c r="VOA197" s="80"/>
      <c r="VOB197" s="80"/>
      <c r="VOC197" s="80"/>
      <c r="VOD197" s="80"/>
      <c r="VOE197" s="80"/>
      <c r="VOF197" s="80"/>
      <c r="VOG197" s="80"/>
      <c r="VOH197" s="80"/>
      <c r="VOI197" s="80"/>
      <c r="VOJ197" s="80"/>
      <c r="VOK197" s="80"/>
      <c r="VOL197" s="80"/>
      <c r="VOM197" s="80"/>
      <c r="VON197" s="80"/>
      <c r="VOO197" s="80"/>
      <c r="VOP197" s="80"/>
      <c r="VOQ197" s="80"/>
      <c r="VOR197" s="80"/>
      <c r="VOS197" s="80"/>
      <c r="VOT197" s="80"/>
      <c r="VOU197" s="80"/>
      <c r="VOV197" s="80"/>
      <c r="VOW197" s="80"/>
      <c r="VOX197" s="80"/>
      <c r="VOY197" s="80"/>
      <c r="VOZ197" s="80"/>
      <c r="VPA197" s="80"/>
      <c r="VPB197" s="80"/>
      <c r="VPC197" s="80"/>
      <c r="VPD197" s="80"/>
      <c r="VPE197" s="80"/>
      <c r="VPF197" s="80"/>
      <c r="VPG197" s="80"/>
      <c r="VPH197" s="80"/>
      <c r="VPI197" s="80"/>
      <c r="VPJ197" s="80"/>
      <c r="VPK197" s="80"/>
      <c r="VPL197" s="80"/>
      <c r="VPM197" s="80"/>
      <c r="VPN197" s="80"/>
      <c r="VPO197" s="80"/>
      <c r="VPP197" s="80"/>
      <c r="VPQ197" s="80"/>
      <c r="VPR197" s="80"/>
      <c r="VPS197" s="80"/>
      <c r="VPT197" s="80"/>
      <c r="VPU197" s="80"/>
      <c r="VPV197" s="80"/>
      <c r="VPW197" s="80"/>
      <c r="VPX197" s="80"/>
      <c r="VPY197" s="80"/>
      <c r="VPZ197" s="80"/>
      <c r="VQA197" s="80"/>
      <c r="VQB197" s="80"/>
      <c r="VQC197" s="80"/>
      <c r="VQD197" s="80"/>
      <c r="VQE197" s="80"/>
      <c r="VQF197" s="80"/>
      <c r="VQG197" s="80"/>
      <c r="VQH197" s="80"/>
      <c r="VQI197" s="80"/>
      <c r="VQJ197" s="80"/>
      <c r="VQK197" s="80"/>
      <c r="VQL197" s="80"/>
      <c r="VQM197" s="80"/>
      <c r="VQN197" s="80"/>
      <c r="VQO197" s="80"/>
      <c r="VQP197" s="80"/>
      <c r="VQQ197" s="80"/>
      <c r="VQR197" s="80"/>
      <c r="VQS197" s="80"/>
      <c r="VQT197" s="80"/>
      <c r="VQU197" s="80"/>
      <c r="VQV197" s="80"/>
      <c r="VQW197" s="80"/>
      <c r="VQX197" s="80"/>
      <c r="VQY197" s="80"/>
      <c r="VQZ197" s="80"/>
      <c r="VRA197" s="80"/>
      <c r="VRB197" s="80"/>
      <c r="VRC197" s="80"/>
      <c r="VRD197" s="80"/>
      <c r="VRE197" s="80"/>
      <c r="VRF197" s="80"/>
      <c r="VRG197" s="80"/>
      <c r="VRH197" s="80"/>
      <c r="VRI197" s="80"/>
      <c r="VRJ197" s="80"/>
      <c r="VRK197" s="80"/>
      <c r="VRL197" s="80"/>
      <c r="VRM197" s="80"/>
      <c r="VRN197" s="80"/>
      <c r="VRO197" s="80"/>
      <c r="VRP197" s="80"/>
      <c r="VRQ197" s="80"/>
      <c r="VRR197" s="80"/>
      <c r="VRS197" s="80"/>
      <c r="VRT197" s="80"/>
      <c r="VRU197" s="80"/>
      <c r="VRV197" s="80"/>
      <c r="VRW197" s="80"/>
      <c r="VRX197" s="80"/>
      <c r="VRY197" s="80"/>
      <c r="VRZ197" s="80"/>
      <c r="VSA197" s="80"/>
      <c r="VSB197" s="80"/>
      <c r="VSC197" s="80"/>
      <c r="VSD197" s="80"/>
      <c r="VSE197" s="80"/>
      <c r="VSF197" s="80"/>
      <c r="VSG197" s="80"/>
      <c r="VSH197" s="80"/>
      <c r="VSI197" s="80"/>
      <c r="VSJ197" s="80"/>
      <c r="VSK197" s="80"/>
      <c r="VSL197" s="80"/>
      <c r="VSM197" s="80"/>
      <c r="VSN197" s="80"/>
      <c r="VSO197" s="80"/>
      <c r="VSP197" s="80"/>
      <c r="VSQ197" s="80"/>
      <c r="VSR197" s="80"/>
      <c r="VSS197" s="80"/>
      <c r="VST197" s="80"/>
      <c r="VSU197" s="80"/>
      <c r="VSV197" s="80"/>
      <c r="VSW197" s="80"/>
      <c r="VSX197" s="80"/>
      <c r="VSY197" s="80"/>
      <c r="VSZ197" s="80"/>
      <c r="VTA197" s="80"/>
      <c r="VTB197" s="80"/>
      <c r="VTC197" s="80"/>
      <c r="VTD197" s="80"/>
      <c r="VTE197" s="80"/>
      <c r="VTF197" s="80"/>
      <c r="VTG197" s="80"/>
      <c r="VTH197" s="80"/>
      <c r="VTI197" s="80"/>
      <c r="VTJ197" s="80"/>
      <c r="VTK197" s="80"/>
      <c r="VTL197" s="80"/>
      <c r="VTM197" s="80"/>
      <c r="VTN197" s="80"/>
      <c r="VTO197" s="80"/>
      <c r="VTP197" s="80"/>
      <c r="VTQ197" s="80"/>
      <c r="VTR197" s="80"/>
      <c r="VTS197" s="80"/>
      <c r="VTT197" s="80"/>
      <c r="VTU197" s="80"/>
      <c r="VTV197" s="80"/>
      <c r="VTW197" s="80"/>
      <c r="VTX197" s="80"/>
      <c r="VTY197" s="80"/>
      <c r="VTZ197" s="80"/>
      <c r="VUA197" s="80"/>
      <c r="VUB197" s="80"/>
      <c r="VUC197" s="80"/>
      <c r="VUD197" s="80"/>
      <c r="VUE197" s="80"/>
      <c r="VUF197" s="80"/>
      <c r="VUG197" s="80"/>
      <c r="VUH197" s="80"/>
      <c r="VUI197" s="80"/>
      <c r="VUJ197" s="80"/>
      <c r="VUK197" s="80"/>
      <c r="VUL197" s="80"/>
      <c r="VUM197" s="80"/>
      <c r="VUN197" s="80"/>
      <c r="VUO197" s="80"/>
      <c r="VUP197" s="80"/>
      <c r="VUQ197" s="80"/>
      <c r="VUR197" s="80"/>
      <c r="VUS197" s="80"/>
      <c r="VUT197" s="80"/>
      <c r="VUU197" s="80"/>
      <c r="VUV197" s="80"/>
      <c r="VUW197" s="80"/>
      <c r="VUX197" s="80"/>
      <c r="VUY197" s="80"/>
      <c r="VUZ197" s="80"/>
      <c r="VVA197" s="80"/>
      <c r="VVB197" s="80"/>
      <c r="VVC197" s="80"/>
      <c r="VVD197" s="80"/>
      <c r="VVE197" s="80"/>
      <c r="VVF197" s="80"/>
      <c r="VVG197" s="80"/>
      <c r="VVH197" s="80"/>
      <c r="VVI197" s="80"/>
      <c r="VVJ197" s="80"/>
      <c r="VVK197" s="80"/>
      <c r="VVL197" s="80"/>
      <c r="VVM197" s="80"/>
      <c r="VVN197" s="80"/>
      <c r="VVO197" s="80"/>
      <c r="VVP197" s="80"/>
      <c r="VVQ197" s="80"/>
      <c r="VVR197" s="80"/>
      <c r="VVS197" s="80"/>
      <c r="VVT197" s="80"/>
      <c r="VVU197" s="80"/>
      <c r="VVV197" s="80"/>
      <c r="VVW197" s="80"/>
      <c r="VVX197" s="80"/>
      <c r="VVY197" s="80"/>
      <c r="VVZ197" s="80"/>
      <c r="VWA197" s="80"/>
      <c r="VWB197" s="80"/>
      <c r="VWC197" s="80"/>
      <c r="VWD197" s="80"/>
      <c r="VWE197" s="80"/>
      <c r="VWF197" s="80"/>
      <c r="VWG197" s="80"/>
      <c r="VWH197" s="80"/>
      <c r="VWI197" s="80"/>
      <c r="VWJ197" s="80"/>
      <c r="VWK197" s="80"/>
      <c r="VWL197" s="80"/>
      <c r="VWM197" s="80"/>
      <c r="VWN197" s="80"/>
      <c r="VWO197" s="80"/>
      <c r="VWP197" s="80"/>
      <c r="VWQ197" s="80"/>
      <c r="VWR197" s="80"/>
      <c r="VWS197" s="80"/>
      <c r="VWT197" s="80"/>
      <c r="VWU197" s="80"/>
      <c r="VWV197" s="80"/>
      <c r="VWW197" s="80"/>
      <c r="VWX197" s="80"/>
      <c r="VWY197" s="80"/>
      <c r="VWZ197" s="80"/>
      <c r="VXA197" s="80"/>
      <c r="VXB197" s="80"/>
      <c r="VXC197" s="80"/>
      <c r="VXD197" s="80"/>
      <c r="VXE197" s="80"/>
      <c r="VXF197" s="80"/>
      <c r="VXG197" s="80"/>
      <c r="VXH197" s="80"/>
      <c r="VXI197" s="80"/>
      <c r="VXJ197" s="80"/>
      <c r="VXK197" s="80"/>
      <c r="VXL197" s="80"/>
      <c r="VXM197" s="80"/>
      <c r="VXN197" s="80"/>
      <c r="VXO197" s="80"/>
      <c r="VXP197" s="80"/>
      <c r="VXQ197" s="80"/>
      <c r="VXR197" s="80"/>
      <c r="VXS197" s="80"/>
      <c r="VXT197" s="80"/>
      <c r="VXU197" s="80"/>
      <c r="VXV197" s="80"/>
      <c r="VXW197" s="80"/>
      <c r="VXX197" s="80"/>
      <c r="VXY197" s="80"/>
      <c r="VXZ197" s="80"/>
      <c r="VYA197" s="80"/>
      <c r="VYB197" s="80"/>
      <c r="VYC197" s="80"/>
      <c r="VYD197" s="80"/>
      <c r="VYE197" s="80"/>
      <c r="VYF197" s="80"/>
      <c r="VYG197" s="80"/>
      <c r="VYH197" s="80"/>
      <c r="VYI197" s="80"/>
      <c r="VYJ197" s="80"/>
      <c r="VYK197" s="80"/>
      <c r="VYL197" s="80"/>
      <c r="VYM197" s="80"/>
      <c r="VYN197" s="80"/>
      <c r="VYO197" s="80"/>
      <c r="VYP197" s="80"/>
      <c r="VYQ197" s="80"/>
      <c r="VYR197" s="80"/>
      <c r="VYS197" s="80"/>
      <c r="VYT197" s="80"/>
      <c r="VYU197" s="80"/>
      <c r="VYV197" s="80"/>
      <c r="VYW197" s="80"/>
      <c r="VYX197" s="80"/>
      <c r="VYY197" s="80"/>
      <c r="VYZ197" s="80"/>
      <c r="VZA197" s="80"/>
      <c r="VZB197" s="80"/>
      <c r="VZC197" s="80"/>
      <c r="VZD197" s="80"/>
      <c r="VZE197" s="80"/>
      <c r="VZF197" s="80"/>
      <c r="VZG197" s="80"/>
      <c r="VZH197" s="80"/>
      <c r="VZI197" s="80"/>
      <c r="VZJ197" s="80"/>
      <c r="VZK197" s="80"/>
      <c r="VZL197" s="80"/>
      <c r="VZM197" s="80"/>
      <c r="VZN197" s="80"/>
      <c r="VZO197" s="80"/>
      <c r="VZP197" s="80"/>
      <c r="VZQ197" s="80"/>
      <c r="VZR197" s="80"/>
      <c r="VZS197" s="80"/>
      <c r="VZT197" s="80"/>
      <c r="VZU197" s="80"/>
      <c r="VZV197" s="80"/>
      <c r="VZW197" s="80"/>
      <c r="VZX197" s="80"/>
      <c r="VZY197" s="80"/>
      <c r="VZZ197" s="80"/>
      <c r="WAA197" s="80"/>
      <c r="WAB197" s="80"/>
      <c r="WAC197" s="80"/>
      <c r="WAD197" s="80"/>
      <c r="WAE197" s="80"/>
      <c r="WAF197" s="80"/>
      <c r="WAG197" s="80"/>
      <c r="WAH197" s="80"/>
      <c r="WAI197" s="80"/>
      <c r="WAJ197" s="80"/>
      <c r="WAK197" s="80"/>
      <c r="WAL197" s="80"/>
      <c r="WAM197" s="80"/>
      <c r="WAN197" s="80"/>
      <c r="WAO197" s="80"/>
      <c r="WAP197" s="80"/>
      <c r="WAQ197" s="80"/>
      <c r="WAR197" s="80"/>
      <c r="WAS197" s="80"/>
      <c r="WAT197" s="80"/>
      <c r="WAU197" s="80"/>
      <c r="WAV197" s="80"/>
      <c r="WAW197" s="80"/>
      <c r="WAX197" s="80"/>
      <c r="WAY197" s="80"/>
      <c r="WAZ197" s="80"/>
      <c r="WBA197" s="80"/>
      <c r="WBB197" s="80"/>
      <c r="WBC197" s="80"/>
      <c r="WBD197" s="80"/>
      <c r="WBE197" s="80"/>
      <c r="WBF197" s="80"/>
      <c r="WBG197" s="80"/>
      <c r="WBH197" s="80"/>
      <c r="WBI197" s="80"/>
      <c r="WBJ197" s="80"/>
      <c r="WBK197" s="80"/>
      <c r="WBL197" s="80"/>
      <c r="WBM197" s="80"/>
      <c r="WBN197" s="80"/>
      <c r="WBO197" s="80"/>
      <c r="WBP197" s="80"/>
      <c r="WBQ197" s="80"/>
      <c r="WBR197" s="80"/>
      <c r="WBS197" s="80"/>
      <c r="WBT197" s="80"/>
      <c r="WBU197" s="80"/>
      <c r="WBV197" s="80"/>
      <c r="WBW197" s="80"/>
      <c r="WBX197" s="80"/>
      <c r="WBY197" s="80"/>
      <c r="WBZ197" s="80"/>
      <c r="WCA197" s="80"/>
      <c r="WCB197" s="80"/>
      <c r="WCC197" s="80"/>
      <c r="WCD197" s="80"/>
      <c r="WCE197" s="80"/>
      <c r="WCF197" s="80"/>
      <c r="WCG197" s="80"/>
      <c r="WCH197" s="80"/>
      <c r="WCI197" s="80"/>
      <c r="WCJ197" s="80"/>
      <c r="WCK197" s="80"/>
      <c r="WCL197" s="80"/>
      <c r="WCM197" s="80"/>
      <c r="WCN197" s="80"/>
      <c r="WCO197" s="80"/>
      <c r="WCP197" s="80"/>
      <c r="WCQ197" s="80"/>
      <c r="WCR197" s="80"/>
      <c r="WCS197" s="80"/>
      <c r="WCT197" s="80"/>
      <c r="WCU197" s="80"/>
      <c r="WCV197" s="80"/>
      <c r="WCW197" s="80"/>
      <c r="WCX197" s="80"/>
      <c r="WCY197" s="80"/>
      <c r="WCZ197" s="80"/>
      <c r="WDA197" s="80"/>
      <c r="WDB197" s="80"/>
      <c r="WDC197" s="80"/>
      <c r="WDD197" s="80"/>
      <c r="WDE197" s="80"/>
      <c r="WDF197" s="80"/>
      <c r="WDG197" s="80"/>
      <c r="WDH197" s="80"/>
      <c r="WDI197" s="80"/>
      <c r="WDJ197" s="80"/>
      <c r="WDK197" s="80"/>
      <c r="WDL197" s="80"/>
      <c r="WDM197" s="80"/>
      <c r="WDN197" s="80"/>
      <c r="WDO197" s="80"/>
      <c r="WDP197" s="80"/>
      <c r="WDQ197" s="80"/>
      <c r="WDR197" s="80"/>
      <c r="WDS197" s="80"/>
      <c r="WDT197" s="80"/>
      <c r="WDU197" s="80"/>
      <c r="WDV197" s="80"/>
      <c r="WDW197" s="80"/>
      <c r="WDX197" s="80"/>
      <c r="WDY197" s="80"/>
      <c r="WDZ197" s="80"/>
      <c r="WEA197" s="80"/>
      <c r="WEB197" s="80"/>
      <c r="WEC197" s="80"/>
      <c r="WED197" s="80"/>
      <c r="WEE197" s="80"/>
      <c r="WEF197" s="80"/>
      <c r="WEG197" s="80"/>
      <c r="WEH197" s="80"/>
      <c r="WEI197" s="80"/>
      <c r="WEJ197" s="80"/>
      <c r="WEK197" s="80"/>
      <c r="WEL197" s="80"/>
      <c r="WEM197" s="80"/>
      <c r="WEN197" s="80"/>
      <c r="WEO197" s="80"/>
      <c r="WEP197" s="80"/>
      <c r="WEQ197" s="80"/>
      <c r="WER197" s="80"/>
      <c r="WES197" s="80"/>
      <c r="WET197" s="80"/>
      <c r="WEU197" s="80"/>
      <c r="WEV197" s="80"/>
      <c r="WEW197" s="80"/>
      <c r="WEX197" s="80"/>
      <c r="WEY197" s="80"/>
      <c r="WEZ197" s="80"/>
      <c r="WFA197" s="80"/>
      <c r="WFB197" s="80"/>
      <c r="WFC197" s="80"/>
      <c r="WFD197" s="80"/>
      <c r="WFE197" s="80"/>
      <c r="WFF197" s="80"/>
      <c r="WFG197" s="80"/>
      <c r="WFH197" s="80"/>
      <c r="WFI197" s="80"/>
      <c r="WFJ197" s="80"/>
      <c r="WFK197" s="80"/>
      <c r="WFL197" s="80"/>
      <c r="WFM197" s="80"/>
      <c r="WFN197" s="80"/>
      <c r="WFO197" s="80"/>
      <c r="WFP197" s="80"/>
      <c r="WFQ197" s="80"/>
      <c r="WFR197" s="80"/>
      <c r="WFS197" s="80"/>
      <c r="WFT197" s="80"/>
      <c r="WFU197" s="80"/>
      <c r="WFV197" s="80"/>
      <c r="WFW197" s="80"/>
      <c r="WFX197" s="80"/>
      <c r="WFY197" s="80"/>
      <c r="WFZ197" s="80"/>
      <c r="WGA197" s="80"/>
      <c r="WGB197" s="80"/>
      <c r="WGC197" s="80"/>
      <c r="WGD197" s="80"/>
      <c r="WGE197" s="80"/>
      <c r="WGF197" s="80"/>
      <c r="WGG197" s="80"/>
      <c r="WGH197" s="80"/>
      <c r="WGI197" s="80"/>
      <c r="WGJ197" s="80"/>
      <c r="WGK197" s="80"/>
      <c r="WGL197" s="80"/>
      <c r="WGM197" s="80"/>
      <c r="WGN197" s="80"/>
      <c r="WGO197" s="80"/>
      <c r="WGP197" s="80"/>
      <c r="WGQ197" s="80"/>
      <c r="WGR197" s="80"/>
      <c r="WGS197" s="80"/>
      <c r="WGT197" s="80"/>
      <c r="WGU197" s="80"/>
      <c r="WGV197" s="80"/>
      <c r="WGW197" s="80"/>
      <c r="WGX197" s="80"/>
      <c r="WGY197" s="80"/>
      <c r="WGZ197" s="80"/>
      <c r="WHA197" s="80"/>
      <c r="WHB197" s="80"/>
      <c r="WHC197" s="80"/>
      <c r="WHD197" s="80"/>
      <c r="WHE197" s="80"/>
      <c r="WHF197" s="80"/>
      <c r="WHG197" s="80"/>
      <c r="WHH197" s="80"/>
      <c r="WHI197" s="80"/>
      <c r="WHJ197" s="80"/>
      <c r="WHK197" s="80"/>
      <c r="WHL197" s="80"/>
      <c r="WHM197" s="80"/>
      <c r="WHN197" s="80"/>
      <c r="WHO197" s="80"/>
      <c r="WHP197" s="80"/>
      <c r="WHQ197" s="80"/>
      <c r="WHR197" s="80"/>
      <c r="WHS197" s="80"/>
      <c r="WHT197" s="80"/>
      <c r="WHU197" s="80"/>
      <c r="WHV197" s="80"/>
      <c r="WHW197" s="80"/>
      <c r="WHX197" s="80"/>
      <c r="WHY197" s="80"/>
      <c r="WHZ197" s="80"/>
      <c r="WIA197" s="80"/>
      <c r="WIB197" s="80"/>
      <c r="WIC197" s="80"/>
      <c r="WID197" s="80"/>
      <c r="WIE197" s="80"/>
      <c r="WIF197" s="80"/>
      <c r="WIG197" s="80"/>
      <c r="WIH197" s="80"/>
      <c r="WII197" s="80"/>
      <c r="WIJ197" s="80"/>
      <c r="WIK197" s="80"/>
      <c r="WIL197" s="80"/>
      <c r="WIM197" s="80"/>
      <c r="WIN197" s="80"/>
      <c r="WIO197" s="80"/>
      <c r="WIP197" s="80"/>
      <c r="WIQ197" s="80"/>
      <c r="WIR197" s="80"/>
      <c r="WIS197" s="80"/>
      <c r="WIT197" s="80"/>
      <c r="WIU197" s="80"/>
      <c r="WIV197" s="80"/>
      <c r="WIW197" s="80"/>
      <c r="WIX197" s="80"/>
      <c r="WIY197" s="80"/>
      <c r="WIZ197" s="80"/>
      <c r="WJA197" s="80"/>
      <c r="WJB197" s="80"/>
      <c r="WJC197" s="80"/>
      <c r="WJD197" s="80"/>
      <c r="WJE197" s="80"/>
      <c r="WJF197" s="80"/>
      <c r="WJG197" s="80"/>
      <c r="WJH197" s="80"/>
      <c r="WJI197" s="80"/>
      <c r="WJJ197" s="80"/>
      <c r="WJK197" s="80"/>
      <c r="WJL197" s="80"/>
      <c r="WJM197" s="80"/>
      <c r="WJN197" s="80"/>
      <c r="WJO197" s="80"/>
      <c r="WJP197" s="80"/>
      <c r="WJQ197" s="80"/>
      <c r="WJR197" s="80"/>
      <c r="WJS197" s="80"/>
      <c r="WJT197" s="80"/>
      <c r="WJU197" s="80"/>
      <c r="WJV197" s="80"/>
      <c r="WJW197" s="80"/>
      <c r="WJX197" s="80"/>
      <c r="WJY197" s="80"/>
      <c r="WJZ197" s="80"/>
      <c r="WKA197" s="80"/>
      <c r="WKB197" s="80"/>
      <c r="WKC197" s="80"/>
      <c r="WKD197" s="80"/>
      <c r="WKE197" s="80"/>
      <c r="WKF197" s="80"/>
      <c r="WKG197" s="80"/>
      <c r="WKH197" s="80"/>
      <c r="WKI197" s="80"/>
      <c r="WKJ197" s="80"/>
      <c r="WKK197" s="80"/>
      <c r="WKL197" s="80"/>
      <c r="WKM197" s="80"/>
      <c r="WKN197" s="80"/>
      <c r="WKO197" s="80"/>
      <c r="WKP197" s="80"/>
      <c r="WKQ197" s="80"/>
      <c r="WKR197" s="80"/>
      <c r="WKS197" s="80"/>
      <c r="WKT197" s="80"/>
      <c r="WKU197" s="80"/>
      <c r="WKV197" s="80"/>
      <c r="WKW197" s="80"/>
      <c r="WKX197" s="80"/>
      <c r="WKY197" s="80"/>
      <c r="WKZ197" s="80"/>
      <c r="WLA197" s="80"/>
      <c r="WLB197" s="80"/>
      <c r="WLC197" s="80"/>
      <c r="WLD197" s="80"/>
      <c r="WLE197" s="80"/>
      <c r="WLF197" s="80"/>
      <c r="WLG197" s="80"/>
      <c r="WLH197" s="80"/>
      <c r="WLI197" s="80"/>
      <c r="WLJ197" s="80"/>
      <c r="WLK197" s="80"/>
      <c r="WLL197" s="80"/>
      <c r="WLM197" s="80"/>
      <c r="WLN197" s="80"/>
      <c r="WLO197" s="80"/>
      <c r="WLP197" s="80"/>
      <c r="WLQ197" s="80"/>
      <c r="WLR197" s="80"/>
      <c r="WLS197" s="80"/>
      <c r="WLT197" s="80"/>
      <c r="WLU197" s="80"/>
      <c r="WLV197" s="80"/>
      <c r="WLW197" s="80"/>
      <c r="WLX197" s="80"/>
      <c r="WLY197" s="80"/>
      <c r="WLZ197" s="80"/>
      <c r="WMA197" s="80"/>
      <c r="WMB197" s="80"/>
      <c r="WMC197" s="80"/>
      <c r="WMD197" s="80"/>
      <c r="WME197" s="80"/>
      <c r="WMF197" s="80"/>
      <c r="WMG197" s="80"/>
      <c r="WMH197" s="80"/>
      <c r="WMI197" s="80"/>
      <c r="WMJ197" s="80"/>
      <c r="WMK197" s="80"/>
      <c r="WML197" s="80"/>
      <c r="WMM197" s="80"/>
      <c r="WMN197" s="80"/>
      <c r="WMO197" s="80"/>
      <c r="WMP197" s="80"/>
      <c r="WMQ197" s="80"/>
      <c r="WMR197" s="80"/>
      <c r="WMS197" s="80"/>
      <c r="WMT197" s="80"/>
      <c r="WMU197" s="80"/>
      <c r="WMV197" s="80"/>
      <c r="WMW197" s="80"/>
      <c r="WMX197" s="80"/>
      <c r="WMY197" s="80"/>
      <c r="WMZ197" s="80"/>
      <c r="WNA197" s="80"/>
      <c r="WNB197" s="80"/>
      <c r="WNC197" s="80"/>
      <c r="WND197" s="80"/>
      <c r="WNE197" s="80"/>
      <c r="WNF197" s="80"/>
      <c r="WNG197" s="80"/>
      <c r="WNH197" s="80"/>
      <c r="WNI197" s="80"/>
      <c r="WNJ197" s="80"/>
      <c r="WNK197" s="80"/>
      <c r="WNL197" s="80"/>
      <c r="WNM197" s="80"/>
      <c r="WNN197" s="80"/>
      <c r="WNO197" s="80"/>
      <c r="WNP197" s="80"/>
      <c r="WNQ197" s="80"/>
      <c r="WNR197" s="80"/>
      <c r="WNS197" s="80"/>
      <c r="WNT197" s="80"/>
      <c r="WNU197" s="80"/>
      <c r="WNV197" s="80"/>
      <c r="WNW197" s="80"/>
      <c r="WNX197" s="80"/>
      <c r="WNY197" s="80"/>
      <c r="WNZ197" s="80"/>
      <c r="WOA197" s="80"/>
      <c r="WOB197" s="80"/>
      <c r="WOC197" s="80"/>
      <c r="WOD197" s="80"/>
      <c r="WOE197" s="80"/>
      <c r="WOF197" s="80"/>
      <c r="WOG197" s="80"/>
      <c r="WOH197" s="80"/>
      <c r="WOI197" s="80"/>
      <c r="WOJ197" s="80"/>
      <c r="WOK197" s="80"/>
      <c r="WOL197" s="80"/>
      <c r="WOM197" s="80"/>
      <c r="WON197" s="80"/>
      <c r="WOO197" s="80"/>
      <c r="WOP197" s="80"/>
      <c r="WOQ197" s="80"/>
      <c r="WOR197" s="80"/>
      <c r="WOS197" s="80"/>
      <c r="WOT197" s="80"/>
      <c r="WOU197" s="80"/>
      <c r="WOV197" s="80"/>
      <c r="WOW197" s="80"/>
      <c r="WOX197" s="80"/>
      <c r="WOY197" s="80"/>
      <c r="WOZ197" s="80"/>
      <c r="WPA197" s="80"/>
      <c r="WPB197" s="80"/>
      <c r="WPC197" s="80"/>
      <c r="WPD197" s="80"/>
      <c r="WPE197" s="80"/>
      <c r="WPF197" s="80"/>
      <c r="WPG197" s="80"/>
      <c r="WPH197" s="80"/>
      <c r="WPI197" s="80"/>
      <c r="WPJ197" s="80"/>
      <c r="WPK197" s="80"/>
      <c r="WPL197" s="80"/>
      <c r="WPM197" s="80"/>
      <c r="WPN197" s="80"/>
      <c r="WPO197" s="80"/>
      <c r="WPP197" s="80"/>
      <c r="WPQ197" s="80"/>
      <c r="WPR197" s="80"/>
      <c r="WPS197" s="80"/>
      <c r="WPT197" s="80"/>
      <c r="WPU197" s="80"/>
      <c r="WPV197" s="80"/>
      <c r="WPW197" s="80"/>
      <c r="WPX197" s="80"/>
      <c r="WPY197" s="80"/>
      <c r="WPZ197" s="80"/>
      <c r="WQA197" s="80"/>
      <c r="WQB197" s="80"/>
      <c r="WQC197" s="80"/>
      <c r="WQD197" s="80"/>
      <c r="WQE197" s="80"/>
      <c r="WQF197" s="80"/>
      <c r="WQG197" s="80"/>
      <c r="WQH197" s="80"/>
      <c r="WQI197" s="80"/>
      <c r="WQJ197" s="80"/>
      <c r="WQK197" s="80"/>
      <c r="WQL197" s="80"/>
      <c r="WQM197" s="80"/>
      <c r="WQN197" s="80"/>
      <c r="WQO197" s="80"/>
      <c r="WQP197" s="80"/>
      <c r="WQQ197" s="80"/>
      <c r="WQR197" s="80"/>
      <c r="WQS197" s="80"/>
      <c r="WQT197" s="80"/>
      <c r="WQU197" s="80"/>
      <c r="WQV197" s="80"/>
      <c r="WQW197" s="80"/>
      <c r="WQX197" s="80"/>
      <c r="WQY197" s="80"/>
      <c r="WQZ197" s="80"/>
      <c r="WRA197" s="80"/>
      <c r="WRB197" s="80"/>
      <c r="WRC197" s="80"/>
      <c r="WRD197" s="80"/>
      <c r="WRE197" s="80"/>
      <c r="WRF197" s="80"/>
      <c r="WRG197" s="80"/>
      <c r="WRH197" s="80"/>
      <c r="WRI197" s="80"/>
      <c r="WRJ197" s="80"/>
      <c r="WRK197" s="80"/>
      <c r="WRL197" s="80"/>
      <c r="WRM197" s="80"/>
      <c r="WRN197" s="80"/>
      <c r="WRO197" s="80"/>
      <c r="WRP197" s="80"/>
      <c r="WRQ197" s="80"/>
      <c r="WRR197" s="80"/>
      <c r="WRS197" s="80"/>
      <c r="WRT197" s="80"/>
      <c r="WRU197" s="80"/>
      <c r="WRV197" s="80"/>
      <c r="WRW197" s="80"/>
      <c r="WRX197" s="80"/>
      <c r="WRY197" s="80"/>
      <c r="WRZ197" s="80"/>
      <c r="WSA197" s="80"/>
      <c r="WSB197" s="80"/>
      <c r="WSC197" s="80"/>
      <c r="WSD197" s="80"/>
      <c r="WSE197" s="80"/>
      <c r="WSF197" s="80"/>
      <c r="WSG197" s="80"/>
      <c r="WSH197" s="80"/>
      <c r="WSI197" s="80"/>
      <c r="WSJ197" s="80"/>
      <c r="WSK197" s="80"/>
      <c r="WSL197" s="80"/>
      <c r="WSM197" s="80"/>
      <c r="WSN197" s="80"/>
      <c r="WSO197" s="80"/>
      <c r="WSP197" s="80"/>
      <c r="WSQ197" s="80"/>
      <c r="WSR197" s="80"/>
      <c r="WSS197" s="80"/>
      <c r="WST197" s="80"/>
      <c r="WSU197" s="80"/>
      <c r="WSV197" s="80"/>
      <c r="WSW197" s="80"/>
      <c r="WSX197" s="80"/>
      <c r="WSY197" s="80"/>
      <c r="WSZ197" s="80"/>
      <c r="WTA197" s="80"/>
      <c r="WTB197" s="80"/>
      <c r="WTC197" s="80"/>
      <c r="WTD197" s="80"/>
      <c r="WTE197" s="80"/>
      <c r="WTF197" s="80"/>
      <c r="WTG197" s="80"/>
      <c r="WTH197" s="80"/>
      <c r="WTI197" s="80"/>
      <c r="WTJ197" s="80"/>
      <c r="WTK197" s="80"/>
      <c r="WTL197" s="80"/>
      <c r="WTM197" s="80"/>
      <c r="WTN197" s="80"/>
      <c r="WTO197" s="80"/>
      <c r="WTP197" s="80"/>
      <c r="WTQ197" s="80"/>
      <c r="WTR197" s="80"/>
      <c r="WTS197" s="80"/>
      <c r="WTT197" s="80"/>
      <c r="WTU197" s="80"/>
      <c r="WTV197" s="80"/>
      <c r="WTW197" s="80"/>
      <c r="WTX197" s="80"/>
      <c r="WTY197" s="80"/>
      <c r="WTZ197" s="80"/>
      <c r="WUA197" s="80"/>
      <c r="WUB197" s="80"/>
      <c r="WUC197" s="80"/>
      <c r="WUD197" s="80"/>
      <c r="WUE197" s="80"/>
      <c r="WUF197" s="80"/>
      <c r="WUG197" s="80"/>
      <c r="WUH197" s="80"/>
      <c r="WUI197" s="80"/>
      <c r="WUJ197" s="80"/>
      <c r="WUK197" s="80"/>
      <c r="WUL197" s="80"/>
      <c r="WUM197" s="80"/>
      <c r="WUN197" s="80"/>
      <c r="WUO197" s="80"/>
      <c r="WUP197" s="80"/>
      <c r="WUQ197" s="80"/>
      <c r="WUR197" s="80"/>
      <c r="WUS197" s="80"/>
      <c r="WUT197" s="80"/>
      <c r="WUU197" s="80"/>
      <c r="WUV197" s="80"/>
      <c r="WUW197" s="80"/>
      <c r="WUX197" s="80"/>
      <c r="WUY197" s="80"/>
      <c r="WUZ197" s="80"/>
      <c r="WVA197" s="80"/>
      <c r="WVB197" s="80"/>
      <c r="WVC197" s="80"/>
      <c r="WVD197" s="80"/>
      <c r="WVE197" s="80"/>
      <c r="WVF197" s="80"/>
      <c r="WVG197" s="80"/>
      <c r="WVH197" s="80"/>
      <c r="WVI197" s="80"/>
      <c r="WVJ197" s="80"/>
      <c r="WVK197" s="80"/>
      <c r="WVL197" s="80"/>
      <c r="WVM197" s="80"/>
      <c r="WVN197" s="80"/>
      <c r="WVO197" s="80"/>
      <c r="WVP197" s="80"/>
      <c r="WVQ197" s="80"/>
      <c r="WVR197" s="80"/>
      <c r="WVS197" s="80"/>
      <c r="WVT197" s="80"/>
      <c r="WVU197" s="80"/>
      <c r="WVV197" s="80"/>
      <c r="WVW197" s="80"/>
      <c r="WVX197" s="80"/>
      <c r="WVY197" s="80"/>
      <c r="WVZ197" s="80"/>
      <c r="WWA197" s="80"/>
      <c r="WWB197" s="80"/>
      <c r="WWC197" s="80"/>
      <c r="WWD197" s="80"/>
      <c r="WWE197" s="80"/>
      <c r="WWF197" s="80"/>
      <c r="WWG197" s="80"/>
      <c r="WWH197" s="80"/>
      <c r="WWI197" s="80"/>
      <c r="WWJ197" s="80"/>
      <c r="WWK197" s="80"/>
      <c r="WWL197" s="80"/>
      <c r="WWM197" s="80"/>
      <c r="WWN197" s="80"/>
      <c r="WWO197" s="80"/>
      <c r="WWP197" s="80"/>
      <c r="WWQ197" s="80"/>
      <c r="WWR197" s="80"/>
      <c r="WWS197" s="80"/>
      <c r="WWT197" s="80"/>
      <c r="WWU197" s="80"/>
      <c r="WWV197" s="80"/>
      <c r="WWW197" s="80"/>
      <c r="WWX197" s="80"/>
      <c r="WWY197" s="80"/>
      <c r="WWZ197" s="80"/>
      <c r="WXA197" s="80"/>
      <c r="WXB197" s="80"/>
      <c r="WXC197" s="80"/>
      <c r="WXD197" s="80"/>
      <c r="WXE197" s="80"/>
      <c r="WXF197" s="80"/>
      <c r="WXG197" s="80"/>
      <c r="WXH197" s="80"/>
      <c r="WXI197" s="80"/>
      <c r="WXJ197" s="80"/>
      <c r="WXK197" s="80"/>
      <c r="WXL197" s="80"/>
      <c r="WXM197" s="80"/>
      <c r="WXN197" s="80"/>
      <c r="WXO197" s="80"/>
      <c r="WXP197" s="80"/>
      <c r="WXQ197" s="80"/>
      <c r="WXR197" s="80"/>
      <c r="WXS197" s="80"/>
      <c r="WXT197" s="80"/>
      <c r="WXU197" s="80"/>
      <c r="WXV197" s="80"/>
      <c r="WXW197" s="80"/>
      <c r="WXX197" s="80"/>
      <c r="WXY197" s="80"/>
      <c r="WXZ197" s="80"/>
      <c r="WYA197" s="80"/>
      <c r="WYB197" s="80"/>
      <c r="WYC197" s="80"/>
      <c r="WYD197" s="80"/>
      <c r="WYE197" s="80"/>
      <c r="WYF197" s="80"/>
      <c r="WYG197" s="80"/>
      <c r="WYH197" s="80"/>
      <c r="WYI197" s="80"/>
      <c r="WYJ197" s="80"/>
      <c r="WYK197" s="80"/>
      <c r="WYL197" s="80"/>
      <c r="WYM197" s="80"/>
      <c r="WYN197" s="80"/>
      <c r="WYO197" s="80"/>
      <c r="WYP197" s="80"/>
      <c r="WYQ197" s="80"/>
      <c r="WYR197" s="80"/>
      <c r="WYS197" s="80"/>
      <c r="WYT197" s="80"/>
      <c r="WYU197" s="80"/>
      <c r="WYV197" s="80"/>
      <c r="WYW197" s="80"/>
      <c r="WYX197" s="80"/>
      <c r="WYY197" s="80"/>
      <c r="WYZ197" s="80"/>
      <c r="WZA197" s="80"/>
      <c r="WZB197" s="80"/>
      <c r="WZC197" s="80"/>
      <c r="WZD197" s="80"/>
      <c r="WZE197" s="80"/>
      <c r="WZF197" s="80"/>
      <c r="WZG197" s="80"/>
      <c r="WZH197" s="80"/>
      <c r="WZI197" s="80"/>
      <c r="WZJ197" s="80"/>
      <c r="WZK197" s="80"/>
      <c r="WZL197" s="80"/>
      <c r="WZM197" s="80"/>
      <c r="WZN197" s="80"/>
      <c r="WZO197" s="80"/>
      <c r="WZP197" s="80"/>
      <c r="WZQ197" s="80"/>
      <c r="WZR197" s="80"/>
      <c r="WZS197" s="80"/>
      <c r="WZT197" s="80"/>
      <c r="WZU197" s="80"/>
      <c r="WZV197" s="80"/>
      <c r="WZW197" s="80"/>
      <c r="WZX197" s="80"/>
      <c r="WZY197" s="80"/>
      <c r="WZZ197" s="80"/>
      <c r="XAA197" s="80"/>
      <c r="XAB197" s="80"/>
      <c r="XAC197" s="80"/>
      <c r="XAD197" s="80"/>
      <c r="XAE197" s="80"/>
      <c r="XAF197" s="80"/>
      <c r="XAG197" s="80"/>
      <c r="XAH197" s="80"/>
      <c r="XAI197" s="80"/>
      <c r="XAJ197" s="80"/>
      <c r="XAK197" s="80"/>
      <c r="XAL197" s="80"/>
      <c r="XAM197" s="80"/>
      <c r="XAN197" s="80"/>
      <c r="XAO197" s="80"/>
      <c r="XAP197" s="80"/>
      <c r="XAQ197" s="80"/>
      <c r="XAR197" s="80"/>
      <c r="XAS197" s="80"/>
      <c r="XAT197" s="80"/>
      <c r="XAU197" s="80"/>
      <c r="XAV197" s="80"/>
      <c r="XAW197" s="80"/>
      <c r="XAX197" s="80"/>
      <c r="XAY197" s="80"/>
      <c r="XAZ197" s="80"/>
      <c r="XBA197" s="80"/>
      <c r="XBB197" s="80"/>
      <c r="XBC197" s="80"/>
      <c r="XBD197" s="80"/>
      <c r="XBE197" s="80"/>
      <c r="XBF197" s="80"/>
      <c r="XBG197" s="80"/>
      <c r="XBH197" s="80"/>
      <c r="XBI197" s="80"/>
      <c r="XBJ197" s="80"/>
      <c r="XBK197" s="80"/>
      <c r="XBL197" s="80"/>
      <c r="XBM197" s="80"/>
      <c r="XBN197" s="80"/>
      <c r="XBO197" s="80"/>
      <c r="XBP197" s="80"/>
      <c r="XBQ197" s="80"/>
      <c r="XBR197" s="80"/>
      <c r="XBS197" s="80"/>
      <c r="XBT197" s="80"/>
      <c r="XBU197" s="80"/>
      <c r="XBV197" s="80"/>
      <c r="XBW197" s="80"/>
      <c r="XBX197" s="80"/>
      <c r="XBY197" s="80"/>
      <c r="XBZ197" s="80"/>
      <c r="XCA197" s="80"/>
      <c r="XCB197" s="80"/>
      <c r="XCC197" s="80"/>
      <c r="XCD197" s="80"/>
      <c r="XCE197" s="80"/>
      <c r="XCF197" s="80"/>
      <c r="XCG197" s="80"/>
      <c r="XCH197" s="80"/>
      <c r="XCI197" s="80"/>
      <c r="XCJ197" s="80"/>
      <c r="XCK197" s="80"/>
      <c r="XCL197" s="80"/>
      <c r="XCM197" s="80"/>
      <c r="XCN197" s="80"/>
      <c r="XCO197" s="80"/>
      <c r="XCP197" s="80"/>
      <c r="XCQ197" s="80"/>
      <c r="XCR197" s="80"/>
      <c r="XCS197" s="80"/>
      <c r="XCT197" s="80"/>
      <c r="XCU197" s="80"/>
      <c r="XCV197" s="80"/>
      <c r="XCW197" s="80"/>
      <c r="XCX197" s="80"/>
      <c r="XCY197" s="80"/>
      <c r="XCZ197" s="80"/>
      <c r="XDA197" s="80"/>
      <c r="XDB197" s="80"/>
      <c r="XDC197" s="80"/>
      <c r="XDD197" s="80"/>
      <c r="XDE197" s="80"/>
      <c r="XDF197" s="80"/>
      <c r="XDG197" s="80"/>
      <c r="XDH197" s="80"/>
      <c r="XDI197" s="80"/>
      <c r="XDJ197" s="80"/>
      <c r="XDK197" s="80"/>
      <c r="XDL197" s="80"/>
      <c r="XDM197" s="80"/>
      <c r="XDN197" s="80"/>
      <c r="XDO197" s="80"/>
      <c r="XDP197" s="80"/>
      <c r="XDQ197" s="80"/>
      <c r="XDR197" s="80"/>
      <c r="XDS197" s="80"/>
      <c r="XDT197" s="80"/>
      <c r="XDU197" s="80"/>
      <c r="XDV197" s="80"/>
      <c r="XDW197" s="80"/>
      <c r="XDX197" s="80"/>
      <c r="XDY197" s="80"/>
      <c r="XDZ197" s="80"/>
      <c r="XEA197" s="80"/>
      <c r="XEB197" s="80"/>
      <c r="XEC197" s="80"/>
      <c r="XED197" s="80"/>
      <c r="XEE197" s="80"/>
      <c r="XEF197" s="80"/>
      <c r="XEG197" s="80"/>
      <c r="XEH197" s="80"/>
      <c r="XEI197" s="80"/>
      <c r="XEJ197" s="80"/>
      <c r="XEK197" s="80"/>
      <c r="XEL197" s="80"/>
      <c r="XEM197" s="80"/>
      <c r="XEN197" s="80"/>
      <c r="XEO197" s="80"/>
      <c r="XEP197" s="80"/>
      <c r="XEQ197" s="80"/>
      <c r="XER197" s="80"/>
      <c r="XES197" s="80"/>
      <c r="XET197" s="80"/>
      <c r="XEU197" s="80"/>
      <c r="XEV197" s="80"/>
      <c r="XEW197" s="80"/>
      <c r="XEX197" s="80"/>
      <c r="XEY197" s="80"/>
      <c r="XEZ197" s="80"/>
      <c r="XFA197" s="80"/>
      <c r="XFB197" s="80"/>
      <c r="XFC197" s="80"/>
    </row>
    <row r="198" spans="1:16383" s="88" customFormat="1" hidden="1">
      <c r="A198" s="92">
        <v>16</v>
      </c>
      <c r="B198" s="92" t="s">
        <v>127</v>
      </c>
      <c r="C198" s="92" t="s">
        <v>222</v>
      </c>
      <c r="D198" s="92" t="s">
        <v>353</v>
      </c>
      <c r="E198" s="92" t="s">
        <v>611</v>
      </c>
      <c r="F198" s="93">
        <v>41667</v>
      </c>
      <c r="G198" s="92" t="s">
        <v>224</v>
      </c>
      <c r="H198" s="92" t="s">
        <v>225</v>
      </c>
      <c r="I198" s="92" t="s">
        <v>609</v>
      </c>
      <c r="J198" s="93">
        <v>43391</v>
      </c>
      <c r="K198" s="167" t="s">
        <v>476</v>
      </c>
      <c r="L198" s="167" t="s">
        <v>612</v>
      </c>
      <c r="M198" s="92" t="s">
        <v>581</v>
      </c>
      <c r="N198" s="92" t="s">
        <v>101</v>
      </c>
      <c r="O198" s="95">
        <v>43647</v>
      </c>
      <c r="P198" s="86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80"/>
      <c r="FF198" s="80"/>
      <c r="FG198" s="80"/>
      <c r="FH198" s="80"/>
      <c r="FI198" s="80"/>
      <c r="FJ198" s="80"/>
      <c r="FK198" s="80"/>
      <c r="FL198" s="80"/>
      <c r="FM198" s="80"/>
      <c r="FN198" s="80"/>
      <c r="FO198" s="80"/>
      <c r="FP198" s="80"/>
      <c r="FQ198" s="80"/>
      <c r="FR198" s="80"/>
      <c r="FS198" s="80"/>
      <c r="FT198" s="80"/>
      <c r="FU198" s="80"/>
      <c r="FV198" s="80"/>
      <c r="FW198" s="80"/>
      <c r="FX198" s="80"/>
      <c r="FY198" s="80"/>
      <c r="FZ198" s="80"/>
      <c r="GA198" s="80"/>
      <c r="GB198" s="80"/>
      <c r="GC198" s="80"/>
      <c r="GD198" s="80"/>
      <c r="GE198" s="80"/>
      <c r="GF198" s="80"/>
      <c r="GG198" s="80"/>
      <c r="GH198" s="80"/>
      <c r="GI198" s="80"/>
      <c r="GJ198" s="80"/>
      <c r="GK198" s="80"/>
      <c r="GL198" s="80"/>
      <c r="GM198" s="80"/>
      <c r="GN198" s="80"/>
      <c r="GO198" s="80"/>
      <c r="GP198" s="80"/>
      <c r="GQ198" s="80"/>
      <c r="GR198" s="80"/>
      <c r="GS198" s="80"/>
      <c r="GT198" s="80"/>
      <c r="GU198" s="80"/>
      <c r="GV198" s="80"/>
      <c r="GW198" s="80"/>
      <c r="GX198" s="80"/>
      <c r="GY198" s="80"/>
      <c r="GZ198" s="80"/>
      <c r="HA198" s="80"/>
      <c r="HB198" s="80"/>
      <c r="HC198" s="80"/>
      <c r="HD198" s="80"/>
      <c r="HE198" s="80"/>
      <c r="HF198" s="80"/>
      <c r="HG198" s="80"/>
      <c r="HH198" s="80"/>
      <c r="HI198" s="80"/>
      <c r="HJ198" s="80"/>
      <c r="HK198" s="80"/>
      <c r="HL198" s="80"/>
      <c r="HM198" s="80"/>
      <c r="HN198" s="80"/>
      <c r="HO198" s="80"/>
      <c r="HP198" s="80"/>
      <c r="HQ198" s="80"/>
      <c r="HR198" s="80"/>
      <c r="HS198" s="80"/>
      <c r="HT198" s="80"/>
      <c r="HU198" s="80"/>
      <c r="HV198" s="80"/>
      <c r="HW198" s="80"/>
      <c r="HX198" s="80"/>
      <c r="HY198" s="80"/>
      <c r="HZ198" s="80"/>
      <c r="IA198" s="80"/>
      <c r="IB198" s="80"/>
      <c r="IC198" s="80"/>
      <c r="ID198" s="80"/>
      <c r="IE198" s="80"/>
      <c r="IF198" s="80"/>
      <c r="IG198" s="80"/>
      <c r="IH198" s="80"/>
      <c r="II198" s="80"/>
      <c r="IJ198" s="80"/>
      <c r="IK198" s="80"/>
      <c r="IL198" s="80"/>
      <c r="IM198" s="80"/>
      <c r="IN198" s="80"/>
      <c r="IO198" s="80"/>
      <c r="IP198" s="80"/>
      <c r="IQ198" s="80"/>
      <c r="IR198" s="80"/>
      <c r="IS198" s="80"/>
      <c r="IT198" s="80"/>
      <c r="IU198" s="80"/>
      <c r="IV198" s="80"/>
      <c r="IW198" s="80"/>
      <c r="IX198" s="80"/>
      <c r="IY198" s="80"/>
      <c r="IZ198" s="80"/>
      <c r="JA198" s="80"/>
      <c r="JB198" s="80"/>
      <c r="JC198" s="80"/>
      <c r="JD198" s="80"/>
      <c r="JE198" s="80"/>
      <c r="JF198" s="80"/>
      <c r="JG198" s="80"/>
      <c r="JH198" s="80"/>
      <c r="JI198" s="80"/>
      <c r="JJ198" s="80"/>
      <c r="JK198" s="80"/>
      <c r="JL198" s="80"/>
      <c r="JM198" s="80"/>
      <c r="JN198" s="80"/>
      <c r="JO198" s="80"/>
      <c r="JP198" s="80"/>
      <c r="JQ198" s="80"/>
      <c r="JR198" s="80"/>
      <c r="JS198" s="80"/>
      <c r="JT198" s="80"/>
      <c r="JU198" s="80"/>
      <c r="JV198" s="80"/>
      <c r="JW198" s="80"/>
      <c r="JX198" s="80"/>
      <c r="JY198" s="80"/>
      <c r="JZ198" s="80"/>
      <c r="KA198" s="80"/>
      <c r="KB198" s="80"/>
      <c r="KC198" s="80"/>
      <c r="KD198" s="80"/>
      <c r="KE198" s="80"/>
      <c r="KF198" s="80"/>
      <c r="KG198" s="80"/>
      <c r="KH198" s="80"/>
      <c r="KI198" s="80"/>
      <c r="KJ198" s="80"/>
      <c r="KK198" s="80"/>
      <c r="KL198" s="80"/>
      <c r="KM198" s="80"/>
      <c r="KN198" s="80"/>
      <c r="KO198" s="80"/>
      <c r="KP198" s="80"/>
      <c r="KQ198" s="80"/>
      <c r="KR198" s="80"/>
      <c r="KS198" s="80"/>
      <c r="KT198" s="80"/>
      <c r="KU198" s="80"/>
      <c r="KV198" s="80"/>
      <c r="KW198" s="80"/>
      <c r="KX198" s="80"/>
      <c r="KY198" s="80"/>
      <c r="KZ198" s="80"/>
      <c r="LA198" s="80"/>
      <c r="LB198" s="80"/>
      <c r="LC198" s="80"/>
      <c r="LD198" s="80"/>
      <c r="LE198" s="80"/>
      <c r="LF198" s="80"/>
      <c r="LG198" s="80"/>
      <c r="LH198" s="80"/>
      <c r="LI198" s="80"/>
      <c r="LJ198" s="80"/>
      <c r="LK198" s="80"/>
      <c r="LL198" s="80"/>
      <c r="LM198" s="80"/>
      <c r="LN198" s="80"/>
      <c r="LO198" s="80"/>
      <c r="LP198" s="80"/>
      <c r="LQ198" s="80"/>
      <c r="LR198" s="80"/>
      <c r="LS198" s="80"/>
      <c r="LT198" s="80"/>
      <c r="LU198" s="80"/>
      <c r="LV198" s="80"/>
      <c r="LW198" s="80"/>
      <c r="LX198" s="80"/>
      <c r="LY198" s="80"/>
      <c r="LZ198" s="80"/>
      <c r="MA198" s="80"/>
      <c r="MB198" s="80"/>
      <c r="MC198" s="80"/>
      <c r="MD198" s="80"/>
      <c r="ME198" s="80"/>
      <c r="MF198" s="80"/>
      <c r="MG198" s="80"/>
      <c r="MH198" s="80"/>
      <c r="MI198" s="80"/>
      <c r="MJ198" s="80"/>
      <c r="MK198" s="80"/>
      <c r="ML198" s="80"/>
      <c r="MM198" s="80"/>
      <c r="MN198" s="80"/>
      <c r="MO198" s="80"/>
      <c r="MP198" s="80"/>
      <c r="MQ198" s="80"/>
      <c r="MR198" s="80"/>
      <c r="MS198" s="80"/>
      <c r="MT198" s="80"/>
      <c r="MU198" s="80"/>
      <c r="MV198" s="80"/>
      <c r="MW198" s="80"/>
      <c r="MX198" s="80"/>
      <c r="MY198" s="80"/>
      <c r="MZ198" s="80"/>
      <c r="NA198" s="80"/>
      <c r="NB198" s="80"/>
      <c r="NC198" s="80"/>
      <c r="ND198" s="80"/>
      <c r="NE198" s="80"/>
      <c r="NF198" s="80"/>
      <c r="NG198" s="80"/>
      <c r="NH198" s="80"/>
      <c r="NI198" s="80"/>
      <c r="NJ198" s="80"/>
      <c r="NK198" s="80"/>
      <c r="NL198" s="80"/>
      <c r="NM198" s="80"/>
      <c r="NN198" s="80"/>
      <c r="NO198" s="80"/>
      <c r="NP198" s="80"/>
      <c r="NQ198" s="80"/>
      <c r="NR198" s="80"/>
      <c r="NS198" s="80"/>
      <c r="NT198" s="80"/>
      <c r="NU198" s="80"/>
      <c r="NV198" s="80"/>
      <c r="NW198" s="80"/>
      <c r="NX198" s="80"/>
      <c r="NY198" s="80"/>
      <c r="NZ198" s="80"/>
      <c r="OA198" s="80"/>
      <c r="OB198" s="80"/>
      <c r="OC198" s="80"/>
      <c r="OD198" s="80"/>
      <c r="OE198" s="80"/>
      <c r="OF198" s="80"/>
      <c r="OG198" s="80"/>
      <c r="OH198" s="80"/>
      <c r="OI198" s="80"/>
      <c r="OJ198" s="80"/>
      <c r="OK198" s="80"/>
      <c r="OL198" s="80"/>
      <c r="OM198" s="80"/>
      <c r="ON198" s="80"/>
      <c r="OO198" s="80"/>
      <c r="OP198" s="80"/>
      <c r="OQ198" s="80"/>
      <c r="OR198" s="80"/>
      <c r="OS198" s="80"/>
      <c r="OT198" s="80"/>
      <c r="OU198" s="80"/>
      <c r="OV198" s="80"/>
      <c r="OW198" s="80"/>
      <c r="OX198" s="80"/>
      <c r="OY198" s="80"/>
      <c r="OZ198" s="80"/>
      <c r="PA198" s="80"/>
      <c r="PB198" s="80"/>
      <c r="PC198" s="80"/>
      <c r="PD198" s="80"/>
      <c r="PE198" s="80"/>
      <c r="PF198" s="80"/>
      <c r="PG198" s="80"/>
      <c r="PH198" s="80"/>
      <c r="PI198" s="80"/>
      <c r="PJ198" s="80"/>
      <c r="PK198" s="80"/>
      <c r="PL198" s="80"/>
      <c r="PM198" s="80"/>
      <c r="PN198" s="80"/>
      <c r="PO198" s="80"/>
      <c r="PP198" s="80"/>
      <c r="PQ198" s="80"/>
      <c r="PR198" s="80"/>
      <c r="PS198" s="80"/>
      <c r="PT198" s="80"/>
      <c r="PU198" s="80"/>
      <c r="PV198" s="80"/>
      <c r="PW198" s="80"/>
      <c r="PX198" s="80"/>
      <c r="PY198" s="80"/>
      <c r="PZ198" s="80"/>
      <c r="QA198" s="80"/>
      <c r="QB198" s="80"/>
      <c r="QC198" s="80"/>
      <c r="QD198" s="80"/>
      <c r="QE198" s="80"/>
      <c r="QF198" s="80"/>
      <c r="QG198" s="80"/>
      <c r="QH198" s="80"/>
      <c r="QI198" s="80"/>
      <c r="QJ198" s="80"/>
      <c r="QK198" s="80"/>
      <c r="QL198" s="80"/>
      <c r="QM198" s="80"/>
      <c r="QN198" s="80"/>
      <c r="QO198" s="80"/>
      <c r="QP198" s="80"/>
      <c r="QQ198" s="80"/>
      <c r="QR198" s="80"/>
      <c r="QS198" s="80"/>
      <c r="QT198" s="80"/>
      <c r="QU198" s="80"/>
      <c r="QV198" s="80"/>
      <c r="QW198" s="80"/>
      <c r="QX198" s="80"/>
      <c r="QY198" s="80"/>
      <c r="QZ198" s="80"/>
      <c r="RA198" s="80"/>
      <c r="RB198" s="80"/>
      <c r="RC198" s="80"/>
      <c r="RD198" s="80"/>
      <c r="RE198" s="80"/>
      <c r="RF198" s="80"/>
      <c r="RG198" s="80"/>
      <c r="RH198" s="80"/>
      <c r="RI198" s="80"/>
      <c r="RJ198" s="80"/>
      <c r="RK198" s="80"/>
      <c r="RL198" s="80"/>
      <c r="RM198" s="80"/>
      <c r="RN198" s="80"/>
      <c r="RO198" s="80"/>
      <c r="RP198" s="80"/>
      <c r="RQ198" s="80"/>
      <c r="RR198" s="80"/>
      <c r="RS198" s="80"/>
      <c r="RT198" s="80"/>
      <c r="RU198" s="80"/>
      <c r="RV198" s="80"/>
      <c r="RW198" s="80"/>
      <c r="RX198" s="80"/>
      <c r="RY198" s="80"/>
      <c r="RZ198" s="80"/>
      <c r="SA198" s="80"/>
      <c r="SB198" s="80"/>
      <c r="SC198" s="80"/>
      <c r="SD198" s="80"/>
      <c r="SE198" s="80"/>
      <c r="SF198" s="80"/>
      <c r="SG198" s="80"/>
      <c r="SH198" s="80"/>
      <c r="SI198" s="80"/>
      <c r="SJ198" s="80"/>
      <c r="SK198" s="80"/>
      <c r="SL198" s="80"/>
      <c r="SM198" s="80"/>
      <c r="SN198" s="80"/>
      <c r="SO198" s="80"/>
      <c r="SP198" s="80"/>
      <c r="SQ198" s="80"/>
      <c r="SR198" s="80"/>
      <c r="SS198" s="80"/>
      <c r="ST198" s="80"/>
      <c r="SU198" s="80"/>
      <c r="SV198" s="80"/>
      <c r="SW198" s="80"/>
      <c r="SX198" s="80"/>
      <c r="SY198" s="80"/>
      <c r="SZ198" s="80"/>
      <c r="TA198" s="80"/>
      <c r="TB198" s="80"/>
      <c r="TC198" s="80"/>
      <c r="TD198" s="80"/>
      <c r="TE198" s="80"/>
      <c r="TF198" s="80"/>
      <c r="TG198" s="80"/>
      <c r="TH198" s="80"/>
      <c r="TI198" s="80"/>
      <c r="TJ198" s="80"/>
      <c r="TK198" s="80"/>
      <c r="TL198" s="80"/>
      <c r="TM198" s="80"/>
      <c r="TN198" s="80"/>
      <c r="TO198" s="80"/>
      <c r="TP198" s="80"/>
      <c r="TQ198" s="80"/>
      <c r="TR198" s="80"/>
      <c r="TS198" s="80"/>
      <c r="TT198" s="80"/>
      <c r="TU198" s="80"/>
      <c r="TV198" s="80"/>
      <c r="TW198" s="80"/>
      <c r="TX198" s="80"/>
      <c r="TY198" s="80"/>
      <c r="TZ198" s="80"/>
      <c r="UA198" s="80"/>
      <c r="UB198" s="80"/>
      <c r="UC198" s="80"/>
      <c r="UD198" s="80"/>
      <c r="UE198" s="80"/>
      <c r="UF198" s="80"/>
      <c r="UG198" s="80"/>
      <c r="UH198" s="80"/>
      <c r="UI198" s="80"/>
      <c r="UJ198" s="80"/>
      <c r="UK198" s="80"/>
      <c r="UL198" s="80"/>
      <c r="UM198" s="80"/>
      <c r="UN198" s="80"/>
      <c r="UO198" s="80"/>
      <c r="UP198" s="80"/>
      <c r="UQ198" s="80"/>
      <c r="UR198" s="80"/>
      <c r="US198" s="80"/>
      <c r="UT198" s="80"/>
      <c r="UU198" s="80"/>
      <c r="UV198" s="80"/>
      <c r="UW198" s="80"/>
      <c r="UX198" s="80"/>
      <c r="UY198" s="80"/>
      <c r="UZ198" s="80"/>
      <c r="VA198" s="80"/>
      <c r="VB198" s="80"/>
      <c r="VC198" s="80"/>
      <c r="VD198" s="80"/>
      <c r="VE198" s="80"/>
      <c r="VF198" s="80"/>
      <c r="VG198" s="80"/>
      <c r="VH198" s="80"/>
      <c r="VI198" s="80"/>
      <c r="VJ198" s="80"/>
      <c r="VK198" s="80"/>
      <c r="VL198" s="80"/>
      <c r="VM198" s="80"/>
      <c r="VN198" s="80"/>
      <c r="VO198" s="80"/>
      <c r="VP198" s="80"/>
      <c r="VQ198" s="80"/>
      <c r="VR198" s="80"/>
      <c r="VS198" s="80"/>
      <c r="VT198" s="80"/>
      <c r="VU198" s="80"/>
      <c r="VV198" s="80"/>
      <c r="VW198" s="80"/>
      <c r="VX198" s="80"/>
      <c r="VY198" s="80"/>
      <c r="VZ198" s="80"/>
      <c r="WA198" s="80"/>
      <c r="WB198" s="80"/>
      <c r="WC198" s="80"/>
      <c r="WD198" s="80"/>
      <c r="WE198" s="80"/>
      <c r="WF198" s="80"/>
      <c r="WG198" s="80"/>
      <c r="WH198" s="80"/>
      <c r="WI198" s="80"/>
      <c r="WJ198" s="80"/>
      <c r="WK198" s="80"/>
      <c r="WL198" s="80"/>
      <c r="WM198" s="80"/>
      <c r="WN198" s="80"/>
      <c r="WO198" s="80"/>
      <c r="WP198" s="80"/>
      <c r="WQ198" s="80"/>
      <c r="WR198" s="80"/>
      <c r="WS198" s="80"/>
      <c r="WT198" s="80"/>
      <c r="WU198" s="80"/>
      <c r="WV198" s="80"/>
      <c r="WW198" s="80"/>
      <c r="WX198" s="80"/>
      <c r="WY198" s="80"/>
      <c r="WZ198" s="80"/>
      <c r="XA198" s="80"/>
      <c r="XB198" s="80"/>
      <c r="XC198" s="80"/>
      <c r="XD198" s="80"/>
      <c r="XE198" s="80"/>
      <c r="XF198" s="80"/>
      <c r="XG198" s="80"/>
      <c r="XH198" s="80"/>
      <c r="XI198" s="80"/>
      <c r="XJ198" s="80"/>
      <c r="XK198" s="80"/>
      <c r="XL198" s="80"/>
      <c r="XM198" s="80"/>
      <c r="XN198" s="80"/>
      <c r="XO198" s="80"/>
      <c r="XP198" s="80"/>
      <c r="XQ198" s="80"/>
      <c r="XR198" s="80"/>
      <c r="XS198" s="80"/>
      <c r="XT198" s="80"/>
      <c r="XU198" s="80"/>
      <c r="XV198" s="80"/>
      <c r="XW198" s="80"/>
      <c r="XX198" s="80"/>
      <c r="XY198" s="80"/>
      <c r="XZ198" s="80"/>
      <c r="YA198" s="80"/>
      <c r="YB198" s="80"/>
      <c r="YC198" s="80"/>
      <c r="YD198" s="80"/>
      <c r="YE198" s="80"/>
      <c r="YF198" s="80"/>
      <c r="YG198" s="80"/>
      <c r="YH198" s="80"/>
      <c r="YI198" s="80"/>
      <c r="YJ198" s="80"/>
      <c r="YK198" s="80"/>
      <c r="YL198" s="80"/>
      <c r="YM198" s="80"/>
      <c r="YN198" s="80"/>
      <c r="YO198" s="80"/>
      <c r="YP198" s="80"/>
      <c r="YQ198" s="80"/>
      <c r="YR198" s="80"/>
      <c r="YS198" s="80"/>
      <c r="YT198" s="80"/>
      <c r="YU198" s="80"/>
      <c r="YV198" s="80"/>
      <c r="YW198" s="80"/>
      <c r="YX198" s="80"/>
      <c r="YY198" s="80"/>
      <c r="YZ198" s="80"/>
      <c r="ZA198" s="80"/>
      <c r="ZB198" s="80"/>
      <c r="ZC198" s="80"/>
      <c r="ZD198" s="80"/>
      <c r="ZE198" s="80"/>
      <c r="ZF198" s="80"/>
      <c r="ZG198" s="80"/>
      <c r="ZH198" s="80"/>
      <c r="ZI198" s="80"/>
      <c r="ZJ198" s="80"/>
      <c r="ZK198" s="80"/>
      <c r="ZL198" s="80"/>
      <c r="ZM198" s="80"/>
      <c r="ZN198" s="80"/>
      <c r="ZO198" s="80"/>
      <c r="ZP198" s="80"/>
      <c r="ZQ198" s="80"/>
      <c r="ZR198" s="80"/>
      <c r="ZS198" s="80"/>
      <c r="ZT198" s="80"/>
      <c r="ZU198" s="80"/>
      <c r="ZV198" s="80"/>
      <c r="ZW198" s="80"/>
      <c r="ZX198" s="80"/>
      <c r="ZY198" s="80"/>
      <c r="ZZ198" s="80"/>
      <c r="AAA198" s="80"/>
      <c r="AAB198" s="80"/>
      <c r="AAC198" s="80"/>
      <c r="AAD198" s="80"/>
      <c r="AAE198" s="80"/>
      <c r="AAF198" s="80"/>
      <c r="AAG198" s="80"/>
      <c r="AAH198" s="80"/>
      <c r="AAI198" s="80"/>
      <c r="AAJ198" s="80"/>
      <c r="AAK198" s="80"/>
      <c r="AAL198" s="80"/>
      <c r="AAM198" s="80"/>
      <c r="AAN198" s="80"/>
      <c r="AAO198" s="80"/>
      <c r="AAP198" s="80"/>
      <c r="AAQ198" s="80"/>
      <c r="AAR198" s="80"/>
      <c r="AAS198" s="80"/>
      <c r="AAT198" s="80"/>
      <c r="AAU198" s="80"/>
      <c r="AAV198" s="80"/>
      <c r="AAW198" s="80"/>
      <c r="AAX198" s="80"/>
      <c r="AAY198" s="80"/>
      <c r="AAZ198" s="80"/>
      <c r="ABA198" s="80"/>
      <c r="ABB198" s="80"/>
      <c r="ABC198" s="80"/>
      <c r="ABD198" s="80"/>
      <c r="ABE198" s="80"/>
      <c r="ABF198" s="80"/>
      <c r="ABG198" s="80"/>
      <c r="ABH198" s="80"/>
      <c r="ABI198" s="80"/>
      <c r="ABJ198" s="80"/>
      <c r="ABK198" s="80"/>
      <c r="ABL198" s="80"/>
      <c r="ABM198" s="80"/>
      <c r="ABN198" s="80"/>
      <c r="ABO198" s="80"/>
      <c r="ABP198" s="80"/>
      <c r="ABQ198" s="80"/>
      <c r="ABR198" s="80"/>
      <c r="ABS198" s="80"/>
      <c r="ABT198" s="80"/>
      <c r="ABU198" s="80"/>
      <c r="ABV198" s="80"/>
      <c r="ABW198" s="80"/>
      <c r="ABX198" s="80"/>
      <c r="ABY198" s="80"/>
      <c r="ABZ198" s="80"/>
      <c r="ACA198" s="80"/>
      <c r="ACB198" s="80"/>
      <c r="ACC198" s="80"/>
      <c r="ACD198" s="80"/>
      <c r="ACE198" s="80"/>
      <c r="ACF198" s="80"/>
      <c r="ACG198" s="80"/>
      <c r="ACH198" s="80"/>
      <c r="ACI198" s="80"/>
      <c r="ACJ198" s="80"/>
      <c r="ACK198" s="80"/>
      <c r="ACL198" s="80"/>
      <c r="ACM198" s="80"/>
      <c r="ACN198" s="80"/>
      <c r="ACO198" s="80"/>
      <c r="ACP198" s="80"/>
      <c r="ACQ198" s="80"/>
      <c r="ACR198" s="80"/>
      <c r="ACS198" s="80"/>
      <c r="ACT198" s="80"/>
      <c r="ACU198" s="80"/>
      <c r="ACV198" s="80"/>
      <c r="ACW198" s="80"/>
      <c r="ACX198" s="80"/>
      <c r="ACY198" s="80"/>
      <c r="ACZ198" s="80"/>
      <c r="ADA198" s="80"/>
      <c r="ADB198" s="80"/>
      <c r="ADC198" s="80"/>
      <c r="ADD198" s="80"/>
      <c r="ADE198" s="80"/>
      <c r="ADF198" s="80"/>
      <c r="ADG198" s="80"/>
      <c r="ADH198" s="80"/>
      <c r="ADI198" s="80"/>
      <c r="ADJ198" s="80"/>
      <c r="ADK198" s="80"/>
      <c r="ADL198" s="80"/>
      <c r="ADM198" s="80"/>
      <c r="ADN198" s="80"/>
      <c r="ADO198" s="80"/>
      <c r="ADP198" s="80"/>
      <c r="ADQ198" s="80"/>
      <c r="ADR198" s="80"/>
      <c r="ADS198" s="80"/>
      <c r="ADT198" s="80"/>
      <c r="ADU198" s="80"/>
      <c r="ADV198" s="80"/>
      <c r="ADW198" s="80"/>
      <c r="ADX198" s="80"/>
      <c r="ADY198" s="80"/>
      <c r="ADZ198" s="80"/>
      <c r="AEA198" s="80"/>
      <c r="AEB198" s="80"/>
      <c r="AEC198" s="80"/>
      <c r="AED198" s="80"/>
      <c r="AEE198" s="80"/>
      <c r="AEF198" s="80"/>
      <c r="AEG198" s="80"/>
      <c r="AEH198" s="80"/>
      <c r="AEI198" s="80"/>
      <c r="AEJ198" s="80"/>
      <c r="AEK198" s="80"/>
      <c r="AEL198" s="80"/>
      <c r="AEM198" s="80"/>
      <c r="AEN198" s="80"/>
      <c r="AEO198" s="80"/>
      <c r="AEP198" s="80"/>
      <c r="AEQ198" s="80"/>
      <c r="AER198" s="80"/>
      <c r="AES198" s="80"/>
      <c r="AET198" s="80"/>
      <c r="AEU198" s="80"/>
      <c r="AEV198" s="80"/>
      <c r="AEW198" s="80"/>
      <c r="AEX198" s="80"/>
      <c r="AEY198" s="80"/>
      <c r="AEZ198" s="80"/>
      <c r="AFA198" s="80"/>
      <c r="AFB198" s="80"/>
      <c r="AFC198" s="80"/>
      <c r="AFD198" s="80"/>
      <c r="AFE198" s="80"/>
      <c r="AFF198" s="80"/>
      <c r="AFG198" s="80"/>
      <c r="AFH198" s="80"/>
      <c r="AFI198" s="80"/>
      <c r="AFJ198" s="80"/>
      <c r="AFK198" s="80"/>
      <c r="AFL198" s="80"/>
      <c r="AFM198" s="80"/>
      <c r="AFN198" s="80"/>
      <c r="AFO198" s="80"/>
      <c r="AFP198" s="80"/>
      <c r="AFQ198" s="80"/>
      <c r="AFR198" s="80"/>
      <c r="AFS198" s="80"/>
      <c r="AFT198" s="80"/>
      <c r="AFU198" s="80"/>
      <c r="AFV198" s="80"/>
      <c r="AFW198" s="80"/>
      <c r="AFX198" s="80"/>
      <c r="AFY198" s="80"/>
      <c r="AFZ198" s="80"/>
      <c r="AGA198" s="80"/>
      <c r="AGB198" s="80"/>
      <c r="AGC198" s="80"/>
      <c r="AGD198" s="80"/>
      <c r="AGE198" s="80"/>
      <c r="AGF198" s="80"/>
      <c r="AGG198" s="80"/>
      <c r="AGH198" s="80"/>
      <c r="AGI198" s="80"/>
      <c r="AGJ198" s="80"/>
      <c r="AGK198" s="80"/>
      <c r="AGL198" s="80"/>
      <c r="AGM198" s="80"/>
      <c r="AGN198" s="80"/>
      <c r="AGO198" s="80"/>
      <c r="AGP198" s="80"/>
      <c r="AGQ198" s="80"/>
      <c r="AGR198" s="80"/>
      <c r="AGS198" s="80"/>
      <c r="AGT198" s="80"/>
      <c r="AGU198" s="80"/>
      <c r="AGV198" s="80"/>
      <c r="AGW198" s="80"/>
      <c r="AGX198" s="80"/>
      <c r="AGY198" s="80"/>
      <c r="AGZ198" s="80"/>
      <c r="AHA198" s="80"/>
      <c r="AHB198" s="80"/>
      <c r="AHC198" s="80"/>
      <c r="AHD198" s="80"/>
      <c r="AHE198" s="80"/>
      <c r="AHF198" s="80"/>
      <c r="AHG198" s="80"/>
      <c r="AHH198" s="80"/>
      <c r="AHI198" s="80"/>
      <c r="AHJ198" s="80"/>
      <c r="AHK198" s="80"/>
      <c r="AHL198" s="80"/>
      <c r="AHM198" s="80"/>
      <c r="AHN198" s="80"/>
      <c r="AHO198" s="80"/>
      <c r="AHP198" s="80"/>
      <c r="AHQ198" s="80"/>
      <c r="AHR198" s="80"/>
      <c r="AHS198" s="80"/>
      <c r="AHT198" s="80"/>
      <c r="AHU198" s="80"/>
      <c r="AHV198" s="80"/>
      <c r="AHW198" s="80"/>
      <c r="AHX198" s="80"/>
      <c r="AHY198" s="80"/>
      <c r="AHZ198" s="80"/>
      <c r="AIA198" s="80"/>
      <c r="AIB198" s="80"/>
      <c r="AIC198" s="80"/>
      <c r="AID198" s="80"/>
      <c r="AIE198" s="80"/>
      <c r="AIF198" s="80"/>
      <c r="AIG198" s="80"/>
      <c r="AIH198" s="80"/>
      <c r="AII198" s="80"/>
      <c r="AIJ198" s="80"/>
      <c r="AIK198" s="80"/>
      <c r="AIL198" s="80"/>
      <c r="AIM198" s="80"/>
      <c r="AIN198" s="80"/>
      <c r="AIO198" s="80"/>
      <c r="AIP198" s="80"/>
      <c r="AIQ198" s="80"/>
      <c r="AIR198" s="80"/>
      <c r="AIS198" s="80"/>
      <c r="AIT198" s="80"/>
      <c r="AIU198" s="80"/>
      <c r="AIV198" s="80"/>
      <c r="AIW198" s="80"/>
      <c r="AIX198" s="80"/>
      <c r="AIY198" s="80"/>
      <c r="AIZ198" s="80"/>
      <c r="AJA198" s="80"/>
      <c r="AJB198" s="80"/>
      <c r="AJC198" s="80"/>
      <c r="AJD198" s="80"/>
      <c r="AJE198" s="80"/>
      <c r="AJF198" s="80"/>
      <c r="AJG198" s="80"/>
      <c r="AJH198" s="80"/>
      <c r="AJI198" s="80"/>
      <c r="AJJ198" s="80"/>
      <c r="AJK198" s="80"/>
      <c r="AJL198" s="80"/>
      <c r="AJM198" s="80"/>
      <c r="AJN198" s="80"/>
      <c r="AJO198" s="80"/>
      <c r="AJP198" s="80"/>
      <c r="AJQ198" s="80"/>
      <c r="AJR198" s="80"/>
      <c r="AJS198" s="80"/>
      <c r="AJT198" s="80"/>
      <c r="AJU198" s="80"/>
      <c r="AJV198" s="80"/>
      <c r="AJW198" s="80"/>
      <c r="AJX198" s="80"/>
      <c r="AJY198" s="80"/>
      <c r="AJZ198" s="80"/>
      <c r="AKA198" s="80"/>
      <c r="AKB198" s="80"/>
      <c r="AKC198" s="80"/>
      <c r="AKD198" s="80"/>
      <c r="AKE198" s="80"/>
      <c r="AKF198" s="80"/>
      <c r="AKG198" s="80"/>
      <c r="AKH198" s="80"/>
      <c r="AKI198" s="80"/>
      <c r="AKJ198" s="80"/>
      <c r="AKK198" s="80"/>
      <c r="AKL198" s="80"/>
      <c r="AKM198" s="80"/>
      <c r="AKN198" s="80"/>
      <c r="AKO198" s="80"/>
      <c r="AKP198" s="80"/>
      <c r="AKQ198" s="80"/>
      <c r="AKR198" s="80"/>
      <c r="AKS198" s="80"/>
      <c r="AKT198" s="80"/>
      <c r="AKU198" s="80"/>
      <c r="AKV198" s="80"/>
      <c r="AKW198" s="80"/>
      <c r="AKX198" s="80"/>
      <c r="AKY198" s="80"/>
      <c r="AKZ198" s="80"/>
      <c r="ALA198" s="80"/>
      <c r="ALB198" s="80"/>
      <c r="ALC198" s="80"/>
      <c r="ALD198" s="80"/>
      <c r="ALE198" s="80"/>
      <c r="ALF198" s="80"/>
      <c r="ALG198" s="80"/>
      <c r="ALH198" s="80"/>
      <c r="ALI198" s="80"/>
      <c r="ALJ198" s="80"/>
      <c r="ALK198" s="80"/>
      <c r="ALL198" s="80"/>
      <c r="ALM198" s="80"/>
      <c r="ALN198" s="80"/>
      <c r="ALO198" s="80"/>
      <c r="ALP198" s="80"/>
      <c r="ALQ198" s="80"/>
      <c r="ALR198" s="80"/>
      <c r="ALS198" s="80"/>
      <c r="ALT198" s="80"/>
      <c r="ALU198" s="80"/>
      <c r="ALV198" s="80"/>
      <c r="ALW198" s="80"/>
      <c r="ALX198" s="80"/>
      <c r="ALY198" s="80"/>
      <c r="ALZ198" s="80"/>
      <c r="AMA198" s="80"/>
      <c r="AMB198" s="80"/>
      <c r="AMC198" s="80"/>
      <c r="AMD198" s="80"/>
      <c r="AME198" s="80"/>
      <c r="AMF198" s="80"/>
      <c r="AMG198" s="80"/>
      <c r="AMH198" s="80"/>
      <c r="AMI198" s="80"/>
      <c r="AMJ198" s="80"/>
      <c r="AMK198" s="80"/>
      <c r="AML198" s="80"/>
      <c r="AMM198" s="80"/>
      <c r="AMN198" s="80"/>
      <c r="AMO198" s="80"/>
      <c r="AMP198" s="80"/>
      <c r="AMQ198" s="80"/>
      <c r="AMR198" s="80"/>
      <c r="AMS198" s="80"/>
      <c r="AMT198" s="80"/>
      <c r="AMU198" s="80"/>
      <c r="AMV198" s="80"/>
      <c r="AMW198" s="80"/>
      <c r="AMX198" s="80"/>
      <c r="AMY198" s="80"/>
      <c r="AMZ198" s="80"/>
      <c r="ANA198" s="80"/>
      <c r="ANB198" s="80"/>
      <c r="ANC198" s="80"/>
      <c r="AND198" s="80"/>
      <c r="ANE198" s="80"/>
      <c r="ANF198" s="80"/>
      <c r="ANG198" s="80"/>
      <c r="ANH198" s="80"/>
      <c r="ANI198" s="80"/>
      <c r="ANJ198" s="80"/>
      <c r="ANK198" s="80"/>
      <c r="ANL198" s="80"/>
      <c r="ANM198" s="80"/>
      <c r="ANN198" s="80"/>
      <c r="ANO198" s="80"/>
      <c r="ANP198" s="80"/>
      <c r="ANQ198" s="80"/>
      <c r="ANR198" s="80"/>
      <c r="ANS198" s="80"/>
      <c r="ANT198" s="80"/>
      <c r="ANU198" s="80"/>
      <c r="ANV198" s="80"/>
      <c r="ANW198" s="80"/>
      <c r="ANX198" s="80"/>
      <c r="ANY198" s="80"/>
      <c r="ANZ198" s="80"/>
      <c r="AOA198" s="80"/>
      <c r="AOB198" s="80"/>
      <c r="AOC198" s="80"/>
      <c r="AOD198" s="80"/>
      <c r="AOE198" s="80"/>
      <c r="AOF198" s="80"/>
      <c r="AOG198" s="80"/>
      <c r="AOH198" s="80"/>
      <c r="AOI198" s="80"/>
      <c r="AOJ198" s="80"/>
      <c r="AOK198" s="80"/>
      <c r="AOL198" s="80"/>
      <c r="AOM198" s="80"/>
      <c r="AON198" s="80"/>
      <c r="AOO198" s="80"/>
      <c r="AOP198" s="80"/>
      <c r="AOQ198" s="80"/>
      <c r="AOR198" s="80"/>
      <c r="AOS198" s="80"/>
      <c r="AOT198" s="80"/>
      <c r="AOU198" s="80"/>
      <c r="AOV198" s="80"/>
      <c r="AOW198" s="80"/>
      <c r="AOX198" s="80"/>
      <c r="AOY198" s="80"/>
      <c r="AOZ198" s="80"/>
      <c r="APA198" s="80"/>
      <c r="APB198" s="80"/>
      <c r="APC198" s="80"/>
      <c r="APD198" s="80"/>
      <c r="APE198" s="80"/>
      <c r="APF198" s="80"/>
      <c r="APG198" s="80"/>
      <c r="APH198" s="80"/>
      <c r="API198" s="80"/>
      <c r="APJ198" s="80"/>
      <c r="APK198" s="80"/>
      <c r="APL198" s="80"/>
      <c r="APM198" s="80"/>
      <c r="APN198" s="80"/>
      <c r="APO198" s="80"/>
      <c r="APP198" s="80"/>
      <c r="APQ198" s="80"/>
      <c r="APR198" s="80"/>
      <c r="APS198" s="80"/>
      <c r="APT198" s="80"/>
      <c r="APU198" s="80"/>
      <c r="APV198" s="80"/>
      <c r="APW198" s="80"/>
      <c r="APX198" s="80"/>
      <c r="APY198" s="80"/>
      <c r="APZ198" s="80"/>
      <c r="AQA198" s="80"/>
      <c r="AQB198" s="80"/>
      <c r="AQC198" s="80"/>
      <c r="AQD198" s="80"/>
      <c r="AQE198" s="80"/>
      <c r="AQF198" s="80"/>
      <c r="AQG198" s="80"/>
      <c r="AQH198" s="80"/>
      <c r="AQI198" s="80"/>
      <c r="AQJ198" s="80"/>
      <c r="AQK198" s="80"/>
      <c r="AQL198" s="80"/>
      <c r="AQM198" s="80"/>
      <c r="AQN198" s="80"/>
      <c r="AQO198" s="80"/>
      <c r="AQP198" s="80"/>
      <c r="AQQ198" s="80"/>
      <c r="AQR198" s="80"/>
      <c r="AQS198" s="80"/>
      <c r="AQT198" s="80"/>
      <c r="AQU198" s="80"/>
      <c r="AQV198" s="80"/>
      <c r="AQW198" s="80"/>
      <c r="AQX198" s="80"/>
      <c r="AQY198" s="80"/>
      <c r="AQZ198" s="80"/>
      <c r="ARA198" s="80"/>
      <c r="ARB198" s="80"/>
      <c r="ARC198" s="80"/>
      <c r="ARD198" s="80"/>
      <c r="ARE198" s="80"/>
      <c r="ARF198" s="80"/>
      <c r="ARG198" s="80"/>
      <c r="ARH198" s="80"/>
      <c r="ARI198" s="80"/>
      <c r="ARJ198" s="80"/>
      <c r="ARK198" s="80"/>
      <c r="ARL198" s="80"/>
      <c r="ARM198" s="80"/>
      <c r="ARN198" s="80"/>
      <c r="ARO198" s="80"/>
      <c r="ARP198" s="80"/>
      <c r="ARQ198" s="80"/>
      <c r="ARR198" s="80"/>
      <c r="ARS198" s="80"/>
      <c r="ART198" s="80"/>
      <c r="ARU198" s="80"/>
      <c r="ARV198" s="80"/>
      <c r="ARW198" s="80"/>
      <c r="ARX198" s="80"/>
      <c r="ARY198" s="80"/>
      <c r="ARZ198" s="80"/>
      <c r="ASA198" s="80"/>
      <c r="ASB198" s="80"/>
      <c r="ASC198" s="80"/>
      <c r="ASD198" s="80"/>
      <c r="ASE198" s="80"/>
      <c r="ASF198" s="80"/>
      <c r="ASG198" s="80"/>
      <c r="ASH198" s="80"/>
      <c r="ASI198" s="80"/>
      <c r="ASJ198" s="80"/>
      <c r="ASK198" s="80"/>
      <c r="ASL198" s="80"/>
      <c r="ASM198" s="80"/>
      <c r="ASN198" s="80"/>
      <c r="ASO198" s="80"/>
      <c r="ASP198" s="80"/>
      <c r="ASQ198" s="80"/>
      <c r="ASR198" s="80"/>
      <c r="ASS198" s="80"/>
      <c r="AST198" s="80"/>
      <c r="ASU198" s="80"/>
      <c r="ASV198" s="80"/>
      <c r="ASW198" s="80"/>
      <c r="ASX198" s="80"/>
      <c r="ASY198" s="80"/>
      <c r="ASZ198" s="80"/>
      <c r="ATA198" s="80"/>
      <c r="ATB198" s="80"/>
      <c r="ATC198" s="80"/>
      <c r="ATD198" s="80"/>
      <c r="ATE198" s="80"/>
      <c r="ATF198" s="80"/>
      <c r="ATG198" s="80"/>
      <c r="ATH198" s="80"/>
      <c r="ATI198" s="80"/>
      <c r="ATJ198" s="80"/>
      <c r="ATK198" s="80"/>
      <c r="ATL198" s="80"/>
      <c r="ATM198" s="80"/>
      <c r="ATN198" s="80"/>
      <c r="ATO198" s="80"/>
      <c r="ATP198" s="80"/>
      <c r="ATQ198" s="80"/>
      <c r="ATR198" s="80"/>
      <c r="ATS198" s="80"/>
      <c r="ATT198" s="80"/>
      <c r="ATU198" s="80"/>
      <c r="ATV198" s="80"/>
      <c r="ATW198" s="80"/>
      <c r="ATX198" s="80"/>
      <c r="ATY198" s="80"/>
      <c r="ATZ198" s="80"/>
      <c r="AUA198" s="80"/>
      <c r="AUB198" s="80"/>
      <c r="AUC198" s="80"/>
      <c r="AUD198" s="80"/>
      <c r="AUE198" s="80"/>
      <c r="AUF198" s="80"/>
      <c r="AUG198" s="80"/>
      <c r="AUH198" s="80"/>
      <c r="AUI198" s="80"/>
      <c r="AUJ198" s="80"/>
      <c r="AUK198" s="80"/>
      <c r="AUL198" s="80"/>
      <c r="AUM198" s="80"/>
      <c r="AUN198" s="80"/>
      <c r="AUO198" s="80"/>
      <c r="AUP198" s="80"/>
      <c r="AUQ198" s="80"/>
      <c r="AUR198" s="80"/>
      <c r="AUS198" s="80"/>
      <c r="AUT198" s="80"/>
      <c r="AUU198" s="80"/>
      <c r="AUV198" s="80"/>
      <c r="AUW198" s="80"/>
      <c r="AUX198" s="80"/>
      <c r="AUY198" s="80"/>
      <c r="AUZ198" s="80"/>
      <c r="AVA198" s="80"/>
      <c r="AVB198" s="80"/>
      <c r="AVC198" s="80"/>
      <c r="AVD198" s="80"/>
      <c r="AVE198" s="80"/>
      <c r="AVF198" s="80"/>
      <c r="AVG198" s="80"/>
      <c r="AVH198" s="80"/>
      <c r="AVI198" s="80"/>
      <c r="AVJ198" s="80"/>
      <c r="AVK198" s="80"/>
      <c r="AVL198" s="80"/>
      <c r="AVM198" s="80"/>
      <c r="AVN198" s="80"/>
      <c r="AVO198" s="80"/>
      <c r="AVP198" s="80"/>
      <c r="AVQ198" s="80"/>
      <c r="AVR198" s="80"/>
      <c r="AVS198" s="80"/>
      <c r="AVT198" s="80"/>
      <c r="AVU198" s="80"/>
      <c r="AVV198" s="80"/>
      <c r="AVW198" s="80"/>
      <c r="AVX198" s="80"/>
      <c r="AVY198" s="80"/>
      <c r="AVZ198" s="80"/>
      <c r="AWA198" s="80"/>
      <c r="AWB198" s="80"/>
      <c r="AWC198" s="80"/>
      <c r="AWD198" s="80"/>
      <c r="AWE198" s="80"/>
      <c r="AWF198" s="80"/>
      <c r="AWG198" s="80"/>
      <c r="AWH198" s="80"/>
      <c r="AWI198" s="80"/>
      <c r="AWJ198" s="80"/>
      <c r="AWK198" s="80"/>
      <c r="AWL198" s="80"/>
      <c r="AWM198" s="80"/>
      <c r="AWN198" s="80"/>
      <c r="AWO198" s="80"/>
      <c r="AWP198" s="80"/>
      <c r="AWQ198" s="80"/>
      <c r="AWR198" s="80"/>
      <c r="AWS198" s="80"/>
      <c r="AWT198" s="80"/>
      <c r="AWU198" s="80"/>
      <c r="AWV198" s="80"/>
      <c r="AWW198" s="80"/>
      <c r="AWX198" s="80"/>
      <c r="AWY198" s="80"/>
      <c r="AWZ198" s="80"/>
      <c r="AXA198" s="80"/>
      <c r="AXB198" s="80"/>
      <c r="AXC198" s="80"/>
      <c r="AXD198" s="80"/>
      <c r="AXE198" s="80"/>
      <c r="AXF198" s="80"/>
      <c r="AXG198" s="80"/>
      <c r="AXH198" s="80"/>
      <c r="AXI198" s="80"/>
      <c r="AXJ198" s="80"/>
      <c r="AXK198" s="80"/>
      <c r="AXL198" s="80"/>
      <c r="AXM198" s="80"/>
      <c r="AXN198" s="80"/>
      <c r="AXO198" s="80"/>
      <c r="AXP198" s="80"/>
      <c r="AXQ198" s="80"/>
      <c r="AXR198" s="80"/>
      <c r="AXS198" s="80"/>
      <c r="AXT198" s="80"/>
      <c r="AXU198" s="80"/>
      <c r="AXV198" s="80"/>
      <c r="AXW198" s="80"/>
      <c r="AXX198" s="80"/>
      <c r="AXY198" s="80"/>
      <c r="AXZ198" s="80"/>
      <c r="AYA198" s="80"/>
      <c r="AYB198" s="80"/>
      <c r="AYC198" s="80"/>
      <c r="AYD198" s="80"/>
      <c r="AYE198" s="80"/>
      <c r="AYF198" s="80"/>
      <c r="AYG198" s="80"/>
      <c r="AYH198" s="80"/>
      <c r="AYI198" s="80"/>
      <c r="AYJ198" s="80"/>
      <c r="AYK198" s="80"/>
      <c r="AYL198" s="80"/>
      <c r="AYM198" s="80"/>
      <c r="AYN198" s="80"/>
      <c r="AYO198" s="80"/>
      <c r="AYP198" s="80"/>
      <c r="AYQ198" s="80"/>
      <c r="AYR198" s="80"/>
      <c r="AYS198" s="80"/>
      <c r="AYT198" s="80"/>
      <c r="AYU198" s="80"/>
      <c r="AYV198" s="80"/>
      <c r="AYW198" s="80"/>
      <c r="AYX198" s="80"/>
      <c r="AYY198" s="80"/>
      <c r="AYZ198" s="80"/>
      <c r="AZA198" s="80"/>
      <c r="AZB198" s="80"/>
      <c r="AZC198" s="80"/>
      <c r="AZD198" s="80"/>
      <c r="AZE198" s="80"/>
      <c r="AZF198" s="80"/>
      <c r="AZG198" s="80"/>
      <c r="AZH198" s="80"/>
      <c r="AZI198" s="80"/>
      <c r="AZJ198" s="80"/>
      <c r="AZK198" s="80"/>
      <c r="AZL198" s="80"/>
      <c r="AZM198" s="80"/>
      <c r="AZN198" s="80"/>
      <c r="AZO198" s="80"/>
      <c r="AZP198" s="80"/>
      <c r="AZQ198" s="80"/>
      <c r="AZR198" s="80"/>
      <c r="AZS198" s="80"/>
      <c r="AZT198" s="80"/>
      <c r="AZU198" s="80"/>
      <c r="AZV198" s="80"/>
      <c r="AZW198" s="80"/>
      <c r="AZX198" s="80"/>
      <c r="AZY198" s="80"/>
      <c r="AZZ198" s="80"/>
      <c r="BAA198" s="80"/>
      <c r="BAB198" s="80"/>
      <c r="BAC198" s="80"/>
      <c r="BAD198" s="80"/>
      <c r="BAE198" s="80"/>
      <c r="BAF198" s="80"/>
      <c r="BAG198" s="80"/>
      <c r="BAH198" s="80"/>
      <c r="BAI198" s="80"/>
      <c r="BAJ198" s="80"/>
      <c r="BAK198" s="80"/>
      <c r="BAL198" s="80"/>
      <c r="BAM198" s="80"/>
      <c r="BAN198" s="80"/>
      <c r="BAO198" s="80"/>
      <c r="BAP198" s="80"/>
      <c r="BAQ198" s="80"/>
      <c r="BAR198" s="80"/>
      <c r="BAS198" s="80"/>
      <c r="BAT198" s="80"/>
      <c r="BAU198" s="80"/>
      <c r="BAV198" s="80"/>
      <c r="BAW198" s="80"/>
      <c r="BAX198" s="80"/>
      <c r="BAY198" s="80"/>
      <c r="BAZ198" s="80"/>
      <c r="BBA198" s="80"/>
      <c r="BBB198" s="80"/>
      <c r="BBC198" s="80"/>
      <c r="BBD198" s="80"/>
      <c r="BBE198" s="80"/>
      <c r="BBF198" s="80"/>
      <c r="BBG198" s="80"/>
      <c r="BBH198" s="80"/>
      <c r="BBI198" s="80"/>
      <c r="BBJ198" s="80"/>
      <c r="BBK198" s="80"/>
      <c r="BBL198" s="80"/>
      <c r="BBM198" s="80"/>
      <c r="BBN198" s="80"/>
      <c r="BBO198" s="80"/>
      <c r="BBP198" s="80"/>
      <c r="BBQ198" s="80"/>
      <c r="BBR198" s="80"/>
      <c r="BBS198" s="80"/>
      <c r="BBT198" s="80"/>
      <c r="BBU198" s="80"/>
      <c r="BBV198" s="80"/>
      <c r="BBW198" s="80"/>
      <c r="BBX198" s="80"/>
      <c r="BBY198" s="80"/>
      <c r="BBZ198" s="80"/>
      <c r="BCA198" s="80"/>
      <c r="BCB198" s="80"/>
      <c r="BCC198" s="80"/>
      <c r="BCD198" s="80"/>
      <c r="BCE198" s="80"/>
      <c r="BCF198" s="80"/>
      <c r="BCG198" s="80"/>
      <c r="BCH198" s="80"/>
      <c r="BCI198" s="80"/>
      <c r="BCJ198" s="80"/>
      <c r="BCK198" s="80"/>
      <c r="BCL198" s="80"/>
      <c r="BCM198" s="80"/>
      <c r="BCN198" s="80"/>
      <c r="BCO198" s="80"/>
      <c r="BCP198" s="80"/>
      <c r="BCQ198" s="80"/>
      <c r="BCR198" s="80"/>
      <c r="BCS198" s="80"/>
      <c r="BCT198" s="80"/>
      <c r="BCU198" s="80"/>
      <c r="BCV198" s="80"/>
      <c r="BCW198" s="80"/>
      <c r="BCX198" s="80"/>
      <c r="BCY198" s="80"/>
      <c r="BCZ198" s="80"/>
      <c r="BDA198" s="80"/>
      <c r="BDB198" s="80"/>
      <c r="BDC198" s="80"/>
      <c r="BDD198" s="80"/>
      <c r="BDE198" s="80"/>
      <c r="BDF198" s="80"/>
      <c r="BDG198" s="80"/>
      <c r="BDH198" s="80"/>
      <c r="BDI198" s="80"/>
      <c r="BDJ198" s="80"/>
      <c r="BDK198" s="80"/>
      <c r="BDL198" s="80"/>
      <c r="BDM198" s="80"/>
      <c r="BDN198" s="80"/>
      <c r="BDO198" s="80"/>
      <c r="BDP198" s="80"/>
      <c r="BDQ198" s="80"/>
      <c r="BDR198" s="80"/>
      <c r="BDS198" s="80"/>
      <c r="BDT198" s="80"/>
      <c r="BDU198" s="80"/>
      <c r="BDV198" s="80"/>
      <c r="BDW198" s="80"/>
      <c r="BDX198" s="80"/>
      <c r="BDY198" s="80"/>
      <c r="BDZ198" s="80"/>
      <c r="BEA198" s="80"/>
      <c r="BEB198" s="80"/>
      <c r="BEC198" s="80"/>
      <c r="BED198" s="80"/>
      <c r="BEE198" s="80"/>
      <c r="BEF198" s="80"/>
      <c r="BEG198" s="80"/>
      <c r="BEH198" s="80"/>
      <c r="BEI198" s="80"/>
      <c r="BEJ198" s="80"/>
      <c r="BEK198" s="80"/>
      <c r="BEL198" s="80"/>
      <c r="BEM198" s="80"/>
      <c r="BEN198" s="80"/>
      <c r="BEO198" s="80"/>
      <c r="BEP198" s="80"/>
      <c r="BEQ198" s="80"/>
      <c r="BER198" s="80"/>
      <c r="BES198" s="80"/>
      <c r="BET198" s="80"/>
      <c r="BEU198" s="80"/>
      <c r="BEV198" s="80"/>
      <c r="BEW198" s="80"/>
      <c r="BEX198" s="80"/>
      <c r="BEY198" s="80"/>
      <c r="BEZ198" s="80"/>
      <c r="BFA198" s="80"/>
      <c r="BFB198" s="80"/>
      <c r="BFC198" s="80"/>
      <c r="BFD198" s="80"/>
      <c r="BFE198" s="80"/>
      <c r="BFF198" s="80"/>
      <c r="BFG198" s="80"/>
      <c r="BFH198" s="80"/>
      <c r="BFI198" s="80"/>
      <c r="BFJ198" s="80"/>
      <c r="BFK198" s="80"/>
      <c r="BFL198" s="80"/>
      <c r="BFM198" s="80"/>
      <c r="BFN198" s="80"/>
      <c r="BFO198" s="80"/>
      <c r="BFP198" s="80"/>
      <c r="BFQ198" s="80"/>
      <c r="BFR198" s="80"/>
      <c r="BFS198" s="80"/>
      <c r="BFT198" s="80"/>
      <c r="BFU198" s="80"/>
      <c r="BFV198" s="80"/>
      <c r="BFW198" s="80"/>
      <c r="BFX198" s="80"/>
      <c r="BFY198" s="80"/>
      <c r="BFZ198" s="80"/>
      <c r="BGA198" s="80"/>
      <c r="BGB198" s="80"/>
      <c r="BGC198" s="80"/>
      <c r="BGD198" s="80"/>
      <c r="BGE198" s="80"/>
      <c r="BGF198" s="80"/>
      <c r="BGG198" s="80"/>
      <c r="BGH198" s="80"/>
      <c r="BGI198" s="80"/>
      <c r="BGJ198" s="80"/>
      <c r="BGK198" s="80"/>
      <c r="BGL198" s="80"/>
      <c r="BGM198" s="80"/>
      <c r="BGN198" s="80"/>
      <c r="BGO198" s="80"/>
      <c r="BGP198" s="80"/>
      <c r="BGQ198" s="80"/>
      <c r="BGR198" s="80"/>
      <c r="BGS198" s="80"/>
      <c r="BGT198" s="80"/>
      <c r="BGU198" s="80"/>
      <c r="BGV198" s="80"/>
      <c r="BGW198" s="80"/>
      <c r="BGX198" s="80"/>
      <c r="BGY198" s="80"/>
      <c r="BGZ198" s="80"/>
      <c r="BHA198" s="80"/>
      <c r="BHB198" s="80"/>
      <c r="BHC198" s="80"/>
      <c r="BHD198" s="80"/>
      <c r="BHE198" s="80"/>
      <c r="BHF198" s="80"/>
      <c r="BHG198" s="80"/>
      <c r="BHH198" s="80"/>
      <c r="BHI198" s="80"/>
      <c r="BHJ198" s="80"/>
      <c r="BHK198" s="80"/>
      <c r="BHL198" s="80"/>
      <c r="BHM198" s="80"/>
      <c r="BHN198" s="80"/>
      <c r="BHO198" s="80"/>
      <c r="BHP198" s="80"/>
      <c r="BHQ198" s="80"/>
      <c r="BHR198" s="80"/>
      <c r="BHS198" s="80"/>
      <c r="BHT198" s="80"/>
      <c r="BHU198" s="80"/>
      <c r="BHV198" s="80"/>
      <c r="BHW198" s="80"/>
      <c r="BHX198" s="80"/>
      <c r="BHY198" s="80"/>
      <c r="BHZ198" s="80"/>
      <c r="BIA198" s="80"/>
      <c r="BIB198" s="80"/>
      <c r="BIC198" s="80"/>
      <c r="BID198" s="80"/>
      <c r="BIE198" s="80"/>
      <c r="BIF198" s="80"/>
      <c r="BIG198" s="80"/>
      <c r="BIH198" s="80"/>
      <c r="BII198" s="80"/>
      <c r="BIJ198" s="80"/>
      <c r="BIK198" s="80"/>
      <c r="BIL198" s="80"/>
      <c r="BIM198" s="80"/>
      <c r="BIN198" s="80"/>
      <c r="BIO198" s="80"/>
      <c r="BIP198" s="80"/>
      <c r="BIQ198" s="80"/>
      <c r="BIR198" s="80"/>
      <c r="BIS198" s="80"/>
      <c r="BIT198" s="80"/>
      <c r="BIU198" s="80"/>
      <c r="BIV198" s="80"/>
      <c r="BIW198" s="80"/>
      <c r="BIX198" s="80"/>
      <c r="BIY198" s="80"/>
      <c r="BIZ198" s="80"/>
      <c r="BJA198" s="80"/>
      <c r="BJB198" s="80"/>
      <c r="BJC198" s="80"/>
      <c r="BJD198" s="80"/>
      <c r="BJE198" s="80"/>
      <c r="BJF198" s="80"/>
      <c r="BJG198" s="80"/>
      <c r="BJH198" s="80"/>
      <c r="BJI198" s="80"/>
      <c r="BJJ198" s="80"/>
      <c r="BJK198" s="80"/>
      <c r="BJL198" s="80"/>
      <c r="BJM198" s="80"/>
      <c r="BJN198" s="80"/>
      <c r="BJO198" s="80"/>
      <c r="BJP198" s="80"/>
      <c r="BJQ198" s="80"/>
      <c r="BJR198" s="80"/>
      <c r="BJS198" s="80"/>
      <c r="BJT198" s="80"/>
      <c r="BJU198" s="80"/>
      <c r="BJV198" s="80"/>
      <c r="BJW198" s="80"/>
      <c r="BJX198" s="80"/>
      <c r="BJY198" s="80"/>
      <c r="BJZ198" s="80"/>
      <c r="BKA198" s="80"/>
      <c r="BKB198" s="80"/>
      <c r="BKC198" s="80"/>
      <c r="BKD198" s="80"/>
      <c r="BKE198" s="80"/>
      <c r="BKF198" s="80"/>
      <c r="BKG198" s="80"/>
      <c r="BKH198" s="80"/>
      <c r="BKI198" s="80"/>
      <c r="BKJ198" s="80"/>
      <c r="BKK198" s="80"/>
      <c r="BKL198" s="80"/>
      <c r="BKM198" s="80"/>
      <c r="BKN198" s="80"/>
      <c r="BKO198" s="80"/>
      <c r="BKP198" s="80"/>
      <c r="BKQ198" s="80"/>
      <c r="BKR198" s="80"/>
      <c r="BKS198" s="80"/>
      <c r="BKT198" s="80"/>
      <c r="BKU198" s="80"/>
      <c r="BKV198" s="80"/>
      <c r="BKW198" s="80"/>
      <c r="BKX198" s="80"/>
      <c r="BKY198" s="80"/>
      <c r="BKZ198" s="80"/>
      <c r="BLA198" s="80"/>
      <c r="BLB198" s="80"/>
      <c r="BLC198" s="80"/>
      <c r="BLD198" s="80"/>
      <c r="BLE198" s="80"/>
      <c r="BLF198" s="80"/>
      <c r="BLG198" s="80"/>
      <c r="BLH198" s="80"/>
      <c r="BLI198" s="80"/>
      <c r="BLJ198" s="80"/>
      <c r="BLK198" s="80"/>
      <c r="BLL198" s="80"/>
      <c r="BLM198" s="80"/>
      <c r="BLN198" s="80"/>
      <c r="BLO198" s="80"/>
      <c r="BLP198" s="80"/>
      <c r="BLQ198" s="80"/>
      <c r="BLR198" s="80"/>
      <c r="BLS198" s="80"/>
      <c r="BLT198" s="80"/>
      <c r="BLU198" s="80"/>
      <c r="BLV198" s="80"/>
      <c r="BLW198" s="80"/>
      <c r="BLX198" s="80"/>
      <c r="BLY198" s="80"/>
      <c r="BLZ198" s="80"/>
      <c r="BMA198" s="80"/>
      <c r="BMB198" s="80"/>
      <c r="BMC198" s="80"/>
      <c r="BMD198" s="80"/>
      <c r="BME198" s="80"/>
      <c r="BMF198" s="80"/>
      <c r="BMG198" s="80"/>
      <c r="BMH198" s="80"/>
      <c r="BMI198" s="80"/>
      <c r="BMJ198" s="80"/>
      <c r="BMK198" s="80"/>
      <c r="BML198" s="80"/>
      <c r="BMM198" s="80"/>
      <c r="BMN198" s="80"/>
      <c r="BMO198" s="80"/>
      <c r="BMP198" s="80"/>
      <c r="BMQ198" s="80"/>
      <c r="BMR198" s="80"/>
      <c r="BMS198" s="80"/>
      <c r="BMT198" s="80"/>
      <c r="BMU198" s="80"/>
      <c r="BMV198" s="80"/>
      <c r="BMW198" s="80"/>
      <c r="BMX198" s="80"/>
      <c r="BMY198" s="80"/>
      <c r="BMZ198" s="80"/>
      <c r="BNA198" s="80"/>
      <c r="BNB198" s="80"/>
      <c r="BNC198" s="80"/>
      <c r="BND198" s="80"/>
      <c r="BNE198" s="80"/>
      <c r="BNF198" s="80"/>
      <c r="BNG198" s="80"/>
      <c r="BNH198" s="80"/>
      <c r="BNI198" s="80"/>
      <c r="BNJ198" s="80"/>
      <c r="BNK198" s="80"/>
      <c r="BNL198" s="80"/>
      <c r="BNM198" s="80"/>
      <c r="BNN198" s="80"/>
      <c r="BNO198" s="80"/>
      <c r="BNP198" s="80"/>
      <c r="BNQ198" s="80"/>
      <c r="BNR198" s="80"/>
      <c r="BNS198" s="80"/>
      <c r="BNT198" s="80"/>
      <c r="BNU198" s="80"/>
      <c r="BNV198" s="80"/>
      <c r="BNW198" s="80"/>
      <c r="BNX198" s="80"/>
      <c r="BNY198" s="80"/>
      <c r="BNZ198" s="80"/>
      <c r="BOA198" s="80"/>
      <c r="BOB198" s="80"/>
      <c r="BOC198" s="80"/>
      <c r="BOD198" s="80"/>
      <c r="BOE198" s="80"/>
      <c r="BOF198" s="80"/>
      <c r="BOG198" s="80"/>
      <c r="BOH198" s="80"/>
      <c r="BOI198" s="80"/>
      <c r="BOJ198" s="80"/>
      <c r="BOK198" s="80"/>
      <c r="BOL198" s="80"/>
      <c r="BOM198" s="80"/>
      <c r="BON198" s="80"/>
      <c r="BOO198" s="80"/>
      <c r="BOP198" s="80"/>
      <c r="BOQ198" s="80"/>
      <c r="BOR198" s="80"/>
      <c r="BOS198" s="80"/>
      <c r="BOT198" s="80"/>
      <c r="BOU198" s="80"/>
      <c r="BOV198" s="80"/>
      <c r="BOW198" s="80"/>
      <c r="BOX198" s="80"/>
      <c r="BOY198" s="80"/>
      <c r="BOZ198" s="80"/>
      <c r="BPA198" s="80"/>
      <c r="BPB198" s="80"/>
      <c r="BPC198" s="80"/>
      <c r="BPD198" s="80"/>
      <c r="BPE198" s="80"/>
      <c r="BPF198" s="80"/>
      <c r="BPG198" s="80"/>
      <c r="BPH198" s="80"/>
      <c r="BPI198" s="80"/>
      <c r="BPJ198" s="80"/>
      <c r="BPK198" s="80"/>
      <c r="BPL198" s="80"/>
      <c r="BPM198" s="80"/>
      <c r="BPN198" s="80"/>
      <c r="BPO198" s="80"/>
      <c r="BPP198" s="80"/>
      <c r="BPQ198" s="80"/>
      <c r="BPR198" s="80"/>
      <c r="BPS198" s="80"/>
      <c r="BPT198" s="80"/>
      <c r="BPU198" s="80"/>
      <c r="BPV198" s="80"/>
      <c r="BPW198" s="80"/>
      <c r="BPX198" s="80"/>
      <c r="BPY198" s="80"/>
      <c r="BPZ198" s="80"/>
      <c r="BQA198" s="80"/>
      <c r="BQB198" s="80"/>
      <c r="BQC198" s="80"/>
      <c r="BQD198" s="80"/>
      <c r="BQE198" s="80"/>
      <c r="BQF198" s="80"/>
      <c r="BQG198" s="80"/>
      <c r="BQH198" s="80"/>
      <c r="BQI198" s="80"/>
      <c r="BQJ198" s="80"/>
      <c r="BQK198" s="80"/>
      <c r="BQL198" s="80"/>
      <c r="BQM198" s="80"/>
      <c r="BQN198" s="80"/>
      <c r="BQO198" s="80"/>
      <c r="BQP198" s="80"/>
      <c r="BQQ198" s="80"/>
      <c r="BQR198" s="80"/>
      <c r="BQS198" s="80"/>
      <c r="BQT198" s="80"/>
      <c r="BQU198" s="80"/>
      <c r="BQV198" s="80"/>
      <c r="BQW198" s="80"/>
      <c r="BQX198" s="80"/>
      <c r="BQY198" s="80"/>
      <c r="BQZ198" s="80"/>
      <c r="BRA198" s="80"/>
      <c r="BRB198" s="80"/>
      <c r="BRC198" s="80"/>
      <c r="BRD198" s="80"/>
      <c r="BRE198" s="80"/>
      <c r="BRF198" s="80"/>
      <c r="BRG198" s="80"/>
      <c r="BRH198" s="80"/>
      <c r="BRI198" s="80"/>
      <c r="BRJ198" s="80"/>
      <c r="BRK198" s="80"/>
      <c r="BRL198" s="80"/>
      <c r="BRM198" s="80"/>
      <c r="BRN198" s="80"/>
      <c r="BRO198" s="80"/>
      <c r="BRP198" s="80"/>
      <c r="BRQ198" s="80"/>
      <c r="BRR198" s="80"/>
      <c r="BRS198" s="80"/>
      <c r="BRT198" s="80"/>
      <c r="BRU198" s="80"/>
      <c r="BRV198" s="80"/>
      <c r="BRW198" s="80"/>
      <c r="BRX198" s="80"/>
      <c r="BRY198" s="80"/>
      <c r="BRZ198" s="80"/>
      <c r="BSA198" s="80"/>
      <c r="BSB198" s="80"/>
      <c r="BSC198" s="80"/>
      <c r="BSD198" s="80"/>
      <c r="BSE198" s="80"/>
      <c r="BSF198" s="80"/>
      <c r="BSG198" s="80"/>
      <c r="BSH198" s="80"/>
      <c r="BSI198" s="80"/>
      <c r="BSJ198" s="80"/>
      <c r="BSK198" s="80"/>
      <c r="BSL198" s="80"/>
      <c r="BSM198" s="80"/>
      <c r="BSN198" s="80"/>
      <c r="BSO198" s="80"/>
      <c r="BSP198" s="80"/>
      <c r="BSQ198" s="80"/>
      <c r="BSR198" s="80"/>
      <c r="BSS198" s="80"/>
      <c r="BST198" s="80"/>
      <c r="BSU198" s="80"/>
      <c r="BSV198" s="80"/>
      <c r="BSW198" s="80"/>
      <c r="BSX198" s="80"/>
      <c r="BSY198" s="80"/>
      <c r="BSZ198" s="80"/>
      <c r="BTA198" s="80"/>
      <c r="BTB198" s="80"/>
      <c r="BTC198" s="80"/>
      <c r="BTD198" s="80"/>
      <c r="BTE198" s="80"/>
      <c r="BTF198" s="80"/>
      <c r="BTG198" s="80"/>
      <c r="BTH198" s="80"/>
      <c r="BTI198" s="80"/>
      <c r="BTJ198" s="80"/>
      <c r="BTK198" s="80"/>
      <c r="BTL198" s="80"/>
      <c r="BTM198" s="80"/>
      <c r="BTN198" s="80"/>
      <c r="BTO198" s="80"/>
      <c r="BTP198" s="80"/>
      <c r="BTQ198" s="80"/>
      <c r="BTR198" s="80"/>
      <c r="BTS198" s="80"/>
      <c r="BTT198" s="80"/>
      <c r="BTU198" s="80"/>
      <c r="BTV198" s="80"/>
      <c r="BTW198" s="80"/>
      <c r="BTX198" s="80"/>
      <c r="BTY198" s="80"/>
      <c r="BTZ198" s="80"/>
      <c r="BUA198" s="80"/>
      <c r="BUB198" s="80"/>
      <c r="BUC198" s="80"/>
      <c r="BUD198" s="80"/>
      <c r="BUE198" s="80"/>
      <c r="BUF198" s="80"/>
      <c r="BUG198" s="80"/>
      <c r="BUH198" s="80"/>
      <c r="BUI198" s="80"/>
      <c r="BUJ198" s="80"/>
      <c r="BUK198" s="80"/>
      <c r="BUL198" s="80"/>
      <c r="BUM198" s="80"/>
      <c r="BUN198" s="80"/>
      <c r="BUO198" s="80"/>
      <c r="BUP198" s="80"/>
      <c r="BUQ198" s="80"/>
      <c r="BUR198" s="80"/>
      <c r="BUS198" s="80"/>
      <c r="BUT198" s="80"/>
      <c r="BUU198" s="80"/>
      <c r="BUV198" s="80"/>
      <c r="BUW198" s="80"/>
      <c r="BUX198" s="80"/>
      <c r="BUY198" s="80"/>
      <c r="BUZ198" s="80"/>
      <c r="BVA198" s="80"/>
      <c r="BVB198" s="80"/>
      <c r="BVC198" s="80"/>
      <c r="BVD198" s="80"/>
      <c r="BVE198" s="80"/>
      <c r="BVF198" s="80"/>
      <c r="BVG198" s="80"/>
      <c r="BVH198" s="80"/>
      <c r="BVI198" s="80"/>
      <c r="BVJ198" s="80"/>
      <c r="BVK198" s="80"/>
      <c r="BVL198" s="80"/>
      <c r="BVM198" s="80"/>
      <c r="BVN198" s="80"/>
      <c r="BVO198" s="80"/>
      <c r="BVP198" s="80"/>
      <c r="BVQ198" s="80"/>
      <c r="BVR198" s="80"/>
      <c r="BVS198" s="80"/>
      <c r="BVT198" s="80"/>
      <c r="BVU198" s="80"/>
      <c r="BVV198" s="80"/>
      <c r="BVW198" s="80"/>
      <c r="BVX198" s="80"/>
      <c r="BVY198" s="80"/>
      <c r="BVZ198" s="80"/>
      <c r="BWA198" s="80"/>
      <c r="BWB198" s="80"/>
      <c r="BWC198" s="80"/>
      <c r="BWD198" s="80"/>
      <c r="BWE198" s="80"/>
      <c r="BWF198" s="80"/>
      <c r="BWG198" s="80"/>
      <c r="BWH198" s="80"/>
      <c r="BWI198" s="80"/>
      <c r="BWJ198" s="80"/>
      <c r="BWK198" s="80"/>
      <c r="BWL198" s="80"/>
      <c r="BWM198" s="80"/>
      <c r="BWN198" s="80"/>
      <c r="BWO198" s="80"/>
      <c r="BWP198" s="80"/>
      <c r="BWQ198" s="80"/>
      <c r="BWR198" s="80"/>
      <c r="BWS198" s="80"/>
      <c r="BWT198" s="80"/>
      <c r="BWU198" s="80"/>
      <c r="BWV198" s="80"/>
      <c r="BWW198" s="80"/>
      <c r="BWX198" s="80"/>
      <c r="BWY198" s="80"/>
      <c r="BWZ198" s="80"/>
      <c r="BXA198" s="80"/>
      <c r="BXB198" s="80"/>
      <c r="BXC198" s="80"/>
      <c r="BXD198" s="80"/>
      <c r="BXE198" s="80"/>
      <c r="BXF198" s="80"/>
      <c r="BXG198" s="80"/>
      <c r="BXH198" s="80"/>
      <c r="BXI198" s="80"/>
      <c r="BXJ198" s="80"/>
      <c r="BXK198" s="80"/>
      <c r="BXL198" s="80"/>
      <c r="BXM198" s="80"/>
      <c r="BXN198" s="80"/>
      <c r="BXO198" s="80"/>
      <c r="BXP198" s="80"/>
      <c r="BXQ198" s="80"/>
      <c r="BXR198" s="80"/>
      <c r="BXS198" s="80"/>
      <c r="BXT198" s="80"/>
      <c r="BXU198" s="80"/>
      <c r="BXV198" s="80"/>
      <c r="BXW198" s="80"/>
      <c r="BXX198" s="80"/>
      <c r="BXY198" s="80"/>
      <c r="BXZ198" s="80"/>
      <c r="BYA198" s="80"/>
      <c r="BYB198" s="80"/>
      <c r="BYC198" s="80"/>
      <c r="BYD198" s="80"/>
      <c r="BYE198" s="80"/>
      <c r="BYF198" s="80"/>
      <c r="BYG198" s="80"/>
      <c r="BYH198" s="80"/>
      <c r="BYI198" s="80"/>
      <c r="BYJ198" s="80"/>
      <c r="BYK198" s="80"/>
      <c r="BYL198" s="80"/>
      <c r="BYM198" s="80"/>
      <c r="BYN198" s="80"/>
      <c r="BYO198" s="80"/>
      <c r="BYP198" s="80"/>
      <c r="BYQ198" s="80"/>
      <c r="BYR198" s="80"/>
      <c r="BYS198" s="80"/>
      <c r="BYT198" s="80"/>
      <c r="BYU198" s="80"/>
      <c r="BYV198" s="80"/>
      <c r="BYW198" s="80"/>
      <c r="BYX198" s="80"/>
      <c r="BYY198" s="80"/>
      <c r="BYZ198" s="80"/>
      <c r="BZA198" s="80"/>
      <c r="BZB198" s="80"/>
      <c r="BZC198" s="80"/>
      <c r="BZD198" s="80"/>
      <c r="BZE198" s="80"/>
      <c r="BZF198" s="80"/>
      <c r="BZG198" s="80"/>
      <c r="BZH198" s="80"/>
      <c r="BZI198" s="80"/>
      <c r="BZJ198" s="80"/>
      <c r="BZK198" s="80"/>
      <c r="BZL198" s="80"/>
      <c r="BZM198" s="80"/>
      <c r="BZN198" s="80"/>
      <c r="BZO198" s="80"/>
      <c r="BZP198" s="80"/>
      <c r="BZQ198" s="80"/>
      <c r="BZR198" s="80"/>
      <c r="BZS198" s="80"/>
      <c r="BZT198" s="80"/>
      <c r="BZU198" s="80"/>
      <c r="BZV198" s="80"/>
      <c r="BZW198" s="80"/>
      <c r="BZX198" s="80"/>
      <c r="BZY198" s="80"/>
      <c r="BZZ198" s="80"/>
      <c r="CAA198" s="80"/>
      <c r="CAB198" s="80"/>
      <c r="CAC198" s="80"/>
      <c r="CAD198" s="80"/>
      <c r="CAE198" s="80"/>
      <c r="CAF198" s="80"/>
      <c r="CAG198" s="80"/>
      <c r="CAH198" s="80"/>
      <c r="CAI198" s="80"/>
      <c r="CAJ198" s="80"/>
      <c r="CAK198" s="80"/>
      <c r="CAL198" s="80"/>
      <c r="CAM198" s="80"/>
      <c r="CAN198" s="80"/>
      <c r="CAO198" s="80"/>
      <c r="CAP198" s="80"/>
      <c r="CAQ198" s="80"/>
      <c r="CAR198" s="80"/>
      <c r="CAS198" s="80"/>
      <c r="CAT198" s="80"/>
      <c r="CAU198" s="80"/>
      <c r="CAV198" s="80"/>
      <c r="CAW198" s="80"/>
      <c r="CAX198" s="80"/>
      <c r="CAY198" s="80"/>
      <c r="CAZ198" s="80"/>
      <c r="CBA198" s="80"/>
      <c r="CBB198" s="80"/>
      <c r="CBC198" s="80"/>
      <c r="CBD198" s="80"/>
      <c r="CBE198" s="80"/>
      <c r="CBF198" s="80"/>
      <c r="CBG198" s="80"/>
      <c r="CBH198" s="80"/>
      <c r="CBI198" s="80"/>
      <c r="CBJ198" s="80"/>
      <c r="CBK198" s="80"/>
      <c r="CBL198" s="80"/>
      <c r="CBM198" s="80"/>
      <c r="CBN198" s="80"/>
      <c r="CBO198" s="80"/>
      <c r="CBP198" s="80"/>
      <c r="CBQ198" s="80"/>
      <c r="CBR198" s="80"/>
      <c r="CBS198" s="80"/>
      <c r="CBT198" s="80"/>
      <c r="CBU198" s="80"/>
      <c r="CBV198" s="80"/>
      <c r="CBW198" s="80"/>
      <c r="CBX198" s="80"/>
      <c r="CBY198" s="80"/>
      <c r="CBZ198" s="80"/>
      <c r="CCA198" s="80"/>
      <c r="CCB198" s="80"/>
      <c r="CCC198" s="80"/>
      <c r="CCD198" s="80"/>
      <c r="CCE198" s="80"/>
      <c r="CCF198" s="80"/>
      <c r="CCG198" s="80"/>
      <c r="CCH198" s="80"/>
      <c r="CCI198" s="80"/>
      <c r="CCJ198" s="80"/>
      <c r="CCK198" s="80"/>
      <c r="CCL198" s="80"/>
      <c r="CCM198" s="80"/>
      <c r="CCN198" s="80"/>
      <c r="CCO198" s="80"/>
      <c r="CCP198" s="80"/>
      <c r="CCQ198" s="80"/>
      <c r="CCR198" s="80"/>
      <c r="CCS198" s="80"/>
      <c r="CCT198" s="80"/>
      <c r="CCU198" s="80"/>
      <c r="CCV198" s="80"/>
      <c r="CCW198" s="80"/>
      <c r="CCX198" s="80"/>
      <c r="CCY198" s="80"/>
      <c r="CCZ198" s="80"/>
      <c r="CDA198" s="80"/>
      <c r="CDB198" s="80"/>
      <c r="CDC198" s="80"/>
      <c r="CDD198" s="80"/>
      <c r="CDE198" s="80"/>
      <c r="CDF198" s="80"/>
      <c r="CDG198" s="80"/>
      <c r="CDH198" s="80"/>
      <c r="CDI198" s="80"/>
      <c r="CDJ198" s="80"/>
      <c r="CDK198" s="80"/>
      <c r="CDL198" s="80"/>
      <c r="CDM198" s="80"/>
      <c r="CDN198" s="80"/>
      <c r="CDO198" s="80"/>
      <c r="CDP198" s="80"/>
      <c r="CDQ198" s="80"/>
      <c r="CDR198" s="80"/>
      <c r="CDS198" s="80"/>
      <c r="CDT198" s="80"/>
      <c r="CDU198" s="80"/>
      <c r="CDV198" s="80"/>
      <c r="CDW198" s="80"/>
      <c r="CDX198" s="80"/>
      <c r="CDY198" s="80"/>
      <c r="CDZ198" s="80"/>
      <c r="CEA198" s="80"/>
      <c r="CEB198" s="80"/>
      <c r="CEC198" s="80"/>
      <c r="CED198" s="80"/>
      <c r="CEE198" s="80"/>
      <c r="CEF198" s="80"/>
      <c r="CEG198" s="80"/>
      <c r="CEH198" s="80"/>
      <c r="CEI198" s="80"/>
      <c r="CEJ198" s="80"/>
      <c r="CEK198" s="80"/>
      <c r="CEL198" s="80"/>
      <c r="CEM198" s="80"/>
      <c r="CEN198" s="80"/>
      <c r="CEO198" s="80"/>
      <c r="CEP198" s="80"/>
      <c r="CEQ198" s="80"/>
      <c r="CER198" s="80"/>
      <c r="CES198" s="80"/>
      <c r="CET198" s="80"/>
      <c r="CEU198" s="80"/>
      <c r="CEV198" s="80"/>
      <c r="CEW198" s="80"/>
      <c r="CEX198" s="80"/>
      <c r="CEY198" s="80"/>
      <c r="CEZ198" s="80"/>
      <c r="CFA198" s="80"/>
      <c r="CFB198" s="80"/>
      <c r="CFC198" s="80"/>
      <c r="CFD198" s="80"/>
      <c r="CFE198" s="80"/>
      <c r="CFF198" s="80"/>
      <c r="CFG198" s="80"/>
      <c r="CFH198" s="80"/>
      <c r="CFI198" s="80"/>
      <c r="CFJ198" s="80"/>
      <c r="CFK198" s="80"/>
      <c r="CFL198" s="80"/>
      <c r="CFM198" s="80"/>
      <c r="CFN198" s="80"/>
      <c r="CFO198" s="80"/>
      <c r="CFP198" s="80"/>
      <c r="CFQ198" s="80"/>
      <c r="CFR198" s="80"/>
      <c r="CFS198" s="80"/>
      <c r="CFT198" s="80"/>
      <c r="CFU198" s="80"/>
      <c r="CFV198" s="80"/>
      <c r="CFW198" s="80"/>
      <c r="CFX198" s="80"/>
      <c r="CFY198" s="80"/>
      <c r="CFZ198" s="80"/>
      <c r="CGA198" s="80"/>
      <c r="CGB198" s="80"/>
      <c r="CGC198" s="80"/>
      <c r="CGD198" s="80"/>
      <c r="CGE198" s="80"/>
      <c r="CGF198" s="80"/>
      <c r="CGG198" s="80"/>
      <c r="CGH198" s="80"/>
      <c r="CGI198" s="80"/>
      <c r="CGJ198" s="80"/>
      <c r="CGK198" s="80"/>
      <c r="CGL198" s="80"/>
      <c r="CGM198" s="80"/>
      <c r="CGN198" s="80"/>
      <c r="CGO198" s="80"/>
      <c r="CGP198" s="80"/>
      <c r="CGQ198" s="80"/>
      <c r="CGR198" s="80"/>
      <c r="CGS198" s="80"/>
      <c r="CGT198" s="80"/>
      <c r="CGU198" s="80"/>
      <c r="CGV198" s="80"/>
      <c r="CGW198" s="80"/>
      <c r="CGX198" s="80"/>
      <c r="CGY198" s="80"/>
      <c r="CGZ198" s="80"/>
      <c r="CHA198" s="80"/>
      <c r="CHB198" s="80"/>
      <c r="CHC198" s="80"/>
      <c r="CHD198" s="80"/>
      <c r="CHE198" s="80"/>
      <c r="CHF198" s="80"/>
      <c r="CHG198" s="80"/>
      <c r="CHH198" s="80"/>
      <c r="CHI198" s="80"/>
      <c r="CHJ198" s="80"/>
      <c r="CHK198" s="80"/>
      <c r="CHL198" s="80"/>
      <c r="CHM198" s="80"/>
      <c r="CHN198" s="80"/>
      <c r="CHO198" s="80"/>
      <c r="CHP198" s="80"/>
      <c r="CHQ198" s="80"/>
      <c r="CHR198" s="80"/>
      <c r="CHS198" s="80"/>
      <c r="CHT198" s="80"/>
      <c r="CHU198" s="80"/>
      <c r="CHV198" s="80"/>
      <c r="CHW198" s="80"/>
      <c r="CHX198" s="80"/>
      <c r="CHY198" s="80"/>
      <c r="CHZ198" s="80"/>
      <c r="CIA198" s="80"/>
      <c r="CIB198" s="80"/>
      <c r="CIC198" s="80"/>
      <c r="CID198" s="80"/>
      <c r="CIE198" s="80"/>
      <c r="CIF198" s="80"/>
      <c r="CIG198" s="80"/>
      <c r="CIH198" s="80"/>
      <c r="CII198" s="80"/>
      <c r="CIJ198" s="80"/>
      <c r="CIK198" s="80"/>
      <c r="CIL198" s="80"/>
      <c r="CIM198" s="80"/>
      <c r="CIN198" s="80"/>
      <c r="CIO198" s="80"/>
      <c r="CIP198" s="80"/>
      <c r="CIQ198" s="80"/>
      <c r="CIR198" s="80"/>
      <c r="CIS198" s="80"/>
      <c r="CIT198" s="80"/>
      <c r="CIU198" s="80"/>
      <c r="CIV198" s="80"/>
      <c r="CIW198" s="80"/>
      <c r="CIX198" s="80"/>
      <c r="CIY198" s="80"/>
      <c r="CIZ198" s="80"/>
      <c r="CJA198" s="80"/>
      <c r="CJB198" s="80"/>
      <c r="CJC198" s="80"/>
      <c r="CJD198" s="80"/>
      <c r="CJE198" s="80"/>
      <c r="CJF198" s="80"/>
      <c r="CJG198" s="80"/>
      <c r="CJH198" s="80"/>
      <c r="CJI198" s="80"/>
      <c r="CJJ198" s="80"/>
      <c r="CJK198" s="80"/>
      <c r="CJL198" s="80"/>
      <c r="CJM198" s="80"/>
      <c r="CJN198" s="80"/>
      <c r="CJO198" s="80"/>
      <c r="CJP198" s="80"/>
      <c r="CJQ198" s="80"/>
      <c r="CJR198" s="80"/>
      <c r="CJS198" s="80"/>
      <c r="CJT198" s="80"/>
      <c r="CJU198" s="80"/>
      <c r="CJV198" s="80"/>
      <c r="CJW198" s="80"/>
      <c r="CJX198" s="80"/>
      <c r="CJY198" s="80"/>
      <c r="CJZ198" s="80"/>
      <c r="CKA198" s="80"/>
      <c r="CKB198" s="80"/>
      <c r="CKC198" s="80"/>
      <c r="CKD198" s="80"/>
      <c r="CKE198" s="80"/>
      <c r="CKF198" s="80"/>
      <c r="CKG198" s="80"/>
      <c r="CKH198" s="80"/>
      <c r="CKI198" s="80"/>
      <c r="CKJ198" s="80"/>
      <c r="CKK198" s="80"/>
      <c r="CKL198" s="80"/>
      <c r="CKM198" s="80"/>
      <c r="CKN198" s="80"/>
      <c r="CKO198" s="80"/>
      <c r="CKP198" s="80"/>
      <c r="CKQ198" s="80"/>
      <c r="CKR198" s="80"/>
      <c r="CKS198" s="80"/>
      <c r="CKT198" s="80"/>
      <c r="CKU198" s="80"/>
      <c r="CKV198" s="80"/>
      <c r="CKW198" s="80"/>
      <c r="CKX198" s="80"/>
      <c r="CKY198" s="80"/>
      <c r="CKZ198" s="80"/>
      <c r="CLA198" s="80"/>
      <c r="CLB198" s="80"/>
      <c r="CLC198" s="80"/>
      <c r="CLD198" s="80"/>
      <c r="CLE198" s="80"/>
      <c r="CLF198" s="80"/>
      <c r="CLG198" s="80"/>
      <c r="CLH198" s="80"/>
      <c r="CLI198" s="80"/>
      <c r="CLJ198" s="80"/>
      <c r="CLK198" s="80"/>
      <c r="CLL198" s="80"/>
      <c r="CLM198" s="80"/>
      <c r="CLN198" s="80"/>
      <c r="CLO198" s="80"/>
      <c r="CLP198" s="80"/>
      <c r="CLQ198" s="80"/>
      <c r="CLR198" s="80"/>
      <c r="CLS198" s="80"/>
      <c r="CLT198" s="80"/>
      <c r="CLU198" s="80"/>
      <c r="CLV198" s="80"/>
      <c r="CLW198" s="80"/>
      <c r="CLX198" s="80"/>
      <c r="CLY198" s="80"/>
      <c r="CLZ198" s="80"/>
      <c r="CMA198" s="80"/>
      <c r="CMB198" s="80"/>
      <c r="CMC198" s="80"/>
      <c r="CMD198" s="80"/>
      <c r="CME198" s="80"/>
      <c r="CMF198" s="80"/>
      <c r="CMG198" s="80"/>
      <c r="CMH198" s="80"/>
      <c r="CMI198" s="80"/>
      <c r="CMJ198" s="80"/>
      <c r="CMK198" s="80"/>
      <c r="CML198" s="80"/>
      <c r="CMM198" s="80"/>
      <c r="CMN198" s="80"/>
      <c r="CMO198" s="80"/>
      <c r="CMP198" s="80"/>
      <c r="CMQ198" s="80"/>
      <c r="CMR198" s="80"/>
      <c r="CMS198" s="80"/>
      <c r="CMT198" s="80"/>
      <c r="CMU198" s="80"/>
      <c r="CMV198" s="80"/>
      <c r="CMW198" s="80"/>
      <c r="CMX198" s="80"/>
      <c r="CMY198" s="80"/>
      <c r="CMZ198" s="80"/>
      <c r="CNA198" s="80"/>
      <c r="CNB198" s="80"/>
      <c r="CNC198" s="80"/>
      <c r="CND198" s="80"/>
      <c r="CNE198" s="80"/>
      <c r="CNF198" s="80"/>
      <c r="CNG198" s="80"/>
      <c r="CNH198" s="80"/>
      <c r="CNI198" s="80"/>
      <c r="CNJ198" s="80"/>
      <c r="CNK198" s="80"/>
      <c r="CNL198" s="80"/>
      <c r="CNM198" s="80"/>
      <c r="CNN198" s="80"/>
      <c r="CNO198" s="80"/>
      <c r="CNP198" s="80"/>
      <c r="CNQ198" s="80"/>
      <c r="CNR198" s="80"/>
      <c r="CNS198" s="80"/>
      <c r="CNT198" s="80"/>
      <c r="CNU198" s="80"/>
      <c r="CNV198" s="80"/>
      <c r="CNW198" s="80"/>
      <c r="CNX198" s="80"/>
      <c r="CNY198" s="80"/>
      <c r="CNZ198" s="80"/>
      <c r="COA198" s="80"/>
      <c r="COB198" s="80"/>
      <c r="COC198" s="80"/>
      <c r="COD198" s="80"/>
      <c r="COE198" s="80"/>
      <c r="COF198" s="80"/>
      <c r="COG198" s="80"/>
      <c r="COH198" s="80"/>
      <c r="COI198" s="80"/>
      <c r="COJ198" s="80"/>
      <c r="COK198" s="80"/>
      <c r="COL198" s="80"/>
      <c r="COM198" s="80"/>
      <c r="CON198" s="80"/>
      <c r="COO198" s="80"/>
      <c r="COP198" s="80"/>
      <c r="COQ198" s="80"/>
      <c r="COR198" s="80"/>
      <c r="COS198" s="80"/>
      <c r="COT198" s="80"/>
      <c r="COU198" s="80"/>
      <c r="COV198" s="80"/>
      <c r="COW198" s="80"/>
      <c r="COX198" s="80"/>
      <c r="COY198" s="80"/>
      <c r="COZ198" s="80"/>
      <c r="CPA198" s="80"/>
      <c r="CPB198" s="80"/>
      <c r="CPC198" s="80"/>
      <c r="CPD198" s="80"/>
      <c r="CPE198" s="80"/>
      <c r="CPF198" s="80"/>
      <c r="CPG198" s="80"/>
      <c r="CPH198" s="80"/>
      <c r="CPI198" s="80"/>
      <c r="CPJ198" s="80"/>
      <c r="CPK198" s="80"/>
      <c r="CPL198" s="80"/>
      <c r="CPM198" s="80"/>
      <c r="CPN198" s="80"/>
      <c r="CPO198" s="80"/>
      <c r="CPP198" s="80"/>
      <c r="CPQ198" s="80"/>
      <c r="CPR198" s="80"/>
      <c r="CPS198" s="80"/>
      <c r="CPT198" s="80"/>
      <c r="CPU198" s="80"/>
      <c r="CPV198" s="80"/>
      <c r="CPW198" s="80"/>
      <c r="CPX198" s="80"/>
      <c r="CPY198" s="80"/>
      <c r="CPZ198" s="80"/>
      <c r="CQA198" s="80"/>
      <c r="CQB198" s="80"/>
      <c r="CQC198" s="80"/>
      <c r="CQD198" s="80"/>
      <c r="CQE198" s="80"/>
      <c r="CQF198" s="80"/>
      <c r="CQG198" s="80"/>
      <c r="CQH198" s="80"/>
      <c r="CQI198" s="80"/>
      <c r="CQJ198" s="80"/>
      <c r="CQK198" s="80"/>
      <c r="CQL198" s="80"/>
      <c r="CQM198" s="80"/>
      <c r="CQN198" s="80"/>
      <c r="CQO198" s="80"/>
      <c r="CQP198" s="80"/>
      <c r="CQQ198" s="80"/>
      <c r="CQR198" s="80"/>
      <c r="CQS198" s="80"/>
      <c r="CQT198" s="80"/>
      <c r="CQU198" s="80"/>
      <c r="CQV198" s="80"/>
      <c r="CQW198" s="80"/>
      <c r="CQX198" s="80"/>
      <c r="CQY198" s="80"/>
      <c r="CQZ198" s="80"/>
      <c r="CRA198" s="80"/>
      <c r="CRB198" s="80"/>
      <c r="CRC198" s="80"/>
      <c r="CRD198" s="80"/>
      <c r="CRE198" s="80"/>
      <c r="CRF198" s="80"/>
      <c r="CRG198" s="80"/>
      <c r="CRH198" s="80"/>
      <c r="CRI198" s="80"/>
      <c r="CRJ198" s="80"/>
      <c r="CRK198" s="80"/>
      <c r="CRL198" s="80"/>
      <c r="CRM198" s="80"/>
      <c r="CRN198" s="80"/>
      <c r="CRO198" s="80"/>
      <c r="CRP198" s="80"/>
      <c r="CRQ198" s="80"/>
      <c r="CRR198" s="80"/>
      <c r="CRS198" s="80"/>
      <c r="CRT198" s="80"/>
      <c r="CRU198" s="80"/>
      <c r="CRV198" s="80"/>
      <c r="CRW198" s="80"/>
      <c r="CRX198" s="80"/>
      <c r="CRY198" s="80"/>
      <c r="CRZ198" s="80"/>
      <c r="CSA198" s="80"/>
      <c r="CSB198" s="80"/>
      <c r="CSC198" s="80"/>
      <c r="CSD198" s="80"/>
      <c r="CSE198" s="80"/>
      <c r="CSF198" s="80"/>
      <c r="CSG198" s="80"/>
      <c r="CSH198" s="80"/>
      <c r="CSI198" s="80"/>
      <c r="CSJ198" s="80"/>
      <c r="CSK198" s="80"/>
      <c r="CSL198" s="80"/>
      <c r="CSM198" s="80"/>
      <c r="CSN198" s="80"/>
      <c r="CSO198" s="80"/>
      <c r="CSP198" s="80"/>
      <c r="CSQ198" s="80"/>
      <c r="CSR198" s="80"/>
      <c r="CSS198" s="80"/>
      <c r="CST198" s="80"/>
      <c r="CSU198" s="80"/>
      <c r="CSV198" s="80"/>
      <c r="CSW198" s="80"/>
      <c r="CSX198" s="80"/>
      <c r="CSY198" s="80"/>
      <c r="CSZ198" s="80"/>
      <c r="CTA198" s="80"/>
      <c r="CTB198" s="80"/>
      <c r="CTC198" s="80"/>
      <c r="CTD198" s="80"/>
      <c r="CTE198" s="80"/>
      <c r="CTF198" s="80"/>
      <c r="CTG198" s="80"/>
      <c r="CTH198" s="80"/>
      <c r="CTI198" s="80"/>
      <c r="CTJ198" s="80"/>
      <c r="CTK198" s="80"/>
      <c r="CTL198" s="80"/>
      <c r="CTM198" s="80"/>
      <c r="CTN198" s="80"/>
      <c r="CTO198" s="80"/>
      <c r="CTP198" s="80"/>
      <c r="CTQ198" s="80"/>
      <c r="CTR198" s="80"/>
      <c r="CTS198" s="80"/>
      <c r="CTT198" s="80"/>
      <c r="CTU198" s="80"/>
      <c r="CTV198" s="80"/>
      <c r="CTW198" s="80"/>
      <c r="CTX198" s="80"/>
      <c r="CTY198" s="80"/>
      <c r="CTZ198" s="80"/>
      <c r="CUA198" s="80"/>
      <c r="CUB198" s="80"/>
      <c r="CUC198" s="80"/>
      <c r="CUD198" s="80"/>
      <c r="CUE198" s="80"/>
      <c r="CUF198" s="80"/>
      <c r="CUG198" s="80"/>
      <c r="CUH198" s="80"/>
      <c r="CUI198" s="80"/>
      <c r="CUJ198" s="80"/>
      <c r="CUK198" s="80"/>
      <c r="CUL198" s="80"/>
      <c r="CUM198" s="80"/>
      <c r="CUN198" s="80"/>
      <c r="CUO198" s="80"/>
      <c r="CUP198" s="80"/>
      <c r="CUQ198" s="80"/>
      <c r="CUR198" s="80"/>
      <c r="CUS198" s="80"/>
      <c r="CUT198" s="80"/>
      <c r="CUU198" s="80"/>
      <c r="CUV198" s="80"/>
      <c r="CUW198" s="80"/>
      <c r="CUX198" s="80"/>
      <c r="CUY198" s="80"/>
      <c r="CUZ198" s="80"/>
      <c r="CVA198" s="80"/>
      <c r="CVB198" s="80"/>
      <c r="CVC198" s="80"/>
      <c r="CVD198" s="80"/>
      <c r="CVE198" s="80"/>
      <c r="CVF198" s="80"/>
      <c r="CVG198" s="80"/>
      <c r="CVH198" s="80"/>
      <c r="CVI198" s="80"/>
      <c r="CVJ198" s="80"/>
      <c r="CVK198" s="80"/>
      <c r="CVL198" s="80"/>
      <c r="CVM198" s="80"/>
      <c r="CVN198" s="80"/>
      <c r="CVO198" s="80"/>
      <c r="CVP198" s="80"/>
      <c r="CVQ198" s="80"/>
      <c r="CVR198" s="80"/>
      <c r="CVS198" s="80"/>
      <c r="CVT198" s="80"/>
      <c r="CVU198" s="80"/>
      <c r="CVV198" s="80"/>
      <c r="CVW198" s="80"/>
      <c r="CVX198" s="80"/>
      <c r="CVY198" s="80"/>
      <c r="CVZ198" s="80"/>
      <c r="CWA198" s="80"/>
      <c r="CWB198" s="80"/>
      <c r="CWC198" s="80"/>
      <c r="CWD198" s="80"/>
      <c r="CWE198" s="80"/>
      <c r="CWF198" s="80"/>
      <c r="CWG198" s="80"/>
      <c r="CWH198" s="80"/>
      <c r="CWI198" s="80"/>
      <c r="CWJ198" s="80"/>
      <c r="CWK198" s="80"/>
      <c r="CWL198" s="80"/>
      <c r="CWM198" s="80"/>
      <c r="CWN198" s="80"/>
      <c r="CWO198" s="80"/>
      <c r="CWP198" s="80"/>
      <c r="CWQ198" s="80"/>
      <c r="CWR198" s="80"/>
      <c r="CWS198" s="80"/>
      <c r="CWT198" s="80"/>
      <c r="CWU198" s="80"/>
      <c r="CWV198" s="80"/>
      <c r="CWW198" s="80"/>
      <c r="CWX198" s="80"/>
      <c r="CWY198" s="80"/>
      <c r="CWZ198" s="80"/>
      <c r="CXA198" s="80"/>
      <c r="CXB198" s="80"/>
      <c r="CXC198" s="80"/>
      <c r="CXD198" s="80"/>
      <c r="CXE198" s="80"/>
      <c r="CXF198" s="80"/>
      <c r="CXG198" s="80"/>
      <c r="CXH198" s="80"/>
      <c r="CXI198" s="80"/>
      <c r="CXJ198" s="80"/>
      <c r="CXK198" s="80"/>
      <c r="CXL198" s="80"/>
      <c r="CXM198" s="80"/>
      <c r="CXN198" s="80"/>
      <c r="CXO198" s="80"/>
      <c r="CXP198" s="80"/>
      <c r="CXQ198" s="80"/>
      <c r="CXR198" s="80"/>
      <c r="CXS198" s="80"/>
      <c r="CXT198" s="80"/>
      <c r="CXU198" s="80"/>
      <c r="CXV198" s="80"/>
      <c r="CXW198" s="80"/>
      <c r="CXX198" s="80"/>
      <c r="CXY198" s="80"/>
      <c r="CXZ198" s="80"/>
      <c r="CYA198" s="80"/>
      <c r="CYB198" s="80"/>
      <c r="CYC198" s="80"/>
      <c r="CYD198" s="80"/>
      <c r="CYE198" s="80"/>
      <c r="CYF198" s="80"/>
      <c r="CYG198" s="80"/>
      <c r="CYH198" s="80"/>
      <c r="CYI198" s="80"/>
      <c r="CYJ198" s="80"/>
      <c r="CYK198" s="80"/>
      <c r="CYL198" s="80"/>
      <c r="CYM198" s="80"/>
      <c r="CYN198" s="80"/>
      <c r="CYO198" s="80"/>
      <c r="CYP198" s="80"/>
      <c r="CYQ198" s="80"/>
      <c r="CYR198" s="80"/>
      <c r="CYS198" s="80"/>
      <c r="CYT198" s="80"/>
      <c r="CYU198" s="80"/>
      <c r="CYV198" s="80"/>
      <c r="CYW198" s="80"/>
      <c r="CYX198" s="80"/>
      <c r="CYY198" s="80"/>
      <c r="CYZ198" s="80"/>
      <c r="CZA198" s="80"/>
      <c r="CZB198" s="80"/>
      <c r="CZC198" s="80"/>
      <c r="CZD198" s="80"/>
      <c r="CZE198" s="80"/>
      <c r="CZF198" s="80"/>
      <c r="CZG198" s="80"/>
      <c r="CZH198" s="80"/>
      <c r="CZI198" s="80"/>
      <c r="CZJ198" s="80"/>
      <c r="CZK198" s="80"/>
      <c r="CZL198" s="80"/>
      <c r="CZM198" s="80"/>
      <c r="CZN198" s="80"/>
      <c r="CZO198" s="80"/>
      <c r="CZP198" s="80"/>
      <c r="CZQ198" s="80"/>
      <c r="CZR198" s="80"/>
      <c r="CZS198" s="80"/>
      <c r="CZT198" s="80"/>
      <c r="CZU198" s="80"/>
      <c r="CZV198" s="80"/>
      <c r="CZW198" s="80"/>
      <c r="CZX198" s="80"/>
      <c r="CZY198" s="80"/>
      <c r="CZZ198" s="80"/>
      <c r="DAA198" s="80"/>
      <c r="DAB198" s="80"/>
      <c r="DAC198" s="80"/>
      <c r="DAD198" s="80"/>
      <c r="DAE198" s="80"/>
      <c r="DAF198" s="80"/>
      <c r="DAG198" s="80"/>
      <c r="DAH198" s="80"/>
      <c r="DAI198" s="80"/>
      <c r="DAJ198" s="80"/>
      <c r="DAK198" s="80"/>
      <c r="DAL198" s="80"/>
      <c r="DAM198" s="80"/>
      <c r="DAN198" s="80"/>
      <c r="DAO198" s="80"/>
      <c r="DAP198" s="80"/>
      <c r="DAQ198" s="80"/>
      <c r="DAR198" s="80"/>
      <c r="DAS198" s="80"/>
      <c r="DAT198" s="80"/>
      <c r="DAU198" s="80"/>
      <c r="DAV198" s="80"/>
      <c r="DAW198" s="80"/>
      <c r="DAX198" s="80"/>
      <c r="DAY198" s="80"/>
      <c r="DAZ198" s="80"/>
      <c r="DBA198" s="80"/>
      <c r="DBB198" s="80"/>
      <c r="DBC198" s="80"/>
      <c r="DBD198" s="80"/>
      <c r="DBE198" s="80"/>
      <c r="DBF198" s="80"/>
      <c r="DBG198" s="80"/>
      <c r="DBH198" s="80"/>
      <c r="DBI198" s="80"/>
      <c r="DBJ198" s="80"/>
      <c r="DBK198" s="80"/>
      <c r="DBL198" s="80"/>
      <c r="DBM198" s="80"/>
      <c r="DBN198" s="80"/>
      <c r="DBO198" s="80"/>
      <c r="DBP198" s="80"/>
      <c r="DBQ198" s="80"/>
      <c r="DBR198" s="80"/>
      <c r="DBS198" s="80"/>
      <c r="DBT198" s="80"/>
      <c r="DBU198" s="80"/>
      <c r="DBV198" s="80"/>
      <c r="DBW198" s="80"/>
      <c r="DBX198" s="80"/>
      <c r="DBY198" s="80"/>
      <c r="DBZ198" s="80"/>
      <c r="DCA198" s="80"/>
      <c r="DCB198" s="80"/>
      <c r="DCC198" s="80"/>
      <c r="DCD198" s="80"/>
      <c r="DCE198" s="80"/>
      <c r="DCF198" s="80"/>
      <c r="DCG198" s="80"/>
      <c r="DCH198" s="80"/>
      <c r="DCI198" s="80"/>
      <c r="DCJ198" s="80"/>
      <c r="DCK198" s="80"/>
      <c r="DCL198" s="80"/>
      <c r="DCM198" s="80"/>
      <c r="DCN198" s="80"/>
      <c r="DCO198" s="80"/>
      <c r="DCP198" s="80"/>
      <c r="DCQ198" s="80"/>
      <c r="DCR198" s="80"/>
      <c r="DCS198" s="80"/>
      <c r="DCT198" s="80"/>
      <c r="DCU198" s="80"/>
      <c r="DCV198" s="80"/>
      <c r="DCW198" s="80"/>
      <c r="DCX198" s="80"/>
      <c r="DCY198" s="80"/>
      <c r="DCZ198" s="80"/>
      <c r="DDA198" s="80"/>
      <c r="DDB198" s="80"/>
      <c r="DDC198" s="80"/>
      <c r="DDD198" s="80"/>
      <c r="DDE198" s="80"/>
      <c r="DDF198" s="80"/>
      <c r="DDG198" s="80"/>
      <c r="DDH198" s="80"/>
      <c r="DDI198" s="80"/>
      <c r="DDJ198" s="80"/>
      <c r="DDK198" s="80"/>
      <c r="DDL198" s="80"/>
      <c r="DDM198" s="80"/>
      <c r="DDN198" s="80"/>
      <c r="DDO198" s="80"/>
      <c r="DDP198" s="80"/>
      <c r="DDQ198" s="80"/>
      <c r="DDR198" s="80"/>
      <c r="DDS198" s="80"/>
      <c r="DDT198" s="80"/>
      <c r="DDU198" s="80"/>
      <c r="DDV198" s="80"/>
      <c r="DDW198" s="80"/>
      <c r="DDX198" s="80"/>
      <c r="DDY198" s="80"/>
      <c r="DDZ198" s="80"/>
      <c r="DEA198" s="80"/>
      <c r="DEB198" s="80"/>
      <c r="DEC198" s="80"/>
      <c r="DED198" s="80"/>
      <c r="DEE198" s="80"/>
      <c r="DEF198" s="80"/>
      <c r="DEG198" s="80"/>
      <c r="DEH198" s="80"/>
      <c r="DEI198" s="80"/>
      <c r="DEJ198" s="80"/>
      <c r="DEK198" s="80"/>
      <c r="DEL198" s="80"/>
      <c r="DEM198" s="80"/>
      <c r="DEN198" s="80"/>
      <c r="DEO198" s="80"/>
      <c r="DEP198" s="80"/>
      <c r="DEQ198" s="80"/>
      <c r="DER198" s="80"/>
      <c r="DES198" s="80"/>
      <c r="DET198" s="80"/>
      <c r="DEU198" s="80"/>
      <c r="DEV198" s="80"/>
      <c r="DEW198" s="80"/>
      <c r="DEX198" s="80"/>
      <c r="DEY198" s="80"/>
      <c r="DEZ198" s="80"/>
      <c r="DFA198" s="80"/>
      <c r="DFB198" s="80"/>
      <c r="DFC198" s="80"/>
      <c r="DFD198" s="80"/>
      <c r="DFE198" s="80"/>
      <c r="DFF198" s="80"/>
      <c r="DFG198" s="80"/>
      <c r="DFH198" s="80"/>
      <c r="DFI198" s="80"/>
      <c r="DFJ198" s="80"/>
      <c r="DFK198" s="80"/>
      <c r="DFL198" s="80"/>
      <c r="DFM198" s="80"/>
      <c r="DFN198" s="80"/>
      <c r="DFO198" s="80"/>
      <c r="DFP198" s="80"/>
      <c r="DFQ198" s="80"/>
      <c r="DFR198" s="80"/>
      <c r="DFS198" s="80"/>
      <c r="DFT198" s="80"/>
      <c r="DFU198" s="80"/>
      <c r="DFV198" s="80"/>
      <c r="DFW198" s="80"/>
      <c r="DFX198" s="80"/>
      <c r="DFY198" s="80"/>
      <c r="DFZ198" s="80"/>
      <c r="DGA198" s="80"/>
      <c r="DGB198" s="80"/>
      <c r="DGC198" s="80"/>
      <c r="DGD198" s="80"/>
      <c r="DGE198" s="80"/>
      <c r="DGF198" s="80"/>
      <c r="DGG198" s="80"/>
      <c r="DGH198" s="80"/>
      <c r="DGI198" s="80"/>
      <c r="DGJ198" s="80"/>
      <c r="DGK198" s="80"/>
      <c r="DGL198" s="80"/>
      <c r="DGM198" s="80"/>
      <c r="DGN198" s="80"/>
      <c r="DGO198" s="80"/>
      <c r="DGP198" s="80"/>
      <c r="DGQ198" s="80"/>
      <c r="DGR198" s="80"/>
      <c r="DGS198" s="80"/>
      <c r="DGT198" s="80"/>
      <c r="DGU198" s="80"/>
      <c r="DGV198" s="80"/>
      <c r="DGW198" s="80"/>
      <c r="DGX198" s="80"/>
      <c r="DGY198" s="80"/>
      <c r="DGZ198" s="80"/>
      <c r="DHA198" s="80"/>
      <c r="DHB198" s="80"/>
      <c r="DHC198" s="80"/>
      <c r="DHD198" s="80"/>
      <c r="DHE198" s="80"/>
      <c r="DHF198" s="80"/>
      <c r="DHG198" s="80"/>
      <c r="DHH198" s="80"/>
      <c r="DHI198" s="80"/>
      <c r="DHJ198" s="80"/>
      <c r="DHK198" s="80"/>
      <c r="DHL198" s="80"/>
      <c r="DHM198" s="80"/>
      <c r="DHN198" s="80"/>
      <c r="DHO198" s="80"/>
      <c r="DHP198" s="80"/>
      <c r="DHQ198" s="80"/>
      <c r="DHR198" s="80"/>
      <c r="DHS198" s="80"/>
      <c r="DHT198" s="80"/>
      <c r="DHU198" s="80"/>
      <c r="DHV198" s="80"/>
      <c r="DHW198" s="80"/>
      <c r="DHX198" s="80"/>
      <c r="DHY198" s="80"/>
      <c r="DHZ198" s="80"/>
      <c r="DIA198" s="80"/>
      <c r="DIB198" s="80"/>
      <c r="DIC198" s="80"/>
      <c r="DID198" s="80"/>
      <c r="DIE198" s="80"/>
      <c r="DIF198" s="80"/>
      <c r="DIG198" s="80"/>
      <c r="DIH198" s="80"/>
      <c r="DII198" s="80"/>
      <c r="DIJ198" s="80"/>
      <c r="DIK198" s="80"/>
      <c r="DIL198" s="80"/>
      <c r="DIM198" s="80"/>
      <c r="DIN198" s="80"/>
      <c r="DIO198" s="80"/>
      <c r="DIP198" s="80"/>
      <c r="DIQ198" s="80"/>
      <c r="DIR198" s="80"/>
      <c r="DIS198" s="80"/>
      <c r="DIT198" s="80"/>
      <c r="DIU198" s="80"/>
      <c r="DIV198" s="80"/>
      <c r="DIW198" s="80"/>
      <c r="DIX198" s="80"/>
      <c r="DIY198" s="80"/>
      <c r="DIZ198" s="80"/>
      <c r="DJA198" s="80"/>
      <c r="DJB198" s="80"/>
      <c r="DJC198" s="80"/>
      <c r="DJD198" s="80"/>
      <c r="DJE198" s="80"/>
      <c r="DJF198" s="80"/>
      <c r="DJG198" s="80"/>
      <c r="DJH198" s="80"/>
      <c r="DJI198" s="80"/>
      <c r="DJJ198" s="80"/>
      <c r="DJK198" s="80"/>
      <c r="DJL198" s="80"/>
      <c r="DJM198" s="80"/>
      <c r="DJN198" s="80"/>
      <c r="DJO198" s="80"/>
      <c r="DJP198" s="80"/>
      <c r="DJQ198" s="80"/>
      <c r="DJR198" s="80"/>
      <c r="DJS198" s="80"/>
      <c r="DJT198" s="80"/>
      <c r="DJU198" s="80"/>
      <c r="DJV198" s="80"/>
      <c r="DJW198" s="80"/>
      <c r="DJX198" s="80"/>
      <c r="DJY198" s="80"/>
      <c r="DJZ198" s="80"/>
      <c r="DKA198" s="80"/>
      <c r="DKB198" s="80"/>
      <c r="DKC198" s="80"/>
      <c r="DKD198" s="80"/>
      <c r="DKE198" s="80"/>
      <c r="DKF198" s="80"/>
      <c r="DKG198" s="80"/>
      <c r="DKH198" s="80"/>
      <c r="DKI198" s="80"/>
      <c r="DKJ198" s="80"/>
      <c r="DKK198" s="80"/>
      <c r="DKL198" s="80"/>
      <c r="DKM198" s="80"/>
      <c r="DKN198" s="80"/>
      <c r="DKO198" s="80"/>
      <c r="DKP198" s="80"/>
      <c r="DKQ198" s="80"/>
      <c r="DKR198" s="80"/>
      <c r="DKS198" s="80"/>
      <c r="DKT198" s="80"/>
      <c r="DKU198" s="80"/>
      <c r="DKV198" s="80"/>
      <c r="DKW198" s="80"/>
      <c r="DKX198" s="80"/>
      <c r="DKY198" s="80"/>
      <c r="DKZ198" s="80"/>
      <c r="DLA198" s="80"/>
      <c r="DLB198" s="80"/>
      <c r="DLC198" s="80"/>
      <c r="DLD198" s="80"/>
      <c r="DLE198" s="80"/>
      <c r="DLF198" s="80"/>
      <c r="DLG198" s="80"/>
      <c r="DLH198" s="80"/>
      <c r="DLI198" s="80"/>
      <c r="DLJ198" s="80"/>
      <c r="DLK198" s="80"/>
      <c r="DLL198" s="80"/>
      <c r="DLM198" s="80"/>
      <c r="DLN198" s="80"/>
      <c r="DLO198" s="80"/>
      <c r="DLP198" s="80"/>
      <c r="DLQ198" s="80"/>
      <c r="DLR198" s="80"/>
      <c r="DLS198" s="80"/>
      <c r="DLT198" s="80"/>
      <c r="DLU198" s="80"/>
      <c r="DLV198" s="80"/>
      <c r="DLW198" s="80"/>
      <c r="DLX198" s="80"/>
      <c r="DLY198" s="80"/>
      <c r="DLZ198" s="80"/>
      <c r="DMA198" s="80"/>
      <c r="DMB198" s="80"/>
      <c r="DMC198" s="80"/>
      <c r="DMD198" s="80"/>
      <c r="DME198" s="80"/>
      <c r="DMF198" s="80"/>
      <c r="DMG198" s="80"/>
      <c r="DMH198" s="80"/>
      <c r="DMI198" s="80"/>
      <c r="DMJ198" s="80"/>
      <c r="DMK198" s="80"/>
      <c r="DML198" s="80"/>
      <c r="DMM198" s="80"/>
      <c r="DMN198" s="80"/>
      <c r="DMO198" s="80"/>
      <c r="DMP198" s="80"/>
      <c r="DMQ198" s="80"/>
      <c r="DMR198" s="80"/>
      <c r="DMS198" s="80"/>
      <c r="DMT198" s="80"/>
      <c r="DMU198" s="80"/>
      <c r="DMV198" s="80"/>
      <c r="DMW198" s="80"/>
      <c r="DMX198" s="80"/>
      <c r="DMY198" s="80"/>
      <c r="DMZ198" s="80"/>
      <c r="DNA198" s="80"/>
      <c r="DNB198" s="80"/>
      <c r="DNC198" s="80"/>
      <c r="DND198" s="80"/>
      <c r="DNE198" s="80"/>
      <c r="DNF198" s="80"/>
      <c r="DNG198" s="80"/>
      <c r="DNH198" s="80"/>
      <c r="DNI198" s="80"/>
      <c r="DNJ198" s="80"/>
      <c r="DNK198" s="80"/>
      <c r="DNL198" s="80"/>
      <c r="DNM198" s="80"/>
      <c r="DNN198" s="80"/>
      <c r="DNO198" s="80"/>
      <c r="DNP198" s="80"/>
      <c r="DNQ198" s="80"/>
      <c r="DNR198" s="80"/>
      <c r="DNS198" s="80"/>
      <c r="DNT198" s="80"/>
      <c r="DNU198" s="80"/>
      <c r="DNV198" s="80"/>
      <c r="DNW198" s="80"/>
      <c r="DNX198" s="80"/>
      <c r="DNY198" s="80"/>
      <c r="DNZ198" s="80"/>
      <c r="DOA198" s="80"/>
      <c r="DOB198" s="80"/>
      <c r="DOC198" s="80"/>
      <c r="DOD198" s="80"/>
      <c r="DOE198" s="80"/>
      <c r="DOF198" s="80"/>
      <c r="DOG198" s="80"/>
      <c r="DOH198" s="80"/>
      <c r="DOI198" s="80"/>
      <c r="DOJ198" s="80"/>
      <c r="DOK198" s="80"/>
      <c r="DOL198" s="80"/>
      <c r="DOM198" s="80"/>
      <c r="DON198" s="80"/>
      <c r="DOO198" s="80"/>
      <c r="DOP198" s="80"/>
      <c r="DOQ198" s="80"/>
      <c r="DOR198" s="80"/>
      <c r="DOS198" s="80"/>
      <c r="DOT198" s="80"/>
      <c r="DOU198" s="80"/>
      <c r="DOV198" s="80"/>
      <c r="DOW198" s="80"/>
      <c r="DOX198" s="80"/>
      <c r="DOY198" s="80"/>
      <c r="DOZ198" s="80"/>
      <c r="DPA198" s="80"/>
      <c r="DPB198" s="80"/>
      <c r="DPC198" s="80"/>
      <c r="DPD198" s="80"/>
      <c r="DPE198" s="80"/>
      <c r="DPF198" s="80"/>
      <c r="DPG198" s="80"/>
      <c r="DPH198" s="80"/>
      <c r="DPI198" s="80"/>
      <c r="DPJ198" s="80"/>
      <c r="DPK198" s="80"/>
      <c r="DPL198" s="80"/>
      <c r="DPM198" s="80"/>
      <c r="DPN198" s="80"/>
      <c r="DPO198" s="80"/>
      <c r="DPP198" s="80"/>
      <c r="DPQ198" s="80"/>
      <c r="DPR198" s="80"/>
      <c r="DPS198" s="80"/>
      <c r="DPT198" s="80"/>
      <c r="DPU198" s="80"/>
      <c r="DPV198" s="80"/>
      <c r="DPW198" s="80"/>
      <c r="DPX198" s="80"/>
      <c r="DPY198" s="80"/>
      <c r="DPZ198" s="80"/>
      <c r="DQA198" s="80"/>
      <c r="DQB198" s="80"/>
      <c r="DQC198" s="80"/>
      <c r="DQD198" s="80"/>
      <c r="DQE198" s="80"/>
      <c r="DQF198" s="80"/>
      <c r="DQG198" s="80"/>
      <c r="DQH198" s="80"/>
      <c r="DQI198" s="80"/>
      <c r="DQJ198" s="80"/>
      <c r="DQK198" s="80"/>
      <c r="DQL198" s="80"/>
      <c r="DQM198" s="80"/>
      <c r="DQN198" s="80"/>
      <c r="DQO198" s="80"/>
      <c r="DQP198" s="80"/>
      <c r="DQQ198" s="80"/>
      <c r="DQR198" s="80"/>
      <c r="DQS198" s="80"/>
      <c r="DQT198" s="80"/>
      <c r="DQU198" s="80"/>
      <c r="DQV198" s="80"/>
      <c r="DQW198" s="80"/>
      <c r="DQX198" s="80"/>
      <c r="DQY198" s="80"/>
      <c r="DQZ198" s="80"/>
      <c r="DRA198" s="80"/>
      <c r="DRB198" s="80"/>
      <c r="DRC198" s="80"/>
      <c r="DRD198" s="80"/>
      <c r="DRE198" s="80"/>
      <c r="DRF198" s="80"/>
      <c r="DRG198" s="80"/>
      <c r="DRH198" s="80"/>
      <c r="DRI198" s="80"/>
      <c r="DRJ198" s="80"/>
      <c r="DRK198" s="80"/>
      <c r="DRL198" s="80"/>
      <c r="DRM198" s="80"/>
      <c r="DRN198" s="80"/>
      <c r="DRO198" s="80"/>
      <c r="DRP198" s="80"/>
      <c r="DRQ198" s="80"/>
      <c r="DRR198" s="80"/>
      <c r="DRS198" s="80"/>
      <c r="DRT198" s="80"/>
      <c r="DRU198" s="80"/>
      <c r="DRV198" s="80"/>
      <c r="DRW198" s="80"/>
      <c r="DRX198" s="80"/>
      <c r="DRY198" s="80"/>
      <c r="DRZ198" s="80"/>
      <c r="DSA198" s="80"/>
      <c r="DSB198" s="80"/>
      <c r="DSC198" s="80"/>
      <c r="DSD198" s="80"/>
      <c r="DSE198" s="80"/>
      <c r="DSF198" s="80"/>
      <c r="DSG198" s="80"/>
      <c r="DSH198" s="80"/>
      <c r="DSI198" s="80"/>
      <c r="DSJ198" s="80"/>
      <c r="DSK198" s="80"/>
      <c r="DSL198" s="80"/>
      <c r="DSM198" s="80"/>
      <c r="DSN198" s="80"/>
      <c r="DSO198" s="80"/>
      <c r="DSP198" s="80"/>
      <c r="DSQ198" s="80"/>
      <c r="DSR198" s="80"/>
      <c r="DSS198" s="80"/>
      <c r="DST198" s="80"/>
      <c r="DSU198" s="80"/>
      <c r="DSV198" s="80"/>
      <c r="DSW198" s="80"/>
      <c r="DSX198" s="80"/>
      <c r="DSY198" s="80"/>
      <c r="DSZ198" s="80"/>
      <c r="DTA198" s="80"/>
      <c r="DTB198" s="80"/>
      <c r="DTC198" s="80"/>
      <c r="DTD198" s="80"/>
      <c r="DTE198" s="80"/>
      <c r="DTF198" s="80"/>
      <c r="DTG198" s="80"/>
      <c r="DTH198" s="80"/>
      <c r="DTI198" s="80"/>
      <c r="DTJ198" s="80"/>
      <c r="DTK198" s="80"/>
      <c r="DTL198" s="80"/>
      <c r="DTM198" s="80"/>
      <c r="DTN198" s="80"/>
      <c r="DTO198" s="80"/>
      <c r="DTP198" s="80"/>
      <c r="DTQ198" s="80"/>
      <c r="DTR198" s="80"/>
      <c r="DTS198" s="80"/>
      <c r="DTT198" s="80"/>
      <c r="DTU198" s="80"/>
      <c r="DTV198" s="80"/>
      <c r="DTW198" s="80"/>
      <c r="DTX198" s="80"/>
      <c r="DTY198" s="80"/>
      <c r="DTZ198" s="80"/>
      <c r="DUA198" s="80"/>
      <c r="DUB198" s="80"/>
      <c r="DUC198" s="80"/>
      <c r="DUD198" s="80"/>
      <c r="DUE198" s="80"/>
      <c r="DUF198" s="80"/>
      <c r="DUG198" s="80"/>
      <c r="DUH198" s="80"/>
      <c r="DUI198" s="80"/>
      <c r="DUJ198" s="80"/>
      <c r="DUK198" s="80"/>
      <c r="DUL198" s="80"/>
      <c r="DUM198" s="80"/>
      <c r="DUN198" s="80"/>
      <c r="DUO198" s="80"/>
      <c r="DUP198" s="80"/>
      <c r="DUQ198" s="80"/>
      <c r="DUR198" s="80"/>
      <c r="DUS198" s="80"/>
      <c r="DUT198" s="80"/>
      <c r="DUU198" s="80"/>
      <c r="DUV198" s="80"/>
      <c r="DUW198" s="80"/>
      <c r="DUX198" s="80"/>
      <c r="DUY198" s="80"/>
      <c r="DUZ198" s="80"/>
      <c r="DVA198" s="80"/>
      <c r="DVB198" s="80"/>
      <c r="DVC198" s="80"/>
      <c r="DVD198" s="80"/>
      <c r="DVE198" s="80"/>
      <c r="DVF198" s="80"/>
      <c r="DVG198" s="80"/>
      <c r="DVH198" s="80"/>
      <c r="DVI198" s="80"/>
      <c r="DVJ198" s="80"/>
      <c r="DVK198" s="80"/>
      <c r="DVL198" s="80"/>
      <c r="DVM198" s="80"/>
      <c r="DVN198" s="80"/>
      <c r="DVO198" s="80"/>
      <c r="DVP198" s="80"/>
      <c r="DVQ198" s="80"/>
      <c r="DVR198" s="80"/>
      <c r="DVS198" s="80"/>
      <c r="DVT198" s="80"/>
      <c r="DVU198" s="80"/>
      <c r="DVV198" s="80"/>
      <c r="DVW198" s="80"/>
      <c r="DVX198" s="80"/>
      <c r="DVY198" s="80"/>
      <c r="DVZ198" s="80"/>
      <c r="DWA198" s="80"/>
      <c r="DWB198" s="80"/>
      <c r="DWC198" s="80"/>
      <c r="DWD198" s="80"/>
      <c r="DWE198" s="80"/>
      <c r="DWF198" s="80"/>
      <c r="DWG198" s="80"/>
      <c r="DWH198" s="80"/>
      <c r="DWI198" s="80"/>
      <c r="DWJ198" s="80"/>
      <c r="DWK198" s="80"/>
      <c r="DWL198" s="80"/>
      <c r="DWM198" s="80"/>
      <c r="DWN198" s="80"/>
      <c r="DWO198" s="80"/>
      <c r="DWP198" s="80"/>
      <c r="DWQ198" s="80"/>
      <c r="DWR198" s="80"/>
      <c r="DWS198" s="80"/>
      <c r="DWT198" s="80"/>
      <c r="DWU198" s="80"/>
      <c r="DWV198" s="80"/>
      <c r="DWW198" s="80"/>
      <c r="DWX198" s="80"/>
      <c r="DWY198" s="80"/>
      <c r="DWZ198" s="80"/>
      <c r="DXA198" s="80"/>
      <c r="DXB198" s="80"/>
      <c r="DXC198" s="80"/>
      <c r="DXD198" s="80"/>
      <c r="DXE198" s="80"/>
      <c r="DXF198" s="80"/>
      <c r="DXG198" s="80"/>
      <c r="DXH198" s="80"/>
      <c r="DXI198" s="80"/>
      <c r="DXJ198" s="80"/>
      <c r="DXK198" s="80"/>
      <c r="DXL198" s="80"/>
      <c r="DXM198" s="80"/>
      <c r="DXN198" s="80"/>
      <c r="DXO198" s="80"/>
      <c r="DXP198" s="80"/>
      <c r="DXQ198" s="80"/>
      <c r="DXR198" s="80"/>
      <c r="DXS198" s="80"/>
      <c r="DXT198" s="80"/>
      <c r="DXU198" s="80"/>
      <c r="DXV198" s="80"/>
      <c r="DXW198" s="80"/>
      <c r="DXX198" s="80"/>
      <c r="DXY198" s="80"/>
      <c r="DXZ198" s="80"/>
      <c r="DYA198" s="80"/>
      <c r="DYB198" s="80"/>
      <c r="DYC198" s="80"/>
      <c r="DYD198" s="80"/>
      <c r="DYE198" s="80"/>
      <c r="DYF198" s="80"/>
      <c r="DYG198" s="80"/>
      <c r="DYH198" s="80"/>
      <c r="DYI198" s="80"/>
      <c r="DYJ198" s="80"/>
      <c r="DYK198" s="80"/>
      <c r="DYL198" s="80"/>
      <c r="DYM198" s="80"/>
      <c r="DYN198" s="80"/>
      <c r="DYO198" s="80"/>
      <c r="DYP198" s="80"/>
      <c r="DYQ198" s="80"/>
      <c r="DYR198" s="80"/>
      <c r="DYS198" s="80"/>
      <c r="DYT198" s="80"/>
      <c r="DYU198" s="80"/>
      <c r="DYV198" s="80"/>
      <c r="DYW198" s="80"/>
      <c r="DYX198" s="80"/>
      <c r="DYY198" s="80"/>
      <c r="DYZ198" s="80"/>
      <c r="DZA198" s="80"/>
      <c r="DZB198" s="80"/>
      <c r="DZC198" s="80"/>
      <c r="DZD198" s="80"/>
      <c r="DZE198" s="80"/>
      <c r="DZF198" s="80"/>
      <c r="DZG198" s="80"/>
      <c r="DZH198" s="80"/>
      <c r="DZI198" s="80"/>
      <c r="DZJ198" s="80"/>
      <c r="DZK198" s="80"/>
      <c r="DZL198" s="80"/>
      <c r="DZM198" s="80"/>
      <c r="DZN198" s="80"/>
      <c r="DZO198" s="80"/>
      <c r="DZP198" s="80"/>
      <c r="DZQ198" s="80"/>
      <c r="DZR198" s="80"/>
      <c r="DZS198" s="80"/>
      <c r="DZT198" s="80"/>
      <c r="DZU198" s="80"/>
      <c r="DZV198" s="80"/>
      <c r="DZW198" s="80"/>
      <c r="DZX198" s="80"/>
      <c r="DZY198" s="80"/>
      <c r="DZZ198" s="80"/>
      <c r="EAA198" s="80"/>
      <c r="EAB198" s="80"/>
      <c r="EAC198" s="80"/>
      <c r="EAD198" s="80"/>
      <c r="EAE198" s="80"/>
      <c r="EAF198" s="80"/>
      <c r="EAG198" s="80"/>
      <c r="EAH198" s="80"/>
      <c r="EAI198" s="80"/>
      <c r="EAJ198" s="80"/>
      <c r="EAK198" s="80"/>
      <c r="EAL198" s="80"/>
      <c r="EAM198" s="80"/>
      <c r="EAN198" s="80"/>
      <c r="EAO198" s="80"/>
      <c r="EAP198" s="80"/>
      <c r="EAQ198" s="80"/>
      <c r="EAR198" s="80"/>
      <c r="EAS198" s="80"/>
      <c r="EAT198" s="80"/>
      <c r="EAU198" s="80"/>
      <c r="EAV198" s="80"/>
      <c r="EAW198" s="80"/>
      <c r="EAX198" s="80"/>
      <c r="EAY198" s="80"/>
      <c r="EAZ198" s="80"/>
      <c r="EBA198" s="80"/>
      <c r="EBB198" s="80"/>
      <c r="EBC198" s="80"/>
      <c r="EBD198" s="80"/>
      <c r="EBE198" s="80"/>
      <c r="EBF198" s="80"/>
      <c r="EBG198" s="80"/>
      <c r="EBH198" s="80"/>
      <c r="EBI198" s="80"/>
      <c r="EBJ198" s="80"/>
      <c r="EBK198" s="80"/>
      <c r="EBL198" s="80"/>
      <c r="EBM198" s="80"/>
      <c r="EBN198" s="80"/>
      <c r="EBO198" s="80"/>
      <c r="EBP198" s="80"/>
      <c r="EBQ198" s="80"/>
      <c r="EBR198" s="80"/>
      <c r="EBS198" s="80"/>
      <c r="EBT198" s="80"/>
      <c r="EBU198" s="80"/>
      <c r="EBV198" s="80"/>
      <c r="EBW198" s="80"/>
      <c r="EBX198" s="80"/>
      <c r="EBY198" s="80"/>
      <c r="EBZ198" s="80"/>
      <c r="ECA198" s="80"/>
      <c r="ECB198" s="80"/>
      <c r="ECC198" s="80"/>
      <c r="ECD198" s="80"/>
      <c r="ECE198" s="80"/>
      <c r="ECF198" s="80"/>
      <c r="ECG198" s="80"/>
      <c r="ECH198" s="80"/>
      <c r="ECI198" s="80"/>
      <c r="ECJ198" s="80"/>
      <c r="ECK198" s="80"/>
      <c r="ECL198" s="80"/>
      <c r="ECM198" s="80"/>
      <c r="ECN198" s="80"/>
      <c r="ECO198" s="80"/>
      <c r="ECP198" s="80"/>
      <c r="ECQ198" s="80"/>
      <c r="ECR198" s="80"/>
      <c r="ECS198" s="80"/>
      <c r="ECT198" s="80"/>
      <c r="ECU198" s="80"/>
      <c r="ECV198" s="80"/>
      <c r="ECW198" s="80"/>
      <c r="ECX198" s="80"/>
      <c r="ECY198" s="80"/>
      <c r="ECZ198" s="80"/>
      <c r="EDA198" s="80"/>
      <c r="EDB198" s="80"/>
      <c r="EDC198" s="80"/>
      <c r="EDD198" s="80"/>
      <c r="EDE198" s="80"/>
      <c r="EDF198" s="80"/>
      <c r="EDG198" s="80"/>
      <c r="EDH198" s="80"/>
      <c r="EDI198" s="80"/>
      <c r="EDJ198" s="80"/>
      <c r="EDK198" s="80"/>
      <c r="EDL198" s="80"/>
      <c r="EDM198" s="80"/>
      <c r="EDN198" s="80"/>
      <c r="EDO198" s="80"/>
      <c r="EDP198" s="80"/>
      <c r="EDQ198" s="80"/>
      <c r="EDR198" s="80"/>
      <c r="EDS198" s="80"/>
      <c r="EDT198" s="80"/>
      <c r="EDU198" s="80"/>
      <c r="EDV198" s="80"/>
      <c r="EDW198" s="80"/>
      <c r="EDX198" s="80"/>
      <c r="EDY198" s="80"/>
      <c r="EDZ198" s="80"/>
      <c r="EEA198" s="80"/>
      <c r="EEB198" s="80"/>
      <c r="EEC198" s="80"/>
      <c r="EED198" s="80"/>
      <c r="EEE198" s="80"/>
      <c r="EEF198" s="80"/>
      <c r="EEG198" s="80"/>
      <c r="EEH198" s="80"/>
      <c r="EEI198" s="80"/>
      <c r="EEJ198" s="80"/>
      <c r="EEK198" s="80"/>
      <c r="EEL198" s="80"/>
      <c r="EEM198" s="80"/>
      <c r="EEN198" s="80"/>
      <c r="EEO198" s="80"/>
      <c r="EEP198" s="80"/>
      <c r="EEQ198" s="80"/>
      <c r="EER198" s="80"/>
      <c r="EES198" s="80"/>
      <c r="EET198" s="80"/>
      <c r="EEU198" s="80"/>
      <c r="EEV198" s="80"/>
      <c r="EEW198" s="80"/>
      <c r="EEX198" s="80"/>
      <c r="EEY198" s="80"/>
      <c r="EEZ198" s="80"/>
      <c r="EFA198" s="80"/>
      <c r="EFB198" s="80"/>
      <c r="EFC198" s="80"/>
      <c r="EFD198" s="80"/>
      <c r="EFE198" s="80"/>
      <c r="EFF198" s="80"/>
      <c r="EFG198" s="80"/>
      <c r="EFH198" s="80"/>
      <c r="EFI198" s="80"/>
      <c r="EFJ198" s="80"/>
      <c r="EFK198" s="80"/>
      <c r="EFL198" s="80"/>
      <c r="EFM198" s="80"/>
      <c r="EFN198" s="80"/>
      <c r="EFO198" s="80"/>
      <c r="EFP198" s="80"/>
      <c r="EFQ198" s="80"/>
      <c r="EFR198" s="80"/>
      <c r="EFS198" s="80"/>
      <c r="EFT198" s="80"/>
      <c r="EFU198" s="80"/>
      <c r="EFV198" s="80"/>
      <c r="EFW198" s="80"/>
      <c r="EFX198" s="80"/>
      <c r="EFY198" s="80"/>
      <c r="EFZ198" s="80"/>
      <c r="EGA198" s="80"/>
      <c r="EGB198" s="80"/>
      <c r="EGC198" s="80"/>
      <c r="EGD198" s="80"/>
      <c r="EGE198" s="80"/>
      <c r="EGF198" s="80"/>
      <c r="EGG198" s="80"/>
      <c r="EGH198" s="80"/>
      <c r="EGI198" s="80"/>
      <c r="EGJ198" s="80"/>
      <c r="EGK198" s="80"/>
      <c r="EGL198" s="80"/>
      <c r="EGM198" s="80"/>
      <c r="EGN198" s="80"/>
      <c r="EGO198" s="80"/>
      <c r="EGP198" s="80"/>
      <c r="EGQ198" s="80"/>
      <c r="EGR198" s="80"/>
      <c r="EGS198" s="80"/>
      <c r="EGT198" s="80"/>
      <c r="EGU198" s="80"/>
      <c r="EGV198" s="80"/>
      <c r="EGW198" s="80"/>
      <c r="EGX198" s="80"/>
      <c r="EGY198" s="80"/>
      <c r="EGZ198" s="80"/>
      <c r="EHA198" s="80"/>
      <c r="EHB198" s="80"/>
      <c r="EHC198" s="80"/>
      <c r="EHD198" s="80"/>
      <c r="EHE198" s="80"/>
      <c r="EHF198" s="80"/>
      <c r="EHG198" s="80"/>
      <c r="EHH198" s="80"/>
      <c r="EHI198" s="80"/>
      <c r="EHJ198" s="80"/>
      <c r="EHK198" s="80"/>
      <c r="EHL198" s="80"/>
      <c r="EHM198" s="80"/>
      <c r="EHN198" s="80"/>
      <c r="EHO198" s="80"/>
      <c r="EHP198" s="80"/>
      <c r="EHQ198" s="80"/>
      <c r="EHR198" s="80"/>
      <c r="EHS198" s="80"/>
      <c r="EHT198" s="80"/>
      <c r="EHU198" s="80"/>
      <c r="EHV198" s="80"/>
      <c r="EHW198" s="80"/>
      <c r="EHX198" s="80"/>
      <c r="EHY198" s="80"/>
      <c r="EHZ198" s="80"/>
      <c r="EIA198" s="80"/>
      <c r="EIB198" s="80"/>
      <c r="EIC198" s="80"/>
      <c r="EID198" s="80"/>
      <c r="EIE198" s="80"/>
      <c r="EIF198" s="80"/>
      <c r="EIG198" s="80"/>
      <c r="EIH198" s="80"/>
      <c r="EII198" s="80"/>
      <c r="EIJ198" s="80"/>
      <c r="EIK198" s="80"/>
      <c r="EIL198" s="80"/>
      <c r="EIM198" s="80"/>
      <c r="EIN198" s="80"/>
      <c r="EIO198" s="80"/>
      <c r="EIP198" s="80"/>
      <c r="EIQ198" s="80"/>
      <c r="EIR198" s="80"/>
      <c r="EIS198" s="80"/>
      <c r="EIT198" s="80"/>
      <c r="EIU198" s="80"/>
      <c r="EIV198" s="80"/>
      <c r="EIW198" s="80"/>
      <c r="EIX198" s="80"/>
      <c r="EIY198" s="80"/>
      <c r="EIZ198" s="80"/>
      <c r="EJA198" s="80"/>
      <c r="EJB198" s="80"/>
      <c r="EJC198" s="80"/>
      <c r="EJD198" s="80"/>
      <c r="EJE198" s="80"/>
      <c r="EJF198" s="80"/>
      <c r="EJG198" s="80"/>
      <c r="EJH198" s="80"/>
      <c r="EJI198" s="80"/>
      <c r="EJJ198" s="80"/>
      <c r="EJK198" s="80"/>
      <c r="EJL198" s="80"/>
      <c r="EJM198" s="80"/>
      <c r="EJN198" s="80"/>
      <c r="EJO198" s="80"/>
      <c r="EJP198" s="80"/>
      <c r="EJQ198" s="80"/>
      <c r="EJR198" s="80"/>
      <c r="EJS198" s="80"/>
      <c r="EJT198" s="80"/>
      <c r="EJU198" s="80"/>
      <c r="EJV198" s="80"/>
      <c r="EJW198" s="80"/>
      <c r="EJX198" s="80"/>
      <c r="EJY198" s="80"/>
      <c r="EJZ198" s="80"/>
      <c r="EKA198" s="80"/>
      <c r="EKB198" s="80"/>
      <c r="EKC198" s="80"/>
      <c r="EKD198" s="80"/>
      <c r="EKE198" s="80"/>
      <c r="EKF198" s="80"/>
      <c r="EKG198" s="80"/>
      <c r="EKH198" s="80"/>
      <c r="EKI198" s="80"/>
      <c r="EKJ198" s="80"/>
      <c r="EKK198" s="80"/>
      <c r="EKL198" s="80"/>
      <c r="EKM198" s="80"/>
      <c r="EKN198" s="80"/>
      <c r="EKO198" s="80"/>
      <c r="EKP198" s="80"/>
      <c r="EKQ198" s="80"/>
      <c r="EKR198" s="80"/>
      <c r="EKS198" s="80"/>
      <c r="EKT198" s="80"/>
      <c r="EKU198" s="80"/>
      <c r="EKV198" s="80"/>
      <c r="EKW198" s="80"/>
      <c r="EKX198" s="80"/>
      <c r="EKY198" s="80"/>
      <c r="EKZ198" s="80"/>
      <c r="ELA198" s="80"/>
      <c r="ELB198" s="80"/>
      <c r="ELC198" s="80"/>
      <c r="ELD198" s="80"/>
      <c r="ELE198" s="80"/>
      <c r="ELF198" s="80"/>
      <c r="ELG198" s="80"/>
      <c r="ELH198" s="80"/>
      <c r="ELI198" s="80"/>
      <c r="ELJ198" s="80"/>
      <c r="ELK198" s="80"/>
      <c r="ELL198" s="80"/>
      <c r="ELM198" s="80"/>
      <c r="ELN198" s="80"/>
      <c r="ELO198" s="80"/>
      <c r="ELP198" s="80"/>
      <c r="ELQ198" s="80"/>
      <c r="ELR198" s="80"/>
      <c r="ELS198" s="80"/>
      <c r="ELT198" s="80"/>
      <c r="ELU198" s="80"/>
      <c r="ELV198" s="80"/>
      <c r="ELW198" s="80"/>
      <c r="ELX198" s="80"/>
      <c r="ELY198" s="80"/>
      <c r="ELZ198" s="80"/>
      <c r="EMA198" s="80"/>
      <c r="EMB198" s="80"/>
      <c r="EMC198" s="80"/>
      <c r="EMD198" s="80"/>
      <c r="EME198" s="80"/>
      <c r="EMF198" s="80"/>
      <c r="EMG198" s="80"/>
      <c r="EMH198" s="80"/>
      <c r="EMI198" s="80"/>
      <c r="EMJ198" s="80"/>
      <c r="EMK198" s="80"/>
      <c r="EML198" s="80"/>
      <c r="EMM198" s="80"/>
      <c r="EMN198" s="80"/>
      <c r="EMO198" s="80"/>
      <c r="EMP198" s="80"/>
      <c r="EMQ198" s="80"/>
      <c r="EMR198" s="80"/>
      <c r="EMS198" s="80"/>
      <c r="EMT198" s="80"/>
      <c r="EMU198" s="80"/>
      <c r="EMV198" s="80"/>
      <c r="EMW198" s="80"/>
      <c r="EMX198" s="80"/>
      <c r="EMY198" s="80"/>
      <c r="EMZ198" s="80"/>
      <c r="ENA198" s="80"/>
      <c r="ENB198" s="80"/>
      <c r="ENC198" s="80"/>
      <c r="END198" s="80"/>
      <c r="ENE198" s="80"/>
      <c r="ENF198" s="80"/>
      <c r="ENG198" s="80"/>
      <c r="ENH198" s="80"/>
      <c r="ENI198" s="80"/>
      <c r="ENJ198" s="80"/>
      <c r="ENK198" s="80"/>
      <c r="ENL198" s="80"/>
      <c r="ENM198" s="80"/>
      <c r="ENN198" s="80"/>
      <c r="ENO198" s="80"/>
      <c r="ENP198" s="80"/>
      <c r="ENQ198" s="80"/>
      <c r="ENR198" s="80"/>
      <c r="ENS198" s="80"/>
      <c r="ENT198" s="80"/>
      <c r="ENU198" s="80"/>
      <c r="ENV198" s="80"/>
      <c r="ENW198" s="80"/>
      <c r="ENX198" s="80"/>
      <c r="ENY198" s="80"/>
      <c r="ENZ198" s="80"/>
      <c r="EOA198" s="80"/>
      <c r="EOB198" s="80"/>
      <c r="EOC198" s="80"/>
      <c r="EOD198" s="80"/>
      <c r="EOE198" s="80"/>
      <c r="EOF198" s="80"/>
      <c r="EOG198" s="80"/>
      <c r="EOH198" s="80"/>
      <c r="EOI198" s="80"/>
      <c r="EOJ198" s="80"/>
      <c r="EOK198" s="80"/>
      <c r="EOL198" s="80"/>
      <c r="EOM198" s="80"/>
      <c r="EON198" s="80"/>
      <c r="EOO198" s="80"/>
      <c r="EOP198" s="80"/>
      <c r="EOQ198" s="80"/>
      <c r="EOR198" s="80"/>
      <c r="EOS198" s="80"/>
      <c r="EOT198" s="80"/>
      <c r="EOU198" s="80"/>
      <c r="EOV198" s="80"/>
      <c r="EOW198" s="80"/>
      <c r="EOX198" s="80"/>
      <c r="EOY198" s="80"/>
      <c r="EOZ198" s="80"/>
      <c r="EPA198" s="80"/>
      <c r="EPB198" s="80"/>
      <c r="EPC198" s="80"/>
      <c r="EPD198" s="80"/>
      <c r="EPE198" s="80"/>
      <c r="EPF198" s="80"/>
      <c r="EPG198" s="80"/>
      <c r="EPH198" s="80"/>
      <c r="EPI198" s="80"/>
      <c r="EPJ198" s="80"/>
      <c r="EPK198" s="80"/>
      <c r="EPL198" s="80"/>
      <c r="EPM198" s="80"/>
      <c r="EPN198" s="80"/>
      <c r="EPO198" s="80"/>
      <c r="EPP198" s="80"/>
      <c r="EPQ198" s="80"/>
      <c r="EPR198" s="80"/>
      <c r="EPS198" s="80"/>
      <c r="EPT198" s="80"/>
      <c r="EPU198" s="80"/>
      <c r="EPV198" s="80"/>
      <c r="EPW198" s="80"/>
      <c r="EPX198" s="80"/>
      <c r="EPY198" s="80"/>
      <c r="EPZ198" s="80"/>
      <c r="EQA198" s="80"/>
      <c r="EQB198" s="80"/>
      <c r="EQC198" s="80"/>
      <c r="EQD198" s="80"/>
      <c r="EQE198" s="80"/>
      <c r="EQF198" s="80"/>
      <c r="EQG198" s="80"/>
      <c r="EQH198" s="80"/>
      <c r="EQI198" s="80"/>
      <c r="EQJ198" s="80"/>
      <c r="EQK198" s="80"/>
      <c r="EQL198" s="80"/>
      <c r="EQM198" s="80"/>
      <c r="EQN198" s="80"/>
      <c r="EQO198" s="80"/>
      <c r="EQP198" s="80"/>
      <c r="EQQ198" s="80"/>
      <c r="EQR198" s="80"/>
      <c r="EQS198" s="80"/>
      <c r="EQT198" s="80"/>
      <c r="EQU198" s="80"/>
      <c r="EQV198" s="80"/>
      <c r="EQW198" s="80"/>
      <c r="EQX198" s="80"/>
      <c r="EQY198" s="80"/>
      <c r="EQZ198" s="80"/>
      <c r="ERA198" s="80"/>
      <c r="ERB198" s="80"/>
      <c r="ERC198" s="80"/>
      <c r="ERD198" s="80"/>
      <c r="ERE198" s="80"/>
      <c r="ERF198" s="80"/>
      <c r="ERG198" s="80"/>
      <c r="ERH198" s="80"/>
      <c r="ERI198" s="80"/>
      <c r="ERJ198" s="80"/>
      <c r="ERK198" s="80"/>
      <c r="ERL198" s="80"/>
      <c r="ERM198" s="80"/>
      <c r="ERN198" s="80"/>
      <c r="ERO198" s="80"/>
      <c r="ERP198" s="80"/>
      <c r="ERQ198" s="80"/>
      <c r="ERR198" s="80"/>
      <c r="ERS198" s="80"/>
      <c r="ERT198" s="80"/>
      <c r="ERU198" s="80"/>
      <c r="ERV198" s="80"/>
      <c r="ERW198" s="80"/>
      <c r="ERX198" s="80"/>
      <c r="ERY198" s="80"/>
      <c r="ERZ198" s="80"/>
      <c r="ESA198" s="80"/>
      <c r="ESB198" s="80"/>
      <c r="ESC198" s="80"/>
      <c r="ESD198" s="80"/>
      <c r="ESE198" s="80"/>
      <c r="ESF198" s="80"/>
      <c r="ESG198" s="80"/>
      <c r="ESH198" s="80"/>
      <c r="ESI198" s="80"/>
      <c r="ESJ198" s="80"/>
      <c r="ESK198" s="80"/>
      <c r="ESL198" s="80"/>
      <c r="ESM198" s="80"/>
      <c r="ESN198" s="80"/>
      <c r="ESO198" s="80"/>
      <c r="ESP198" s="80"/>
      <c r="ESQ198" s="80"/>
      <c r="ESR198" s="80"/>
      <c r="ESS198" s="80"/>
      <c r="EST198" s="80"/>
      <c r="ESU198" s="80"/>
      <c r="ESV198" s="80"/>
      <c r="ESW198" s="80"/>
      <c r="ESX198" s="80"/>
      <c r="ESY198" s="80"/>
      <c r="ESZ198" s="80"/>
      <c r="ETA198" s="80"/>
      <c r="ETB198" s="80"/>
      <c r="ETC198" s="80"/>
      <c r="ETD198" s="80"/>
      <c r="ETE198" s="80"/>
      <c r="ETF198" s="80"/>
      <c r="ETG198" s="80"/>
      <c r="ETH198" s="80"/>
      <c r="ETI198" s="80"/>
      <c r="ETJ198" s="80"/>
      <c r="ETK198" s="80"/>
      <c r="ETL198" s="80"/>
      <c r="ETM198" s="80"/>
      <c r="ETN198" s="80"/>
      <c r="ETO198" s="80"/>
      <c r="ETP198" s="80"/>
      <c r="ETQ198" s="80"/>
      <c r="ETR198" s="80"/>
      <c r="ETS198" s="80"/>
      <c r="ETT198" s="80"/>
      <c r="ETU198" s="80"/>
      <c r="ETV198" s="80"/>
      <c r="ETW198" s="80"/>
      <c r="ETX198" s="80"/>
      <c r="ETY198" s="80"/>
      <c r="ETZ198" s="80"/>
      <c r="EUA198" s="80"/>
      <c r="EUB198" s="80"/>
      <c r="EUC198" s="80"/>
      <c r="EUD198" s="80"/>
      <c r="EUE198" s="80"/>
      <c r="EUF198" s="80"/>
      <c r="EUG198" s="80"/>
      <c r="EUH198" s="80"/>
      <c r="EUI198" s="80"/>
      <c r="EUJ198" s="80"/>
      <c r="EUK198" s="80"/>
      <c r="EUL198" s="80"/>
      <c r="EUM198" s="80"/>
      <c r="EUN198" s="80"/>
      <c r="EUO198" s="80"/>
      <c r="EUP198" s="80"/>
      <c r="EUQ198" s="80"/>
      <c r="EUR198" s="80"/>
      <c r="EUS198" s="80"/>
      <c r="EUT198" s="80"/>
      <c r="EUU198" s="80"/>
      <c r="EUV198" s="80"/>
      <c r="EUW198" s="80"/>
      <c r="EUX198" s="80"/>
      <c r="EUY198" s="80"/>
      <c r="EUZ198" s="80"/>
      <c r="EVA198" s="80"/>
      <c r="EVB198" s="80"/>
      <c r="EVC198" s="80"/>
      <c r="EVD198" s="80"/>
      <c r="EVE198" s="80"/>
      <c r="EVF198" s="80"/>
      <c r="EVG198" s="80"/>
      <c r="EVH198" s="80"/>
      <c r="EVI198" s="80"/>
      <c r="EVJ198" s="80"/>
      <c r="EVK198" s="80"/>
      <c r="EVL198" s="80"/>
      <c r="EVM198" s="80"/>
      <c r="EVN198" s="80"/>
      <c r="EVO198" s="80"/>
      <c r="EVP198" s="80"/>
      <c r="EVQ198" s="80"/>
      <c r="EVR198" s="80"/>
      <c r="EVS198" s="80"/>
      <c r="EVT198" s="80"/>
      <c r="EVU198" s="80"/>
      <c r="EVV198" s="80"/>
      <c r="EVW198" s="80"/>
      <c r="EVX198" s="80"/>
      <c r="EVY198" s="80"/>
      <c r="EVZ198" s="80"/>
      <c r="EWA198" s="80"/>
      <c r="EWB198" s="80"/>
      <c r="EWC198" s="80"/>
      <c r="EWD198" s="80"/>
      <c r="EWE198" s="80"/>
      <c r="EWF198" s="80"/>
      <c r="EWG198" s="80"/>
      <c r="EWH198" s="80"/>
      <c r="EWI198" s="80"/>
      <c r="EWJ198" s="80"/>
      <c r="EWK198" s="80"/>
      <c r="EWL198" s="80"/>
      <c r="EWM198" s="80"/>
      <c r="EWN198" s="80"/>
      <c r="EWO198" s="80"/>
      <c r="EWP198" s="80"/>
      <c r="EWQ198" s="80"/>
      <c r="EWR198" s="80"/>
      <c r="EWS198" s="80"/>
      <c r="EWT198" s="80"/>
      <c r="EWU198" s="80"/>
      <c r="EWV198" s="80"/>
      <c r="EWW198" s="80"/>
      <c r="EWX198" s="80"/>
      <c r="EWY198" s="80"/>
      <c r="EWZ198" s="80"/>
      <c r="EXA198" s="80"/>
      <c r="EXB198" s="80"/>
      <c r="EXC198" s="80"/>
      <c r="EXD198" s="80"/>
      <c r="EXE198" s="80"/>
      <c r="EXF198" s="80"/>
      <c r="EXG198" s="80"/>
      <c r="EXH198" s="80"/>
      <c r="EXI198" s="80"/>
      <c r="EXJ198" s="80"/>
      <c r="EXK198" s="80"/>
      <c r="EXL198" s="80"/>
      <c r="EXM198" s="80"/>
      <c r="EXN198" s="80"/>
      <c r="EXO198" s="80"/>
      <c r="EXP198" s="80"/>
      <c r="EXQ198" s="80"/>
      <c r="EXR198" s="80"/>
      <c r="EXS198" s="80"/>
      <c r="EXT198" s="80"/>
      <c r="EXU198" s="80"/>
      <c r="EXV198" s="80"/>
      <c r="EXW198" s="80"/>
      <c r="EXX198" s="80"/>
      <c r="EXY198" s="80"/>
      <c r="EXZ198" s="80"/>
      <c r="EYA198" s="80"/>
      <c r="EYB198" s="80"/>
      <c r="EYC198" s="80"/>
      <c r="EYD198" s="80"/>
      <c r="EYE198" s="80"/>
      <c r="EYF198" s="80"/>
      <c r="EYG198" s="80"/>
      <c r="EYH198" s="80"/>
      <c r="EYI198" s="80"/>
      <c r="EYJ198" s="80"/>
      <c r="EYK198" s="80"/>
      <c r="EYL198" s="80"/>
      <c r="EYM198" s="80"/>
      <c r="EYN198" s="80"/>
      <c r="EYO198" s="80"/>
      <c r="EYP198" s="80"/>
      <c r="EYQ198" s="80"/>
      <c r="EYR198" s="80"/>
      <c r="EYS198" s="80"/>
      <c r="EYT198" s="80"/>
      <c r="EYU198" s="80"/>
      <c r="EYV198" s="80"/>
      <c r="EYW198" s="80"/>
      <c r="EYX198" s="80"/>
      <c r="EYY198" s="80"/>
      <c r="EYZ198" s="80"/>
      <c r="EZA198" s="80"/>
      <c r="EZB198" s="80"/>
      <c r="EZC198" s="80"/>
      <c r="EZD198" s="80"/>
      <c r="EZE198" s="80"/>
      <c r="EZF198" s="80"/>
      <c r="EZG198" s="80"/>
      <c r="EZH198" s="80"/>
      <c r="EZI198" s="80"/>
      <c r="EZJ198" s="80"/>
      <c r="EZK198" s="80"/>
      <c r="EZL198" s="80"/>
      <c r="EZM198" s="80"/>
      <c r="EZN198" s="80"/>
      <c r="EZO198" s="80"/>
      <c r="EZP198" s="80"/>
      <c r="EZQ198" s="80"/>
      <c r="EZR198" s="80"/>
      <c r="EZS198" s="80"/>
      <c r="EZT198" s="80"/>
      <c r="EZU198" s="80"/>
      <c r="EZV198" s="80"/>
      <c r="EZW198" s="80"/>
      <c r="EZX198" s="80"/>
      <c r="EZY198" s="80"/>
      <c r="EZZ198" s="80"/>
      <c r="FAA198" s="80"/>
      <c r="FAB198" s="80"/>
      <c r="FAC198" s="80"/>
      <c r="FAD198" s="80"/>
      <c r="FAE198" s="80"/>
      <c r="FAF198" s="80"/>
      <c r="FAG198" s="80"/>
      <c r="FAH198" s="80"/>
      <c r="FAI198" s="80"/>
      <c r="FAJ198" s="80"/>
      <c r="FAK198" s="80"/>
      <c r="FAL198" s="80"/>
      <c r="FAM198" s="80"/>
      <c r="FAN198" s="80"/>
      <c r="FAO198" s="80"/>
      <c r="FAP198" s="80"/>
      <c r="FAQ198" s="80"/>
      <c r="FAR198" s="80"/>
      <c r="FAS198" s="80"/>
      <c r="FAT198" s="80"/>
      <c r="FAU198" s="80"/>
      <c r="FAV198" s="80"/>
      <c r="FAW198" s="80"/>
      <c r="FAX198" s="80"/>
      <c r="FAY198" s="80"/>
      <c r="FAZ198" s="80"/>
      <c r="FBA198" s="80"/>
      <c r="FBB198" s="80"/>
      <c r="FBC198" s="80"/>
      <c r="FBD198" s="80"/>
      <c r="FBE198" s="80"/>
      <c r="FBF198" s="80"/>
      <c r="FBG198" s="80"/>
      <c r="FBH198" s="80"/>
      <c r="FBI198" s="80"/>
      <c r="FBJ198" s="80"/>
      <c r="FBK198" s="80"/>
      <c r="FBL198" s="80"/>
      <c r="FBM198" s="80"/>
      <c r="FBN198" s="80"/>
      <c r="FBO198" s="80"/>
      <c r="FBP198" s="80"/>
      <c r="FBQ198" s="80"/>
      <c r="FBR198" s="80"/>
      <c r="FBS198" s="80"/>
      <c r="FBT198" s="80"/>
      <c r="FBU198" s="80"/>
      <c r="FBV198" s="80"/>
      <c r="FBW198" s="80"/>
      <c r="FBX198" s="80"/>
      <c r="FBY198" s="80"/>
      <c r="FBZ198" s="80"/>
      <c r="FCA198" s="80"/>
      <c r="FCB198" s="80"/>
      <c r="FCC198" s="80"/>
      <c r="FCD198" s="80"/>
      <c r="FCE198" s="80"/>
      <c r="FCF198" s="80"/>
      <c r="FCG198" s="80"/>
      <c r="FCH198" s="80"/>
      <c r="FCI198" s="80"/>
      <c r="FCJ198" s="80"/>
      <c r="FCK198" s="80"/>
      <c r="FCL198" s="80"/>
      <c r="FCM198" s="80"/>
      <c r="FCN198" s="80"/>
      <c r="FCO198" s="80"/>
      <c r="FCP198" s="80"/>
      <c r="FCQ198" s="80"/>
      <c r="FCR198" s="80"/>
      <c r="FCS198" s="80"/>
      <c r="FCT198" s="80"/>
      <c r="FCU198" s="80"/>
      <c r="FCV198" s="80"/>
      <c r="FCW198" s="80"/>
      <c r="FCX198" s="80"/>
      <c r="FCY198" s="80"/>
      <c r="FCZ198" s="80"/>
      <c r="FDA198" s="80"/>
      <c r="FDB198" s="80"/>
      <c r="FDC198" s="80"/>
      <c r="FDD198" s="80"/>
      <c r="FDE198" s="80"/>
      <c r="FDF198" s="80"/>
      <c r="FDG198" s="80"/>
      <c r="FDH198" s="80"/>
      <c r="FDI198" s="80"/>
      <c r="FDJ198" s="80"/>
      <c r="FDK198" s="80"/>
      <c r="FDL198" s="80"/>
      <c r="FDM198" s="80"/>
      <c r="FDN198" s="80"/>
      <c r="FDO198" s="80"/>
      <c r="FDP198" s="80"/>
      <c r="FDQ198" s="80"/>
      <c r="FDR198" s="80"/>
      <c r="FDS198" s="80"/>
      <c r="FDT198" s="80"/>
      <c r="FDU198" s="80"/>
      <c r="FDV198" s="80"/>
      <c r="FDW198" s="80"/>
      <c r="FDX198" s="80"/>
      <c r="FDY198" s="80"/>
      <c r="FDZ198" s="80"/>
      <c r="FEA198" s="80"/>
      <c r="FEB198" s="80"/>
      <c r="FEC198" s="80"/>
      <c r="FED198" s="80"/>
      <c r="FEE198" s="80"/>
      <c r="FEF198" s="80"/>
      <c r="FEG198" s="80"/>
      <c r="FEH198" s="80"/>
      <c r="FEI198" s="80"/>
      <c r="FEJ198" s="80"/>
      <c r="FEK198" s="80"/>
      <c r="FEL198" s="80"/>
      <c r="FEM198" s="80"/>
      <c r="FEN198" s="80"/>
      <c r="FEO198" s="80"/>
      <c r="FEP198" s="80"/>
      <c r="FEQ198" s="80"/>
      <c r="FER198" s="80"/>
      <c r="FES198" s="80"/>
      <c r="FET198" s="80"/>
      <c r="FEU198" s="80"/>
      <c r="FEV198" s="80"/>
      <c r="FEW198" s="80"/>
      <c r="FEX198" s="80"/>
      <c r="FEY198" s="80"/>
      <c r="FEZ198" s="80"/>
      <c r="FFA198" s="80"/>
      <c r="FFB198" s="80"/>
      <c r="FFC198" s="80"/>
      <c r="FFD198" s="80"/>
      <c r="FFE198" s="80"/>
      <c r="FFF198" s="80"/>
      <c r="FFG198" s="80"/>
      <c r="FFH198" s="80"/>
      <c r="FFI198" s="80"/>
      <c r="FFJ198" s="80"/>
      <c r="FFK198" s="80"/>
      <c r="FFL198" s="80"/>
      <c r="FFM198" s="80"/>
      <c r="FFN198" s="80"/>
      <c r="FFO198" s="80"/>
      <c r="FFP198" s="80"/>
      <c r="FFQ198" s="80"/>
      <c r="FFR198" s="80"/>
      <c r="FFS198" s="80"/>
      <c r="FFT198" s="80"/>
      <c r="FFU198" s="80"/>
      <c r="FFV198" s="80"/>
      <c r="FFW198" s="80"/>
      <c r="FFX198" s="80"/>
      <c r="FFY198" s="80"/>
      <c r="FFZ198" s="80"/>
      <c r="FGA198" s="80"/>
      <c r="FGB198" s="80"/>
      <c r="FGC198" s="80"/>
      <c r="FGD198" s="80"/>
      <c r="FGE198" s="80"/>
      <c r="FGF198" s="80"/>
      <c r="FGG198" s="80"/>
      <c r="FGH198" s="80"/>
      <c r="FGI198" s="80"/>
      <c r="FGJ198" s="80"/>
      <c r="FGK198" s="80"/>
      <c r="FGL198" s="80"/>
      <c r="FGM198" s="80"/>
      <c r="FGN198" s="80"/>
      <c r="FGO198" s="80"/>
      <c r="FGP198" s="80"/>
      <c r="FGQ198" s="80"/>
      <c r="FGR198" s="80"/>
      <c r="FGS198" s="80"/>
      <c r="FGT198" s="80"/>
      <c r="FGU198" s="80"/>
      <c r="FGV198" s="80"/>
      <c r="FGW198" s="80"/>
      <c r="FGX198" s="80"/>
      <c r="FGY198" s="80"/>
      <c r="FGZ198" s="80"/>
      <c r="FHA198" s="80"/>
      <c r="FHB198" s="80"/>
      <c r="FHC198" s="80"/>
      <c r="FHD198" s="80"/>
      <c r="FHE198" s="80"/>
      <c r="FHF198" s="80"/>
      <c r="FHG198" s="80"/>
      <c r="FHH198" s="80"/>
      <c r="FHI198" s="80"/>
      <c r="FHJ198" s="80"/>
      <c r="FHK198" s="80"/>
      <c r="FHL198" s="80"/>
      <c r="FHM198" s="80"/>
      <c r="FHN198" s="80"/>
      <c r="FHO198" s="80"/>
      <c r="FHP198" s="80"/>
      <c r="FHQ198" s="80"/>
      <c r="FHR198" s="80"/>
      <c r="FHS198" s="80"/>
      <c r="FHT198" s="80"/>
      <c r="FHU198" s="80"/>
      <c r="FHV198" s="80"/>
      <c r="FHW198" s="80"/>
      <c r="FHX198" s="80"/>
      <c r="FHY198" s="80"/>
      <c r="FHZ198" s="80"/>
      <c r="FIA198" s="80"/>
      <c r="FIB198" s="80"/>
      <c r="FIC198" s="80"/>
      <c r="FID198" s="80"/>
      <c r="FIE198" s="80"/>
      <c r="FIF198" s="80"/>
      <c r="FIG198" s="80"/>
      <c r="FIH198" s="80"/>
      <c r="FII198" s="80"/>
      <c r="FIJ198" s="80"/>
      <c r="FIK198" s="80"/>
      <c r="FIL198" s="80"/>
      <c r="FIM198" s="80"/>
      <c r="FIN198" s="80"/>
      <c r="FIO198" s="80"/>
      <c r="FIP198" s="80"/>
      <c r="FIQ198" s="80"/>
      <c r="FIR198" s="80"/>
      <c r="FIS198" s="80"/>
      <c r="FIT198" s="80"/>
      <c r="FIU198" s="80"/>
      <c r="FIV198" s="80"/>
      <c r="FIW198" s="80"/>
      <c r="FIX198" s="80"/>
      <c r="FIY198" s="80"/>
      <c r="FIZ198" s="80"/>
      <c r="FJA198" s="80"/>
      <c r="FJB198" s="80"/>
      <c r="FJC198" s="80"/>
      <c r="FJD198" s="80"/>
      <c r="FJE198" s="80"/>
      <c r="FJF198" s="80"/>
      <c r="FJG198" s="80"/>
      <c r="FJH198" s="80"/>
      <c r="FJI198" s="80"/>
      <c r="FJJ198" s="80"/>
      <c r="FJK198" s="80"/>
      <c r="FJL198" s="80"/>
      <c r="FJM198" s="80"/>
      <c r="FJN198" s="80"/>
      <c r="FJO198" s="80"/>
      <c r="FJP198" s="80"/>
      <c r="FJQ198" s="80"/>
      <c r="FJR198" s="80"/>
      <c r="FJS198" s="80"/>
      <c r="FJT198" s="80"/>
      <c r="FJU198" s="80"/>
      <c r="FJV198" s="80"/>
      <c r="FJW198" s="80"/>
      <c r="FJX198" s="80"/>
      <c r="FJY198" s="80"/>
      <c r="FJZ198" s="80"/>
      <c r="FKA198" s="80"/>
      <c r="FKB198" s="80"/>
      <c r="FKC198" s="80"/>
      <c r="FKD198" s="80"/>
      <c r="FKE198" s="80"/>
      <c r="FKF198" s="80"/>
      <c r="FKG198" s="80"/>
      <c r="FKH198" s="80"/>
      <c r="FKI198" s="80"/>
      <c r="FKJ198" s="80"/>
      <c r="FKK198" s="80"/>
      <c r="FKL198" s="80"/>
      <c r="FKM198" s="80"/>
      <c r="FKN198" s="80"/>
      <c r="FKO198" s="80"/>
      <c r="FKP198" s="80"/>
      <c r="FKQ198" s="80"/>
      <c r="FKR198" s="80"/>
      <c r="FKS198" s="80"/>
      <c r="FKT198" s="80"/>
      <c r="FKU198" s="80"/>
      <c r="FKV198" s="80"/>
      <c r="FKW198" s="80"/>
      <c r="FKX198" s="80"/>
      <c r="FKY198" s="80"/>
      <c r="FKZ198" s="80"/>
      <c r="FLA198" s="80"/>
      <c r="FLB198" s="80"/>
      <c r="FLC198" s="80"/>
      <c r="FLD198" s="80"/>
      <c r="FLE198" s="80"/>
      <c r="FLF198" s="80"/>
      <c r="FLG198" s="80"/>
      <c r="FLH198" s="80"/>
      <c r="FLI198" s="80"/>
      <c r="FLJ198" s="80"/>
      <c r="FLK198" s="80"/>
      <c r="FLL198" s="80"/>
      <c r="FLM198" s="80"/>
      <c r="FLN198" s="80"/>
      <c r="FLO198" s="80"/>
      <c r="FLP198" s="80"/>
      <c r="FLQ198" s="80"/>
      <c r="FLR198" s="80"/>
      <c r="FLS198" s="80"/>
      <c r="FLT198" s="80"/>
      <c r="FLU198" s="80"/>
      <c r="FLV198" s="80"/>
      <c r="FLW198" s="80"/>
      <c r="FLX198" s="80"/>
      <c r="FLY198" s="80"/>
      <c r="FLZ198" s="80"/>
      <c r="FMA198" s="80"/>
      <c r="FMB198" s="80"/>
      <c r="FMC198" s="80"/>
      <c r="FMD198" s="80"/>
      <c r="FME198" s="80"/>
      <c r="FMF198" s="80"/>
      <c r="FMG198" s="80"/>
      <c r="FMH198" s="80"/>
      <c r="FMI198" s="80"/>
      <c r="FMJ198" s="80"/>
      <c r="FMK198" s="80"/>
      <c r="FML198" s="80"/>
      <c r="FMM198" s="80"/>
      <c r="FMN198" s="80"/>
      <c r="FMO198" s="80"/>
      <c r="FMP198" s="80"/>
      <c r="FMQ198" s="80"/>
      <c r="FMR198" s="80"/>
      <c r="FMS198" s="80"/>
      <c r="FMT198" s="80"/>
      <c r="FMU198" s="80"/>
      <c r="FMV198" s="80"/>
      <c r="FMW198" s="80"/>
      <c r="FMX198" s="80"/>
      <c r="FMY198" s="80"/>
      <c r="FMZ198" s="80"/>
      <c r="FNA198" s="80"/>
      <c r="FNB198" s="80"/>
      <c r="FNC198" s="80"/>
      <c r="FND198" s="80"/>
      <c r="FNE198" s="80"/>
      <c r="FNF198" s="80"/>
      <c r="FNG198" s="80"/>
      <c r="FNH198" s="80"/>
      <c r="FNI198" s="80"/>
      <c r="FNJ198" s="80"/>
      <c r="FNK198" s="80"/>
      <c r="FNL198" s="80"/>
      <c r="FNM198" s="80"/>
      <c r="FNN198" s="80"/>
      <c r="FNO198" s="80"/>
      <c r="FNP198" s="80"/>
      <c r="FNQ198" s="80"/>
      <c r="FNR198" s="80"/>
      <c r="FNS198" s="80"/>
      <c r="FNT198" s="80"/>
      <c r="FNU198" s="80"/>
      <c r="FNV198" s="80"/>
      <c r="FNW198" s="80"/>
      <c r="FNX198" s="80"/>
      <c r="FNY198" s="80"/>
      <c r="FNZ198" s="80"/>
      <c r="FOA198" s="80"/>
      <c r="FOB198" s="80"/>
      <c r="FOC198" s="80"/>
      <c r="FOD198" s="80"/>
      <c r="FOE198" s="80"/>
      <c r="FOF198" s="80"/>
      <c r="FOG198" s="80"/>
      <c r="FOH198" s="80"/>
      <c r="FOI198" s="80"/>
      <c r="FOJ198" s="80"/>
      <c r="FOK198" s="80"/>
      <c r="FOL198" s="80"/>
      <c r="FOM198" s="80"/>
      <c r="FON198" s="80"/>
      <c r="FOO198" s="80"/>
      <c r="FOP198" s="80"/>
      <c r="FOQ198" s="80"/>
      <c r="FOR198" s="80"/>
      <c r="FOS198" s="80"/>
      <c r="FOT198" s="80"/>
      <c r="FOU198" s="80"/>
      <c r="FOV198" s="80"/>
      <c r="FOW198" s="80"/>
      <c r="FOX198" s="80"/>
      <c r="FOY198" s="80"/>
      <c r="FOZ198" s="80"/>
      <c r="FPA198" s="80"/>
      <c r="FPB198" s="80"/>
      <c r="FPC198" s="80"/>
      <c r="FPD198" s="80"/>
      <c r="FPE198" s="80"/>
      <c r="FPF198" s="80"/>
      <c r="FPG198" s="80"/>
      <c r="FPH198" s="80"/>
      <c r="FPI198" s="80"/>
      <c r="FPJ198" s="80"/>
      <c r="FPK198" s="80"/>
      <c r="FPL198" s="80"/>
      <c r="FPM198" s="80"/>
      <c r="FPN198" s="80"/>
      <c r="FPO198" s="80"/>
      <c r="FPP198" s="80"/>
      <c r="FPQ198" s="80"/>
      <c r="FPR198" s="80"/>
      <c r="FPS198" s="80"/>
      <c r="FPT198" s="80"/>
      <c r="FPU198" s="80"/>
      <c r="FPV198" s="80"/>
      <c r="FPW198" s="80"/>
      <c r="FPX198" s="80"/>
      <c r="FPY198" s="80"/>
      <c r="FPZ198" s="80"/>
      <c r="FQA198" s="80"/>
      <c r="FQB198" s="80"/>
      <c r="FQC198" s="80"/>
      <c r="FQD198" s="80"/>
      <c r="FQE198" s="80"/>
      <c r="FQF198" s="80"/>
      <c r="FQG198" s="80"/>
      <c r="FQH198" s="80"/>
      <c r="FQI198" s="80"/>
      <c r="FQJ198" s="80"/>
      <c r="FQK198" s="80"/>
      <c r="FQL198" s="80"/>
      <c r="FQM198" s="80"/>
      <c r="FQN198" s="80"/>
      <c r="FQO198" s="80"/>
      <c r="FQP198" s="80"/>
      <c r="FQQ198" s="80"/>
      <c r="FQR198" s="80"/>
      <c r="FQS198" s="80"/>
      <c r="FQT198" s="80"/>
      <c r="FQU198" s="80"/>
      <c r="FQV198" s="80"/>
      <c r="FQW198" s="80"/>
      <c r="FQX198" s="80"/>
      <c r="FQY198" s="80"/>
      <c r="FQZ198" s="80"/>
      <c r="FRA198" s="80"/>
      <c r="FRB198" s="80"/>
      <c r="FRC198" s="80"/>
      <c r="FRD198" s="80"/>
      <c r="FRE198" s="80"/>
      <c r="FRF198" s="80"/>
      <c r="FRG198" s="80"/>
      <c r="FRH198" s="80"/>
      <c r="FRI198" s="80"/>
      <c r="FRJ198" s="80"/>
      <c r="FRK198" s="80"/>
      <c r="FRL198" s="80"/>
      <c r="FRM198" s="80"/>
      <c r="FRN198" s="80"/>
      <c r="FRO198" s="80"/>
      <c r="FRP198" s="80"/>
      <c r="FRQ198" s="80"/>
      <c r="FRR198" s="80"/>
      <c r="FRS198" s="80"/>
      <c r="FRT198" s="80"/>
      <c r="FRU198" s="80"/>
      <c r="FRV198" s="80"/>
      <c r="FRW198" s="80"/>
      <c r="FRX198" s="80"/>
      <c r="FRY198" s="80"/>
      <c r="FRZ198" s="80"/>
      <c r="FSA198" s="80"/>
      <c r="FSB198" s="80"/>
      <c r="FSC198" s="80"/>
      <c r="FSD198" s="80"/>
      <c r="FSE198" s="80"/>
      <c r="FSF198" s="80"/>
      <c r="FSG198" s="80"/>
      <c r="FSH198" s="80"/>
      <c r="FSI198" s="80"/>
      <c r="FSJ198" s="80"/>
      <c r="FSK198" s="80"/>
      <c r="FSL198" s="80"/>
      <c r="FSM198" s="80"/>
      <c r="FSN198" s="80"/>
      <c r="FSO198" s="80"/>
      <c r="FSP198" s="80"/>
      <c r="FSQ198" s="80"/>
      <c r="FSR198" s="80"/>
      <c r="FSS198" s="80"/>
      <c r="FST198" s="80"/>
      <c r="FSU198" s="80"/>
      <c r="FSV198" s="80"/>
      <c r="FSW198" s="80"/>
      <c r="FSX198" s="80"/>
      <c r="FSY198" s="80"/>
      <c r="FSZ198" s="80"/>
      <c r="FTA198" s="80"/>
      <c r="FTB198" s="80"/>
      <c r="FTC198" s="80"/>
      <c r="FTD198" s="80"/>
      <c r="FTE198" s="80"/>
      <c r="FTF198" s="80"/>
      <c r="FTG198" s="80"/>
      <c r="FTH198" s="80"/>
      <c r="FTI198" s="80"/>
      <c r="FTJ198" s="80"/>
      <c r="FTK198" s="80"/>
      <c r="FTL198" s="80"/>
      <c r="FTM198" s="80"/>
      <c r="FTN198" s="80"/>
      <c r="FTO198" s="80"/>
      <c r="FTP198" s="80"/>
      <c r="FTQ198" s="80"/>
      <c r="FTR198" s="80"/>
      <c r="FTS198" s="80"/>
      <c r="FTT198" s="80"/>
      <c r="FTU198" s="80"/>
      <c r="FTV198" s="80"/>
      <c r="FTW198" s="80"/>
      <c r="FTX198" s="80"/>
      <c r="FTY198" s="80"/>
      <c r="FTZ198" s="80"/>
      <c r="FUA198" s="80"/>
      <c r="FUB198" s="80"/>
      <c r="FUC198" s="80"/>
      <c r="FUD198" s="80"/>
      <c r="FUE198" s="80"/>
      <c r="FUF198" s="80"/>
      <c r="FUG198" s="80"/>
      <c r="FUH198" s="80"/>
      <c r="FUI198" s="80"/>
      <c r="FUJ198" s="80"/>
      <c r="FUK198" s="80"/>
      <c r="FUL198" s="80"/>
      <c r="FUM198" s="80"/>
      <c r="FUN198" s="80"/>
      <c r="FUO198" s="80"/>
      <c r="FUP198" s="80"/>
      <c r="FUQ198" s="80"/>
      <c r="FUR198" s="80"/>
      <c r="FUS198" s="80"/>
      <c r="FUT198" s="80"/>
      <c r="FUU198" s="80"/>
      <c r="FUV198" s="80"/>
      <c r="FUW198" s="80"/>
      <c r="FUX198" s="80"/>
      <c r="FUY198" s="80"/>
      <c r="FUZ198" s="80"/>
      <c r="FVA198" s="80"/>
      <c r="FVB198" s="80"/>
      <c r="FVC198" s="80"/>
      <c r="FVD198" s="80"/>
      <c r="FVE198" s="80"/>
      <c r="FVF198" s="80"/>
      <c r="FVG198" s="80"/>
      <c r="FVH198" s="80"/>
      <c r="FVI198" s="80"/>
      <c r="FVJ198" s="80"/>
      <c r="FVK198" s="80"/>
      <c r="FVL198" s="80"/>
      <c r="FVM198" s="80"/>
      <c r="FVN198" s="80"/>
      <c r="FVO198" s="80"/>
      <c r="FVP198" s="80"/>
      <c r="FVQ198" s="80"/>
      <c r="FVR198" s="80"/>
      <c r="FVS198" s="80"/>
      <c r="FVT198" s="80"/>
      <c r="FVU198" s="80"/>
      <c r="FVV198" s="80"/>
      <c r="FVW198" s="80"/>
      <c r="FVX198" s="80"/>
      <c r="FVY198" s="80"/>
      <c r="FVZ198" s="80"/>
      <c r="FWA198" s="80"/>
      <c r="FWB198" s="80"/>
      <c r="FWC198" s="80"/>
      <c r="FWD198" s="80"/>
      <c r="FWE198" s="80"/>
      <c r="FWF198" s="80"/>
      <c r="FWG198" s="80"/>
      <c r="FWH198" s="80"/>
      <c r="FWI198" s="80"/>
      <c r="FWJ198" s="80"/>
      <c r="FWK198" s="80"/>
      <c r="FWL198" s="80"/>
      <c r="FWM198" s="80"/>
      <c r="FWN198" s="80"/>
      <c r="FWO198" s="80"/>
      <c r="FWP198" s="80"/>
      <c r="FWQ198" s="80"/>
      <c r="FWR198" s="80"/>
      <c r="FWS198" s="80"/>
      <c r="FWT198" s="80"/>
      <c r="FWU198" s="80"/>
      <c r="FWV198" s="80"/>
      <c r="FWW198" s="80"/>
      <c r="FWX198" s="80"/>
      <c r="FWY198" s="80"/>
      <c r="FWZ198" s="80"/>
      <c r="FXA198" s="80"/>
      <c r="FXB198" s="80"/>
      <c r="FXC198" s="80"/>
      <c r="FXD198" s="80"/>
      <c r="FXE198" s="80"/>
      <c r="FXF198" s="80"/>
      <c r="FXG198" s="80"/>
      <c r="FXH198" s="80"/>
      <c r="FXI198" s="80"/>
      <c r="FXJ198" s="80"/>
      <c r="FXK198" s="80"/>
      <c r="FXL198" s="80"/>
      <c r="FXM198" s="80"/>
      <c r="FXN198" s="80"/>
      <c r="FXO198" s="80"/>
      <c r="FXP198" s="80"/>
      <c r="FXQ198" s="80"/>
      <c r="FXR198" s="80"/>
      <c r="FXS198" s="80"/>
      <c r="FXT198" s="80"/>
      <c r="FXU198" s="80"/>
      <c r="FXV198" s="80"/>
      <c r="FXW198" s="80"/>
      <c r="FXX198" s="80"/>
      <c r="FXY198" s="80"/>
      <c r="FXZ198" s="80"/>
      <c r="FYA198" s="80"/>
      <c r="FYB198" s="80"/>
      <c r="FYC198" s="80"/>
      <c r="FYD198" s="80"/>
      <c r="FYE198" s="80"/>
      <c r="FYF198" s="80"/>
      <c r="FYG198" s="80"/>
      <c r="FYH198" s="80"/>
      <c r="FYI198" s="80"/>
      <c r="FYJ198" s="80"/>
      <c r="FYK198" s="80"/>
      <c r="FYL198" s="80"/>
      <c r="FYM198" s="80"/>
      <c r="FYN198" s="80"/>
      <c r="FYO198" s="80"/>
      <c r="FYP198" s="80"/>
      <c r="FYQ198" s="80"/>
      <c r="FYR198" s="80"/>
      <c r="FYS198" s="80"/>
      <c r="FYT198" s="80"/>
      <c r="FYU198" s="80"/>
      <c r="FYV198" s="80"/>
      <c r="FYW198" s="80"/>
      <c r="FYX198" s="80"/>
      <c r="FYY198" s="80"/>
      <c r="FYZ198" s="80"/>
      <c r="FZA198" s="80"/>
      <c r="FZB198" s="80"/>
      <c r="FZC198" s="80"/>
      <c r="FZD198" s="80"/>
      <c r="FZE198" s="80"/>
      <c r="FZF198" s="80"/>
      <c r="FZG198" s="80"/>
      <c r="FZH198" s="80"/>
      <c r="FZI198" s="80"/>
      <c r="FZJ198" s="80"/>
      <c r="FZK198" s="80"/>
      <c r="FZL198" s="80"/>
      <c r="FZM198" s="80"/>
      <c r="FZN198" s="80"/>
      <c r="FZO198" s="80"/>
      <c r="FZP198" s="80"/>
      <c r="FZQ198" s="80"/>
      <c r="FZR198" s="80"/>
      <c r="FZS198" s="80"/>
      <c r="FZT198" s="80"/>
      <c r="FZU198" s="80"/>
      <c r="FZV198" s="80"/>
      <c r="FZW198" s="80"/>
      <c r="FZX198" s="80"/>
      <c r="FZY198" s="80"/>
      <c r="FZZ198" s="80"/>
      <c r="GAA198" s="80"/>
      <c r="GAB198" s="80"/>
      <c r="GAC198" s="80"/>
      <c r="GAD198" s="80"/>
      <c r="GAE198" s="80"/>
      <c r="GAF198" s="80"/>
      <c r="GAG198" s="80"/>
      <c r="GAH198" s="80"/>
      <c r="GAI198" s="80"/>
      <c r="GAJ198" s="80"/>
      <c r="GAK198" s="80"/>
      <c r="GAL198" s="80"/>
      <c r="GAM198" s="80"/>
      <c r="GAN198" s="80"/>
      <c r="GAO198" s="80"/>
      <c r="GAP198" s="80"/>
      <c r="GAQ198" s="80"/>
      <c r="GAR198" s="80"/>
      <c r="GAS198" s="80"/>
      <c r="GAT198" s="80"/>
      <c r="GAU198" s="80"/>
      <c r="GAV198" s="80"/>
      <c r="GAW198" s="80"/>
      <c r="GAX198" s="80"/>
      <c r="GAY198" s="80"/>
      <c r="GAZ198" s="80"/>
      <c r="GBA198" s="80"/>
      <c r="GBB198" s="80"/>
      <c r="GBC198" s="80"/>
      <c r="GBD198" s="80"/>
      <c r="GBE198" s="80"/>
      <c r="GBF198" s="80"/>
      <c r="GBG198" s="80"/>
      <c r="GBH198" s="80"/>
      <c r="GBI198" s="80"/>
      <c r="GBJ198" s="80"/>
      <c r="GBK198" s="80"/>
      <c r="GBL198" s="80"/>
      <c r="GBM198" s="80"/>
      <c r="GBN198" s="80"/>
      <c r="GBO198" s="80"/>
      <c r="GBP198" s="80"/>
      <c r="GBQ198" s="80"/>
      <c r="GBR198" s="80"/>
      <c r="GBS198" s="80"/>
      <c r="GBT198" s="80"/>
      <c r="GBU198" s="80"/>
      <c r="GBV198" s="80"/>
      <c r="GBW198" s="80"/>
      <c r="GBX198" s="80"/>
      <c r="GBY198" s="80"/>
      <c r="GBZ198" s="80"/>
      <c r="GCA198" s="80"/>
      <c r="GCB198" s="80"/>
      <c r="GCC198" s="80"/>
      <c r="GCD198" s="80"/>
      <c r="GCE198" s="80"/>
      <c r="GCF198" s="80"/>
      <c r="GCG198" s="80"/>
      <c r="GCH198" s="80"/>
      <c r="GCI198" s="80"/>
      <c r="GCJ198" s="80"/>
      <c r="GCK198" s="80"/>
      <c r="GCL198" s="80"/>
      <c r="GCM198" s="80"/>
      <c r="GCN198" s="80"/>
      <c r="GCO198" s="80"/>
      <c r="GCP198" s="80"/>
      <c r="GCQ198" s="80"/>
      <c r="GCR198" s="80"/>
      <c r="GCS198" s="80"/>
      <c r="GCT198" s="80"/>
      <c r="GCU198" s="80"/>
      <c r="GCV198" s="80"/>
      <c r="GCW198" s="80"/>
      <c r="GCX198" s="80"/>
      <c r="GCY198" s="80"/>
      <c r="GCZ198" s="80"/>
      <c r="GDA198" s="80"/>
      <c r="GDB198" s="80"/>
      <c r="GDC198" s="80"/>
      <c r="GDD198" s="80"/>
      <c r="GDE198" s="80"/>
      <c r="GDF198" s="80"/>
      <c r="GDG198" s="80"/>
      <c r="GDH198" s="80"/>
      <c r="GDI198" s="80"/>
      <c r="GDJ198" s="80"/>
      <c r="GDK198" s="80"/>
      <c r="GDL198" s="80"/>
      <c r="GDM198" s="80"/>
      <c r="GDN198" s="80"/>
      <c r="GDO198" s="80"/>
      <c r="GDP198" s="80"/>
      <c r="GDQ198" s="80"/>
      <c r="GDR198" s="80"/>
      <c r="GDS198" s="80"/>
      <c r="GDT198" s="80"/>
      <c r="GDU198" s="80"/>
      <c r="GDV198" s="80"/>
      <c r="GDW198" s="80"/>
      <c r="GDX198" s="80"/>
      <c r="GDY198" s="80"/>
      <c r="GDZ198" s="80"/>
      <c r="GEA198" s="80"/>
      <c r="GEB198" s="80"/>
      <c r="GEC198" s="80"/>
      <c r="GED198" s="80"/>
      <c r="GEE198" s="80"/>
      <c r="GEF198" s="80"/>
      <c r="GEG198" s="80"/>
      <c r="GEH198" s="80"/>
      <c r="GEI198" s="80"/>
      <c r="GEJ198" s="80"/>
      <c r="GEK198" s="80"/>
      <c r="GEL198" s="80"/>
      <c r="GEM198" s="80"/>
      <c r="GEN198" s="80"/>
      <c r="GEO198" s="80"/>
      <c r="GEP198" s="80"/>
      <c r="GEQ198" s="80"/>
      <c r="GER198" s="80"/>
      <c r="GES198" s="80"/>
      <c r="GET198" s="80"/>
      <c r="GEU198" s="80"/>
      <c r="GEV198" s="80"/>
      <c r="GEW198" s="80"/>
      <c r="GEX198" s="80"/>
      <c r="GEY198" s="80"/>
      <c r="GEZ198" s="80"/>
      <c r="GFA198" s="80"/>
      <c r="GFB198" s="80"/>
      <c r="GFC198" s="80"/>
      <c r="GFD198" s="80"/>
      <c r="GFE198" s="80"/>
      <c r="GFF198" s="80"/>
      <c r="GFG198" s="80"/>
      <c r="GFH198" s="80"/>
      <c r="GFI198" s="80"/>
      <c r="GFJ198" s="80"/>
      <c r="GFK198" s="80"/>
      <c r="GFL198" s="80"/>
      <c r="GFM198" s="80"/>
      <c r="GFN198" s="80"/>
      <c r="GFO198" s="80"/>
      <c r="GFP198" s="80"/>
      <c r="GFQ198" s="80"/>
      <c r="GFR198" s="80"/>
      <c r="GFS198" s="80"/>
      <c r="GFT198" s="80"/>
      <c r="GFU198" s="80"/>
      <c r="GFV198" s="80"/>
      <c r="GFW198" s="80"/>
      <c r="GFX198" s="80"/>
      <c r="GFY198" s="80"/>
      <c r="GFZ198" s="80"/>
      <c r="GGA198" s="80"/>
      <c r="GGB198" s="80"/>
      <c r="GGC198" s="80"/>
      <c r="GGD198" s="80"/>
      <c r="GGE198" s="80"/>
      <c r="GGF198" s="80"/>
      <c r="GGG198" s="80"/>
      <c r="GGH198" s="80"/>
      <c r="GGI198" s="80"/>
      <c r="GGJ198" s="80"/>
      <c r="GGK198" s="80"/>
      <c r="GGL198" s="80"/>
      <c r="GGM198" s="80"/>
      <c r="GGN198" s="80"/>
      <c r="GGO198" s="80"/>
      <c r="GGP198" s="80"/>
      <c r="GGQ198" s="80"/>
      <c r="GGR198" s="80"/>
      <c r="GGS198" s="80"/>
      <c r="GGT198" s="80"/>
      <c r="GGU198" s="80"/>
      <c r="GGV198" s="80"/>
      <c r="GGW198" s="80"/>
      <c r="GGX198" s="80"/>
      <c r="GGY198" s="80"/>
      <c r="GGZ198" s="80"/>
      <c r="GHA198" s="80"/>
      <c r="GHB198" s="80"/>
      <c r="GHC198" s="80"/>
      <c r="GHD198" s="80"/>
      <c r="GHE198" s="80"/>
      <c r="GHF198" s="80"/>
      <c r="GHG198" s="80"/>
      <c r="GHH198" s="80"/>
      <c r="GHI198" s="80"/>
      <c r="GHJ198" s="80"/>
      <c r="GHK198" s="80"/>
      <c r="GHL198" s="80"/>
      <c r="GHM198" s="80"/>
      <c r="GHN198" s="80"/>
      <c r="GHO198" s="80"/>
      <c r="GHP198" s="80"/>
      <c r="GHQ198" s="80"/>
      <c r="GHR198" s="80"/>
      <c r="GHS198" s="80"/>
      <c r="GHT198" s="80"/>
      <c r="GHU198" s="80"/>
      <c r="GHV198" s="80"/>
      <c r="GHW198" s="80"/>
      <c r="GHX198" s="80"/>
      <c r="GHY198" s="80"/>
      <c r="GHZ198" s="80"/>
      <c r="GIA198" s="80"/>
      <c r="GIB198" s="80"/>
      <c r="GIC198" s="80"/>
      <c r="GID198" s="80"/>
      <c r="GIE198" s="80"/>
      <c r="GIF198" s="80"/>
      <c r="GIG198" s="80"/>
      <c r="GIH198" s="80"/>
      <c r="GII198" s="80"/>
      <c r="GIJ198" s="80"/>
      <c r="GIK198" s="80"/>
      <c r="GIL198" s="80"/>
      <c r="GIM198" s="80"/>
      <c r="GIN198" s="80"/>
      <c r="GIO198" s="80"/>
      <c r="GIP198" s="80"/>
      <c r="GIQ198" s="80"/>
      <c r="GIR198" s="80"/>
      <c r="GIS198" s="80"/>
      <c r="GIT198" s="80"/>
      <c r="GIU198" s="80"/>
      <c r="GIV198" s="80"/>
      <c r="GIW198" s="80"/>
      <c r="GIX198" s="80"/>
      <c r="GIY198" s="80"/>
      <c r="GIZ198" s="80"/>
      <c r="GJA198" s="80"/>
      <c r="GJB198" s="80"/>
      <c r="GJC198" s="80"/>
      <c r="GJD198" s="80"/>
      <c r="GJE198" s="80"/>
      <c r="GJF198" s="80"/>
      <c r="GJG198" s="80"/>
      <c r="GJH198" s="80"/>
      <c r="GJI198" s="80"/>
      <c r="GJJ198" s="80"/>
      <c r="GJK198" s="80"/>
      <c r="GJL198" s="80"/>
      <c r="GJM198" s="80"/>
      <c r="GJN198" s="80"/>
      <c r="GJO198" s="80"/>
      <c r="GJP198" s="80"/>
      <c r="GJQ198" s="80"/>
      <c r="GJR198" s="80"/>
      <c r="GJS198" s="80"/>
      <c r="GJT198" s="80"/>
      <c r="GJU198" s="80"/>
      <c r="GJV198" s="80"/>
      <c r="GJW198" s="80"/>
      <c r="GJX198" s="80"/>
      <c r="GJY198" s="80"/>
      <c r="GJZ198" s="80"/>
      <c r="GKA198" s="80"/>
      <c r="GKB198" s="80"/>
      <c r="GKC198" s="80"/>
      <c r="GKD198" s="80"/>
      <c r="GKE198" s="80"/>
      <c r="GKF198" s="80"/>
      <c r="GKG198" s="80"/>
      <c r="GKH198" s="80"/>
      <c r="GKI198" s="80"/>
      <c r="GKJ198" s="80"/>
      <c r="GKK198" s="80"/>
      <c r="GKL198" s="80"/>
      <c r="GKM198" s="80"/>
      <c r="GKN198" s="80"/>
      <c r="GKO198" s="80"/>
      <c r="GKP198" s="80"/>
      <c r="GKQ198" s="80"/>
      <c r="GKR198" s="80"/>
      <c r="GKS198" s="80"/>
      <c r="GKT198" s="80"/>
      <c r="GKU198" s="80"/>
      <c r="GKV198" s="80"/>
      <c r="GKW198" s="80"/>
      <c r="GKX198" s="80"/>
      <c r="GKY198" s="80"/>
      <c r="GKZ198" s="80"/>
      <c r="GLA198" s="80"/>
      <c r="GLB198" s="80"/>
      <c r="GLC198" s="80"/>
      <c r="GLD198" s="80"/>
      <c r="GLE198" s="80"/>
      <c r="GLF198" s="80"/>
      <c r="GLG198" s="80"/>
      <c r="GLH198" s="80"/>
      <c r="GLI198" s="80"/>
      <c r="GLJ198" s="80"/>
      <c r="GLK198" s="80"/>
      <c r="GLL198" s="80"/>
      <c r="GLM198" s="80"/>
      <c r="GLN198" s="80"/>
      <c r="GLO198" s="80"/>
      <c r="GLP198" s="80"/>
      <c r="GLQ198" s="80"/>
      <c r="GLR198" s="80"/>
      <c r="GLS198" s="80"/>
      <c r="GLT198" s="80"/>
      <c r="GLU198" s="80"/>
      <c r="GLV198" s="80"/>
      <c r="GLW198" s="80"/>
      <c r="GLX198" s="80"/>
      <c r="GLY198" s="80"/>
      <c r="GLZ198" s="80"/>
      <c r="GMA198" s="80"/>
      <c r="GMB198" s="80"/>
      <c r="GMC198" s="80"/>
      <c r="GMD198" s="80"/>
      <c r="GME198" s="80"/>
      <c r="GMF198" s="80"/>
      <c r="GMG198" s="80"/>
      <c r="GMH198" s="80"/>
      <c r="GMI198" s="80"/>
      <c r="GMJ198" s="80"/>
      <c r="GMK198" s="80"/>
      <c r="GML198" s="80"/>
      <c r="GMM198" s="80"/>
      <c r="GMN198" s="80"/>
      <c r="GMO198" s="80"/>
      <c r="GMP198" s="80"/>
      <c r="GMQ198" s="80"/>
      <c r="GMR198" s="80"/>
      <c r="GMS198" s="80"/>
      <c r="GMT198" s="80"/>
      <c r="GMU198" s="80"/>
      <c r="GMV198" s="80"/>
      <c r="GMW198" s="80"/>
      <c r="GMX198" s="80"/>
      <c r="GMY198" s="80"/>
      <c r="GMZ198" s="80"/>
      <c r="GNA198" s="80"/>
      <c r="GNB198" s="80"/>
      <c r="GNC198" s="80"/>
      <c r="GND198" s="80"/>
      <c r="GNE198" s="80"/>
      <c r="GNF198" s="80"/>
      <c r="GNG198" s="80"/>
      <c r="GNH198" s="80"/>
      <c r="GNI198" s="80"/>
      <c r="GNJ198" s="80"/>
      <c r="GNK198" s="80"/>
      <c r="GNL198" s="80"/>
      <c r="GNM198" s="80"/>
      <c r="GNN198" s="80"/>
      <c r="GNO198" s="80"/>
      <c r="GNP198" s="80"/>
      <c r="GNQ198" s="80"/>
      <c r="GNR198" s="80"/>
      <c r="GNS198" s="80"/>
      <c r="GNT198" s="80"/>
      <c r="GNU198" s="80"/>
      <c r="GNV198" s="80"/>
      <c r="GNW198" s="80"/>
      <c r="GNX198" s="80"/>
      <c r="GNY198" s="80"/>
      <c r="GNZ198" s="80"/>
      <c r="GOA198" s="80"/>
      <c r="GOB198" s="80"/>
      <c r="GOC198" s="80"/>
      <c r="GOD198" s="80"/>
      <c r="GOE198" s="80"/>
      <c r="GOF198" s="80"/>
      <c r="GOG198" s="80"/>
      <c r="GOH198" s="80"/>
      <c r="GOI198" s="80"/>
      <c r="GOJ198" s="80"/>
      <c r="GOK198" s="80"/>
      <c r="GOL198" s="80"/>
      <c r="GOM198" s="80"/>
      <c r="GON198" s="80"/>
      <c r="GOO198" s="80"/>
      <c r="GOP198" s="80"/>
      <c r="GOQ198" s="80"/>
      <c r="GOR198" s="80"/>
      <c r="GOS198" s="80"/>
      <c r="GOT198" s="80"/>
      <c r="GOU198" s="80"/>
      <c r="GOV198" s="80"/>
      <c r="GOW198" s="80"/>
      <c r="GOX198" s="80"/>
      <c r="GOY198" s="80"/>
      <c r="GOZ198" s="80"/>
      <c r="GPA198" s="80"/>
      <c r="GPB198" s="80"/>
      <c r="GPC198" s="80"/>
      <c r="GPD198" s="80"/>
      <c r="GPE198" s="80"/>
      <c r="GPF198" s="80"/>
      <c r="GPG198" s="80"/>
      <c r="GPH198" s="80"/>
      <c r="GPI198" s="80"/>
      <c r="GPJ198" s="80"/>
      <c r="GPK198" s="80"/>
      <c r="GPL198" s="80"/>
      <c r="GPM198" s="80"/>
      <c r="GPN198" s="80"/>
      <c r="GPO198" s="80"/>
      <c r="GPP198" s="80"/>
      <c r="GPQ198" s="80"/>
      <c r="GPR198" s="80"/>
      <c r="GPS198" s="80"/>
      <c r="GPT198" s="80"/>
      <c r="GPU198" s="80"/>
      <c r="GPV198" s="80"/>
      <c r="GPW198" s="80"/>
      <c r="GPX198" s="80"/>
      <c r="GPY198" s="80"/>
      <c r="GPZ198" s="80"/>
      <c r="GQA198" s="80"/>
      <c r="GQB198" s="80"/>
      <c r="GQC198" s="80"/>
      <c r="GQD198" s="80"/>
      <c r="GQE198" s="80"/>
      <c r="GQF198" s="80"/>
      <c r="GQG198" s="80"/>
      <c r="GQH198" s="80"/>
      <c r="GQI198" s="80"/>
      <c r="GQJ198" s="80"/>
      <c r="GQK198" s="80"/>
      <c r="GQL198" s="80"/>
      <c r="GQM198" s="80"/>
      <c r="GQN198" s="80"/>
      <c r="GQO198" s="80"/>
      <c r="GQP198" s="80"/>
      <c r="GQQ198" s="80"/>
      <c r="GQR198" s="80"/>
      <c r="GQS198" s="80"/>
      <c r="GQT198" s="80"/>
      <c r="GQU198" s="80"/>
      <c r="GQV198" s="80"/>
      <c r="GQW198" s="80"/>
      <c r="GQX198" s="80"/>
      <c r="GQY198" s="80"/>
      <c r="GQZ198" s="80"/>
      <c r="GRA198" s="80"/>
      <c r="GRB198" s="80"/>
      <c r="GRC198" s="80"/>
      <c r="GRD198" s="80"/>
      <c r="GRE198" s="80"/>
      <c r="GRF198" s="80"/>
      <c r="GRG198" s="80"/>
      <c r="GRH198" s="80"/>
      <c r="GRI198" s="80"/>
      <c r="GRJ198" s="80"/>
      <c r="GRK198" s="80"/>
      <c r="GRL198" s="80"/>
      <c r="GRM198" s="80"/>
      <c r="GRN198" s="80"/>
      <c r="GRO198" s="80"/>
      <c r="GRP198" s="80"/>
      <c r="GRQ198" s="80"/>
      <c r="GRR198" s="80"/>
      <c r="GRS198" s="80"/>
      <c r="GRT198" s="80"/>
      <c r="GRU198" s="80"/>
      <c r="GRV198" s="80"/>
      <c r="GRW198" s="80"/>
      <c r="GRX198" s="80"/>
      <c r="GRY198" s="80"/>
      <c r="GRZ198" s="80"/>
      <c r="GSA198" s="80"/>
      <c r="GSB198" s="80"/>
      <c r="GSC198" s="80"/>
      <c r="GSD198" s="80"/>
      <c r="GSE198" s="80"/>
      <c r="GSF198" s="80"/>
      <c r="GSG198" s="80"/>
      <c r="GSH198" s="80"/>
      <c r="GSI198" s="80"/>
      <c r="GSJ198" s="80"/>
      <c r="GSK198" s="80"/>
      <c r="GSL198" s="80"/>
      <c r="GSM198" s="80"/>
      <c r="GSN198" s="80"/>
      <c r="GSO198" s="80"/>
      <c r="GSP198" s="80"/>
      <c r="GSQ198" s="80"/>
      <c r="GSR198" s="80"/>
      <c r="GSS198" s="80"/>
      <c r="GST198" s="80"/>
      <c r="GSU198" s="80"/>
      <c r="GSV198" s="80"/>
      <c r="GSW198" s="80"/>
      <c r="GSX198" s="80"/>
      <c r="GSY198" s="80"/>
      <c r="GSZ198" s="80"/>
      <c r="GTA198" s="80"/>
      <c r="GTB198" s="80"/>
      <c r="GTC198" s="80"/>
      <c r="GTD198" s="80"/>
      <c r="GTE198" s="80"/>
      <c r="GTF198" s="80"/>
      <c r="GTG198" s="80"/>
      <c r="GTH198" s="80"/>
      <c r="GTI198" s="80"/>
      <c r="GTJ198" s="80"/>
      <c r="GTK198" s="80"/>
      <c r="GTL198" s="80"/>
      <c r="GTM198" s="80"/>
      <c r="GTN198" s="80"/>
      <c r="GTO198" s="80"/>
      <c r="GTP198" s="80"/>
      <c r="GTQ198" s="80"/>
      <c r="GTR198" s="80"/>
      <c r="GTS198" s="80"/>
      <c r="GTT198" s="80"/>
      <c r="GTU198" s="80"/>
      <c r="GTV198" s="80"/>
      <c r="GTW198" s="80"/>
      <c r="GTX198" s="80"/>
      <c r="GTY198" s="80"/>
      <c r="GTZ198" s="80"/>
      <c r="GUA198" s="80"/>
      <c r="GUB198" s="80"/>
      <c r="GUC198" s="80"/>
      <c r="GUD198" s="80"/>
      <c r="GUE198" s="80"/>
      <c r="GUF198" s="80"/>
      <c r="GUG198" s="80"/>
      <c r="GUH198" s="80"/>
      <c r="GUI198" s="80"/>
      <c r="GUJ198" s="80"/>
      <c r="GUK198" s="80"/>
      <c r="GUL198" s="80"/>
      <c r="GUM198" s="80"/>
      <c r="GUN198" s="80"/>
      <c r="GUO198" s="80"/>
      <c r="GUP198" s="80"/>
      <c r="GUQ198" s="80"/>
      <c r="GUR198" s="80"/>
      <c r="GUS198" s="80"/>
      <c r="GUT198" s="80"/>
      <c r="GUU198" s="80"/>
      <c r="GUV198" s="80"/>
      <c r="GUW198" s="80"/>
      <c r="GUX198" s="80"/>
      <c r="GUY198" s="80"/>
      <c r="GUZ198" s="80"/>
      <c r="GVA198" s="80"/>
      <c r="GVB198" s="80"/>
      <c r="GVC198" s="80"/>
      <c r="GVD198" s="80"/>
      <c r="GVE198" s="80"/>
      <c r="GVF198" s="80"/>
      <c r="GVG198" s="80"/>
      <c r="GVH198" s="80"/>
      <c r="GVI198" s="80"/>
      <c r="GVJ198" s="80"/>
      <c r="GVK198" s="80"/>
      <c r="GVL198" s="80"/>
      <c r="GVM198" s="80"/>
      <c r="GVN198" s="80"/>
      <c r="GVO198" s="80"/>
      <c r="GVP198" s="80"/>
      <c r="GVQ198" s="80"/>
      <c r="GVR198" s="80"/>
      <c r="GVS198" s="80"/>
      <c r="GVT198" s="80"/>
      <c r="GVU198" s="80"/>
      <c r="GVV198" s="80"/>
      <c r="GVW198" s="80"/>
      <c r="GVX198" s="80"/>
      <c r="GVY198" s="80"/>
      <c r="GVZ198" s="80"/>
      <c r="GWA198" s="80"/>
      <c r="GWB198" s="80"/>
      <c r="GWC198" s="80"/>
      <c r="GWD198" s="80"/>
      <c r="GWE198" s="80"/>
      <c r="GWF198" s="80"/>
      <c r="GWG198" s="80"/>
      <c r="GWH198" s="80"/>
      <c r="GWI198" s="80"/>
      <c r="GWJ198" s="80"/>
      <c r="GWK198" s="80"/>
      <c r="GWL198" s="80"/>
      <c r="GWM198" s="80"/>
      <c r="GWN198" s="80"/>
      <c r="GWO198" s="80"/>
      <c r="GWP198" s="80"/>
      <c r="GWQ198" s="80"/>
      <c r="GWR198" s="80"/>
      <c r="GWS198" s="80"/>
      <c r="GWT198" s="80"/>
      <c r="GWU198" s="80"/>
      <c r="GWV198" s="80"/>
      <c r="GWW198" s="80"/>
      <c r="GWX198" s="80"/>
      <c r="GWY198" s="80"/>
      <c r="GWZ198" s="80"/>
      <c r="GXA198" s="80"/>
      <c r="GXB198" s="80"/>
      <c r="GXC198" s="80"/>
      <c r="GXD198" s="80"/>
      <c r="GXE198" s="80"/>
      <c r="GXF198" s="80"/>
      <c r="GXG198" s="80"/>
      <c r="GXH198" s="80"/>
      <c r="GXI198" s="80"/>
      <c r="GXJ198" s="80"/>
      <c r="GXK198" s="80"/>
      <c r="GXL198" s="80"/>
      <c r="GXM198" s="80"/>
      <c r="GXN198" s="80"/>
      <c r="GXO198" s="80"/>
      <c r="GXP198" s="80"/>
      <c r="GXQ198" s="80"/>
      <c r="GXR198" s="80"/>
      <c r="GXS198" s="80"/>
      <c r="GXT198" s="80"/>
      <c r="GXU198" s="80"/>
      <c r="GXV198" s="80"/>
      <c r="GXW198" s="80"/>
      <c r="GXX198" s="80"/>
      <c r="GXY198" s="80"/>
      <c r="GXZ198" s="80"/>
      <c r="GYA198" s="80"/>
      <c r="GYB198" s="80"/>
      <c r="GYC198" s="80"/>
      <c r="GYD198" s="80"/>
      <c r="GYE198" s="80"/>
      <c r="GYF198" s="80"/>
      <c r="GYG198" s="80"/>
      <c r="GYH198" s="80"/>
      <c r="GYI198" s="80"/>
      <c r="GYJ198" s="80"/>
      <c r="GYK198" s="80"/>
      <c r="GYL198" s="80"/>
      <c r="GYM198" s="80"/>
      <c r="GYN198" s="80"/>
      <c r="GYO198" s="80"/>
      <c r="GYP198" s="80"/>
      <c r="GYQ198" s="80"/>
      <c r="GYR198" s="80"/>
      <c r="GYS198" s="80"/>
      <c r="GYT198" s="80"/>
      <c r="GYU198" s="80"/>
      <c r="GYV198" s="80"/>
      <c r="GYW198" s="80"/>
      <c r="GYX198" s="80"/>
      <c r="GYY198" s="80"/>
      <c r="GYZ198" s="80"/>
      <c r="GZA198" s="80"/>
      <c r="GZB198" s="80"/>
      <c r="GZC198" s="80"/>
      <c r="GZD198" s="80"/>
      <c r="GZE198" s="80"/>
      <c r="GZF198" s="80"/>
      <c r="GZG198" s="80"/>
      <c r="GZH198" s="80"/>
      <c r="GZI198" s="80"/>
      <c r="GZJ198" s="80"/>
      <c r="GZK198" s="80"/>
      <c r="GZL198" s="80"/>
      <c r="GZM198" s="80"/>
      <c r="GZN198" s="80"/>
      <c r="GZO198" s="80"/>
      <c r="GZP198" s="80"/>
      <c r="GZQ198" s="80"/>
      <c r="GZR198" s="80"/>
      <c r="GZS198" s="80"/>
      <c r="GZT198" s="80"/>
      <c r="GZU198" s="80"/>
      <c r="GZV198" s="80"/>
      <c r="GZW198" s="80"/>
      <c r="GZX198" s="80"/>
      <c r="GZY198" s="80"/>
      <c r="GZZ198" s="80"/>
      <c r="HAA198" s="80"/>
      <c r="HAB198" s="80"/>
      <c r="HAC198" s="80"/>
      <c r="HAD198" s="80"/>
      <c r="HAE198" s="80"/>
      <c r="HAF198" s="80"/>
      <c r="HAG198" s="80"/>
      <c r="HAH198" s="80"/>
      <c r="HAI198" s="80"/>
      <c r="HAJ198" s="80"/>
      <c r="HAK198" s="80"/>
      <c r="HAL198" s="80"/>
      <c r="HAM198" s="80"/>
      <c r="HAN198" s="80"/>
      <c r="HAO198" s="80"/>
      <c r="HAP198" s="80"/>
      <c r="HAQ198" s="80"/>
      <c r="HAR198" s="80"/>
      <c r="HAS198" s="80"/>
      <c r="HAT198" s="80"/>
      <c r="HAU198" s="80"/>
      <c r="HAV198" s="80"/>
      <c r="HAW198" s="80"/>
      <c r="HAX198" s="80"/>
      <c r="HAY198" s="80"/>
      <c r="HAZ198" s="80"/>
      <c r="HBA198" s="80"/>
      <c r="HBB198" s="80"/>
      <c r="HBC198" s="80"/>
      <c r="HBD198" s="80"/>
      <c r="HBE198" s="80"/>
      <c r="HBF198" s="80"/>
      <c r="HBG198" s="80"/>
      <c r="HBH198" s="80"/>
      <c r="HBI198" s="80"/>
      <c r="HBJ198" s="80"/>
      <c r="HBK198" s="80"/>
      <c r="HBL198" s="80"/>
      <c r="HBM198" s="80"/>
      <c r="HBN198" s="80"/>
      <c r="HBO198" s="80"/>
      <c r="HBP198" s="80"/>
      <c r="HBQ198" s="80"/>
      <c r="HBR198" s="80"/>
      <c r="HBS198" s="80"/>
      <c r="HBT198" s="80"/>
      <c r="HBU198" s="80"/>
      <c r="HBV198" s="80"/>
      <c r="HBW198" s="80"/>
      <c r="HBX198" s="80"/>
      <c r="HBY198" s="80"/>
      <c r="HBZ198" s="80"/>
      <c r="HCA198" s="80"/>
      <c r="HCB198" s="80"/>
      <c r="HCC198" s="80"/>
      <c r="HCD198" s="80"/>
      <c r="HCE198" s="80"/>
      <c r="HCF198" s="80"/>
      <c r="HCG198" s="80"/>
      <c r="HCH198" s="80"/>
      <c r="HCI198" s="80"/>
      <c r="HCJ198" s="80"/>
      <c r="HCK198" s="80"/>
      <c r="HCL198" s="80"/>
      <c r="HCM198" s="80"/>
      <c r="HCN198" s="80"/>
      <c r="HCO198" s="80"/>
      <c r="HCP198" s="80"/>
      <c r="HCQ198" s="80"/>
      <c r="HCR198" s="80"/>
      <c r="HCS198" s="80"/>
      <c r="HCT198" s="80"/>
      <c r="HCU198" s="80"/>
      <c r="HCV198" s="80"/>
      <c r="HCW198" s="80"/>
      <c r="HCX198" s="80"/>
      <c r="HCY198" s="80"/>
      <c r="HCZ198" s="80"/>
      <c r="HDA198" s="80"/>
      <c r="HDB198" s="80"/>
      <c r="HDC198" s="80"/>
      <c r="HDD198" s="80"/>
      <c r="HDE198" s="80"/>
      <c r="HDF198" s="80"/>
      <c r="HDG198" s="80"/>
      <c r="HDH198" s="80"/>
      <c r="HDI198" s="80"/>
      <c r="HDJ198" s="80"/>
      <c r="HDK198" s="80"/>
      <c r="HDL198" s="80"/>
      <c r="HDM198" s="80"/>
      <c r="HDN198" s="80"/>
      <c r="HDO198" s="80"/>
      <c r="HDP198" s="80"/>
      <c r="HDQ198" s="80"/>
      <c r="HDR198" s="80"/>
      <c r="HDS198" s="80"/>
      <c r="HDT198" s="80"/>
      <c r="HDU198" s="80"/>
      <c r="HDV198" s="80"/>
      <c r="HDW198" s="80"/>
      <c r="HDX198" s="80"/>
      <c r="HDY198" s="80"/>
      <c r="HDZ198" s="80"/>
      <c r="HEA198" s="80"/>
      <c r="HEB198" s="80"/>
      <c r="HEC198" s="80"/>
      <c r="HED198" s="80"/>
      <c r="HEE198" s="80"/>
      <c r="HEF198" s="80"/>
      <c r="HEG198" s="80"/>
      <c r="HEH198" s="80"/>
      <c r="HEI198" s="80"/>
      <c r="HEJ198" s="80"/>
      <c r="HEK198" s="80"/>
      <c r="HEL198" s="80"/>
      <c r="HEM198" s="80"/>
      <c r="HEN198" s="80"/>
      <c r="HEO198" s="80"/>
      <c r="HEP198" s="80"/>
      <c r="HEQ198" s="80"/>
      <c r="HER198" s="80"/>
      <c r="HES198" s="80"/>
      <c r="HET198" s="80"/>
      <c r="HEU198" s="80"/>
      <c r="HEV198" s="80"/>
      <c r="HEW198" s="80"/>
      <c r="HEX198" s="80"/>
      <c r="HEY198" s="80"/>
      <c r="HEZ198" s="80"/>
      <c r="HFA198" s="80"/>
      <c r="HFB198" s="80"/>
      <c r="HFC198" s="80"/>
      <c r="HFD198" s="80"/>
      <c r="HFE198" s="80"/>
      <c r="HFF198" s="80"/>
      <c r="HFG198" s="80"/>
      <c r="HFH198" s="80"/>
      <c r="HFI198" s="80"/>
      <c r="HFJ198" s="80"/>
      <c r="HFK198" s="80"/>
      <c r="HFL198" s="80"/>
      <c r="HFM198" s="80"/>
      <c r="HFN198" s="80"/>
      <c r="HFO198" s="80"/>
      <c r="HFP198" s="80"/>
      <c r="HFQ198" s="80"/>
      <c r="HFR198" s="80"/>
      <c r="HFS198" s="80"/>
      <c r="HFT198" s="80"/>
      <c r="HFU198" s="80"/>
      <c r="HFV198" s="80"/>
      <c r="HFW198" s="80"/>
      <c r="HFX198" s="80"/>
      <c r="HFY198" s="80"/>
      <c r="HFZ198" s="80"/>
      <c r="HGA198" s="80"/>
      <c r="HGB198" s="80"/>
      <c r="HGC198" s="80"/>
      <c r="HGD198" s="80"/>
      <c r="HGE198" s="80"/>
      <c r="HGF198" s="80"/>
      <c r="HGG198" s="80"/>
      <c r="HGH198" s="80"/>
      <c r="HGI198" s="80"/>
      <c r="HGJ198" s="80"/>
      <c r="HGK198" s="80"/>
      <c r="HGL198" s="80"/>
      <c r="HGM198" s="80"/>
      <c r="HGN198" s="80"/>
      <c r="HGO198" s="80"/>
      <c r="HGP198" s="80"/>
      <c r="HGQ198" s="80"/>
      <c r="HGR198" s="80"/>
      <c r="HGS198" s="80"/>
      <c r="HGT198" s="80"/>
      <c r="HGU198" s="80"/>
      <c r="HGV198" s="80"/>
      <c r="HGW198" s="80"/>
      <c r="HGX198" s="80"/>
      <c r="HGY198" s="80"/>
      <c r="HGZ198" s="80"/>
      <c r="HHA198" s="80"/>
      <c r="HHB198" s="80"/>
      <c r="HHC198" s="80"/>
      <c r="HHD198" s="80"/>
      <c r="HHE198" s="80"/>
      <c r="HHF198" s="80"/>
      <c r="HHG198" s="80"/>
      <c r="HHH198" s="80"/>
      <c r="HHI198" s="80"/>
      <c r="HHJ198" s="80"/>
      <c r="HHK198" s="80"/>
      <c r="HHL198" s="80"/>
      <c r="HHM198" s="80"/>
      <c r="HHN198" s="80"/>
      <c r="HHO198" s="80"/>
      <c r="HHP198" s="80"/>
      <c r="HHQ198" s="80"/>
      <c r="HHR198" s="80"/>
      <c r="HHS198" s="80"/>
      <c r="HHT198" s="80"/>
      <c r="HHU198" s="80"/>
      <c r="HHV198" s="80"/>
      <c r="HHW198" s="80"/>
      <c r="HHX198" s="80"/>
      <c r="HHY198" s="80"/>
      <c r="HHZ198" s="80"/>
      <c r="HIA198" s="80"/>
      <c r="HIB198" s="80"/>
      <c r="HIC198" s="80"/>
      <c r="HID198" s="80"/>
      <c r="HIE198" s="80"/>
      <c r="HIF198" s="80"/>
      <c r="HIG198" s="80"/>
      <c r="HIH198" s="80"/>
      <c r="HII198" s="80"/>
      <c r="HIJ198" s="80"/>
      <c r="HIK198" s="80"/>
      <c r="HIL198" s="80"/>
      <c r="HIM198" s="80"/>
      <c r="HIN198" s="80"/>
      <c r="HIO198" s="80"/>
      <c r="HIP198" s="80"/>
      <c r="HIQ198" s="80"/>
      <c r="HIR198" s="80"/>
      <c r="HIS198" s="80"/>
      <c r="HIT198" s="80"/>
      <c r="HIU198" s="80"/>
      <c r="HIV198" s="80"/>
      <c r="HIW198" s="80"/>
      <c r="HIX198" s="80"/>
      <c r="HIY198" s="80"/>
      <c r="HIZ198" s="80"/>
      <c r="HJA198" s="80"/>
      <c r="HJB198" s="80"/>
      <c r="HJC198" s="80"/>
      <c r="HJD198" s="80"/>
      <c r="HJE198" s="80"/>
      <c r="HJF198" s="80"/>
      <c r="HJG198" s="80"/>
      <c r="HJH198" s="80"/>
      <c r="HJI198" s="80"/>
      <c r="HJJ198" s="80"/>
      <c r="HJK198" s="80"/>
      <c r="HJL198" s="80"/>
      <c r="HJM198" s="80"/>
      <c r="HJN198" s="80"/>
      <c r="HJO198" s="80"/>
      <c r="HJP198" s="80"/>
      <c r="HJQ198" s="80"/>
      <c r="HJR198" s="80"/>
      <c r="HJS198" s="80"/>
      <c r="HJT198" s="80"/>
      <c r="HJU198" s="80"/>
      <c r="HJV198" s="80"/>
      <c r="HJW198" s="80"/>
      <c r="HJX198" s="80"/>
      <c r="HJY198" s="80"/>
      <c r="HJZ198" s="80"/>
      <c r="HKA198" s="80"/>
      <c r="HKB198" s="80"/>
      <c r="HKC198" s="80"/>
      <c r="HKD198" s="80"/>
      <c r="HKE198" s="80"/>
      <c r="HKF198" s="80"/>
      <c r="HKG198" s="80"/>
      <c r="HKH198" s="80"/>
      <c r="HKI198" s="80"/>
      <c r="HKJ198" s="80"/>
      <c r="HKK198" s="80"/>
      <c r="HKL198" s="80"/>
      <c r="HKM198" s="80"/>
      <c r="HKN198" s="80"/>
      <c r="HKO198" s="80"/>
      <c r="HKP198" s="80"/>
      <c r="HKQ198" s="80"/>
      <c r="HKR198" s="80"/>
      <c r="HKS198" s="80"/>
      <c r="HKT198" s="80"/>
      <c r="HKU198" s="80"/>
      <c r="HKV198" s="80"/>
      <c r="HKW198" s="80"/>
      <c r="HKX198" s="80"/>
      <c r="HKY198" s="80"/>
      <c r="HKZ198" s="80"/>
      <c r="HLA198" s="80"/>
      <c r="HLB198" s="80"/>
      <c r="HLC198" s="80"/>
      <c r="HLD198" s="80"/>
      <c r="HLE198" s="80"/>
      <c r="HLF198" s="80"/>
      <c r="HLG198" s="80"/>
      <c r="HLH198" s="80"/>
      <c r="HLI198" s="80"/>
      <c r="HLJ198" s="80"/>
      <c r="HLK198" s="80"/>
      <c r="HLL198" s="80"/>
      <c r="HLM198" s="80"/>
      <c r="HLN198" s="80"/>
      <c r="HLO198" s="80"/>
      <c r="HLP198" s="80"/>
      <c r="HLQ198" s="80"/>
      <c r="HLR198" s="80"/>
      <c r="HLS198" s="80"/>
      <c r="HLT198" s="80"/>
      <c r="HLU198" s="80"/>
      <c r="HLV198" s="80"/>
      <c r="HLW198" s="80"/>
      <c r="HLX198" s="80"/>
      <c r="HLY198" s="80"/>
      <c r="HLZ198" s="80"/>
      <c r="HMA198" s="80"/>
      <c r="HMB198" s="80"/>
      <c r="HMC198" s="80"/>
      <c r="HMD198" s="80"/>
      <c r="HME198" s="80"/>
      <c r="HMF198" s="80"/>
      <c r="HMG198" s="80"/>
      <c r="HMH198" s="80"/>
      <c r="HMI198" s="80"/>
      <c r="HMJ198" s="80"/>
      <c r="HMK198" s="80"/>
      <c r="HML198" s="80"/>
      <c r="HMM198" s="80"/>
      <c r="HMN198" s="80"/>
      <c r="HMO198" s="80"/>
      <c r="HMP198" s="80"/>
      <c r="HMQ198" s="80"/>
      <c r="HMR198" s="80"/>
      <c r="HMS198" s="80"/>
      <c r="HMT198" s="80"/>
      <c r="HMU198" s="80"/>
      <c r="HMV198" s="80"/>
      <c r="HMW198" s="80"/>
      <c r="HMX198" s="80"/>
      <c r="HMY198" s="80"/>
      <c r="HMZ198" s="80"/>
      <c r="HNA198" s="80"/>
      <c r="HNB198" s="80"/>
      <c r="HNC198" s="80"/>
      <c r="HND198" s="80"/>
      <c r="HNE198" s="80"/>
      <c r="HNF198" s="80"/>
      <c r="HNG198" s="80"/>
      <c r="HNH198" s="80"/>
      <c r="HNI198" s="80"/>
      <c r="HNJ198" s="80"/>
      <c r="HNK198" s="80"/>
      <c r="HNL198" s="80"/>
      <c r="HNM198" s="80"/>
      <c r="HNN198" s="80"/>
      <c r="HNO198" s="80"/>
      <c r="HNP198" s="80"/>
      <c r="HNQ198" s="80"/>
      <c r="HNR198" s="80"/>
      <c r="HNS198" s="80"/>
      <c r="HNT198" s="80"/>
      <c r="HNU198" s="80"/>
      <c r="HNV198" s="80"/>
      <c r="HNW198" s="80"/>
      <c r="HNX198" s="80"/>
      <c r="HNY198" s="80"/>
      <c r="HNZ198" s="80"/>
      <c r="HOA198" s="80"/>
      <c r="HOB198" s="80"/>
      <c r="HOC198" s="80"/>
      <c r="HOD198" s="80"/>
      <c r="HOE198" s="80"/>
      <c r="HOF198" s="80"/>
      <c r="HOG198" s="80"/>
      <c r="HOH198" s="80"/>
      <c r="HOI198" s="80"/>
      <c r="HOJ198" s="80"/>
      <c r="HOK198" s="80"/>
      <c r="HOL198" s="80"/>
      <c r="HOM198" s="80"/>
      <c r="HON198" s="80"/>
      <c r="HOO198" s="80"/>
      <c r="HOP198" s="80"/>
      <c r="HOQ198" s="80"/>
      <c r="HOR198" s="80"/>
      <c r="HOS198" s="80"/>
      <c r="HOT198" s="80"/>
      <c r="HOU198" s="80"/>
      <c r="HOV198" s="80"/>
      <c r="HOW198" s="80"/>
      <c r="HOX198" s="80"/>
      <c r="HOY198" s="80"/>
      <c r="HOZ198" s="80"/>
      <c r="HPA198" s="80"/>
      <c r="HPB198" s="80"/>
      <c r="HPC198" s="80"/>
      <c r="HPD198" s="80"/>
      <c r="HPE198" s="80"/>
      <c r="HPF198" s="80"/>
      <c r="HPG198" s="80"/>
      <c r="HPH198" s="80"/>
      <c r="HPI198" s="80"/>
      <c r="HPJ198" s="80"/>
      <c r="HPK198" s="80"/>
      <c r="HPL198" s="80"/>
      <c r="HPM198" s="80"/>
      <c r="HPN198" s="80"/>
      <c r="HPO198" s="80"/>
      <c r="HPP198" s="80"/>
      <c r="HPQ198" s="80"/>
      <c r="HPR198" s="80"/>
      <c r="HPS198" s="80"/>
      <c r="HPT198" s="80"/>
      <c r="HPU198" s="80"/>
      <c r="HPV198" s="80"/>
      <c r="HPW198" s="80"/>
      <c r="HPX198" s="80"/>
      <c r="HPY198" s="80"/>
      <c r="HPZ198" s="80"/>
      <c r="HQA198" s="80"/>
      <c r="HQB198" s="80"/>
      <c r="HQC198" s="80"/>
      <c r="HQD198" s="80"/>
      <c r="HQE198" s="80"/>
      <c r="HQF198" s="80"/>
      <c r="HQG198" s="80"/>
      <c r="HQH198" s="80"/>
      <c r="HQI198" s="80"/>
      <c r="HQJ198" s="80"/>
      <c r="HQK198" s="80"/>
      <c r="HQL198" s="80"/>
      <c r="HQM198" s="80"/>
      <c r="HQN198" s="80"/>
      <c r="HQO198" s="80"/>
      <c r="HQP198" s="80"/>
      <c r="HQQ198" s="80"/>
      <c r="HQR198" s="80"/>
      <c r="HQS198" s="80"/>
      <c r="HQT198" s="80"/>
      <c r="HQU198" s="80"/>
      <c r="HQV198" s="80"/>
      <c r="HQW198" s="80"/>
      <c r="HQX198" s="80"/>
      <c r="HQY198" s="80"/>
      <c r="HQZ198" s="80"/>
      <c r="HRA198" s="80"/>
      <c r="HRB198" s="80"/>
      <c r="HRC198" s="80"/>
      <c r="HRD198" s="80"/>
      <c r="HRE198" s="80"/>
      <c r="HRF198" s="80"/>
      <c r="HRG198" s="80"/>
      <c r="HRH198" s="80"/>
      <c r="HRI198" s="80"/>
      <c r="HRJ198" s="80"/>
      <c r="HRK198" s="80"/>
      <c r="HRL198" s="80"/>
      <c r="HRM198" s="80"/>
      <c r="HRN198" s="80"/>
      <c r="HRO198" s="80"/>
      <c r="HRP198" s="80"/>
      <c r="HRQ198" s="80"/>
      <c r="HRR198" s="80"/>
      <c r="HRS198" s="80"/>
      <c r="HRT198" s="80"/>
      <c r="HRU198" s="80"/>
      <c r="HRV198" s="80"/>
      <c r="HRW198" s="80"/>
      <c r="HRX198" s="80"/>
      <c r="HRY198" s="80"/>
      <c r="HRZ198" s="80"/>
      <c r="HSA198" s="80"/>
      <c r="HSB198" s="80"/>
      <c r="HSC198" s="80"/>
      <c r="HSD198" s="80"/>
      <c r="HSE198" s="80"/>
      <c r="HSF198" s="80"/>
      <c r="HSG198" s="80"/>
      <c r="HSH198" s="80"/>
      <c r="HSI198" s="80"/>
      <c r="HSJ198" s="80"/>
      <c r="HSK198" s="80"/>
      <c r="HSL198" s="80"/>
      <c r="HSM198" s="80"/>
      <c r="HSN198" s="80"/>
      <c r="HSO198" s="80"/>
      <c r="HSP198" s="80"/>
      <c r="HSQ198" s="80"/>
      <c r="HSR198" s="80"/>
      <c r="HSS198" s="80"/>
      <c r="HST198" s="80"/>
      <c r="HSU198" s="80"/>
      <c r="HSV198" s="80"/>
      <c r="HSW198" s="80"/>
      <c r="HSX198" s="80"/>
      <c r="HSY198" s="80"/>
      <c r="HSZ198" s="80"/>
      <c r="HTA198" s="80"/>
      <c r="HTB198" s="80"/>
      <c r="HTC198" s="80"/>
      <c r="HTD198" s="80"/>
      <c r="HTE198" s="80"/>
      <c r="HTF198" s="80"/>
      <c r="HTG198" s="80"/>
      <c r="HTH198" s="80"/>
      <c r="HTI198" s="80"/>
      <c r="HTJ198" s="80"/>
      <c r="HTK198" s="80"/>
      <c r="HTL198" s="80"/>
      <c r="HTM198" s="80"/>
      <c r="HTN198" s="80"/>
      <c r="HTO198" s="80"/>
      <c r="HTP198" s="80"/>
      <c r="HTQ198" s="80"/>
      <c r="HTR198" s="80"/>
      <c r="HTS198" s="80"/>
      <c r="HTT198" s="80"/>
      <c r="HTU198" s="80"/>
      <c r="HTV198" s="80"/>
      <c r="HTW198" s="80"/>
      <c r="HTX198" s="80"/>
      <c r="HTY198" s="80"/>
      <c r="HTZ198" s="80"/>
      <c r="HUA198" s="80"/>
      <c r="HUB198" s="80"/>
      <c r="HUC198" s="80"/>
      <c r="HUD198" s="80"/>
      <c r="HUE198" s="80"/>
      <c r="HUF198" s="80"/>
      <c r="HUG198" s="80"/>
      <c r="HUH198" s="80"/>
      <c r="HUI198" s="80"/>
      <c r="HUJ198" s="80"/>
      <c r="HUK198" s="80"/>
      <c r="HUL198" s="80"/>
      <c r="HUM198" s="80"/>
      <c r="HUN198" s="80"/>
      <c r="HUO198" s="80"/>
      <c r="HUP198" s="80"/>
      <c r="HUQ198" s="80"/>
      <c r="HUR198" s="80"/>
      <c r="HUS198" s="80"/>
      <c r="HUT198" s="80"/>
      <c r="HUU198" s="80"/>
      <c r="HUV198" s="80"/>
      <c r="HUW198" s="80"/>
      <c r="HUX198" s="80"/>
      <c r="HUY198" s="80"/>
      <c r="HUZ198" s="80"/>
      <c r="HVA198" s="80"/>
      <c r="HVB198" s="80"/>
      <c r="HVC198" s="80"/>
      <c r="HVD198" s="80"/>
      <c r="HVE198" s="80"/>
      <c r="HVF198" s="80"/>
      <c r="HVG198" s="80"/>
      <c r="HVH198" s="80"/>
      <c r="HVI198" s="80"/>
      <c r="HVJ198" s="80"/>
      <c r="HVK198" s="80"/>
      <c r="HVL198" s="80"/>
      <c r="HVM198" s="80"/>
      <c r="HVN198" s="80"/>
      <c r="HVO198" s="80"/>
      <c r="HVP198" s="80"/>
      <c r="HVQ198" s="80"/>
      <c r="HVR198" s="80"/>
      <c r="HVS198" s="80"/>
      <c r="HVT198" s="80"/>
      <c r="HVU198" s="80"/>
      <c r="HVV198" s="80"/>
      <c r="HVW198" s="80"/>
      <c r="HVX198" s="80"/>
      <c r="HVY198" s="80"/>
      <c r="HVZ198" s="80"/>
      <c r="HWA198" s="80"/>
      <c r="HWB198" s="80"/>
      <c r="HWC198" s="80"/>
      <c r="HWD198" s="80"/>
      <c r="HWE198" s="80"/>
      <c r="HWF198" s="80"/>
      <c r="HWG198" s="80"/>
      <c r="HWH198" s="80"/>
      <c r="HWI198" s="80"/>
      <c r="HWJ198" s="80"/>
      <c r="HWK198" s="80"/>
      <c r="HWL198" s="80"/>
      <c r="HWM198" s="80"/>
      <c r="HWN198" s="80"/>
      <c r="HWO198" s="80"/>
      <c r="HWP198" s="80"/>
      <c r="HWQ198" s="80"/>
      <c r="HWR198" s="80"/>
      <c r="HWS198" s="80"/>
      <c r="HWT198" s="80"/>
      <c r="HWU198" s="80"/>
      <c r="HWV198" s="80"/>
      <c r="HWW198" s="80"/>
      <c r="HWX198" s="80"/>
      <c r="HWY198" s="80"/>
      <c r="HWZ198" s="80"/>
      <c r="HXA198" s="80"/>
      <c r="HXB198" s="80"/>
      <c r="HXC198" s="80"/>
      <c r="HXD198" s="80"/>
      <c r="HXE198" s="80"/>
      <c r="HXF198" s="80"/>
      <c r="HXG198" s="80"/>
      <c r="HXH198" s="80"/>
      <c r="HXI198" s="80"/>
      <c r="HXJ198" s="80"/>
      <c r="HXK198" s="80"/>
      <c r="HXL198" s="80"/>
      <c r="HXM198" s="80"/>
      <c r="HXN198" s="80"/>
      <c r="HXO198" s="80"/>
      <c r="HXP198" s="80"/>
      <c r="HXQ198" s="80"/>
      <c r="HXR198" s="80"/>
      <c r="HXS198" s="80"/>
      <c r="HXT198" s="80"/>
      <c r="HXU198" s="80"/>
      <c r="HXV198" s="80"/>
      <c r="HXW198" s="80"/>
      <c r="HXX198" s="80"/>
      <c r="HXY198" s="80"/>
      <c r="HXZ198" s="80"/>
      <c r="HYA198" s="80"/>
      <c r="HYB198" s="80"/>
      <c r="HYC198" s="80"/>
      <c r="HYD198" s="80"/>
      <c r="HYE198" s="80"/>
      <c r="HYF198" s="80"/>
      <c r="HYG198" s="80"/>
      <c r="HYH198" s="80"/>
      <c r="HYI198" s="80"/>
      <c r="HYJ198" s="80"/>
      <c r="HYK198" s="80"/>
      <c r="HYL198" s="80"/>
      <c r="HYM198" s="80"/>
      <c r="HYN198" s="80"/>
      <c r="HYO198" s="80"/>
      <c r="HYP198" s="80"/>
      <c r="HYQ198" s="80"/>
      <c r="HYR198" s="80"/>
      <c r="HYS198" s="80"/>
      <c r="HYT198" s="80"/>
      <c r="HYU198" s="80"/>
      <c r="HYV198" s="80"/>
      <c r="HYW198" s="80"/>
      <c r="HYX198" s="80"/>
      <c r="HYY198" s="80"/>
      <c r="HYZ198" s="80"/>
      <c r="HZA198" s="80"/>
      <c r="HZB198" s="80"/>
      <c r="HZC198" s="80"/>
      <c r="HZD198" s="80"/>
      <c r="HZE198" s="80"/>
      <c r="HZF198" s="80"/>
      <c r="HZG198" s="80"/>
      <c r="HZH198" s="80"/>
      <c r="HZI198" s="80"/>
      <c r="HZJ198" s="80"/>
      <c r="HZK198" s="80"/>
      <c r="HZL198" s="80"/>
      <c r="HZM198" s="80"/>
      <c r="HZN198" s="80"/>
      <c r="HZO198" s="80"/>
      <c r="HZP198" s="80"/>
      <c r="HZQ198" s="80"/>
      <c r="HZR198" s="80"/>
      <c r="HZS198" s="80"/>
      <c r="HZT198" s="80"/>
      <c r="HZU198" s="80"/>
      <c r="HZV198" s="80"/>
      <c r="HZW198" s="80"/>
      <c r="HZX198" s="80"/>
      <c r="HZY198" s="80"/>
      <c r="HZZ198" s="80"/>
      <c r="IAA198" s="80"/>
      <c r="IAB198" s="80"/>
      <c r="IAC198" s="80"/>
      <c r="IAD198" s="80"/>
      <c r="IAE198" s="80"/>
      <c r="IAF198" s="80"/>
      <c r="IAG198" s="80"/>
      <c r="IAH198" s="80"/>
      <c r="IAI198" s="80"/>
      <c r="IAJ198" s="80"/>
      <c r="IAK198" s="80"/>
      <c r="IAL198" s="80"/>
      <c r="IAM198" s="80"/>
      <c r="IAN198" s="80"/>
      <c r="IAO198" s="80"/>
      <c r="IAP198" s="80"/>
      <c r="IAQ198" s="80"/>
      <c r="IAR198" s="80"/>
      <c r="IAS198" s="80"/>
      <c r="IAT198" s="80"/>
      <c r="IAU198" s="80"/>
      <c r="IAV198" s="80"/>
      <c r="IAW198" s="80"/>
      <c r="IAX198" s="80"/>
      <c r="IAY198" s="80"/>
      <c r="IAZ198" s="80"/>
      <c r="IBA198" s="80"/>
      <c r="IBB198" s="80"/>
      <c r="IBC198" s="80"/>
      <c r="IBD198" s="80"/>
      <c r="IBE198" s="80"/>
      <c r="IBF198" s="80"/>
      <c r="IBG198" s="80"/>
      <c r="IBH198" s="80"/>
      <c r="IBI198" s="80"/>
      <c r="IBJ198" s="80"/>
      <c r="IBK198" s="80"/>
      <c r="IBL198" s="80"/>
      <c r="IBM198" s="80"/>
      <c r="IBN198" s="80"/>
      <c r="IBO198" s="80"/>
      <c r="IBP198" s="80"/>
      <c r="IBQ198" s="80"/>
      <c r="IBR198" s="80"/>
      <c r="IBS198" s="80"/>
      <c r="IBT198" s="80"/>
      <c r="IBU198" s="80"/>
      <c r="IBV198" s="80"/>
      <c r="IBW198" s="80"/>
      <c r="IBX198" s="80"/>
      <c r="IBY198" s="80"/>
      <c r="IBZ198" s="80"/>
      <c r="ICA198" s="80"/>
      <c r="ICB198" s="80"/>
      <c r="ICC198" s="80"/>
      <c r="ICD198" s="80"/>
      <c r="ICE198" s="80"/>
      <c r="ICF198" s="80"/>
      <c r="ICG198" s="80"/>
      <c r="ICH198" s="80"/>
      <c r="ICI198" s="80"/>
      <c r="ICJ198" s="80"/>
      <c r="ICK198" s="80"/>
      <c r="ICL198" s="80"/>
      <c r="ICM198" s="80"/>
      <c r="ICN198" s="80"/>
      <c r="ICO198" s="80"/>
      <c r="ICP198" s="80"/>
      <c r="ICQ198" s="80"/>
      <c r="ICR198" s="80"/>
      <c r="ICS198" s="80"/>
      <c r="ICT198" s="80"/>
      <c r="ICU198" s="80"/>
      <c r="ICV198" s="80"/>
      <c r="ICW198" s="80"/>
      <c r="ICX198" s="80"/>
      <c r="ICY198" s="80"/>
      <c r="ICZ198" s="80"/>
      <c r="IDA198" s="80"/>
      <c r="IDB198" s="80"/>
      <c r="IDC198" s="80"/>
      <c r="IDD198" s="80"/>
      <c r="IDE198" s="80"/>
      <c r="IDF198" s="80"/>
      <c r="IDG198" s="80"/>
      <c r="IDH198" s="80"/>
      <c r="IDI198" s="80"/>
      <c r="IDJ198" s="80"/>
      <c r="IDK198" s="80"/>
      <c r="IDL198" s="80"/>
      <c r="IDM198" s="80"/>
      <c r="IDN198" s="80"/>
      <c r="IDO198" s="80"/>
      <c r="IDP198" s="80"/>
      <c r="IDQ198" s="80"/>
      <c r="IDR198" s="80"/>
      <c r="IDS198" s="80"/>
      <c r="IDT198" s="80"/>
      <c r="IDU198" s="80"/>
      <c r="IDV198" s="80"/>
      <c r="IDW198" s="80"/>
      <c r="IDX198" s="80"/>
      <c r="IDY198" s="80"/>
      <c r="IDZ198" s="80"/>
      <c r="IEA198" s="80"/>
      <c r="IEB198" s="80"/>
      <c r="IEC198" s="80"/>
      <c r="IED198" s="80"/>
      <c r="IEE198" s="80"/>
      <c r="IEF198" s="80"/>
      <c r="IEG198" s="80"/>
      <c r="IEH198" s="80"/>
      <c r="IEI198" s="80"/>
      <c r="IEJ198" s="80"/>
      <c r="IEK198" s="80"/>
      <c r="IEL198" s="80"/>
      <c r="IEM198" s="80"/>
      <c r="IEN198" s="80"/>
      <c r="IEO198" s="80"/>
      <c r="IEP198" s="80"/>
      <c r="IEQ198" s="80"/>
      <c r="IER198" s="80"/>
      <c r="IES198" s="80"/>
      <c r="IET198" s="80"/>
      <c r="IEU198" s="80"/>
      <c r="IEV198" s="80"/>
      <c r="IEW198" s="80"/>
      <c r="IEX198" s="80"/>
      <c r="IEY198" s="80"/>
      <c r="IEZ198" s="80"/>
      <c r="IFA198" s="80"/>
      <c r="IFB198" s="80"/>
      <c r="IFC198" s="80"/>
      <c r="IFD198" s="80"/>
      <c r="IFE198" s="80"/>
      <c r="IFF198" s="80"/>
      <c r="IFG198" s="80"/>
      <c r="IFH198" s="80"/>
      <c r="IFI198" s="80"/>
      <c r="IFJ198" s="80"/>
      <c r="IFK198" s="80"/>
      <c r="IFL198" s="80"/>
      <c r="IFM198" s="80"/>
      <c r="IFN198" s="80"/>
      <c r="IFO198" s="80"/>
      <c r="IFP198" s="80"/>
      <c r="IFQ198" s="80"/>
      <c r="IFR198" s="80"/>
      <c r="IFS198" s="80"/>
      <c r="IFT198" s="80"/>
      <c r="IFU198" s="80"/>
      <c r="IFV198" s="80"/>
      <c r="IFW198" s="80"/>
      <c r="IFX198" s="80"/>
      <c r="IFY198" s="80"/>
      <c r="IFZ198" s="80"/>
      <c r="IGA198" s="80"/>
      <c r="IGB198" s="80"/>
      <c r="IGC198" s="80"/>
      <c r="IGD198" s="80"/>
      <c r="IGE198" s="80"/>
      <c r="IGF198" s="80"/>
      <c r="IGG198" s="80"/>
      <c r="IGH198" s="80"/>
      <c r="IGI198" s="80"/>
      <c r="IGJ198" s="80"/>
      <c r="IGK198" s="80"/>
      <c r="IGL198" s="80"/>
      <c r="IGM198" s="80"/>
      <c r="IGN198" s="80"/>
      <c r="IGO198" s="80"/>
      <c r="IGP198" s="80"/>
      <c r="IGQ198" s="80"/>
      <c r="IGR198" s="80"/>
      <c r="IGS198" s="80"/>
      <c r="IGT198" s="80"/>
      <c r="IGU198" s="80"/>
      <c r="IGV198" s="80"/>
      <c r="IGW198" s="80"/>
      <c r="IGX198" s="80"/>
      <c r="IGY198" s="80"/>
      <c r="IGZ198" s="80"/>
      <c r="IHA198" s="80"/>
      <c r="IHB198" s="80"/>
      <c r="IHC198" s="80"/>
      <c r="IHD198" s="80"/>
      <c r="IHE198" s="80"/>
      <c r="IHF198" s="80"/>
      <c r="IHG198" s="80"/>
      <c r="IHH198" s="80"/>
      <c r="IHI198" s="80"/>
      <c r="IHJ198" s="80"/>
      <c r="IHK198" s="80"/>
      <c r="IHL198" s="80"/>
      <c r="IHM198" s="80"/>
      <c r="IHN198" s="80"/>
      <c r="IHO198" s="80"/>
      <c r="IHP198" s="80"/>
      <c r="IHQ198" s="80"/>
      <c r="IHR198" s="80"/>
      <c r="IHS198" s="80"/>
      <c r="IHT198" s="80"/>
      <c r="IHU198" s="80"/>
      <c r="IHV198" s="80"/>
      <c r="IHW198" s="80"/>
      <c r="IHX198" s="80"/>
      <c r="IHY198" s="80"/>
      <c r="IHZ198" s="80"/>
      <c r="IIA198" s="80"/>
      <c r="IIB198" s="80"/>
      <c r="IIC198" s="80"/>
      <c r="IID198" s="80"/>
      <c r="IIE198" s="80"/>
      <c r="IIF198" s="80"/>
      <c r="IIG198" s="80"/>
      <c r="IIH198" s="80"/>
      <c r="III198" s="80"/>
      <c r="IIJ198" s="80"/>
      <c r="IIK198" s="80"/>
      <c r="IIL198" s="80"/>
      <c r="IIM198" s="80"/>
      <c r="IIN198" s="80"/>
      <c r="IIO198" s="80"/>
      <c r="IIP198" s="80"/>
      <c r="IIQ198" s="80"/>
      <c r="IIR198" s="80"/>
      <c r="IIS198" s="80"/>
      <c r="IIT198" s="80"/>
      <c r="IIU198" s="80"/>
      <c r="IIV198" s="80"/>
      <c r="IIW198" s="80"/>
      <c r="IIX198" s="80"/>
      <c r="IIY198" s="80"/>
      <c r="IIZ198" s="80"/>
      <c r="IJA198" s="80"/>
      <c r="IJB198" s="80"/>
      <c r="IJC198" s="80"/>
      <c r="IJD198" s="80"/>
      <c r="IJE198" s="80"/>
      <c r="IJF198" s="80"/>
      <c r="IJG198" s="80"/>
      <c r="IJH198" s="80"/>
      <c r="IJI198" s="80"/>
      <c r="IJJ198" s="80"/>
      <c r="IJK198" s="80"/>
      <c r="IJL198" s="80"/>
      <c r="IJM198" s="80"/>
      <c r="IJN198" s="80"/>
      <c r="IJO198" s="80"/>
      <c r="IJP198" s="80"/>
      <c r="IJQ198" s="80"/>
      <c r="IJR198" s="80"/>
      <c r="IJS198" s="80"/>
      <c r="IJT198" s="80"/>
      <c r="IJU198" s="80"/>
      <c r="IJV198" s="80"/>
      <c r="IJW198" s="80"/>
      <c r="IJX198" s="80"/>
      <c r="IJY198" s="80"/>
      <c r="IJZ198" s="80"/>
      <c r="IKA198" s="80"/>
      <c r="IKB198" s="80"/>
      <c r="IKC198" s="80"/>
      <c r="IKD198" s="80"/>
      <c r="IKE198" s="80"/>
      <c r="IKF198" s="80"/>
      <c r="IKG198" s="80"/>
      <c r="IKH198" s="80"/>
      <c r="IKI198" s="80"/>
      <c r="IKJ198" s="80"/>
      <c r="IKK198" s="80"/>
      <c r="IKL198" s="80"/>
      <c r="IKM198" s="80"/>
      <c r="IKN198" s="80"/>
      <c r="IKO198" s="80"/>
      <c r="IKP198" s="80"/>
      <c r="IKQ198" s="80"/>
      <c r="IKR198" s="80"/>
      <c r="IKS198" s="80"/>
      <c r="IKT198" s="80"/>
      <c r="IKU198" s="80"/>
      <c r="IKV198" s="80"/>
      <c r="IKW198" s="80"/>
      <c r="IKX198" s="80"/>
      <c r="IKY198" s="80"/>
      <c r="IKZ198" s="80"/>
      <c r="ILA198" s="80"/>
      <c r="ILB198" s="80"/>
      <c r="ILC198" s="80"/>
      <c r="ILD198" s="80"/>
      <c r="ILE198" s="80"/>
      <c r="ILF198" s="80"/>
      <c r="ILG198" s="80"/>
      <c r="ILH198" s="80"/>
      <c r="ILI198" s="80"/>
      <c r="ILJ198" s="80"/>
      <c r="ILK198" s="80"/>
      <c r="ILL198" s="80"/>
      <c r="ILM198" s="80"/>
      <c r="ILN198" s="80"/>
      <c r="ILO198" s="80"/>
      <c r="ILP198" s="80"/>
      <c r="ILQ198" s="80"/>
      <c r="ILR198" s="80"/>
      <c r="ILS198" s="80"/>
      <c r="ILT198" s="80"/>
      <c r="ILU198" s="80"/>
      <c r="ILV198" s="80"/>
      <c r="ILW198" s="80"/>
      <c r="ILX198" s="80"/>
      <c r="ILY198" s="80"/>
      <c r="ILZ198" s="80"/>
      <c r="IMA198" s="80"/>
      <c r="IMB198" s="80"/>
      <c r="IMC198" s="80"/>
      <c r="IMD198" s="80"/>
      <c r="IME198" s="80"/>
      <c r="IMF198" s="80"/>
      <c r="IMG198" s="80"/>
      <c r="IMH198" s="80"/>
      <c r="IMI198" s="80"/>
      <c r="IMJ198" s="80"/>
      <c r="IMK198" s="80"/>
      <c r="IML198" s="80"/>
      <c r="IMM198" s="80"/>
      <c r="IMN198" s="80"/>
      <c r="IMO198" s="80"/>
      <c r="IMP198" s="80"/>
      <c r="IMQ198" s="80"/>
      <c r="IMR198" s="80"/>
      <c r="IMS198" s="80"/>
      <c r="IMT198" s="80"/>
      <c r="IMU198" s="80"/>
      <c r="IMV198" s="80"/>
      <c r="IMW198" s="80"/>
      <c r="IMX198" s="80"/>
      <c r="IMY198" s="80"/>
      <c r="IMZ198" s="80"/>
      <c r="INA198" s="80"/>
      <c r="INB198" s="80"/>
      <c r="INC198" s="80"/>
      <c r="IND198" s="80"/>
      <c r="INE198" s="80"/>
      <c r="INF198" s="80"/>
      <c r="ING198" s="80"/>
      <c r="INH198" s="80"/>
      <c r="INI198" s="80"/>
      <c r="INJ198" s="80"/>
      <c r="INK198" s="80"/>
      <c r="INL198" s="80"/>
      <c r="INM198" s="80"/>
      <c r="INN198" s="80"/>
      <c r="INO198" s="80"/>
      <c r="INP198" s="80"/>
      <c r="INQ198" s="80"/>
      <c r="INR198" s="80"/>
      <c r="INS198" s="80"/>
      <c r="INT198" s="80"/>
      <c r="INU198" s="80"/>
      <c r="INV198" s="80"/>
      <c r="INW198" s="80"/>
      <c r="INX198" s="80"/>
      <c r="INY198" s="80"/>
      <c r="INZ198" s="80"/>
      <c r="IOA198" s="80"/>
      <c r="IOB198" s="80"/>
      <c r="IOC198" s="80"/>
      <c r="IOD198" s="80"/>
      <c r="IOE198" s="80"/>
      <c r="IOF198" s="80"/>
      <c r="IOG198" s="80"/>
      <c r="IOH198" s="80"/>
      <c r="IOI198" s="80"/>
      <c r="IOJ198" s="80"/>
      <c r="IOK198" s="80"/>
      <c r="IOL198" s="80"/>
      <c r="IOM198" s="80"/>
      <c r="ION198" s="80"/>
      <c r="IOO198" s="80"/>
      <c r="IOP198" s="80"/>
      <c r="IOQ198" s="80"/>
      <c r="IOR198" s="80"/>
      <c r="IOS198" s="80"/>
      <c r="IOT198" s="80"/>
      <c r="IOU198" s="80"/>
      <c r="IOV198" s="80"/>
      <c r="IOW198" s="80"/>
      <c r="IOX198" s="80"/>
      <c r="IOY198" s="80"/>
      <c r="IOZ198" s="80"/>
      <c r="IPA198" s="80"/>
      <c r="IPB198" s="80"/>
      <c r="IPC198" s="80"/>
      <c r="IPD198" s="80"/>
      <c r="IPE198" s="80"/>
      <c r="IPF198" s="80"/>
      <c r="IPG198" s="80"/>
      <c r="IPH198" s="80"/>
      <c r="IPI198" s="80"/>
      <c r="IPJ198" s="80"/>
      <c r="IPK198" s="80"/>
      <c r="IPL198" s="80"/>
      <c r="IPM198" s="80"/>
      <c r="IPN198" s="80"/>
      <c r="IPO198" s="80"/>
      <c r="IPP198" s="80"/>
      <c r="IPQ198" s="80"/>
      <c r="IPR198" s="80"/>
      <c r="IPS198" s="80"/>
      <c r="IPT198" s="80"/>
      <c r="IPU198" s="80"/>
      <c r="IPV198" s="80"/>
      <c r="IPW198" s="80"/>
      <c r="IPX198" s="80"/>
      <c r="IPY198" s="80"/>
      <c r="IPZ198" s="80"/>
      <c r="IQA198" s="80"/>
      <c r="IQB198" s="80"/>
      <c r="IQC198" s="80"/>
      <c r="IQD198" s="80"/>
      <c r="IQE198" s="80"/>
      <c r="IQF198" s="80"/>
      <c r="IQG198" s="80"/>
      <c r="IQH198" s="80"/>
      <c r="IQI198" s="80"/>
      <c r="IQJ198" s="80"/>
      <c r="IQK198" s="80"/>
      <c r="IQL198" s="80"/>
      <c r="IQM198" s="80"/>
      <c r="IQN198" s="80"/>
      <c r="IQO198" s="80"/>
      <c r="IQP198" s="80"/>
      <c r="IQQ198" s="80"/>
      <c r="IQR198" s="80"/>
      <c r="IQS198" s="80"/>
      <c r="IQT198" s="80"/>
      <c r="IQU198" s="80"/>
      <c r="IQV198" s="80"/>
      <c r="IQW198" s="80"/>
      <c r="IQX198" s="80"/>
      <c r="IQY198" s="80"/>
      <c r="IQZ198" s="80"/>
      <c r="IRA198" s="80"/>
      <c r="IRB198" s="80"/>
      <c r="IRC198" s="80"/>
      <c r="IRD198" s="80"/>
      <c r="IRE198" s="80"/>
      <c r="IRF198" s="80"/>
      <c r="IRG198" s="80"/>
      <c r="IRH198" s="80"/>
      <c r="IRI198" s="80"/>
      <c r="IRJ198" s="80"/>
      <c r="IRK198" s="80"/>
      <c r="IRL198" s="80"/>
      <c r="IRM198" s="80"/>
      <c r="IRN198" s="80"/>
      <c r="IRO198" s="80"/>
      <c r="IRP198" s="80"/>
      <c r="IRQ198" s="80"/>
      <c r="IRR198" s="80"/>
      <c r="IRS198" s="80"/>
      <c r="IRT198" s="80"/>
      <c r="IRU198" s="80"/>
      <c r="IRV198" s="80"/>
      <c r="IRW198" s="80"/>
      <c r="IRX198" s="80"/>
      <c r="IRY198" s="80"/>
      <c r="IRZ198" s="80"/>
      <c r="ISA198" s="80"/>
      <c r="ISB198" s="80"/>
      <c r="ISC198" s="80"/>
      <c r="ISD198" s="80"/>
      <c r="ISE198" s="80"/>
      <c r="ISF198" s="80"/>
      <c r="ISG198" s="80"/>
      <c r="ISH198" s="80"/>
      <c r="ISI198" s="80"/>
      <c r="ISJ198" s="80"/>
      <c r="ISK198" s="80"/>
      <c r="ISL198" s="80"/>
      <c r="ISM198" s="80"/>
      <c r="ISN198" s="80"/>
      <c r="ISO198" s="80"/>
      <c r="ISP198" s="80"/>
      <c r="ISQ198" s="80"/>
      <c r="ISR198" s="80"/>
      <c r="ISS198" s="80"/>
      <c r="IST198" s="80"/>
      <c r="ISU198" s="80"/>
      <c r="ISV198" s="80"/>
      <c r="ISW198" s="80"/>
      <c r="ISX198" s="80"/>
      <c r="ISY198" s="80"/>
      <c r="ISZ198" s="80"/>
      <c r="ITA198" s="80"/>
      <c r="ITB198" s="80"/>
      <c r="ITC198" s="80"/>
      <c r="ITD198" s="80"/>
      <c r="ITE198" s="80"/>
      <c r="ITF198" s="80"/>
      <c r="ITG198" s="80"/>
      <c r="ITH198" s="80"/>
      <c r="ITI198" s="80"/>
      <c r="ITJ198" s="80"/>
      <c r="ITK198" s="80"/>
      <c r="ITL198" s="80"/>
      <c r="ITM198" s="80"/>
      <c r="ITN198" s="80"/>
      <c r="ITO198" s="80"/>
      <c r="ITP198" s="80"/>
      <c r="ITQ198" s="80"/>
      <c r="ITR198" s="80"/>
      <c r="ITS198" s="80"/>
      <c r="ITT198" s="80"/>
      <c r="ITU198" s="80"/>
      <c r="ITV198" s="80"/>
      <c r="ITW198" s="80"/>
      <c r="ITX198" s="80"/>
      <c r="ITY198" s="80"/>
      <c r="ITZ198" s="80"/>
      <c r="IUA198" s="80"/>
      <c r="IUB198" s="80"/>
      <c r="IUC198" s="80"/>
      <c r="IUD198" s="80"/>
      <c r="IUE198" s="80"/>
      <c r="IUF198" s="80"/>
      <c r="IUG198" s="80"/>
      <c r="IUH198" s="80"/>
      <c r="IUI198" s="80"/>
      <c r="IUJ198" s="80"/>
      <c r="IUK198" s="80"/>
      <c r="IUL198" s="80"/>
      <c r="IUM198" s="80"/>
      <c r="IUN198" s="80"/>
      <c r="IUO198" s="80"/>
      <c r="IUP198" s="80"/>
      <c r="IUQ198" s="80"/>
      <c r="IUR198" s="80"/>
      <c r="IUS198" s="80"/>
      <c r="IUT198" s="80"/>
      <c r="IUU198" s="80"/>
      <c r="IUV198" s="80"/>
      <c r="IUW198" s="80"/>
      <c r="IUX198" s="80"/>
      <c r="IUY198" s="80"/>
      <c r="IUZ198" s="80"/>
      <c r="IVA198" s="80"/>
      <c r="IVB198" s="80"/>
      <c r="IVC198" s="80"/>
      <c r="IVD198" s="80"/>
      <c r="IVE198" s="80"/>
      <c r="IVF198" s="80"/>
      <c r="IVG198" s="80"/>
      <c r="IVH198" s="80"/>
      <c r="IVI198" s="80"/>
      <c r="IVJ198" s="80"/>
      <c r="IVK198" s="80"/>
      <c r="IVL198" s="80"/>
      <c r="IVM198" s="80"/>
      <c r="IVN198" s="80"/>
      <c r="IVO198" s="80"/>
      <c r="IVP198" s="80"/>
      <c r="IVQ198" s="80"/>
      <c r="IVR198" s="80"/>
      <c r="IVS198" s="80"/>
      <c r="IVT198" s="80"/>
      <c r="IVU198" s="80"/>
      <c r="IVV198" s="80"/>
      <c r="IVW198" s="80"/>
      <c r="IVX198" s="80"/>
      <c r="IVY198" s="80"/>
      <c r="IVZ198" s="80"/>
      <c r="IWA198" s="80"/>
      <c r="IWB198" s="80"/>
      <c r="IWC198" s="80"/>
      <c r="IWD198" s="80"/>
      <c r="IWE198" s="80"/>
      <c r="IWF198" s="80"/>
      <c r="IWG198" s="80"/>
      <c r="IWH198" s="80"/>
      <c r="IWI198" s="80"/>
      <c r="IWJ198" s="80"/>
      <c r="IWK198" s="80"/>
      <c r="IWL198" s="80"/>
      <c r="IWM198" s="80"/>
      <c r="IWN198" s="80"/>
      <c r="IWO198" s="80"/>
      <c r="IWP198" s="80"/>
      <c r="IWQ198" s="80"/>
      <c r="IWR198" s="80"/>
      <c r="IWS198" s="80"/>
      <c r="IWT198" s="80"/>
      <c r="IWU198" s="80"/>
      <c r="IWV198" s="80"/>
      <c r="IWW198" s="80"/>
      <c r="IWX198" s="80"/>
      <c r="IWY198" s="80"/>
      <c r="IWZ198" s="80"/>
      <c r="IXA198" s="80"/>
      <c r="IXB198" s="80"/>
      <c r="IXC198" s="80"/>
      <c r="IXD198" s="80"/>
      <c r="IXE198" s="80"/>
      <c r="IXF198" s="80"/>
      <c r="IXG198" s="80"/>
      <c r="IXH198" s="80"/>
      <c r="IXI198" s="80"/>
      <c r="IXJ198" s="80"/>
      <c r="IXK198" s="80"/>
      <c r="IXL198" s="80"/>
      <c r="IXM198" s="80"/>
      <c r="IXN198" s="80"/>
      <c r="IXO198" s="80"/>
      <c r="IXP198" s="80"/>
      <c r="IXQ198" s="80"/>
      <c r="IXR198" s="80"/>
      <c r="IXS198" s="80"/>
      <c r="IXT198" s="80"/>
      <c r="IXU198" s="80"/>
      <c r="IXV198" s="80"/>
      <c r="IXW198" s="80"/>
      <c r="IXX198" s="80"/>
      <c r="IXY198" s="80"/>
      <c r="IXZ198" s="80"/>
      <c r="IYA198" s="80"/>
      <c r="IYB198" s="80"/>
      <c r="IYC198" s="80"/>
      <c r="IYD198" s="80"/>
      <c r="IYE198" s="80"/>
      <c r="IYF198" s="80"/>
      <c r="IYG198" s="80"/>
      <c r="IYH198" s="80"/>
      <c r="IYI198" s="80"/>
      <c r="IYJ198" s="80"/>
      <c r="IYK198" s="80"/>
      <c r="IYL198" s="80"/>
      <c r="IYM198" s="80"/>
      <c r="IYN198" s="80"/>
      <c r="IYO198" s="80"/>
      <c r="IYP198" s="80"/>
      <c r="IYQ198" s="80"/>
      <c r="IYR198" s="80"/>
      <c r="IYS198" s="80"/>
      <c r="IYT198" s="80"/>
      <c r="IYU198" s="80"/>
      <c r="IYV198" s="80"/>
      <c r="IYW198" s="80"/>
      <c r="IYX198" s="80"/>
      <c r="IYY198" s="80"/>
      <c r="IYZ198" s="80"/>
      <c r="IZA198" s="80"/>
      <c r="IZB198" s="80"/>
      <c r="IZC198" s="80"/>
      <c r="IZD198" s="80"/>
      <c r="IZE198" s="80"/>
      <c r="IZF198" s="80"/>
      <c r="IZG198" s="80"/>
      <c r="IZH198" s="80"/>
      <c r="IZI198" s="80"/>
      <c r="IZJ198" s="80"/>
      <c r="IZK198" s="80"/>
      <c r="IZL198" s="80"/>
      <c r="IZM198" s="80"/>
      <c r="IZN198" s="80"/>
      <c r="IZO198" s="80"/>
      <c r="IZP198" s="80"/>
      <c r="IZQ198" s="80"/>
      <c r="IZR198" s="80"/>
      <c r="IZS198" s="80"/>
      <c r="IZT198" s="80"/>
      <c r="IZU198" s="80"/>
      <c r="IZV198" s="80"/>
      <c r="IZW198" s="80"/>
      <c r="IZX198" s="80"/>
      <c r="IZY198" s="80"/>
      <c r="IZZ198" s="80"/>
      <c r="JAA198" s="80"/>
      <c r="JAB198" s="80"/>
      <c r="JAC198" s="80"/>
      <c r="JAD198" s="80"/>
      <c r="JAE198" s="80"/>
      <c r="JAF198" s="80"/>
      <c r="JAG198" s="80"/>
      <c r="JAH198" s="80"/>
      <c r="JAI198" s="80"/>
      <c r="JAJ198" s="80"/>
      <c r="JAK198" s="80"/>
      <c r="JAL198" s="80"/>
      <c r="JAM198" s="80"/>
      <c r="JAN198" s="80"/>
      <c r="JAO198" s="80"/>
      <c r="JAP198" s="80"/>
      <c r="JAQ198" s="80"/>
      <c r="JAR198" s="80"/>
      <c r="JAS198" s="80"/>
      <c r="JAT198" s="80"/>
      <c r="JAU198" s="80"/>
      <c r="JAV198" s="80"/>
      <c r="JAW198" s="80"/>
      <c r="JAX198" s="80"/>
      <c r="JAY198" s="80"/>
      <c r="JAZ198" s="80"/>
      <c r="JBA198" s="80"/>
      <c r="JBB198" s="80"/>
      <c r="JBC198" s="80"/>
      <c r="JBD198" s="80"/>
      <c r="JBE198" s="80"/>
      <c r="JBF198" s="80"/>
      <c r="JBG198" s="80"/>
      <c r="JBH198" s="80"/>
      <c r="JBI198" s="80"/>
      <c r="JBJ198" s="80"/>
      <c r="JBK198" s="80"/>
      <c r="JBL198" s="80"/>
      <c r="JBM198" s="80"/>
      <c r="JBN198" s="80"/>
      <c r="JBO198" s="80"/>
      <c r="JBP198" s="80"/>
      <c r="JBQ198" s="80"/>
      <c r="JBR198" s="80"/>
      <c r="JBS198" s="80"/>
      <c r="JBT198" s="80"/>
      <c r="JBU198" s="80"/>
      <c r="JBV198" s="80"/>
      <c r="JBW198" s="80"/>
      <c r="JBX198" s="80"/>
      <c r="JBY198" s="80"/>
      <c r="JBZ198" s="80"/>
      <c r="JCA198" s="80"/>
      <c r="JCB198" s="80"/>
      <c r="JCC198" s="80"/>
      <c r="JCD198" s="80"/>
      <c r="JCE198" s="80"/>
      <c r="JCF198" s="80"/>
      <c r="JCG198" s="80"/>
      <c r="JCH198" s="80"/>
      <c r="JCI198" s="80"/>
      <c r="JCJ198" s="80"/>
      <c r="JCK198" s="80"/>
      <c r="JCL198" s="80"/>
      <c r="JCM198" s="80"/>
      <c r="JCN198" s="80"/>
      <c r="JCO198" s="80"/>
      <c r="JCP198" s="80"/>
      <c r="JCQ198" s="80"/>
      <c r="JCR198" s="80"/>
      <c r="JCS198" s="80"/>
      <c r="JCT198" s="80"/>
      <c r="JCU198" s="80"/>
      <c r="JCV198" s="80"/>
      <c r="JCW198" s="80"/>
      <c r="JCX198" s="80"/>
      <c r="JCY198" s="80"/>
      <c r="JCZ198" s="80"/>
      <c r="JDA198" s="80"/>
      <c r="JDB198" s="80"/>
      <c r="JDC198" s="80"/>
      <c r="JDD198" s="80"/>
      <c r="JDE198" s="80"/>
      <c r="JDF198" s="80"/>
      <c r="JDG198" s="80"/>
      <c r="JDH198" s="80"/>
      <c r="JDI198" s="80"/>
      <c r="JDJ198" s="80"/>
      <c r="JDK198" s="80"/>
      <c r="JDL198" s="80"/>
      <c r="JDM198" s="80"/>
      <c r="JDN198" s="80"/>
      <c r="JDO198" s="80"/>
      <c r="JDP198" s="80"/>
      <c r="JDQ198" s="80"/>
      <c r="JDR198" s="80"/>
      <c r="JDS198" s="80"/>
      <c r="JDT198" s="80"/>
      <c r="JDU198" s="80"/>
      <c r="JDV198" s="80"/>
      <c r="JDW198" s="80"/>
      <c r="JDX198" s="80"/>
      <c r="JDY198" s="80"/>
      <c r="JDZ198" s="80"/>
      <c r="JEA198" s="80"/>
      <c r="JEB198" s="80"/>
      <c r="JEC198" s="80"/>
      <c r="JED198" s="80"/>
      <c r="JEE198" s="80"/>
      <c r="JEF198" s="80"/>
      <c r="JEG198" s="80"/>
      <c r="JEH198" s="80"/>
      <c r="JEI198" s="80"/>
      <c r="JEJ198" s="80"/>
      <c r="JEK198" s="80"/>
      <c r="JEL198" s="80"/>
      <c r="JEM198" s="80"/>
      <c r="JEN198" s="80"/>
      <c r="JEO198" s="80"/>
      <c r="JEP198" s="80"/>
      <c r="JEQ198" s="80"/>
      <c r="JER198" s="80"/>
      <c r="JES198" s="80"/>
      <c r="JET198" s="80"/>
      <c r="JEU198" s="80"/>
      <c r="JEV198" s="80"/>
      <c r="JEW198" s="80"/>
      <c r="JEX198" s="80"/>
      <c r="JEY198" s="80"/>
      <c r="JEZ198" s="80"/>
      <c r="JFA198" s="80"/>
      <c r="JFB198" s="80"/>
      <c r="JFC198" s="80"/>
      <c r="JFD198" s="80"/>
      <c r="JFE198" s="80"/>
      <c r="JFF198" s="80"/>
      <c r="JFG198" s="80"/>
      <c r="JFH198" s="80"/>
      <c r="JFI198" s="80"/>
      <c r="JFJ198" s="80"/>
      <c r="JFK198" s="80"/>
      <c r="JFL198" s="80"/>
      <c r="JFM198" s="80"/>
      <c r="JFN198" s="80"/>
      <c r="JFO198" s="80"/>
      <c r="JFP198" s="80"/>
      <c r="JFQ198" s="80"/>
      <c r="JFR198" s="80"/>
      <c r="JFS198" s="80"/>
      <c r="JFT198" s="80"/>
      <c r="JFU198" s="80"/>
      <c r="JFV198" s="80"/>
      <c r="JFW198" s="80"/>
      <c r="JFX198" s="80"/>
      <c r="JFY198" s="80"/>
      <c r="JFZ198" s="80"/>
      <c r="JGA198" s="80"/>
      <c r="JGB198" s="80"/>
      <c r="JGC198" s="80"/>
      <c r="JGD198" s="80"/>
      <c r="JGE198" s="80"/>
      <c r="JGF198" s="80"/>
      <c r="JGG198" s="80"/>
      <c r="JGH198" s="80"/>
      <c r="JGI198" s="80"/>
      <c r="JGJ198" s="80"/>
      <c r="JGK198" s="80"/>
      <c r="JGL198" s="80"/>
      <c r="JGM198" s="80"/>
      <c r="JGN198" s="80"/>
      <c r="JGO198" s="80"/>
      <c r="JGP198" s="80"/>
      <c r="JGQ198" s="80"/>
      <c r="JGR198" s="80"/>
      <c r="JGS198" s="80"/>
      <c r="JGT198" s="80"/>
      <c r="JGU198" s="80"/>
      <c r="JGV198" s="80"/>
      <c r="JGW198" s="80"/>
      <c r="JGX198" s="80"/>
      <c r="JGY198" s="80"/>
      <c r="JGZ198" s="80"/>
      <c r="JHA198" s="80"/>
      <c r="JHB198" s="80"/>
      <c r="JHC198" s="80"/>
      <c r="JHD198" s="80"/>
      <c r="JHE198" s="80"/>
      <c r="JHF198" s="80"/>
      <c r="JHG198" s="80"/>
      <c r="JHH198" s="80"/>
      <c r="JHI198" s="80"/>
      <c r="JHJ198" s="80"/>
      <c r="JHK198" s="80"/>
      <c r="JHL198" s="80"/>
      <c r="JHM198" s="80"/>
      <c r="JHN198" s="80"/>
      <c r="JHO198" s="80"/>
      <c r="JHP198" s="80"/>
      <c r="JHQ198" s="80"/>
      <c r="JHR198" s="80"/>
      <c r="JHS198" s="80"/>
      <c r="JHT198" s="80"/>
      <c r="JHU198" s="80"/>
      <c r="JHV198" s="80"/>
      <c r="JHW198" s="80"/>
      <c r="JHX198" s="80"/>
      <c r="JHY198" s="80"/>
      <c r="JHZ198" s="80"/>
      <c r="JIA198" s="80"/>
      <c r="JIB198" s="80"/>
      <c r="JIC198" s="80"/>
      <c r="JID198" s="80"/>
      <c r="JIE198" s="80"/>
      <c r="JIF198" s="80"/>
      <c r="JIG198" s="80"/>
      <c r="JIH198" s="80"/>
      <c r="JII198" s="80"/>
      <c r="JIJ198" s="80"/>
      <c r="JIK198" s="80"/>
      <c r="JIL198" s="80"/>
      <c r="JIM198" s="80"/>
      <c r="JIN198" s="80"/>
      <c r="JIO198" s="80"/>
      <c r="JIP198" s="80"/>
      <c r="JIQ198" s="80"/>
      <c r="JIR198" s="80"/>
      <c r="JIS198" s="80"/>
      <c r="JIT198" s="80"/>
      <c r="JIU198" s="80"/>
      <c r="JIV198" s="80"/>
      <c r="JIW198" s="80"/>
      <c r="JIX198" s="80"/>
      <c r="JIY198" s="80"/>
      <c r="JIZ198" s="80"/>
      <c r="JJA198" s="80"/>
      <c r="JJB198" s="80"/>
      <c r="JJC198" s="80"/>
      <c r="JJD198" s="80"/>
      <c r="JJE198" s="80"/>
      <c r="JJF198" s="80"/>
      <c r="JJG198" s="80"/>
      <c r="JJH198" s="80"/>
      <c r="JJI198" s="80"/>
      <c r="JJJ198" s="80"/>
      <c r="JJK198" s="80"/>
      <c r="JJL198" s="80"/>
      <c r="JJM198" s="80"/>
      <c r="JJN198" s="80"/>
      <c r="JJO198" s="80"/>
      <c r="JJP198" s="80"/>
      <c r="JJQ198" s="80"/>
      <c r="JJR198" s="80"/>
      <c r="JJS198" s="80"/>
      <c r="JJT198" s="80"/>
      <c r="JJU198" s="80"/>
      <c r="JJV198" s="80"/>
      <c r="JJW198" s="80"/>
      <c r="JJX198" s="80"/>
      <c r="JJY198" s="80"/>
      <c r="JJZ198" s="80"/>
      <c r="JKA198" s="80"/>
      <c r="JKB198" s="80"/>
      <c r="JKC198" s="80"/>
      <c r="JKD198" s="80"/>
      <c r="JKE198" s="80"/>
      <c r="JKF198" s="80"/>
      <c r="JKG198" s="80"/>
      <c r="JKH198" s="80"/>
      <c r="JKI198" s="80"/>
      <c r="JKJ198" s="80"/>
      <c r="JKK198" s="80"/>
      <c r="JKL198" s="80"/>
      <c r="JKM198" s="80"/>
      <c r="JKN198" s="80"/>
      <c r="JKO198" s="80"/>
      <c r="JKP198" s="80"/>
      <c r="JKQ198" s="80"/>
      <c r="JKR198" s="80"/>
      <c r="JKS198" s="80"/>
      <c r="JKT198" s="80"/>
      <c r="JKU198" s="80"/>
      <c r="JKV198" s="80"/>
      <c r="JKW198" s="80"/>
      <c r="JKX198" s="80"/>
      <c r="JKY198" s="80"/>
      <c r="JKZ198" s="80"/>
      <c r="JLA198" s="80"/>
      <c r="JLB198" s="80"/>
      <c r="JLC198" s="80"/>
      <c r="JLD198" s="80"/>
      <c r="JLE198" s="80"/>
      <c r="JLF198" s="80"/>
      <c r="JLG198" s="80"/>
      <c r="JLH198" s="80"/>
      <c r="JLI198" s="80"/>
      <c r="JLJ198" s="80"/>
      <c r="JLK198" s="80"/>
      <c r="JLL198" s="80"/>
      <c r="JLM198" s="80"/>
      <c r="JLN198" s="80"/>
      <c r="JLO198" s="80"/>
      <c r="JLP198" s="80"/>
      <c r="JLQ198" s="80"/>
      <c r="JLR198" s="80"/>
      <c r="JLS198" s="80"/>
      <c r="JLT198" s="80"/>
      <c r="JLU198" s="80"/>
      <c r="JLV198" s="80"/>
      <c r="JLW198" s="80"/>
      <c r="JLX198" s="80"/>
      <c r="JLY198" s="80"/>
      <c r="JLZ198" s="80"/>
      <c r="JMA198" s="80"/>
      <c r="JMB198" s="80"/>
      <c r="JMC198" s="80"/>
      <c r="JMD198" s="80"/>
      <c r="JME198" s="80"/>
      <c r="JMF198" s="80"/>
      <c r="JMG198" s="80"/>
      <c r="JMH198" s="80"/>
      <c r="JMI198" s="80"/>
      <c r="JMJ198" s="80"/>
      <c r="JMK198" s="80"/>
      <c r="JML198" s="80"/>
      <c r="JMM198" s="80"/>
      <c r="JMN198" s="80"/>
      <c r="JMO198" s="80"/>
      <c r="JMP198" s="80"/>
      <c r="JMQ198" s="80"/>
      <c r="JMR198" s="80"/>
      <c r="JMS198" s="80"/>
      <c r="JMT198" s="80"/>
      <c r="JMU198" s="80"/>
      <c r="JMV198" s="80"/>
      <c r="JMW198" s="80"/>
      <c r="JMX198" s="80"/>
      <c r="JMY198" s="80"/>
      <c r="JMZ198" s="80"/>
      <c r="JNA198" s="80"/>
      <c r="JNB198" s="80"/>
      <c r="JNC198" s="80"/>
      <c r="JND198" s="80"/>
      <c r="JNE198" s="80"/>
      <c r="JNF198" s="80"/>
      <c r="JNG198" s="80"/>
      <c r="JNH198" s="80"/>
      <c r="JNI198" s="80"/>
      <c r="JNJ198" s="80"/>
      <c r="JNK198" s="80"/>
      <c r="JNL198" s="80"/>
      <c r="JNM198" s="80"/>
      <c r="JNN198" s="80"/>
      <c r="JNO198" s="80"/>
      <c r="JNP198" s="80"/>
      <c r="JNQ198" s="80"/>
      <c r="JNR198" s="80"/>
      <c r="JNS198" s="80"/>
      <c r="JNT198" s="80"/>
      <c r="JNU198" s="80"/>
      <c r="JNV198" s="80"/>
      <c r="JNW198" s="80"/>
      <c r="JNX198" s="80"/>
      <c r="JNY198" s="80"/>
      <c r="JNZ198" s="80"/>
      <c r="JOA198" s="80"/>
      <c r="JOB198" s="80"/>
      <c r="JOC198" s="80"/>
      <c r="JOD198" s="80"/>
      <c r="JOE198" s="80"/>
      <c r="JOF198" s="80"/>
      <c r="JOG198" s="80"/>
      <c r="JOH198" s="80"/>
      <c r="JOI198" s="80"/>
      <c r="JOJ198" s="80"/>
      <c r="JOK198" s="80"/>
      <c r="JOL198" s="80"/>
      <c r="JOM198" s="80"/>
      <c r="JON198" s="80"/>
      <c r="JOO198" s="80"/>
      <c r="JOP198" s="80"/>
      <c r="JOQ198" s="80"/>
      <c r="JOR198" s="80"/>
      <c r="JOS198" s="80"/>
      <c r="JOT198" s="80"/>
      <c r="JOU198" s="80"/>
      <c r="JOV198" s="80"/>
      <c r="JOW198" s="80"/>
      <c r="JOX198" s="80"/>
      <c r="JOY198" s="80"/>
      <c r="JOZ198" s="80"/>
      <c r="JPA198" s="80"/>
      <c r="JPB198" s="80"/>
      <c r="JPC198" s="80"/>
      <c r="JPD198" s="80"/>
      <c r="JPE198" s="80"/>
      <c r="JPF198" s="80"/>
      <c r="JPG198" s="80"/>
      <c r="JPH198" s="80"/>
      <c r="JPI198" s="80"/>
      <c r="JPJ198" s="80"/>
      <c r="JPK198" s="80"/>
      <c r="JPL198" s="80"/>
      <c r="JPM198" s="80"/>
      <c r="JPN198" s="80"/>
      <c r="JPO198" s="80"/>
      <c r="JPP198" s="80"/>
      <c r="JPQ198" s="80"/>
      <c r="JPR198" s="80"/>
      <c r="JPS198" s="80"/>
      <c r="JPT198" s="80"/>
      <c r="JPU198" s="80"/>
      <c r="JPV198" s="80"/>
      <c r="JPW198" s="80"/>
      <c r="JPX198" s="80"/>
      <c r="JPY198" s="80"/>
      <c r="JPZ198" s="80"/>
      <c r="JQA198" s="80"/>
      <c r="JQB198" s="80"/>
      <c r="JQC198" s="80"/>
      <c r="JQD198" s="80"/>
      <c r="JQE198" s="80"/>
      <c r="JQF198" s="80"/>
      <c r="JQG198" s="80"/>
      <c r="JQH198" s="80"/>
      <c r="JQI198" s="80"/>
      <c r="JQJ198" s="80"/>
      <c r="JQK198" s="80"/>
      <c r="JQL198" s="80"/>
      <c r="JQM198" s="80"/>
      <c r="JQN198" s="80"/>
      <c r="JQO198" s="80"/>
      <c r="JQP198" s="80"/>
      <c r="JQQ198" s="80"/>
      <c r="JQR198" s="80"/>
      <c r="JQS198" s="80"/>
      <c r="JQT198" s="80"/>
      <c r="JQU198" s="80"/>
      <c r="JQV198" s="80"/>
      <c r="JQW198" s="80"/>
      <c r="JQX198" s="80"/>
      <c r="JQY198" s="80"/>
      <c r="JQZ198" s="80"/>
      <c r="JRA198" s="80"/>
      <c r="JRB198" s="80"/>
      <c r="JRC198" s="80"/>
      <c r="JRD198" s="80"/>
      <c r="JRE198" s="80"/>
      <c r="JRF198" s="80"/>
      <c r="JRG198" s="80"/>
      <c r="JRH198" s="80"/>
      <c r="JRI198" s="80"/>
      <c r="JRJ198" s="80"/>
      <c r="JRK198" s="80"/>
      <c r="JRL198" s="80"/>
      <c r="JRM198" s="80"/>
      <c r="JRN198" s="80"/>
      <c r="JRO198" s="80"/>
      <c r="JRP198" s="80"/>
      <c r="JRQ198" s="80"/>
      <c r="JRR198" s="80"/>
      <c r="JRS198" s="80"/>
      <c r="JRT198" s="80"/>
      <c r="JRU198" s="80"/>
      <c r="JRV198" s="80"/>
      <c r="JRW198" s="80"/>
      <c r="JRX198" s="80"/>
      <c r="JRY198" s="80"/>
      <c r="JRZ198" s="80"/>
      <c r="JSA198" s="80"/>
      <c r="JSB198" s="80"/>
      <c r="JSC198" s="80"/>
      <c r="JSD198" s="80"/>
      <c r="JSE198" s="80"/>
      <c r="JSF198" s="80"/>
      <c r="JSG198" s="80"/>
      <c r="JSH198" s="80"/>
      <c r="JSI198" s="80"/>
      <c r="JSJ198" s="80"/>
      <c r="JSK198" s="80"/>
      <c r="JSL198" s="80"/>
      <c r="JSM198" s="80"/>
      <c r="JSN198" s="80"/>
      <c r="JSO198" s="80"/>
      <c r="JSP198" s="80"/>
      <c r="JSQ198" s="80"/>
      <c r="JSR198" s="80"/>
      <c r="JSS198" s="80"/>
      <c r="JST198" s="80"/>
      <c r="JSU198" s="80"/>
      <c r="JSV198" s="80"/>
      <c r="JSW198" s="80"/>
      <c r="JSX198" s="80"/>
      <c r="JSY198" s="80"/>
      <c r="JSZ198" s="80"/>
      <c r="JTA198" s="80"/>
      <c r="JTB198" s="80"/>
      <c r="JTC198" s="80"/>
      <c r="JTD198" s="80"/>
      <c r="JTE198" s="80"/>
      <c r="JTF198" s="80"/>
      <c r="JTG198" s="80"/>
      <c r="JTH198" s="80"/>
      <c r="JTI198" s="80"/>
      <c r="JTJ198" s="80"/>
      <c r="JTK198" s="80"/>
      <c r="JTL198" s="80"/>
      <c r="JTM198" s="80"/>
      <c r="JTN198" s="80"/>
      <c r="JTO198" s="80"/>
      <c r="JTP198" s="80"/>
      <c r="JTQ198" s="80"/>
      <c r="JTR198" s="80"/>
      <c r="JTS198" s="80"/>
      <c r="JTT198" s="80"/>
      <c r="JTU198" s="80"/>
      <c r="JTV198" s="80"/>
      <c r="JTW198" s="80"/>
      <c r="JTX198" s="80"/>
      <c r="JTY198" s="80"/>
      <c r="JTZ198" s="80"/>
      <c r="JUA198" s="80"/>
      <c r="JUB198" s="80"/>
      <c r="JUC198" s="80"/>
      <c r="JUD198" s="80"/>
      <c r="JUE198" s="80"/>
      <c r="JUF198" s="80"/>
      <c r="JUG198" s="80"/>
      <c r="JUH198" s="80"/>
      <c r="JUI198" s="80"/>
      <c r="JUJ198" s="80"/>
      <c r="JUK198" s="80"/>
      <c r="JUL198" s="80"/>
      <c r="JUM198" s="80"/>
      <c r="JUN198" s="80"/>
      <c r="JUO198" s="80"/>
      <c r="JUP198" s="80"/>
      <c r="JUQ198" s="80"/>
      <c r="JUR198" s="80"/>
      <c r="JUS198" s="80"/>
      <c r="JUT198" s="80"/>
      <c r="JUU198" s="80"/>
      <c r="JUV198" s="80"/>
      <c r="JUW198" s="80"/>
      <c r="JUX198" s="80"/>
      <c r="JUY198" s="80"/>
      <c r="JUZ198" s="80"/>
      <c r="JVA198" s="80"/>
      <c r="JVB198" s="80"/>
      <c r="JVC198" s="80"/>
      <c r="JVD198" s="80"/>
      <c r="JVE198" s="80"/>
      <c r="JVF198" s="80"/>
      <c r="JVG198" s="80"/>
      <c r="JVH198" s="80"/>
      <c r="JVI198" s="80"/>
      <c r="JVJ198" s="80"/>
      <c r="JVK198" s="80"/>
      <c r="JVL198" s="80"/>
      <c r="JVM198" s="80"/>
      <c r="JVN198" s="80"/>
      <c r="JVO198" s="80"/>
      <c r="JVP198" s="80"/>
      <c r="JVQ198" s="80"/>
      <c r="JVR198" s="80"/>
      <c r="JVS198" s="80"/>
      <c r="JVT198" s="80"/>
      <c r="JVU198" s="80"/>
      <c r="JVV198" s="80"/>
      <c r="JVW198" s="80"/>
      <c r="JVX198" s="80"/>
      <c r="JVY198" s="80"/>
      <c r="JVZ198" s="80"/>
      <c r="JWA198" s="80"/>
      <c r="JWB198" s="80"/>
      <c r="JWC198" s="80"/>
      <c r="JWD198" s="80"/>
      <c r="JWE198" s="80"/>
      <c r="JWF198" s="80"/>
      <c r="JWG198" s="80"/>
      <c r="JWH198" s="80"/>
      <c r="JWI198" s="80"/>
      <c r="JWJ198" s="80"/>
      <c r="JWK198" s="80"/>
      <c r="JWL198" s="80"/>
      <c r="JWM198" s="80"/>
      <c r="JWN198" s="80"/>
      <c r="JWO198" s="80"/>
      <c r="JWP198" s="80"/>
      <c r="JWQ198" s="80"/>
      <c r="JWR198" s="80"/>
      <c r="JWS198" s="80"/>
      <c r="JWT198" s="80"/>
      <c r="JWU198" s="80"/>
      <c r="JWV198" s="80"/>
      <c r="JWW198" s="80"/>
      <c r="JWX198" s="80"/>
      <c r="JWY198" s="80"/>
      <c r="JWZ198" s="80"/>
      <c r="JXA198" s="80"/>
      <c r="JXB198" s="80"/>
      <c r="JXC198" s="80"/>
      <c r="JXD198" s="80"/>
      <c r="JXE198" s="80"/>
      <c r="JXF198" s="80"/>
      <c r="JXG198" s="80"/>
      <c r="JXH198" s="80"/>
      <c r="JXI198" s="80"/>
      <c r="JXJ198" s="80"/>
      <c r="JXK198" s="80"/>
      <c r="JXL198" s="80"/>
      <c r="JXM198" s="80"/>
      <c r="JXN198" s="80"/>
      <c r="JXO198" s="80"/>
      <c r="JXP198" s="80"/>
      <c r="JXQ198" s="80"/>
      <c r="JXR198" s="80"/>
      <c r="JXS198" s="80"/>
      <c r="JXT198" s="80"/>
      <c r="JXU198" s="80"/>
      <c r="JXV198" s="80"/>
      <c r="JXW198" s="80"/>
      <c r="JXX198" s="80"/>
      <c r="JXY198" s="80"/>
      <c r="JXZ198" s="80"/>
      <c r="JYA198" s="80"/>
      <c r="JYB198" s="80"/>
      <c r="JYC198" s="80"/>
      <c r="JYD198" s="80"/>
      <c r="JYE198" s="80"/>
      <c r="JYF198" s="80"/>
      <c r="JYG198" s="80"/>
      <c r="JYH198" s="80"/>
      <c r="JYI198" s="80"/>
      <c r="JYJ198" s="80"/>
      <c r="JYK198" s="80"/>
      <c r="JYL198" s="80"/>
      <c r="JYM198" s="80"/>
      <c r="JYN198" s="80"/>
      <c r="JYO198" s="80"/>
      <c r="JYP198" s="80"/>
      <c r="JYQ198" s="80"/>
      <c r="JYR198" s="80"/>
      <c r="JYS198" s="80"/>
      <c r="JYT198" s="80"/>
      <c r="JYU198" s="80"/>
      <c r="JYV198" s="80"/>
      <c r="JYW198" s="80"/>
      <c r="JYX198" s="80"/>
      <c r="JYY198" s="80"/>
      <c r="JYZ198" s="80"/>
      <c r="JZA198" s="80"/>
      <c r="JZB198" s="80"/>
      <c r="JZC198" s="80"/>
      <c r="JZD198" s="80"/>
      <c r="JZE198" s="80"/>
      <c r="JZF198" s="80"/>
      <c r="JZG198" s="80"/>
      <c r="JZH198" s="80"/>
      <c r="JZI198" s="80"/>
      <c r="JZJ198" s="80"/>
      <c r="JZK198" s="80"/>
      <c r="JZL198" s="80"/>
      <c r="JZM198" s="80"/>
      <c r="JZN198" s="80"/>
      <c r="JZO198" s="80"/>
      <c r="JZP198" s="80"/>
      <c r="JZQ198" s="80"/>
      <c r="JZR198" s="80"/>
      <c r="JZS198" s="80"/>
      <c r="JZT198" s="80"/>
      <c r="JZU198" s="80"/>
      <c r="JZV198" s="80"/>
      <c r="JZW198" s="80"/>
      <c r="JZX198" s="80"/>
      <c r="JZY198" s="80"/>
      <c r="JZZ198" s="80"/>
      <c r="KAA198" s="80"/>
      <c r="KAB198" s="80"/>
      <c r="KAC198" s="80"/>
      <c r="KAD198" s="80"/>
      <c r="KAE198" s="80"/>
      <c r="KAF198" s="80"/>
      <c r="KAG198" s="80"/>
      <c r="KAH198" s="80"/>
      <c r="KAI198" s="80"/>
      <c r="KAJ198" s="80"/>
      <c r="KAK198" s="80"/>
      <c r="KAL198" s="80"/>
      <c r="KAM198" s="80"/>
      <c r="KAN198" s="80"/>
      <c r="KAO198" s="80"/>
      <c r="KAP198" s="80"/>
      <c r="KAQ198" s="80"/>
      <c r="KAR198" s="80"/>
      <c r="KAS198" s="80"/>
      <c r="KAT198" s="80"/>
      <c r="KAU198" s="80"/>
      <c r="KAV198" s="80"/>
      <c r="KAW198" s="80"/>
      <c r="KAX198" s="80"/>
      <c r="KAY198" s="80"/>
      <c r="KAZ198" s="80"/>
      <c r="KBA198" s="80"/>
      <c r="KBB198" s="80"/>
      <c r="KBC198" s="80"/>
      <c r="KBD198" s="80"/>
      <c r="KBE198" s="80"/>
      <c r="KBF198" s="80"/>
      <c r="KBG198" s="80"/>
      <c r="KBH198" s="80"/>
      <c r="KBI198" s="80"/>
      <c r="KBJ198" s="80"/>
      <c r="KBK198" s="80"/>
      <c r="KBL198" s="80"/>
      <c r="KBM198" s="80"/>
      <c r="KBN198" s="80"/>
      <c r="KBO198" s="80"/>
      <c r="KBP198" s="80"/>
      <c r="KBQ198" s="80"/>
      <c r="KBR198" s="80"/>
      <c r="KBS198" s="80"/>
      <c r="KBT198" s="80"/>
      <c r="KBU198" s="80"/>
      <c r="KBV198" s="80"/>
      <c r="KBW198" s="80"/>
      <c r="KBX198" s="80"/>
      <c r="KBY198" s="80"/>
      <c r="KBZ198" s="80"/>
      <c r="KCA198" s="80"/>
      <c r="KCB198" s="80"/>
      <c r="KCC198" s="80"/>
      <c r="KCD198" s="80"/>
      <c r="KCE198" s="80"/>
      <c r="KCF198" s="80"/>
      <c r="KCG198" s="80"/>
      <c r="KCH198" s="80"/>
      <c r="KCI198" s="80"/>
      <c r="KCJ198" s="80"/>
      <c r="KCK198" s="80"/>
      <c r="KCL198" s="80"/>
      <c r="KCM198" s="80"/>
      <c r="KCN198" s="80"/>
      <c r="KCO198" s="80"/>
      <c r="KCP198" s="80"/>
      <c r="KCQ198" s="80"/>
      <c r="KCR198" s="80"/>
      <c r="KCS198" s="80"/>
      <c r="KCT198" s="80"/>
      <c r="KCU198" s="80"/>
      <c r="KCV198" s="80"/>
      <c r="KCW198" s="80"/>
      <c r="KCX198" s="80"/>
      <c r="KCY198" s="80"/>
      <c r="KCZ198" s="80"/>
      <c r="KDA198" s="80"/>
      <c r="KDB198" s="80"/>
      <c r="KDC198" s="80"/>
      <c r="KDD198" s="80"/>
      <c r="KDE198" s="80"/>
      <c r="KDF198" s="80"/>
      <c r="KDG198" s="80"/>
      <c r="KDH198" s="80"/>
      <c r="KDI198" s="80"/>
      <c r="KDJ198" s="80"/>
      <c r="KDK198" s="80"/>
      <c r="KDL198" s="80"/>
      <c r="KDM198" s="80"/>
      <c r="KDN198" s="80"/>
      <c r="KDO198" s="80"/>
      <c r="KDP198" s="80"/>
      <c r="KDQ198" s="80"/>
      <c r="KDR198" s="80"/>
      <c r="KDS198" s="80"/>
      <c r="KDT198" s="80"/>
      <c r="KDU198" s="80"/>
      <c r="KDV198" s="80"/>
      <c r="KDW198" s="80"/>
      <c r="KDX198" s="80"/>
      <c r="KDY198" s="80"/>
      <c r="KDZ198" s="80"/>
      <c r="KEA198" s="80"/>
      <c r="KEB198" s="80"/>
      <c r="KEC198" s="80"/>
      <c r="KED198" s="80"/>
      <c r="KEE198" s="80"/>
      <c r="KEF198" s="80"/>
      <c r="KEG198" s="80"/>
      <c r="KEH198" s="80"/>
      <c r="KEI198" s="80"/>
      <c r="KEJ198" s="80"/>
      <c r="KEK198" s="80"/>
      <c r="KEL198" s="80"/>
      <c r="KEM198" s="80"/>
      <c r="KEN198" s="80"/>
      <c r="KEO198" s="80"/>
      <c r="KEP198" s="80"/>
      <c r="KEQ198" s="80"/>
      <c r="KER198" s="80"/>
      <c r="KES198" s="80"/>
      <c r="KET198" s="80"/>
      <c r="KEU198" s="80"/>
      <c r="KEV198" s="80"/>
      <c r="KEW198" s="80"/>
      <c r="KEX198" s="80"/>
      <c r="KEY198" s="80"/>
      <c r="KEZ198" s="80"/>
      <c r="KFA198" s="80"/>
      <c r="KFB198" s="80"/>
      <c r="KFC198" s="80"/>
      <c r="KFD198" s="80"/>
      <c r="KFE198" s="80"/>
      <c r="KFF198" s="80"/>
      <c r="KFG198" s="80"/>
      <c r="KFH198" s="80"/>
      <c r="KFI198" s="80"/>
      <c r="KFJ198" s="80"/>
      <c r="KFK198" s="80"/>
      <c r="KFL198" s="80"/>
      <c r="KFM198" s="80"/>
      <c r="KFN198" s="80"/>
      <c r="KFO198" s="80"/>
      <c r="KFP198" s="80"/>
      <c r="KFQ198" s="80"/>
      <c r="KFR198" s="80"/>
      <c r="KFS198" s="80"/>
      <c r="KFT198" s="80"/>
      <c r="KFU198" s="80"/>
      <c r="KFV198" s="80"/>
      <c r="KFW198" s="80"/>
      <c r="KFX198" s="80"/>
      <c r="KFY198" s="80"/>
      <c r="KFZ198" s="80"/>
      <c r="KGA198" s="80"/>
      <c r="KGB198" s="80"/>
      <c r="KGC198" s="80"/>
      <c r="KGD198" s="80"/>
      <c r="KGE198" s="80"/>
      <c r="KGF198" s="80"/>
      <c r="KGG198" s="80"/>
      <c r="KGH198" s="80"/>
      <c r="KGI198" s="80"/>
      <c r="KGJ198" s="80"/>
      <c r="KGK198" s="80"/>
      <c r="KGL198" s="80"/>
      <c r="KGM198" s="80"/>
      <c r="KGN198" s="80"/>
      <c r="KGO198" s="80"/>
      <c r="KGP198" s="80"/>
      <c r="KGQ198" s="80"/>
      <c r="KGR198" s="80"/>
      <c r="KGS198" s="80"/>
      <c r="KGT198" s="80"/>
      <c r="KGU198" s="80"/>
      <c r="KGV198" s="80"/>
      <c r="KGW198" s="80"/>
      <c r="KGX198" s="80"/>
      <c r="KGY198" s="80"/>
      <c r="KGZ198" s="80"/>
      <c r="KHA198" s="80"/>
      <c r="KHB198" s="80"/>
      <c r="KHC198" s="80"/>
      <c r="KHD198" s="80"/>
      <c r="KHE198" s="80"/>
      <c r="KHF198" s="80"/>
      <c r="KHG198" s="80"/>
      <c r="KHH198" s="80"/>
      <c r="KHI198" s="80"/>
      <c r="KHJ198" s="80"/>
      <c r="KHK198" s="80"/>
      <c r="KHL198" s="80"/>
      <c r="KHM198" s="80"/>
      <c r="KHN198" s="80"/>
      <c r="KHO198" s="80"/>
      <c r="KHP198" s="80"/>
      <c r="KHQ198" s="80"/>
      <c r="KHR198" s="80"/>
      <c r="KHS198" s="80"/>
      <c r="KHT198" s="80"/>
      <c r="KHU198" s="80"/>
      <c r="KHV198" s="80"/>
      <c r="KHW198" s="80"/>
      <c r="KHX198" s="80"/>
      <c r="KHY198" s="80"/>
      <c r="KHZ198" s="80"/>
      <c r="KIA198" s="80"/>
      <c r="KIB198" s="80"/>
      <c r="KIC198" s="80"/>
      <c r="KID198" s="80"/>
      <c r="KIE198" s="80"/>
      <c r="KIF198" s="80"/>
      <c r="KIG198" s="80"/>
      <c r="KIH198" s="80"/>
      <c r="KII198" s="80"/>
      <c r="KIJ198" s="80"/>
      <c r="KIK198" s="80"/>
      <c r="KIL198" s="80"/>
      <c r="KIM198" s="80"/>
      <c r="KIN198" s="80"/>
      <c r="KIO198" s="80"/>
      <c r="KIP198" s="80"/>
      <c r="KIQ198" s="80"/>
      <c r="KIR198" s="80"/>
      <c r="KIS198" s="80"/>
      <c r="KIT198" s="80"/>
      <c r="KIU198" s="80"/>
      <c r="KIV198" s="80"/>
      <c r="KIW198" s="80"/>
      <c r="KIX198" s="80"/>
      <c r="KIY198" s="80"/>
      <c r="KIZ198" s="80"/>
      <c r="KJA198" s="80"/>
      <c r="KJB198" s="80"/>
      <c r="KJC198" s="80"/>
      <c r="KJD198" s="80"/>
      <c r="KJE198" s="80"/>
      <c r="KJF198" s="80"/>
      <c r="KJG198" s="80"/>
      <c r="KJH198" s="80"/>
      <c r="KJI198" s="80"/>
      <c r="KJJ198" s="80"/>
      <c r="KJK198" s="80"/>
      <c r="KJL198" s="80"/>
      <c r="KJM198" s="80"/>
      <c r="KJN198" s="80"/>
      <c r="KJO198" s="80"/>
      <c r="KJP198" s="80"/>
      <c r="KJQ198" s="80"/>
      <c r="KJR198" s="80"/>
      <c r="KJS198" s="80"/>
      <c r="KJT198" s="80"/>
      <c r="KJU198" s="80"/>
      <c r="KJV198" s="80"/>
      <c r="KJW198" s="80"/>
      <c r="KJX198" s="80"/>
      <c r="KJY198" s="80"/>
      <c r="KJZ198" s="80"/>
      <c r="KKA198" s="80"/>
      <c r="KKB198" s="80"/>
      <c r="KKC198" s="80"/>
      <c r="KKD198" s="80"/>
      <c r="KKE198" s="80"/>
      <c r="KKF198" s="80"/>
      <c r="KKG198" s="80"/>
      <c r="KKH198" s="80"/>
      <c r="KKI198" s="80"/>
      <c r="KKJ198" s="80"/>
      <c r="KKK198" s="80"/>
      <c r="KKL198" s="80"/>
      <c r="KKM198" s="80"/>
      <c r="KKN198" s="80"/>
      <c r="KKO198" s="80"/>
      <c r="KKP198" s="80"/>
      <c r="KKQ198" s="80"/>
      <c r="KKR198" s="80"/>
      <c r="KKS198" s="80"/>
      <c r="KKT198" s="80"/>
      <c r="KKU198" s="80"/>
      <c r="KKV198" s="80"/>
      <c r="KKW198" s="80"/>
      <c r="KKX198" s="80"/>
      <c r="KKY198" s="80"/>
      <c r="KKZ198" s="80"/>
      <c r="KLA198" s="80"/>
      <c r="KLB198" s="80"/>
      <c r="KLC198" s="80"/>
      <c r="KLD198" s="80"/>
      <c r="KLE198" s="80"/>
      <c r="KLF198" s="80"/>
      <c r="KLG198" s="80"/>
      <c r="KLH198" s="80"/>
      <c r="KLI198" s="80"/>
      <c r="KLJ198" s="80"/>
      <c r="KLK198" s="80"/>
      <c r="KLL198" s="80"/>
      <c r="KLM198" s="80"/>
      <c r="KLN198" s="80"/>
      <c r="KLO198" s="80"/>
      <c r="KLP198" s="80"/>
      <c r="KLQ198" s="80"/>
      <c r="KLR198" s="80"/>
      <c r="KLS198" s="80"/>
      <c r="KLT198" s="80"/>
      <c r="KLU198" s="80"/>
      <c r="KLV198" s="80"/>
      <c r="KLW198" s="80"/>
      <c r="KLX198" s="80"/>
      <c r="KLY198" s="80"/>
      <c r="KLZ198" s="80"/>
      <c r="KMA198" s="80"/>
      <c r="KMB198" s="80"/>
      <c r="KMC198" s="80"/>
      <c r="KMD198" s="80"/>
      <c r="KME198" s="80"/>
      <c r="KMF198" s="80"/>
      <c r="KMG198" s="80"/>
      <c r="KMH198" s="80"/>
      <c r="KMI198" s="80"/>
      <c r="KMJ198" s="80"/>
      <c r="KMK198" s="80"/>
      <c r="KML198" s="80"/>
      <c r="KMM198" s="80"/>
      <c r="KMN198" s="80"/>
      <c r="KMO198" s="80"/>
      <c r="KMP198" s="80"/>
      <c r="KMQ198" s="80"/>
      <c r="KMR198" s="80"/>
      <c r="KMS198" s="80"/>
      <c r="KMT198" s="80"/>
      <c r="KMU198" s="80"/>
      <c r="KMV198" s="80"/>
      <c r="KMW198" s="80"/>
      <c r="KMX198" s="80"/>
      <c r="KMY198" s="80"/>
      <c r="KMZ198" s="80"/>
      <c r="KNA198" s="80"/>
      <c r="KNB198" s="80"/>
      <c r="KNC198" s="80"/>
      <c r="KND198" s="80"/>
      <c r="KNE198" s="80"/>
      <c r="KNF198" s="80"/>
      <c r="KNG198" s="80"/>
      <c r="KNH198" s="80"/>
      <c r="KNI198" s="80"/>
      <c r="KNJ198" s="80"/>
      <c r="KNK198" s="80"/>
      <c r="KNL198" s="80"/>
      <c r="KNM198" s="80"/>
      <c r="KNN198" s="80"/>
      <c r="KNO198" s="80"/>
      <c r="KNP198" s="80"/>
      <c r="KNQ198" s="80"/>
      <c r="KNR198" s="80"/>
      <c r="KNS198" s="80"/>
      <c r="KNT198" s="80"/>
      <c r="KNU198" s="80"/>
      <c r="KNV198" s="80"/>
      <c r="KNW198" s="80"/>
      <c r="KNX198" s="80"/>
      <c r="KNY198" s="80"/>
      <c r="KNZ198" s="80"/>
      <c r="KOA198" s="80"/>
      <c r="KOB198" s="80"/>
      <c r="KOC198" s="80"/>
      <c r="KOD198" s="80"/>
      <c r="KOE198" s="80"/>
      <c r="KOF198" s="80"/>
      <c r="KOG198" s="80"/>
      <c r="KOH198" s="80"/>
      <c r="KOI198" s="80"/>
      <c r="KOJ198" s="80"/>
      <c r="KOK198" s="80"/>
      <c r="KOL198" s="80"/>
      <c r="KOM198" s="80"/>
      <c r="KON198" s="80"/>
      <c r="KOO198" s="80"/>
      <c r="KOP198" s="80"/>
      <c r="KOQ198" s="80"/>
      <c r="KOR198" s="80"/>
      <c r="KOS198" s="80"/>
      <c r="KOT198" s="80"/>
      <c r="KOU198" s="80"/>
      <c r="KOV198" s="80"/>
      <c r="KOW198" s="80"/>
      <c r="KOX198" s="80"/>
      <c r="KOY198" s="80"/>
      <c r="KOZ198" s="80"/>
      <c r="KPA198" s="80"/>
      <c r="KPB198" s="80"/>
      <c r="KPC198" s="80"/>
      <c r="KPD198" s="80"/>
      <c r="KPE198" s="80"/>
      <c r="KPF198" s="80"/>
      <c r="KPG198" s="80"/>
      <c r="KPH198" s="80"/>
      <c r="KPI198" s="80"/>
      <c r="KPJ198" s="80"/>
      <c r="KPK198" s="80"/>
      <c r="KPL198" s="80"/>
      <c r="KPM198" s="80"/>
      <c r="KPN198" s="80"/>
      <c r="KPO198" s="80"/>
      <c r="KPP198" s="80"/>
      <c r="KPQ198" s="80"/>
      <c r="KPR198" s="80"/>
      <c r="KPS198" s="80"/>
      <c r="KPT198" s="80"/>
      <c r="KPU198" s="80"/>
      <c r="KPV198" s="80"/>
      <c r="KPW198" s="80"/>
      <c r="KPX198" s="80"/>
      <c r="KPY198" s="80"/>
      <c r="KPZ198" s="80"/>
      <c r="KQA198" s="80"/>
      <c r="KQB198" s="80"/>
      <c r="KQC198" s="80"/>
      <c r="KQD198" s="80"/>
      <c r="KQE198" s="80"/>
      <c r="KQF198" s="80"/>
      <c r="KQG198" s="80"/>
      <c r="KQH198" s="80"/>
      <c r="KQI198" s="80"/>
      <c r="KQJ198" s="80"/>
      <c r="KQK198" s="80"/>
      <c r="KQL198" s="80"/>
      <c r="KQM198" s="80"/>
      <c r="KQN198" s="80"/>
      <c r="KQO198" s="80"/>
      <c r="KQP198" s="80"/>
      <c r="KQQ198" s="80"/>
      <c r="KQR198" s="80"/>
      <c r="KQS198" s="80"/>
      <c r="KQT198" s="80"/>
      <c r="KQU198" s="80"/>
      <c r="KQV198" s="80"/>
      <c r="KQW198" s="80"/>
      <c r="KQX198" s="80"/>
      <c r="KQY198" s="80"/>
      <c r="KQZ198" s="80"/>
      <c r="KRA198" s="80"/>
      <c r="KRB198" s="80"/>
      <c r="KRC198" s="80"/>
      <c r="KRD198" s="80"/>
      <c r="KRE198" s="80"/>
      <c r="KRF198" s="80"/>
      <c r="KRG198" s="80"/>
      <c r="KRH198" s="80"/>
      <c r="KRI198" s="80"/>
      <c r="KRJ198" s="80"/>
      <c r="KRK198" s="80"/>
      <c r="KRL198" s="80"/>
      <c r="KRM198" s="80"/>
      <c r="KRN198" s="80"/>
      <c r="KRO198" s="80"/>
      <c r="KRP198" s="80"/>
      <c r="KRQ198" s="80"/>
      <c r="KRR198" s="80"/>
      <c r="KRS198" s="80"/>
      <c r="KRT198" s="80"/>
      <c r="KRU198" s="80"/>
      <c r="KRV198" s="80"/>
      <c r="KRW198" s="80"/>
      <c r="KRX198" s="80"/>
      <c r="KRY198" s="80"/>
      <c r="KRZ198" s="80"/>
      <c r="KSA198" s="80"/>
      <c r="KSB198" s="80"/>
      <c r="KSC198" s="80"/>
      <c r="KSD198" s="80"/>
      <c r="KSE198" s="80"/>
      <c r="KSF198" s="80"/>
      <c r="KSG198" s="80"/>
      <c r="KSH198" s="80"/>
      <c r="KSI198" s="80"/>
      <c r="KSJ198" s="80"/>
      <c r="KSK198" s="80"/>
      <c r="KSL198" s="80"/>
      <c r="KSM198" s="80"/>
      <c r="KSN198" s="80"/>
      <c r="KSO198" s="80"/>
      <c r="KSP198" s="80"/>
      <c r="KSQ198" s="80"/>
      <c r="KSR198" s="80"/>
      <c r="KSS198" s="80"/>
      <c r="KST198" s="80"/>
      <c r="KSU198" s="80"/>
      <c r="KSV198" s="80"/>
      <c r="KSW198" s="80"/>
      <c r="KSX198" s="80"/>
      <c r="KSY198" s="80"/>
      <c r="KSZ198" s="80"/>
      <c r="KTA198" s="80"/>
      <c r="KTB198" s="80"/>
      <c r="KTC198" s="80"/>
      <c r="KTD198" s="80"/>
      <c r="KTE198" s="80"/>
      <c r="KTF198" s="80"/>
      <c r="KTG198" s="80"/>
      <c r="KTH198" s="80"/>
      <c r="KTI198" s="80"/>
      <c r="KTJ198" s="80"/>
      <c r="KTK198" s="80"/>
      <c r="KTL198" s="80"/>
      <c r="KTM198" s="80"/>
      <c r="KTN198" s="80"/>
      <c r="KTO198" s="80"/>
      <c r="KTP198" s="80"/>
      <c r="KTQ198" s="80"/>
      <c r="KTR198" s="80"/>
      <c r="KTS198" s="80"/>
      <c r="KTT198" s="80"/>
      <c r="KTU198" s="80"/>
      <c r="KTV198" s="80"/>
      <c r="KTW198" s="80"/>
      <c r="KTX198" s="80"/>
      <c r="KTY198" s="80"/>
      <c r="KTZ198" s="80"/>
      <c r="KUA198" s="80"/>
      <c r="KUB198" s="80"/>
      <c r="KUC198" s="80"/>
      <c r="KUD198" s="80"/>
      <c r="KUE198" s="80"/>
      <c r="KUF198" s="80"/>
      <c r="KUG198" s="80"/>
      <c r="KUH198" s="80"/>
      <c r="KUI198" s="80"/>
      <c r="KUJ198" s="80"/>
      <c r="KUK198" s="80"/>
      <c r="KUL198" s="80"/>
      <c r="KUM198" s="80"/>
      <c r="KUN198" s="80"/>
      <c r="KUO198" s="80"/>
      <c r="KUP198" s="80"/>
      <c r="KUQ198" s="80"/>
      <c r="KUR198" s="80"/>
      <c r="KUS198" s="80"/>
      <c r="KUT198" s="80"/>
      <c r="KUU198" s="80"/>
      <c r="KUV198" s="80"/>
      <c r="KUW198" s="80"/>
      <c r="KUX198" s="80"/>
      <c r="KUY198" s="80"/>
      <c r="KUZ198" s="80"/>
      <c r="KVA198" s="80"/>
      <c r="KVB198" s="80"/>
      <c r="KVC198" s="80"/>
      <c r="KVD198" s="80"/>
      <c r="KVE198" s="80"/>
      <c r="KVF198" s="80"/>
      <c r="KVG198" s="80"/>
      <c r="KVH198" s="80"/>
      <c r="KVI198" s="80"/>
      <c r="KVJ198" s="80"/>
      <c r="KVK198" s="80"/>
      <c r="KVL198" s="80"/>
      <c r="KVM198" s="80"/>
      <c r="KVN198" s="80"/>
      <c r="KVO198" s="80"/>
      <c r="KVP198" s="80"/>
      <c r="KVQ198" s="80"/>
      <c r="KVR198" s="80"/>
      <c r="KVS198" s="80"/>
      <c r="KVT198" s="80"/>
      <c r="KVU198" s="80"/>
      <c r="KVV198" s="80"/>
      <c r="KVW198" s="80"/>
      <c r="KVX198" s="80"/>
      <c r="KVY198" s="80"/>
      <c r="KVZ198" s="80"/>
      <c r="KWA198" s="80"/>
      <c r="KWB198" s="80"/>
      <c r="KWC198" s="80"/>
      <c r="KWD198" s="80"/>
      <c r="KWE198" s="80"/>
      <c r="KWF198" s="80"/>
      <c r="KWG198" s="80"/>
      <c r="KWH198" s="80"/>
      <c r="KWI198" s="80"/>
      <c r="KWJ198" s="80"/>
      <c r="KWK198" s="80"/>
      <c r="KWL198" s="80"/>
      <c r="KWM198" s="80"/>
      <c r="KWN198" s="80"/>
      <c r="KWO198" s="80"/>
      <c r="KWP198" s="80"/>
      <c r="KWQ198" s="80"/>
      <c r="KWR198" s="80"/>
      <c r="KWS198" s="80"/>
      <c r="KWT198" s="80"/>
      <c r="KWU198" s="80"/>
      <c r="KWV198" s="80"/>
      <c r="KWW198" s="80"/>
      <c r="KWX198" s="80"/>
      <c r="KWY198" s="80"/>
      <c r="KWZ198" s="80"/>
      <c r="KXA198" s="80"/>
      <c r="KXB198" s="80"/>
      <c r="KXC198" s="80"/>
      <c r="KXD198" s="80"/>
      <c r="KXE198" s="80"/>
      <c r="KXF198" s="80"/>
      <c r="KXG198" s="80"/>
      <c r="KXH198" s="80"/>
      <c r="KXI198" s="80"/>
      <c r="KXJ198" s="80"/>
      <c r="KXK198" s="80"/>
      <c r="KXL198" s="80"/>
      <c r="KXM198" s="80"/>
      <c r="KXN198" s="80"/>
      <c r="KXO198" s="80"/>
      <c r="KXP198" s="80"/>
      <c r="KXQ198" s="80"/>
      <c r="KXR198" s="80"/>
      <c r="KXS198" s="80"/>
      <c r="KXT198" s="80"/>
      <c r="KXU198" s="80"/>
      <c r="KXV198" s="80"/>
      <c r="KXW198" s="80"/>
      <c r="KXX198" s="80"/>
      <c r="KXY198" s="80"/>
      <c r="KXZ198" s="80"/>
      <c r="KYA198" s="80"/>
      <c r="KYB198" s="80"/>
      <c r="KYC198" s="80"/>
      <c r="KYD198" s="80"/>
      <c r="KYE198" s="80"/>
      <c r="KYF198" s="80"/>
      <c r="KYG198" s="80"/>
      <c r="KYH198" s="80"/>
      <c r="KYI198" s="80"/>
      <c r="KYJ198" s="80"/>
      <c r="KYK198" s="80"/>
      <c r="KYL198" s="80"/>
      <c r="KYM198" s="80"/>
      <c r="KYN198" s="80"/>
      <c r="KYO198" s="80"/>
      <c r="KYP198" s="80"/>
      <c r="KYQ198" s="80"/>
      <c r="KYR198" s="80"/>
      <c r="KYS198" s="80"/>
      <c r="KYT198" s="80"/>
      <c r="KYU198" s="80"/>
      <c r="KYV198" s="80"/>
      <c r="KYW198" s="80"/>
      <c r="KYX198" s="80"/>
      <c r="KYY198" s="80"/>
      <c r="KYZ198" s="80"/>
      <c r="KZA198" s="80"/>
      <c r="KZB198" s="80"/>
      <c r="KZC198" s="80"/>
      <c r="KZD198" s="80"/>
      <c r="KZE198" s="80"/>
      <c r="KZF198" s="80"/>
      <c r="KZG198" s="80"/>
      <c r="KZH198" s="80"/>
      <c r="KZI198" s="80"/>
      <c r="KZJ198" s="80"/>
      <c r="KZK198" s="80"/>
      <c r="KZL198" s="80"/>
      <c r="KZM198" s="80"/>
      <c r="KZN198" s="80"/>
      <c r="KZO198" s="80"/>
      <c r="KZP198" s="80"/>
      <c r="KZQ198" s="80"/>
      <c r="KZR198" s="80"/>
      <c r="KZS198" s="80"/>
      <c r="KZT198" s="80"/>
      <c r="KZU198" s="80"/>
      <c r="KZV198" s="80"/>
      <c r="KZW198" s="80"/>
      <c r="KZX198" s="80"/>
      <c r="KZY198" s="80"/>
      <c r="KZZ198" s="80"/>
      <c r="LAA198" s="80"/>
      <c r="LAB198" s="80"/>
      <c r="LAC198" s="80"/>
      <c r="LAD198" s="80"/>
      <c r="LAE198" s="80"/>
      <c r="LAF198" s="80"/>
      <c r="LAG198" s="80"/>
      <c r="LAH198" s="80"/>
      <c r="LAI198" s="80"/>
      <c r="LAJ198" s="80"/>
      <c r="LAK198" s="80"/>
      <c r="LAL198" s="80"/>
      <c r="LAM198" s="80"/>
      <c r="LAN198" s="80"/>
      <c r="LAO198" s="80"/>
      <c r="LAP198" s="80"/>
      <c r="LAQ198" s="80"/>
      <c r="LAR198" s="80"/>
      <c r="LAS198" s="80"/>
      <c r="LAT198" s="80"/>
      <c r="LAU198" s="80"/>
      <c r="LAV198" s="80"/>
      <c r="LAW198" s="80"/>
      <c r="LAX198" s="80"/>
      <c r="LAY198" s="80"/>
      <c r="LAZ198" s="80"/>
      <c r="LBA198" s="80"/>
      <c r="LBB198" s="80"/>
      <c r="LBC198" s="80"/>
      <c r="LBD198" s="80"/>
      <c r="LBE198" s="80"/>
      <c r="LBF198" s="80"/>
      <c r="LBG198" s="80"/>
      <c r="LBH198" s="80"/>
      <c r="LBI198" s="80"/>
      <c r="LBJ198" s="80"/>
      <c r="LBK198" s="80"/>
      <c r="LBL198" s="80"/>
      <c r="LBM198" s="80"/>
      <c r="LBN198" s="80"/>
      <c r="LBO198" s="80"/>
      <c r="LBP198" s="80"/>
      <c r="LBQ198" s="80"/>
      <c r="LBR198" s="80"/>
      <c r="LBS198" s="80"/>
      <c r="LBT198" s="80"/>
      <c r="LBU198" s="80"/>
      <c r="LBV198" s="80"/>
      <c r="LBW198" s="80"/>
      <c r="LBX198" s="80"/>
      <c r="LBY198" s="80"/>
      <c r="LBZ198" s="80"/>
      <c r="LCA198" s="80"/>
      <c r="LCB198" s="80"/>
      <c r="LCC198" s="80"/>
      <c r="LCD198" s="80"/>
      <c r="LCE198" s="80"/>
      <c r="LCF198" s="80"/>
      <c r="LCG198" s="80"/>
      <c r="LCH198" s="80"/>
      <c r="LCI198" s="80"/>
      <c r="LCJ198" s="80"/>
      <c r="LCK198" s="80"/>
      <c r="LCL198" s="80"/>
      <c r="LCM198" s="80"/>
      <c r="LCN198" s="80"/>
      <c r="LCO198" s="80"/>
      <c r="LCP198" s="80"/>
      <c r="LCQ198" s="80"/>
      <c r="LCR198" s="80"/>
      <c r="LCS198" s="80"/>
      <c r="LCT198" s="80"/>
      <c r="LCU198" s="80"/>
      <c r="LCV198" s="80"/>
      <c r="LCW198" s="80"/>
      <c r="LCX198" s="80"/>
      <c r="LCY198" s="80"/>
      <c r="LCZ198" s="80"/>
      <c r="LDA198" s="80"/>
      <c r="LDB198" s="80"/>
      <c r="LDC198" s="80"/>
      <c r="LDD198" s="80"/>
      <c r="LDE198" s="80"/>
      <c r="LDF198" s="80"/>
      <c r="LDG198" s="80"/>
      <c r="LDH198" s="80"/>
      <c r="LDI198" s="80"/>
      <c r="LDJ198" s="80"/>
      <c r="LDK198" s="80"/>
      <c r="LDL198" s="80"/>
      <c r="LDM198" s="80"/>
      <c r="LDN198" s="80"/>
      <c r="LDO198" s="80"/>
      <c r="LDP198" s="80"/>
      <c r="LDQ198" s="80"/>
      <c r="LDR198" s="80"/>
      <c r="LDS198" s="80"/>
      <c r="LDT198" s="80"/>
      <c r="LDU198" s="80"/>
      <c r="LDV198" s="80"/>
      <c r="LDW198" s="80"/>
      <c r="LDX198" s="80"/>
      <c r="LDY198" s="80"/>
      <c r="LDZ198" s="80"/>
      <c r="LEA198" s="80"/>
      <c r="LEB198" s="80"/>
      <c r="LEC198" s="80"/>
      <c r="LED198" s="80"/>
      <c r="LEE198" s="80"/>
      <c r="LEF198" s="80"/>
      <c r="LEG198" s="80"/>
      <c r="LEH198" s="80"/>
      <c r="LEI198" s="80"/>
      <c r="LEJ198" s="80"/>
      <c r="LEK198" s="80"/>
      <c r="LEL198" s="80"/>
      <c r="LEM198" s="80"/>
      <c r="LEN198" s="80"/>
      <c r="LEO198" s="80"/>
      <c r="LEP198" s="80"/>
      <c r="LEQ198" s="80"/>
      <c r="LER198" s="80"/>
      <c r="LES198" s="80"/>
      <c r="LET198" s="80"/>
      <c r="LEU198" s="80"/>
      <c r="LEV198" s="80"/>
      <c r="LEW198" s="80"/>
      <c r="LEX198" s="80"/>
      <c r="LEY198" s="80"/>
      <c r="LEZ198" s="80"/>
      <c r="LFA198" s="80"/>
      <c r="LFB198" s="80"/>
      <c r="LFC198" s="80"/>
      <c r="LFD198" s="80"/>
      <c r="LFE198" s="80"/>
      <c r="LFF198" s="80"/>
      <c r="LFG198" s="80"/>
      <c r="LFH198" s="80"/>
      <c r="LFI198" s="80"/>
      <c r="LFJ198" s="80"/>
      <c r="LFK198" s="80"/>
      <c r="LFL198" s="80"/>
      <c r="LFM198" s="80"/>
      <c r="LFN198" s="80"/>
      <c r="LFO198" s="80"/>
      <c r="LFP198" s="80"/>
      <c r="LFQ198" s="80"/>
      <c r="LFR198" s="80"/>
      <c r="LFS198" s="80"/>
      <c r="LFT198" s="80"/>
      <c r="LFU198" s="80"/>
      <c r="LFV198" s="80"/>
      <c r="LFW198" s="80"/>
      <c r="LFX198" s="80"/>
      <c r="LFY198" s="80"/>
      <c r="LFZ198" s="80"/>
      <c r="LGA198" s="80"/>
      <c r="LGB198" s="80"/>
      <c r="LGC198" s="80"/>
      <c r="LGD198" s="80"/>
      <c r="LGE198" s="80"/>
      <c r="LGF198" s="80"/>
      <c r="LGG198" s="80"/>
      <c r="LGH198" s="80"/>
      <c r="LGI198" s="80"/>
      <c r="LGJ198" s="80"/>
      <c r="LGK198" s="80"/>
      <c r="LGL198" s="80"/>
      <c r="LGM198" s="80"/>
      <c r="LGN198" s="80"/>
      <c r="LGO198" s="80"/>
      <c r="LGP198" s="80"/>
      <c r="LGQ198" s="80"/>
      <c r="LGR198" s="80"/>
      <c r="LGS198" s="80"/>
      <c r="LGT198" s="80"/>
      <c r="LGU198" s="80"/>
      <c r="LGV198" s="80"/>
      <c r="LGW198" s="80"/>
      <c r="LGX198" s="80"/>
      <c r="LGY198" s="80"/>
      <c r="LGZ198" s="80"/>
      <c r="LHA198" s="80"/>
      <c r="LHB198" s="80"/>
      <c r="LHC198" s="80"/>
      <c r="LHD198" s="80"/>
      <c r="LHE198" s="80"/>
      <c r="LHF198" s="80"/>
      <c r="LHG198" s="80"/>
      <c r="LHH198" s="80"/>
      <c r="LHI198" s="80"/>
      <c r="LHJ198" s="80"/>
      <c r="LHK198" s="80"/>
      <c r="LHL198" s="80"/>
      <c r="LHM198" s="80"/>
      <c r="LHN198" s="80"/>
      <c r="LHO198" s="80"/>
      <c r="LHP198" s="80"/>
      <c r="LHQ198" s="80"/>
      <c r="LHR198" s="80"/>
      <c r="LHS198" s="80"/>
      <c r="LHT198" s="80"/>
      <c r="LHU198" s="80"/>
      <c r="LHV198" s="80"/>
      <c r="LHW198" s="80"/>
      <c r="LHX198" s="80"/>
      <c r="LHY198" s="80"/>
      <c r="LHZ198" s="80"/>
      <c r="LIA198" s="80"/>
      <c r="LIB198" s="80"/>
      <c r="LIC198" s="80"/>
      <c r="LID198" s="80"/>
      <c r="LIE198" s="80"/>
      <c r="LIF198" s="80"/>
      <c r="LIG198" s="80"/>
      <c r="LIH198" s="80"/>
      <c r="LII198" s="80"/>
      <c r="LIJ198" s="80"/>
      <c r="LIK198" s="80"/>
      <c r="LIL198" s="80"/>
      <c r="LIM198" s="80"/>
      <c r="LIN198" s="80"/>
      <c r="LIO198" s="80"/>
      <c r="LIP198" s="80"/>
      <c r="LIQ198" s="80"/>
      <c r="LIR198" s="80"/>
      <c r="LIS198" s="80"/>
      <c r="LIT198" s="80"/>
      <c r="LIU198" s="80"/>
      <c r="LIV198" s="80"/>
      <c r="LIW198" s="80"/>
      <c r="LIX198" s="80"/>
      <c r="LIY198" s="80"/>
      <c r="LIZ198" s="80"/>
      <c r="LJA198" s="80"/>
      <c r="LJB198" s="80"/>
      <c r="LJC198" s="80"/>
      <c r="LJD198" s="80"/>
      <c r="LJE198" s="80"/>
      <c r="LJF198" s="80"/>
      <c r="LJG198" s="80"/>
      <c r="LJH198" s="80"/>
      <c r="LJI198" s="80"/>
      <c r="LJJ198" s="80"/>
      <c r="LJK198" s="80"/>
      <c r="LJL198" s="80"/>
      <c r="LJM198" s="80"/>
      <c r="LJN198" s="80"/>
      <c r="LJO198" s="80"/>
      <c r="LJP198" s="80"/>
      <c r="LJQ198" s="80"/>
      <c r="LJR198" s="80"/>
      <c r="LJS198" s="80"/>
      <c r="LJT198" s="80"/>
      <c r="LJU198" s="80"/>
      <c r="LJV198" s="80"/>
      <c r="LJW198" s="80"/>
      <c r="LJX198" s="80"/>
      <c r="LJY198" s="80"/>
      <c r="LJZ198" s="80"/>
      <c r="LKA198" s="80"/>
      <c r="LKB198" s="80"/>
      <c r="LKC198" s="80"/>
      <c r="LKD198" s="80"/>
      <c r="LKE198" s="80"/>
      <c r="LKF198" s="80"/>
      <c r="LKG198" s="80"/>
      <c r="LKH198" s="80"/>
      <c r="LKI198" s="80"/>
      <c r="LKJ198" s="80"/>
      <c r="LKK198" s="80"/>
      <c r="LKL198" s="80"/>
      <c r="LKM198" s="80"/>
      <c r="LKN198" s="80"/>
      <c r="LKO198" s="80"/>
      <c r="LKP198" s="80"/>
      <c r="LKQ198" s="80"/>
      <c r="LKR198" s="80"/>
      <c r="LKS198" s="80"/>
      <c r="LKT198" s="80"/>
      <c r="LKU198" s="80"/>
      <c r="LKV198" s="80"/>
      <c r="LKW198" s="80"/>
      <c r="LKX198" s="80"/>
      <c r="LKY198" s="80"/>
      <c r="LKZ198" s="80"/>
      <c r="LLA198" s="80"/>
      <c r="LLB198" s="80"/>
      <c r="LLC198" s="80"/>
      <c r="LLD198" s="80"/>
      <c r="LLE198" s="80"/>
      <c r="LLF198" s="80"/>
      <c r="LLG198" s="80"/>
      <c r="LLH198" s="80"/>
      <c r="LLI198" s="80"/>
      <c r="LLJ198" s="80"/>
      <c r="LLK198" s="80"/>
      <c r="LLL198" s="80"/>
      <c r="LLM198" s="80"/>
      <c r="LLN198" s="80"/>
      <c r="LLO198" s="80"/>
      <c r="LLP198" s="80"/>
      <c r="LLQ198" s="80"/>
      <c r="LLR198" s="80"/>
      <c r="LLS198" s="80"/>
      <c r="LLT198" s="80"/>
      <c r="LLU198" s="80"/>
      <c r="LLV198" s="80"/>
      <c r="LLW198" s="80"/>
      <c r="LLX198" s="80"/>
      <c r="LLY198" s="80"/>
      <c r="LLZ198" s="80"/>
      <c r="LMA198" s="80"/>
      <c r="LMB198" s="80"/>
      <c r="LMC198" s="80"/>
      <c r="LMD198" s="80"/>
      <c r="LME198" s="80"/>
      <c r="LMF198" s="80"/>
      <c r="LMG198" s="80"/>
      <c r="LMH198" s="80"/>
      <c r="LMI198" s="80"/>
      <c r="LMJ198" s="80"/>
      <c r="LMK198" s="80"/>
      <c r="LML198" s="80"/>
      <c r="LMM198" s="80"/>
      <c r="LMN198" s="80"/>
      <c r="LMO198" s="80"/>
      <c r="LMP198" s="80"/>
      <c r="LMQ198" s="80"/>
      <c r="LMR198" s="80"/>
      <c r="LMS198" s="80"/>
      <c r="LMT198" s="80"/>
      <c r="LMU198" s="80"/>
      <c r="LMV198" s="80"/>
      <c r="LMW198" s="80"/>
      <c r="LMX198" s="80"/>
      <c r="LMY198" s="80"/>
      <c r="LMZ198" s="80"/>
      <c r="LNA198" s="80"/>
      <c r="LNB198" s="80"/>
      <c r="LNC198" s="80"/>
      <c r="LND198" s="80"/>
      <c r="LNE198" s="80"/>
      <c r="LNF198" s="80"/>
      <c r="LNG198" s="80"/>
      <c r="LNH198" s="80"/>
      <c r="LNI198" s="80"/>
      <c r="LNJ198" s="80"/>
      <c r="LNK198" s="80"/>
      <c r="LNL198" s="80"/>
      <c r="LNM198" s="80"/>
      <c r="LNN198" s="80"/>
      <c r="LNO198" s="80"/>
      <c r="LNP198" s="80"/>
      <c r="LNQ198" s="80"/>
      <c r="LNR198" s="80"/>
      <c r="LNS198" s="80"/>
      <c r="LNT198" s="80"/>
      <c r="LNU198" s="80"/>
      <c r="LNV198" s="80"/>
      <c r="LNW198" s="80"/>
      <c r="LNX198" s="80"/>
      <c r="LNY198" s="80"/>
      <c r="LNZ198" s="80"/>
      <c r="LOA198" s="80"/>
      <c r="LOB198" s="80"/>
      <c r="LOC198" s="80"/>
      <c r="LOD198" s="80"/>
      <c r="LOE198" s="80"/>
      <c r="LOF198" s="80"/>
      <c r="LOG198" s="80"/>
      <c r="LOH198" s="80"/>
      <c r="LOI198" s="80"/>
      <c r="LOJ198" s="80"/>
      <c r="LOK198" s="80"/>
      <c r="LOL198" s="80"/>
      <c r="LOM198" s="80"/>
      <c r="LON198" s="80"/>
      <c r="LOO198" s="80"/>
      <c r="LOP198" s="80"/>
      <c r="LOQ198" s="80"/>
      <c r="LOR198" s="80"/>
      <c r="LOS198" s="80"/>
      <c r="LOT198" s="80"/>
      <c r="LOU198" s="80"/>
      <c r="LOV198" s="80"/>
      <c r="LOW198" s="80"/>
      <c r="LOX198" s="80"/>
      <c r="LOY198" s="80"/>
      <c r="LOZ198" s="80"/>
      <c r="LPA198" s="80"/>
      <c r="LPB198" s="80"/>
      <c r="LPC198" s="80"/>
      <c r="LPD198" s="80"/>
      <c r="LPE198" s="80"/>
      <c r="LPF198" s="80"/>
      <c r="LPG198" s="80"/>
      <c r="LPH198" s="80"/>
      <c r="LPI198" s="80"/>
      <c r="LPJ198" s="80"/>
      <c r="LPK198" s="80"/>
      <c r="LPL198" s="80"/>
      <c r="LPM198" s="80"/>
      <c r="LPN198" s="80"/>
      <c r="LPO198" s="80"/>
      <c r="LPP198" s="80"/>
      <c r="LPQ198" s="80"/>
      <c r="LPR198" s="80"/>
      <c r="LPS198" s="80"/>
      <c r="LPT198" s="80"/>
      <c r="LPU198" s="80"/>
      <c r="LPV198" s="80"/>
      <c r="LPW198" s="80"/>
      <c r="LPX198" s="80"/>
      <c r="LPY198" s="80"/>
      <c r="LPZ198" s="80"/>
      <c r="LQA198" s="80"/>
      <c r="LQB198" s="80"/>
      <c r="LQC198" s="80"/>
      <c r="LQD198" s="80"/>
      <c r="LQE198" s="80"/>
      <c r="LQF198" s="80"/>
      <c r="LQG198" s="80"/>
      <c r="LQH198" s="80"/>
      <c r="LQI198" s="80"/>
      <c r="LQJ198" s="80"/>
      <c r="LQK198" s="80"/>
      <c r="LQL198" s="80"/>
      <c r="LQM198" s="80"/>
      <c r="LQN198" s="80"/>
      <c r="LQO198" s="80"/>
      <c r="LQP198" s="80"/>
      <c r="LQQ198" s="80"/>
      <c r="LQR198" s="80"/>
      <c r="LQS198" s="80"/>
      <c r="LQT198" s="80"/>
      <c r="LQU198" s="80"/>
      <c r="LQV198" s="80"/>
      <c r="LQW198" s="80"/>
      <c r="LQX198" s="80"/>
      <c r="LQY198" s="80"/>
      <c r="LQZ198" s="80"/>
      <c r="LRA198" s="80"/>
      <c r="LRB198" s="80"/>
      <c r="LRC198" s="80"/>
      <c r="LRD198" s="80"/>
      <c r="LRE198" s="80"/>
      <c r="LRF198" s="80"/>
      <c r="LRG198" s="80"/>
      <c r="LRH198" s="80"/>
      <c r="LRI198" s="80"/>
      <c r="LRJ198" s="80"/>
      <c r="LRK198" s="80"/>
      <c r="LRL198" s="80"/>
      <c r="LRM198" s="80"/>
      <c r="LRN198" s="80"/>
      <c r="LRO198" s="80"/>
      <c r="LRP198" s="80"/>
      <c r="LRQ198" s="80"/>
      <c r="LRR198" s="80"/>
      <c r="LRS198" s="80"/>
      <c r="LRT198" s="80"/>
      <c r="LRU198" s="80"/>
      <c r="LRV198" s="80"/>
      <c r="LRW198" s="80"/>
      <c r="LRX198" s="80"/>
      <c r="LRY198" s="80"/>
      <c r="LRZ198" s="80"/>
      <c r="LSA198" s="80"/>
      <c r="LSB198" s="80"/>
      <c r="LSC198" s="80"/>
      <c r="LSD198" s="80"/>
      <c r="LSE198" s="80"/>
      <c r="LSF198" s="80"/>
      <c r="LSG198" s="80"/>
      <c r="LSH198" s="80"/>
      <c r="LSI198" s="80"/>
      <c r="LSJ198" s="80"/>
      <c r="LSK198" s="80"/>
      <c r="LSL198" s="80"/>
      <c r="LSM198" s="80"/>
      <c r="LSN198" s="80"/>
      <c r="LSO198" s="80"/>
      <c r="LSP198" s="80"/>
      <c r="LSQ198" s="80"/>
      <c r="LSR198" s="80"/>
      <c r="LSS198" s="80"/>
      <c r="LST198" s="80"/>
      <c r="LSU198" s="80"/>
      <c r="LSV198" s="80"/>
      <c r="LSW198" s="80"/>
      <c r="LSX198" s="80"/>
      <c r="LSY198" s="80"/>
      <c r="LSZ198" s="80"/>
      <c r="LTA198" s="80"/>
      <c r="LTB198" s="80"/>
      <c r="LTC198" s="80"/>
      <c r="LTD198" s="80"/>
      <c r="LTE198" s="80"/>
      <c r="LTF198" s="80"/>
      <c r="LTG198" s="80"/>
      <c r="LTH198" s="80"/>
      <c r="LTI198" s="80"/>
      <c r="LTJ198" s="80"/>
      <c r="LTK198" s="80"/>
      <c r="LTL198" s="80"/>
      <c r="LTM198" s="80"/>
      <c r="LTN198" s="80"/>
      <c r="LTO198" s="80"/>
      <c r="LTP198" s="80"/>
      <c r="LTQ198" s="80"/>
      <c r="LTR198" s="80"/>
      <c r="LTS198" s="80"/>
      <c r="LTT198" s="80"/>
      <c r="LTU198" s="80"/>
      <c r="LTV198" s="80"/>
      <c r="LTW198" s="80"/>
      <c r="LTX198" s="80"/>
      <c r="LTY198" s="80"/>
      <c r="LTZ198" s="80"/>
      <c r="LUA198" s="80"/>
      <c r="LUB198" s="80"/>
      <c r="LUC198" s="80"/>
      <c r="LUD198" s="80"/>
      <c r="LUE198" s="80"/>
      <c r="LUF198" s="80"/>
      <c r="LUG198" s="80"/>
      <c r="LUH198" s="80"/>
      <c r="LUI198" s="80"/>
      <c r="LUJ198" s="80"/>
      <c r="LUK198" s="80"/>
      <c r="LUL198" s="80"/>
      <c r="LUM198" s="80"/>
      <c r="LUN198" s="80"/>
      <c r="LUO198" s="80"/>
      <c r="LUP198" s="80"/>
      <c r="LUQ198" s="80"/>
      <c r="LUR198" s="80"/>
      <c r="LUS198" s="80"/>
      <c r="LUT198" s="80"/>
      <c r="LUU198" s="80"/>
      <c r="LUV198" s="80"/>
      <c r="LUW198" s="80"/>
      <c r="LUX198" s="80"/>
      <c r="LUY198" s="80"/>
      <c r="LUZ198" s="80"/>
      <c r="LVA198" s="80"/>
      <c r="LVB198" s="80"/>
      <c r="LVC198" s="80"/>
      <c r="LVD198" s="80"/>
      <c r="LVE198" s="80"/>
      <c r="LVF198" s="80"/>
      <c r="LVG198" s="80"/>
      <c r="LVH198" s="80"/>
      <c r="LVI198" s="80"/>
      <c r="LVJ198" s="80"/>
      <c r="LVK198" s="80"/>
      <c r="LVL198" s="80"/>
      <c r="LVM198" s="80"/>
      <c r="LVN198" s="80"/>
      <c r="LVO198" s="80"/>
      <c r="LVP198" s="80"/>
      <c r="LVQ198" s="80"/>
      <c r="LVR198" s="80"/>
      <c r="LVS198" s="80"/>
      <c r="LVT198" s="80"/>
      <c r="LVU198" s="80"/>
      <c r="LVV198" s="80"/>
      <c r="LVW198" s="80"/>
      <c r="LVX198" s="80"/>
      <c r="LVY198" s="80"/>
      <c r="LVZ198" s="80"/>
      <c r="LWA198" s="80"/>
      <c r="LWB198" s="80"/>
      <c r="LWC198" s="80"/>
      <c r="LWD198" s="80"/>
      <c r="LWE198" s="80"/>
      <c r="LWF198" s="80"/>
      <c r="LWG198" s="80"/>
      <c r="LWH198" s="80"/>
      <c r="LWI198" s="80"/>
      <c r="LWJ198" s="80"/>
      <c r="LWK198" s="80"/>
      <c r="LWL198" s="80"/>
      <c r="LWM198" s="80"/>
      <c r="LWN198" s="80"/>
      <c r="LWO198" s="80"/>
      <c r="LWP198" s="80"/>
      <c r="LWQ198" s="80"/>
      <c r="LWR198" s="80"/>
      <c r="LWS198" s="80"/>
      <c r="LWT198" s="80"/>
      <c r="LWU198" s="80"/>
      <c r="LWV198" s="80"/>
      <c r="LWW198" s="80"/>
      <c r="LWX198" s="80"/>
      <c r="LWY198" s="80"/>
      <c r="LWZ198" s="80"/>
      <c r="LXA198" s="80"/>
      <c r="LXB198" s="80"/>
      <c r="LXC198" s="80"/>
      <c r="LXD198" s="80"/>
      <c r="LXE198" s="80"/>
      <c r="LXF198" s="80"/>
      <c r="LXG198" s="80"/>
      <c r="LXH198" s="80"/>
      <c r="LXI198" s="80"/>
      <c r="LXJ198" s="80"/>
      <c r="LXK198" s="80"/>
      <c r="LXL198" s="80"/>
      <c r="LXM198" s="80"/>
      <c r="LXN198" s="80"/>
      <c r="LXO198" s="80"/>
      <c r="LXP198" s="80"/>
      <c r="LXQ198" s="80"/>
      <c r="LXR198" s="80"/>
      <c r="LXS198" s="80"/>
      <c r="LXT198" s="80"/>
      <c r="LXU198" s="80"/>
      <c r="LXV198" s="80"/>
      <c r="LXW198" s="80"/>
      <c r="LXX198" s="80"/>
      <c r="LXY198" s="80"/>
      <c r="LXZ198" s="80"/>
      <c r="LYA198" s="80"/>
      <c r="LYB198" s="80"/>
      <c r="LYC198" s="80"/>
      <c r="LYD198" s="80"/>
      <c r="LYE198" s="80"/>
      <c r="LYF198" s="80"/>
      <c r="LYG198" s="80"/>
      <c r="LYH198" s="80"/>
      <c r="LYI198" s="80"/>
      <c r="LYJ198" s="80"/>
      <c r="LYK198" s="80"/>
      <c r="LYL198" s="80"/>
      <c r="LYM198" s="80"/>
      <c r="LYN198" s="80"/>
      <c r="LYO198" s="80"/>
      <c r="LYP198" s="80"/>
      <c r="LYQ198" s="80"/>
      <c r="LYR198" s="80"/>
      <c r="LYS198" s="80"/>
      <c r="LYT198" s="80"/>
      <c r="LYU198" s="80"/>
      <c r="LYV198" s="80"/>
      <c r="LYW198" s="80"/>
      <c r="LYX198" s="80"/>
      <c r="LYY198" s="80"/>
      <c r="LYZ198" s="80"/>
      <c r="LZA198" s="80"/>
      <c r="LZB198" s="80"/>
      <c r="LZC198" s="80"/>
      <c r="LZD198" s="80"/>
      <c r="LZE198" s="80"/>
      <c r="LZF198" s="80"/>
      <c r="LZG198" s="80"/>
      <c r="LZH198" s="80"/>
      <c r="LZI198" s="80"/>
      <c r="LZJ198" s="80"/>
      <c r="LZK198" s="80"/>
      <c r="LZL198" s="80"/>
      <c r="LZM198" s="80"/>
      <c r="LZN198" s="80"/>
      <c r="LZO198" s="80"/>
      <c r="LZP198" s="80"/>
      <c r="LZQ198" s="80"/>
      <c r="LZR198" s="80"/>
      <c r="LZS198" s="80"/>
      <c r="LZT198" s="80"/>
      <c r="LZU198" s="80"/>
      <c r="LZV198" s="80"/>
      <c r="LZW198" s="80"/>
      <c r="LZX198" s="80"/>
      <c r="LZY198" s="80"/>
      <c r="LZZ198" s="80"/>
      <c r="MAA198" s="80"/>
      <c r="MAB198" s="80"/>
      <c r="MAC198" s="80"/>
      <c r="MAD198" s="80"/>
      <c r="MAE198" s="80"/>
      <c r="MAF198" s="80"/>
      <c r="MAG198" s="80"/>
      <c r="MAH198" s="80"/>
      <c r="MAI198" s="80"/>
      <c r="MAJ198" s="80"/>
      <c r="MAK198" s="80"/>
      <c r="MAL198" s="80"/>
      <c r="MAM198" s="80"/>
      <c r="MAN198" s="80"/>
      <c r="MAO198" s="80"/>
      <c r="MAP198" s="80"/>
      <c r="MAQ198" s="80"/>
      <c r="MAR198" s="80"/>
      <c r="MAS198" s="80"/>
      <c r="MAT198" s="80"/>
      <c r="MAU198" s="80"/>
      <c r="MAV198" s="80"/>
      <c r="MAW198" s="80"/>
      <c r="MAX198" s="80"/>
      <c r="MAY198" s="80"/>
      <c r="MAZ198" s="80"/>
      <c r="MBA198" s="80"/>
      <c r="MBB198" s="80"/>
      <c r="MBC198" s="80"/>
      <c r="MBD198" s="80"/>
      <c r="MBE198" s="80"/>
      <c r="MBF198" s="80"/>
      <c r="MBG198" s="80"/>
      <c r="MBH198" s="80"/>
      <c r="MBI198" s="80"/>
      <c r="MBJ198" s="80"/>
      <c r="MBK198" s="80"/>
      <c r="MBL198" s="80"/>
      <c r="MBM198" s="80"/>
      <c r="MBN198" s="80"/>
      <c r="MBO198" s="80"/>
      <c r="MBP198" s="80"/>
      <c r="MBQ198" s="80"/>
      <c r="MBR198" s="80"/>
      <c r="MBS198" s="80"/>
      <c r="MBT198" s="80"/>
      <c r="MBU198" s="80"/>
      <c r="MBV198" s="80"/>
      <c r="MBW198" s="80"/>
      <c r="MBX198" s="80"/>
      <c r="MBY198" s="80"/>
      <c r="MBZ198" s="80"/>
      <c r="MCA198" s="80"/>
      <c r="MCB198" s="80"/>
      <c r="MCC198" s="80"/>
      <c r="MCD198" s="80"/>
      <c r="MCE198" s="80"/>
      <c r="MCF198" s="80"/>
      <c r="MCG198" s="80"/>
      <c r="MCH198" s="80"/>
      <c r="MCI198" s="80"/>
      <c r="MCJ198" s="80"/>
      <c r="MCK198" s="80"/>
      <c r="MCL198" s="80"/>
      <c r="MCM198" s="80"/>
      <c r="MCN198" s="80"/>
      <c r="MCO198" s="80"/>
      <c r="MCP198" s="80"/>
      <c r="MCQ198" s="80"/>
      <c r="MCR198" s="80"/>
      <c r="MCS198" s="80"/>
      <c r="MCT198" s="80"/>
      <c r="MCU198" s="80"/>
      <c r="MCV198" s="80"/>
      <c r="MCW198" s="80"/>
      <c r="MCX198" s="80"/>
      <c r="MCY198" s="80"/>
      <c r="MCZ198" s="80"/>
      <c r="MDA198" s="80"/>
      <c r="MDB198" s="80"/>
      <c r="MDC198" s="80"/>
      <c r="MDD198" s="80"/>
      <c r="MDE198" s="80"/>
      <c r="MDF198" s="80"/>
      <c r="MDG198" s="80"/>
      <c r="MDH198" s="80"/>
      <c r="MDI198" s="80"/>
      <c r="MDJ198" s="80"/>
      <c r="MDK198" s="80"/>
      <c r="MDL198" s="80"/>
      <c r="MDM198" s="80"/>
      <c r="MDN198" s="80"/>
      <c r="MDO198" s="80"/>
      <c r="MDP198" s="80"/>
      <c r="MDQ198" s="80"/>
      <c r="MDR198" s="80"/>
      <c r="MDS198" s="80"/>
      <c r="MDT198" s="80"/>
      <c r="MDU198" s="80"/>
      <c r="MDV198" s="80"/>
      <c r="MDW198" s="80"/>
      <c r="MDX198" s="80"/>
      <c r="MDY198" s="80"/>
      <c r="MDZ198" s="80"/>
      <c r="MEA198" s="80"/>
      <c r="MEB198" s="80"/>
      <c r="MEC198" s="80"/>
      <c r="MED198" s="80"/>
      <c r="MEE198" s="80"/>
      <c r="MEF198" s="80"/>
      <c r="MEG198" s="80"/>
      <c r="MEH198" s="80"/>
      <c r="MEI198" s="80"/>
      <c r="MEJ198" s="80"/>
      <c r="MEK198" s="80"/>
      <c r="MEL198" s="80"/>
      <c r="MEM198" s="80"/>
      <c r="MEN198" s="80"/>
      <c r="MEO198" s="80"/>
      <c r="MEP198" s="80"/>
      <c r="MEQ198" s="80"/>
      <c r="MER198" s="80"/>
      <c r="MES198" s="80"/>
      <c r="MET198" s="80"/>
      <c r="MEU198" s="80"/>
      <c r="MEV198" s="80"/>
      <c r="MEW198" s="80"/>
      <c r="MEX198" s="80"/>
      <c r="MEY198" s="80"/>
      <c r="MEZ198" s="80"/>
      <c r="MFA198" s="80"/>
      <c r="MFB198" s="80"/>
      <c r="MFC198" s="80"/>
      <c r="MFD198" s="80"/>
      <c r="MFE198" s="80"/>
      <c r="MFF198" s="80"/>
      <c r="MFG198" s="80"/>
      <c r="MFH198" s="80"/>
      <c r="MFI198" s="80"/>
      <c r="MFJ198" s="80"/>
      <c r="MFK198" s="80"/>
      <c r="MFL198" s="80"/>
      <c r="MFM198" s="80"/>
      <c r="MFN198" s="80"/>
      <c r="MFO198" s="80"/>
      <c r="MFP198" s="80"/>
      <c r="MFQ198" s="80"/>
      <c r="MFR198" s="80"/>
      <c r="MFS198" s="80"/>
      <c r="MFT198" s="80"/>
      <c r="MFU198" s="80"/>
      <c r="MFV198" s="80"/>
      <c r="MFW198" s="80"/>
      <c r="MFX198" s="80"/>
      <c r="MFY198" s="80"/>
      <c r="MFZ198" s="80"/>
      <c r="MGA198" s="80"/>
      <c r="MGB198" s="80"/>
      <c r="MGC198" s="80"/>
      <c r="MGD198" s="80"/>
      <c r="MGE198" s="80"/>
      <c r="MGF198" s="80"/>
      <c r="MGG198" s="80"/>
      <c r="MGH198" s="80"/>
      <c r="MGI198" s="80"/>
      <c r="MGJ198" s="80"/>
      <c r="MGK198" s="80"/>
      <c r="MGL198" s="80"/>
      <c r="MGM198" s="80"/>
      <c r="MGN198" s="80"/>
      <c r="MGO198" s="80"/>
      <c r="MGP198" s="80"/>
      <c r="MGQ198" s="80"/>
      <c r="MGR198" s="80"/>
      <c r="MGS198" s="80"/>
      <c r="MGT198" s="80"/>
      <c r="MGU198" s="80"/>
      <c r="MGV198" s="80"/>
      <c r="MGW198" s="80"/>
      <c r="MGX198" s="80"/>
      <c r="MGY198" s="80"/>
      <c r="MGZ198" s="80"/>
      <c r="MHA198" s="80"/>
      <c r="MHB198" s="80"/>
      <c r="MHC198" s="80"/>
      <c r="MHD198" s="80"/>
      <c r="MHE198" s="80"/>
      <c r="MHF198" s="80"/>
      <c r="MHG198" s="80"/>
      <c r="MHH198" s="80"/>
      <c r="MHI198" s="80"/>
      <c r="MHJ198" s="80"/>
      <c r="MHK198" s="80"/>
      <c r="MHL198" s="80"/>
      <c r="MHM198" s="80"/>
      <c r="MHN198" s="80"/>
      <c r="MHO198" s="80"/>
      <c r="MHP198" s="80"/>
      <c r="MHQ198" s="80"/>
      <c r="MHR198" s="80"/>
      <c r="MHS198" s="80"/>
      <c r="MHT198" s="80"/>
      <c r="MHU198" s="80"/>
      <c r="MHV198" s="80"/>
      <c r="MHW198" s="80"/>
      <c r="MHX198" s="80"/>
      <c r="MHY198" s="80"/>
      <c r="MHZ198" s="80"/>
      <c r="MIA198" s="80"/>
      <c r="MIB198" s="80"/>
      <c r="MIC198" s="80"/>
      <c r="MID198" s="80"/>
      <c r="MIE198" s="80"/>
      <c r="MIF198" s="80"/>
      <c r="MIG198" s="80"/>
      <c r="MIH198" s="80"/>
      <c r="MII198" s="80"/>
      <c r="MIJ198" s="80"/>
      <c r="MIK198" s="80"/>
      <c r="MIL198" s="80"/>
      <c r="MIM198" s="80"/>
      <c r="MIN198" s="80"/>
      <c r="MIO198" s="80"/>
      <c r="MIP198" s="80"/>
      <c r="MIQ198" s="80"/>
      <c r="MIR198" s="80"/>
      <c r="MIS198" s="80"/>
      <c r="MIT198" s="80"/>
      <c r="MIU198" s="80"/>
      <c r="MIV198" s="80"/>
      <c r="MIW198" s="80"/>
      <c r="MIX198" s="80"/>
      <c r="MIY198" s="80"/>
      <c r="MIZ198" s="80"/>
      <c r="MJA198" s="80"/>
      <c r="MJB198" s="80"/>
      <c r="MJC198" s="80"/>
      <c r="MJD198" s="80"/>
      <c r="MJE198" s="80"/>
      <c r="MJF198" s="80"/>
      <c r="MJG198" s="80"/>
      <c r="MJH198" s="80"/>
      <c r="MJI198" s="80"/>
      <c r="MJJ198" s="80"/>
      <c r="MJK198" s="80"/>
      <c r="MJL198" s="80"/>
      <c r="MJM198" s="80"/>
      <c r="MJN198" s="80"/>
      <c r="MJO198" s="80"/>
      <c r="MJP198" s="80"/>
      <c r="MJQ198" s="80"/>
      <c r="MJR198" s="80"/>
      <c r="MJS198" s="80"/>
      <c r="MJT198" s="80"/>
      <c r="MJU198" s="80"/>
      <c r="MJV198" s="80"/>
      <c r="MJW198" s="80"/>
      <c r="MJX198" s="80"/>
      <c r="MJY198" s="80"/>
      <c r="MJZ198" s="80"/>
      <c r="MKA198" s="80"/>
      <c r="MKB198" s="80"/>
      <c r="MKC198" s="80"/>
      <c r="MKD198" s="80"/>
      <c r="MKE198" s="80"/>
      <c r="MKF198" s="80"/>
      <c r="MKG198" s="80"/>
      <c r="MKH198" s="80"/>
      <c r="MKI198" s="80"/>
      <c r="MKJ198" s="80"/>
      <c r="MKK198" s="80"/>
      <c r="MKL198" s="80"/>
      <c r="MKM198" s="80"/>
      <c r="MKN198" s="80"/>
      <c r="MKO198" s="80"/>
      <c r="MKP198" s="80"/>
      <c r="MKQ198" s="80"/>
      <c r="MKR198" s="80"/>
      <c r="MKS198" s="80"/>
      <c r="MKT198" s="80"/>
      <c r="MKU198" s="80"/>
      <c r="MKV198" s="80"/>
      <c r="MKW198" s="80"/>
      <c r="MKX198" s="80"/>
      <c r="MKY198" s="80"/>
      <c r="MKZ198" s="80"/>
      <c r="MLA198" s="80"/>
      <c r="MLB198" s="80"/>
      <c r="MLC198" s="80"/>
      <c r="MLD198" s="80"/>
      <c r="MLE198" s="80"/>
      <c r="MLF198" s="80"/>
      <c r="MLG198" s="80"/>
      <c r="MLH198" s="80"/>
      <c r="MLI198" s="80"/>
      <c r="MLJ198" s="80"/>
      <c r="MLK198" s="80"/>
      <c r="MLL198" s="80"/>
      <c r="MLM198" s="80"/>
      <c r="MLN198" s="80"/>
      <c r="MLO198" s="80"/>
      <c r="MLP198" s="80"/>
      <c r="MLQ198" s="80"/>
      <c r="MLR198" s="80"/>
      <c r="MLS198" s="80"/>
      <c r="MLT198" s="80"/>
      <c r="MLU198" s="80"/>
      <c r="MLV198" s="80"/>
      <c r="MLW198" s="80"/>
      <c r="MLX198" s="80"/>
      <c r="MLY198" s="80"/>
      <c r="MLZ198" s="80"/>
      <c r="MMA198" s="80"/>
      <c r="MMB198" s="80"/>
      <c r="MMC198" s="80"/>
      <c r="MMD198" s="80"/>
      <c r="MME198" s="80"/>
      <c r="MMF198" s="80"/>
      <c r="MMG198" s="80"/>
      <c r="MMH198" s="80"/>
      <c r="MMI198" s="80"/>
      <c r="MMJ198" s="80"/>
      <c r="MMK198" s="80"/>
      <c r="MML198" s="80"/>
      <c r="MMM198" s="80"/>
      <c r="MMN198" s="80"/>
      <c r="MMO198" s="80"/>
      <c r="MMP198" s="80"/>
      <c r="MMQ198" s="80"/>
      <c r="MMR198" s="80"/>
      <c r="MMS198" s="80"/>
      <c r="MMT198" s="80"/>
      <c r="MMU198" s="80"/>
      <c r="MMV198" s="80"/>
      <c r="MMW198" s="80"/>
      <c r="MMX198" s="80"/>
      <c r="MMY198" s="80"/>
      <c r="MMZ198" s="80"/>
      <c r="MNA198" s="80"/>
      <c r="MNB198" s="80"/>
      <c r="MNC198" s="80"/>
      <c r="MND198" s="80"/>
      <c r="MNE198" s="80"/>
      <c r="MNF198" s="80"/>
      <c r="MNG198" s="80"/>
      <c r="MNH198" s="80"/>
      <c r="MNI198" s="80"/>
      <c r="MNJ198" s="80"/>
      <c r="MNK198" s="80"/>
      <c r="MNL198" s="80"/>
      <c r="MNM198" s="80"/>
      <c r="MNN198" s="80"/>
      <c r="MNO198" s="80"/>
      <c r="MNP198" s="80"/>
      <c r="MNQ198" s="80"/>
      <c r="MNR198" s="80"/>
      <c r="MNS198" s="80"/>
      <c r="MNT198" s="80"/>
      <c r="MNU198" s="80"/>
      <c r="MNV198" s="80"/>
      <c r="MNW198" s="80"/>
      <c r="MNX198" s="80"/>
      <c r="MNY198" s="80"/>
      <c r="MNZ198" s="80"/>
      <c r="MOA198" s="80"/>
      <c r="MOB198" s="80"/>
      <c r="MOC198" s="80"/>
      <c r="MOD198" s="80"/>
      <c r="MOE198" s="80"/>
      <c r="MOF198" s="80"/>
      <c r="MOG198" s="80"/>
      <c r="MOH198" s="80"/>
      <c r="MOI198" s="80"/>
      <c r="MOJ198" s="80"/>
      <c r="MOK198" s="80"/>
      <c r="MOL198" s="80"/>
      <c r="MOM198" s="80"/>
      <c r="MON198" s="80"/>
      <c r="MOO198" s="80"/>
      <c r="MOP198" s="80"/>
      <c r="MOQ198" s="80"/>
      <c r="MOR198" s="80"/>
      <c r="MOS198" s="80"/>
      <c r="MOT198" s="80"/>
      <c r="MOU198" s="80"/>
      <c r="MOV198" s="80"/>
      <c r="MOW198" s="80"/>
      <c r="MOX198" s="80"/>
      <c r="MOY198" s="80"/>
      <c r="MOZ198" s="80"/>
      <c r="MPA198" s="80"/>
      <c r="MPB198" s="80"/>
      <c r="MPC198" s="80"/>
      <c r="MPD198" s="80"/>
      <c r="MPE198" s="80"/>
      <c r="MPF198" s="80"/>
      <c r="MPG198" s="80"/>
      <c r="MPH198" s="80"/>
      <c r="MPI198" s="80"/>
      <c r="MPJ198" s="80"/>
      <c r="MPK198" s="80"/>
      <c r="MPL198" s="80"/>
      <c r="MPM198" s="80"/>
      <c r="MPN198" s="80"/>
      <c r="MPO198" s="80"/>
      <c r="MPP198" s="80"/>
      <c r="MPQ198" s="80"/>
      <c r="MPR198" s="80"/>
      <c r="MPS198" s="80"/>
      <c r="MPT198" s="80"/>
      <c r="MPU198" s="80"/>
      <c r="MPV198" s="80"/>
      <c r="MPW198" s="80"/>
      <c r="MPX198" s="80"/>
      <c r="MPY198" s="80"/>
      <c r="MPZ198" s="80"/>
      <c r="MQA198" s="80"/>
      <c r="MQB198" s="80"/>
      <c r="MQC198" s="80"/>
      <c r="MQD198" s="80"/>
      <c r="MQE198" s="80"/>
      <c r="MQF198" s="80"/>
      <c r="MQG198" s="80"/>
      <c r="MQH198" s="80"/>
      <c r="MQI198" s="80"/>
      <c r="MQJ198" s="80"/>
      <c r="MQK198" s="80"/>
      <c r="MQL198" s="80"/>
      <c r="MQM198" s="80"/>
      <c r="MQN198" s="80"/>
      <c r="MQO198" s="80"/>
      <c r="MQP198" s="80"/>
      <c r="MQQ198" s="80"/>
      <c r="MQR198" s="80"/>
      <c r="MQS198" s="80"/>
      <c r="MQT198" s="80"/>
      <c r="MQU198" s="80"/>
      <c r="MQV198" s="80"/>
      <c r="MQW198" s="80"/>
      <c r="MQX198" s="80"/>
      <c r="MQY198" s="80"/>
      <c r="MQZ198" s="80"/>
      <c r="MRA198" s="80"/>
      <c r="MRB198" s="80"/>
      <c r="MRC198" s="80"/>
      <c r="MRD198" s="80"/>
      <c r="MRE198" s="80"/>
      <c r="MRF198" s="80"/>
      <c r="MRG198" s="80"/>
      <c r="MRH198" s="80"/>
      <c r="MRI198" s="80"/>
      <c r="MRJ198" s="80"/>
      <c r="MRK198" s="80"/>
      <c r="MRL198" s="80"/>
      <c r="MRM198" s="80"/>
      <c r="MRN198" s="80"/>
      <c r="MRO198" s="80"/>
      <c r="MRP198" s="80"/>
      <c r="MRQ198" s="80"/>
      <c r="MRR198" s="80"/>
      <c r="MRS198" s="80"/>
      <c r="MRT198" s="80"/>
      <c r="MRU198" s="80"/>
      <c r="MRV198" s="80"/>
      <c r="MRW198" s="80"/>
      <c r="MRX198" s="80"/>
      <c r="MRY198" s="80"/>
      <c r="MRZ198" s="80"/>
      <c r="MSA198" s="80"/>
      <c r="MSB198" s="80"/>
      <c r="MSC198" s="80"/>
      <c r="MSD198" s="80"/>
      <c r="MSE198" s="80"/>
      <c r="MSF198" s="80"/>
      <c r="MSG198" s="80"/>
      <c r="MSH198" s="80"/>
      <c r="MSI198" s="80"/>
      <c r="MSJ198" s="80"/>
      <c r="MSK198" s="80"/>
      <c r="MSL198" s="80"/>
      <c r="MSM198" s="80"/>
      <c r="MSN198" s="80"/>
      <c r="MSO198" s="80"/>
      <c r="MSP198" s="80"/>
      <c r="MSQ198" s="80"/>
      <c r="MSR198" s="80"/>
      <c r="MSS198" s="80"/>
      <c r="MST198" s="80"/>
      <c r="MSU198" s="80"/>
      <c r="MSV198" s="80"/>
      <c r="MSW198" s="80"/>
      <c r="MSX198" s="80"/>
      <c r="MSY198" s="80"/>
      <c r="MSZ198" s="80"/>
      <c r="MTA198" s="80"/>
      <c r="MTB198" s="80"/>
      <c r="MTC198" s="80"/>
      <c r="MTD198" s="80"/>
      <c r="MTE198" s="80"/>
      <c r="MTF198" s="80"/>
      <c r="MTG198" s="80"/>
      <c r="MTH198" s="80"/>
      <c r="MTI198" s="80"/>
      <c r="MTJ198" s="80"/>
      <c r="MTK198" s="80"/>
      <c r="MTL198" s="80"/>
      <c r="MTM198" s="80"/>
      <c r="MTN198" s="80"/>
      <c r="MTO198" s="80"/>
      <c r="MTP198" s="80"/>
      <c r="MTQ198" s="80"/>
      <c r="MTR198" s="80"/>
      <c r="MTS198" s="80"/>
      <c r="MTT198" s="80"/>
      <c r="MTU198" s="80"/>
      <c r="MTV198" s="80"/>
      <c r="MTW198" s="80"/>
      <c r="MTX198" s="80"/>
      <c r="MTY198" s="80"/>
      <c r="MTZ198" s="80"/>
      <c r="MUA198" s="80"/>
      <c r="MUB198" s="80"/>
      <c r="MUC198" s="80"/>
      <c r="MUD198" s="80"/>
      <c r="MUE198" s="80"/>
      <c r="MUF198" s="80"/>
      <c r="MUG198" s="80"/>
      <c r="MUH198" s="80"/>
      <c r="MUI198" s="80"/>
      <c r="MUJ198" s="80"/>
      <c r="MUK198" s="80"/>
      <c r="MUL198" s="80"/>
      <c r="MUM198" s="80"/>
      <c r="MUN198" s="80"/>
      <c r="MUO198" s="80"/>
      <c r="MUP198" s="80"/>
      <c r="MUQ198" s="80"/>
      <c r="MUR198" s="80"/>
      <c r="MUS198" s="80"/>
      <c r="MUT198" s="80"/>
      <c r="MUU198" s="80"/>
      <c r="MUV198" s="80"/>
      <c r="MUW198" s="80"/>
      <c r="MUX198" s="80"/>
      <c r="MUY198" s="80"/>
      <c r="MUZ198" s="80"/>
      <c r="MVA198" s="80"/>
      <c r="MVB198" s="80"/>
      <c r="MVC198" s="80"/>
      <c r="MVD198" s="80"/>
      <c r="MVE198" s="80"/>
      <c r="MVF198" s="80"/>
      <c r="MVG198" s="80"/>
      <c r="MVH198" s="80"/>
      <c r="MVI198" s="80"/>
      <c r="MVJ198" s="80"/>
      <c r="MVK198" s="80"/>
      <c r="MVL198" s="80"/>
      <c r="MVM198" s="80"/>
      <c r="MVN198" s="80"/>
      <c r="MVO198" s="80"/>
      <c r="MVP198" s="80"/>
      <c r="MVQ198" s="80"/>
      <c r="MVR198" s="80"/>
      <c r="MVS198" s="80"/>
      <c r="MVT198" s="80"/>
      <c r="MVU198" s="80"/>
      <c r="MVV198" s="80"/>
      <c r="MVW198" s="80"/>
      <c r="MVX198" s="80"/>
      <c r="MVY198" s="80"/>
      <c r="MVZ198" s="80"/>
      <c r="MWA198" s="80"/>
      <c r="MWB198" s="80"/>
      <c r="MWC198" s="80"/>
      <c r="MWD198" s="80"/>
      <c r="MWE198" s="80"/>
      <c r="MWF198" s="80"/>
      <c r="MWG198" s="80"/>
      <c r="MWH198" s="80"/>
      <c r="MWI198" s="80"/>
      <c r="MWJ198" s="80"/>
      <c r="MWK198" s="80"/>
      <c r="MWL198" s="80"/>
      <c r="MWM198" s="80"/>
      <c r="MWN198" s="80"/>
      <c r="MWO198" s="80"/>
      <c r="MWP198" s="80"/>
      <c r="MWQ198" s="80"/>
      <c r="MWR198" s="80"/>
      <c r="MWS198" s="80"/>
      <c r="MWT198" s="80"/>
      <c r="MWU198" s="80"/>
      <c r="MWV198" s="80"/>
      <c r="MWW198" s="80"/>
      <c r="MWX198" s="80"/>
      <c r="MWY198" s="80"/>
      <c r="MWZ198" s="80"/>
      <c r="MXA198" s="80"/>
      <c r="MXB198" s="80"/>
      <c r="MXC198" s="80"/>
      <c r="MXD198" s="80"/>
      <c r="MXE198" s="80"/>
      <c r="MXF198" s="80"/>
      <c r="MXG198" s="80"/>
      <c r="MXH198" s="80"/>
      <c r="MXI198" s="80"/>
      <c r="MXJ198" s="80"/>
      <c r="MXK198" s="80"/>
      <c r="MXL198" s="80"/>
      <c r="MXM198" s="80"/>
      <c r="MXN198" s="80"/>
      <c r="MXO198" s="80"/>
      <c r="MXP198" s="80"/>
      <c r="MXQ198" s="80"/>
      <c r="MXR198" s="80"/>
      <c r="MXS198" s="80"/>
      <c r="MXT198" s="80"/>
      <c r="MXU198" s="80"/>
      <c r="MXV198" s="80"/>
      <c r="MXW198" s="80"/>
      <c r="MXX198" s="80"/>
      <c r="MXY198" s="80"/>
      <c r="MXZ198" s="80"/>
      <c r="MYA198" s="80"/>
      <c r="MYB198" s="80"/>
      <c r="MYC198" s="80"/>
      <c r="MYD198" s="80"/>
      <c r="MYE198" s="80"/>
      <c r="MYF198" s="80"/>
      <c r="MYG198" s="80"/>
      <c r="MYH198" s="80"/>
      <c r="MYI198" s="80"/>
      <c r="MYJ198" s="80"/>
      <c r="MYK198" s="80"/>
      <c r="MYL198" s="80"/>
      <c r="MYM198" s="80"/>
      <c r="MYN198" s="80"/>
      <c r="MYO198" s="80"/>
      <c r="MYP198" s="80"/>
      <c r="MYQ198" s="80"/>
      <c r="MYR198" s="80"/>
      <c r="MYS198" s="80"/>
      <c r="MYT198" s="80"/>
      <c r="MYU198" s="80"/>
      <c r="MYV198" s="80"/>
      <c r="MYW198" s="80"/>
      <c r="MYX198" s="80"/>
      <c r="MYY198" s="80"/>
      <c r="MYZ198" s="80"/>
      <c r="MZA198" s="80"/>
      <c r="MZB198" s="80"/>
      <c r="MZC198" s="80"/>
      <c r="MZD198" s="80"/>
      <c r="MZE198" s="80"/>
      <c r="MZF198" s="80"/>
      <c r="MZG198" s="80"/>
      <c r="MZH198" s="80"/>
      <c r="MZI198" s="80"/>
      <c r="MZJ198" s="80"/>
      <c r="MZK198" s="80"/>
      <c r="MZL198" s="80"/>
      <c r="MZM198" s="80"/>
      <c r="MZN198" s="80"/>
      <c r="MZO198" s="80"/>
      <c r="MZP198" s="80"/>
      <c r="MZQ198" s="80"/>
      <c r="MZR198" s="80"/>
      <c r="MZS198" s="80"/>
      <c r="MZT198" s="80"/>
      <c r="MZU198" s="80"/>
      <c r="MZV198" s="80"/>
      <c r="MZW198" s="80"/>
      <c r="MZX198" s="80"/>
      <c r="MZY198" s="80"/>
      <c r="MZZ198" s="80"/>
      <c r="NAA198" s="80"/>
      <c r="NAB198" s="80"/>
      <c r="NAC198" s="80"/>
      <c r="NAD198" s="80"/>
      <c r="NAE198" s="80"/>
      <c r="NAF198" s="80"/>
      <c r="NAG198" s="80"/>
      <c r="NAH198" s="80"/>
      <c r="NAI198" s="80"/>
      <c r="NAJ198" s="80"/>
      <c r="NAK198" s="80"/>
      <c r="NAL198" s="80"/>
      <c r="NAM198" s="80"/>
      <c r="NAN198" s="80"/>
      <c r="NAO198" s="80"/>
      <c r="NAP198" s="80"/>
      <c r="NAQ198" s="80"/>
      <c r="NAR198" s="80"/>
      <c r="NAS198" s="80"/>
      <c r="NAT198" s="80"/>
      <c r="NAU198" s="80"/>
      <c r="NAV198" s="80"/>
      <c r="NAW198" s="80"/>
      <c r="NAX198" s="80"/>
      <c r="NAY198" s="80"/>
      <c r="NAZ198" s="80"/>
      <c r="NBA198" s="80"/>
      <c r="NBB198" s="80"/>
      <c r="NBC198" s="80"/>
      <c r="NBD198" s="80"/>
      <c r="NBE198" s="80"/>
      <c r="NBF198" s="80"/>
      <c r="NBG198" s="80"/>
      <c r="NBH198" s="80"/>
      <c r="NBI198" s="80"/>
      <c r="NBJ198" s="80"/>
      <c r="NBK198" s="80"/>
      <c r="NBL198" s="80"/>
      <c r="NBM198" s="80"/>
      <c r="NBN198" s="80"/>
      <c r="NBO198" s="80"/>
      <c r="NBP198" s="80"/>
      <c r="NBQ198" s="80"/>
      <c r="NBR198" s="80"/>
      <c r="NBS198" s="80"/>
      <c r="NBT198" s="80"/>
      <c r="NBU198" s="80"/>
      <c r="NBV198" s="80"/>
      <c r="NBW198" s="80"/>
      <c r="NBX198" s="80"/>
      <c r="NBY198" s="80"/>
      <c r="NBZ198" s="80"/>
      <c r="NCA198" s="80"/>
      <c r="NCB198" s="80"/>
      <c r="NCC198" s="80"/>
      <c r="NCD198" s="80"/>
      <c r="NCE198" s="80"/>
      <c r="NCF198" s="80"/>
      <c r="NCG198" s="80"/>
      <c r="NCH198" s="80"/>
      <c r="NCI198" s="80"/>
      <c r="NCJ198" s="80"/>
      <c r="NCK198" s="80"/>
      <c r="NCL198" s="80"/>
      <c r="NCM198" s="80"/>
      <c r="NCN198" s="80"/>
      <c r="NCO198" s="80"/>
      <c r="NCP198" s="80"/>
      <c r="NCQ198" s="80"/>
      <c r="NCR198" s="80"/>
      <c r="NCS198" s="80"/>
      <c r="NCT198" s="80"/>
      <c r="NCU198" s="80"/>
      <c r="NCV198" s="80"/>
      <c r="NCW198" s="80"/>
      <c r="NCX198" s="80"/>
      <c r="NCY198" s="80"/>
      <c r="NCZ198" s="80"/>
      <c r="NDA198" s="80"/>
      <c r="NDB198" s="80"/>
      <c r="NDC198" s="80"/>
      <c r="NDD198" s="80"/>
      <c r="NDE198" s="80"/>
      <c r="NDF198" s="80"/>
      <c r="NDG198" s="80"/>
      <c r="NDH198" s="80"/>
      <c r="NDI198" s="80"/>
      <c r="NDJ198" s="80"/>
      <c r="NDK198" s="80"/>
      <c r="NDL198" s="80"/>
      <c r="NDM198" s="80"/>
      <c r="NDN198" s="80"/>
      <c r="NDO198" s="80"/>
      <c r="NDP198" s="80"/>
      <c r="NDQ198" s="80"/>
      <c r="NDR198" s="80"/>
      <c r="NDS198" s="80"/>
      <c r="NDT198" s="80"/>
      <c r="NDU198" s="80"/>
      <c r="NDV198" s="80"/>
      <c r="NDW198" s="80"/>
      <c r="NDX198" s="80"/>
      <c r="NDY198" s="80"/>
      <c r="NDZ198" s="80"/>
      <c r="NEA198" s="80"/>
      <c r="NEB198" s="80"/>
      <c r="NEC198" s="80"/>
      <c r="NED198" s="80"/>
      <c r="NEE198" s="80"/>
      <c r="NEF198" s="80"/>
      <c r="NEG198" s="80"/>
      <c r="NEH198" s="80"/>
      <c r="NEI198" s="80"/>
      <c r="NEJ198" s="80"/>
      <c r="NEK198" s="80"/>
      <c r="NEL198" s="80"/>
      <c r="NEM198" s="80"/>
      <c r="NEN198" s="80"/>
      <c r="NEO198" s="80"/>
      <c r="NEP198" s="80"/>
      <c r="NEQ198" s="80"/>
      <c r="NER198" s="80"/>
      <c r="NES198" s="80"/>
      <c r="NET198" s="80"/>
      <c r="NEU198" s="80"/>
      <c r="NEV198" s="80"/>
      <c r="NEW198" s="80"/>
      <c r="NEX198" s="80"/>
      <c r="NEY198" s="80"/>
      <c r="NEZ198" s="80"/>
      <c r="NFA198" s="80"/>
      <c r="NFB198" s="80"/>
      <c r="NFC198" s="80"/>
      <c r="NFD198" s="80"/>
      <c r="NFE198" s="80"/>
      <c r="NFF198" s="80"/>
      <c r="NFG198" s="80"/>
      <c r="NFH198" s="80"/>
      <c r="NFI198" s="80"/>
      <c r="NFJ198" s="80"/>
      <c r="NFK198" s="80"/>
      <c r="NFL198" s="80"/>
      <c r="NFM198" s="80"/>
      <c r="NFN198" s="80"/>
      <c r="NFO198" s="80"/>
      <c r="NFP198" s="80"/>
      <c r="NFQ198" s="80"/>
      <c r="NFR198" s="80"/>
      <c r="NFS198" s="80"/>
      <c r="NFT198" s="80"/>
      <c r="NFU198" s="80"/>
      <c r="NFV198" s="80"/>
      <c r="NFW198" s="80"/>
      <c r="NFX198" s="80"/>
      <c r="NFY198" s="80"/>
      <c r="NFZ198" s="80"/>
      <c r="NGA198" s="80"/>
      <c r="NGB198" s="80"/>
      <c r="NGC198" s="80"/>
      <c r="NGD198" s="80"/>
      <c r="NGE198" s="80"/>
      <c r="NGF198" s="80"/>
      <c r="NGG198" s="80"/>
      <c r="NGH198" s="80"/>
      <c r="NGI198" s="80"/>
      <c r="NGJ198" s="80"/>
      <c r="NGK198" s="80"/>
      <c r="NGL198" s="80"/>
      <c r="NGM198" s="80"/>
      <c r="NGN198" s="80"/>
      <c r="NGO198" s="80"/>
      <c r="NGP198" s="80"/>
      <c r="NGQ198" s="80"/>
      <c r="NGR198" s="80"/>
      <c r="NGS198" s="80"/>
      <c r="NGT198" s="80"/>
      <c r="NGU198" s="80"/>
      <c r="NGV198" s="80"/>
      <c r="NGW198" s="80"/>
      <c r="NGX198" s="80"/>
      <c r="NGY198" s="80"/>
      <c r="NGZ198" s="80"/>
      <c r="NHA198" s="80"/>
      <c r="NHB198" s="80"/>
      <c r="NHC198" s="80"/>
      <c r="NHD198" s="80"/>
      <c r="NHE198" s="80"/>
      <c r="NHF198" s="80"/>
      <c r="NHG198" s="80"/>
      <c r="NHH198" s="80"/>
      <c r="NHI198" s="80"/>
      <c r="NHJ198" s="80"/>
      <c r="NHK198" s="80"/>
      <c r="NHL198" s="80"/>
      <c r="NHM198" s="80"/>
      <c r="NHN198" s="80"/>
      <c r="NHO198" s="80"/>
      <c r="NHP198" s="80"/>
      <c r="NHQ198" s="80"/>
      <c r="NHR198" s="80"/>
      <c r="NHS198" s="80"/>
      <c r="NHT198" s="80"/>
      <c r="NHU198" s="80"/>
      <c r="NHV198" s="80"/>
      <c r="NHW198" s="80"/>
      <c r="NHX198" s="80"/>
      <c r="NHY198" s="80"/>
      <c r="NHZ198" s="80"/>
      <c r="NIA198" s="80"/>
      <c r="NIB198" s="80"/>
      <c r="NIC198" s="80"/>
      <c r="NID198" s="80"/>
      <c r="NIE198" s="80"/>
      <c r="NIF198" s="80"/>
      <c r="NIG198" s="80"/>
      <c r="NIH198" s="80"/>
      <c r="NII198" s="80"/>
      <c r="NIJ198" s="80"/>
      <c r="NIK198" s="80"/>
      <c r="NIL198" s="80"/>
      <c r="NIM198" s="80"/>
      <c r="NIN198" s="80"/>
      <c r="NIO198" s="80"/>
      <c r="NIP198" s="80"/>
      <c r="NIQ198" s="80"/>
      <c r="NIR198" s="80"/>
      <c r="NIS198" s="80"/>
      <c r="NIT198" s="80"/>
      <c r="NIU198" s="80"/>
      <c r="NIV198" s="80"/>
      <c r="NIW198" s="80"/>
      <c r="NIX198" s="80"/>
      <c r="NIY198" s="80"/>
      <c r="NIZ198" s="80"/>
      <c r="NJA198" s="80"/>
      <c r="NJB198" s="80"/>
      <c r="NJC198" s="80"/>
      <c r="NJD198" s="80"/>
      <c r="NJE198" s="80"/>
      <c r="NJF198" s="80"/>
      <c r="NJG198" s="80"/>
      <c r="NJH198" s="80"/>
      <c r="NJI198" s="80"/>
      <c r="NJJ198" s="80"/>
      <c r="NJK198" s="80"/>
      <c r="NJL198" s="80"/>
      <c r="NJM198" s="80"/>
      <c r="NJN198" s="80"/>
      <c r="NJO198" s="80"/>
      <c r="NJP198" s="80"/>
      <c r="NJQ198" s="80"/>
      <c r="NJR198" s="80"/>
      <c r="NJS198" s="80"/>
      <c r="NJT198" s="80"/>
      <c r="NJU198" s="80"/>
      <c r="NJV198" s="80"/>
      <c r="NJW198" s="80"/>
      <c r="NJX198" s="80"/>
      <c r="NJY198" s="80"/>
      <c r="NJZ198" s="80"/>
      <c r="NKA198" s="80"/>
      <c r="NKB198" s="80"/>
      <c r="NKC198" s="80"/>
      <c r="NKD198" s="80"/>
      <c r="NKE198" s="80"/>
      <c r="NKF198" s="80"/>
      <c r="NKG198" s="80"/>
      <c r="NKH198" s="80"/>
      <c r="NKI198" s="80"/>
      <c r="NKJ198" s="80"/>
      <c r="NKK198" s="80"/>
      <c r="NKL198" s="80"/>
      <c r="NKM198" s="80"/>
      <c r="NKN198" s="80"/>
      <c r="NKO198" s="80"/>
      <c r="NKP198" s="80"/>
      <c r="NKQ198" s="80"/>
      <c r="NKR198" s="80"/>
      <c r="NKS198" s="80"/>
      <c r="NKT198" s="80"/>
      <c r="NKU198" s="80"/>
      <c r="NKV198" s="80"/>
      <c r="NKW198" s="80"/>
      <c r="NKX198" s="80"/>
      <c r="NKY198" s="80"/>
      <c r="NKZ198" s="80"/>
      <c r="NLA198" s="80"/>
      <c r="NLB198" s="80"/>
      <c r="NLC198" s="80"/>
      <c r="NLD198" s="80"/>
      <c r="NLE198" s="80"/>
      <c r="NLF198" s="80"/>
      <c r="NLG198" s="80"/>
      <c r="NLH198" s="80"/>
      <c r="NLI198" s="80"/>
      <c r="NLJ198" s="80"/>
      <c r="NLK198" s="80"/>
      <c r="NLL198" s="80"/>
      <c r="NLM198" s="80"/>
      <c r="NLN198" s="80"/>
      <c r="NLO198" s="80"/>
      <c r="NLP198" s="80"/>
      <c r="NLQ198" s="80"/>
      <c r="NLR198" s="80"/>
      <c r="NLS198" s="80"/>
      <c r="NLT198" s="80"/>
      <c r="NLU198" s="80"/>
      <c r="NLV198" s="80"/>
      <c r="NLW198" s="80"/>
      <c r="NLX198" s="80"/>
      <c r="NLY198" s="80"/>
      <c r="NLZ198" s="80"/>
      <c r="NMA198" s="80"/>
      <c r="NMB198" s="80"/>
      <c r="NMC198" s="80"/>
      <c r="NMD198" s="80"/>
      <c r="NME198" s="80"/>
      <c r="NMF198" s="80"/>
      <c r="NMG198" s="80"/>
      <c r="NMH198" s="80"/>
      <c r="NMI198" s="80"/>
      <c r="NMJ198" s="80"/>
      <c r="NMK198" s="80"/>
      <c r="NML198" s="80"/>
      <c r="NMM198" s="80"/>
      <c r="NMN198" s="80"/>
      <c r="NMO198" s="80"/>
      <c r="NMP198" s="80"/>
      <c r="NMQ198" s="80"/>
      <c r="NMR198" s="80"/>
      <c r="NMS198" s="80"/>
      <c r="NMT198" s="80"/>
      <c r="NMU198" s="80"/>
      <c r="NMV198" s="80"/>
      <c r="NMW198" s="80"/>
      <c r="NMX198" s="80"/>
      <c r="NMY198" s="80"/>
      <c r="NMZ198" s="80"/>
      <c r="NNA198" s="80"/>
      <c r="NNB198" s="80"/>
      <c r="NNC198" s="80"/>
      <c r="NND198" s="80"/>
      <c r="NNE198" s="80"/>
      <c r="NNF198" s="80"/>
      <c r="NNG198" s="80"/>
      <c r="NNH198" s="80"/>
      <c r="NNI198" s="80"/>
      <c r="NNJ198" s="80"/>
      <c r="NNK198" s="80"/>
      <c r="NNL198" s="80"/>
      <c r="NNM198" s="80"/>
      <c r="NNN198" s="80"/>
      <c r="NNO198" s="80"/>
      <c r="NNP198" s="80"/>
      <c r="NNQ198" s="80"/>
      <c r="NNR198" s="80"/>
      <c r="NNS198" s="80"/>
      <c r="NNT198" s="80"/>
      <c r="NNU198" s="80"/>
      <c r="NNV198" s="80"/>
      <c r="NNW198" s="80"/>
      <c r="NNX198" s="80"/>
      <c r="NNY198" s="80"/>
      <c r="NNZ198" s="80"/>
      <c r="NOA198" s="80"/>
      <c r="NOB198" s="80"/>
      <c r="NOC198" s="80"/>
      <c r="NOD198" s="80"/>
      <c r="NOE198" s="80"/>
      <c r="NOF198" s="80"/>
      <c r="NOG198" s="80"/>
      <c r="NOH198" s="80"/>
      <c r="NOI198" s="80"/>
      <c r="NOJ198" s="80"/>
      <c r="NOK198" s="80"/>
      <c r="NOL198" s="80"/>
      <c r="NOM198" s="80"/>
      <c r="NON198" s="80"/>
      <c r="NOO198" s="80"/>
      <c r="NOP198" s="80"/>
      <c r="NOQ198" s="80"/>
      <c r="NOR198" s="80"/>
      <c r="NOS198" s="80"/>
      <c r="NOT198" s="80"/>
      <c r="NOU198" s="80"/>
      <c r="NOV198" s="80"/>
      <c r="NOW198" s="80"/>
      <c r="NOX198" s="80"/>
      <c r="NOY198" s="80"/>
      <c r="NOZ198" s="80"/>
      <c r="NPA198" s="80"/>
      <c r="NPB198" s="80"/>
      <c r="NPC198" s="80"/>
      <c r="NPD198" s="80"/>
      <c r="NPE198" s="80"/>
      <c r="NPF198" s="80"/>
      <c r="NPG198" s="80"/>
      <c r="NPH198" s="80"/>
      <c r="NPI198" s="80"/>
      <c r="NPJ198" s="80"/>
      <c r="NPK198" s="80"/>
      <c r="NPL198" s="80"/>
      <c r="NPM198" s="80"/>
      <c r="NPN198" s="80"/>
      <c r="NPO198" s="80"/>
      <c r="NPP198" s="80"/>
      <c r="NPQ198" s="80"/>
      <c r="NPR198" s="80"/>
      <c r="NPS198" s="80"/>
      <c r="NPT198" s="80"/>
      <c r="NPU198" s="80"/>
      <c r="NPV198" s="80"/>
      <c r="NPW198" s="80"/>
      <c r="NPX198" s="80"/>
      <c r="NPY198" s="80"/>
      <c r="NPZ198" s="80"/>
      <c r="NQA198" s="80"/>
      <c r="NQB198" s="80"/>
      <c r="NQC198" s="80"/>
      <c r="NQD198" s="80"/>
      <c r="NQE198" s="80"/>
      <c r="NQF198" s="80"/>
      <c r="NQG198" s="80"/>
      <c r="NQH198" s="80"/>
      <c r="NQI198" s="80"/>
      <c r="NQJ198" s="80"/>
      <c r="NQK198" s="80"/>
      <c r="NQL198" s="80"/>
      <c r="NQM198" s="80"/>
      <c r="NQN198" s="80"/>
      <c r="NQO198" s="80"/>
      <c r="NQP198" s="80"/>
      <c r="NQQ198" s="80"/>
      <c r="NQR198" s="80"/>
      <c r="NQS198" s="80"/>
      <c r="NQT198" s="80"/>
      <c r="NQU198" s="80"/>
      <c r="NQV198" s="80"/>
      <c r="NQW198" s="80"/>
      <c r="NQX198" s="80"/>
      <c r="NQY198" s="80"/>
      <c r="NQZ198" s="80"/>
      <c r="NRA198" s="80"/>
      <c r="NRB198" s="80"/>
      <c r="NRC198" s="80"/>
      <c r="NRD198" s="80"/>
      <c r="NRE198" s="80"/>
      <c r="NRF198" s="80"/>
      <c r="NRG198" s="80"/>
      <c r="NRH198" s="80"/>
      <c r="NRI198" s="80"/>
      <c r="NRJ198" s="80"/>
      <c r="NRK198" s="80"/>
      <c r="NRL198" s="80"/>
      <c r="NRM198" s="80"/>
      <c r="NRN198" s="80"/>
      <c r="NRO198" s="80"/>
      <c r="NRP198" s="80"/>
      <c r="NRQ198" s="80"/>
      <c r="NRR198" s="80"/>
      <c r="NRS198" s="80"/>
      <c r="NRT198" s="80"/>
      <c r="NRU198" s="80"/>
      <c r="NRV198" s="80"/>
      <c r="NRW198" s="80"/>
      <c r="NRX198" s="80"/>
      <c r="NRY198" s="80"/>
      <c r="NRZ198" s="80"/>
      <c r="NSA198" s="80"/>
      <c r="NSB198" s="80"/>
      <c r="NSC198" s="80"/>
      <c r="NSD198" s="80"/>
      <c r="NSE198" s="80"/>
      <c r="NSF198" s="80"/>
      <c r="NSG198" s="80"/>
      <c r="NSH198" s="80"/>
      <c r="NSI198" s="80"/>
      <c r="NSJ198" s="80"/>
      <c r="NSK198" s="80"/>
      <c r="NSL198" s="80"/>
      <c r="NSM198" s="80"/>
      <c r="NSN198" s="80"/>
      <c r="NSO198" s="80"/>
      <c r="NSP198" s="80"/>
      <c r="NSQ198" s="80"/>
      <c r="NSR198" s="80"/>
      <c r="NSS198" s="80"/>
      <c r="NST198" s="80"/>
      <c r="NSU198" s="80"/>
      <c r="NSV198" s="80"/>
      <c r="NSW198" s="80"/>
      <c r="NSX198" s="80"/>
      <c r="NSY198" s="80"/>
      <c r="NSZ198" s="80"/>
      <c r="NTA198" s="80"/>
      <c r="NTB198" s="80"/>
      <c r="NTC198" s="80"/>
      <c r="NTD198" s="80"/>
      <c r="NTE198" s="80"/>
      <c r="NTF198" s="80"/>
      <c r="NTG198" s="80"/>
      <c r="NTH198" s="80"/>
      <c r="NTI198" s="80"/>
      <c r="NTJ198" s="80"/>
      <c r="NTK198" s="80"/>
      <c r="NTL198" s="80"/>
      <c r="NTM198" s="80"/>
      <c r="NTN198" s="80"/>
      <c r="NTO198" s="80"/>
      <c r="NTP198" s="80"/>
      <c r="NTQ198" s="80"/>
      <c r="NTR198" s="80"/>
      <c r="NTS198" s="80"/>
      <c r="NTT198" s="80"/>
      <c r="NTU198" s="80"/>
      <c r="NTV198" s="80"/>
      <c r="NTW198" s="80"/>
      <c r="NTX198" s="80"/>
      <c r="NTY198" s="80"/>
      <c r="NTZ198" s="80"/>
      <c r="NUA198" s="80"/>
      <c r="NUB198" s="80"/>
      <c r="NUC198" s="80"/>
      <c r="NUD198" s="80"/>
      <c r="NUE198" s="80"/>
      <c r="NUF198" s="80"/>
      <c r="NUG198" s="80"/>
      <c r="NUH198" s="80"/>
      <c r="NUI198" s="80"/>
      <c r="NUJ198" s="80"/>
      <c r="NUK198" s="80"/>
      <c r="NUL198" s="80"/>
      <c r="NUM198" s="80"/>
      <c r="NUN198" s="80"/>
      <c r="NUO198" s="80"/>
      <c r="NUP198" s="80"/>
      <c r="NUQ198" s="80"/>
      <c r="NUR198" s="80"/>
      <c r="NUS198" s="80"/>
      <c r="NUT198" s="80"/>
      <c r="NUU198" s="80"/>
      <c r="NUV198" s="80"/>
      <c r="NUW198" s="80"/>
      <c r="NUX198" s="80"/>
      <c r="NUY198" s="80"/>
      <c r="NUZ198" s="80"/>
      <c r="NVA198" s="80"/>
      <c r="NVB198" s="80"/>
      <c r="NVC198" s="80"/>
      <c r="NVD198" s="80"/>
      <c r="NVE198" s="80"/>
      <c r="NVF198" s="80"/>
      <c r="NVG198" s="80"/>
      <c r="NVH198" s="80"/>
      <c r="NVI198" s="80"/>
      <c r="NVJ198" s="80"/>
      <c r="NVK198" s="80"/>
      <c r="NVL198" s="80"/>
      <c r="NVM198" s="80"/>
      <c r="NVN198" s="80"/>
      <c r="NVO198" s="80"/>
      <c r="NVP198" s="80"/>
      <c r="NVQ198" s="80"/>
      <c r="NVR198" s="80"/>
      <c r="NVS198" s="80"/>
      <c r="NVT198" s="80"/>
      <c r="NVU198" s="80"/>
      <c r="NVV198" s="80"/>
      <c r="NVW198" s="80"/>
      <c r="NVX198" s="80"/>
      <c r="NVY198" s="80"/>
      <c r="NVZ198" s="80"/>
      <c r="NWA198" s="80"/>
      <c r="NWB198" s="80"/>
      <c r="NWC198" s="80"/>
      <c r="NWD198" s="80"/>
      <c r="NWE198" s="80"/>
      <c r="NWF198" s="80"/>
      <c r="NWG198" s="80"/>
      <c r="NWH198" s="80"/>
      <c r="NWI198" s="80"/>
      <c r="NWJ198" s="80"/>
      <c r="NWK198" s="80"/>
      <c r="NWL198" s="80"/>
      <c r="NWM198" s="80"/>
      <c r="NWN198" s="80"/>
      <c r="NWO198" s="80"/>
      <c r="NWP198" s="80"/>
      <c r="NWQ198" s="80"/>
      <c r="NWR198" s="80"/>
      <c r="NWS198" s="80"/>
      <c r="NWT198" s="80"/>
      <c r="NWU198" s="80"/>
      <c r="NWV198" s="80"/>
      <c r="NWW198" s="80"/>
      <c r="NWX198" s="80"/>
      <c r="NWY198" s="80"/>
      <c r="NWZ198" s="80"/>
      <c r="NXA198" s="80"/>
      <c r="NXB198" s="80"/>
      <c r="NXC198" s="80"/>
      <c r="NXD198" s="80"/>
      <c r="NXE198" s="80"/>
      <c r="NXF198" s="80"/>
      <c r="NXG198" s="80"/>
      <c r="NXH198" s="80"/>
      <c r="NXI198" s="80"/>
      <c r="NXJ198" s="80"/>
      <c r="NXK198" s="80"/>
      <c r="NXL198" s="80"/>
      <c r="NXM198" s="80"/>
      <c r="NXN198" s="80"/>
      <c r="NXO198" s="80"/>
      <c r="NXP198" s="80"/>
      <c r="NXQ198" s="80"/>
      <c r="NXR198" s="80"/>
      <c r="NXS198" s="80"/>
      <c r="NXT198" s="80"/>
      <c r="NXU198" s="80"/>
      <c r="NXV198" s="80"/>
      <c r="NXW198" s="80"/>
      <c r="NXX198" s="80"/>
      <c r="NXY198" s="80"/>
      <c r="NXZ198" s="80"/>
      <c r="NYA198" s="80"/>
      <c r="NYB198" s="80"/>
      <c r="NYC198" s="80"/>
      <c r="NYD198" s="80"/>
      <c r="NYE198" s="80"/>
      <c r="NYF198" s="80"/>
      <c r="NYG198" s="80"/>
      <c r="NYH198" s="80"/>
      <c r="NYI198" s="80"/>
      <c r="NYJ198" s="80"/>
      <c r="NYK198" s="80"/>
      <c r="NYL198" s="80"/>
      <c r="NYM198" s="80"/>
      <c r="NYN198" s="80"/>
      <c r="NYO198" s="80"/>
      <c r="NYP198" s="80"/>
      <c r="NYQ198" s="80"/>
      <c r="NYR198" s="80"/>
      <c r="NYS198" s="80"/>
      <c r="NYT198" s="80"/>
      <c r="NYU198" s="80"/>
      <c r="NYV198" s="80"/>
      <c r="NYW198" s="80"/>
      <c r="NYX198" s="80"/>
      <c r="NYY198" s="80"/>
      <c r="NYZ198" s="80"/>
      <c r="NZA198" s="80"/>
      <c r="NZB198" s="80"/>
      <c r="NZC198" s="80"/>
      <c r="NZD198" s="80"/>
      <c r="NZE198" s="80"/>
      <c r="NZF198" s="80"/>
      <c r="NZG198" s="80"/>
      <c r="NZH198" s="80"/>
      <c r="NZI198" s="80"/>
      <c r="NZJ198" s="80"/>
      <c r="NZK198" s="80"/>
      <c r="NZL198" s="80"/>
      <c r="NZM198" s="80"/>
      <c r="NZN198" s="80"/>
      <c r="NZO198" s="80"/>
      <c r="NZP198" s="80"/>
      <c r="NZQ198" s="80"/>
      <c r="NZR198" s="80"/>
      <c r="NZS198" s="80"/>
      <c r="NZT198" s="80"/>
      <c r="NZU198" s="80"/>
      <c r="NZV198" s="80"/>
      <c r="NZW198" s="80"/>
      <c r="NZX198" s="80"/>
      <c r="NZY198" s="80"/>
      <c r="NZZ198" s="80"/>
      <c r="OAA198" s="80"/>
      <c r="OAB198" s="80"/>
      <c r="OAC198" s="80"/>
      <c r="OAD198" s="80"/>
      <c r="OAE198" s="80"/>
      <c r="OAF198" s="80"/>
      <c r="OAG198" s="80"/>
      <c r="OAH198" s="80"/>
      <c r="OAI198" s="80"/>
      <c r="OAJ198" s="80"/>
      <c r="OAK198" s="80"/>
      <c r="OAL198" s="80"/>
      <c r="OAM198" s="80"/>
      <c r="OAN198" s="80"/>
      <c r="OAO198" s="80"/>
      <c r="OAP198" s="80"/>
      <c r="OAQ198" s="80"/>
      <c r="OAR198" s="80"/>
      <c r="OAS198" s="80"/>
      <c r="OAT198" s="80"/>
      <c r="OAU198" s="80"/>
      <c r="OAV198" s="80"/>
      <c r="OAW198" s="80"/>
      <c r="OAX198" s="80"/>
      <c r="OAY198" s="80"/>
      <c r="OAZ198" s="80"/>
      <c r="OBA198" s="80"/>
      <c r="OBB198" s="80"/>
      <c r="OBC198" s="80"/>
      <c r="OBD198" s="80"/>
      <c r="OBE198" s="80"/>
      <c r="OBF198" s="80"/>
      <c r="OBG198" s="80"/>
      <c r="OBH198" s="80"/>
      <c r="OBI198" s="80"/>
      <c r="OBJ198" s="80"/>
      <c r="OBK198" s="80"/>
      <c r="OBL198" s="80"/>
      <c r="OBM198" s="80"/>
      <c r="OBN198" s="80"/>
      <c r="OBO198" s="80"/>
      <c r="OBP198" s="80"/>
      <c r="OBQ198" s="80"/>
      <c r="OBR198" s="80"/>
      <c r="OBS198" s="80"/>
      <c r="OBT198" s="80"/>
      <c r="OBU198" s="80"/>
      <c r="OBV198" s="80"/>
      <c r="OBW198" s="80"/>
      <c r="OBX198" s="80"/>
      <c r="OBY198" s="80"/>
      <c r="OBZ198" s="80"/>
      <c r="OCA198" s="80"/>
      <c r="OCB198" s="80"/>
      <c r="OCC198" s="80"/>
      <c r="OCD198" s="80"/>
      <c r="OCE198" s="80"/>
      <c r="OCF198" s="80"/>
      <c r="OCG198" s="80"/>
      <c r="OCH198" s="80"/>
      <c r="OCI198" s="80"/>
      <c r="OCJ198" s="80"/>
      <c r="OCK198" s="80"/>
      <c r="OCL198" s="80"/>
      <c r="OCM198" s="80"/>
      <c r="OCN198" s="80"/>
      <c r="OCO198" s="80"/>
      <c r="OCP198" s="80"/>
      <c r="OCQ198" s="80"/>
      <c r="OCR198" s="80"/>
      <c r="OCS198" s="80"/>
      <c r="OCT198" s="80"/>
      <c r="OCU198" s="80"/>
      <c r="OCV198" s="80"/>
      <c r="OCW198" s="80"/>
      <c r="OCX198" s="80"/>
      <c r="OCY198" s="80"/>
      <c r="OCZ198" s="80"/>
      <c r="ODA198" s="80"/>
      <c r="ODB198" s="80"/>
      <c r="ODC198" s="80"/>
      <c r="ODD198" s="80"/>
      <c r="ODE198" s="80"/>
      <c r="ODF198" s="80"/>
      <c r="ODG198" s="80"/>
      <c r="ODH198" s="80"/>
      <c r="ODI198" s="80"/>
      <c r="ODJ198" s="80"/>
      <c r="ODK198" s="80"/>
      <c r="ODL198" s="80"/>
      <c r="ODM198" s="80"/>
      <c r="ODN198" s="80"/>
      <c r="ODO198" s="80"/>
      <c r="ODP198" s="80"/>
      <c r="ODQ198" s="80"/>
      <c r="ODR198" s="80"/>
      <c r="ODS198" s="80"/>
      <c r="ODT198" s="80"/>
      <c r="ODU198" s="80"/>
      <c r="ODV198" s="80"/>
      <c r="ODW198" s="80"/>
      <c r="ODX198" s="80"/>
      <c r="ODY198" s="80"/>
      <c r="ODZ198" s="80"/>
      <c r="OEA198" s="80"/>
      <c r="OEB198" s="80"/>
      <c r="OEC198" s="80"/>
      <c r="OED198" s="80"/>
      <c r="OEE198" s="80"/>
      <c r="OEF198" s="80"/>
      <c r="OEG198" s="80"/>
      <c r="OEH198" s="80"/>
      <c r="OEI198" s="80"/>
      <c r="OEJ198" s="80"/>
      <c r="OEK198" s="80"/>
      <c r="OEL198" s="80"/>
      <c r="OEM198" s="80"/>
      <c r="OEN198" s="80"/>
      <c r="OEO198" s="80"/>
      <c r="OEP198" s="80"/>
      <c r="OEQ198" s="80"/>
      <c r="OER198" s="80"/>
      <c r="OES198" s="80"/>
      <c r="OET198" s="80"/>
      <c r="OEU198" s="80"/>
      <c r="OEV198" s="80"/>
      <c r="OEW198" s="80"/>
      <c r="OEX198" s="80"/>
      <c r="OEY198" s="80"/>
      <c r="OEZ198" s="80"/>
      <c r="OFA198" s="80"/>
      <c r="OFB198" s="80"/>
      <c r="OFC198" s="80"/>
      <c r="OFD198" s="80"/>
      <c r="OFE198" s="80"/>
      <c r="OFF198" s="80"/>
      <c r="OFG198" s="80"/>
      <c r="OFH198" s="80"/>
      <c r="OFI198" s="80"/>
      <c r="OFJ198" s="80"/>
      <c r="OFK198" s="80"/>
      <c r="OFL198" s="80"/>
      <c r="OFM198" s="80"/>
      <c r="OFN198" s="80"/>
      <c r="OFO198" s="80"/>
      <c r="OFP198" s="80"/>
      <c r="OFQ198" s="80"/>
      <c r="OFR198" s="80"/>
      <c r="OFS198" s="80"/>
      <c r="OFT198" s="80"/>
      <c r="OFU198" s="80"/>
      <c r="OFV198" s="80"/>
      <c r="OFW198" s="80"/>
      <c r="OFX198" s="80"/>
      <c r="OFY198" s="80"/>
      <c r="OFZ198" s="80"/>
      <c r="OGA198" s="80"/>
      <c r="OGB198" s="80"/>
      <c r="OGC198" s="80"/>
      <c r="OGD198" s="80"/>
      <c r="OGE198" s="80"/>
      <c r="OGF198" s="80"/>
      <c r="OGG198" s="80"/>
      <c r="OGH198" s="80"/>
      <c r="OGI198" s="80"/>
      <c r="OGJ198" s="80"/>
      <c r="OGK198" s="80"/>
      <c r="OGL198" s="80"/>
      <c r="OGM198" s="80"/>
      <c r="OGN198" s="80"/>
      <c r="OGO198" s="80"/>
      <c r="OGP198" s="80"/>
      <c r="OGQ198" s="80"/>
      <c r="OGR198" s="80"/>
      <c r="OGS198" s="80"/>
      <c r="OGT198" s="80"/>
      <c r="OGU198" s="80"/>
      <c r="OGV198" s="80"/>
      <c r="OGW198" s="80"/>
      <c r="OGX198" s="80"/>
      <c r="OGY198" s="80"/>
      <c r="OGZ198" s="80"/>
      <c r="OHA198" s="80"/>
      <c r="OHB198" s="80"/>
      <c r="OHC198" s="80"/>
      <c r="OHD198" s="80"/>
      <c r="OHE198" s="80"/>
      <c r="OHF198" s="80"/>
      <c r="OHG198" s="80"/>
      <c r="OHH198" s="80"/>
      <c r="OHI198" s="80"/>
      <c r="OHJ198" s="80"/>
      <c r="OHK198" s="80"/>
      <c r="OHL198" s="80"/>
      <c r="OHM198" s="80"/>
      <c r="OHN198" s="80"/>
      <c r="OHO198" s="80"/>
      <c r="OHP198" s="80"/>
      <c r="OHQ198" s="80"/>
      <c r="OHR198" s="80"/>
      <c r="OHS198" s="80"/>
      <c r="OHT198" s="80"/>
      <c r="OHU198" s="80"/>
      <c r="OHV198" s="80"/>
      <c r="OHW198" s="80"/>
      <c r="OHX198" s="80"/>
      <c r="OHY198" s="80"/>
      <c r="OHZ198" s="80"/>
      <c r="OIA198" s="80"/>
      <c r="OIB198" s="80"/>
      <c r="OIC198" s="80"/>
      <c r="OID198" s="80"/>
      <c r="OIE198" s="80"/>
      <c r="OIF198" s="80"/>
      <c r="OIG198" s="80"/>
      <c r="OIH198" s="80"/>
      <c r="OII198" s="80"/>
      <c r="OIJ198" s="80"/>
      <c r="OIK198" s="80"/>
      <c r="OIL198" s="80"/>
      <c r="OIM198" s="80"/>
      <c r="OIN198" s="80"/>
      <c r="OIO198" s="80"/>
      <c r="OIP198" s="80"/>
      <c r="OIQ198" s="80"/>
      <c r="OIR198" s="80"/>
      <c r="OIS198" s="80"/>
      <c r="OIT198" s="80"/>
      <c r="OIU198" s="80"/>
      <c r="OIV198" s="80"/>
      <c r="OIW198" s="80"/>
      <c r="OIX198" s="80"/>
      <c r="OIY198" s="80"/>
      <c r="OIZ198" s="80"/>
      <c r="OJA198" s="80"/>
      <c r="OJB198" s="80"/>
      <c r="OJC198" s="80"/>
      <c r="OJD198" s="80"/>
      <c r="OJE198" s="80"/>
      <c r="OJF198" s="80"/>
      <c r="OJG198" s="80"/>
      <c r="OJH198" s="80"/>
      <c r="OJI198" s="80"/>
      <c r="OJJ198" s="80"/>
      <c r="OJK198" s="80"/>
      <c r="OJL198" s="80"/>
      <c r="OJM198" s="80"/>
      <c r="OJN198" s="80"/>
      <c r="OJO198" s="80"/>
      <c r="OJP198" s="80"/>
      <c r="OJQ198" s="80"/>
      <c r="OJR198" s="80"/>
      <c r="OJS198" s="80"/>
      <c r="OJT198" s="80"/>
      <c r="OJU198" s="80"/>
      <c r="OJV198" s="80"/>
      <c r="OJW198" s="80"/>
      <c r="OJX198" s="80"/>
      <c r="OJY198" s="80"/>
      <c r="OJZ198" s="80"/>
      <c r="OKA198" s="80"/>
      <c r="OKB198" s="80"/>
      <c r="OKC198" s="80"/>
      <c r="OKD198" s="80"/>
      <c r="OKE198" s="80"/>
      <c r="OKF198" s="80"/>
      <c r="OKG198" s="80"/>
      <c r="OKH198" s="80"/>
      <c r="OKI198" s="80"/>
      <c r="OKJ198" s="80"/>
      <c r="OKK198" s="80"/>
      <c r="OKL198" s="80"/>
      <c r="OKM198" s="80"/>
      <c r="OKN198" s="80"/>
      <c r="OKO198" s="80"/>
      <c r="OKP198" s="80"/>
      <c r="OKQ198" s="80"/>
      <c r="OKR198" s="80"/>
      <c r="OKS198" s="80"/>
      <c r="OKT198" s="80"/>
      <c r="OKU198" s="80"/>
      <c r="OKV198" s="80"/>
      <c r="OKW198" s="80"/>
      <c r="OKX198" s="80"/>
      <c r="OKY198" s="80"/>
      <c r="OKZ198" s="80"/>
      <c r="OLA198" s="80"/>
      <c r="OLB198" s="80"/>
      <c r="OLC198" s="80"/>
      <c r="OLD198" s="80"/>
      <c r="OLE198" s="80"/>
      <c r="OLF198" s="80"/>
      <c r="OLG198" s="80"/>
      <c r="OLH198" s="80"/>
      <c r="OLI198" s="80"/>
      <c r="OLJ198" s="80"/>
      <c r="OLK198" s="80"/>
      <c r="OLL198" s="80"/>
      <c r="OLM198" s="80"/>
      <c r="OLN198" s="80"/>
      <c r="OLO198" s="80"/>
      <c r="OLP198" s="80"/>
      <c r="OLQ198" s="80"/>
      <c r="OLR198" s="80"/>
      <c r="OLS198" s="80"/>
      <c r="OLT198" s="80"/>
      <c r="OLU198" s="80"/>
      <c r="OLV198" s="80"/>
      <c r="OLW198" s="80"/>
      <c r="OLX198" s="80"/>
      <c r="OLY198" s="80"/>
      <c r="OLZ198" s="80"/>
      <c r="OMA198" s="80"/>
      <c r="OMB198" s="80"/>
      <c r="OMC198" s="80"/>
      <c r="OMD198" s="80"/>
      <c r="OME198" s="80"/>
      <c r="OMF198" s="80"/>
      <c r="OMG198" s="80"/>
      <c r="OMH198" s="80"/>
      <c r="OMI198" s="80"/>
      <c r="OMJ198" s="80"/>
      <c r="OMK198" s="80"/>
      <c r="OML198" s="80"/>
      <c r="OMM198" s="80"/>
      <c r="OMN198" s="80"/>
      <c r="OMO198" s="80"/>
      <c r="OMP198" s="80"/>
      <c r="OMQ198" s="80"/>
      <c r="OMR198" s="80"/>
      <c r="OMS198" s="80"/>
      <c r="OMT198" s="80"/>
      <c r="OMU198" s="80"/>
      <c r="OMV198" s="80"/>
      <c r="OMW198" s="80"/>
      <c r="OMX198" s="80"/>
      <c r="OMY198" s="80"/>
      <c r="OMZ198" s="80"/>
      <c r="ONA198" s="80"/>
      <c r="ONB198" s="80"/>
      <c r="ONC198" s="80"/>
      <c r="OND198" s="80"/>
      <c r="ONE198" s="80"/>
      <c r="ONF198" s="80"/>
      <c r="ONG198" s="80"/>
      <c r="ONH198" s="80"/>
      <c r="ONI198" s="80"/>
      <c r="ONJ198" s="80"/>
      <c r="ONK198" s="80"/>
      <c r="ONL198" s="80"/>
      <c r="ONM198" s="80"/>
      <c r="ONN198" s="80"/>
      <c r="ONO198" s="80"/>
      <c r="ONP198" s="80"/>
      <c r="ONQ198" s="80"/>
      <c r="ONR198" s="80"/>
      <c r="ONS198" s="80"/>
      <c r="ONT198" s="80"/>
      <c r="ONU198" s="80"/>
      <c r="ONV198" s="80"/>
      <c r="ONW198" s="80"/>
      <c r="ONX198" s="80"/>
      <c r="ONY198" s="80"/>
      <c r="ONZ198" s="80"/>
      <c r="OOA198" s="80"/>
      <c r="OOB198" s="80"/>
      <c r="OOC198" s="80"/>
      <c r="OOD198" s="80"/>
      <c r="OOE198" s="80"/>
      <c r="OOF198" s="80"/>
      <c r="OOG198" s="80"/>
      <c r="OOH198" s="80"/>
      <c r="OOI198" s="80"/>
      <c r="OOJ198" s="80"/>
      <c r="OOK198" s="80"/>
      <c r="OOL198" s="80"/>
      <c r="OOM198" s="80"/>
      <c r="OON198" s="80"/>
      <c r="OOO198" s="80"/>
      <c r="OOP198" s="80"/>
      <c r="OOQ198" s="80"/>
      <c r="OOR198" s="80"/>
      <c r="OOS198" s="80"/>
      <c r="OOT198" s="80"/>
      <c r="OOU198" s="80"/>
      <c r="OOV198" s="80"/>
      <c r="OOW198" s="80"/>
      <c r="OOX198" s="80"/>
      <c r="OOY198" s="80"/>
      <c r="OOZ198" s="80"/>
      <c r="OPA198" s="80"/>
      <c r="OPB198" s="80"/>
      <c r="OPC198" s="80"/>
      <c r="OPD198" s="80"/>
      <c r="OPE198" s="80"/>
      <c r="OPF198" s="80"/>
      <c r="OPG198" s="80"/>
      <c r="OPH198" s="80"/>
      <c r="OPI198" s="80"/>
      <c r="OPJ198" s="80"/>
      <c r="OPK198" s="80"/>
      <c r="OPL198" s="80"/>
      <c r="OPM198" s="80"/>
      <c r="OPN198" s="80"/>
      <c r="OPO198" s="80"/>
      <c r="OPP198" s="80"/>
      <c r="OPQ198" s="80"/>
      <c r="OPR198" s="80"/>
      <c r="OPS198" s="80"/>
      <c r="OPT198" s="80"/>
      <c r="OPU198" s="80"/>
      <c r="OPV198" s="80"/>
      <c r="OPW198" s="80"/>
      <c r="OPX198" s="80"/>
      <c r="OPY198" s="80"/>
      <c r="OPZ198" s="80"/>
      <c r="OQA198" s="80"/>
      <c r="OQB198" s="80"/>
      <c r="OQC198" s="80"/>
      <c r="OQD198" s="80"/>
      <c r="OQE198" s="80"/>
      <c r="OQF198" s="80"/>
      <c r="OQG198" s="80"/>
      <c r="OQH198" s="80"/>
      <c r="OQI198" s="80"/>
      <c r="OQJ198" s="80"/>
      <c r="OQK198" s="80"/>
      <c r="OQL198" s="80"/>
      <c r="OQM198" s="80"/>
      <c r="OQN198" s="80"/>
      <c r="OQO198" s="80"/>
      <c r="OQP198" s="80"/>
      <c r="OQQ198" s="80"/>
      <c r="OQR198" s="80"/>
      <c r="OQS198" s="80"/>
      <c r="OQT198" s="80"/>
      <c r="OQU198" s="80"/>
      <c r="OQV198" s="80"/>
      <c r="OQW198" s="80"/>
      <c r="OQX198" s="80"/>
      <c r="OQY198" s="80"/>
      <c r="OQZ198" s="80"/>
      <c r="ORA198" s="80"/>
      <c r="ORB198" s="80"/>
      <c r="ORC198" s="80"/>
      <c r="ORD198" s="80"/>
      <c r="ORE198" s="80"/>
      <c r="ORF198" s="80"/>
      <c r="ORG198" s="80"/>
      <c r="ORH198" s="80"/>
      <c r="ORI198" s="80"/>
      <c r="ORJ198" s="80"/>
      <c r="ORK198" s="80"/>
      <c r="ORL198" s="80"/>
      <c r="ORM198" s="80"/>
      <c r="ORN198" s="80"/>
      <c r="ORO198" s="80"/>
      <c r="ORP198" s="80"/>
      <c r="ORQ198" s="80"/>
      <c r="ORR198" s="80"/>
      <c r="ORS198" s="80"/>
      <c r="ORT198" s="80"/>
      <c r="ORU198" s="80"/>
      <c r="ORV198" s="80"/>
      <c r="ORW198" s="80"/>
      <c r="ORX198" s="80"/>
      <c r="ORY198" s="80"/>
      <c r="ORZ198" s="80"/>
      <c r="OSA198" s="80"/>
      <c r="OSB198" s="80"/>
      <c r="OSC198" s="80"/>
      <c r="OSD198" s="80"/>
      <c r="OSE198" s="80"/>
      <c r="OSF198" s="80"/>
      <c r="OSG198" s="80"/>
      <c r="OSH198" s="80"/>
      <c r="OSI198" s="80"/>
      <c r="OSJ198" s="80"/>
      <c r="OSK198" s="80"/>
      <c r="OSL198" s="80"/>
      <c r="OSM198" s="80"/>
      <c r="OSN198" s="80"/>
      <c r="OSO198" s="80"/>
      <c r="OSP198" s="80"/>
      <c r="OSQ198" s="80"/>
      <c r="OSR198" s="80"/>
      <c r="OSS198" s="80"/>
      <c r="OST198" s="80"/>
      <c r="OSU198" s="80"/>
      <c r="OSV198" s="80"/>
      <c r="OSW198" s="80"/>
      <c r="OSX198" s="80"/>
      <c r="OSY198" s="80"/>
      <c r="OSZ198" s="80"/>
      <c r="OTA198" s="80"/>
      <c r="OTB198" s="80"/>
      <c r="OTC198" s="80"/>
      <c r="OTD198" s="80"/>
      <c r="OTE198" s="80"/>
      <c r="OTF198" s="80"/>
      <c r="OTG198" s="80"/>
      <c r="OTH198" s="80"/>
      <c r="OTI198" s="80"/>
      <c r="OTJ198" s="80"/>
      <c r="OTK198" s="80"/>
      <c r="OTL198" s="80"/>
      <c r="OTM198" s="80"/>
      <c r="OTN198" s="80"/>
      <c r="OTO198" s="80"/>
      <c r="OTP198" s="80"/>
      <c r="OTQ198" s="80"/>
      <c r="OTR198" s="80"/>
      <c r="OTS198" s="80"/>
      <c r="OTT198" s="80"/>
      <c r="OTU198" s="80"/>
      <c r="OTV198" s="80"/>
      <c r="OTW198" s="80"/>
      <c r="OTX198" s="80"/>
      <c r="OTY198" s="80"/>
      <c r="OTZ198" s="80"/>
      <c r="OUA198" s="80"/>
      <c r="OUB198" s="80"/>
      <c r="OUC198" s="80"/>
      <c r="OUD198" s="80"/>
      <c r="OUE198" s="80"/>
      <c r="OUF198" s="80"/>
      <c r="OUG198" s="80"/>
      <c r="OUH198" s="80"/>
      <c r="OUI198" s="80"/>
      <c r="OUJ198" s="80"/>
      <c r="OUK198" s="80"/>
      <c r="OUL198" s="80"/>
      <c r="OUM198" s="80"/>
      <c r="OUN198" s="80"/>
      <c r="OUO198" s="80"/>
      <c r="OUP198" s="80"/>
      <c r="OUQ198" s="80"/>
      <c r="OUR198" s="80"/>
      <c r="OUS198" s="80"/>
      <c r="OUT198" s="80"/>
      <c r="OUU198" s="80"/>
      <c r="OUV198" s="80"/>
      <c r="OUW198" s="80"/>
      <c r="OUX198" s="80"/>
      <c r="OUY198" s="80"/>
      <c r="OUZ198" s="80"/>
      <c r="OVA198" s="80"/>
      <c r="OVB198" s="80"/>
      <c r="OVC198" s="80"/>
      <c r="OVD198" s="80"/>
      <c r="OVE198" s="80"/>
      <c r="OVF198" s="80"/>
      <c r="OVG198" s="80"/>
      <c r="OVH198" s="80"/>
      <c r="OVI198" s="80"/>
      <c r="OVJ198" s="80"/>
      <c r="OVK198" s="80"/>
      <c r="OVL198" s="80"/>
      <c r="OVM198" s="80"/>
      <c r="OVN198" s="80"/>
      <c r="OVO198" s="80"/>
      <c r="OVP198" s="80"/>
      <c r="OVQ198" s="80"/>
      <c r="OVR198" s="80"/>
      <c r="OVS198" s="80"/>
      <c r="OVT198" s="80"/>
      <c r="OVU198" s="80"/>
      <c r="OVV198" s="80"/>
      <c r="OVW198" s="80"/>
      <c r="OVX198" s="80"/>
      <c r="OVY198" s="80"/>
      <c r="OVZ198" s="80"/>
      <c r="OWA198" s="80"/>
      <c r="OWB198" s="80"/>
      <c r="OWC198" s="80"/>
      <c r="OWD198" s="80"/>
      <c r="OWE198" s="80"/>
      <c r="OWF198" s="80"/>
      <c r="OWG198" s="80"/>
      <c r="OWH198" s="80"/>
      <c r="OWI198" s="80"/>
      <c r="OWJ198" s="80"/>
      <c r="OWK198" s="80"/>
      <c r="OWL198" s="80"/>
      <c r="OWM198" s="80"/>
      <c r="OWN198" s="80"/>
      <c r="OWO198" s="80"/>
      <c r="OWP198" s="80"/>
      <c r="OWQ198" s="80"/>
      <c r="OWR198" s="80"/>
      <c r="OWS198" s="80"/>
      <c r="OWT198" s="80"/>
      <c r="OWU198" s="80"/>
      <c r="OWV198" s="80"/>
      <c r="OWW198" s="80"/>
      <c r="OWX198" s="80"/>
      <c r="OWY198" s="80"/>
      <c r="OWZ198" s="80"/>
      <c r="OXA198" s="80"/>
      <c r="OXB198" s="80"/>
      <c r="OXC198" s="80"/>
      <c r="OXD198" s="80"/>
      <c r="OXE198" s="80"/>
      <c r="OXF198" s="80"/>
      <c r="OXG198" s="80"/>
      <c r="OXH198" s="80"/>
      <c r="OXI198" s="80"/>
      <c r="OXJ198" s="80"/>
      <c r="OXK198" s="80"/>
      <c r="OXL198" s="80"/>
      <c r="OXM198" s="80"/>
      <c r="OXN198" s="80"/>
      <c r="OXO198" s="80"/>
      <c r="OXP198" s="80"/>
      <c r="OXQ198" s="80"/>
      <c r="OXR198" s="80"/>
      <c r="OXS198" s="80"/>
      <c r="OXT198" s="80"/>
      <c r="OXU198" s="80"/>
      <c r="OXV198" s="80"/>
      <c r="OXW198" s="80"/>
      <c r="OXX198" s="80"/>
      <c r="OXY198" s="80"/>
      <c r="OXZ198" s="80"/>
      <c r="OYA198" s="80"/>
      <c r="OYB198" s="80"/>
      <c r="OYC198" s="80"/>
      <c r="OYD198" s="80"/>
      <c r="OYE198" s="80"/>
      <c r="OYF198" s="80"/>
      <c r="OYG198" s="80"/>
      <c r="OYH198" s="80"/>
      <c r="OYI198" s="80"/>
      <c r="OYJ198" s="80"/>
      <c r="OYK198" s="80"/>
      <c r="OYL198" s="80"/>
      <c r="OYM198" s="80"/>
      <c r="OYN198" s="80"/>
      <c r="OYO198" s="80"/>
      <c r="OYP198" s="80"/>
      <c r="OYQ198" s="80"/>
      <c r="OYR198" s="80"/>
      <c r="OYS198" s="80"/>
      <c r="OYT198" s="80"/>
      <c r="OYU198" s="80"/>
      <c r="OYV198" s="80"/>
      <c r="OYW198" s="80"/>
      <c r="OYX198" s="80"/>
      <c r="OYY198" s="80"/>
      <c r="OYZ198" s="80"/>
      <c r="OZA198" s="80"/>
      <c r="OZB198" s="80"/>
      <c r="OZC198" s="80"/>
      <c r="OZD198" s="80"/>
      <c r="OZE198" s="80"/>
      <c r="OZF198" s="80"/>
      <c r="OZG198" s="80"/>
      <c r="OZH198" s="80"/>
      <c r="OZI198" s="80"/>
      <c r="OZJ198" s="80"/>
      <c r="OZK198" s="80"/>
      <c r="OZL198" s="80"/>
      <c r="OZM198" s="80"/>
      <c r="OZN198" s="80"/>
      <c r="OZO198" s="80"/>
      <c r="OZP198" s="80"/>
      <c r="OZQ198" s="80"/>
      <c r="OZR198" s="80"/>
      <c r="OZS198" s="80"/>
      <c r="OZT198" s="80"/>
      <c r="OZU198" s="80"/>
      <c r="OZV198" s="80"/>
      <c r="OZW198" s="80"/>
      <c r="OZX198" s="80"/>
      <c r="OZY198" s="80"/>
      <c r="OZZ198" s="80"/>
      <c r="PAA198" s="80"/>
      <c r="PAB198" s="80"/>
      <c r="PAC198" s="80"/>
      <c r="PAD198" s="80"/>
      <c r="PAE198" s="80"/>
      <c r="PAF198" s="80"/>
      <c r="PAG198" s="80"/>
      <c r="PAH198" s="80"/>
      <c r="PAI198" s="80"/>
      <c r="PAJ198" s="80"/>
      <c r="PAK198" s="80"/>
      <c r="PAL198" s="80"/>
      <c r="PAM198" s="80"/>
      <c r="PAN198" s="80"/>
      <c r="PAO198" s="80"/>
      <c r="PAP198" s="80"/>
      <c r="PAQ198" s="80"/>
      <c r="PAR198" s="80"/>
      <c r="PAS198" s="80"/>
      <c r="PAT198" s="80"/>
      <c r="PAU198" s="80"/>
      <c r="PAV198" s="80"/>
      <c r="PAW198" s="80"/>
      <c r="PAX198" s="80"/>
      <c r="PAY198" s="80"/>
      <c r="PAZ198" s="80"/>
      <c r="PBA198" s="80"/>
      <c r="PBB198" s="80"/>
      <c r="PBC198" s="80"/>
      <c r="PBD198" s="80"/>
      <c r="PBE198" s="80"/>
      <c r="PBF198" s="80"/>
      <c r="PBG198" s="80"/>
      <c r="PBH198" s="80"/>
      <c r="PBI198" s="80"/>
      <c r="PBJ198" s="80"/>
      <c r="PBK198" s="80"/>
      <c r="PBL198" s="80"/>
      <c r="PBM198" s="80"/>
      <c r="PBN198" s="80"/>
      <c r="PBO198" s="80"/>
      <c r="PBP198" s="80"/>
      <c r="PBQ198" s="80"/>
      <c r="PBR198" s="80"/>
      <c r="PBS198" s="80"/>
      <c r="PBT198" s="80"/>
      <c r="PBU198" s="80"/>
      <c r="PBV198" s="80"/>
      <c r="PBW198" s="80"/>
      <c r="PBX198" s="80"/>
      <c r="PBY198" s="80"/>
      <c r="PBZ198" s="80"/>
      <c r="PCA198" s="80"/>
      <c r="PCB198" s="80"/>
      <c r="PCC198" s="80"/>
      <c r="PCD198" s="80"/>
      <c r="PCE198" s="80"/>
      <c r="PCF198" s="80"/>
      <c r="PCG198" s="80"/>
      <c r="PCH198" s="80"/>
      <c r="PCI198" s="80"/>
      <c r="PCJ198" s="80"/>
      <c r="PCK198" s="80"/>
      <c r="PCL198" s="80"/>
      <c r="PCM198" s="80"/>
      <c r="PCN198" s="80"/>
      <c r="PCO198" s="80"/>
      <c r="PCP198" s="80"/>
      <c r="PCQ198" s="80"/>
      <c r="PCR198" s="80"/>
      <c r="PCS198" s="80"/>
      <c r="PCT198" s="80"/>
      <c r="PCU198" s="80"/>
      <c r="PCV198" s="80"/>
      <c r="PCW198" s="80"/>
      <c r="PCX198" s="80"/>
      <c r="PCY198" s="80"/>
      <c r="PCZ198" s="80"/>
      <c r="PDA198" s="80"/>
      <c r="PDB198" s="80"/>
      <c r="PDC198" s="80"/>
      <c r="PDD198" s="80"/>
      <c r="PDE198" s="80"/>
      <c r="PDF198" s="80"/>
      <c r="PDG198" s="80"/>
      <c r="PDH198" s="80"/>
      <c r="PDI198" s="80"/>
      <c r="PDJ198" s="80"/>
      <c r="PDK198" s="80"/>
      <c r="PDL198" s="80"/>
      <c r="PDM198" s="80"/>
      <c r="PDN198" s="80"/>
      <c r="PDO198" s="80"/>
      <c r="PDP198" s="80"/>
      <c r="PDQ198" s="80"/>
      <c r="PDR198" s="80"/>
      <c r="PDS198" s="80"/>
      <c r="PDT198" s="80"/>
      <c r="PDU198" s="80"/>
      <c r="PDV198" s="80"/>
      <c r="PDW198" s="80"/>
      <c r="PDX198" s="80"/>
      <c r="PDY198" s="80"/>
      <c r="PDZ198" s="80"/>
      <c r="PEA198" s="80"/>
      <c r="PEB198" s="80"/>
      <c r="PEC198" s="80"/>
      <c r="PED198" s="80"/>
      <c r="PEE198" s="80"/>
      <c r="PEF198" s="80"/>
      <c r="PEG198" s="80"/>
      <c r="PEH198" s="80"/>
      <c r="PEI198" s="80"/>
      <c r="PEJ198" s="80"/>
      <c r="PEK198" s="80"/>
      <c r="PEL198" s="80"/>
      <c r="PEM198" s="80"/>
      <c r="PEN198" s="80"/>
      <c r="PEO198" s="80"/>
      <c r="PEP198" s="80"/>
      <c r="PEQ198" s="80"/>
      <c r="PER198" s="80"/>
      <c r="PES198" s="80"/>
      <c r="PET198" s="80"/>
      <c r="PEU198" s="80"/>
      <c r="PEV198" s="80"/>
      <c r="PEW198" s="80"/>
      <c r="PEX198" s="80"/>
      <c r="PEY198" s="80"/>
      <c r="PEZ198" s="80"/>
      <c r="PFA198" s="80"/>
      <c r="PFB198" s="80"/>
      <c r="PFC198" s="80"/>
      <c r="PFD198" s="80"/>
      <c r="PFE198" s="80"/>
      <c r="PFF198" s="80"/>
      <c r="PFG198" s="80"/>
      <c r="PFH198" s="80"/>
      <c r="PFI198" s="80"/>
      <c r="PFJ198" s="80"/>
      <c r="PFK198" s="80"/>
      <c r="PFL198" s="80"/>
      <c r="PFM198" s="80"/>
      <c r="PFN198" s="80"/>
      <c r="PFO198" s="80"/>
      <c r="PFP198" s="80"/>
      <c r="PFQ198" s="80"/>
      <c r="PFR198" s="80"/>
      <c r="PFS198" s="80"/>
      <c r="PFT198" s="80"/>
      <c r="PFU198" s="80"/>
      <c r="PFV198" s="80"/>
      <c r="PFW198" s="80"/>
      <c r="PFX198" s="80"/>
      <c r="PFY198" s="80"/>
      <c r="PFZ198" s="80"/>
      <c r="PGA198" s="80"/>
      <c r="PGB198" s="80"/>
      <c r="PGC198" s="80"/>
      <c r="PGD198" s="80"/>
      <c r="PGE198" s="80"/>
      <c r="PGF198" s="80"/>
      <c r="PGG198" s="80"/>
      <c r="PGH198" s="80"/>
      <c r="PGI198" s="80"/>
      <c r="PGJ198" s="80"/>
      <c r="PGK198" s="80"/>
      <c r="PGL198" s="80"/>
      <c r="PGM198" s="80"/>
      <c r="PGN198" s="80"/>
      <c r="PGO198" s="80"/>
      <c r="PGP198" s="80"/>
      <c r="PGQ198" s="80"/>
      <c r="PGR198" s="80"/>
      <c r="PGS198" s="80"/>
      <c r="PGT198" s="80"/>
      <c r="PGU198" s="80"/>
      <c r="PGV198" s="80"/>
      <c r="PGW198" s="80"/>
      <c r="PGX198" s="80"/>
      <c r="PGY198" s="80"/>
      <c r="PGZ198" s="80"/>
      <c r="PHA198" s="80"/>
      <c r="PHB198" s="80"/>
      <c r="PHC198" s="80"/>
      <c r="PHD198" s="80"/>
      <c r="PHE198" s="80"/>
      <c r="PHF198" s="80"/>
      <c r="PHG198" s="80"/>
      <c r="PHH198" s="80"/>
      <c r="PHI198" s="80"/>
      <c r="PHJ198" s="80"/>
      <c r="PHK198" s="80"/>
      <c r="PHL198" s="80"/>
      <c r="PHM198" s="80"/>
      <c r="PHN198" s="80"/>
      <c r="PHO198" s="80"/>
      <c r="PHP198" s="80"/>
      <c r="PHQ198" s="80"/>
      <c r="PHR198" s="80"/>
      <c r="PHS198" s="80"/>
      <c r="PHT198" s="80"/>
      <c r="PHU198" s="80"/>
      <c r="PHV198" s="80"/>
      <c r="PHW198" s="80"/>
      <c r="PHX198" s="80"/>
      <c r="PHY198" s="80"/>
      <c r="PHZ198" s="80"/>
      <c r="PIA198" s="80"/>
      <c r="PIB198" s="80"/>
      <c r="PIC198" s="80"/>
      <c r="PID198" s="80"/>
      <c r="PIE198" s="80"/>
      <c r="PIF198" s="80"/>
      <c r="PIG198" s="80"/>
      <c r="PIH198" s="80"/>
      <c r="PII198" s="80"/>
      <c r="PIJ198" s="80"/>
      <c r="PIK198" s="80"/>
      <c r="PIL198" s="80"/>
      <c r="PIM198" s="80"/>
      <c r="PIN198" s="80"/>
      <c r="PIO198" s="80"/>
      <c r="PIP198" s="80"/>
      <c r="PIQ198" s="80"/>
      <c r="PIR198" s="80"/>
      <c r="PIS198" s="80"/>
      <c r="PIT198" s="80"/>
      <c r="PIU198" s="80"/>
      <c r="PIV198" s="80"/>
      <c r="PIW198" s="80"/>
      <c r="PIX198" s="80"/>
      <c r="PIY198" s="80"/>
      <c r="PIZ198" s="80"/>
      <c r="PJA198" s="80"/>
      <c r="PJB198" s="80"/>
      <c r="PJC198" s="80"/>
      <c r="PJD198" s="80"/>
      <c r="PJE198" s="80"/>
      <c r="PJF198" s="80"/>
      <c r="PJG198" s="80"/>
      <c r="PJH198" s="80"/>
      <c r="PJI198" s="80"/>
      <c r="PJJ198" s="80"/>
      <c r="PJK198" s="80"/>
      <c r="PJL198" s="80"/>
      <c r="PJM198" s="80"/>
      <c r="PJN198" s="80"/>
      <c r="PJO198" s="80"/>
      <c r="PJP198" s="80"/>
      <c r="PJQ198" s="80"/>
      <c r="PJR198" s="80"/>
      <c r="PJS198" s="80"/>
      <c r="PJT198" s="80"/>
      <c r="PJU198" s="80"/>
      <c r="PJV198" s="80"/>
      <c r="PJW198" s="80"/>
      <c r="PJX198" s="80"/>
      <c r="PJY198" s="80"/>
      <c r="PJZ198" s="80"/>
      <c r="PKA198" s="80"/>
      <c r="PKB198" s="80"/>
      <c r="PKC198" s="80"/>
      <c r="PKD198" s="80"/>
      <c r="PKE198" s="80"/>
      <c r="PKF198" s="80"/>
      <c r="PKG198" s="80"/>
      <c r="PKH198" s="80"/>
      <c r="PKI198" s="80"/>
      <c r="PKJ198" s="80"/>
      <c r="PKK198" s="80"/>
      <c r="PKL198" s="80"/>
      <c r="PKM198" s="80"/>
      <c r="PKN198" s="80"/>
      <c r="PKO198" s="80"/>
      <c r="PKP198" s="80"/>
      <c r="PKQ198" s="80"/>
      <c r="PKR198" s="80"/>
      <c r="PKS198" s="80"/>
      <c r="PKT198" s="80"/>
      <c r="PKU198" s="80"/>
      <c r="PKV198" s="80"/>
      <c r="PKW198" s="80"/>
      <c r="PKX198" s="80"/>
      <c r="PKY198" s="80"/>
      <c r="PKZ198" s="80"/>
      <c r="PLA198" s="80"/>
      <c r="PLB198" s="80"/>
      <c r="PLC198" s="80"/>
      <c r="PLD198" s="80"/>
      <c r="PLE198" s="80"/>
      <c r="PLF198" s="80"/>
      <c r="PLG198" s="80"/>
      <c r="PLH198" s="80"/>
      <c r="PLI198" s="80"/>
      <c r="PLJ198" s="80"/>
      <c r="PLK198" s="80"/>
      <c r="PLL198" s="80"/>
      <c r="PLM198" s="80"/>
      <c r="PLN198" s="80"/>
      <c r="PLO198" s="80"/>
      <c r="PLP198" s="80"/>
      <c r="PLQ198" s="80"/>
      <c r="PLR198" s="80"/>
      <c r="PLS198" s="80"/>
      <c r="PLT198" s="80"/>
      <c r="PLU198" s="80"/>
      <c r="PLV198" s="80"/>
      <c r="PLW198" s="80"/>
      <c r="PLX198" s="80"/>
      <c r="PLY198" s="80"/>
      <c r="PLZ198" s="80"/>
      <c r="PMA198" s="80"/>
      <c r="PMB198" s="80"/>
      <c r="PMC198" s="80"/>
      <c r="PMD198" s="80"/>
      <c r="PME198" s="80"/>
      <c r="PMF198" s="80"/>
      <c r="PMG198" s="80"/>
      <c r="PMH198" s="80"/>
      <c r="PMI198" s="80"/>
      <c r="PMJ198" s="80"/>
      <c r="PMK198" s="80"/>
      <c r="PML198" s="80"/>
      <c r="PMM198" s="80"/>
      <c r="PMN198" s="80"/>
      <c r="PMO198" s="80"/>
      <c r="PMP198" s="80"/>
      <c r="PMQ198" s="80"/>
      <c r="PMR198" s="80"/>
      <c r="PMS198" s="80"/>
      <c r="PMT198" s="80"/>
      <c r="PMU198" s="80"/>
      <c r="PMV198" s="80"/>
      <c r="PMW198" s="80"/>
      <c r="PMX198" s="80"/>
      <c r="PMY198" s="80"/>
      <c r="PMZ198" s="80"/>
      <c r="PNA198" s="80"/>
      <c r="PNB198" s="80"/>
      <c r="PNC198" s="80"/>
      <c r="PND198" s="80"/>
      <c r="PNE198" s="80"/>
      <c r="PNF198" s="80"/>
      <c r="PNG198" s="80"/>
      <c r="PNH198" s="80"/>
      <c r="PNI198" s="80"/>
      <c r="PNJ198" s="80"/>
      <c r="PNK198" s="80"/>
      <c r="PNL198" s="80"/>
      <c r="PNM198" s="80"/>
      <c r="PNN198" s="80"/>
      <c r="PNO198" s="80"/>
      <c r="PNP198" s="80"/>
      <c r="PNQ198" s="80"/>
      <c r="PNR198" s="80"/>
      <c r="PNS198" s="80"/>
      <c r="PNT198" s="80"/>
      <c r="PNU198" s="80"/>
      <c r="PNV198" s="80"/>
      <c r="PNW198" s="80"/>
      <c r="PNX198" s="80"/>
      <c r="PNY198" s="80"/>
      <c r="PNZ198" s="80"/>
      <c r="POA198" s="80"/>
      <c r="POB198" s="80"/>
      <c r="POC198" s="80"/>
      <c r="POD198" s="80"/>
      <c r="POE198" s="80"/>
      <c r="POF198" s="80"/>
      <c r="POG198" s="80"/>
      <c r="POH198" s="80"/>
      <c r="POI198" s="80"/>
      <c r="POJ198" s="80"/>
      <c r="POK198" s="80"/>
      <c r="POL198" s="80"/>
      <c r="POM198" s="80"/>
      <c r="PON198" s="80"/>
      <c r="POO198" s="80"/>
      <c r="POP198" s="80"/>
      <c r="POQ198" s="80"/>
      <c r="POR198" s="80"/>
      <c r="POS198" s="80"/>
      <c r="POT198" s="80"/>
      <c r="POU198" s="80"/>
      <c r="POV198" s="80"/>
      <c r="POW198" s="80"/>
      <c r="POX198" s="80"/>
      <c r="POY198" s="80"/>
      <c r="POZ198" s="80"/>
      <c r="PPA198" s="80"/>
      <c r="PPB198" s="80"/>
      <c r="PPC198" s="80"/>
      <c r="PPD198" s="80"/>
      <c r="PPE198" s="80"/>
      <c r="PPF198" s="80"/>
      <c r="PPG198" s="80"/>
      <c r="PPH198" s="80"/>
      <c r="PPI198" s="80"/>
      <c r="PPJ198" s="80"/>
      <c r="PPK198" s="80"/>
      <c r="PPL198" s="80"/>
      <c r="PPM198" s="80"/>
      <c r="PPN198" s="80"/>
      <c r="PPO198" s="80"/>
      <c r="PPP198" s="80"/>
      <c r="PPQ198" s="80"/>
      <c r="PPR198" s="80"/>
      <c r="PPS198" s="80"/>
      <c r="PPT198" s="80"/>
      <c r="PPU198" s="80"/>
      <c r="PPV198" s="80"/>
      <c r="PPW198" s="80"/>
      <c r="PPX198" s="80"/>
      <c r="PPY198" s="80"/>
      <c r="PPZ198" s="80"/>
      <c r="PQA198" s="80"/>
      <c r="PQB198" s="80"/>
      <c r="PQC198" s="80"/>
      <c r="PQD198" s="80"/>
      <c r="PQE198" s="80"/>
      <c r="PQF198" s="80"/>
      <c r="PQG198" s="80"/>
      <c r="PQH198" s="80"/>
      <c r="PQI198" s="80"/>
      <c r="PQJ198" s="80"/>
      <c r="PQK198" s="80"/>
      <c r="PQL198" s="80"/>
      <c r="PQM198" s="80"/>
      <c r="PQN198" s="80"/>
      <c r="PQO198" s="80"/>
      <c r="PQP198" s="80"/>
      <c r="PQQ198" s="80"/>
      <c r="PQR198" s="80"/>
      <c r="PQS198" s="80"/>
      <c r="PQT198" s="80"/>
      <c r="PQU198" s="80"/>
      <c r="PQV198" s="80"/>
      <c r="PQW198" s="80"/>
      <c r="PQX198" s="80"/>
      <c r="PQY198" s="80"/>
      <c r="PQZ198" s="80"/>
      <c r="PRA198" s="80"/>
      <c r="PRB198" s="80"/>
      <c r="PRC198" s="80"/>
      <c r="PRD198" s="80"/>
      <c r="PRE198" s="80"/>
      <c r="PRF198" s="80"/>
      <c r="PRG198" s="80"/>
      <c r="PRH198" s="80"/>
      <c r="PRI198" s="80"/>
      <c r="PRJ198" s="80"/>
      <c r="PRK198" s="80"/>
      <c r="PRL198" s="80"/>
      <c r="PRM198" s="80"/>
      <c r="PRN198" s="80"/>
      <c r="PRO198" s="80"/>
      <c r="PRP198" s="80"/>
      <c r="PRQ198" s="80"/>
      <c r="PRR198" s="80"/>
      <c r="PRS198" s="80"/>
      <c r="PRT198" s="80"/>
      <c r="PRU198" s="80"/>
      <c r="PRV198" s="80"/>
      <c r="PRW198" s="80"/>
      <c r="PRX198" s="80"/>
      <c r="PRY198" s="80"/>
      <c r="PRZ198" s="80"/>
      <c r="PSA198" s="80"/>
      <c r="PSB198" s="80"/>
      <c r="PSC198" s="80"/>
      <c r="PSD198" s="80"/>
      <c r="PSE198" s="80"/>
      <c r="PSF198" s="80"/>
      <c r="PSG198" s="80"/>
      <c r="PSH198" s="80"/>
      <c r="PSI198" s="80"/>
      <c r="PSJ198" s="80"/>
      <c r="PSK198" s="80"/>
      <c r="PSL198" s="80"/>
      <c r="PSM198" s="80"/>
      <c r="PSN198" s="80"/>
      <c r="PSO198" s="80"/>
      <c r="PSP198" s="80"/>
      <c r="PSQ198" s="80"/>
      <c r="PSR198" s="80"/>
      <c r="PSS198" s="80"/>
      <c r="PST198" s="80"/>
      <c r="PSU198" s="80"/>
      <c r="PSV198" s="80"/>
      <c r="PSW198" s="80"/>
      <c r="PSX198" s="80"/>
      <c r="PSY198" s="80"/>
      <c r="PSZ198" s="80"/>
      <c r="PTA198" s="80"/>
      <c r="PTB198" s="80"/>
      <c r="PTC198" s="80"/>
      <c r="PTD198" s="80"/>
      <c r="PTE198" s="80"/>
      <c r="PTF198" s="80"/>
      <c r="PTG198" s="80"/>
      <c r="PTH198" s="80"/>
      <c r="PTI198" s="80"/>
      <c r="PTJ198" s="80"/>
      <c r="PTK198" s="80"/>
      <c r="PTL198" s="80"/>
      <c r="PTM198" s="80"/>
      <c r="PTN198" s="80"/>
      <c r="PTO198" s="80"/>
      <c r="PTP198" s="80"/>
      <c r="PTQ198" s="80"/>
      <c r="PTR198" s="80"/>
      <c r="PTS198" s="80"/>
      <c r="PTT198" s="80"/>
      <c r="PTU198" s="80"/>
      <c r="PTV198" s="80"/>
      <c r="PTW198" s="80"/>
      <c r="PTX198" s="80"/>
      <c r="PTY198" s="80"/>
      <c r="PTZ198" s="80"/>
      <c r="PUA198" s="80"/>
      <c r="PUB198" s="80"/>
      <c r="PUC198" s="80"/>
      <c r="PUD198" s="80"/>
      <c r="PUE198" s="80"/>
      <c r="PUF198" s="80"/>
      <c r="PUG198" s="80"/>
      <c r="PUH198" s="80"/>
      <c r="PUI198" s="80"/>
      <c r="PUJ198" s="80"/>
      <c r="PUK198" s="80"/>
      <c r="PUL198" s="80"/>
      <c r="PUM198" s="80"/>
      <c r="PUN198" s="80"/>
      <c r="PUO198" s="80"/>
      <c r="PUP198" s="80"/>
      <c r="PUQ198" s="80"/>
      <c r="PUR198" s="80"/>
      <c r="PUS198" s="80"/>
      <c r="PUT198" s="80"/>
      <c r="PUU198" s="80"/>
      <c r="PUV198" s="80"/>
      <c r="PUW198" s="80"/>
      <c r="PUX198" s="80"/>
      <c r="PUY198" s="80"/>
      <c r="PUZ198" s="80"/>
      <c r="PVA198" s="80"/>
      <c r="PVB198" s="80"/>
      <c r="PVC198" s="80"/>
      <c r="PVD198" s="80"/>
      <c r="PVE198" s="80"/>
      <c r="PVF198" s="80"/>
      <c r="PVG198" s="80"/>
      <c r="PVH198" s="80"/>
      <c r="PVI198" s="80"/>
      <c r="PVJ198" s="80"/>
      <c r="PVK198" s="80"/>
      <c r="PVL198" s="80"/>
      <c r="PVM198" s="80"/>
      <c r="PVN198" s="80"/>
      <c r="PVO198" s="80"/>
      <c r="PVP198" s="80"/>
      <c r="PVQ198" s="80"/>
      <c r="PVR198" s="80"/>
      <c r="PVS198" s="80"/>
      <c r="PVT198" s="80"/>
      <c r="PVU198" s="80"/>
      <c r="PVV198" s="80"/>
      <c r="PVW198" s="80"/>
      <c r="PVX198" s="80"/>
      <c r="PVY198" s="80"/>
      <c r="PVZ198" s="80"/>
      <c r="PWA198" s="80"/>
      <c r="PWB198" s="80"/>
      <c r="PWC198" s="80"/>
      <c r="PWD198" s="80"/>
      <c r="PWE198" s="80"/>
      <c r="PWF198" s="80"/>
      <c r="PWG198" s="80"/>
      <c r="PWH198" s="80"/>
      <c r="PWI198" s="80"/>
      <c r="PWJ198" s="80"/>
      <c r="PWK198" s="80"/>
      <c r="PWL198" s="80"/>
      <c r="PWM198" s="80"/>
      <c r="PWN198" s="80"/>
      <c r="PWO198" s="80"/>
      <c r="PWP198" s="80"/>
      <c r="PWQ198" s="80"/>
      <c r="PWR198" s="80"/>
      <c r="PWS198" s="80"/>
      <c r="PWT198" s="80"/>
      <c r="PWU198" s="80"/>
      <c r="PWV198" s="80"/>
      <c r="PWW198" s="80"/>
      <c r="PWX198" s="80"/>
      <c r="PWY198" s="80"/>
      <c r="PWZ198" s="80"/>
      <c r="PXA198" s="80"/>
      <c r="PXB198" s="80"/>
      <c r="PXC198" s="80"/>
      <c r="PXD198" s="80"/>
      <c r="PXE198" s="80"/>
      <c r="PXF198" s="80"/>
      <c r="PXG198" s="80"/>
      <c r="PXH198" s="80"/>
      <c r="PXI198" s="80"/>
      <c r="PXJ198" s="80"/>
      <c r="PXK198" s="80"/>
      <c r="PXL198" s="80"/>
      <c r="PXM198" s="80"/>
      <c r="PXN198" s="80"/>
      <c r="PXO198" s="80"/>
      <c r="PXP198" s="80"/>
      <c r="PXQ198" s="80"/>
      <c r="PXR198" s="80"/>
      <c r="PXS198" s="80"/>
      <c r="PXT198" s="80"/>
      <c r="PXU198" s="80"/>
      <c r="PXV198" s="80"/>
      <c r="PXW198" s="80"/>
      <c r="PXX198" s="80"/>
      <c r="PXY198" s="80"/>
      <c r="PXZ198" s="80"/>
      <c r="PYA198" s="80"/>
      <c r="PYB198" s="80"/>
      <c r="PYC198" s="80"/>
      <c r="PYD198" s="80"/>
      <c r="PYE198" s="80"/>
      <c r="PYF198" s="80"/>
      <c r="PYG198" s="80"/>
      <c r="PYH198" s="80"/>
      <c r="PYI198" s="80"/>
      <c r="PYJ198" s="80"/>
      <c r="PYK198" s="80"/>
      <c r="PYL198" s="80"/>
      <c r="PYM198" s="80"/>
      <c r="PYN198" s="80"/>
      <c r="PYO198" s="80"/>
      <c r="PYP198" s="80"/>
      <c r="PYQ198" s="80"/>
      <c r="PYR198" s="80"/>
      <c r="PYS198" s="80"/>
      <c r="PYT198" s="80"/>
      <c r="PYU198" s="80"/>
      <c r="PYV198" s="80"/>
      <c r="PYW198" s="80"/>
      <c r="PYX198" s="80"/>
      <c r="PYY198" s="80"/>
      <c r="PYZ198" s="80"/>
      <c r="PZA198" s="80"/>
      <c r="PZB198" s="80"/>
      <c r="PZC198" s="80"/>
      <c r="PZD198" s="80"/>
      <c r="PZE198" s="80"/>
      <c r="PZF198" s="80"/>
      <c r="PZG198" s="80"/>
      <c r="PZH198" s="80"/>
      <c r="PZI198" s="80"/>
      <c r="PZJ198" s="80"/>
      <c r="PZK198" s="80"/>
      <c r="PZL198" s="80"/>
      <c r="PZM198" s="80"/>
      <c r="PZN198" s="80"/>
      <c r="PZO198" s="80"/>
      <c r="PZP198" s="80"/>
      <c r="PZQ198" s="80"/>
      <c r="PZR198" s="80"/>
      <c r="PZS198" s="80"/>
      <c r="PZT198" s="80"/>
      <c r="PZU198" s="80"/>
      <c r="PZV198" s="80"/>
      <c r="PZW198" s="80"/>
      <c r="PZX198" s="80"/>
      <c r="PZY198" s="80"/>
      <c r="PZZ198" s="80"/>
      <c r="QAA198" s="80"/>
      <c r="QAB198" s="80"/>
      <c r="QAC198" s="80"/>
      <c r="QAD198" s="80"/>
      <c r="QAE198" s="80"/>
      <c r="QAF198" s="80"/>
      <c r="QAG198" s="80"/>
      <c r="QAH198" s="80"/>
      <c r="QAI198" s="80"/>
      <c r="QAJ198" s="80"/>
      <c r="QAK198" s="80"/>
      <c r="QAL198" s="80"/>
      <c r="QAM198" s="80"/>
      <c r="QAN198" s="80"/>
      <c r="QAO198" s="80"/>
      <c r="QAP198" s="80"/>
      <c r="QAQ198" s="80"/>
      <c r="QAR198" s="80"/>
      <c r="QAS198" s="80"/>
      <c r="QAT198" s="80"/>
      <c r="QAU198" s="80"/>
      <c r="QAV198" s="80"/>
      <c r="QAW198" s="80"/>
      <c r="QAX198" s="80"/>
      <c r="QAY198" s="80"/>
      <c r="QAZ198" s="80"/>
      <c r="QBA198" s="80"/>
      <c r="QBB198" s="80"/>
      <c r="QBC198" s="80"/>
      <c r="QBD198" s="80"/>
      <c r="QBE198" s="80"/>
      <c r="QBF198" s="80"/>
      <c r="QBG198" s="80"/>
      <c r="QBH198" s="80"/>
      <c r="QBI198" s="80"/>
      <c r="QBJ198" s="80"/>
      <c r="QBK198" s="80"/>
      <c r="QBL198" s="80"/>
      <c r="QBM198" s="80"/>
      <c r="QBN198" s="80"/>
      <c r="QBO198" s="80"/>
      <c r="QBP198" s="80"/>
      <c r="QBQ198" s="80"/>
      <c r="QBR198" s="80"/>
      <c r="QBS198" s="80"/>
      <c r="QBT198" s="80"/>
      <c r="QBU198" s="80"/>
      <c r="QBV198" s="80"/>
      <c r="QBW198" s="80"/>
      <c r="QBX198" s="80"/>
      <c r="QBY198" s="80"/>
      <c r="QBZ198" s="80"/>
      <c r="QCA198" s="80"/>
      <c r="QCB198" s="80"/>
      <c r="QCC198" s="80"/>
      <c r="QCD198" s="80"/>
      <c r="QCE198" s="80"/>
      <c r="QCF198" s="80"/>
      <c r="QCG198" s="80"/>
      <c r="QCH198" s="80"/>
      <c r="QCI198" s="80"/>
      <c r="QCJ198" s="80"/>
      <c r="QCK198" s="80"/>
      <c r="QCL198" s="80"/>
      <c r="QCM198" s="80"/>
      <c r="QCN198" s="80"/>
      <c r="QCO198" s="80"/>
      <c r="QCP198" s="80"/>
      <c r="QCQ198" s="80"/>
      <c r="QCR198" s="80"/>
      <c r="QCS198" s="80"/>
      <c r="QCT198" s="80"/>
      <c r="QCU198" s="80"/>
      <c r="QCV198" s="80"/>
      <c r="QCW198" s="80"/>
      <c r="QCX198" s="80"/>
      <c r="QCY198" s="80"/>
      <c r="QCZ198" s="80"/>
      <c r="QDA198" s="80"/>
      <c r="QDB198" s="80"/>
      <c r="QDC198" s="80"/>
      <c r="QDD198" s="80"/>
      <c r="QDE198" s="80"/>
      <c r="QDF198" s="80"/>
      <c r="QDG198" s="80"/>
      <c r="QDH198" s="80"/>
      <c r="QDI198" s="80"/>
      <c r="QDJ198" s="80"/>
      <c r="QDK198" s="80"/>
      <c r="QDL198" s="80"/>
      <c r="QDM198" s="80"/>
      <c r="QDN198" s="80"/>
      <c r="QDO198" s="80"/>
      <c r="QDP198" s="80"/>
      <c r="QDQ198" s="80"/>
      <c r="QDR198" s="80"/>
      <c r="QDS198" s="80"/>
      <c r="QDT198" s="80"/>
      <c r="QDU198" s="80"/>
      <c r="QDV198" s="80"/>
      <c r="QDW198" s="80"/>
      <c r="QDX198" s="80"/>
      <c r="QDY198" s="80"/>
      <c r="QDZ198" s="80"/>
      <c r="QEA198" s="80"/>
      <c r="QEB198" s="80"/>
      <c r="QEC198" s="80"/>
      <c r="QED198" s="80"/>
      <c r="QEE198" s="80"/>
      <c r="QEF198" s="80"/>
      <c r="QEG198" s="80"/>
      <c r="QEH198" s="80"/>
      <c r="QEI198" s="80"/>
      <c r="QEJ198" s="80"/>
      <c r="QEK198" s="80"/>
      <c r="QEL198" s="80"/>
      <c r="QEM198" s="80"/>
      <c r="QEN198" s="80"/>
      <c r="QEO198" s="80"/>
      <c r="QEP198" s="80"/>
      <c r="QEQ198" s="80"/>
      <c r="QER198" s="80"/>
      <c r="QES198" s="80"/>
      <c r="QET198" s="80"/>
      <c r="QEU198" s="80"/>
      <c r="QEV198" s="80"/>
      <c r="QEW198" s="80"/>
      <c r="QEX198" s="80"/>
      <c r="QEY198" s="80"/>
      <c r="QEZ198" s="80"/>
      <c r="QFA198" s="80"/>
      <c r="QFB198" s="80"/>
      <c r="QFC198" s="80"/>
      <c r="QFD198" s="80"/>
      <c r="QFE198" s="80"/>
      <c r="QFF198" s="80"/>
      <c r="QFG198" s="80"/>
      <c r="QFH198" s="80"/>
      <c r="QFI198" s="80"/>
      <c r="QFJ198" s="80"/>
      <c r="QFK198" s="80"/>
      <c r="QFL198" s="80"/>
      <c r="QFM198" s="80"/>
      <c r="QFN198" s="80"/>
      <c r="QFO198" s="80"/>
      <c r="QFP198" s="80"/>
      <c r="QFQ198" s="80"/>
      <c r="QFR198" s="80"/>
      <c r="QFS198" s="80"/>
      <c r="QFT198" s="80"/>
      <c r="QFU198" s="80"/>
      <c r="QFV198" s="80"/>
      <c r="QFW198" s="80"/>
      <c r="QFX198" s="80"/>
      <c r="QFY198" s="80"/>
      <c r="QFZ198" s="80"/>
      <c r="QGA198" s="80"/>
      <c r="QGB198" s="80"/>
      <c r="QGC198" s="80"/>
      <c r="QGD198" s="80"/>
      <c r="QGE198" s="80"/>
      <c r="QGF198" s="80"/>
      <c r="QGG198" s="80"/>
      <c r="QGH198" s="80"/>
      <c r="QGI198" s="80"/>
      <c r="QGJ198" s="80"/>
      <c r="QGK198" s="80"/>
      <c r="QGL198" s="80"/>
      <c r="QGM198" s="80"/>
      <c r="QGN198" s="80"/>
      <c r="QGO198" s="80"/>
      <c r="QGP198" s="80"/>
      <c r="QGQ198" s="80"/>
      <c r="QGR198" s="80"/>
      <c r="QGS198" s="80"/>
      <c r="QGT198" s="80"/>
      <c r="QGU198" s="80"/>
      <c r="QGV198" s="80"/>
      <c r="QGW198" s="80"/>
      <c r="QGX198" s="80"/>
      <c r="QGY198" s="80"/>
      <c r="QGZ198" s="80"/>
      <c r="QHA198" s="80"/>
      <c r="QHB198" s="80"/>
      <c r="QHC198" s="80"/>
      <c r="QHD198" s="80"/>
      <c r="QHE198" s="80"/>
      <c r="QHF198" s="80"/>
      <c r="QHG198" s="80"/>
      <c r="QHH198" s="80"/>
      <c r="QHI198" s="80"/>
      <c r="QHJ198" s="80"/>
      <c r="QHK198" s="80"/>
      <c r="QHL198" s="80"/>
      <c r="QHM198" s="80"/>
      <c r="QHN198" s="80"/>
      <c r="QHO198" s="80"/>
      <c r="QHP198" s="80"/>
      <c r="QHQ198" s="80"/>
      <c r="QHR198" s="80"/>
      <c r="QHS198" s="80"/>
      <c r="QHT198" s="80"/>
      <c r="QHU198" s="80"/>
      <c r="QHV198" s="80"/>
      <c r="QHW198" s="80"/>
      <c r="QHX198" s="80"/>
      <c r="QHY198" s="80"/>
      <c r="QHZ198" s="80"/>
      <c r="QIA198" s="80"/>
      <c r="QIB198" s="80"/>
      <c r="QIC198" s="80"/>
      <c r="QID198" s="80"/>
      <c r="QIE198" s="80"/>
      <c r="QIF198" s="80"/>
      <c r="QIG198" s="80"/>
      <c r="QIH198" s="80"/>
      <c r="QII198" s="80"/>
      <c r="QIJ198" s="80"/>
      <c r="QIK198" s="80"/>
      <c r="QIL198" s="80"/>
      <c r="QIM198" s="80"/>
      <c r="QIN198" s="80"/>
      <c r="QIO198" s="80"/>
      <c r="QIP198" s="80"/>
      <c r="QIQ198" s="80"/>
      <c r="QIR198" s="80"/>
      <c r="QIS198" s="80"/>
      <c r="QIT198" s="80"/>
      <c r="QIU198" s="80"/>
      <c r="QIV198" s="80"/>
      <c r="QIW198" s="80"/>
      <c r="QIX198" s="80"/>
      <c r="QIY198" s="80"/>
      <c r="QIZ198" s="80"/>
      <c r="QJA198" s="80"/>
      <c r="QJB198" s="80"/>
      <c r="QJC198" s="80"/>
      <c r="QJD198" s="80"/>
      <c r="QJE198" s="80"/>
      <c r="QJF198" s="80"/>
      <c r="QJG198" s="80"/>
      <c r="QJH198" s="80"/>
      <c r="QJI198" s="80"/>
      <c r="QJJ198" s="80"/>
      <c r="QJK198" s="80"/>
      <c r="QJL198" s="80"/>
      <c r="QJM198" s="80"/>
      <c r="QJN198" s="80"/>
      <c r="QJO198" s="80"/>
      <c r="QJP198" s="80"/>
      <c r="QJQ198" s="80"/>
      <c r="QJR198" s="80"/>
      <c r="QJS198" s="80"/>
      <c r="QJT198" s="80"/>
      <c r="QJU198" s="80"/>
      <c r="QJV198" s="80"/>
      <c r="QJW198" s="80"/>
      <c r="QJX198" s="80"/>
      <c r="QJY198" s="80"/>
      <c r="QJZ198" s="80"/>
      <c r="QKA198" s="80"/>
      <c r="QKB198" s="80"/>
      <c r="QKC198" s="80"/>
      <c r="QKD198" s="80"/>
      <c r="QKE198" s="80"/>
      <c r="QKF198" s="80"/>
      <c r="QKG198" s="80"/>
      <c r="QKH198" s="80"/>
      <c r="QKI198" s="80"/>
      <c r="QKJ198" s="80"/>
      <c r="QKK198" s="80"/>
      <c r="QKL198" s="80"/>
      <c r="QKM198" s="80"/>
      <c r="QKN198" s="80"/>
      <c r="QKO198" s="80"/>
      <c r="QKP198" s="80"/>
      <c r="QKQ198" s="80"/>
      <c r="QKR198" s="80"/>
      <c r="QKS198" s="80"/>
      <c r="QKT198" s="80"/>
      <c r="QKU198" s="80"/>
      <c r="QKV198" s="80"/>
      <c r="QKW198" s="80"/>
      <c r="QKX198" s="80"/>
      <c r="QKY198" s="80"/>
      <c r="QKZ198" s="80"/>
      <c r="QLA198" s="80"/>
      <c r="QLB198" s="80"/>
      <c r="QLC198" s="80"/>
      <c r="QLD198" s="80"/>
      <c r="QLE198" s="80"/>
      <c r="QLF198" s="80"/>
      <c r="QLG198" s="80"/>
      <c r="QLH198" s="80"/>
      <c r="QLI198" s="80"/>
      <c r="QLJ198" s="80"/>
      <c r="QLK198" s="80"/>
      <c r="QLL198" s="80"/>
      <c r="QLM198" s="80"/>
      <c r="QLN198" s="80"/>
      <c r="QLO198" s="80"/>
      <c r="QLP198" s="80"/>
      <c r="QLQ198" s="80"/>
      <c r="QLR198" s="80"/>
      <c r="QLS198" s="80"/>
      <c r="QLT198" s="80"/>
      <c r="QLU198" s="80"/>
      <c r="QLV198" s="80"/>
      <c r="QLW198" s="80"/>
      <c r="QLX198" s="80"/>
      <c r="QLY198" s="80"/>
      <c r="QLZ198" s="80"/>
      <c r="QMA198" s="80"/>
      <c r="QMB198" s="80"/>
      <c r="QMC198" s="80"/>
      <c r="QMD198" s="80"/>
      <c r="QME198" s="80"/>
      <c r="QMF198" s="80"/>
      <c r="QMG198" s="80"/>
      <c r="QMH198" s="80"/>
      <c r="QMI198" s="80"/>
      <c r="QMJ198" s="80"/>
      <c r="QMK198" s="80"/>
      <c r="QML198" s="80"/>
      <c r="QMM198" s="80"/>
      <c r="QMN198" s="80"/>
      <c r="QMO198" s="80"/>
      <c r="QMP198" s="80"/>
      <c r="QMQ198" s="80"/>
      <c r="QMR198" s="80"/>
      <c r="QMS198" s="80"/>
      <c r="QMT198" s="80"/>
      <c r="QMU198" s="80"/>
      <c r="QMV198" s="80"/>
      <c r="QMW198" s="80"/>
      <c r="QMX198" s="80"/>
      <c r="QMY198" s="80"/>
      <c r="QMZ198" s="80"/>
      <c r="QNA198" s="80"/>
      <c r="QNB198" s="80"/>
      <c r="QNC198" s="80"/>
      <c r="QND198" s="80"/>
      <c r="QNE198" s="80"/>
      <c r="QNF198" s="80"/>
      <c r="QNG198" s="80"/>
      <c r="QNH198" s="80"/>
      <c r="QNI198" s="80"/>
      <c r="QNJ198" s="80"/>
      <c r="QNK198" s="80"/>
      <c r="QNL198" s="80"/>
      <c r="QNM198" s="80"/>
      <c r="QNN198" s="80"/>
      <c r="QNO198" s="80"/>
      <c r="QNP198" s="80"/>
      <c r="QNQ198" s="80"/>
      <c r="QNR198" s="80"/>
      <c r="QNS198" s="80"/>
      <c r="QNT198" s="80"/>
      <c r="QNU198" s="80"/>
      <c r="QNV198" s="80"/>
      <c r="QNW198" s="80"/>
      <c r="QNX198" s="80"/>
      <c r="QNY198" s="80"/>
      <c r="QNZ198" s="80"/>
      <c r="QOA198" s="80"/>
      <c r="QOB198" s="80"/>
      <c r="QOC198" s="80"/>
      <c r="QOD198" s="80"/>
      <c r="QOE198" s="80"/>
      <c r="QOF198" s="80"/>
      <c r="QOG198" s="80"/>
      <c r="QOH198" s="80"/>
      <c r="QOI198" s="80"/>
      <c r="QOJ198" s="80"/>
      <c r="QOK198" s="80"/>
      <c r="QOL198" s="80"/>
      <c r="QOM198" s="80"/>
      <c r="QON198" s="80"/>
      <c r="QOO198" s="80"/>
      <c r="QOP198" s="80"/>
      <c r="QOQ198" s="80"/>
      <c r="QOR198" s="80"/>
      <c r="QOS198" s="80"/>
      <c r="QOT198" s="80"/>
      <c r="QOU198" s="80"/>
      <c r="QOV198" s="80"/>
      <c r="QOW198" s="80"/>
      <c r="QOX198" s="80"/>
      <c r="QOY198" s="80"/>
      <c r="QOZ198" s="80"/>
      <c r="QPA198" s="80"/>
      <c r="QPB198" s="80"/>
      <c r="QPC198" s="80"/>
      <c r="QPD198" s="80"/>
      <c r="QPE198" s="80"/>
      <c r="QPF198" s="80"/>
      <c r="QPG198" s="80"/>
      <c r="QPH198" s="80"/>
      <c r="QPI198" s="80"/>
      <c r="QPJ198" s="80"/>
      <c r="QPK198" s="80"/>
      <c r="QPL198" s="80"/>
      <c r="QPM198" s="80"/>
      <c r="QPN198" s="80"/>
      <c r="QPO198" s="80"/>
      <c r="QPP198" s="80"/>
      <c r="QPQ198" s="80"/>
      <c r="QPR198" s="80"/>
      <c r="QPS198" s="80"/>
      <c r="QPT198" s="80"/>
      <c r="QPU198" s="80"/>
      <c r="QPV198" s="80"/>
      <c r="QPW198" s="80"/>
      <c r="QPX198" s="80"/>
      <c r="QPY198" s="80"/>
      <c r="QPZ198" s="80"/>
      <c r="QQA198" s="80"/>
      <c r="QQB198" s="80"/>
      <c r="QQC198" s="80"/>
      <c r="QQD198" s="80"/>
      <c r="QQE198" s="80"/>
      <c r="QQF198" s="80"/>
      <c r="QQG198" s="80"/>
      <c r="QQH198" s="80"/>
      <c r="QQI198" s="80"/>
      <c r="QQJ198" s="80"/>
      <c r="QQK198" s="80"/>
      <c r="QQL198" s="80"/>
      <c r="QQM198" s="80"/>
      <c r="QQN198" s="80"/>
      <c r="QQO198" s="80"/>
      <c r="QQP198" s="80"/>
      <c r="QQQ198" s="80"/>
      <c r="QQR198" s="80"/>
      <c r="QQS198" s="80"/>
      <c r="QQT198" s="80"/>
      <c r="QQU198" s="80"/>
      <c r="QQV198" s="80"/>
      <c r="QQW198" s="80"/>
      <c r="QQX198" s="80"/>
      <c r="QQY198" s="80"/>
      <c r="QQZ198" s="80"/>
      <c r="QRA198" s="80"/>
      <c r="QRB198" s="80"/>
      <c r="QRC198" s="80"/>
      <c r="QRD198" s="80"/>
      <c r="QRE198" s="80"/>
      <c r="QRF198" s="80"/>
      <c r="QRG198" s="80"/>
      <c r="QRH198" s="80"/>
      <c r="QRI198" s="80"/>
      <c r="QRJ198" s="80"/>
      <c r="QRK198" s="80"/>
      <c r="QRL198" s="80"/>
      <c r="QRM198" s="80"/>
      <c r="QRN198" s="80"/>
      <c r="QRO198" s="80"/>
      <c r="QRP198" s="80"/>
      <c r="QRQ198" s="80"/>
      <c r="QRR198" s="80"/>
      <c r="QRS198" s="80"/>
      <c r="QRT198" s="80"/>
      <c r="QRU198" s="80"/>
      <c r="QRV198" s="80"/>
      <c r="QRW198" s="80"/>
      <c r="QRX198" s="80"/>
      <c r="QRY198" s="80"/>
      <c r="QRZ198" s="80"/>
      <c r="QSA198" s="80"/>
      <c r="QSB198" s="80"/>
      <c r="QSC198" s="80"/>
      <c r="QSD198" s="80"/>
      <c r="QSE198" s="80"/>
      <c r="QSF198" s="80"/>
      <c r="QSG198" s="80"/>
      <c r="QSH198" s="80"/>
      <c r="QSI198" s="80"/>
      <c r="QSJ198" s="80"/>
      <c r="QSK198" s="80"/>
      <c r="QSL198" s="80"/>
      <c r="QSM198" s="80"/>
      <c r="QSN198" s="80"/>
      <c r="QSO198" s="80"/>
      <c r="QSP198" s="80"/>
      <c r="QSQ198" s="80"/>
      <c r="QSR198" s="80"/>
      <c r="QSS198" s="80"/>
      <c r="QST198" s="80"/>
      <c r="QSU198" s="80"/>
      <c r="QSV198" s="80"/>
      <c r="QSW198" s="80"/>
      <c r="QSX198" s="80"/>
      <c r="QSY198" s="80"/>
      <c r="QSZ198" s="80"/>
      <c r="QTA198" s="80"/>
      <c r="QTB198" s="80"/>
      <c r="QTC198" s="80"/>
      <c r="QTD198" s="80"/>
      <c r="QTE198" s="80"/>
      <c r="QTF198" s="80"/>
      <c r="QTG198" s="80"/>
      <c r="QTH198" s="80"/>
      <c r="QTI198" s="80"/>
      <c r="QTJ198" s="80"/>
      <c r="QTK198" s="80"/>
      <c r="QTL198" s="80"/>
      <c r="QTM198" s="80"/>
      <c r="QTN198" s="80"/>
      <c r="QTO198" s="80"/>
      <c r="QTP198" s="80"/>
      <c r="QTQ198" s="80"/>
      <c r="QTR198" s="80"/>
      <c r="QTS198" s="80"/>
      <c r="QTT198" s="80"/>
      <c r="QTU198" s="80"/>
      <c r="QTV198" s="80"/>
      <c r="QTW198" s="80"/>
      <c r="QTX198" s="80"/>
      <c r="QTY198" s="80"/>
      <c r="QTZ198" s="80"/>
      <c r="QUA198" s="80"/>
      <c r="QUB198" s="80"/>
      <c r="QUC198" s="80"/>
      <c r="QUD198" s="80"/>
      <c r="QUE198" s="80"/>
      <c r="QUF198" s="80"/>
      <c r="QUG198" s="80"/>
      <c r="QUH198" s="80"/>
      <c r="QUI198" s="80"/>
      <c r="QUJ198" s="80"/>
      <c r="QUK198" s="80"/>
      <c r="QUL198" s="80"/>
      <c r="QUM198" s="80"/>
      <c r="QUN198" s="80"/>
      <c r="QUO198" s="80"/>
      <c r="QUP198" s="80"/>
      <c r="QUQ198" s="80"/>
      <c r="QUR198" s="80"/>
      <c r="QUS198" s="80"/>
      <c r="QUT198" s="80"/>
      <c r="QUU198" s="80"/>
      <c r="QUV198" s="80"/>
      <c r="QUW198" s="80"/>
      <c r="QUX198" s="80"/>
      <c r="QUY198" s="80"/>
      <c r="QUZ198" s="80"/>
      <c r="QVA198" s="80"/>
      <c r="QVB198" s="80"/>
      <c r="QVC198" s="80"/>
      <c r="QVD198" s="80"/>
      <c r="QVE198" s="80"/>
      <c r="QVF198" s="80"/>
      <c r="QVG198" s="80"/>
      <c r="QVH198" s="80"/>
      <c r="QVI198" s="80"/>
      <c r="QVJ198" s="80"/>
      <c r="QVK198" s="80"/>
      <c r="QVL198" s="80"/>
      <c r="QVM198" s="80"/>
      <c r="QVN198" s="80"/>
      <c r="QVO198" s="80"/>
      <c r="QVP198" s="80"/>
      <c r="QVQ198" s="80"/>
      <c r="QVR198" s="80"/>
      <c r="QVS198" s="80"/>
      <c r="QVT198" s="80"/>
      <c r="QVU198" s="80"/>
      <c r="QVV198" s="80"/>
      <c r="QVW198" s="80"/>
      <c r="QVX198" s="80"/>
      <c r="QVY198" s="80"/>
      <c r="QVZ198" s="80"/>
      <c r="QWA198" s="80"/>
      <c r="QWB198" s="80"/>
      <c r="QWC198" s="80"/>
      <c r="QWD198" s="80"/>
      <c r="QWE198" s="80"/>
      <c r="QWF198" s="80"/>
      <c r="QWG198" s="80"/>
      <c r="QWH198" s="80"/>
      <c r="QWI198" s="80"/>
      <c r="QWJ198" s="80"/>
      <c r="QWK198" s="80"/>
      <c r="QWL198" s="80"/>
      <c r="QWM198" s="80"/>
      <c r="QWN198" s="80"/>
      <c r="QWO198" s="80"/>
      <c r="QWP198" s="80"/>
      <c r="QWQ198" s="80"/>
      <c r="QWR198" s="80"/>
      <c r="QWS198" s="80"/>
      <c r="QWT198" s="80"/>
      <c r="QWU198" s="80"/>
      <c r="QWV198" s="80"/>
      <c r="QWW198" s="80"/>
      <c r="QWX198" s="80"/>
      <c r="QWY198" s="80"/>
      <c r="QWZ198" s="80"/>
      <c r="QXA198" s="80"/>
      <c r="QXB198" s="80"/>
      <c r="QXC198" s="80"/>
      <c r="QXD198" s="80"/>
      <c r="QXE198" s="80"/>
      <c r="QXF198" s="80"/>
      <c r="QXG198" s="80"/>
      <c r="QXH198" s="80"/>
      <c r="QXI198" s="80"/>
      <c r="QXJ198" s="80"/>
      <c r="QXK198" s="80"/>
      <c r="QXL198" s="80"/>
      <c r="QXM198" s="80"/>
      <c r="QXN198" s="80"/>
      <c r="QXO198" s="80"/>
      <c r="QXP198" s="80"/>
      <c r="QXQ198" s="80"/>
      <c r="QXR198" s="80"/>
      <c r="QXS198" s="80"/>
      <c r="QXT198" s="80"/>
      <c r="QXU198" s="80"/>
      <c r="QXV198" s="80"/>
      <c r="QXW198" s="80"/>
      <c r="QXX198" s="80"/>
      <c r="QXY198" s="80"/>
      <c r="QXZ198" s="80"/>
      <c r="QYA198" s="80"/>
      <c r="QYB198" s="80"/>
      <c r="QYC198" s="80"/>
      <c r="QYD198" s="80"/>
      <c r="QYE198" s="80"/>
      <c r="QYF198" s="80"/>
      <c r="QYG198" s="80"/>
      <c r="QYH198" s="80"/>
      <c r="QYI198" s="80"/>
      <c r="QYJ198" s="80"/>
      <c r="QYK198" s="80"/>
      <c r="QYL198" s="80"/>
      <c r="QYM198" s="80"/>
      <c r="QYN198" s="80"/>
      <c r="QYO198" s="80"/>
      <c r="QYP198" s="80"/>
      <c r="QYQ198" s="80"/>
      <c r="QYR198" s="80"/>
      <c r="QYS198" s="80"/>
      <c r="QYT198" s="80"/>
      <c r="QYU198" s="80"/>
      <c r="QYV198" s="80"/>
      <c r="QYW198" s="80"/>
      <c r="QYX198" s="80"/>
      <c r="QYY198" s="80"/>
      <c r="QYZ198" s="80"/>
      <c r="QZA198" s="80"/>
      <c r="QZB198" s="80"/>
      <c r="QZC198" s="80"/>
      <c r="QZD198" s="80"/>
      <c r="QZE198" s="80"/>
      <c r="QZF198" s="80"/>
      <c r="QZG198" s="80"/>
      <c r="QZH198" s="80"/>
      <c r="QZI198" s="80"/>
      <c r="QZJ198" s="80"/>
      <c r="QZK198" s="80"/>
      <c r="QZL198" s="80"/>
      <c r="QZM198" s="80"/>
      <c r="QZN198" s="80"/>
      <c r="QZO198" s="80"/>
      <c r="QZP198" s="80"/>
      <c r="QZQ198" s="80"/>
      <c r="QZR198" s="80"/>
      <c r="QZS198" s="80"/>
      <c r="QZT198" s="80"/>
      <c r="QZU198" s="80"/>
      <c r="QZV198" s="80"/>
      <c r="QZW198" s="80"/>
      <c r="QZX198" s="80"/>
      <c r="QZY198" s="80"/>
      <c r="QZZ198" s="80"/>
      <c r="RAA198" s="80"/>
      <c r="RAB198" s="80"/>
      <c r="RAC198" s="80"/>
      <c r="RAD198" s="80"/>
      <c r="RAE198" s="80"/>
      <c r="RAF198" s="80"/>
      <c r="RAG198" s="80"/>
      <c r="RAH198" s="80"/>
      <c r="RAI198" s="80"/>
      <c r="RAJ198" s="80"/>
      <c r="RAK198" s="80"/>
      <c r="RAL198" s="80"/>
      <c r="RAM198" s="80"/>
      <c r="RAN198" s="80"/>
      <c r="RAO198" s="80"/>
      <c r="RAP198" s="80"/>
      <c r="RAQ198" s="80"/>
      <c r="RAR198" s="80"/>
      <c r="RAS198" s="80"/>
      <c r="RAT198" s="80"/>
      <c r="RAU198" s="80"/>
      <c r="RAV198" s="80"/>
      <c r="RAW198" s="80"/>
      <c r="RAX198" s="80"/>
      <c r="RAY198" s="80"/>
      <c r="RAZ198" s="80"/>
      <c r="RBA198" s="80"/>
      <c r="RBB198" s="80"/>
      <c r="RBC198" s="80"/>
      <c r="RBD198" s="80"/>
      <c r="RBE198" s="80"/>
      <c r="RBF198" s="80"/>
      <c r="RBG198" s="80"/>
      <c r="RBH198" s="80"/>
      <c r="RBI198" s="80"/>
      <c r="RBJ198" s="80"/>
      <c r="RBK198" s="80"/>
      <c r="RBL198" s="80"/>
      <c r="RBM198" s="80"/>
      <c r="RBN198" s="80"/>
      <c r="RBO198" s="80"/>
      <c r="RBP198" s="80"/>
      <c r="RBQ198" s="80"/>
      <c r="RBR198" s="80"/>
      <c r="RBS198" s="80"/>
      <c r="RBT198" s="80"/>
      <c r="RBU198" s="80"/>
      <c r="RBV198" s="80"/>
      <c r="RBW198" s="80"/>
      <c r="RBX198" s="80"/>
      <c r="RBY198" s="80"/>
      <c r="RBZ198" s="80"/>
      <c r="RCA198" s="80"/>
      <c r="RCB198" s="80"/>
      <c r="RCC198" s="80"/>
      <c r="RCD198" s="80"/>
      <c r="RCE198" s="80"/>
      <c r="RCF198" s="80"/>
      <c r="RCG198" s="80"/>
      <c r="RCH198" s="80"/>
      <c r="RCI198" s="80"/>
      <c r="RCJ198" s="80"/>
      <c r="RCK198" s="80"/>
      <c r="RCL198" s="80"/>
      <c r="RCM198" s="80"/>
      <c r="RCN198" s="80"/>
      <c r="RCO198" s="80"/>
      <c r="RCP198" s="80"/>
      <c r="RCQ198" s="80"/>
      <c r="RCR198" s="80"/>
      <c r="RCS198" s="80"/>
      <c r="RCT198" s="80"/>
      <c r="RCU198" s="80"/>
      <c r="RCV198" s="80"/>
      <c r="RCW198" s="80"/>
      <c r="RCX198" s="80"/>
      <c r="RCY198" s="80"/>
      <c r="RCZ198" s="80"/>
      <c r="RDA198" s="80"/>
      <c r="RDB198" s="80"/>
      <c r="RDC198" s="80"/>
      <c r="RDD198" s="80"/>
      <c r="RDE198" s="80"/>
      <c r="RDF198" s="80"/>
      <c r="RDG198" s="80"/>
      <c r="RDH198" s="80"/>
      <c r="RDI198" s="80"/>
      <c r="RDJ198" s="80"/>
      <c r="RDK198" s="80"/>
      <c r="RDL198" s="80"/>
      <c r="RDM198" s="80"/>
      <c r="RDN198" s="80"/>
      <c r="RDO198" s="80"/>
      <c r="RDP198" s="80"/>
      <c r="RDQ198" s="80"/>
      <c r="RDR198" s="80"/>
      <c r="RDS198" s="80"/>
      <c r="RDT198" s="80"/>
      <c r="RDU198" s="80"/>
      <c r="RDV198" s="80"/>
      <c r="RDW198" s="80"/>
      <c r="RDX198" s="80"/>
      <c r="RDY198" s="80"/>
      <c r="RDZ198" s="80"/>
      <c r="REA198" s="80"/>
      <c r="REB198" s="80"/>
      <c r="REC198" s="80"/>
      <c r="RED198" s="80"/>
      <c r="REE198" s="80"/>
      <c r="REF198" s="80"/>
      <c r="REG198" s="80"/>
      <c r="REH198" s="80"/>
      <c r="REI198" s="80"/>
      <c r="REJ198" s="80"/>
      <c r="REK198" s="80"/>
      <c r="REL198" s="80"/>
      <c r="REM198" s="80"/>
      <c r="REN198" s="80"/>
      <c r="REO198" s="80"/>
      <c r="REP198" s="80"/>
      <c r="REQ198" s="80"/>
      <c r="RER198" s="80"/>
      <c r="RES198" s="80"/>
      <c r="RET198" s="80"/>
      <c r="REU198" s="80"/>
      <c r="REV198" s="80"/>
      <c r="REW198" s="80"/>
      <c r="REX198" s="80"/>
      <c r="REY198" s="80"/>
      <c r="REZ198" s="80"/>
      <c r="RFA198" s="80"/>
      <c r="RFB198" s="80"/>
      <c r="RFC198" s="80"/>
      <c r="RFD198" s="80"/>
      <c r="RFE198" s="80"/>
      <c r="RFF198" s="80"/>
      <c r="RFG198" s="80"/>
      <c r="RFH198" s="80"/>
      <c r="RFI198" s="80"/>
      <c r="RFJ198" s="80"/>
      <c r="RFK198" s="80"/>
      <c r="RFL198" s="80"/>
      <c r="RFM198" s="80"/>
      <c r="RFN198" s="80"/>
      <c r="RFO198" s="80"/>
      <c r="RFP198" s="80"/>
      <c r="RFQ198" s="80"/>
      <c r="RFR198" s="80"/>
      <c r="RFS198" s="80"/>
      <c r="RFT198" s="80"/>
      <c r="RFU198" s="80"/>
      <c r="RFV198" s="80"/>
      <c r="RFW198" s="80"/>
      <c r="RFX198" s="80"/>
      <c r="RFY198" s="80"/>
      <c r="RFZ198" s="80"/>
      <c r="RGA198" s="80"/>
      <c r="RGB198" s="80"/>
      <c r="RGC198" s="80"/>
      <c r="RGD198" s="80"/>
      <c r="RGE198" s="80"/>
      <c r="RGF198" s="80"/>
      <c r="RGG198" s="80"/>
      <c r="RGH198" s="80"/>
      <c r="RGI198" s="80"/>
      <c r="RGJ198" s="80"/>
      <c r="RGK198" s="80"/>
      <c r="RGL198" s="80"/>
      <c r="RGM198" s="80"/>
      <c r="RGN198" s="80"/>
      <c r="RGO198" s="80"/>
      <c r="RGP198" s="80"/>
      <c r="RGQ198" s="80"/>
      <c r="RGR198" s="80"/>
      <c r="RGS198" s="80"/>
      <c r="RGT198" s="80"/>
      <c r="RGU198" s="80"/>
      <c r="RGV198" s="80"/>
      <c r="RGW198" s="80"/>
      <c r="RGX198" s="80"/>
      <c r="RGY198" s="80"/>
      <c r="RGZ198" s="80"/>
      <c r="RHA198" s="80"/>
      <c r="RHB198" s="80"/>
      <c r="RHC198" s="80"/>
      <c r="RHD198" s="80"/>
      <c r="RHE198" s="80"/>
      <c r="RHF198" s="80"/>
      <c r="RHG198" s="80"/>
      <c r="RHH198" s="80"/>
      <c r="RHI198" s="80"/>
      <c r="RHJ198" s="80"/>
      <c r="RHK198" s="80"/>
      <c r="RHL198" s="80"/>
      <c r="RHM198" s="80"/>
      <c r="RHN198" s="80"/>
      <c r="RHO198" s="80"/>
      <c r="RHP198" s="80"/>
      <c r="RHQ198" s="80"/>
      <c r="RHR198" s="80"/>
      <c r="RHS198" s="80"/>
      <c r="RHT198" s="80"/>
      <c r="RHU198" s="80"/>
      <c r="RHV198" s="80"/>
      <c r="RHW198" s="80"/>
      <c r="RHX198" s="80"/>
      <c r="RHY198" s="80"/>
      <c r="RHZ198" s="80"/>
      <c r="RIA198" s="80"/>
      <c r="RIB198" s="80"/>
      <c r="RIC198" s="80"/>
      <c r="RID198" s="80"/>
      <c r="RIE198" s="80"/>
      <c r="RIF198" s="80"/>
      <c r="RIG198" s="80"/>
      <c r="RIH198" s="80"/>
      <c r="RII198" s="80"/>
      <c r="RIJ198" s="80"/>
      <c r="RIK198" s="80"/>
      <c r="RIL198" s="80"/>
      <c r="RIM198" s="80"/>
      <c r="RIN198" s="80"/>
      <c r="RIO198" s="80"/>
      <c r="RIP198" s="80"/>
      <c r="RIQ198" s="80"/>
      <c r="RIR198" s="80"/>
      <c r="RIS198" s="80"/>
      <c r="RIT198" s="80"/>
      <c r="RIU198" s="80"/>
      <c r="RIV198" s="80"/>
      <c r="RIW198" s="80"/>
      <c r="RIX198" s="80"/>
      <c r="RIY198" s="80"/>
      <c r="RIZ198" s="80"/>
      <c r="RJA198" s="80"/>
      <c r="RJB198" s="80"/>
      <c r="RJC198" s="80"/>
      <c r="RJD198" s="80"/>
      <c r="RJE198" s="80"/>
      <c r="RJF198" s="80"/>
      <c r="RJG198" s="80"/>
      <c r="RJH198" s="80"/>
      <c r="RJI198" s="80"/>
      <c r="RJJ198" s="80"/>
      <c r="RJK198" s="80"/>
      <c r="RJL198" s="80"/>
      <c r="RJM198" s="80"/>
      <c r="RJN198" s="80"/>
      <c r="RJO198" s="80"/>
      <c r="RJP198" s="80"/>
      <c r="RJQ198" s="80"/>
      <c r="RJR198" s="80"/>
      <c r="RJS198" s="80"/>
      <c r="RJT198" s="80"/>
      <c r="RJU198" s="80"/>
      <c r="RJV198" s="80"/>
      <c r="RJW198" s="80"/>
      <c r="RJX198" s="80"/>
      <c r="RJY198" s="80"/>
      <c r="RJZ198" s="80"/>
      <c r="RKA198" s="80"/>
      <c r="RKB198" s="80"/>
      <c r="RKC198" s="80"/>
      <c r="RKD198" s="80"/>
      <c r="RKE198" s="80"/>
      <c r="RKF198" s="80"/>
      <c r="RKG198" s="80"/>
      <c r="RKH198" s="80"/>
      <c r="RKI198" s="80"/>
      <c r="RKJ198" s="80"/>
      <c r="RKK198" s="80"/>
      <c r="RKL198" s="80"/>
      <c r="RKM198" s="80"/>
      <c r="RKN198" s="80"/>
      <c r="RKO198" s="80"/>
      <c r="RKP198" s="80"/>
      <c r="RKQ198" s="80"/>
      <c r="RKR198" s="80"/>
      <c r="RKS198" s="80"/>
      <c r="RKT198" s="80"/>
      <c r="RKU198" s="80"/>
      <c r="RKV198" s="80"/>
      <c r="RKW198" s="80"/>
      <c r="RKX198" s="80"/>
      <c r="RKY198" s="80"/>
      <c r="RKZ198" s="80"/>
      <c r="RLA198" s="80"/>
      <c r="RLB198" s="80"/>
      <c r="RLC198" s="80"/>
      <c r="RLD198" s="80"/>
      <c r="RLE198" s="80"/>
      <c r="RLF198" s="80"/>
      <c r="RLG198" s="80"/>
      <c r="RLH198" s="80"/>
      <c r="RLI198" s="80"/>
      <c r="RLJ198" s="80"/>
      <c r="RLK198" s="80"/>
      <c r="RLL198" s="80"/>
      <c r="RLM198" s="80"/>
      <c r="RLN198" s="80"/>
      <c r="RLO198" s="80"/>
      <c r="RLP198" s="80"/>
      <c r="RLQ198" s="80"/>
      <c r="RLR198" s="80"/>
      <c r="RLS198" s="80"/>
      <c r="RLT198" s="80"/>
      <c r="RLU198" s="80"/>
      <c r="RLV198" s="80"/>
      <c r="RLW198" s="80"/>
      <c r="RLX198" s="80"/>
      <c r="RLY198" s="80"/>
      <c r="RLZ198" s="80"/>
      <c r="RMA198" s="80"/>
      <c r="RMB198" s="80"/>
      <c r="RMC198" s="80"/>
      <c r="RMD198" s="80"/>
      <c r="RME198" s="80"/>
      <c r="RMF198" s="80"/>
      <c r="RMG198" s="80"/>
      <c r="RMH198" s="80"/>
      <c r="RMI198" s="80"/>
      <c r="RMJ198" s="80"/>
      <c r="RMK198" s="80"/>
      <c r="RML198" s="80"/>
      <c r="RMM198" s="80"/>
      <c r="RMN198" s="80"/>
      <c r="RMO198" s="80"/>
      <c r="RMP198" s="80"/>
      <c r="RMQ198" s="80"/>
      <c r="RMR198" s="80"/>
      <c r="RMS198" s="80"/>
      <c r="RMT198" s="80"/>
      <c r="RMU198" s="80"/>
      <c r="RMV198" s="80"/>
      <c r="RMW198" s="80"/>
      <c r="RMX198" s="80"/>
      <c r="RMY198" s="80"/>
      <c r="RMZ198" s="80"/>
      <c r="RNA198" s="80"/>
      <c r="RNB198" s="80"/>
      <c r="RNC198" s="80"/>
      <c r="RND198" s="80"/>
      <c r="RNE198" s="80"/>
      <c r="RNF198" s="80"/>
      <c r="RNG198" s="80"/>
      <c r="RNH198" s="80"/>
      <c r="RNI198" s="80"/>
      <c r="RNJ198" s="80"/>
      <c r="RNK198" s="80"/>
      <c r="RNL198" s="80"/>
      <c r="RNM198" s="80"/>
      <c r="RNN198" s="80"/>
      <c r="RNO198" s="80"/>
      <c r="RNP198" s="80"/>
      <c r="RNQ198" s="80"/>
      <c r="RNR198" s="80"/>
      <c r="RNS198" s="80"/>
      <c r="RNT198" s="80"/>
      <c r="RNU198" s="80"/>
      <c r="RNV198" s="80"/>
      <c r="RNW198" s="80"/>
      <c r="RNX198" s="80"/>
      <c r="RNY198" s="80"/>
      <c r="RNZ198" s="80"/>
      <c r="ROA198" s="80"/>
      <c r="ROB198" s="80"/>
      <c r="ROC198" s="80"/>
      <c r="ROD198" s="80"/>
      <c r="ROE198" s="80"/>
      <c r="ROF198" s="80"/>
      <c r="ROG198" s="80"/>
      <c r="ROH198" s="80"/>
      <c r="ROI198" s="80"/>
      <c r="ROJ198" s="80"/>
      <c r="ROK198" s="80"/>
      <c r="ROL198" s="80"/>
      <c r="ROM198" s="80"/>
      <c r="RON198" s="80"/>
      <c r="ROO198" s="80"/>
      <c r="ROP198" s="80"/>
      <c r="ROQ198" s="80"/>
      <c r="ROR198" s="80"/>
      <c r="ROS198" s="80"/>
      <c r="ROT198" s="80"/>
      <c r="ROU198" s="80"/>
      <c r="ROV198" s="80"/>
      <c r="ROW198" s="80"/>
      <c r="ROX198" s="80"/>
      <c r="ROY198" s="80"/>
      <c r="ROZ198" s="80"/>
      <c r="RPA198" s="80"/>
      <c r="RPB198" s="80"/>
      <c r="RPC198" s="80"/>
      <c r="RPD198" s="80"/>
      <c r="RPE198" s="80"/>
      <c r="RPF198" s="80"/>
      <c r="RPG198" s="80"/>
      <c r="RPH198" s="80"/>
      <c r="RPI198" s="80"/>
      <c r="RPJ198" s="80"/>
      <c r="RPK198" s="80"/>
      <c r="RPL198" s="80"/>
      <c r="RPM198" s="80"/>
      <c r="RPN198" s="80"/>
      <c r="RPO198" s="80"/>
      <c r="RPP198" s="80"/>
      <c r="RPQ198" s="80"/>
      <c r="RPR198" s="80"/>
      <c r="RPS198" s="80"/>
      <c r="RPT198" s="80"/>
      <c r="RPU198" s="80"/>
      <c r="RPV198" s="80"/>
      <c r="RPW198" s="80"/>
      <c r="RPX198" s="80"/>
      <c r="RPY198" s="80"/>
      <c r="RPZ198" s="80"/>
      <c r="RQA198" s="80"/>
      <c r="RQB198" s="80"/>
      <c r="RQC198" s="80"/>
      <c r="RQD198" s="80"/>
      <c r="RQE198" s="80"/>
      <c r="RQF198" s="80"/>
      <c r="RQG198" s="80"/>
      <c r="RQH198" s="80"/>
      <c r="RQI198" s="80"/>
      <c r="RQJ198" s="80"/>
      <c r="RQK198" s="80"/>
      <c r="RQL198" s="80"/>
      <c r="RQM198" s="80"/>
      <c r="RQN198" s="80"/>
      <c r="RQO198" s="80"/>
      <c r="RQP198" s="80"/>
      <c r="RQQ198" s="80"/>
      <c r="RQR198" s="80"/>
      <c r="RQS198" s="80"/>
      <c r="RQT198" s="80"/>
      <c r="RQU198" s="80"/>
      <c r="RQV198" s="80"/>
      <c r="RQW198" s="80"/>
      <c r="RQX198" s="80"/>
      <c r="RQY198" s="80"/>
      <c r="RQZ198" s="80"/>
      <c r="RRA198" s="80"/>
      <c r="RRB198" s="80"/>
      <c r="RRC198" s="80"/>
      <c r="RRD198" s="80"/>
      <c r="RRE198" s="80"/>
      <c r="RRF198" s="80"/>
      <c r="RRG198" s="80"/>
      <c r="RRH198" s="80"/>
      <c r="RRI198" s="80"/>
      <c r="RRJ198" s="80"/>
      <c r="RRK198" s="80"/>
      <c r="RRL198" s="80"/>
      <c r="RRM198" s="80"/>
      <c r="RRN198" s="80"/>
      <c r="RRO198" s="80"/>
      <c r="RRP198" s="80"/>
      <c r="RRQ198" s="80"/>
      <c r="RRR198" s="80"/>
      <c r="RRS198" s="80"/>
      <c r="RRT198" s="80"/>
      <c r="RRU198" s="80"/>
      <c r="RRV198" s="80"/>
      <c r="RRW198" s="80"/>
      <c r="RRX198" s="80"/>
      <c r="RRY198" s="80"/>
      <c r="RRZ198" s="80"/>
      <c r="RSA198" s="80"/>
      <c r="RSB198" s="80"/>
      <c r="RSC198" s="80"/>
      <c r="RSD198" s="80"/>
      <c r="RSE198" s="80"/>
      <c r="RSF198" s="80"/>
      <c r="RSG198" s="80"/>
      <c r="RSH198" s="80"/>
      <c r="RSI198" s="80"/>
      <c r="RSJ198" s="80"/>
      <c r="RSK198" s="80"/>
      <c r="RSL198" s="80"/>
      <c r="RSM198" s="80"/>
      <c r="RSN198" s="80"/>
      <c r="RSO198" s="80"/>
      <c r="RSP198" s="80"/>
      <c r="RSQ198" s="80"/>
      <c r="RSR198" s="80"/>
      <c r="RSS198" s="80"/>
      <c r="RST198" s="80"/>
      <c r="RSU198" s="80"/>
      <c r="RSV198" s="80"/>
      <c r="RSW198" s="80"/>
      <c r="RSX198" s="80"/>
      <c r="RSY198" s="80"/>
      <c r="RSZ198" s="80"/>
      <c r="RTA198" s="80"/>
      <c r="RTB198" s="80"/>
      <c r="RTC198" s="80"/>
      <c r="RTD198" s="80"/>
      <c r="RTE198" s="80"/>
      <c r="RTF198" s="80"/>
      <c r="RTG198" s="80"/>
      <c r="RTH198" s="80"/>
      <c r="RTI198" s="80"/>
      <c r="RTJ198" s="80"/>
      <c r="RTK198" s="80"/>
      <c r="RTL198" s="80"/>
      <c r="RTM198" s="80"/>
      <c r="RTN198" s="80"/>
      <c r="RTO198" s="80"/>
      <c r="RTP198" s="80"/>
      <c r="RTQ198" s="80"/>
      <c r="RTR198" s="80"/>
      <c r="RTS198" s="80"/>
      <c r="RTT198" s="80"/>
      <c r="RTU198" s="80"/>
      <c r="RTV198" s="80"/>
      <c r="RTW198" s="80"/>
      <c r="RTX198" s="80"/>
      <c r="RTY198" s="80"/>
      <c r="RTZ198" s="80"/>
      <c r="RUA198" s="80"/>
      <c r="RUB198" s="80"/>
      <c r="RUC198" s="80"/>
      <c r="RUD198" s="80"/>
      <c r="RUE198" s="80"/>
      <c r="RUF198" s="80"/>
      <c r="RUG198" s="80"/>
      <c r="RUH198" s="80"/>
      <c r="RUI198" s="80"/>
      <c r="RUJ198" s="80"/>
      <c r="RUK198" s="80"/>
      <c r="RUL198" s="80"/>
      <c r="RUM198" s="80"/>
      <c r="RUN198" s="80"/>
      <c r="RUO198" s="80"/>
      <c r="RUP198" s="80"/>
      <c r="RUQ198" s="80"/>
      <c r="RUR198" s="80"/>
      <c r="RUS198" s="80"/>
      <c r="RUT198" s="80"/>
      <c r="RUU198" s="80"/>
      <c r="RUV198" s="80"/>
      <c r="RUW198" s="80"/>
      <c r="RUX198" s="80"/>
      <c r="RUY198" s="80"/>
      <c r="RUZ198" s="80"/>
      <c r="RVA198" s="80"/>
      <c r="RVB198" s="80"/>
      <c r="RVC198" s="80"/>
      <c r="RVD198" s="80"/>
      <c r="RVE198" s="80"/>
      <c r="RVF198" s="80"/>
      <c r="RVG198" s="80"/>
      <c r="RVH198" s="80"/>
      <c r="RVI198" s="80"/>
      <c r="RVJ198" s="80"/>
      <c r="RVK198" s="80"/>
      <c r="RVL198" s="80"/>
      <c r="RVM198" s="80"/>
      <c r="RVN198" s="80"/>
      <c r="RVO198" s="80"/>
      <c r="RVP198" s="80"/>
      <c r="RVQ198" s="80"/>
      <c r="RVR198" s="80"/>
      <c r="RVS198" s="80"/>
      <c r="RVT198" s="80"/>
      <c r="RVU198" s="80"/>
      <c r="RVV198" s="80"/>
      <c r="RVW198" s="80"/>
      <c r="RVX198" s="80"/>
      <c r="RVY198" s="80"/>
      <c r="RVZ198" s="80"/>
      <c r="RWA198" s="80"/>
      <c r="RWB198" s="80"/>
      <c r="RWC198" s="80"/>
      <c r="RWD198" s="80"/>
      <c r="RWE198" s="80"/>
      <c r="RWF198" s="80"/>
      <c r="RWG198" s="80"/>
      <c r="RWH198" s="80"/>
      <c r="RWI198" s="80"/>
      <c r="RWJ198" s="80"/>
      <c r="RWK198" s="80"/>
      <c r="RWL198" s="80"/>
      <c r="RWM198" s="80"/>
      <c r="RWN198" s="80"/>
      <c r="RWO198" s="80"/>
      <c r="RWP198" s="80"/>
      <c r="RWQ198" s="80"/>
      <c r="RWR198" s="80"/>
      <c r="RWS198" s="80"/>
      <c r="RWT198" s="80"/>
      <c r="RWU198" s="80"/>
      <c r="RWV198" s="80"/>
      <c r="RWW198" s="80"/>
      <c r="RWX198" s="80"/>
      <c r="RWY198" s="80"/>
      <c r="RWZ198" s="80"/>
      <c r="RXA198" s="80"/>
      <c r="RXB198" s="80"/>
      <c r="RXC198" s="80"/>
      <c r="RXD198" s="80"/>
      <c r="RXE198" s="80"/>
      <c r="RXF198" s="80"/>
      <c r="RXG198" s="80"/>
      <c r="RXH198" s="80"/>
      <c r="RXI198" s="80"/>
      <c r="RXJ198" s="80"/>
      <c r="RXK198" s="80"/>
      <c r="RXL198" s="80"/>
      <c r="RXM198" s="80"/>
      <c r="RXN198" s="80"/>
      <c r="RXO198" s="80"/>
      <c r="RXP198" s="80"/>
      <c r="RXQ198" s="80"/>
      <c r="RXR198" s="80"/>
      <c r="RXS198" s="80"/>
      <c r="RXT198" s="80"/>
      <c r="RXU198" s="80"/>
      <c r="RXV198" s="80"/>
      <c r="RXW198" s="80"/>
      <c r="RXX198" s="80"/>
      <c r="RXY198" s="80"/>
      <c r="RXZ198" s="80"/>
      <c r="RYA198" s="80"/>
      <c r="RYB198" s="80"/>
      <c r="RYC198" s="80"/>
      <c r="RYD198" s="80"/>
      <c r="RYE198" s="80"/>
      <c r="RYF198" s="80"/>
      <c r="RYG198" s="80"/>
      <c r="RYH198" s="80"/>
      <c r="RYI198" s="80"/>
      <c r="RYJ198" s="80"/>
      <c r="RYK198" s="80"/>
      <c r="RYL198" s="80"/>
      <c r="RYM198" s="80"/>
      <c r="RYN198" s="80"/>
      <c r="RYO198" s="80"/>
      <c r="RYP198" s="80"/>
      <c r="RYQ198" s="80"/>
      <c r="RYR198" s="80"/>
      <c r="RYS198" s="80"/>
      <c r="RYT198" s="80"/>
      <c r="RYU198" s="80"/>
      <c r="RYV198" s="80"/>
      <c r="RYW198" s="80"/>
      <c r="RYX198" s="80"/>
      <c r="RYY198" s="80"/>
      <c r="RYZ198" s="80"/>
      <c r="RZA198" s="80"/>
      <c r="RZB198" s="80"/>
      <c r="RZC198" s="80"/>
      <c r="RZD198" s="80"/>
      <c r="RZE198" s="80"/>
      <c r="RZF198" s="80"/>
      <c r="RZG198" s="80"/>
      <c r="RZH198" s="80"/>
      <c r="RZI198" s="80"/>
      <c r="RZJ198" s="80"/>
      <c r="RZK198" s="80"/>
      <c r="RZL198" s="80"/>
      <c r="RZM198" s="80"/>
      <c r="RZN198" s="80"/>
      <c r="RZO198" s="80"/>
      <c r="RZP198" s="80"/>
      <c r="RZQ198" s="80"/>
      <c r="RZR198" s="80"/>
      <c r="RZS198" s="80"/>
      <c r="RZT198" s="80"/>
      <c r="RZU198" s="80"/>
      <c r="RZV198" s="80"/>
      <c r="RZW198" s="80"/>
      <c r="RZX198" s="80"/>
      <c r="RZY198" s="80"/>
      <c r="RZZ198" s="80"/>
      <c r="SAA198" s="80"/>
      <c r="SAB198" s="80"/>
      <c r="SAC198" s="80"/>
      <c r="SAD198" s="80"/>
      <c r="SAE198" s="80"/>
      <c r="SAF198" s="80"/>
      <c r="SAG198" s="80"/>
      <c r="SAH198" s="80"/>
      <c r="SAI198" s="80"/>
      <c r="SAJ198" s="80"/>
      <c r="SAK198" s="80"/>
      <c r="SAL198" s="80"/>
      <c r="SAM198" s="80"/>
      <c r="SAN198" s="80"/>
      <c r="SAO198" s="80"/>
      <c r="SAP198" s="80"/>
      <c r="SAQ198" s="80"/>
      <c r="SAR198" s="80"/>
      <c r="SAS198" s="80"/>
      <c r="SAT198" s="80"/>
      <c r="SAU198" s="80"/>
      <c r="SAV198" s="80"/>
      <c r="SAW198" s="80"/>
      <c r="SAX198" s="80"/>
      <c r="SAY198" s="80"/>
      <c r="SAZ198" s="80"/>
      <c r="SBA198" s="80"/>
      <c r="SBB198" s="80"/>
      <c r="SBC198" s="80"/>
      <c r="SBD198" s="80"/>
      <c r="SBE198" s="80"/>
      <c r="SBF198" s="80"/>
      <c r="SBG198" s="80"/>
      <c r="SBH198" s="80"/>
      <c r="SBI198" s="80"/>
      <c r="SBJ198" s="80"/>
      <c r="SBK198" s="80"/>
      <c r="SBL198" s="80"/>
      <c r="SBM198" s="80"/>
      <c r="SBN198" s="80"/>
      <c r="SBO198" s="80"/>
      <c r="SBP198" s="80"/>
      <c r="SBQ198" s="80"/>
      <c r="SBR198" s="80"/>
      <c r="SBS198" s="80"/>
      <c r="SBT198" s="80"/>
      <c r="SBU198" s="80"/>
      <c r="SBV198" s="80"/>
      <c r="SBW198" s="80"/>
      <c r="SBX198" s="80"/>
      <c r="SBY198" s="80"/>
      <c r="SBZ198" s="80"/>
      <c r="SCA198" s="80"/>
      <c r="SCB198" s="80"/>
      <c r="SCC198" s="80"/>
      <c r="SCD198" s="80"/>
      <c r="SCE198" s="80"/>
      <c r="SCF198" s="80"/>
      <c r="SCG198" s="80"/>
      <c r="SCH198" s="80"/>
      <c r="SCI198" s="80"/>
      <c r="SCJ198" s="80"/>
      <c r="SCK198" s="80"/>
      <c r="SCL198" s="80"/>
      <c r="SCM198" s="80"/>
      <c r="SCN198" s="80"/>
      <c r="SCO198" s="80"/>
      <c r="SCP198" s="80"/>
      <c r="SCQ198" s="80"/>
      <c r="SCR198" s="80"/>
      <c r="SCS198" s="80"/>
      <c r="SCT198" s="80"/>
      <c r="SCU198" s="80"/>
      <c r="SCV198" s="80"/>
      <c r="SCW198" s="80"/>
      <c r="SCX198" s="80"/>
      <c r="SCY198" s="80"/>
      <c r="SCZ198" s="80"/>
      <c r="SDA198" s="80"/>
      <c r="SDB198" s="80"/>
      <c r="SDC198" s="80"/>
      <c r="SDD198" s="80"/>
      <c r="SDE198" s="80"/>
      <c r="SDF198" s="80"/>
      <c r="SDG198" s="80"/>
      <c r="SDH198" s="80"/>
      <c r="SDI198" s="80"/>
      <c r="SDJ198" s="80"/>
      <c r="SDK198" s="80"/>
      <c r="SDL198" s="80"/>
      <c r="SDM198" s="80"/>
      <c r="SDN198" s="80"/>
      <c r="SDO198" s="80"/>
      <c r="SDP198" s="80"/>
      <c r="SDQ198" s="80"/>
      <c r="SDR198" s="80"/>
      <c r="SDS198" s="80"/>
      <c r="SDT198" s="80"/>
      <c r="SDU198" s="80"/>
      <c r="SDV198" s="80"/>
      <c r="SDW198" s="80"/>
      <c r="SDX198" s="80"/>
      <c r="SDY198" s="80"/>
      <c r="SDZ198" s="80"/>
      <c r="SEA198" s="80"/>
      <c r="SEB198" s="80"/>
      <c r="SEC198" s="80"/>
      <c r="SED198" s="80"/>
      <c r="SEE198" s="80"/>
      <c r="SEF198" s="80"/>
      <c r="SEG198" s="80"/>
      <c r="SEH198" s="80"/>
      <c r="SEI198" s="80"/>
      <c r="SEJ198" s="80"/>
      <c r="SEK198" s="80"/>
      <c r="SEL198" s="80"/>
      <c r="SEM198" s="80"/>
      <c r="SEN198" s="80"/>
      <c r="SEO198" s="80"/>
      <c r="SEP198" s="80"/>
      <c r="SEQ198" s="80"/>
      <c r="SER198" s="80"/>
      <c r="SES198" s="80"/>
      <c r="SET198" s="80"/>
      <c r="SEU198" s="80"/>
      <c r="SEV198" s="80"/>
      <c r="SEW198" s="80"/>
      <c r="SEX198" s="80"/>
      <c r="SEY198" s="80"/>
      <c r="SEZ198" s="80"/>
      <c r="SFA198" s="80"/>
      <c r="SFB198" s="80"/>
      <c r="SFC198" s="80"/>
      <c r="SFD198" s="80"/>
      <c r="SFE198" s="80"/>
      <c r="SFF198" s="80"/>
      <c r="SFG198" s="80"/>
      <c r="SFH198" s="80"/>
      <c r="SFI198" s="80"/>
      <c r="SFJ198" s="80"/>
      <c r="SFK198" s="80"/>
      <c r="SFL198" s="80"/>
      <c r="SFM198" s="80"/>
      <c r="SFN198" s="80"/>
      <c r="SFO198" s="80"/>
      <c r="SFP198" s="80"/>
      <c r="SFQ198" s="80"/>
      <c r="SFR198" s="80"/>
      <c r="SFS198" s="80"/>
      <c r="SFT198" s="80"/>
      <c r="SFU198" s="80"/>
      <c r="SFV198" s="80"/>
      <c r="SFW198" s="80"/>
      <c r="SFX198" s="80"/>
      <c r="SFY198" s="80"/>
      <c r="SFZ198" s="80"/>
      <c r="SGA198" s="80"/>
      <c r="SGB198" s="80"/>
      <c r="SGC198" s="80"/>
      <c r="SGD198" s="80"/>
      <c r="SGE198" s="80"/>
      <c r="SGF198" s="80"/>
      <c r="SGG198" s="80"/>
      <c r="SGH198" s="80"/>
      <c r="SGI198" s="80"/>
      <c r="SGJ198" s="80"/>
      <c r="SGK198" s="80"/>
      <c r="SGL198" s="80"/>
      <c r="SGM198" s="80"/>
      <c r="SGN198" s="80"/>
      <c r="SGO198" s="80"/>
      <c r="SGP198" s="80"/>
      <c r="SGQ198" s="80"/>
      <c r="SGR198" s="80"/>
      <c r="SGS198" s="80"/>
      <c r="SGT198" s="80"/>
      <c r="SGU198" s="80"/>
      <c r="SGV198" s="80"/>
      <c r="SGW198" s="80"/>
      <c r="SGX198" s="80"/>
      <c r="SGY198" s="80"/>
      <c r="SGZ198" s="80"/>
      <c r="SHA198" s="80"/>
      <c r="SHB198" s="80"/>
      <c r="SHC198" s="80"/>
      <c r="SHD198" s="80"/>
      <c r="SHE198" s="80"/>
      <c r="SHF198" s="80"/>
      <c r="SHG198" s="80"/>
      <c r="SHH198" s="80"/>
      <c r="SHI198" s="80"/>
      <c r="SHJ198" s="80"/>
      <c r="SHK198" s="80"/>
      <c r="SHL198" s="80"/>
      <c r="SHM198" s="80"/>
      <c r="SHN198" s="80"/>
      <c r="SHO198" s="80"/>
      <c r="SHP198" s="80"/>
      <c r="SHQ198" s="80"/>
      <c r="SHR198" s="80"/>
      <c r="SHS198" s="80"/>
      <c r="SHT198" s="80"/>
      <c r="SHU198" s="80"/>
      <c r="SHV198" s="80"/>
      <c r="SHW198" s="80"/>
      <c r="SHX198" s="80"/>
      <c r="SHY198" s="80"/>
      <c r="SHZ198" s="80"/>
      <c r="SIA198" s="80"/>
      <c r="SIB198" s="80"/>
      <c r="SIC198" s="80"/>
      <c r="SID198" s="80"/>
      <c r="SIE198" s="80"/>
      <c r="SIF198" s="80"/>
      <c r="SIG198" s="80"/>
      <c r="SIH198" s="80"/>
      <c r="SII198" s="80"/>
      <c r="SIJ198" s="80"/>
      <c r="SIK198" s="80"/>
      <c r="SIL198" s="80"/>
      <c r="SIM198" s="80"/>
      <c r="SIN198" s="80"/>
      <c r="SIO198" s="80"/>
      <c r="SIP198" s="80"/>
      <c r="SIQ198" s="80"/>
      <c r="SIR198" s="80"/>
      <c r="SIS198" s="80"/>
      <c r="SIT198" s="80"/>
      <c r="SIU198" s="80"/>
      <c r="SIV198" s="80"/>
      <c r="SIW198" s="80"/>
      <c r="SIX198" s="80"/>
      <c r="SIY198" s="80"/>
      <c r="SIZ198" s="80"/>
      <c r="SJA198" s="80"/>
      <c r="SJB198" s="80"/>
      <c r="SJC198" s="80"/>
      <c r="SJD198" s="80"/>
      <c r="SJE198" s="80"/>
      <c r="SJF198" s="80"/>
      <c r="SJG198" s="80"/>
      <c r="SJH198" s="80"/>
      <c r="SJI198" s="80"/>
      <c r="SJJ198" s="80"/>
      <c r="SJK198" s="80"/>
      <c r="SJL198" s="80"/>
      <c r="SJM198" s="80"/>
      <c r="SJN198" s="80"/>
      <c r="SJO198" s="80"/>
      <c r="SJP198" s="80"/>
      <c r="SJQ198" s="80"/>
      <c r="SJR198" s="80"/>
      <c r="SJS198" s="80"/>
      <c r="SJT198" s="80"/>
      <c r="SJU198" s="80"/>
      <c r="SJV198" s="80"/>
      <c r="SJW198" s="80"/>
      <c r="SJX198" s="80"/>
      <c r="SJY198" s="80"/>
      <c r="SJZ198" s="80"/>
      <c r="SKA198" s="80"/>
      <c r="SKB198" s="80"/>
      <c r="SKC198" s="80"/>
      <c r="SKD198" s="80"/>
      <c r="SKE198" s="80"/>
      <c r="SKF198" s="80"/>
      <c r="SKG198" s="80"/>
      <c r="SKH198" s="80"/>
      <c r="SKI198" s="80"/>
      <c r="SKJ198" s="80"/>
      <c r="SKK198" s="80"/>
      <c r="SKL198" s="80"/>
      <c r="SKM198" s="80"/>
      <c r="SKN198" s="80"/>
      <c r="SKO198" s="80"/>
      <c r="SKP198" s="80"/>
      <c r="SKQ198" s="80"/>
      <c r="SKR198" s="80"/>
      <c r="SKS198" s="80"/>
      <c r="SKT198" s="80"/>
      <c r="SKU198" s="80"/>
      <c r="SKV198" s="80"/>
      <c r="SKW198" s="80"/>
      <c r="SKX198" s="80"/>
      <c r="SKY198" s="80"/>
      <c r="SKZ198" s="80"/>
      <c r="SLA198" s="80"/>
      <c r="SLB198" s="80"/>
      <c r="SLC198" s="80"/>
      <c r="SLD198" s="80"/>
      <c r="SLE198" s="80"/>
      <c r="SLF198" s="80"/>
      <c r="SLG198" s="80"/>
      <c r="SLH198" s="80"/>
      <c r="SLI198" s="80"/>
      <c r="SLJ198" s="80"/>
      <c r="SLK198" s="80"/>
      <c r="SLL198" s="80"/>
      <c r="SLM198" s="80"/>
      <c r="SLN198" s="80"/>
      <c r="SLO198" s="80"/>
      <c r="SLP198" s="80"/>
      <c r="SLQ198" s="80"/>
      <c r="SLR198" s="80"/>
      <c r="SLS198" s="80"/>
      <c r="SLT198" s="80"/>
      <c r="SLU198" s="80"/>
      <c r="SLV198" s="80"/>
      <c r="SLW198" s="80"/>
      <c r="SLX198" s="80"/>
      <c r="SLY198" s="80"/>
      <c r="SLZ198" s="80"/>
      <c r="SMA198" s="80"/>
      <c r="SMB198" s="80"/>
      <c r="SMC198" s="80"/>
      <c r="SMD198" s="80"/>
      <c r="SME198" s="80"/>
      <c r="SMF198" s="80"/>
      <c r="SMG198" s="80"/>
      <c r="SMH198" s="80"/>
      <c r="SMI198" s="80"/>
      <c r="SMJ198" s="80"/>
      <c r="SMK198" s="80"/>
      <c r="SML198" s="80"/>
      <c r="SMM198" s="80"/>
      <c r="SMN198" s="80"/>
      <c r="SMO198" s="80"/>
      <c r="SMP198" s="80"/>
      <c r="SMQ198" s="80"/>
      <c r="SMR198" s="80"/>
      <c r="SMS198" s="80"/>
      <c r="SMT198" s="80"/>
      <c r="SMU198" s="80"/>
      <c r="SMV198" s="80"/>
      <c r="SMW198" s="80"/>
      <c r="SMX198" s="80"/>
      <c r="SMY198" s="80"/>
      <c r="SMZ198" s="80"/>
      <c r="SNA198" s="80"/>
      <c r="SNB198" s="80"/>
      <c r="SNC198" s="80"/>
      <c r="SND198" s="80"/>
      <c r="SNE198" s="80"/>
      <c r="SNF198" s="80"/>
      <c r="SNG198" s="80"/>
      <c r="SNH198" s="80"/>
      <c r="SNI198" s="80"/>
      <c r="SNJ198" s="80"/>
      <c r="SNK198" s="80"/>
      <c r="SNL198" s="80"/>
      <c r="SNM198" s="80"/>
      <c r="SNN198" s="80"/>
      <c r="SNO198" s="80"/>
      <c r="SNP198" s="80"/>
      <c r="SNQ198" s="80"/>
      <c r="SNR198" s="80"/>
      <c r="SNS198" s="80"/>
      <c r="SNT198" s="80"/>
      <c r="SNU198" s="80"/>
      <c r="SNV198" s="80"/>
      <c r="SNW198" s="80"/>
      <c r="SNX198" s="80"/>
      <c r="SNY198" s="80"/>
      <c r="SNZ198" s="80"/>
      <c r="SOA198" s="80"/>
      <c r="SOB198" s="80"/>
      <c r="SOC198" s="80"/>
      <c r="SOD198" s="80"/>
      <c r="SOE198" s="80"/>
      <c r="SOF198" s="80"/>
      <c r="SOG198" s="80"/>
      <c r="SOH198" s="80"/>
      <c r="SOI198" s="80"/>
      <c r="SOJ198" s="80"/>
      <c r="SOK198" s="80"/>
      <c r="SOL198" s="80"/>
      <c r="SOM198" s="80"/>
      <c r="SON198" s="80"/>
      <c r="SOO198" s="80"/>
      <c r="SOP198" s="80"/>
      <c r="SOQ198" s="80"/>
      <c r="SOR198" s="80"/>
      <c r="SOS198" s="80"/>
      <c r="SOT198" s="80"/>
      <c r="SOU198" s="80"/>
      <c r="SOV198" s="80"/>
      <c r="SOW198" s="80"/>
      <c r="SOX198" s="80"/>
      <c r="SOY198" s="80"/>
      <c r="SOZ198" s="80"/>
      <c r="SPA198" s="80"/>
      <c r="SPB198" s="80"/>
      <c r="SPC198" s="80"/>
      <c r="SPD198" s="80"/>
      <c r="SPE198" s="80"/>
      <c r="SPF198" s="80"/>
      <c r="SPG198" s="80"/>
      <c r="SPH198" s="80"/>
      <c r="SPI198" s="80"/>
      <c r="SPJ198" s="80"/>
      <c r="SPK198" s="80"/>
      <c r="SPL198" s="80"/>
      <c r="SPM198" s="80"/>
      <c r="SPN198" s="80"/>
      <c r="SPO198" s="80"/>
      <c r="SPP198" s="80"/>
      <c r="SPQ198" s="80"/>
      <c r="SPR198" s="80"/>
      <c r="SPS198" s="80"/>
      <c r="SPT198" s="80"/>
      <c r="SPU198" s="80"/>
      <c r="SPV198" s="80"/>
      <c r="SPW198" s="80"/>
      <c r="SPX198" s="80"/>
      <c r="SPY198" s="80"/>
      <c r="SPZ198" s="80"/>
      <c r="SQA198" s="80"/>
      <c r="SQB198" s="80"/>
      <c r="SQC198" s="80"/>
      <c r="SQD198" s="80"/>
      <c r="SQE198" s="80"/>
      <c r="SQF198" s="80"/>
      <c r="SQG198" s="80"/>
      <c r="SQH198" s="80"/>
      <c r="SQI198" s="80"/>
      <c r="SQJ198" s="80"/>
      <c r="SQK198" s="80"/>
      <c r="SQL198" s="80"/>
      <c r="SQM198" s="80"/>
      <c r="SQN198" s="80"/>
      <c r="SQO198" s="80"/>
      <c r="SQP198" s="80"/>
      <c r="SQQ198" s="80"/>
      <c r="SQR198" s="80"/>
      <c r="SQS198" s="80"/>
      <c r="SQT198" s="80"/>
      <c r="SQU198" s="80"/>
      <c r="SQV198" s="80"/>
      <c r="SQW198" s="80"/>
      <c r="SQX198" s="80"/>
      <c r="SQY198" s="80"/>
      <c r="SQZ198" s="80"/>
      <c r="SRA198" s="80"/>
      <c r="SRB198" s="80"/>
      <c r="SRC198" s="80"/>
      <c r="SRD198" s="80"/>
      <c r="SRE198" s="80"/>
      <c r="SRF198" s="80"/>
      <c r="SRG198" s="80"/>
      <c r="SRH198" s="80"/>
      <c r="SRI198" s="80"/>
      <c r="SRJ198" s="80"/>
      <c r="SRK198" s="80"/>
      <c r="SRL198" s="80"/>
      <c r="SRM198" s="80"/>
      <c r="SRN198" s="80"/>
      <c r="SRO198" s="80"/>
      <c r="SRP198" s="80"/>
      <c r="SRQ198" s="80"/>
      <c r="SRR198" s="80"/>
      <c r="SRS198" s="80"/>
      <c r="SRT198" s="80"/>
      <c r="SRU198" s="80"/>
      <c r="SRV198" s="80"/>
      <c r="SRW198" s="80"/>
      <c r="SRX198" s="80"/>
      <c r="SRY198" s="80"/>
      <c r="SRZ198" s="80"/>
      <c r="SSA198" s="80"/>
      <c r="SSB198" s="80"/>
      <c r="SSC198" s="80"/>
      <c r="SSD198" s="80"/>
      <c r="SSE198" s="80"/>
      <c r="SSF198" s="80"/>
      <c r="SSG198" s="80"/>
      <c r="SSH198" s="80"/>
      <c r="SSI198" s="80"/>
      <c r="SSJ198" s="80"/>
      <c r="SSK198" s="80"/>
      <c r="SSL198" s="80"/>
      <c r="SSM198" s="80"/>
      <c r="SSN198" s="80"/>
      <c r="SSO198" s="80"/>
      <c r="SSP198" s="80"/>
      <c r="SSQ198" s="80"/>
      <c r="SSR198" s="80"/>
      <c r="SSS198" s="80"/>
      <c r="SST198" s="80"/>
      <c r="SSU198" s="80"/>
      <c r="SSV198" s="80"/>
      <c r="SSW198" s="80"/>
      <c r="SSX198" s="80"/>
      <c r="SSY198" s="80"/>
      <c r="SSZ198" s="80"/>
      <c r="STA198" s="80"/>
      <c r="STB198" s="80"/>
      <c r="STC198" s="80"/>
      <c r="STD198" s="80"/>
      <c r="STE198" s="80"/>
      <c r="STF198" s="80"/>
      <c r="STG198" s="80"/>
      <c r="STH198" s="80"/>
      <c r="STI198" s="80"/>
      <c r="STJ198" s="80"/>
      <c r="STK198" s="80"/>
      <c r="STL198" s="80"/>
      <c r="STM198" s="80"/>
      <c r="STN198" s="80"/>
      <c r="STO198" s="80"/>
      <c r="STP198" s="80"/>
      <c r="STQ198" s="80"/>
      <c r="STR198" s="80"/>
      <c r="STS198" s="80"/>
      <c r="STT198" s="80"/>
      <c r="STU198" s="80"/>
      <c r="STV198" s="80"/>
      <c r="STW198" s="80"/>
      <c r="STX198" s="80"/>
      <c r="STY198" s="80"/>
      <c r="STZ198" s="80"/>
      <c r="SUA198" s="80"/>
      <c r="SUB198" s="80"/>
      <c r="SUC198" s="80"/>
      <c r="SUD198" s="80"/>
      <c r="SUE198" s="80"/>
      <c r="SUF198" s="80"/>
      <c r="SUG198" s="80"/>
      <c r="SUH198" s="80"/>
      <c r="SUI198" s="80"/>
      <c r="SUJ198" s="80"/>
      <c r="SUK198" s="80"/>
      <c r="SUL198" s="80"/>
      <c r="SUM198" s="80"/>
      <c r="SUN198" s="80"/>
      <c r="SUO198" s="80"/>
      <c r="SUP198" s="80"/>
      <c r="SUQ198" s="80"/>
      <c r="SUR198" s="80"/>
      <c r="SUS198" s="80"/>
      <c r="SUT198" s="80"/>
      <c r="SUU198" s="80"/>
      <c r="SUV198" s="80"/>
      <c r="SUW198" s="80"/>
      <c r="SUX198" s="80"/>
      <c r="SUY198" s="80"/>
      <c r="SUZ198" s="80"/>
      <c r="SVA198" s="80"/>
      <c r="SVB198" s="80"/>
      <c r="SVC198" s="80"/>
      <c r="SVD198" s="80"/>
      <c r="SVE198" s="80"/>
      <c r="SVF198" s="80"/>
      <c r="SVG198" s="80"/>
      <c r="SVH198" s="80"/>
      <c r="SVI198" s="80"/>
      <c r="SVJ198" s="80"/>
      <c r="SVK198" s="80"/>
      <c r="SVL198" s="80"/>
      <c r="SVM198" s="80"/>
      <c r="SVN198" s="80"/>
      <c r="SVO198" s="80"/>
      <c r="SVP198" s="80"/>
      <c r="SVQ198" s="80"/>
      <c r="SVR198" s="80"/>
      <c r="SVS198" s="80"/>
      <c r="SVT198" s="80"/>
      <c r="SVU198" s="80"/>
      <c r="SVV198" s="80"/>
      <c r="SVW198" s="80"/>
      <c r="SVX198" s="80"/>
      <c r="SVY198" s="80"/>
      <c r="SVZ198" s="80"/>
      <c r="SWA198" s="80"/>
      <c r="SWB198" s="80"/>
      <c r="SWC198" s="80"/>
      <c r="SWD198" s="80"/>
      <c r="SWE198" s="80"/>
      <c r="SWF198" s="80"/>
      <c r="SWG198" s="80"/>
      <c r="SWH198" s="80"/>
      <c r="SWI198" s="80"/>
      <c r="SWJ198" s="80"/>
      <c r="SWK198" s="80"/>
      <c r="SWL198" s="80"/>
      <c r="SWM198" s="80"/>
      <c r="SWN198" s="80"/>
      <c r="SWO198" s="80"/>
      <c r="SWP198" s="80"/>
      <c r="SWQ198" s="80"/>
      <c r="SWR198" s="80"/>
      <c r="SWS198" s="80"/>
      <c r="SWT198" s="80"/>
      <c r="SWU198" s="80"/>
      <c r="SWV198" s="80"/>
      <c r="SWW198" s="80"/>
      <c r="SWX198" s="80"/>
      <c r="SWY198" s="80"/>
      <c r="SWZ198" s="80"/>
      <c r="SXA198" s="80"/>
      <c r="SXB198" s="80"/>
      <c r="SXC198" s="80"/>
      <c r="SXD198" s="80"/>
      <c r="SXE198" s="80"/>
      <c r="SXF198" s="80"/>
      <c r="SXG198" s="80"/>
      <c r="SXH198" s="80"/>
      <c r="SXI198" s="80"/>
      <c r="SXJ198" s="80"/>
      <c r="SXK198" s="80"/>
      <c r="SXL198" s="80"/>
      <c r="SXM198" s="80"/>
      <c r="SXN198" s="80"/>
      <c r="SXO198" s="80"/>
      <c r="SXP198" s="80"/>
      <c r="SXQ198" s="80"/>
      <c r="SXR198" s="80"/>
      <c r="SXS198" s="80"/>
      <c r="SXT198" s="80"/>
      <c r="SXU198" s="80"/>
      <c r="SXV198" s="80"/>
      <c r="SXW198" s="80"/>
      <c r="SXX198" s="80"/>
      <c r="SXY198" s="80"/>
      <c r="SXZ198" s="80"/>
      <c r="SYA198" s="80"/>
      <c r="SYB198" s="80"/>
      <c r="SYC198" s="80"/>
      <c r="SYD198" s="80"/>
      <c r="SYE198" s="80"/>
      <c r="SYF198" s="80"/>
      <c r="SYG198" s="80"/>
      <c r="SYH198" s="80"/>
      <c r="SYI198" s="80"/>
      <c r="SYJ198" s="80"/>
      <c r="SYK198" s="80"/>
      <c r="SYL198" s="80"/>
      <c r="SYM198" s="80"/>
      <c r="SYN198" s="80"/>
      <c r="SYO198" s="80"/>
      <c r="SYP198" s="80"/>
      <c r="SYQ198" s="80"/>
      <c r="SYR198" s="80"/>
      <c r="SYS198" s="80"/>
      <c r="SYT198" s="80"/>
      <c r="SYU198" s="80"/>
      <c r="SYV198" s="80"/>
      <c r="SYW198" s="80"/>
      <c r="SYX198" s="80"/>
      <c r="SYY198" s="80"/>
      <c r="SYZ198" s="80"/>
      <c r="SZA198" s="80"/>
      <c r="SZB198" s="80"/>
      <c r="SZC198" s="80"/>
      <c r="SZD198" s="80"/>
      <c r="SZE198" s="80"/>
      <c r="SZF198" s="80"/>
      <c r="SZG198" s="80"/>
      <c r="SZH198" s="80"/>
      <c r="SZI198" s="80"/>
      <c r="SZJ198" s="80"/>
      <c r="SZK198" s="80"/>
      <c r="SZL198" s="80"/>
      <c r="SZM198" s="80"/>
      <c r="SZN198" s="80"/>
      <c r="SZO198" s="80"/>
      <c r="SZP198" s="80"/>
      <c r="SZQ198" s="80"/>
      <c r="SZR198" s="80"/>
      <c r="SZS198" s="80"/>
      <c r="SZT198" s="80"/>
      <c r="SZU198" s="80"/>
      <c r="SZV198" s="80"/>
      <c r="SZW198" s="80"/>
      <c r="SZX198" s="80"/>
      <c r="SZY198" s="80"/>
      <c r="SZZ198" s="80"/>
      <c r="TAA198" s="80"/>
      <c r="TAB198" s="80"/>
      <c r="TAC198" s="80"/>
      <c r="TAD198" s="80"/>
      <c r="TAE198" s="80"/>
      <c r="TAF198" s="80"/>
      <c r="TAG198" s="80"/>
      <c r="TAH198" s="80"/>
      <c r="TAI198" s="80"/>
      <c r="TAJ198" s="80"/>
      <c r="TAK198" s="80"/>
      <c r="TAL198" s="80"/>
      <c r="TAM198" s="80"/>
      <c r="TAN198" s="80"/>
      <c r="TAO198" s="80"/>
      <c r="TAP198" s="80"/>
      <c r="TAQ198" s="80"/>
      <c r="TAR198" s="80"/>
      <c r="TAS198" s="80"/>
      <c r="TAT198" s="80"/>
      <c r="TAU198" s="80"/>
      <c r="TAV198" s="80"/>
      <c r="TAW198" s="80"/>
      <c r="TAX198" s="80"/>
      <c r="TAY198" s="80"/>
      <c r="TAZ198" s="80"/>
      <c r="TBA198" s="80"/>
      <c r="TBB198" s="80"/>
      <c r="TBC198" s="80"/>
      <c r="TBD198" s="80"/>
      <c r="TBE198" s="80"/>
      <c r="TBF198" s="80"/>
      <c r="TBG198" s="80"/>
      <c r="TBH198" s="80"/>
      <c r="TBI198" s="80"/>
      <c r="TBJ198" s="80"/>
      <c r="TBK198" s="80"/>
      <c r="TBL198" s="80"/>
      <c r="TBM198" s="80"/>
      <c r="TBN198" s="80"/>
      <c r="TBO198" s="80"/>
      <c r="TBP198" s="80"/>
      <c r="TBQ198" s="80"/>
      <c r="TBR198" s="80"/>
      <c r="TBS198" s="80"/>
      <c r="TBT198" s="80"/>
      <c r="TBU198" s="80"/>
      <c r="TBV198" s="80"/>
      <c r="TBW198" s="80"/>
      <c r="TBX198" s="80"/>
      <c r="TBY198" s="80"/>
      <c r="TBZ198" s="80"/>
      <c r="TCA198" s="80"/>
      <c r="TCB198" s="80"/>
      <c r="TCC198" s="80"/>
      <c r="TCD198" s="80"/>
      <c r="TCE198" s="80"/>
      <c r="TCF198" s="80"/>
      <c r="TCG198" s="80"/>
      <c r="TCH198" s="80"/>
      <c r="TCI198" s="80"/>
      <c r="TCJ198" s="80"/>
      <c r="TCK198" s="80"/>
      <c r="TCL198" s="80"/>
      <c r="TCM198" s="80"/>
      <c r="TCN198" s="80"/>
      <c r="TCO198" s="80"/>
      <c r="TCP198" s="80"/>
      <c r="TCQ198" s="80"/>
      <c r="TCR198" s="80"/>
      <c r="TCS198" s="80"/>
      <c r="TCT198" s="80"/>
      <c r="TCU198" s="80"/>
      <c r="TCV198" s="80"/>
      <c r="TCW198" s="80"/>
      <c r="TCX198" s="80"/>
      <c r="TCY198" s="80"/>
      <c r="TCZ198" s="80"/>
      <c r="TDA198" s="80"/>
      <c r="TDB198" s="80"/>
      <c r="TDC198" s="80"/>
      <c r="TDD198" s="80"/>
      <c r="TDE198" s="80"/>
      <c r="TDF198" s="80"/>
      <c r="TDG198" s="80"/>
      <c r="TDH198" s="80"/>
      <c r="TDI198" s="80"/>
      <c r="TDJ198" s="80"/>
      <c r="TDK198" s="80"/>
      <c r="TDL198" s="80"/>
      <c r="TDM198" s="80"/>
      <c r="TDN198" s="80"/>
      <c r="TDO198" s="80"/>
      <c r="TDP198" s="80"/>
      <c r="TDQ198" s="80"/>
      <c r="TDR198" s="80"/>
      <c r="TDS198" s="80"/>
      <c r="TDT198" s="80"/>
      <c r="TDU198" s="80"/>
      <c r="TDV198" s="80"/>
      <c r="TDW198" s="80"/>
      <c r="TDX198" s="80"/>
      <c r="TDY198" s="80"/>
      <c r="TDZ198" s="80"/>
      <c r="TEA198" s="80"/>
      <c r="TEB198" s="80"/>
      <c r="TEC198" s="80"/>
      <c r="TED198" s="80"/>
      <c r="TEE198" s="80"/>
      <c r="TEF198" s="80"/>
      <c r="TEG198" s="80"/>
      <c r="TEH198" s="80"/>
      <c r="TEI198" s="80"/>
      <c r="TEJ198" s="80"/>
      <c r="TEK198" s="80"/>
      <c r="TEL198" s="80"/>
      <c r="TEM198" s="80"/>
      <c r="TEN198" s="80"/>
      <c r="TEO198" s="80"/>
      <c r="TEP198" s="80"/>
      <c r="TEQ198" s="80"/>
      <c r="TER198" s="80"/>
      <c r="TES198" s="80"/>
      <c r="TET198" s="80"/>
      <c r="TEU198" s="80"/>
      <c r="TEV198" s="80"/>
      <c r="TEW198" s="80"/>
      <c r="TEX198" s="80"/>
      <c r="TEY198" s="80"/>
      <c r="TEZ198" s="80"/>
      <c r="TFA198" s="80"/>
      <c r="TFB198" s="80"/>
      <c r="TFC198" s="80"/>
      <c r="TFD198" s="80"/>
      <c r="TFE198" s="80"/>
      <c r="TFF198" s="80"/>
      <c r="TFG198" s="80"/>
      <c r="TFH198" s="80"/>
      <c r="TFI198" s="80"/>
      <c r="TFJ198" s="80"/>
      <c r="TFK198" s="80"/>
      <c r="TFL198" s="80"/>
      <c r="TFM198" s="80"/>
      <c r="TFN198" s="80"/>
      <c r="TFO198" s="80"/>
      <c r="TFP198" s="80"/>
      <c r="TFQ198" s="80"/>
      <c r="TFR198" s="80"/>
      <c r="TFS198" s="80"/>
      <c r="TFT198" s="80"/>
      <c r="TFU198" s="80"/>
      <c r="TFV198" s="80"/>
      <c r="TFW198" s="80"/>
      <c r="TFX198" s="80"/>
      <c r="TFY198" s="80"/>
      <c r="TFZ198" s="80"/>
      <c r="TGA198" s="80"/>
      <c r="TGB198" s="80"/>
      <c r="TGC198" s="80"/>
      <c r="TGD198" s="80"/>
      <c r="TGE198" s="80"/>
      <c r="TGF198" s="80"/>
      <c r="TGG198" s="80"/>
      <c r="TGH198" s="80"/>
      <c r="TGI198" s="80"/>
      <c r="TGJ198" s="80"/>
      <c r="TGK198" s="80"/>
      <c r="TGL198" s="80"/>
      <c r="TGM198" s="80"/>
      <c r="TGN198" s="80"/>
      <c r="TGO198" s="80"/>
      <c r="TGP198" s="80"/>
      <c r="TGQ198" s="80"/>
      <c r="TGR198" s="80"/>
      <c r="TGS198" s="80"/>
      <c r="TGT198" s="80"/>
      <c r="TGU198" s="80"/>
      <c r="TGV198" s="80"/>
      <c r="TGW198" s="80"/>
      <c r="TGX198" s="80"/>
      <c r="TGY198" s="80"/>
      <c r="TGZ198" s="80"/>
      <c r="THA198" s="80"/>
      <c r="THB198" s="80"/>
      <c r="THC198" s="80"/>
      <c r="THD198" s="80"/>
      <c r="THE198" s="80"/>
      <c r="THF198" s="80"/>
      <c r="THG198" s="80"/>
      <c r="THH198" s="80"/>
      <c r="THI198" s="80"/>
      <c r="THJ198" s="80"/>
      <c r="THK198" s="80"/>
      <c r="THL198" s="80"/>
      <c r="THM198" s="80"/>
      <c r="THN198" s="80"/>
      <c r="THO198" s="80"/>
      <c r="THP198" s="80"/>
      <c r="THQ198" s="80"/>
      <c r="THR198" s="80"/>
      <c r="THS198" s="80"/>
      <c r="THT198" s="80"/>
      <c r="THU198" s="80"/>
      <c r="THV198" s="80"/>
      <c r="THW198" s="80"/>
      <c r="THX198" s="80"/>
      <c r="THY198" s="80"/>
      <c r="THZ198" s="80"/>
      <c r="TIA198" s="80"/>
      <c r="TIB198" s="80"/>
      <c r="TIC198" s="80"/>
      <c r="TID198" s="80"/>
      <c r="TIE198" s="80"/>
      <c r="TIF198" s="80"/>
      <c r="TIG198" s="80"/>
      <c r="TIH198" s="80"/>
      <c r="TII198" s="80"/>
      <c r="TIJ198" s="80"/>
      <c r="TIK198" s="80"/>
      <c r="TIL198" s="80"/>
      <c r="TIM198" s="80"/>
      <c r="TIN198" s="80"/>
      <c r="TIO198" s="80"/>
      <c r="TIP198" s="80"/>
      <c r="TIQ198" s="80"/>
      <c r="TIR198" s="80"/>
      <c r="TIS198" s="80"/>
      <c r="TIT198" s="80"/>
      <c r="TIU198" s="80"/>
      <c r="TIV198" s="80"/>
      <c r="TIW198" s="80"/>
      <c r="TIX198" s="80"/>
      <c r="TIY198" s="80"/>
      <c r="TIZ198" s="80"/>
      <c r="TJA198" s="80"/>
      <c r="TJB198" s="80"/>
      <c r="TJC198" s="80"/>
      <c r="TJD198" s="80"/>
      <c r="TJE198" s="80"/>
      <c r="TJF198" s="80"/>
      <c r="TJG198" s="80"/>
      <c r="TJH198" s="80"/>
      <c r="TJI198" s="80"/>
      <c r="TJJ198" s="80"/>
      <c r="TJK198" s="80"/>
      <c r="TJL198" s="80"/>
      <c r="TJM198" s="80"/>
      <c r="TJN198" s="80"/>
      <c r="TJO198" s="80"/>
      <c r="TJP198" s="80"/>
      <c r="TJQ198" s="80"/>
      <c r="TJR198" s="80"/>
      <c r="TJS198" s="80"/>
      <c r="TJT198" s="80"/>
      <c r="TJU198" s="80"/>
      <c r="TJV198" s="80"/>
      <c r="TJW198" s="80"/>
      <c r="TJX198" s="80"/>
      <c r="TJY198" s="80"/>
      <c r="TJZ198" s="80"/>
      <c r="TKA198" s="80"/>
      <c r="TKB198" s="80"/>
      <c r="TKC198" s="80"/>
      <c r="TKD198" s="80"/>
      <c r="TKE198" s="80"/>
      <c r="TKF198" s="80"/>
      <c r="TKG198" s="80"/>
      <c r="TKH198" s="80"/>
      <c r="TKI198" s="80"/>
      <c r="TKJ198" s="80"/>
      <c r="TKK198" s="80"/>
      <c r="TKL198" s="80"/>
      <c r="TKM198" s="80"/>
      <c r="TKN198" s="80"/>
      <c r="TKO198" s="80"/>
      <c r="TKP198" s="80"/>
      <c r="TKQ198" s="80"/>
      <c r="TKR198" s="80"/>
      <c r="TKS198" s="80"/>
      <c r="TKT198" s="80"/>
      <c r="TKU198" s="80"/>
      <c r="TKV198" s="80"/>
      <c r="TKW198" s="80"/>
      <c r="TKX198" s="80"/>
      <c r="TKY198" s="80"/>
      <c r="TKZ198" s="80"/>
      <c r="TLA198" s="80"/>
      <c r="TLB198" s="80"/>
      <c r="TLC198" s="80"/>
      <c r="TLD198" s="80"/>
      <c r="TLE198" s="80"/>
      <c r="TLF198" s="80"/>
      <c r="TLG198" s="80"/>
      <c r="TLH198" s="80"/>
      <c r="TLI198" s="80"/>
      <c r="TLJ198" s="80"/>
      <c r="TLK198" s="80"/>
      <c r="TLL198" s="80"/>
      <c r="TLM198" s="80"/>
      <c r="TLN198" s="80"/>
      <c r="TLO198" s="80"/>
      <c r="TLP198" s="80"/>
      <c r="TLQ198" s="80"/>
      <c r="TLR198" s="80"/>
      <c r="TLS198" s="80"/>
      <c r="TLT198" s="80"/>
      <c r="TLU198" s="80"/>
      <c r="TLV198" s="80"/>
      <c r="TLW198" s="80"/>
      <c r="TLX198" s="80"/>
      <c r="TLY198" s="80"/>
      <c r="TLZ198" s="80"/>
      <c r="TMA198" s="80"/>
      <c r="TMB198" s="80"/>
      <c r="TMC198" s="80"/>
      <c r="TMD198" s="80"/>
      <c r="TME198" s="80"/>
      <c r="TMF198" s="80"/>
      <c r="TMG198" s="80"/>
      <c r="TMH198" s="80"/>
      <c r="TMI198" s="80"/>
      <c r="TMJ198" s="80"/>
      <c r="TMK198" s="80"/>
      <c r="TML198" s="80"/>
      <c r="TMM198" s="80"/>
      <c r="TMN198" s="80"/>
      <c r="TMO198" s="80"/>
      <c r="TMP198" s="80"/>
      <c r="TMQ198" s="80"/>
      <c r="TMR198" s="80"/>
      <c r="TMS198" s="80"/>
      <c r="TMT198" s="80"/>
      <c r="TMU198" s="80"/>
      <c r="TMV198" s="80"/>
      <c r="TMW198" s="80"/>
      <c r="TMX198" s="80"/>
      <c r="TMY198" s="80"/>
      <c r="TMZ198" s="80"/>
      <c r="TNA198" s="80"/>
      <c r="TNB198" s="80"/>
      <c r="TNC198" s="80"/>
      <c r="TND198" s="80"/>
      <c r="TNE198" s="80"/>
      <c r="TNF198" s="80"/>
      <c r="TNG198" s="80"/>
      <c r="TNH198" s="80"/>
      <c r="TNI198" s="80"/>
      <c r="TNJ198" s="80"/>
      <c r="TNK198" s="80"/>
      <c r="TNL198" s="80"/>
      <c r="TNM198" s="80"/>
      <c r="TNN198" s="80"/>
      <c r="TNO198" s="80"/>
      <c r="TNP198" s="80"/>
      <c r="TNQ198" s="80"/>
      <c r="TNR198" s="80"/>
      <c r="TNS198" s="80"/>
      <c r="TNT198" s="80"/>
      <c r="TNU198" s="80"/>
      <c r="TNV198" s="80"/>
      <c r="TNW198" s="80"/>
      <c r="TNX198" s="80"/>
      <c r="TNY198" s="80"/>
      <c r="TNZ198" s="80"/>
      <c r="TOA198" s="80"/>
      <c r="TOB198" s="80"/>
      <c r="TOC198" s="80"/>
      <c r="TOD198" s="80"/>
      <c r="TOE198" s="80"/>
      <c r="TOF198" s="80"/>
      <c r="TOG198" s="80"/>
      <c r="TOH198" s="80"/>
      <c r="TOI198" s="80"/>
      <c r="TOJ198" s="80"/>
      <c r="TOK198" s="80"/>
      <c r="TOL198" s="80"/>
      <c r="TOM198" s="80"/>
      <c r="TON198" s="80"/>
      <c r="TOO198" s="80"/>
      <c r="TOP198" s="80"/>
      <c r="TOQ198" s="80"/>
      <c r="TOR198" s="80"/>
      <c r="TOS198" s="80"/>
      <c r="TOT198" s="80"/>
      <c r="TOU198" s="80"/>
      <c r="TOV198" s="80"/>
      <c r="TOW198" s="80"/>
      <c r="TOX198" s="80"/>
      <c r="TOY198" s="80"/>
      <c r="TOZ198" s="80"/>
      <c r="TPA198" s="80"/>
      <c r="TPB198" s="80"/>
      <c r="TPC198" s="80"/>
      <c r="TPD198" s="80"/>
      <c r="TPE198" s="80"/>
      <c r="TPF198" s="80"/>
      <c r="TPG198" s="80"/>
      <c r="TPH198" s="80"/>
      <c r="TPI198" s="80"/>
      <c r="TPJ198" s="80"/>
      <c r="TPK198" s="80"/>
      <c r="TPL198" s="80"/>
      <c r="TPM198" s="80"/>
      <c r="TPN198" s="80"/>
      <c r="TPO198" s="80"/>
      <c r="TPP198" s="80"/>
      <c r="TPQ198" s="80"/>
      <c r="TPR198" s="80"/>
      <c r="TPS198" s="80"/>
      <c r="TPT198" s="80"/>
      <c r="TPU198" s="80"/>
      <c r="TPV198" s="80"/>
      <c r="TPW198" s="80"/>
      <c r="TPX198" s="80"/>
      <c r="TPY198" s="80"/>
      <c r="TPZ198" s="80"/>
      <c r="TQA198" s="80"/>
      <c r="TQB198" s="80"/>
      <c r="TQC198" s="80"/>
      <c r="TQD198" s="80"/>
      <c r="TQE198" s="80"/>
      <c r="TQF198" s="80"/>
      <c r="TQG198" s="80"/>
      <c r="TQH198" s="80"/>
      <c r="TQI198" s="80"/>
      <c r="TQJ198" s="80"/>
      <c r="TQK198" s="80"/>
      <c r="TQL198" s="80"/>
      <c r="TQM198" s="80"/>
      <c r="TQN198" s="80"/>
      <c r="TQO198" s="80"/>
      <c r="TQP198" s="80"/>
      <c r="TQQ198" s="80"/>
      <c r="TQR198" s="80"/>
      <c r="TQS198" s="80"/>
      <c r="TQT198" s="80"/>
      <c r="TQU198" s="80"/>
      <c r="TQV198" s="80"/>
      <c r="TQW198" s="80"/>
      <c r="TQX198" s="80"/>
      <c r="TQY198" s="80"/>
      <c r="TQZ198" s="80"/>
      <c r="TRA198" s="80"/>
      <c r="TRB198" s="80"/>
      <c r="TRC198" s="80"/>
      <c r="TRD198" s="80"/>
      <c r="TRE198" s="80"/>
      <c r="TRF198" s="80"/>
      <c r="TRG198" s="80"/>
      <c r="TRH198" s="80"/>
      <c r="TRI198" s="80"/>
      <c r="TRJ198" s="80"/>
      <c r="TRK198" s="80"/>
      <c r="TRL198" s="80"/>
      <c r="TRM198" s="80"/>
      <c r="TRN198" s="80"/>
      <c r="TRO198" s="80"/>
      <c r="TRP198" s="80"/>
      <c r="TRQ198" s="80"/>
      <c r="TRR198" s="80"/>
      <c r="TRS198" s="80"/>
      <c r="TRT198" s="80"/>
      <c r="TRU198" s="80"/>
      <c r="TRV198" s="80"/>
      <c r="TRW198" s="80"/>
      <c r="TRX198" s="80"/>
      <c r="TRY198" s="80"/>
      <c r="TRZ198" s="80"/>
      <c r="TSA198" s="80"/>
      <c r="TSB198" s="80"/>
      <c r="TSC198" s="80"/>
      <c r="TSD198" s="80"/>
      <c r="TSE198" s="80"/>
      <c r="TSF198" s="80"/>
      <c r="TSG198" s="80"/>
      <c r="TSH198" s="80"/>
      <c r="TSI198" s="80"/>
      <c r="TSJ198" s="80"/>
      <c r="TSK198" s="80"/>
      <c r="TSL198" s="80"/>
      <c r="TSM198" s="80"/>
      <c r="TSN198" s="80"/>
      <c r="TSO198" s="80"/>
      <c r="TSP198" s="80"/>
      <c r="TSQ198" s="80"/>
      <c r="TSR198" s="80"/>
      <c r="TSS198" s="80"/>
      <c r="TST198" s="80"/>
      <c r="TSU198" s="80"/>
      <c r="TSV198" s="80"/>
      <c r="TSW198" s="80"/>
      <c r="TSX198" s="80"/>
      <c r="TSY198" s="80"/>
      <c r="TSZ198" s="80"/>
      <c r="TTA198" s="80"/>
      <c r="TTB198" s="80"/>
      <c r="TTC198" s="80"/>
      <c r="TTD198" s="80"/>
      <c r="TTE198" s="80"/>
      <c r="TTF198" s="80"/>
      <c r="TTG198" s="80"/>
      <c r="TTH198" s="80"/>
      <c r="TTI198" s="80"/>
      <c r="TTJ198" s="80"/>
      <c r="TTK198" s="80"/>
      <c r="TTL198" s="80"/>
      <c r="TTM198" s="80"/>
      <c r="TTN198" s="80"/>
      <c r="TTO198" s="80"/>
      <c r="TTP198" s="80"/>
      <c r="TTQ198" s="80"/>
      <c r="TTR198" s="80"/>
      <c r="TTS198" s="80"/>
      <c r="TTT198" s="80"/>
      <c r="TTU198" s="80"/>
      <c r="TTV198" s="80"/>
      <c r="TTW198" s="80"/>
      <c r="TTX198" s="80"/>
      <c r="TTY198" s="80"/>
      <c r="TTZ198" s="80"/>
      <c r="TUA198" s="80"/>
      <c r="TUB198" s="80"/>
      <c r="TUC198" s="80"/>
      <c r="TUD198" s="80"/>
      <c r="TUE198" s="80"/>
      <c r="TUF198" s="80"/>
      <c r="TUG198" s="80"/>
      <c r="TUH198" s="80"/>
      <c r="TUI198" s="80"/>
      <c r="TUJ198" s="80"/>
      <c r="TUK198" s="80"/>
      <c r="TUL198" s="80"/>
      <c r="TUM198" s="80"/>
      <c r="TUN198" s="80"/>
      <c r="TUO198" s="80"/>
      <c r="TUP198" s="80"/>
      <c r="TUQ198" s="80"/>
      <c r="TUR198" s="80"/>
      <c r="TUS198" s="80"/>
      <c r="TUT198" s="80"/>
      <c r="TUU198" s="80"/>
      <c r="TUV198" s="80"/>
      <c r="TUW198" s="80"/>
      <c r="TUX198" s="80"/>
      <c r="TUY198" s="80"/>
      <c r="TUZ198" s="80"/>
      <c r="TVA198" s="80"/>
      <c r="TVB198" s="80"/>
      <c r="TVC198" s="80"/>
      <c r="TVD198" s="80"/>
      <c r="TVE198" s="80"/>
      <c r="TVF198" s="80"/>
      <c r="TVG198" s="80"/>
      <c r="TVH198" s="80"/>
      <c r="TVI198" s="80"/>
      <c r="TVJ198" s="80"/>
      <c r="TVK198" s="80"/>
      <c r="TVL198" s="80"/>
      <c r="TVM198" s="80"/>
      <c r="TVN198" s="80"/>
      <c r="TVO198" s="80"/>
      <c r="TVP198" s="80"/>
      <c r="TVQ198" s="80"/>
      <c r="TVR198" s="80"/>
      <c r="TVS198" s="80"/>
      <c r="TVT198" s="80"/>
      <c r="TVU198" s="80"/>
      <c r="TVV198" s="80"/>
      <c r="TVW198" s="80"/>
      <c r="TVX198" s="80"/>
      <c r="TVY198" s="80"/>
      <c r="TVZ198" s="80"/>
      <c r="TWA198" s="80"/>
      <c r="TWB198" s="80"/>
      <c r="TWC198" s="80"/>
      <c r="TWD198" s="80"/>
      <c r="TWE198" s="80"/>
      <c r="TWF198" s="80"/>
      <c r="TWG198" s="80"/>
      <c r="TWH198" s="80"/>
      <c r="TWI198" s="80"/>
      <c r="TWJ198" s="80"/>
      <c r="TWK198" s="80"/>
      <c r="TWL198" s="80"/>
      <c r="TWM198" s="80"/>
      <c r="TWN198" s="80"/>
      <c r="TWO198" s="80"/>
      <c r="TWP198" s="80"/>
      <c r="TWQ198" s="80"/>
      <c r="TWR198" s="80"/>
      <c r="TWS198" s="80"/>
      <c r="TWT198" s="80"/>
      <c r="TWU198" s="80"/>
      <c r="TWV198" s="80"/>
      <c r="TWW198" s="80"/>
      <c r="TWX198" s="80"/>
      <c r="TWY198" s="80"/>
      <c r="TWZ198" s="80"/>
      <c r="TXA198" s="80"/>
      <c r="TXB198" s="80"/>
      <c r="TXC198" s="80"/>
      <c r="TXD198" s="80"/>
      <c r="TXE198" s="80"/>
      <c r="TXF198" s="80"/>
      <c r="TXG198" s="80"/>
      <c r="TXH198" s="80"/>
      <c r="TXI198" s="80"/>
      <c r="TXJ198" s="80"/>
      <c r="TXK198" s="80"/>
      <c r="TXL198" s="80"/>
      <c r="TXM198" s="80"/>
      <c r="TXN198" s="80"/>
      <c r="TXO198" s="80"/>
      <c r="TXP198" s="80"/>
      <c r="TXQ198" s="80"/>
      <c r="TXR198" s="80"/>
      <c r="TXS198" s="80"/>
      <c r="TXT198" s="80"/>
      <c r="TXU198" s="80"/>
      <c r="TXV198" s="80"/>
      <c r="TXW198" s="80"/>
      <c r="TXX198" s="80"/>
      <c r="TXY198" s="80"/>
      <c r="TXZ198" s="80"/>
      <c r="TYA198" s="80"/>
      <c r="TYB198" s="80"/>
      <c r="TYC198" s="80"/>
      <c r="TYD198" s="80"/>
      <c r="TYE198" s="80"/>
      <c r="TYF198" s="80"/>
      <c r="TYG198" s="80"/>
      <c r="TYH198" s="80"/>
      <c r="TYI198" s="80"/>
      <c r="TYJ198" s="80"/>
      <c r="TYK198" s="80"/>
      <c r="TYL198" s="80"/>
      <c r="TYM198" s="80"/>
      <c r="TYN198" s="80"/>
      <c r="TYO198" s="80"/>
      <c r="TYP198" s="80"/>
      <c r="TYQ198" s="80"/>
      <c r="TYR198" s="80"/>
      <c r="TYS198" s="80"/>
      <c r="TYT198" s="80"/>
      <c r="TYU198" s="80"/>
      <c r="TYV198" s="80"/>
      <c r="TYW198" s="80"/>
      <c r="TYX198" s="80"/>
      <c r="TYY198" s="80"/>
      <c r="TYZ198" s="80"/>
      <c r="TZA198" s="80"/>
      <c r="TZB198" s="80"/>
      <c r="TZC198" s="80"/>
      <c r="TZD198" s="80"/>
      <c r="TZE198" s="80"/>
      <c r="TZF198" s="80"/>
      <c r="TZG198" s="80"/>
      <c r="TZH198" s="80"/>
      <c r="TZI198" s="80"/>
      <c r="TZJ198" s="80"/>
      <c r="TZK198" s="80"/>
      <c r="TZL198" s="80"/>
      <c r="TZM198" s="80"/>
      <c r="TZN198" s="80"/>
      <c r="TZO198" s="80"/>
      <c r="TZP198" s="80"/>
      <c r="TZQ198" s="80"/>
      <c r="TZR198" s="80"/>
      <c r="TZS198" s="80"/>
      <c r="TZT198" s="80"/>
      <c r="TZU198" s="80"/>
      <c r="TZV198" s="80"/>
      <c r="TZW198" s="80"/>
      <c r="TZX198" s="80"/>
      <c r="TZY198" s="80"/>
      <c r="TZZ198" s="80"/>
      <c r="UAA198" s="80"/>
      <c r="UAB198" s="80"/>
      <c r="UAC198" s="80"/>
      <c r="UAD198" s="80"/>
      <c r="UAE198" s="80"/>
      <c r="UAF198" s="80"/>
      <c r="UAG198" s="80"/>
      <c r="UAH198" s="80"/>
      <c r="UAI198" s="80"/>
      <c r="UAJ198" s="80"/>
      <c r="UAK198" s="80"/>
      <c r="UAL198" s="80"/>
      <c r="UAM198" s="80"/>
      <c r="UAN198" s="80"/>
      <c r="UAO198" s="80"/>
      <c r="UAP198" s="80"/>
      <c r="UAQ198" s="80"/>
      <c r="UAR198" s="80"/>
      <c r="UAS198" s="80"/>
      <c r="UAT198" s="80"/>
      <c r="UAU198" s="80"/>
      <c r="UAV198" s="80"/>
      <c r="UAW198" s="80"/>
      <c r="UAX198" s="80"/>
      <c r="UAY198" s="80"/>
      <c r="UAZ198" s="80"/>
      <c r="UBA198" s="80"/>
      <c r="UBB198" s="80"/>
      <c r="UBC198" s="80"/>
      <c r="UBD198" s="80"/>
      <c r="UBE198" s="80"/>
      <c r="UBF198" s="80"/>
      <c r="UBG198" s="80"/>
      <c r="UBH198" s="80"/>
      <c r="UBI198" s="80"/>
      <c r="UBJ198" s="80"/>
      <c r="UBK198" s="80"/>
      <c r="UBL198" s="80"/>
      <c r="UBM198" s="80"/>
      <c r="UBN198" s="80"/>
      <c r="UBO198" s="80"/>
      <c r="UBP198" s="80"/>
      <c r="UBQ198" s="80"/>
      <c r="UBR198" s="80"/>
      <c r="UBS198" s="80"/>
      <c r="UBT198" s="80"/>
      <c r="UBU198" s="80"/>
      <c r="UBV198" s="80"/>
      <c r="UBW198" s="80"/>
      <c r="UBX198" s="80"/>
      <c r="UBY198" s="80"/>
      <c r="UBZ198" s="80"/>
      <c r="UCA198" s="80"/>
      <c r="UCB198" s="80"/>
      <c r="UCC198" s="80"/>
      <c r="UCD198" s="80"/>
      <c r="UCE198" s="80"/>
      <c r="UCF198" s="80"/>
      <c r="UCG198" s="80"/>
      <c r="UCH198" s="80"/>
      <c r="UCI198" s="80"/>
      <c r="UCJ198" s="80"/>
      <c r="UCK198" s="80"/>
      <c r="UCL198" s="80"/>
      <c r="UCM198" s="80"/>
      <c r="UCN198" s="80"/>
      <c r="UCO198" s="80"/>
      <c r="UCP198" s="80"/>
      <c r="UCQ198" s="80"/>
      <c r="UCR198" s="80"/>
      <c r="UCS198" s="80"/>
      <c r="UCT198" s="80"/>
      <c r="UCU198" s="80"/>
      <c r="UCV198" s="80"/>
      <c r="UCW198" s="80"/>
      <c r="UCX198" s="80"/>
      <c r="UCY198" s="80"/>
      <c r="UCZ198" s="80"/>
      <c r="UDA198" s="80"/>
      <c r="UDB198" s="80"/>
      <c r="UDC198" s="80"/>
      <c r="UDD198" s="80"/>
      <c r="UDE198" s="80"/>
      <c r="UDF198" s="80"/>
      <c r="UDG198" s="80"/>
      <c r="UDH198" s="80"/>
      <c r="UDI198" s="80"/>
      <c r="UDJ198" s="80"/>
      <c r="UDK198" s="80"/>
      <c r="UDL198" s="80"/>
      <c r="UDM198" s="80"/>
      <c r="UDN198" s="80"/>
      <c r="UDO198" s="80"/>
      <c r="UDP198" s="80"/>
      <c r="UDQ198" s="80"/>
      <c r="UDR198" s="80"/>
      <c r="UDS198" s="80"/>
      <c r="UDT198" s="80"/>
      <c r="UDU198" s="80"/>
      <c r="UDV198" s="80"/>
      <c r="UDW198" s="80"/>
      <c r="UDX198" s="80"/>
      <c r="UDY198" s="80"/>
      <c r="UDZ198" s="80"/>
      <c r="UEA198" s="80"/>
      <c r="UEB198" s="80"/>
      <c r="UEC198" s="80"/>
      <c r="UED198" s="80"/>
      <c r="UEE198" s="80"/>
      <c r="UEF198" s="80"/>
      <c r="UEG198" s="80"/>
      <c r="UEH198" s="80"/>
      <c r="UEI198" s="80"/>
      <c r="UEJ198" s="80"/>
      <c r="UEK198" s="80"/>
      <c r="UEL198" s="80"/>
      <c r="UEM198" s="80"/>
      <c r="UEN198" s="80"/>
      <c r="UEO198" s="80"/>
      <c r="UEP198" s="80"/>
      <c r="UEQ198" s="80"/>
      <c r="UER198" s="80"/>
      <c r="UES198" s="80"/>
      <c r="UET198" s="80"/>
      <c r="UEU198" s="80"/>
      <c r="UEV198" s="80"/>
      <c r="UEW198" s="80"/>
      <c r="UEX198" s="80"/>
      <c r="UEY198" s="80"/>
      <c r="UEZ198" s="80"/>
      <c r="UFA198" s="80"/>
      <c r="UFB198" s="80"/>
      <c r="UFC198" s="80"/>
      <c r="UFD198" s="80"/>
      <c r="UFE198" s="80"/>
      <c r="UFF198" s="80"/>
      <c r="UFG198" s="80"/>
      <c r="UFH198" s="80"/>
      <c r="UFI198" s="80"/>
      <c r="UFJ198" s="80"/>
      <c r="UFK198" s="80"/>
      <c r="UFL198" s="80"/>
      <c r="UFM198" s="80"/>
      <c r="UFN198" s="80"/>
      <c r="UFO198" s="80"/>
      <c r="UFP198" s="80"/>
      <c r="UFQ198" s="80"/>
      <c r="UFR198" s="80"/>
      <c r="UFS198" s="80"/>
      <c r="UFT198" s="80"/>
      <c r="UFU198" s="80"/>
      <c r="UFV198" s="80"/>
      <c r="UFW198" s="80"/>
      <c r="UFX198" s="80"/>
      <c r="UFY198" s="80"/>
      <c r="UFZ198" s="80"/>
      <c r="UGA198" s="80"/>
      <c r="UGB198" s="80"/>
      <c r="UGC198" s="80"/>
      <c r="UGD198" s="80"/>
      <c r="UGE198" s="80"/>
      <c r="UGF198" s="80"/>
      <c r="UGG198" s="80"/>
      <c r="UGH198" s="80"/>
      <c r="UGI198" s="80"/>
      <c r="UGJ198" s="80"/>
      <c r="UGK198" s="80"/>
      <c r="UGL198" s="80"/>
      <c r="UGM198" s="80"/>
      <c r="UGN198" s="80"/>
      <c r="UGO198" s="80"/>
      <c r="UGP198" s="80"/>
      <c r="UGQ198" s="80"/>
      <c r="UGR198" s="80"/>
      <c r="UGS198" s="80"/>
      <c r="UGT198" s="80"/>
      <c r="UGU198" s="80"/>
      <c r="UGV198" s="80"/>
      <c r="UGW198" s="80"/>
      <c r="UGX198" s="80"/>
      <c r="UGY198" s="80"/>
      <c r="UGZ198" s="80"/>
      <c r="UHA198" s="80"/>
      <c r="UHB198" s="80"/>
      <c r="UHC198" s="80"/>
      <c r="UHD198" s="80"/>
      <c r="UHE198" s="80"/>
      <c r="UHF198" s="80"/>
      <c r="UHG198" s="80"/>
      <c r="UHH198" s="80"/>
      <c r="UHI198" s="80"/>
      <c r="UHJ198" s="80"/>
      <c r="UHK198" s="80"/>
      <c r="UHL198" s="80"/>
      <c r="UHM198" s="80"/>
      <c r="UHN198" s="80"/>
      <c r="UHO198" s="80"/>
      <c r="UHP198" s="80"/>
      <c r="UHQ198" s="80"/>
      <c r="UHR198" s="80"/>
      <c r="UHS198" s="80"/>
      <c r="UHT198" s="80"/>
      <c r="UHU198" s="80"/>
      <c r="UHV198" s="80"/>
      <c r="UHW198" s="80"/>
      <c r="UHX198" s="80"/>
      <c r="UHY198" s="80"/>
      <c r="UHZ198" s="80"/>
      <c r="UIA198" s="80"/>
      <c r="UIB198" s="80"/>
      <c r="UIC198" s="80"/>
      <c r="UID198" s="80"/>
      <c r="UIE198" s="80"/>
      <c r="UIF198" s="80"/>
      <c r="UIG198" s="80"/>
      <c r="UIH198" s="80"/>
      <c r="UII198" s="80"/>
      <c r="UIJ198" s="80"/>
      <c r="UIK198" s="80"/>
      <c r="UIL198" s="80"/>
      <c r="UIM198" s="80"/>
      <c r="UIN198" s="80"/>
      <c r="UIO198" s="80"/>
      <c r="UIP198" s="80"/>
      <c r="UIQ198" s="80"/>
      <c r="UIR198" s="80"/>
      <c r="UIS198" s="80"/>
      <c r="UIT198" s="80"/>
      <c r="UIU198" s="80"/>
      <c r="UIV198" s="80"/>
      <c r="UIW198" s="80"/>
      <c r="UIX198" s="80"/>
      <c r="UIY198" s="80"/>
      <c r="UIZ198" s="80"/>
      <c r="UJA198" s="80"/>
      <c r="UJB198" s="80"/>
      <c r="UJC198" s="80"/>
      <c r="UJD198" s="80"/>
      <c r="UJE198" s="80"/>
      <c r="UJF198" s="80"/>
      <c r="UJG198" s="80"/>
      <c r="UJH198" s="80"/>
      <c r="UJI198" s="80"/>
      <c r="UJJ198" s="80"/>
      <c r="UJK198" s="80"/>
      <c r="UJL198" s="80"/>
      <c r="UJM198" s="80"/>
      <c r="UJN198" s="80"/>
      <c r="UJO198" s="80"/>
      <c r="UJP198" s="80"/>
      <c r="UJQ198" s="80"/>
      <c r="UJR198" s="80"/>
      <c r="UJS198" s="80"/>
      <c r="UJT198" s="80"/>
      <c r="UJU198" s="80"/>
      <c r="UJV198" s="80"/>
      <c r="UJW198" s="80"/>
      <c r="UJX198" s="80"/>
      <c r="UJY198" s="80"/>
      <c r="UJZ198" s="80"/>
      <c r="UKA198" s="80"/>
      <c r="UKB198" s="80"/>
      <c r="UKC198" s="80"/>
      <c r="UKD198" s="80"/>
      <c r="UKE198" s="80"/>
      <c r="UKF198" s="80"/>
      <c r="UKG198" s="80"/>
      <c r="UKH198" s="80"/>
      <c r="UKI198" s="80"/>
      <c r="UKJ198" s="80"/>
      <c r="UKK198" s="80"/>
      <c r="UKL198" s="80"/>
      <c r="UKM198" s="80"/>
      <c r="UKN198" s="80"/>
      <c r="UKO198" s="80"/>
      <c r="UKP198" s="80"/>
      <c r="UKQ198" s="80"/>
      <c r="UKR198" s="80"/>
      <c r="UKS198" s="80"/>
      <c r="UKT198" s="80"/>
      <c r="UKU198" s="80"/>
      <c r="UKV198" s="80"/>
      <c r="UKW198" s="80"/>
      <c r="UKX198" s="80"/>
      <c r="UKY198" s="80"/>
      <c r="UKZ198" s="80"/>
      <c r="ULA198" s="80"/>
      <c r="ULB198" s="80"/>
      <c r="ULC198" s="80"/>
      <c r="ULD198" s="80"/>
      <c r="ULE198" s="80"/>
      <c r="ULF198" s="80"/>
      <c r="ULG198" s="80"/>
      <c r="ULH198" s="80"/>
      <c r="ULI198" s="80"/>
      <c r="ULJ198" s="80"/>
      <c r="ULK198" s="80"/>
      <c r="ULL198" s="80"/>
      <c r="ULM198" s="80"/>
      <c r="ULN198" s="80"/>
      <c r="ULO198" s="80"/>
      <c r="ULP198" s="80"/>
      <c r="ULQ198" s="80"/>
      <c r="ULR198" s="80"/>
      <c r="ULS198" s="80"/>
      <c r="ULT198" s="80"/>
      <c r="ULU198" s="80"/>
      <c r="ULV198" s="80"/>
      <c r="ULW198" s="80"/>
      <c r="ULX198" s="80"/>
      <c r="ULY198" s="80"/>
      <c r="ULZ198" s="80"/>
      <c r="UMA198" s="80"/>
      <c r="UMB198" s="80"/>
      <c r="UMC198" s="80"/>
      <c r="UMD198" s="80"/>
      <c r="UME198" s="80"/>
      <c r="UMF198" s="80"/>
      <c r="UMG198" s="80"/>
      <c r="UMH198" s="80"/>
      <c r="UMI198" s="80"/>
      <c r="UMJ198" s="80"/>
      <c r="UMK198" s="80"/>
      <c r="UML198" s="80"/>
      <c r="UMM198" s="80"/>
      <c r="UMN198" s="80"/>
      <c r="UMO198" s="80"/>
      <c r="UMP198" s="80"/>
      <c r="UMQ198" s="80"/>
      <c r="UMR198" s="80"/>
      <c r="UMS198" s="80"/>
      <c r="UMT198" s="80"/>
      <c r="UMU198" s="80"/>
      <c r="UMV198" s="80"/>
      <c r="UMW198" s="80"/>
      <c r="UMX198" s="80"/>
      <c r="UMY198" s="80"/>
      <c r="UMZ198" s="80"/>
      <c r="UNA198" s="80"/>
      <c r="UNB198" s="80"/>
      <c r="UNC198" s="80"/>
      <c r="UND198" s="80"/>
      <c r="UNE198" s="80"/>
      <c r="UNF198" s="80"/>
      <c r="UNG198" s="80"/>
      <c r="UNH198" s="80"/>
      <c r="UNI198" s="80"/>
      <c r="UNJ198" s="80"/>
      <c r="UNK198" s="80"/>
      <c r="UNL198" s="80"/>
      <c r="UNM198" s="80"/>
      <c r="UNN198" s="80"/>
      <c r="UNO198" s="80"/>
      <c r="UNP198" s="80"/>
      <c r="UNQ198" s="80"/>
      <c r="UNR198" s="80"/>
      <c r="UNS198" s="80"/>
      <c r="UNT198" s="80"/>
      <c r="UNU198" s="80"/>
      <c r="UNV198" s="80"/>
      <c r="UNW198" s="80"/>
      <c r="UNX198" s="80"/>
      <c r="UNY198" s="80"/>
      <c r="UNZ198" s="80"/>
      <c r="UOA198" s="80"/>
      <c r="UOB198" s="80"/>
      <c r="UOC198" s="80"/>
      <c r="UOD198" s="80"/>
      <c r="UOE198" s="80"/>
      <c r="UOF198" s="80"/>
      <c r="UOG198" s="80"/>
      <c r="UOH198" s="80"/>
      <c r="UOI198" s="80"/>
      <c r="UOJ198" s="80"/>
      <c r="UOK198" s="80"/>
      <c r="UOL198" s="80"/>
      <c r="UOM198" s="80"/>
      <c r="UON198" s="80"/>
      <c r="UOO198" s="80"/>
      <c r="UOP198" s="80"/>
      <c r="UOQ198" s="80"/>
      <c r="UOR198" s="80"/>
      <c r="UOS198" s="80"/>
      <c r="UOT198" s="80"/>
      <c r="UOU198" s="80"/>
      <c r="UOV198" s="80"/>
      <c r="UOW198" s="80"/>
      <c r="UOX198" s="80"/>
      <c r="UOY198" s="80"/>
      <c r="UOZ198" s="80"/>
      <c r="UPA198" s="80"/>
      <c r="UPB198" s="80"/>
      <c r="UPC198" s="80"/>
      <c r="UPD198" s="80"/>
      <c r="UPE198" s="80"/>
      <c r="UPF198" s="80"/>
      <c r="UPG198" s="80"/>
      <c r="UPH198" s="80"/>
      <c r="UPI198" s="80"/>
      <c r="UPJ198" s="80"/>
      <c r="UPK198" s="80"/>
      <c r="UPL198" s="80"/>
      <c r="UPM198" s="80"/>
      <c r="UPN198" s="80"/>
      <c r="UPO198" s="80"/>
      <c r="UPP198" s="80"/>
      <c r="UPQ198" s="80"/>
      <c r="UPR198" s="80"/>
      <c r="UPS198" s="80"/>
      <c r="UPT198" s="80"/>
      <c r="UPU198" s="80"/>
      <c r="UPV198" s="80"/>
      <c r="UPW198" s="80"/>
      <c r="UPX198" s="80"/>
      <c r="UPY198" s="80"/>
      <c r="UPZ198" s="80"/>
      <c r="UQA198" s="80"/>
      <c r="UQB198" s="80"/>
      <c r="UQC198" s="80"/>
      <c r="UQD198" s="80"/>
      <c r="UQE198" s="80"/>
      <c r="UQF198" s="80"/>
      <c r="UQG198" s="80"/>
      <c r="UQH198" s="80"/>
      <c r="UQI198" s="80"/>
      <c r="UQJ198" s="80"/>
      <c r="UQK198" s="80"/>
      <c r="UQL198" s="80"/>
      <c r="UQM198" s="80"/>
      <c r="UQN198" s="80"/>
      <c r="UQO198" s="80"/>
      <c r="UQP198" s="80"/>
      <c r="UQQ198" s="80"/>
      <c r="UQR198" s="80"/>
      <c r="UQS198" s="80"/>
      <c r="UQT198" s="80"/>
      <c r="UQU198" s="80"/>
      <c r="UQV198" s="80"/>
      <c r="UQW198" s="80"/>
      <c r="UQX198" s="80"/>
      <c r="UQY198" s="80"/>
      <c r="UQZ198" s="80"/>
      <c r="URA198" s="80"/>
      <c r="URB198" s="80"/>
      <c r="URC198" s="80"/>
      <c r="URD198" s="80"/>
      <c r="URE198" s="80"/>
      <c r="URF198" s="80"/>
      <c r="URG198" s="80"/>
      <c r="URH198" s="80"/>
      <c r="URI198" s="80"/>
      <c r="URJ198" s="80"/>
      <c r="URK198" s="80"/>
      <c r="URL198" s="80"/>
      <c r="URM198" s="80"/>
      <c r="URN198" s="80"/>
      <c r="URO198" s="80"/>
      <c r="URP198" s="80"/>
      <c r="URQ198" s="80"/>
      <c r="URR198" s="80"/>
      <c r="URS198" s="80"/>
      <c r="URT198" s="80"/>
      <c r="URU198" s="80"/>
      <c r="URV198" s="80"/>
      <c r="URW198" s="80"/>
      <c r="URX198" s="80"/>
      <c r="URY198" s="80"/>
      <c r="URZ198" s="80"/>
      <c r="USA198" s="80"/>
      <c r="USB198" s="80"/>
      <c r="USC198" s="80"/>
      <c r="USD198" s="80"/>
      <c r="USE198" s="80"/>
      <c r="USF198" s="80"/>
      <c r="USG198" s="80"/>
      <c r="USH198" s="80"/>
      <c r="USI198" s="80"/>
      <c r="USJ198" s="80"/>
      <c r="USK198" s="80"/>
      <c r="USL198" s="80"/>
      <c r="USM198" s="80"/>
      <c r="USN198" s="80"/>
      <c r="USO198" s="80"/>
      <c r="USP198" s="80"/>
      <c r="USQ198" s="80"/>
      <c r="USR198" s="80"/>
      <c r="USS198" s="80"/>
      <c r="UST198" s="80"/>
      <c r="USU198" s="80"/>
      <c r="USV198" s="80"/>
      <c r="USW198" s="80"/>
      <c r="USX198" s="80"/>
      <c r="USY198" s="80"/>
      <c r="USZ198" s="80"/>
      <c r="UTA198" s="80"/>
      <c r="UTB198" s="80"/>
      <c r="UTC198" s="80"/>
      <c r="UTD198" s="80"/>
      <c r="UTE198" s="80"/>
      <c r="UTF198" s="80"/>
      <c r="UTG198" s="80"/>
      <c r="UTH198" s="80"/>
      <c r="UTI198" s="80"/>
      <c r="UTJ198" s="80"/>
      <c r="UTK198" s="80"/>
      <c r="UTL198" s="80"/>
      <c r="UTM198" s="80"/>
      <c r="UTN198" s="80"/>
      <c r="UTO198" s="80"/>
      <c r="UTP198" s="80"/>
      <c r="UTQ198" s="80"/>
      <c r="UTR198" s="80"/>
      <c r="UTS198" s="80"/>
      <c r="UTT198" s="80"/>
      <c r="UTU198" s="80"/>
      <c r="UTV198" s="80"/>
      <c r="UTW198" s="80"/>
      <c r="UTX198" s="80"/>
      <c r="UTY198" s="80"/>
      <c r="UTZ198" s="80"/>
      <c r="UUA198" s="80"/>
      <c r="UUB198" s="80"/>
      <c r="UUC198" s="80"/>
      <c r="UUD198" s="80"/>
      <c r="UUE198" s="80"/>
      <c r="UUF198" s="80"/>
      <c r="UUG198" s="80"/>
      <c r="UUH198" s="80"/>
      <c r="UUI198" s="80"/>
      <c r="UUJ198" s="80"/>
      <c r="UUK198" s="80"/>
      <c r="UUL198" s="80"/>
      <c r="UUM198" s="80"/>
      <c r="UUN198" s="80"/>
      <c r="UUO198" s="80"/>
      <c r="UUP198" s="80"/>
      <c r="UUQ198" s="80"/>
      <c r="UUR198" s="80"/>
      <c r="UUS198" s="80"/>
      <c r="UUT198" s="80"/>
      <c r="UUU198" s="80"/>
      <c r="UUV198" s="80"/>
      <c r="UUW198" s="80"/>
      <c r="UUX198" s="80"/>
      <c r="UUY198" s="80"/>
      <c r="UUZ198" s="80"/>
      <c r="UVA198" s="80"/>
      <c r="UVB198" s="80"/>
      <c r="UVC198" s="80"/>
      <c r="UVD198" s="80"/>
      <c r="UVE198" s="80"/>
      <c r="UVF198" s="80"/>
      <c r="UVG198" s="80"/>
      <c r="UVH198" s="80"/>
      <c r="UVI198" s="80"/>
      <c r="UVJ198" s="80"/>
      <c r="UVK198" s="80"/>
      <c r="UVL198" s="80"/>
      <c r="UVM198" s="80"/>
      <c r="UVN198" s="80"/>
      <c r="UVO198" s="80"/>
      <c r="UVP198" s="80"/>
      <c r="UVQ198" s="80"/>
      <c r="UVR198" s="80"/>
      <c r="UVS198" s="80"/>
      <c r="UVT198" s="80"/>
      <c r="UVU198" s="80"/>
      <c r="UVV198" s="80"/>
      <c r="UVW198" s="80"/>
      <c r="UVX198" s="80"/>
      <c r="UVY198" s="80"/>
      <c r="UVZ198" s="80"/>
      <c r="UWA198" s="80"/>
      <c r="UWB198" s="80"/>
      <c r="UWC198" s="80"/>
      <c r="UWD198" s="80"/>
      <c r="UWE198" s="80"/>
      <c r="UWF198" s="80"/>
      <c r="UWG198" s="80"/>
      <c r="UWH198" s="80"/>
      <c r="UWI198" s="80"/>
      <c r="UWJ198" s="80"/>
      <c r="UWK198" s="80"/>
      <c r="UWL198" s="80"/>
      <c r="UWM198" s="80"/>
      <c r="UWN198" s="80"/>
      <c r="UWO198" s="80"/>
      <c r="UWP198" s="80"/>
      <c r="UWQ198" s="80"/>
      <c r="UWR198" s="80"/>
      <c r="UWS198" s="80"/>
      <c r="UWT198" s="80"/>
      <c r="UWU198" s="80"/>
      <c r="UWV198" s="80"/>
      <c r="UWW198" s="80"/>
      <c r="UWX198" s="80"/>
      <c r="UWY198" s="80"/>
      <c r="UWZ198" s="80"/>
      <c r="UXA198" s="80"/>
      <c r="UXB198" s="80"/>
      <c r="UXC198" s="80"/>
      <c r="UXD198" s="80"/>
      <c r="UXE198" s="80"/>
      <c r="UXF198" s="80"/>
      <c r="UXG198" s="80"/>
      <c r="UXH198" s="80"/>
      <c r="UXI198" s="80"/>
      <c r="UXJ198" s="80"/>
      <c r="UXK198" s="80"/>
      <c r="UXL198" s="80"/>
      <c r="UXM198" s="80"/>
      <c r="UXN198" s="80"/>
      <c r="UXO198" s="80"/>
      <c r="UXP198" s="80"/>
      <c r="UXQ198" s="80"/>
      <c r="UXR198" s="80"/>
      <c r="UXS198" s="80"/>
      <c r="UXT198" s="80"/>
      <c r="UXU198" s="80"/>
      <c r="UXV198" s="80"/>
      <c r="UXW198" s="80"/>
      <c r="UXX198" s="80"/>
      <c r="UXY198" s="80"/>
      <c r="UXZ198" s="80"/>
      <c r="UYA198" s="80"/>
      <c r="UYB198" s="80"/>
      <c r="UYC198" s="80"/>
      <c r="UYD198" s="80"/>
      <c r="UYE198" s="80"/>
      <c r="UYF198" s="80"/>
      <c r="UYG198" s="80"/>
      <c r="UYH198" s="80"/>
      <c r="UYI198" s="80"/>
      <c r="UYJ198" s="80"/>
      <c r="UYK198" s="80"/>
      <c r="UYL198" s="80"/>
      <c r="UYM198" s="80"/>
      <c r="UYN198" s="80"/>
      <c r="UYO198" s="80"/>
      <c r="UYP198" s="80"/>
      <c r="UYQ198" s="80"/>
      <c r="UYR198" s="80"/>
      <c r="UYS198" s="80"/>
      <c r="UYT198" s="80"/>
      <c r="UYU198" s="80"/>
      <c r="UYV198" s="80"/>
      <c r="UYW198" s="80"/>
      <c r="UYX198" s="80"/>
      <c r="UYY198" s="80"/>
      <c r="UYZ198" s="80"/>
      <c r="UZA198" s="80"/>
      <c r="UZB198" s="80"/>
      <c r="UZC198" s="80"/>
      <c r="UZD198" s="80"/>
      <c r="UZE198" s="80"/>
      <c r="UZF198" s="80"/>
      <c r="UZG198" s="80"/>
      <c r="UZH198" s="80"/>
      <c r="UZI198" s="80"/>
      <c r="UZJ198" s="80"/>
      <c r="UZK198" s="80"/>
      <c r="UZL198" s="80"/>
      <c r="UZM198" s="80"/>
      <c r="UZN198" s="80"/>
      <c r="UZO198" s="80"/>
      <c r="UZP198" s="80"/>
      <c r="UZQ198" s="80"/>
      <c r="UZR198" s="80"/>
      <c r="UZS198" s="80"/>
      <c r="UZT198" s="80"/>
      <c r="UZU198" s="80"/>
      <c r="UZV198" s="80"/>
      <c r="UZW198" s="80"/>
      <c r="UZX198" s="80"/>
      <c r="UZY198" s="80"/>
      <c r="UZZ198" s="80"/>
      <c r="VAA198" s="80"/>
      <c r="VAB198" s="80"/>
      <c r="VAC198" s="80"/>
      <c r="VAD198" s="80"/>
      <c r="VAE198" s="80"/>
      <c r="VAF198" s="80"/>
      <c r="VAG198" s="80"/>
      <c r="VAH198" s="80"/>
      <c r="VAI198" s="80"/>
      <c r="VAJ198" s="80"/>
      <c r="VAK198" s="80"/>
      <c r="VAL198" s="80"/>
      <c r="VAM198" s="80"/>
      <c r="VAN198" s="80"/>
      <c r="VAO198" s="80"/>
      <c r="VAP198" s="80"/>
      <c r="VAQ198" s="80"/>
      <c r="VAR198" s="80"/>
      <c r="VAS198" s="80"/>
      <c r="VAT198" s="80"/>
      <c r="VAU198" s="80"/>
      <c r="VAV198" s="80"/>
      <c r="VAW198" s="80"/>
      <c r="VAX198" s="80"/>
      <c r="VAY198" s="80"/>
      <c r="VAZ198" s="80"/>
      <c r="VBA198" s="80"/>
      <c r="VBB198" s="80"/>
      <c r="VBC198" s="80"/>
      <c r="VBD198" s="80"/>
      <c r="VBE198" s="80"/>
      <c r="VBF198" s="80"/>
      <c r="VBG198" s="80"/>
      <c r="VBH198" s="80"/>
      <c r="VBI198" s="80"/>
      <c r="VBJ198" s="80"/>
      <c r="VBK198" s="80"/>
      <c r="VBL198" s="80"/>
      <c r="VBM198" s="80"/>
      <c r="VBN198" s="80"/>
      <c r="VBO198" s="80"/>
      <c r="VBP198" s="80"/>
      <c r="VBQ198" s="80"/>
      <c r="VBR198" s="80"/>
      <c r="VBS198" s="80"/>
      <c r="VBT198" s="80"/>
      <c r="VBU198" s="80"/>
      <c r="VBV198" s="80"/>
      <c r="VBW198" s="80"/>
      <c r="VBX198" s="80"/>
      <c r="VBY198" s="80"/>
      <c r="VBZ198" s="80"/>
      <c r="VCA198" s="80"/>
      <c r="VCB198" s="80"/>
      <c r="VCC198" s="80"/>
      <c r="VCD198" s="80"/>
      <c r="VCE198" s="80"/>
      <c r="VCF198" s="80"/>
      <c r="VCG198" s="80"/>
      <c r="VCH198" s="80"/>
      <c r="VCI198" s="80"/>
      <c r="VCJ198" s="80"/>
      <c r="VCK198" s="80"/>
      <c r="VCL198" s="80"/>
      <c r="VCM198" s="80"/>
      <c r="VCN198" s="80"/>
      <c r="VCO198" s="80"/>
      <c r="VCP198" s="80"/>
      <c r="VCQ198" s="80"/>
      <c r="VCR198" s="80"/>
      <c r="VCS198" s="80"/>
      <c r="VCT198" s="80"/>
      <c r="VCU198" s="80"/>
      <c r="VCV198" s="80"/>
      <c r="VCW198" s="80"/>
      <c r="VCX198" s="80"/>
      <c r="VCY198" s="80"/>
      <c r="VCZ198" s="80"/>
      <c r="VDA198" s="80"/>
      <c r="VDB198" s="80"/>
      <c r="VDC198" s="80"/>
      <c r="VDD198" s="80"/>
      <c r="VDE198" s="80"/>
      <c r="VDF198" s="80"/>
      <c r="VDG198" s="80"/>
      <c r="VDH198" s="80"/>
      <c r="VDI198" s="80"/>
      <c r="VDJ198" s="80"/>
      <c r="VDK198" s="80"/>
      <c r="VDL198" s="80"/>
      <c r="VDM198" s="80"/>
      <c r="VDN198" s="80"/>
      <c r="VDO198" s="80"/>
      <c r="VDP198" s="80"/>
      <c r="VDQ198" s="80"/>
      <c r="VDR198" s="80"/>
      <c r="VDS198" s="80"/>
      <c r="VDT198" s="80"/>
      <c r="VDU198" s="80"/>
      <c r="VDV198" s="80"/>
      <c r="VDW198" s="80"/>
      <c r="VDX198" s="80"/>
      <c r="VDY198" s="80"/>
      <c r="VDZ198" s="80"/>
      <c r="VEA198" s="80"/>
      <c r="VEB198" s="80"/>
      <c r="VEC198" s="80"/>
      <c r="VED198" s="80"/>
      <c r="VEE198" s="80"/>
      <c r="VEF198" s="80"/>
      <c r="VEG198" s="80"/>
      <c r="VEH198" s="80"/>
      <c r="VEI198" s="80"/>
      <c r="VEJ198" s="80"/>
      <c r="VEK198" s="80"/>
      <c r="VEL198" s="80"/>
      <c r="VEM198" s="80"/>
      <c r="VEN198" s="80"/>
      <c r="VEO198" s="80"/>
      <c r="VEP198" s="80"/>
      <c r="VEQ198" s="80"/>
      <c r="VER198" s="80"/>
      <c r="VES198" s="80"/>
      <c r="VET198" s="80"/>
      <c r="VEU198" s="80"/>
      <c r="VEV198" s="80"/>
      <c r="VEW198" s="80"/>
      <c r="VEX198" s="80"/>
      <c r="VEY198" s="80"/>
      <c r="VEZ198" s="80"/>
      <c r="VFA198" s="80"/>
      <c r="VFB198" s="80"/>
      <c r="VFC198" s="80"/>
      <c r="VFD198" s="80"/>
      <c r="VFE198" s="80"/>
      <c r="VFF198" s="80"/>
      <c r="VFG198" s="80"/>
      <c r="VFH198" s="80"/>
      <c r="VFI198" s="80"/>
      <c r="VFJ198" s="80"/>
      <c r="VFK198" s="80"/>
      <c r="VFL198" s="80"/>
      <c r="VFM198" s="80"/>
      <c r="VFN198" s="80"/>
      <c r="VFO198" s="80"/>
      <c r="VFP198" s="80"/>
      <c r="VFQ198" s="80"/>
      <c r="VFR198" s="80"/>
      <c r="VFS198" s="80"/>
      <c r="VFT198" s="80"/>
      <c r="VFU198" s="80"/>
      <c r="VFV198" s="80"/>
      <c r="VFW198" s="80"/>
      <c r="VFX198" s="80"/>
      <c r="VFY198" s="80"/>
      <c r="VFZ198" s="80"/>
      <c r="VGA198" s="80"/>
      <c r="VGB198" s="80"/>
      <c r="VGC198" s="80"/>
      <c r="VGD198" s="80"/>
      <c r="VGE198" s="80"/>
      <c r="VGF198" s="80"/>
      <c r="VGG198" s="80"/>
      <c r="VGH198" s="80"/>
      <c r="VGI198" s="80"/>
      <c r="VGJ198" s="80"/>
      <c r="VGK198" s="80"/>
      <c r="VGL198" s="80"/>
      <c r="VGM198" s="80"/>
      <c r="VGN198" s="80"/>
      <c r="VGO198" s="80"/>
      <c r="VGP198" s="80"/>
      <c r="VGQ198" s="80"/>
      <c r="VGR198" s="80"/>
      <c r="VGS198" s="80"/>
      <c r="VGT198" s="80"/>
      <c r="VGU198" s="80"/>
      <c r="VGV198" s="80"/>
      <c r="VGW198" s="80"/>
      <c r="VGX198" s="80"/>
      <c r="VGY198" s="80"/>
      <c r="VGZ198" s="80"/>
      <c r="VHA198" s="80"/>
      <c r="VHB198" s="80"/>
      <c r="VHC198" s="80"/>
      <c r="VHD198" s="80"/>
      <c r="VHE198" s="80"/>
      <c r="VHF198" s="80"/>
      <c r="VHG198" s="80"/>
      <c r="VHH198" s="80"/>
      <c r="VHI198" s="80"/>
      <c r="VHJ198" s="80"/>
      <c r="VHK198" s="80"/>
      <c r="VHL198" s="80"/>
      <c r="VHM198" s="80"/>
      <c r="VHN198" s="80"/>
      <c r="VHO198" s="80"/>
      <c r="VHP198" s="80"/>
      <c r="VHQ198" s="80"/>
      <c r="VHR198" s="80"/>
      <c r="VHS198" s="80"/>
      <c r="VHT198" s="80"/>
      <c r="VHU198" s="80"/>
      <c r="VHV198" s="80"/>
      <c r="VHW198" s="80"/>
      <c r="VHX198" s="80"/>
      <c r="VHY198" s="80"/>
      <c r="VHZ198" s="80"/>
      <c r="VIA198" s="80"/>
      <c r="VIB198" s="80"/>
      <c r="VIC198" s="80"/>
      <c r="VID198" s="80"/>
      <c r="VIE198" s="80"/>
      <c r="VIF198" s="80"/>
      <c r="VIG198" s="80"/>
      <c r="VIH198" s="80"/>
      <c r="VII198" s="80"/>
      <c r="VIJ198" s="80"/>
      <c r="VIK198" s="80"/>
      <c r="VIL198" s="80"/>
      <c r="VIM198" s="80"/>
      <c r="VIN198" s="80"/>
      <c r="VIO198" s="80"/>
      <c r="VIP198" s="80"/>
      <c r="VIQ198" s="80"/>
      <c r="VIR198" s="80"/>
      <c r="VIS198" s="80"/>
      <c r="VIT198" s="80"/>
      <c r="VIU198" s="80"/>
      <c r="VIV198" s="80"/>
      <c r="VIW198" s="80"/>
      <c r="VIX198" s="80"/>
      <c r="VIY198" s="80"/>
      <c r="VIZ198" s="80"/>
      <c r="VJA198" s="80"/>
      <c r="VJB198" s="80"/>
      <c r="VJC198" s="80"/>
      <c r="VJD198" s="80"/>
      <c r="VJE198" s="80"/>
      <c r="VJF198" s="80"/>
      <c r="VJG198" s="80"/>
      <c r="VJH198" s="80"/>
      <c r="VJI198" s="80"/>
      <c r="VJJ198" s="80"/>
      <c r="VJK198" s="80"/>
      <c r="VJL198" s="80"/>
      <c r="VJM198" s="80"/>
      <c r="VJN198" s="80"/>
      <c r="VJO198" s="80"/>
      <c r="VJP198" s="80"/>
      <c r="VJQ198" s="80"/>
      <c r="VJR198" s="80"/>
      <c r="VJS198" s="80"/>
      <c r="VJT198" s="80"/>
      <c r="VJU198" s="80"/>
      <c r="VJV198" s="80"/>
      <c r="VJW198" s="80"/>
      <c r="VJX198" s="80"/>
      <c r="VJY198" s="80"/>
      <c r="VJZ198" s="80"/>
      <c r="VKA198" s="80"/>
      <c r="VKB198" s="80"/>
      <c r="VKC198" s="80"/>
      <c r="VKD198" s="80"/>
      <c r="VKE198" s="80"/>
      <c r="VKF198" s="80"/>
      <c r="VKG198" s="80"/>
      <c r="VKH198" s="80"/>
      <c r="VKI198" s="80"/>
      <c r="VKJ198" s="80"/>
      <c r="VKK198" s="80"/>
      <c r="VKL198" s="80"/>
      <c r="VKM198" s="80"/>
      <c r="VKN198" s="80"/>
      <c r="VKO198" s="80"/>
      <c r="VKP198" s="80"/>
      <c r="VKQ198" s="80"/>
      <c r="VKR198" s="80"/>
      <c r="VKS198" s="80"/>
      <c r="VKT198" s="80"/>
      <c r="VKU198" s="80"/>
      <c r="VKV198" s="80"/>
      <c r="VKW198" s="80"/>
      <c r="VKX198" s="80"/>
      <c r="VKY198" s="80"/>
      <c r="VKZ198" s="80"/>
      <c r="VLA198" s="80"/>
      <c r="VLB198" s="80"/>
      <c r="VLC198" s="80"/>
      <c r="VLD198" s="80"/>
      <c r="VLE198" s="80"/>
      <c r="VLF198" s="80"/>
      <c r="VLG198" s="80"/>
      <c r="VLH198" s="80"/>
      <c r="VLI198" s="80"/>
      <c r="VLJ198" s="80"/>
      <c r="VLK198" s="80"/>
      <c r="VLL198" s="80"/>
      <c r="VLM198" s="80"/>
      <c r="VLN198" s="80"/>
      <c r="VLO198" s="80"/>
      <c r="VLP198" s="80"/>
      <c r="VLQ198" s="80"/>
      <c r="VLR198" s="80"/>
      <c r="VLS198" s="80"/>
      <c r="VLT198" s="80"/>
      <c r="VLU198" s="80"/>
      <c r="VLV198" s="80"/>
      <c r="VLW198" s="80"/>
      <c r="VLX198" s="80"/>
      <c r="VLY198" s="80"/>
      <c r="VLZ198" s="80"/>
      <c r="VMA198" s="80"/>
      <c r="VMB198" s="80"/>
      <c r="VMC198" s="80"/>
      <c r="VMD198" s="80"/>
      <c r="VME198" s="80"/>
      <c r="VMF198" s="80"/>
      <c r="VMG198" s="80"/>
      <c r="VMH198" s="80"/>
      <c r="VMI198" s="80"/>
      <c r="VMJ198" s="80"/>
      <c r="VMK198" s="80"/>
      <c r="VML198" s="80"/>
      <c r="VMM198" s="80"/>
      <c r="VMN198" s="80"/>
      <c r="VMO198" s="80"/>
      <c r="VMP198" s="80"/>
      <c r="VMQ198" s="80"/>
      <c r="VMR198" s="80"/>
      <c r="VMS198" s="80"/>
      <c r="VMT198" s="80"/>
      <c r="VMU198" s="80"/>
      <c r="VMV198" s="80"/>
      <c r="VMW198" s="80"/>
      <c r="VMX198" s="80"/>
      <c r="VMY198" s="80"/>
      <c r="VMZ198" s="80"/>
      <c r="VNA198" s="80"/>
      <c r="VNB198" s="80"/>
      <c r="VNC198" s="80"/>
      <c r="VND198" s="80"/>
      <c r="VNE198" s="80"/>
      <c r="VNF198" s="80"/>
      <c r="VNG198" s="80"/>
      <c r="VNH198" s="80"/>
      <c r="VNI198" s="80"/>
      <c r="VNJ198" s="80"/>
      <c r="VNK198" s="80"/>
      <c r="VNL198" s="80"/>
      <c r="VNM198" s="80"/>
      <c r="VNN198" s="80"/>
      <c r="VNO198" s="80"/>
      <c r="VNP198" s="80"/>
      <c r="VNQ198" s="80"/>
      <c r="VNR198" s="80"/>
      <c r="VNS198" s="80"/>
      <c r="VNT198" s="80"/>
      <c r="VNU198" s="80"/>
      <c r="VNV198" s="80"/>
      <c r="VNW198" s="80"/>
      <c r="VNX198" s="80"/>
      <c r="VNY198" s="80"/>
      <c r="VNZ198" s="80"/>
      <c r="VOA198" s="80"/>
      <c r="VOB198" s="80"/>
      <c r="VOC198" s="80"/>
      <c r="VOD198" s="80"/>
      <c r="VOE198" s="80"/>
      <c r="VOF198" s="80"/>
      <c r="VOG198" s="80"/>
      <c r="VOH198" s="80"/>
      <c r="VOI198" s="80"/>
      <c r="VOJ198" s="80"/>
      <c r="VOK198" s="80"/>
      <c r="VOL198" s="80"/>
      <c r="VOM198" s="80"/>
      <c r="VON198" s="80"/>
      <c r="VOO198" s="80"/>
      <c r="VOP198" s="80"/>
      <c r="VOQ198" s="80"/>
      <c r="VOR198" s="80"/>
      <c r="VOS198" s="80"/>
      <c r="VOT198" s="80"/>
      <c r="VOU198" s="80"/>
      <c r="VOV198" s="80"/>
      <c r="VOW198" s="80"/>
      <c r="VOX198" s="80"/>
      <c r="VOY198" s="80"/>
      <c r="VOZ198" s="80"/>
      <c r="VPA198" s="80"/>
      <c r="VPB198" s="80"/>
      <c r="VPC198" s="80"/>
      <c r="VPD198" s="80"/>
      <c r="VPE198" s="80"/>
      <c r="VPF198" s="80"/>
      <c r="VPG198" s="80"/>
      <c r="VPH198" s="80"/>
      <c r="VPI198" s="80"/>
      <c r="VPJ198" s="80"/>
      <c r="VPK198" s="80"/>
      <c r="VPL198" s="80"/>
      <c r="VPM198" s="80"/>
      <c r="VPN198" s="80"/>
      <c r="VPO198" s="80"/>
      <c r="VPP198" s="80"/>
      <c r="VPQ198" s="80"/>
      <c r="VPR198" s="80"/>
      <c r="VPS198" s="80"/>
      <c r="VPT198" s="80"/>
      <c r="VPU198" s="80"/>
      <c r="VPV198" s="80"/>
      <c r="VPW198" s="80"/>
      <c r="VPX198" s="80"/>
      <c r="VPY198" s="80"/>
      <c r="VPZ198" s="80"/>
      <c r="VQA198" s="80"/>
      <c r="VQB198" s="80"/>
      <c r="VQC198" s="80"/>
      <c r="VQD198" s="80"/>
      <c r="VQE198" s="80"/>
      <c r="VQF198" s="80"/>
      <c r="VQG198" s="80"/>
      <c r="VQH198" s="80"/>
      <c r="VQI198" s="80"/>
      <c r="VQJ198" s="80"/>
      <c r="VQK198" s="80"/>
      <c r="VQL198" s="80"/>
      <c r="VQM198" s="80"/>
      <c r="VQN198" s="80"/>
      <c r="VQO198" s="80"/>
      <c r="VQP198" s="80"/>
      <c r="VQQ198" s="80"/>
      <c r="VQR198" s="80"/>
      <c r="VQS198" s="80"/>
      <c r="VQT198" s="80"/>
      <c r="VQU198" s="80"/>
      <c r="VQV198" s="80"/>
      <c r="VQW198" s="80"/>
      <c r="VQX198" s="80"/>
      <c r="VQY198" s="80"/>
      <c r="VQZ198" s="80"/>
      <c r="VRA198" s="80"/>
      <c r="VRB198" s="80"/>
      <c r="VRC198" s="80"/>
      <c r="VRD198" s="80"/>
      <c r="VRE198" s="80"/>
      <c r="VRF198" s="80"/>
      <c r="VRG198" s="80"/>
      <c r="VRH198" s="80"/>
      <c r="VRI198" s="80"/>
      <c r="VRJ198" s="80"/>
      <c r="VRK198" s="80"/>
      <c r="VRL198" s="80"/>
      <c r="VRM198" s="80"/>
      <c r="VRN198" s="80"/>
      <c r="VRO198" s="80"/>
      <c r="VRP198" s="80"/>
      <c r="VRQ198" s="80"/>
      <c r="VRR198" s="80"/>
      <c r="VRS198" s="80"/>
      <c r="VRT198" s="80"/>
      <c r="VRU198" s="80"/>
      <c r="VRV198" s="80"/>
      <c r="VRW198" s="80"/>
      <c r="VRX198" s="80"/>
      <c r="VRY198" s="80"/>
      <c r="VRZ198" s="80"/>
      <c r="VSA198" s="80"/>
      <c r="VSB198" s="80"/>
      <c r="VSC198" s="80"/>
      <c r="VSD198" s="80"/>
      <c r="VSE198" s="80"/>
      <c r="VSF198" s="80"/>
      <c r="VSG198" s="80"/>
      <c r="VSH198" s="80"/>
      <c r="VSI198" s="80"/>
      <c r="VSJ198" s="80"/>
      <c r="VSK198" s="80"/>
      <c r="VSL198" s="80"/>
      <c r="VSM198" s="80"/>
      <c r="VSN198" s="80"/>
      <c r="VSO198" s="80"/>
      <c r="VSP198" s="80"/>
      <c r="VSQ198" s="80"/>
      <c r="VSR198" s="80"/>
      <c r="VSS198" s="80"/>
      <c r="VST198" s="80"/>
      <c r="VSU198" s="80"/>
      <c r="VSV198" s="80"/>
      <c r="VSW198" s="80"/>
      <c r="VSX198" s="80"/>
      <c r="VSY198" s="80"/>
      <c r="VSZ198" s="80"/>
      <c r="VTA198" s="80"/>
      <c r="VTB198" s="80"/>
      <c r="VTC198" s="80"/>
      <c r="VTD198" s="80"/>
      <c r="VTE198" s="80"/>
      <c r="VTF198" s="80"/>
      <c r="VTG198" s="80"/>
      <c r="VTH198" s="80"/>
      <c r="VTI198" s="80"/>
      <c r="VTJ198" s="80"/>
      <c r="VTK198" s="80"/>
      <c r="VTL198" s="80"/>
      <c r="VTM198" s="80"/>
      <c r="VTN198" s="80"/>
      <c r="VTO198" s="80"/>
      <c r="VTP198" s="80"/>
      <c r="VTQ198" s="80"/>
      <c r="VTR198" s="80"/>
      <c r="VTS198" s="80"/>
      <c r="VTT198" s="80"/>
      <c r="VTU198" s="80"/>
      <c r="VTV198" s="80"/>
      <c r="VTW198" s="80"/>
      <c r="VTX198" s="80"/>
      <c r="VTY198" s="80"/>
      <c r="VTZ198" s="80"/>
      <c r="VUA198" s="80"/>
      <c r="VUB198" s="80"/>
      <c r="VUC198" s="80"/>
      <c r="VUD198" s="80"/>
      <c r="VUE198" s="80"/>
      <c r="VUF198" s="80"/>
      <c r="VUG198" s="80"/>
      <c r="VUH198" s="80"/>
      <c r="VUI198" s="80"/>
      <c r="VUJ198" s="80"/>
      <c r="VUK198" s="80"/>
      <c r="VUL198" s="80"/>
      <c r="VUM198" s="80"/>
      <c r="VUN198" s="80"/>
      <c r="VUO198" s="80"/>
      <c r="VUP198" s="80"/>
      <c r="VUQ198" s="80"/>
      <c r="VUR198" s="80"/>
      <c r="VUS198" s="80"/>
      <c r="VUT198" s="80"/>
      <c r="VUU198" s="80"/>
      <c r="VUV198" s="80"/>
      <c r="VUW198" s="80"/>
      <c r="VUX198" s="80"/>
      <c r="VUY198" s="80"/>
      <c r="VUZ198" s="80"/>
      <c r="VVA198" s="80"/>
      <c r="VVB198" s="80"/>
      <c r="VVC198" s="80"/>
      <c r="VVD198" s="80"/>
      <c r="VVE198" s="80"/>
      <c r="VVF198" s="80"/>
      <c r="VVG198" s="80"/>
      <c r="VVH198" s="80"/>
      <c r="VVI198" s="80"/>
      <c r="VVJ198" s="80"/>
      <c r="VVK198" s="80"/>
      <c r="VVL198" s="80"/>
      <c r="VVM198" s="80"/>
      <c r="VVN198" s="80"/>
      <c r="VVO198" s="80"/>
      <c r="VVP198" s="80"/>
      <c r="VVQ198" s="80"/>
      <c r="VVR198" s="80"/>
      <c r="VVS198" s="80"/>
      <c r="VVT198" s="80"/>
      <c r="VVU198" s="80"/>
      <c r="VVV198" s="80"/>
      <c r="VVW198" s="80"/>
      <c r="VVX198" s="80"/>
      <c r="VVY198" s="80"/>
      <c r="VVZ198" s="80"/>
      <c r="VWA198" s="80"/>
      <c r="VWB198" s="80"/>
      <c r="VWC198" s="80"/>
      <c r="VWD198" s="80"/>
      <c r="VWE198" s="80"/>
      <c r="VWF198" s="80"/>
      <c r="VWG198" s="80"/>
      <c r="VWH198" s="80"/>
      <c r="VWI198" s="80"/>
      <c r="VWJ198" s="80"/>
      <c r="VWK198" s="80"/>
      <c r="VWL198" s="80"/>
      <c r="VWM198" s="80"/>
      <c r="VWN198" s="80"/>
      <c r="VWO198" s="80"/>
      <c r="VWP198" s="80"/>
      <c r="VWQ198" s="80"/>
      <c r="VWR198" s="80"/>
      <c r="VWS198" s="80"/>
      <c r="VWT198" s="80"/>
      <c r="VWU198" s="80"/>
      <c r="VWV198" s="80"/>
      <c r="VWW198" s="80"/>
      <c r="VWX198" s="80"/>
      <c r="VWY198" s="80"/>
      <c r="VWZ198" s="80"/>
      <c r="VXA198" s="80"/>
      <c r="VXB198" s="80"/>
      <c r="VXC198" s="80"/>
      <c r="VXD198" s="80"/>
      <c r="VXE198" s="80"/>
      <c r="VXF198" s="80"/>
      <c r="VXG198" s="80"/>
      <c r="VXH198" s="80"/>
      <c r="VXI198" s="80"/>
      <c r="VXJ198" s="80"/>
      <c r="VXK198" s="80"/>
      <c r="VXL198" s="80"/>
      <c r="VXM198" s="80"/>
      <c r="VXN198" s="80"/>
      <c r="VXO198" s="80"/>
      <c r="VXP198" s="80"/>
      <c r="VXQ198" s="80"/>
      <c r="VXR198" s="80"/>
      <c r="VXS198" s="80"/>
      <c r="VXT198" s="80"/>
      <c r="VXU198" s="80"/>
      <c r="VXV198" s="80"/>
      <c r="VXW198" s="80"/>
      <c r="VXX198" s="80"/>
      <c r="VXY198" s="80"/>
      <c r="VXZ198" s="80"/>
      <c r="VYA198" s="80"/>
      <c r="VYB198" s="80"/>
      <c r="VYC198" s="80"/>
      <c r="VYD198" s="80"/>
      <c r="VYE198" s="80"/>
      <c r="VYF198" s="80"/>
      <c r="VYG198" s="80"/>
      <c r="VYH198" s="80"/>
      <c r="VYI198" s="80"/>
      <c r="VYJ198" s="80"/>
      <c r="VYK198" s="80"/>
      <c r="VYL198" s="80"/>
      <c r="VYM198" s="80"/>
      <c r="VYN198" s="80"/>
      <c r="VYO198" s="80"/>
      <c r="VYP198" s="80"/>
      <c r="VYQ198" s="80"/>
      <c r="VYR198" s="80"/>
      <c r="VYS198" s="80"/>
      <c r="VYT198" s="80"/>
      <c r="VYU198" s="80"/>
      <c r="VYV198" s="80"/>
      <c r="VYW198" s="80"/>
      <c r="VYX198" s="80"/>
      <c r="VYY198" s="80"/>
      <c r="VYZ198" s="80"/>
      <c r="VZA198" s="80"/>
      <c r="VZB198" s="80"/>
      <c r="VZC198" s="80"/>
      <c r="VZD198" s="80"/>
      <c r="VZE198" s="80"/>
      <c r="VZF198" s="80"/>
      <c r="VZG198" s="80"/>
      <c r="VZH198" s="80"/>
      <c r="VZI198" s="80"/>
      <c r="VZJ198" s="80"/>
      <c r="VZK198" s="80"/>
      <c r="VZL198" s="80"/>
      <c r="VZM198" s="80"/>
      <c r="VZN198" s="80"/>
      <c r="VZO198" s="80"/>
      <c r="VZP198" s="80"/>
      <c r="VZQ198" s="80"/>
      <c r="VZR198" s="80"/>
      <c r="VZS198" s="80"/>
      <c r="VZT198" s="80"/>
      <c r="VZU198" s="80"/>
      <c r="VZV198" s="80"/>
      <c r="VZW198" s="80"/>
      <c r="VZX198" s="80"/>
      <c r="VZY198" s="80"/>
      <c r="VZZ198" s="80"/>
      <c r="WAA198" s="80"/>
      <c r="WAB198" s="80"/>
      <c r="WAC198" s="80"/>
      <c r="WAD198" s="80"/>
      <c r="WAE198" s="80"/>
      <c r="WAF198" s="80"/>
      <c r="WAG198" s="80"/>
      <c r="WAH198" s="80"/>
      <c r="WAI198" s="80"/>
      <c r="WAJ198" s="80"/>
      <c r="WAK198" s="80"/>
      <c r="WAL198" s="80"/>
      <c r="WAM198" s="80"/>
      <c r="WAN198" s="80"/>
      <c r="WAO198" s="80"/>
      <c r="WAP198" s="80"/>
      <c r="WAQ198" s="80"/>
      <c r="WAR198" s="80"/>
      <c r="WAS198" s="80"/>
      <c r="WAT198" s="80"/>
      <c r="WAU198" s="80"/>
      <c r="WAV198" s="80"/>
      <c r="WAW198" s="80"/>
      <c r="WAX198" s="80"/>
      <c r="WAY198" s="80"/>
      <c r="WAZ198" s="80"/>
      <c r="WBA198" s="80"/>
      <c r="WBB198" s="80"/>
      <c r="WBC198" s="80"/>
      <c r="WBD198" s="80"/>
      <c r="WBE198" s="80"/>
      <c r="WBF198" s="80"/>
      <c r="WBG198" s="80"/>
      <c r="WBH198" s="80"/>
      <c r="WBI198" s="80"/>
      <c r="WBJ198" s="80"/>
      <c r="WBK198" s="80"/>
      <c r="WBL198" s="80"/>
      <c r="WBM198" s="80"/>
      <c r="WBN198" s="80"/>
      <c r="WBO198" s="80"/>
      <c r="WBP198" s="80"/>
      <c r="WBQ198" s="80"/>
      <c r="WBR198" s="80"/>
      <c r="WBS198" s="80"/>
      <c r="WBT198" s="80"/>
      <c r="WBU198" s="80"/>
      <c r="WBV198" s="80"/>
      <c r="WBW198" s="80"/>
      <c r="WBX198" s="80"/>
      <c r="WBY198" s="80"/>
      <c r="WBZ198" s="80"/>
      <c r="WCA198" s="80"/>
      <c r="WCB198" s="80"/>
      <c r="WCC198" s="80"/>
      <c r="WCD198" s="80"/>
      <c r="WCE198" s="80"/>
      <c r="WCF198" s="80"/>
      <c r="WCG198" s="80"/>
      <c r="WCH198" s="80"/>
      <c r="WCI198" s="80"/>
      <c r="WCJ198" s="80"/>
      <c r="WCK198" s="80"/>
      <c r="WCL198" s="80"/>
      <c r="WCM198" s="80"/>
      <c r="WCN198" s="80"/>
      <c r="WCO198" s="80"/>
      <c r="WCP198" s="80"/>
      <c r="WCQ198" s="80"/>
      <c r="WCR198" s="80"/>
      <c r="WCS198" s="80"/>
      <c r="WCT198" s="80"/>
      <c r="WCU198" s="80"/>
      <c r="WCV198" s="80"/>
      <c r="WCW198" s="80"/>
      <c r="WCX198" s="80"/>
      <c r="WCY198" s="80"/>
      <c r="WCZ198" s="80"/>
      <c r="WDA198" s="80"/>
      <c r="WDB198" s="80"/>
      <c r="WDC198" s="80"/>
      <c r="WDD198" s="80"/>
      <c r="WDE198" s="80"/>
      <c r="WDF198" s="80"/>
      <c r="WDG198" s="80"/>
      <c r="WDH198" s="80"/>
      <c r="WDI198" s="80"/>
      <c r="WDJ198" s="80"/>
      <c r="WDK198" s="80"/>
      <c r="WDL198" s="80"/>
      <c r="WDM198" s="80"/>
      <c r="WDN198" s="80"/>
      <c r="WDO198" s="80"/>
      <c r="WDP198" s="80"/>
      <c r="WDQ198" s="80"/>
      <c r="WDR198" s="80"/>
      <c r="WDS198" s="80"/>
      <c r="WDT198" s="80"/>
      <c r="WDU198" s="80"/>
      <c r="WDV198" s="80"/>
      <c r="WDW198" s="80"/>
      <c r="WDX198" s="80"/>
      <c r="WDY198" s="80"/>
      <c r="WDZ198" s="80"/>
      <c r="WEA198" s="80"/>
      <c r="WEB198" s="80"/>
      <c r="WEC198" s="80"/>
      <c r="WED198" s="80"/>
      <c r="WEE198" s="80"/>
      <c r="WEF198" s="80"/>
      <c r="WEG198" s="80"/>
      <c r="WEH198" s="80"/>
      <c r="WEI198" s="80"/>
      <c r="WEJ198" s="80"/>
      <c r="WEK198" s="80"/>
      <c r="WEL198" s="80"/>
      <c r="WEM198" s="80"/>
      <c r="WEN198" s="80"/>
      <c r="WEO198" s="80"/>
      <c r="WEP198" s="80"/>
      <c r="WEQ198" s="80"/>
      <c r="WER198" s="80"/>
      <c r="WES198" s="80"/>
      <c r="WET198" s="80"/>
      <c r="WEU198" s="80"/>
      <c r="WEV198" s="80"/>
      <c r="WEW198" s="80"/>
      <c r="WEX198" s="80"/>
      <c r="WEY198" s="80"/>
      <c r="WEZ198" s="80"/>
      <c r="WFA198" s="80"/>
      <c r="WFB198" s="80"/>
      <c r="WFC198" s="80"/>
      <c r="WFD198" s="80"/>
      <c r="WFE198" s="80"/>
      <c r="WFF198" s="80"/>
      <c r="WFG198" s="80"/>
      <c r="WFH198" s="80"/>
      <c r="WFI198" s="80"/>
      <c r="WFJ198" s="80"/>
      <c r="WFK198" s="80"/>
      <c r="WFL198" s="80"/>
      <c r="WFM198" s="80"/>
      <c r="WFN198" s="80"/>
      <c r="WFO198" s="80"/>
      <c r="WFP198" s="80"/>
      <c r="WFQ198" s="80"/>
      <c r="WFR198" s="80"/>
      <c r="WFS198" s="80"/>
      <c r="WFT198" s="80"/>
      <c r="WFU198" s="80"/>
      <c r="WFV198" s="80"/>
      <c r="WFW198" s="80"/>
      <c r="WFX198" s="80"/>
      <c r="WFY198" s="80"/>
      <c r="WFZ198" s="80"/>
      <c r="WGA198" s="80"/>
      <c r="WGB198" s="80"/>
      <c r="WGC198" s="80"/>
      <c r="WGD198" s="80"/>
      <c r="WGE198" s="80"/>
      <c r="WGF198" s="80"/>
      <c r="WGG198" s="80"/>
      <c r="WGH198" s="80"/>
      <c r="WGI198" s="80"/>
      <c r="WGJ198" s="80"/>
      <c r="WGK198" s="80"/>
      <c r="WGL198" s="80"/>
      <c r="WGM198" s="80"/>
      <c r="WGN198" s="80"/>
      <c r="WGO198" s="80"/>
      <c r="WGP198" s="80"/>
      <c r="WGQ198" s="80"/>
      <c r="WGR198" s="80"/>
      <c r="WGS198" s="80"/>
      <c r="WGT198" s="80"/>
      <c r="WGU198" s="80"/>
      <c r="WGV198" s="80"/>
      <c r="WGW198" s="80"/>
      <c r="WGX198" s="80"/>
      <c r="WGY198" s="80"/>
      <c r="WGZ198" s="80"/>
      <c r="WHA198" s="80"/>
      <c r="WHB198" s="80"/>
      <c r="WHC198" s="80"/>
      <c r="WHD198" s="80"/>
      <c r="WHE198" s="80"/>
      <c r="WHF198" s="80"/>
      <c r="WHG198" s="80"/>
      <c r="WHH198" s="80"/>
      <c r="WHI198" s="80"/>
      <c r="WHJ198" s="80"/>
      <c r="WHK198" s="80"/>
      <c r="WHL198" s="80"/>
      <c r="WHM198" s="80"/>
      <c r="WHN198" s="80"/>
      <c r="WHO198" s="80"/>
      <c r="WHP198" s="80"/>
      <c r="WHQ198" s="80"/>
      <c r="WHR198" s="80"/>
      <c r="WHS198" s="80"/>
      <c r="WHT198" s="80"/>
      <c r="WHU198" s="80"/>
      <c r="WHV198" s="80"/>
      <c r="WHW198" s="80"/>
      <c r="WHX198" s="80"/>
      <c r="WHY198" s="80"/>
      <c r="WHZ198" s="80"/>
      <c r="WIA198" s="80"/>
      <c r="WIB198" s="80"/>
      <c r="WIC198" s="80"/>
      <c r="WID198" s="80"/>
      <c r="WIE198" s="80"/>
      <c r="WIF198" s="80"/>
      <c r="WIG198" s="80"/>
      <c r="WIH198" s="80"/>
      <c r="WII198" s="80"/>
      <c r="WIJ198" s="80"/>
      <c r="WIK198" s="80"/>
      <c r="WIL198" s="80"/>
      <c r="WIM198" s="80"/>
      <c r="WIN198" s="80"/>
      <c r="WIO198" s="80"/>
      <c r="WIP198" s="80"/>
      <c r="WIQ198" s="80"/>
      <c r="WIR198" s="80"/>
      <c r="WIS198" s="80"/>
      <c r="WIT198" s="80"/>
      <c r="WIU198" s="80"/>
      <c r="WIV198" s="80"/>
      <c r="WIW198" s="80"/>
      <c r="WIX198" s="80"/>
      <c r="WIY198" s="80"/>
      <c r="WIZ198" s="80"/>
      <c r="WJA198" s="80"/>
      <c r="WJB198" s="80"/>
      <c r="WJC198" s="80"/>
      <c r="WJD198" s="80"/>
      <c r="WJE198" s="80"/>
      <c r="WJF198" s="80"/>
      <c r="WJG198" s="80"/>
      <c r="WJH198" s="80"/>
      <c r="WJI198" s="80"/>
      <c r="WJJ198" s="80"/>
      <c r="WJK198" s="80"/>
      <c r="WJL198" s="80"/>
      <c r="WJM198" s="80"/>
      <c r="WJN198" s="80"/>
      <c r="WJO198" s="80"/>
      <c r="WJP198" s="80"/>
      <c r="WJQ198" s="80"/>
      <c r="WJR198" s="80"/>
      <c r="WJS198" s="80"/>
      <c r="WJT198" s="80"/>
      <c r="WJU198" s="80"/>
      <c r="WJV198" s="80"/>
      <c r="WJW198" s="80"/>
      <c r="WJX198" s="80"/>
      <c r="WJY198" s="80"/>
      <c r="WJZ198" s="80"/>
      <c r="WKA198" s="80"/>
      <c r="WKB198" s="80"/>
      <c r="WKC198" s="80"/>
      <c r="WKD198" s="80"/>
      <c r="WKE198" s="80"/>
      <c r="WKF198" s="80"/>
      <c r="WKG198" s="80"/>
      <c r="WKH198" s="80"/>
      <c r="WKI198" s="80"/>
      <c r="WKJ198" s="80"/>
      <c r="WKK198" s="80"/>
      <c r="WKL198" s="80"/>
      <c r="WKM198" s="80"/>
      <c r="WKN198" s="80"/>
      <c r="WKO198" s="80"/>
      <c r="WKP198" s="80"/>
      <c r="WKQ198" s="80"/>
      <c r="WKR198" s="80"/>
      <c r="WKS198" s="80"/>
      <c r="WKT198" s="80"/>
      <c r="WKU198" s="80"/>
      <c r="WKV198" s="80"/>
      <c r="WKW198" s="80"/>
      <c r="WKX198" s="80"/>
      <c r="WKY198" s="80"/>
      <c r="WKZ198" s="80"/>
      <c r="WLA198" s="80"/>
      <c r="WLB198" s="80"/>
      <c r="WLC198" s="80"/>
      <c r="WLD198" s="80"/>
      <c r="WLE198" s="80"/>
      <c r="WLF198" s="80"/>
      <c r="WLG198" s="80"/>
      <c r="WLH198" s="80"/>
      <c r="WLI198" s="80"/>
      <c r="WLJ198" s="80"/>
      <c r="WLK198" s="80"/>
      <c r="WLL198" s="80"/>
      <c r="WLM198" s="80"/>
      <c r="WLN198" s="80"/>
      <c r="WLO198" s="80"/>
      <c r="WLP198" s="80"/>
      <c r="WLQ198" s="80"/>
      <c r="WLR198" s="80"/>
      <c r="WLS198" s="80"/>
      <c r="WLT198" s="80"/>
      <c r="WLU198" s="80"/>
      <c r="WLV198" s="80"/>
      <c r="WLW198" s="80"/>
      <c r="WLX198" s="80"/>
      <c r="WLY198" s="80"/>
      <c r="WLZ198" s="80"/>
      <c r="WMA198" s="80"/>
      <c r="WMB198" s="80"/>
      <c r="WMC198" s="80"/>
      <c r="WMD198" s="80"/>
      <c r="WME198" s="80"/>
      <c r="WMF198" s="80"/>
      <c r="WMG198" s="80"/>
      <c r="WMH198" s="80"/>
      <c r="WMI198" s="80"/>
      <c r="WMJ198" s="80"/>
      <c r="WMK198" s="80"/>
      <c r="WML198" s="80"/>
      <c r="WMM198" s="80"/>
      <c r="WMN198" s="80"/>
      <c r="WMO198" s="80"/>
      <c r="WMP198" s="80"/>
      <c r="WMQ198" s="80"/>
      <c r="WMR198" s="80"/>
      <c r="WMS198" s="80"/>
      <c r="WMT198" s="80"/>
      <c r="WMU198" s="80"/>
      <c r="WMV198" s="80"/>
      <c r="WMW198" s="80"/>
      <c r="WMX198" s="80"/>
      <c r="WMY198" s="80"/>
      <c r="WMZ198" s="80"/>
      <c r="WNA198" s="80"/>
      <c r="WNB198" s="80"/>
      <c r="WNC198" s="80"/>
      <c r="WND198" s="80"/>
      <c r="WNE198" s="80"/>
      <c r="WNF198" s="80"/>
      <c r="WNG198" s="80"/>
      <c r="WNH198" s="80"/>
      <c r="WNI198" s="80"/>
      <c r="WNJ198" s="80"/>
      <c r="WNK198" s="80"/>
      <c r="WNL198" s="80"/>
      <c r="WNM198" s="80"/>
      <c r="WNN198" s="80"/>
      <c r="WNO198" s="80"/>
      <c r="WNP198" s="80"/>
      <c r="WNQ198" s="80"/>
      <c r="WNR198" s="80"/>
      <c r="WNS198" s="80"/>
      <c r="WNT198" s="80"/>
      <c r="WNU198" s="80"/>
      <c r="WNV198" s="80"/>
      <c r="WNW198" s="80"/>
      <c r="WNX198" s="80"/>
      <c r="WNY198" s="80"/>
      <c r="WNZ198" s="80"/>
      <c r="WOA198" s="80"/>
      <c r="WOB198" s="80"/>
      <c r="WOC198" s="80"/>
      <c r="WOD198" s="80"/>
      <c r="WOE198" s="80"/>
      <c r="WOF198" s="80"/>
      <c r="WOG198" s="80"/>
      <c r="WOH198" s="80"/>
      <c r="WOI198" s="80"/>
      <c r="WOJ198" s="80"/>
      <c r="WOK198" s="80"/>
      <c r="WOL198" s="80"/>
      <c r="WOM198" s="80"/>
      <c r="WON198" s="80"/>
      <c r="WOO198" s="80"/>
      <c r="WOP198" s="80"/>
      <c r="WOQ198" s="80"/>
      <c r="WOR198" s="80"/>
      <c r="WOS198" s="80"/>
      <c r="WOT198" s="80"/>
      <c r="WOU198" s="80"/>
      <c r="WOV198" s="80"/>
      <c r="WOW198" s="80"/>
      <c r="WOX198" s="80"/>
      <c r="WOY198" s="80"/>
      <c r="WOZ198" s="80"/>
      <c r="WPA198" s="80"/>
      <c r="WPB198" s="80"/>
      <c r="WPC198" s="80"/>
      <c r="WPD198" s="80"/>
      <c r="WPE198" s="80"/>
      <c r="WPF198" s="80"/>
      <c r="WPG198" s="80"/>
      <c r="WPH198" s="80"/>
      <c r="WPI198" s="80"/>
      <c r="WPJ198" s="80"/>
      <c r="WPK198" s="80"/>
      <c r="WPL198" s="80"/>
      <c r="WPM198" s="80"/>
      <c r="WPN198" s="80"/>
      <c r="WPO198" s="80"/>
      <c r="WPP198" s="80"/>
      <c r="WPQ198" s="80"/>
      <c r="WPR198" s="80"/>
      <c r="WPS198" s="80"/>
      <c r="WPT198" s="80"/>
      <c r="WPU198" s="80"/>
      <c r="WPV198" s="80"/>
      <c r="WPW198" s="80"/>
      <c r="WPX198" s="80"/>
      <c r="WPY198" s="80"/>
      <c r="WPZ198" s="80"/>
      <c r="WQA198" s="80"/>
      <c r="WQB198" s="80"/>
      <c r="WQC198" s="80"/>
      <c r="WQD198" s="80"/>
      <c r="WQE198" s="80"/>
      <c r="WQF198" s="80"/>
      <c r="WQG198" s="80"/>
      <c r="WQH198" s="80"/>
      <c r="WQI198" s="80"/>
      <c r="WQJ198" s="80"/>
      <c r="WQK198" s="80"/>
      <c r="WQL198" s="80"/>
      <c r="WQM198" s="80"/>
      <c r="WQN198" s="80"/>
      <c r="WQO198" s="80"/>
      <c r="WQP198" s="80"/>
      <c r="WQQ198" s="80"/>
      <c r="WQR198" s="80"/>
      <c r="WQS198" s="80"/>
      <c r="WQT198" s="80"/>
      <c r="WQU198" s="80"/>
      <c r="WQV198" s="80"/>
      <c r="WQW198" s="80"/>
      <c r="WQX198" s="80"/>
      <c r="WQY198" s="80"/>
      <c r="WQZ198" s="80"/>
      <c r="WRA198" s="80"/>
      <c r="WRB198" s="80"/>
      <c r="WRC198" s="80"/>
      <c r="WRD198" s="80"/>
      <c r="WRE198" s="80"/>
      <c r="WRF198" s="80"/>
      <c r="WRG198" s="80"/>
      <c r="WRH198" s="80"/>
      <c r="WRI198" s="80"/>
      <c r="WRJ198" s="80"/>
      <c r="WRK198" s="80"/>
      <c r="WRL198" s="80"/>
      <c r="WRM198" s="80"/>
      <c r="WRN198" s="80"/>
      <c r="WRO198" s="80"/>
      <c r="WRP198" s="80"/>
      <c r="WRQ198" s="80"/>
      <c r="WRR198" s="80"/>
      <c r="WRS198" s="80"/>
      <c r="WRT198" s="80"/>
      <c r="WRU198" s="80"/>
      <c r="WRV198" s="80"/>
      <c r="WRW198" s="80"/>
      <c r="WRX198" s="80"/>
      <c r="WRY198" s="80"/>
      <c r="WRZ198" s="80"/>
      <c r="WSA198" s="80"/>
      <c r="WSB198" s="80"/>
      <c r="WSC198" s="80"/>
      <c r="WSD198" s="80"/>
      <c r="WSE198" s="80"/>
      <c r="WSF198" s="80"/>
      <c r="WSG198" s="80"/>
      <c r="WSH198" s="80"/>
      <c r="WSI198" s="80"/>
      <c r="WSJ198" s="80"/>
      <c r="WSK198" s="80"/>
      <c r="WSL198" s="80"/>
      <c r="WSM198" s="80"/>
      <c r="WSN198" s="80"/>
      <c r="WSO198" s="80"/>
      <c r="WSP198" s="80"/>
      <c r="WSQ198" s="80"/>
      <c r="WSR198" s="80"/>
      <c r="WSS198" s="80"/>
      <c r="WST198" s="80"/>
      <c r="WSU198" s="80"/>
      <c r="WSV198" s="80"/>
      <c r="WSW198" s="80"/>
      <c r="WSX198" s="80"/>
      <c r="WSY198" s="80"/>
      <c r="WSZ198" s="80"/>
      <c r="WTA198" s="80"/>
      <c r="WTB198" s="80"/>
      <c r="WTC198" s="80"/>
      <c r="WTD198" s="80"/>
      <c r="WTE198" s="80"/>
      <c r="WTF198" s="80"/>
      <c r="WTG198" s="80"/>
      <c r="WTH198" s="80"/>
      <c r="WTI198" s="80"/>
      <c r="WTJ198" s="80"/>
      <c r="WTK198" s="80"/>
      <c r="WTL198" s="80"/>
      <c r="WTM198" s="80"/>
      <c r="WTN198" s="80"/>
      <c r="WTO198" s="80"/>
      <c r="WTP198" s="80"/>
      <c r="WTQ198" s="80"/>
      <c r="WTR198" s="80"/>
      <c r="WTS198" s="80"/>
      <c r="WTT198" s="80"/>
      <c r="WTU198" s="80"/>
      <c r="WTV198" s="80"/>
      <c r="WTW198" s="80"/>
      <c r="WTX198" s="80"/>
      <c r="WTY198" s="80"/>
      <c r="WTZ198" s="80"/>
      <c r="WUA198" s="80"/>
      <c r="WUB198" s="80"/>
      <c r="WUC198" s="80"/>
      <c r="WUD198" s="80"/>
      <c r="WUE198" s="80"/>
      <c r="WUF198" s="80"/>
      <c r="WUG198" s="80"/>
      <c r="WUH198" s="80"/>
      <c r="WUI198" s="80"/>
      <c r="WUJ198" s="80"/>
      <c r="WUK198" s="80"/>
      <c r="WUL198" s="80"/>
      <c r="WUM198" s="80"/>
      <c r="WUN198" s="80"/>
      <c r="WUO198" s="80"/>
      <c r="WUP198" s="80"/>
      <c r="WUQ198" s="80"/>
      <c r="WUR198" s="80"/>
      <c r="WUS198" s="80"/>
      <c r="WUT198" s="80"/>
      <c r="WUU198" s="80"/>
      <c r="WUV198" s="80"/>
      <c r="WUW198" s="80"/>
      <c r="WUX198" s="80"/>
      <c r="WUY198" s="80"/>
      <c r="WUZ198" s="80"/>
      <c r="WVA198" s="80"/>
      <c r="WVB198" s="80"/>
      <c r="WVC198" s="80"/>
      <c r="WVD198" s="80"/>
      <c r="WVE198" s="80"/>
      <c r="WVF198" s="80"/>
      <c r="WVG198" s="80"/>
      <c r="WVH198" s="80"/>
      <c r="WVI198" s="80"/>
      <c r="WVJ198" s="80"/>
      <c r="WVK198" s="80"/>
      <c r="WVL198" s="80"/>
      <c r="WVM198" s="80"/>
      <c r="WVN198" s="80"/>
      <c r="WVO198" s="80"/>
      <c r="WVP198" s="80"/>
      <c r="WVQ198" s="80"/>
      <c r="WVR198" s="80"/>
      <c r="WVS198" s="80"/>
      <c r="WVT198" s="80"/>
      <c r="WVU198" s="80"/>
      <c r="WVV198" s="80"/>
      <c r="WVW198" s="80"/>
      <c r="WVX198" s="80"/>
      <c r="WVY198" s="80"/>
      <c r="WVZ198" s="80"/>
      <c r="WWA198" s="80"/>
      <c r="WWB198" s="80"/>
      <c r="WWC198" s="80"/>
      <c r="WWD198" s="80"/>
      <c r="WWE198" s="80"/>
      <c r="WWF198" s="80"/>
      <c r="WWG198" s="80"/>
      <c r="WWH198" s="80"/>
      <c r="WWI198" s="80"/>
      <c r="WWJ198" s="80"/>
      <c r="WWK198" s="80"/>
      <c r="WWL198" s="80"/>
      <c r="WWM198" s="80"/>
      <c r="WWN198" s="80"/>
      <c r="WWO198" s="80"/>
      <c r="WWP198" s="80"/>
      <c r="WWQ198" s="80"/>
      <c r="WWR198" s="80"/>
      <c r="WWS198" s="80"/>
      <c r="WWT198" s="80"/>
      <c r="WWU198" s="80"/>
      <c r="WWV198" s="80"/>
      <c r="WWW198" s="80"/>
      <c r="WWX198" s="80"/>
      <c r="WWY198" s="80"/>
      <c r="WWZ198" s="80"/>
      <c r="WXA198" s="80"/>
      <c r="WXB198" s="80"/>
      <c r="WXC198" s="80"/>
      <c r="WXD198" s="80"/>
      <c r="WXE198" s="80"/>
      <c r="WXF198" s="80"/>
      <c r="WXG198" s="80"/>
      <c r="WXH198" s="80"/>
      <c r="WXI198" s="80"/>
      <c r="WXJ198" s="80"/>
      <c r="WXK198" s="80"/>
      <c r="WXL198" s="80"/>
      <c r="WXM198" s="80"/>
      <c r="WXN198" s="80"/>
      <c r="WXO198" s="80"/>
      <c r="WXP198" s="80"/>
      <c r="WXQ198" s="80"/>
      <c r="WXR198" s="80"/>
      <c r="WXS198" s="80"/>
      <c r="WXT198" s="80"/>
      <c r="WXU198" s="80"/>
      <c r="WXV198" s="80"/>
      <c r="WXW198" s="80"/>
      <c r="WXX198" s="80"/>
      <c r="WXY198" s="80"/>
      <c r="WXZ198" s="80"/>
      <c r="WYA198" s="80"/>
      <c r="WYB198" s="80"/>
      <c r="WYC198" s="80"/>
      <c r="WYD198" s="80"/>
      <c r="WYE198" s="80"/>
      <c r="WYF198" s="80"/>
      <c r="WYG198" s="80"/>
      <c r="WYH198" s="80"/>
      <c r="WYI198" s="80"/>
      <c r="WYJ198" s="80"/>
      <c r="WYK198" s="80"/>
      <c r="WYL198" s="80"/>
      <c r="WYM198" s="80"/>
      <c r="WYN198" s="80"/>
      <c r="WYO198" s="80"/>
      <c r="WYP198" s="80"/>
      <c r="WYQ198" s="80"/>
      <c r="WYR198" s="80"/>
      <c r="WYS198" s="80"/>
      <c r="WYT198" s="80"/>
      <c r="WYU198" s="80"/>
      <c r="WYV198" s="80"/>
      <c r="WYW198" s="80"/>
      <c r="WYX198" s="80"/>
      <c r="WYY198" s="80"/>
      <c r="WYZ198" s="80"/>
      <c r="WZA198" s="80"/>
      <c r="WZB198" s="80"/>
      <c r="WZC198" s="80"/>
      <c r="WZD198" s="80"/>
      <c r="WZE198" s="80"/>
      <c r="WZF198" s="80"/>
      <c r="WZG198" s="80"/>
      <c r="WZH198" s="80"/>
      <c r="WZI198" s="80"/>
      <c r="WZJ198" s="80"/>
      <c r="WZK198" s="80"/>
      <c r="WZL198" s="80"/>
      <c r="WZM198" s="80"/>
      <c r="WZN198" s="80"/>
      <c r="WZO198" s="80"/>
      <c r="WZP198" s="80"/>
      <c r="WZQ198" s="80"/>
      <c r="WZR198" s="80"/>
      <c r="WZS198" s="80"/>
      <c r="WZT198" s="80"/>
      <c r="WZU198" s="80"/>
      <c r="WZV198" s="80"/>
      <c r="WZW198" s="80"/>
      <c r="WZX198" s="80"/>
      <c r="WZY198" s="80"/>
      <c r="WZZ198" s="80"/>
      <c r="XAA198" s="80"/>
      <c r="XAB198" s="80"/>
      <c r="XAC198" s="80"/>
      <c r="XAD198" s="80"/>
      <c r="XAE198" s="80"/>
      <c r="XAF198" s="80"/>
      <c r="XAG198" s="80"/>
      <c r="XAH198" s="80"/>
      <c r="XAI198" s="80"/>
      <c r="XAJ198" s="80"/>
      <c r="XAK198" s="80"/>
      <c r="XAL198" s="80"/>
      <c r="XAM198" s="80"/>
      <c r="XAN198" s="80"/>
      <c r="XAO198" s="80"/>
      <c r="XAP198" s="80"/>
      <c r="XAQ198" s="80"/>
      <c r="XAR198" s="80"/>
      <c r="XAS198" s="80"/>
      <c r="XAT198" s="80"/>
      <c r="XAU198" s="80"/>
      <c r="XAV198" s="80"/>
      <c r="XAW198" s="80"/>
      <c r="XAX198" s="80"/>
      <c r="XAY198" s="80"/>
      <c r="XAZ198" s="80"/>
      <c r="XBA198" s="80"/>
      <c r="XBB198" s="80"/>
      <c r="XBC198" s="80"/>
      <c r="XBD198" s="80"/>
      <c r="XBE198" s="80"/>
      <c r="XBF198" s="80"/>
      <c r="XBG198" s="80"/>
      <c r="XBH198" s="80"/>
      <c r="XBI198" s="80"/>
      <c r="XBJ198" s="80"/>
      <c r="XBK198" s="80"/>
      <c r="XBL198" s="80"/>
      <c r="XBM198" s="80"/>
      <c r="XBN198" s="80"/>
      <c r="XBO198" s="80"/>
      <c r="XBP198" s="80"/>
      <c r="XBQ198" s="80"/>
      <c r="XBR198" s="80"/>
      <c r="XBS198" s="80"/>
      <c r="XBT198" s="80"/>
      <c r="XBU198" s="80"/>
      <c r="XBV198" s="80"/>
      <c r="XBW198" s="80"/>
      <c r="XBX198" s="80"/>
      <c r="XBY198" s="80"/>
      <c r="XBZ198" s="80"/>
      <c r="XCA198" s="80"/>
      <c r="XCB198" s="80"/>
      <c r="XCC198" s="80"/>
      <c r="XCD198" s="80"/>
      <c r="XCE198" s="80"/>
      <c r="XCF198" s="80"/>
      <c r="XCG198" s="80"/>
      <c r="XCH198" s="80"/>
      <c r="XCI198" s="80"/>
      <c r="XCJ198" s="80"/>
      <c r="XCK198" s="80"/>
      <c r="XCL198" s="80"/>
      <c r="XCM198" s="80"/>
      <c r="XCN198" s="80"/>
      <c r="XCO198" s="80"/>
      <c r="XCP198" s="80"/>
      <c r="XCQ198" s="80"/>
      <c r="XCR198" s="80"/>
      <c r="XCS198" s="80"/>
      <c r="XCT198" s="80"/>
      <c r="XCU198" s="80"/>
      <c r="XCV198" s="80"/>
      <c r="XCW198" s="80"/>
      <c r="XCX198" s="80"/>
      <c r="XCY198" s="80"/>
      <c r="XCZ198" s="80"/>
      <c r="XDA198" s="80"/>
      <c r="XDB198" s="80"/>
      <c r="XDC198" s="80"/>
      <c r="XDD198" s="80"/>
      <c r="XDE198" s="80"/>
      <c r="XDF198" s="80"/>
      <c r="XDG198" s="80"/>
      <c r="XDH198" s="80"/>
      <c r="XDI198" s="80"/>
      <c r="XDJ198" s="80"/>
      <c r="XDK198" s="80"/>
      <c r="XDL198" s="80"/>
      <c r="XDM198" s="80"/>
      <c r="XDN198" s="80"/>
      <c r="XDO198" s="80"/>
      <c r="XDP198" s="80"/>
      <c r="XDQ198" s="80"/>
      <c r="XDR198" s="80"/>
      <c r="XDS198" s="80"/>
      <c r="XDT198" s="80"/>
      <c r="XDU198" s="80"/>
      <c r="XDV198" s="80"/>
      <c r="XDW198" s="80"/>
      <c r="XDX198" s="80"/>
      <c r="XDY198" s="80"/>
      <c r="XDZ198" s="80"/>
      <c r="XEA198" s="80"/>
      <c r="XEB198" s="80"/>
      <c r="XEC198" s="80"/>
      <c r="XED198" s="80"/>
      <c r="XEE198" s="80"/>
      <c r="XEF198" s="80"/>
      <c r="XEG198" s="80"/>
      <c r="XEH198" s="80"/>
      <c r="XEI198" s="80"/>
      <c r="XEJ198" s="80"/>
      <c r="XEK198" s="80"/>
      <c r="XEL198" s="80"/>
      <c r="XEM198" s="80"/>
      <c r="XEN198" s="80"/>
      <c r="XEO198" s="80"/>
      <c r="XEP198" s="80"/>
      <c r="XEQ198" s="80"/>
      <c r="XER198" s="80"/>
      <c r="XES198" s="80"/>
      <c r="XET198" s="80"/>
      <c r="XEU198" s="80"/>
      <c r="XEV198" s="80"/>
      <c r="XEW198" s="80"/>
      <c r="XEX198" s="80"/>
      <c r="XEY198" s="80"/>
      <c r="XEZ198" s="80"/>
      <c r="XFA198" s="80"/>
      <c r="XFB198" s="80"/>
      <c r="XFC198" s="80"/>
    </row>
    <row r="199" spans="1:16383" s="88" customFormat="1" hidden="1">
      <c r="A199" s="92">
        <v>17</v>
      </c>
      <c r="B199" s="92" t="s">
        <v>45</v>
      </c>
      <c r="C199" s="92" t="s">
        <v>199</v>
      </c>
      <c r="D199" s="92" t="s">
        <v>200</v>
      </c>
      <c r="E199" s="92">
        <v>2</v>
      </c>
      <c r="F199" s="93">
        <v>40788</v>
      </c>
      <c r="G199" s="92" t="s">
        <v>613</v>
      </c>
      <c r="H199" s="92" t="s">
        <v>202</v>
      </c>
      <c r="I199" s="92" t="s">
        <v>614</v>
      </c>
      <c r="J199" s="94">
        <v>43349</v>
      </c>
      <c r="K199" s="167" t="s">
        <v>177</v>
      </c>
      <c r="L199" s="167" t="s">
        <v>291</v>
      </c>
      <c r="M199" s="92" t="s">
        <v>615</v>
      </c>
      <c r="N199" s="92" t="s">
        <v>101</v>
      </c>
      <c r="O199" s="95">
        <v>43647</v>
      </c>
      <c r="P199" s="86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80"/>
      <c r="FF199" s="80"/>
      <c r="FG199" s="80"/>
      <c r="FH199" s="80"/>
      <c r="FI199" s="80"/>
      <c r="FJ199" s="80"/>
      <c r="FK199" s="80"/>
      <c r="FL199" s="80"/>
      <c r="FM199" s="80"/>
      <c r="FN199" s="80"/>
      <c r="FO199" s="80"/>
      <c r="FP199" s="80"/>
      <c r="FQ199" s="80"/>
      <c r="FR199" s="80"/>
      <c r="FS199" s="80"/>
      <c r="FT199" s="80"/>
      <c r="FU199" s="80"/>
      <c r="FV199" s="80"/>
      <c r="FW199" s="80"/>
      <c r="FX199" s="80"/>
      <c r="FY199" s="80"/>
      <c r="FZ199" s="80"/>
      <c r="GA199" s="80"/>
      <c r="GB199" s="80"/>
      <c r="GC199" s="80"/>
      <c r="GD199" s="80"/>
      <c r="GE199" s="80"/>
      <c r="GF199" s="80"/>
      <c r="GG199" s="80"/>
      <c r="GH199" s="80"/>
      <c r="GI199" s="80"/>
      <c r="GJ199" s="80"/>
      <c r="GK199" s="80"/>
      <c r="GL199" s="80"/>
      <c r="GM199" s="80"/>
      <c r="GN199" s="80"/>
      <c r="GO199" s="80"/>
      <c r="GP199" s="80"/>
      <c r="GQ199" s="80"/>
      <c r="GR199" s="80"/>
      <c r="GS199" s="80"/>
      <c r="GT199" s="80"/>
      <c r="GU199" s="80"/>
      <c r="GV199" s="80"/>
      <c r="GW199" s="80"/>
      <c r="GX199" s="80"/>
      <c r="GY199" s="80"/>
      <c r="GZ199" s="80"/>
      <c r="HA199" s="80"/>
      <c r="HB199" s="80"/>
      <c r="HC199" s="80"/>
      <c r="HD199" s="80"/>
      <c r="HE199" s="80"/>
      <c r="HF199" s="80"/>
      <c r="HG199" s="80"/>
      <c r="HH199" s="80"/>
      <c r="HI199" s="80"/>
      <c r="HJ199" s="80"/>
      <c r="HK199" s="80"/>
      <c r="HL199" s="80"/>
      <c r="HM199" s="80"/>
      <c r="HN199" s="80"/>
      <c r="HO199" s="80"/>
      <c r="HP199" s="80"/>
      <c r="HQ199" s="80"/>
      <c r="HR199" s="80"/>
      <c r="HS199" s="80"/>
      <c r="HT199" s="80"/>
      <c r="HU199" s="80"/>
      <c r="HV199" s="80"/>
      <c r="HW199" s="80"/>
      <c r="HX199" s="80"/>
      <c r="HY199" s="80"/>
      <c r="HZ199" s="80"/>
      <c r="IA199" s="80"/>
      <c r="IB199" s="80"/>
      <c r="IC199" s="80"/>
      <c r="ID199" s="80"/>
      <c r="IE199" s="80"/>
      <c r="IF199" s="80"/>
      <c r="IG199" s="80"/>
      <c r="IH199" s="80"/>
      <c r="II199" s="80"/>
      <c r="IJ199" s="80"/>
      <c r="IK199" s="80"/>
      <c r="IL199" s="80"/>
      <c r="IM199" s="80"/>
      <c r="IN199" s="80"/>
      <c r="IO199" s="80"/>
      <c r="IP199" s="80"/>
      <c r="IQ199" s="80"/>
      <c r="IR199" s="80"/>
      <c r="IS199" s="80"/>
      <c r="IT199" s="80"/>
      <c r="IU199" s="80"/>
      <c r="IV199" s="80"/>
      <c r="IW199" s="80"/>
      <c r="IX199" s="80"/>
      <c r="IY199" s="80"/>
      <c r="IZ199" s="80"/>
      <c r="JA199" s="80"/>
      <c r="JB199" s="80"/>
      <c r="JC199" s="80"/>
      <c r="JD199" s="80"/>
      <c r="JE199" s="80"/>
      <c r="JF199" s="80"/>
      <c r="JG199" s="80"/>
      <c r="JH199" s="80"/>
      <c r="JI199" s="80"/>
      <c r="JJ199" s="80"/>
      <c r="JK199" s="80"/>
      <c r="JL199" s="80"/>
      <c r="JM199" s="80"/>
      <c r="JN199" s="80"/>
      <c r="JO199" s="80"/>
      <c r="JP199" s="80"/>
      <c r="JQ199" s="80"/>
      <c r="JR199" s="80"/>
      <c r="JS199" s="80"/>
      <c r="JT199" s="80"/>
      <c r="JU199" s="80"/>
      <c r="JV199" s="80"/>
      <c r="JW199" s="80"/>
      <c r="JX199" s="80"/>
      <c r="JY199" s="80"/>
      <c r="JZ199" s="80"/>
      <c r="KA199" s="80"/>
      <c r="KB199" s="80"/>
      <c r="KC199" s="80"/>
      <c r="KD199" s="80"/>
      <c r="KE199" s="80"/>
      <c r="KF199" s="80"/>
      <c r="KG199" s="80"/>
      <c r="KH199" s="80"/>
      <c r="KI199" s="80"/>
      <c r="KJ199" s="80"/>
      <c r="KK199" s="80"/>
      <c r="KL199" s="80"/>
      <c r="KM199" s="80"/>
      <c r="KN199" s="80"/>
      <c r="KO199" s="80"/>
      <c r="KP199" s="80"/>
      <c r="KQ199" s="80"/>
      <c r="KR199" s="80"/>
      <c r="KS199" s="80"/>
      <c r="KT199" s="80"/>
      <c r="KU199" s="80"/>
      <c r="KV199" s="80"/>
      <c r="KW199" s="80"/>
      <c r="KX199" s="80"/>
      <c r="KY199" s="80"/>
      <c r="KZ199" s="80"/>
      <c r="LA199" s="80"/>
      <c r="LB199" s="80"/>
      <c r="LC199" s="80"/>
      <c r="LD199" s="80"/>
      <c r="LE199" s="80"/>
      <c r="LF199" s="80"/>
      <c r="LG199" s="80"/>
      <c r="LH199" s="80"/>
      <c r="LI199" s="80"/>
      <c r="LJ199" s="80"/>
      <c r="LK199" s="80"/>
      <c r="LL199" s="80"/>
      <c r="LM199" s="80"/>
      <c r="LN199" s="80"/>
      <c r="LO199" s="80"/>
      <c r="LP199" s="80"/>
      <c r="LQ199" s="80"/>
      <c r="LR199" s="80"/>
      <c r="LS199" s="80"/>
      <c r="LT199" s="80"/>
      <c r="LU199" s="80"/>
      <c r="LV199" s="80"/>
      <c r="LW199" s="80"/>
      <c r="LX199" s="80"/>
      <c r="LY199" s="80"/>
      <c r="LZ199" s="80"/>
      <c r="MA199" s="80"/>
      <c r="MB199" s="80"/>
      <c r="MC199" s="80"/>
      <c r="MD199" s="80"/>
      <c r="ME199" s="80"/>
      <c r="MF199" s="80"/>
      <c r="MG199" s="80"/>
      <c r="MH199" s="80"/>
      <c r="MI199" s="80"/>
      <c r="MJ199" s="80"/>
      <c r="MK199" s="80"/>
      <c r="ML199" s="80"/>
      <c r="MM199" s="80"/>
      <c r="MN199" s="80"/>
      <c r="MO199" s="80"/>
      <c r="MP199" s="80"/>
      <c r="MQ199" s="80"/>
      <c r="MR199" s="80"/>
      <c r="MS199" s="80"/>
      <c r="MT199" s="80"/>
      <c r="MU199" s="80"/>
      <c r="MV199" s="80"/>
      <c r="MW199" s="80"/>
      <c r="MX199" s="80"/>
      <c r="MY199" s="80"/>
      <c r="MZ199" s="80"/>
      <c r="NA199" s="80"/>
      <c r="NB199" s="80"/>
      <c r="NC199" s="80"/>
      <c r="ND199" s="80"/>
      <c r="NE199" s="80"/>
      <c r="NF199" s="80"/>
      <c r="NG199" s="80"/>
      <c r="NH199" s="80"/>
      <c r="NI199" s="80"/>
      <c r="NJ199" s="80"/>
      <c r="NK199" s="80"/>
      <c r="NL199" s="80"/>
      <c r="NM199" s="80"/>
      <c r="NN199" s="80"/>
      <c r="NO199" s="80"/>
      <c r="NP199" s="80"/>
      <c r="NQ199" s="80"/>
      <c r="NR199" s="80"/>
      <c r="NS199" s="80"/>
      <c r="NT199" s="80"/>
      <c r="NU199" s="80"/>
      <c r="NV199" s="80"/>
      <c r="NW199" s="80"/>
      <c r="NX199" s="80"/>
      <c r="NY199" s="80"/>
      <c r="NZ199" s="80"/>
      <c r="OA199" s="80"/>
      <c r="OB199" s="80"/>
      <c r="OC199" s="80"/>
      <c r="OD199" s="80"/>
      <c r="OE199" s="80"/>
      <c r="OF199" s="80"/>
      <c r="OG199" s="80"/>
      <c r="OH199" s="80"/>
      <c r="OI199" s="80"/>
      <c r="OJ199" s="80"/>
      <c r="OK199" s="80"/>
      <c r="OL199" s="80"/>
      <c r="OM199" s="80"/>
      <c r="ON199" s="80"/>
      <c r="OO199" s="80"/>
      <c r="OP199" s="80"/>
      <c r="OQ199" s="80"/>
      <c r="OR199" s="80"/>
      <c r="OS199" s="80"/>
      <c r="OT199" s="80"/>
      <c r="OU199" s="80"/>
      <c r="OV199" s="80"/>
      <c r="OW199" s="80"/>
      <c r="OX199" s="80"/>
      <c r="OY199" s="80"/>
      <c r="OZ199" s="80"/>
      <c r="PA199" s="80"/>
      <c r="PB199" s="80"/>
      <c r="PC199" s="80"/>
      <c r="PD199" s="80"/>
      <c r="PE199" s="80"/>
      <c r="PF199" s="80"/>
      <c r="PG199" s="80"/>
      <c r="PH199" s="80"/>
      <c r="PI199" s="80"/>
      <c r="PJ199" s="80"/>
      <c r="PK199" s="80"/>
      <c r="PL199" s="80"/>
      <c r="PM199" s="80"/>
      <c r="PN199" s="80"/>
      <c r="PO199" s="80"/>
      <c r="PP199" s="80"/>
      <c r="PQ199" s="80"/>
      <c r="PR199" s="80"/>
      <c r="PS199" s="80"/>
      <c r="PT199" s="80"/>
      <c r="PU199" s="80"/>
      <c r="PV199" s="80"/>
      <c r="PW199" s="80"/>
      <c r="PX199" s="80"/>
      <c r="PY199" s="80"/>
      <c r="PZ199" s="80"/>
      <c r="QA199" s="80"/>
      <c r="QB199" s="80"/>
      <c r="QC199" s="80"/>
      <c r="QD199" s="80"/>
      <c r="QE199" s="80"/>
      <c r="QF199" s="80"/>
      <c r="QG199" s="80"/>
      <c r="QH199" s="80"/>
      <c r="QI199" s="80"/>
      <c r="QJ199" s="80"/>
      <c r="QK199" s="80"/>
      <c r="QL199" s="80"/>
      <c r="QM199" s="80"/>
      <c r="QN199" s="80"/>
      <c r="QO199" s="80"/>
      <c r="QP199" s="80"/>
      <c r="QQ199" s="80"/>
      <c r="QR199" s="80"/>
      <c r="QS199" s="80"/>
      <c r="QT199" s="80"/>
      <c r="QU199" s="80"/>
      <c r="QV199" s="80"/>
      <c r="QW199" s="80"/>
      <c r="QX199" s="80"/>
      <c r="QY199" s="80"/>
      <c r="QZ199" s="80"/>
      <c r="RA199" s="80"/>
      <c r="RB199" s="80"/>
      <c r="RC199" s="80"/>
      <c r="RD199" s="80"/>
      <c r="RE199" s="80"/>
      <c r="RF199" s="80"/>
      <c r="RG199" s="80"/>
      <c r="RH199" s="80"/>
      <c r="RI199" s="80"/>
      <c r="RJ199" s="80"/>
      <c r="RK199" s="80"/>
      <c r="RL199" s="80"/>
      <c r="RM199" s="80"/>
      <c r="RN199" s="80"/>
      <c r="RO199" s="80"/>
      <c r="RP199" s="80"/>
      <c r="RQ199" s="80"/>
      <c r="RR199" s="80"/>
      <c r="RS199" s="80"/>
      <c r="RT199" s="80"/>
      <c r="RU199" s="80"/>
      <c r="RV199" s="80"/>
      <c r="RW199" s="80"/>
      <c r="RX199" s="80"/>
      <c r="RY199" s="80"/>
      <c r="RZ199" s="80"/>
      <c r="SA199" s="80"/>
      <c r="SB199" s="80"/>
      <c r="SC199" s="80"/>
      <c r="SD199" s="80"/>
      <c r="SE199" s="80"/>
      <c r="SF199" s="80"/>
      <c r="SG199" s="80"/>
      <c r="SH199" s="80"/>
      <c r="SI199" s="80"/>
      <c r="SJ199" s="80"/>
      <c r="SK199" s="80"/>
      <c r="SL199" s="80"/>
      <c r="SM199" s="80"/>
      <c r="SN199" s="80"/>
      <c r="SO199" s="80"/>
      <c r="SP199" s="80"/>
      <c r="SQ199" s="80"/>
      <c r="SR199" s="80"/>
      <c r="SS199" s="80"/>
      <c r="ST199" s="80"/>
      <c r="SU199" s="80"/>
      <c r="SV199" s="80"/>
      <c r="SW199" s="80"/>
      <c r="SX199" s="80"/>
      <c r="SY199" s="80"/>
      <c r="SZ199" s="80"/>
      <c r="TA199" s="80"/>
      <c r="TB199" s="80"/>
      <c r="TC199" s="80"/>
      <c r="TD199" s="80"/>
      <c r="TE199" s="80"/>
      <c r="TF199" s="80"/>
      <c r="TG199" s="80"/>
      <c r="TH199" s="80"/>
      <c r="TI199" s="80"/>
      <c r="TJ199" s="80"/>
      <c r="TK199" s="80"/>
      <c r="TL199" s="80"/>
      <c r="TM199" s="80"/>
      <c r="TN199" s="80"/>
      <c r="TO199" s="80"/>
      <c r="TP199" s="80"/>
      <c r="TQ199" s="80"/>
      <c r="TR199" s="80"/>
      <c r="TS199" s="80"/>
      <c r="TT199" s="80"/>
      <c r="TU199" s="80"/>
      <c r="TV199" s="80"/>
      <c r="TW199" s="80"/>
      <c r="TX199" s="80"/>
      <c r="TY199" s="80"/>
      <c r="TZ199" s="80"/>
      <c r="UA199" s="80"/>
      <c r="UB199" s="80"/>
      <c r="UC199" s="80"/>
      <c r="UD199" s="80"/>
      <c r="UE199" s="80"/>
      <c r="UF199" s="80"/>
      <c r="UG199" s="80"/>
      <c r="UH199" s="80"/>
      <c r="UI199" s="80"/>
      <c r="UJ199" s="80"/>
      <c r="UK199" s="80"/>
      <c r="UL199" s="80"/>
      <c r="UM199" s="80"/>
      <c r="UN199" s="80"/>
      <c r="UO199" s="80"/>
      <c r="UP199" s="80"/>
      <c r="UQ199" s="80"/>
      <c r="UR199" s="80"/>
      <c r="US199" s="80"/>
      <c r="UT199" s="80"/>
      <c r="UU199" s="80"/>
      <c r="UV199" s="80"/>
      <c r="UW199" s="80"/>
      <c r="UX199" s="80"/>
      <c r="UY199" s="80"/>
      <c r="UZ199" s="80"/>
      <c r="VA199" s="80"/>
      <c r="VB199" s="80"/>
      <c r="VC199" s="80"/>
      <c r="VD199" s="80"/>
      <c r="VE199" s="80"/>
      <c r="VF199" s="80"/>
      <c r="VG199" s="80"/>
      <c r="VH199" s="80"/>
      <c r="VI199" s="80"/>
      <c r="VJ199" s="80"/>
      <c r="VK199" s="80"/>
      <c r="VL199" s="80"/>
      <c r="VM199" s="80"/>
      <c r="VN199" s="80"/>
      <c r="VO199" s="80"/>
      <c r="VP199" s="80"/>
      <c r="VQ199" s="80"/>
      <c r="VR199" s="80"/>
      <c r="VS199" s="80"/>
      <c r="VT199" s="80"/>
      <c r="VU199" s="80"/>
      <c r="VV199" s="80"/>
      <c r="VW199" s="80"/>
      <c r="VX199" s="80"/>
      <c r="VY199" s="80"/>
      <c r="VZ199" s="80"/>
      <c r="WA199" s="80"/>
      <c r="WB199" s="80"/>
      <c r="WC199" s="80"/>
      <c r="WD199" s="80"/>
      <c r="WE199" s="80"/>
      <c r="WF199" s="80"/>
      <c r="WG199" s="80"/>
      <c r="WH199" s="80"/>
      <c r="WI199" s="80"/>
      <c r="WJ199" s="80"/>
      <c r="WK199" s="80"/>
      <c r="WL199" s="80"/>
      <c r="WM199" s="80"/>
      <c r="WN199" s="80"/>
      <c r="WO199" s="80"/>
      <c r="WP199" s="80"/>
      <c r="WQ199" s="80"/>
      <c r="WR199" s="80"/>
      <c r="WS199" s="80"/>
      <c r="WT199" s="80"/>
      <c r="WU199" s="80"/>
      <c r="WV199" s="80"/>
      <c r="WW199" s="80"/>
      <c r="WX199" s="80"/>
      <c r="WY199" s="80"/>
      <c r="WZ199" s="80"/>
      <c r="XA199" s="80"/>
      <c r="XB199" s="80"/>
      <c r="XC199" s="80"/>
      <c r="XD199" s="80"/>
      <c r="XE199" s="80"/>
      <c r="XF199" s="80"/>
      <c r="XG199" s="80"/>
      <c r="XH199" s="80"/>
      <c r="XI199" s="80"/>
      <c r="XJ199" s="80"/>
      <c r="XK199" s="80"/>
      <c r="XL199" s="80"/>
      <c r="XM199" s="80"/>
      <c r="XN199" s="80"/>
      <c r="XO199" s="80"/>
      <c r="XP199" s="80"/>
      <c r="XQ199" s="80"/>
      <c r="XR199" s="80"/>
      <c r="XS199" s="80"/>
      <c r="XT199" s="80"/>
      <c r="XU199" s="80"/>
      <c r="XV199" s="80"/>
      <c r="XW199" s="80"/>
      <c r="XX199" s="80"/>
      <c r="XY199" s="80"/>
      <c r="XZ199" s="80"/>
      <c r="YA199" s="80"/>
      <c r="YB199" s="80"/>
      <c r="YC199" s="80"/>
      <c r="YD199" s="80"/>
      <c r="YE199" s="80"/>
      <c r="YF199" s="80"/>
      <c r="YG199" s="80"/>
      <c r="YH199" s="80"/>
      <c r="YI199" s="80"/>
      <c r="YJ199" s="80"/>
      <c r="YK199" s="80"/>
      <c r="YL199" s="80"/>
      <c r="YM199" s="80"/>
      <c r="YN199" s="80"/>
      <c r="YO199" s="80"/>
      <c r="YP199" s="80"/>
      <c r="YQ199" s="80"/>
      <c r="YR199" s="80"/>
      <c r="YS199" s="80"/>
      <c r="YT199" s="80"/>
      <c r="YU199" s="80"/>
      <c r="YV199" s="80"/>
      <c r="YW199" s="80"/>
      <c r="YX199" s="80"/>
      <c r="YY199" s="80"/>
      <c r="YZ199" s="80"/>
      <c r="ZA199" s="80"/>
      <c r="ZB199" s="80"/>
      <c r="ZC199" s="80"/>
      <c r="ZD199" s="80"/>
      <c r="ZE199" s="80"/>
      <c r="ZF199" s="80"/>
      <c r="ZG199" s="80"/>
      <c r="ZH199" s="80"/>
      <c r="ZI199" s="80"/>
      <c r="ZJ199" s="80"/>
      <c r="ZK199" s="80"/>
      <c r="ZL199" s="80"/>
      <c r="ZM199" s="80"/>
      <c r="ZN199" s="80"/>
      <c r="ZO199" s="80"/>
      <c r="ZP199" s="80"/>
      <c r="ZQ199" s="80"/>
      <c r="ZR199" s="80"/>
      <c r="ZS199" s="80"/>
      <c r="ZT199" s="80"/>
      <c r="ZU199" s="80"/>
      <c r="ZV199" s="80"/>
      <c r="ZW199" s="80"/>
      <c r="ZX199" s="80"/>
      <c r="ZY199" s="80"/>
      <c r="ZZ199" s="80"/>
      <c r="AAA199" s="80"/>
      <c r="AAB199" s="80"/>
      <c r="AAC199" s="80"/>
      <c r="AAD199" s="80"/>
      <c r="AAE199" s="80"/>
      <c r="AAF199" s="80"/>
      <c r="AAG199" s="80"/>
      <c r="AAH199" s="80"/>
      <c r="AAI199" s="80"/>
      <c r="AAJ199" s="80"/>
      <c r="AAK199" s="80"/>
      <c r="AAL199" s="80"/>
      <c r="AAM199" s="80"/>
      <c r="AAN199" s="80"/>
      <c r="AAO199" s="80"/>
      <c r="AAP199" s="80"/>
      <c r="AAQ199" s="80"/>
      <c r="AAR199" s="80"/>
      <c r="AAS199" s="80"/>
      <c r="AAT199" s="80"/>
      <c r="AAU199" s="80"/>
      <c r="AAV199" s="80"/>
      <c r="AAW199" s="80"/>
      <c r="AAX199" s="80"/>
      <c r="AAY199" s="80"/>
      <c r="AAZ199" s="80"/>
      <c r="ABA199" s="80"/>
      <c r="ABB199" s="80"/>
      <c r="ABC199" s="80"/>
      <c r="ABD199" s="80"/>
      <c r="ABE199" s="80"/>
      <c r="ABF199" s="80"/>
      <c r="ABG199" s="80"/>
      <c r="ABH199" s="80"/>
      <c r="ABI199" s="80"/>
      <c r="ABJ199" s="80"/>
      <c r="ABK199" s="80"/>
      <c r="ABL199" s="80"/>
      <c r="ABM199" s="80"/>
      <c r="ABN199" s="80"/>
      <c r="ABO199" s="80"/>
      <c r="ABP199" s="80"/>
      <c r="ABQ199" s="80"/>
      <c r="ABR199" s="80"/>
      <c r="ABS199" s="80"/>
      <c r="ABT199" s="80"/>
      <c r="ABU199" s="80"/>
      <c r="ABV199" s="80"/>
      <c r="ABW199" s="80"/>
      <c r="ABX199" s="80"/>
      <c r="ABY199" s="80"/>
      <c r="ABZ199" s="80"/>
      <c r="ACA199" s="80"/>
      <c r="ACB199" s="80"/>
      <c r="ACC199" s="80"/>
      <c r="ACD199" s="80"/>
      <c r="ACE199" s="80"/>
      <c r="ACF199" s="80"/>
      <c r="ACG199" s="80"/>
      <c r="ACH199" s="80"/>
      <c r="ACI199" s="80"/>
      <c r="ACJ199" s="80"/>
      <c r="ACK199" s="80"/>
      <c r="ACL199" s="80"/>
      <c r="ACM199" s="80"/>
      <c r="ACN199" s="80"/>
      <c r="ACO199" s="80"/>
      <c r="ACP199" s="80"/>
      <c r="ACQ199" s="80"/>
      <c r="ACR199" s="80"/>
      <c r="ACS199" s="80"/>
      <c r="ACT199" s="80"/>
      <c r="ACU199" s="80"/>
      <c r="ACV199" s="80"/>
      <c r="ACW199" s="80"/>
      <c r="ACX199" s="80"/>
      <c r="ACY199" s="80"/>
      <c r="ACZ199" s="80"/>
      <c r="ADA199" s="80"/>
      <c r="ADB199" s="80"/>
      <c r="ADC199" s="80"/>
      <c r="ADD199" s="80"/>
      <c r="ADE199" s="80"/>
      <c r="ADF199" s="80"/>
      <c r="ADG199" s="80"/>
      <c r="ADH199" s="80"/>
      <c r="ADI199" s="80"/>
      <c r="ADJ199" s="80"/>
      <c r="ADK199" s="80"/>
      <c r="ADL199" s="80"/>
      <c r="ADM199" s="80"/>
      <c r="ADN199" s="80"/>
      <c r="ADO199" s="80"/>
      <c r="ADP199" s="80"/>
      <c r="ADQ199" s="80"/>
      <c r="ADR199" s="80"/>
      <c r="ADS199" s="80"/>
      <c r="ADT199" s="80"/>
      <c r="ADU199" s="80"/>
      <c r="ADV199" s="80"/>
      <c r="ADW199" s="80"/>
      <c r="ADX199" s="80"/>
      <c r="ADY199" s="80"/>
      <c r="ADZ199" s="80"/>
      <c r="AEA199" s="80"/>
      <c r="AEB199" s="80"/>
      <c r="AEC199" s="80"/>
      <c r="AED199" s="80"/>
      <c r="AEE199" s="80"/>
      <c r="AEF199" s="80"/>
      <c r="AEG199" s="80"/>
      <c r="AEH199" s="80"/>
      <c r="AEI199" s="80"/>
      <c r="AEJ199" s="80"/>
      <c r="AEK199" s="80"/>
      <c r="AEL199" s="80"/>
      <c r="AEM199" s="80"/>
      <c r="AEN199" s="80"/>
      <c r="AEO199" s="80"/>
      <c r="AEP199" s="80"/>
      <c r="AEQ199" s="80"/>
      <c r="AER199" s="80"/>
      <c r="AES199" s="80"/>
      <c r="AET199" s="80"/>
      <c r="AEU199" s="80"/>
      <c r="AEV199" s="80"/>
      <c r="AEW199" s="80"/>
      <c r="AEX199" s="80"/>
      <c r="AEY199" s="80"/>
      <c r="AEZ199" s="80"/>
      <c r="AFA199" s="80"/>
      <c r="AFB199" s="80"/>
      <c r="AFC199" s="80"/>
      <c r="AFD199" s="80"/>
      <c r="AFE199" s="80"/>
      <c r="AFF199" s="80"/>
      <c r="AFG199" s="80"/>
      <c r="AFH199" s="80"/>
      <c r="AFI199" s="80"/>
      <c r="AFJ199" s="80"/>
      <c r="AFK199" s="80"/>
      <c r="AFL199" s="80"/>
      <c r="AFM199" s="80"/>
      <c r="AFN199" s="80"/>
      <c r="AFO199" s="80"/>
      <c r="AFP199" s="80"/>
      <c r="AFQ199" s="80"/>
      <c r="AFR199" s="80"/>
      <c r="AFS199" s="80"/>
      <c r="AFT199" s="80"/>
      <c r="AFU199" s="80"/>
      <c r="AFV199" s="80"/>
      <c r="AFW199" s="80"/>
      <c r="AFX199" s="80"/>
      <c r="AFY199" s="80"/>
      <c r="AFZ199" s="80"/>
      <c r="AGA199" s="80"/>
      <c r="AGB199" s="80"/>
      <c r="AGC199" s="80"/>
      <c r="AGD199" s="80"/>
      <c r="AGE199" s="80"/>
      <c r="AGF199" s="80"/>
      <c r="AGG199" s="80"/>
      <c r="AGH199" s="80"/>
      <c r="AGI199" s="80"/>
      <c r="AGJ199" s="80"/>
      <c r="AGK199" s="80"/>
      <c r="AGL199" s="80"/>
      <c r="AGM199" s="80"/>
      <c r="AGN199" s="80"/>
      <c r="AGO199" s="80"/>
      <c r="AGP199" s="80"/>
      <c r="AGQ199" s="80"/>
      <c r="AGR199" s="80"/>
      <c r="AGS199" s="80"/>
      <c r="AGT199" s="80"/>
      <c r="AGU199" s="80"/>
      <c r="AGV199" s="80"/>
      <c r="AGW199" s="80"/>
      <c r="AGX199" s="80"/>
      <c r="AGY199" s="80"/>
      <c r="AGZ199" s="80"/>
      <c r="AHA199" s="80"/>
      <c r="AHB199" s="80"/>
      <c r="AHC199" s="80"/>
      <c r="AHD199" s="80"/>
      <c r="AHE199" s="80"/>
      <c r="AHF199" s="80"/>
      <c r="AHG199" s="80"/>
      <c r="AHH199" s="80"/>
      <c r="AHI199" s="80"/>
      <c r="AHJ199" s="80"/>
      <c r="AHK199" s="80"/>
      <c r="AHL199" s="80"/>
      <c r="AHM199" s="80"/>
      <c r="AHN199" s="80"/>
      <c r="AHO199" s="80"/>
      <c r="AHP199" s="80"/>
      <c r="AHQ199" s="80"/>
      <c r="AHR199" s="80"/>
      <c r="AHS199" s="80"/>
      <c r="AHT199" s="80"/>
      <c r="AHU199" s="80"/>
      <c r="AHV199" s="80"/>
      <c r="AHW199" s="80"/>
      <c r="AHX199" s="80"/>
      <c r="AHY199" s="80"/>
      <c r="AHZ199" s="80"/>
      <c r="AIA199" s="80"/>
      <c r="AIB199" s="80"/>
      <c r="AIC199" s="80"/>
      <c r="AID199" s="80"/>
      <c r="AIE199" s="80"/>
      <c r="AIF199" s="80"/>
      <c r="AIG199" s="80"/>
      <c r="AIH199" s="80"/>
      <c r="AII199" s="80"/>
      <c r="AIJ199" s="80"/>
      <c r="AIK199" s="80"/>
      <c r="AIL199" s="80"/>
      <c r="AIM199" s="80"/>
      <c r="AIN199" s="80"/>
      <c r="AIO199" s="80"/>
      <c r="AIP199" s="80"/>
      <c r="AIQ199" s="80"/>
      <c r="AIR199" s="80"/>
      <c r="AIS199" s="80"/>
      <c r="AIT199" s="80"/>
      <c r="AIU199" s="80"/>
      <c r="AIV199" s="80"/>
      <c r="AIW199" s="80"/>
      <c r="AIX199" s="80"/>
      <c r="AIY199" s="80"/>
      <c r="AIZ199" s="80"/>
      <c r="AJA199" s="80"/>
      <c r="AJB199" s="80"/>
      <c r="AJC199" s="80"/>
      <c r="AJD199" s="80"/>
      <c r="AJE199" s="80"/>
      <c r="AJF199" s="80"/>
      <c r="AJG199" s="80"/>
      <c r="AJH199" s="80"/>
      <c r="AJI199" s="80"/>
      <c r="AJJ199" s="80"/>
      <c r="AJK199" s="80"/>
      <c r="AJL199" s="80"/>
      <c r="AJM199" s="80"/>
      <c r="AJN199" s="80"/>
      <c r="AJO199" s="80"/>
      <c r="AJP199" s="80"/>
      <c r="AJQ199" s="80"/>
      <c r="AJR199" s="80"/>
      <c r="AJS199" s="80"/>
      <c r="AJT199" s="80"/>
      <c r="AJU199" s="80"/>
      <c r="AJV199" s="80"/>
      <c r="AJW199" s="80"/>
      <c r="AJX199" s="80"/>
      <c r="AJY199" s="80"/>
      <c r="AJZ199" s="80"/>
      <c r="AKA199" s="80"/>
      <c r="AKB199" s="80"/>
      <c r="AKC199" s="80"/>
      <c r="AKD199" s="80"/>
      <c r="AKE199" s="80"/>
      <c r="AKF199" s="80"/>
      <c r="AKG199" s="80"/>
      <c r="AKH199" s="80"/>
      <c r="AKI199" s="80"/>
      <c r="AKJ199" s="80"/>
      <c r="AKK199" s="80"/>
      <c r="AKL199" s="80"/>
      <c r="AKM199" s="80"/>
      <c r="AKN199" s="80"/>
      <c r="AKO199" s="80"/>
      <c r="AKP199" s="80"/>
      <c r="AKQ199" s="80"/>
      <c r="AKR199" s="80"/>
      <c r="AKS199" s="80"/>
      <c r="AKT199" s="80"/>
      <c r="AKU199" s="80"/>
      <c r="AKV199" s="80"/>
      <c r="AKW199" s="80"/>
      <c r="AKX199" s="80"/>
      <c r="AKY199" s="80"/>
      <c r="AKZ199" s="80"/>
      <c r="ALA199" s="80"/>
      <c r="ALB199" s="80"/>
      <c r="ALC199" s="80"/>
      <c r="ALD199" s="80"/>
      <c r="ALE199" s="80"/>
      <c r="ALF199" s="80"/>
      <c r="ALG199" s="80"/>
      <c r="ALH199" s="80"/>
      <c r="ALI199" s="80"/>
      <c r="ALJ199" s="80"/>
      <c r="ALK199" s="80"/>
      <c r="ALL199" s="80"/>
      <c r="ALM199" s="80"/>
      <c r="ALN199" s="80"/>
      <c r="ALO199" s="80"/>
      <c r="ALP199" s="80"/>
      <c r="ALQ199" s="80"/>
      <c r="ALR199" s="80"/>
      <c r="ALS199" s="80"/>
      <c r="ALT199" s="80"/>
      <c r="ALU199" s="80"/>
      <c r="ALV199" s="80"/>
      <c r="ALW199" s="80"/>
      <c r="ALX199" s="80"/>
      <c r="ALY199" s="80"/>
      <c r="ALZ199" s="80"/>
      <c r="AMA199" s="80"/>
      <c r="AMB199" s="80"/>
      <c r="AMC199" s="80"/>
      <c r="AMD199" s="80"/>
      <c r="AME199" s="80"/>
      <c r="AMF199" s="80"/>
      <c r="AMG199" s="80"/>
      <c r="AMH199" s="80"/>
      <c r="AMI199" s="80"/>
      <c r="AMJ199" s="80"/>
      <c r="AMK199" s="80"/>
      <c r="AML199" s="80"/>
      <c r="AMM199" s="80"/>
      <c r="AMN199" s="80"/>
      <c r="AMO199" s="80"/>
      <c r="AMP199" s="80"/>
      <c r="AMQ199" s="80"/>
      <c r="AMR199" s="80"/>
      <c r="AMS199" s="80"/>
      <c r="AMT199" s="80"/>
      <c r="AMU199" s="80"/>
      <c r="AMV199" s="80"/>
      <c r="AMW199" s="80"/>
      <c r="AMX199" s="80"/>
      <c r="AMY199" s="80"/>
      <c r="AMZ199" s="80"/>
      <c r="ANA199" s="80"/>
      <c r="ANB199" s="80"/>
      <c r="ANC199" s="80"/>
      <c r="AND199" s="80"/>
      <c r="ANE199" s="80"/>
      <c r="ANF199" s="80"/>
      <c r="ANG199" s="80"/>
      <c r="ANH199" s="80"/>
      <c r="ANI199" s="80"/>
      <c r="ANJ199" s="80"/>
      <c r="ANK199" s="80"/>
      <c r="ANL199" s="80"/>
      <c r="ANM199" s="80"/>
      <c r="ANN199" s="80"/>
      <c r="ANO199" s="80"/>
      <c r="ANP199" s="80"/>
      <c r="ANQ199" s="80"/>
      <c r="ANR199" s="80"/>
      <c r="ANS199" s="80"/>
      <c r="ANT199" s="80"/>
      <c r="ANU199" s="80"/>
      <c r="ANV199" s="80"/>
      <c r="ANW199" s="80"/>
      <c r="ANX199" s="80"/>
      <c r="ANY199" s="80"/>
      <c r="ANZ199" s="80"/>
      <c r="AOA199" s="80"/>
      <c r="AOB199" s="80"/>
      <c r="AOC199" s="80"/>
      <c r="AOD199" s="80"/>
      <c r="AOE199" s="80"/>
      <c r="AOF199" s="80"/>
      <c r="AOG199" s="80"/>
      <c r="AOH199" s="80"/>
      <c r="AOI199" s="80"/>
      <c r="AOJ199" s="80"/>
      <c r="AOK199" s="80"/>
      <c r="AOL199" s="80"/>
      <c r="AOM199" s="80"/>
      <c r="AON199" s="80"/>
      <c r="AOO199" s="80"/>
      <c r="AOP199" s="80"/>
      <c r="AOQ199" s="80"/>
      <c r="AOR199" s="80"/>
      <c r="AOS199" s="80"/>
      <c r="AOT199" s="80"/>
      <c r="AOU199" s="80"/>
      <c r="AOV199" s="80"/>
      <c r="AOW199" s="80"/>
      <c r="AOX199" s="80"/>
      <c r="AOY199" s="80"/>
      <c r="AOZ199" s="80"/>
      <c r="APA199" s="80"/>
      <c r="APB199" s="80"/>
      <c r="APC199" s="80"/>
      <c r="APD199" s="80"/>
      <c r="APE199" s="80"/>
      <c r="APF199" s="80"/>
      <c r="APG199" s="80"/>
      <c r="APH199" s="80"/>
      <c r="API199" s="80"/>
      <c r="APJ199" s="80"/>
      <c r="APK199" s="80"/>
      <c r="APL199" s="80"/>
      <c r="APM199" s="80"/>
      <c r="APN199" s="80"/>
      <c r="APO199" s="80"/>
      <c r="APP199" s="80"/>
      <c r="APQ199" s="80"/>
      <c r="APR199" s="80"/>
      <c r="APS199" s="80"/>
      <c r="APT199" s="80"/>
      <c r="APU199" s="80"/>
      <c r="APV199" s="80"/>
      <c r="APW199" s="80"/>
      <c r="APX199" s="80"/>
      <c r="APY199" s="80"/>
      <c r="APZ199" s="80"/>
      <c r="AQA199" s="80"/>
      <c r="AQB199" s="80"/>
      <c r="AQC199" s="80"/>
      <c r="AQD199" s="80"/>
      <c r="AQE199" s="80"/>
      <c r="AQF199" s="80"/>
      <c r="AQG199" s="80"/>
      <c r="AQH199" s="80"/>
      <c r="AQI199" s="80"/>
      <c r="AQJ199" s="80"/>
      <c r="AQK199" s="80"/>
      <c r="AQL199" s="80"/>
      <c r="AQM199" s="80"/>
      <c r="AQN199" s="80"/>
      <c r="AQO199" s="80"/>
      <c r="AQP199" s="80"/>
      <c r="AQQ199" s="80"/>
      <c r="AQR199" s="80"/>
      <c r="AQS199" s="80"/>
      <c r="AQT199" s="80"/>
      <c r="AQU199" s="80"/>
      <c r="AQV199" s="80"/>
      <c r="AQW199" s="80"/>
      <c r="AQX199" s="80"/>
      <c r="AQY199" s="80"/>
      <c r="AQZ199" s="80"/>
      <c r="ARA199" s="80"/>
      <c r="ARB199" s="80"/>
      <c r="ARC199" s="80"/>
      <c r="ARD199" s="80"/>
      <c r="ARE199" s="80"/>
      <c r="ARF199" s="80"/>
      <c r="ARG199" s="80"/>
      <c r="ARH199" s="80"/>
      <c r="ARI199" s="80"/>
      <c r="ARJ199" s="80"/>
      <c r="ARK199" s="80"/>
      <c r="ARL199" s="80"/>
      <c r="ARM199" s="80"/>
      <c r="ARN199" s="80"/>
      <c r="ARO199" s="80"/>
      <c r="ARP199" s="80"/>
      <c r="ARQ199" s="80"/>
      <c r="ARR199" s="80"/>
      <c r="ARS199" s="80"/>
      <c r="ART199" s="80"/>
      <c r="ARU199" s="80"/>
      <c r="ARV199" s="80"/>
      <c r="ARW199" s="80"/>
      <c r="ARX199" s="80"/>
      <c r="ARY199" s="80"/>
      <c r="ARZ199" s="80"/>
      <c r="ASA199" s="80"/>
      <c r="ASB199" s="80"/>
      <c r="ASC199" s="80"/>
      <c r="ASD199" s="80"/>
      <c r="ASE199" s="80"/>
      <c r="ASF199" s="80"/>
      <c r="ASG199" s="80"/>
      <c r="ASH199" s="80"/>
      <c r="ASI199" s="80"/>
      <c r="ASJ199" s="80"/>
      <c r="ASK199" s="80"/>
      <c r="ASL199" s="80"/>
      <c r="ASM199" s="80"/>
      <c r="ASN199" s="80"/>
      <c r="ASO199" s="80"/>
      <c r="ASP199" s="80"/>
      <c r="ASQ199" s="80"/>
      <c r="ASR199" s="80"/>
      <c r="ASS199" s="80"/>
      <c r="AST199" s="80"/>
      <c r="ASU199" s="80"/>
      <c r="ASV199" s="80"/>
      <c r="ASW199" s="80"/>
      <c r="ASX199" s="80"/>
      <c r="ASY199" s="80"/>
      <c r="ASZ199" s="80"/>
      <c r="ATA199" s="80"/>
      <c r="ATB199" s="80"/>
      <c r="ATC199" s="80"/>
      <c r="ATD199" s="80"/>
      <c r="ATE199" s="80"/>
      <c r="ATF199" s="80"/>
      <c r="ATG199" s="80"/>
      <c r="ATH199" s="80"/>
      <c r="ATI199" s="80"/>
      <c r="ATJ199" s="80"/>
      <c r="ATK199" s="80"/>
      <c r="ATL199" s="80"/>
      <c r="ATM199" s="80"/>
      <c r="ATN199" s="80"/>
      <c r="ATO199" s="80"/>
      <c r="ATP199" s="80"/>
      <c r="ATQ199" s="80"/>
      <c r="ATR199" s="80"/>
      <c r="ATS199" s="80"/>
      <c r="ATT199" s="80"/>
      <c r="ATU199" s="80"/>
      <c r="ATV199" s="80"/>
      <c r="ATW199" s="80"/>
      <c r="ATX199" s="80"/>
      <c r="ATY199" s="80"/>
      <c r="ATZ199" s="80"/>
      <c r="AUA199" s="80"/>
      <c r="AUB199" s="80"/>
      <c r="AUC199" s="80"/>
      <c r="AUD199" s="80"/>
      <c r="AUE199" s="80"/>
      <c r="AUF199" s="80"/>
      <c r="AUG199" s="80"/>
      <c r="AUH199" s="80"/>
      <c r="AUI199" s="80"/>
      <c r="AUJ199" s="80"/>
      <c r="AUK199" s="80"/>
      <c r="AUL199" s="80"/>
      <c r="AUM199" s="80"/>
      <c r="AUN199" s="80"/>
      <c r="AUO199" s="80"/>
      <c r="AUP199" s="80"/>
      <c r="AUQ199" s="80"/>
      <c r="AUR199" s="80"/>
      <c r="AUS199" s="80"/>
      <c r="AUT199" s="80"/>
      <c r="AUU199" s="80"/>
      <c r="AUV199" s="80"/>
      <c r="AUW199" s="80"/>
      <c r="AUX199" s="80"/>
      <c r="AUY199" s="80"/>
      <c r="AUZ199" s="80"/>
      <c r="AVA199" s="80"/>
      <c r="AVB199" s="80"/>
      <c r="AVC199" s="80"/>
      <c r="AVD199" s="80"/>
      <c r="AVE199" s="80"/>
      <c r="AVF199" s="80"/>
      <c r="AVG199" s="80"/>
      <c r="AVH199" s="80"/>
      <c r="AVI199" s="80"/>
      <c r="AVJ199" s="80"/>
      <c r="AVK199" s="80"/>
      <c r="AVL199" s="80"/>
      <c r="AVM199" s="80"/>
      <c r="AVN199" s="80"/>
      <c r="AVO199" s="80"/>
      <c r="AVP199" s="80"/>
      <c r="AVQ199" s="80"/>
      <c r="AVR199" s="80"/>
      <c r="AVS199" s="80"/>
      <c r="AVT199" s="80"/>
      <c r="AVU199" s="80"/>
      <c r="AVV199" s="80"/>
      <c r="AVW199" s="80"/>
      <c r="AVX199" s="80"/>
      <c r="AVY199" s="80"/>
      <c r="AVZ199" s="80"/>
      <c r="AWA199" s="80"/>
      <c r="AWB199" s="80"/>
      <c r="AWC199" s="80"/>
      <c r="AWD199" s="80"/>
      <c r="AWE199" s="80"/>
      <c r="AWF199" s="80"/>
      <c r="AWG199" s="80"/>
      <c r="AWH199" s="80"/>
      <c r="AWI199" s="80"/>
      <c r="AWJ199" s="80"/>
      <c r="AWK199" s="80"/>
      <c r="AWL199" s="80"/>
      <c r="AWM199" s="80"/>
      <c r="AWN199" s="80"/>
      <c r="AWO199" s="80"/>
      <c r="AWP199" s="80"/>
      <c r="AWQ199" s="80"/>
      <c r="AWR199" s="80"/>
      <c r="AWS199" s="80"/>
      <c r="AWT199" s="80"/>
      <c r="AWU199" s="80"/>
      <c r="AWV199" s="80"/>
      <c r="AWW199" s="80"/>
      <c r="AWX199" s="80"/>
      <c r="AWY199" s="80"/>
      <c r="AWZ199" s="80"/>
      <c r="AXA199" s="80"/>
      <c r="AXB199" s="80"/>
      <c r="AXC199" s="80"/>
      <c r="AXD199" s="80"/>
      <c r="AXE199" s="80"/>
      <c r="AXF199" s="80"/>
      <c r="AXG199" s="80"/>
      <c r="AXH199" s="80"/>
      <c r="AXI199" s="80"/>
      <c r="AXJ199" s="80"/>
      <c r="AXK199" s="80"/>
      <c r="AXL199" s="80"/>
      <c r="AXM199" s="80"/>
      <c r="AXN199" s="80"/>
      <c r="AXO199" s="80"/>
      <c r="AXP199" s="80"/>
      <c r="AXQ199" s="80"/>
      <c r="AXR199" s="80"/>
      <c r="AXS199" s="80"/>
      <c r="AXT199" s="80"/>
      <c r="AXU199" s="80"/>
      <c r="AXV199" s="80"/>
      <c r="AXW199" s="80"/>
      <c r="AXX199" s="80"/>
      <c r="AXY199" s="80"/>
      <c r="AXZ199" s="80"/>
      <c r="AYA199" s="80"/>
      <c r="AYB199" s="80"/>
      <c r="AYC199" s="80"/>
      <c r="AYD199" s="80"/>
      <c r="AYE199" s="80"/>
      <c r="AYF199" s="80"/>
      <c r="AYG199" s="80"/>
      <c r="AYH199" s="80"/>
      <c r="AYI199" s="80"/>
      <c r="AYJ199" s="80"/>
      <c r="AYK199" s="80"/>
      <c r="AYL199" s="80"/>
      <c r="AYM199" s="80"/>
      <c r="AYN199" s="80"/>
      <c r="AYO199" s="80"/>
      <c r="AYP199" s="80"/>
      <c r="AYQ199" s="80"/>
      <c r="AYR199" s="80"/>
      <c r="AYS199" s="80"/>
      <c r="AYT199" s="80"/>
      <c r="AYU199" s="80"/>
      <c r="AYV199" s="80"/>
      <c r="AYW199" s="80"/>
      <c r="AYX199" s="80"/>
      <c r="AYY199" s="80"/>
      <c r="AYZ199" s="80"/>
      <c r="AZA199" s="80"/>
      <c r="AZB199" s="80"/>
      <c r="AZC199" s="80"/>
      <c r="AZD199" s="80"/>
      <c r="AZE199" s="80"/>
      <c r="AZF199" s="80"/>
      <c r="AZG199" s="80"/>
      <c r="AZH199" s="80"/>
      <c r="AZI199" s="80"/>
      <c r="AZJ199" s="80"/>
      <c r="AZK199" s="80"/>
      <c r="AZL199" s="80"/>
      <c r="AZM199" s="80"/>
      <c r="AZN199" s="80"/>
      <c r="AZO199" s="80"/>
      <c r="AZP199" s="80"/>
      <c r="AZQ199" s="80"/>
      <c r="AZR199" s="80"/>
      <c r="AZS199" s="80"/>
      <c r="AZT199" s="80"/>
      <c r="AZU199" s="80"/>
      <c r="AZV199" s="80"/>
      <c r="AZW199" s="80"/>
      <c r="AZX199" s="80"/>
      <c r="AZY199" s="80"/>
      <c r="AZZ199" s="80"/>
      <c r="BAA199" s="80"/>
      <c r="BAB199" s="80"/>
      <c r="BAC199" s="80"/>
      <c r="BAD199" s="80"/>
      <c r="BAE199" s="80"/>
      <c r="BAF199" s="80"/>
      <c r="BAG199" s="80"/>
      <c r="BAH199" s="80"/>
      <c r="BAI199" s="80"/>
      <c r="BAJ199" s="80"/>
      <c r="BAK199" s="80"/>
      <c r="BAL199" s="80"/>
      <c r="BAM199" s="80"/>
      <c r="BAN199" s="80"/>
      <c r="BAO199" s="80"/>
      <c r="BAP199" s="80"/>
      <c r="BAQ199" s="80"/>
      <c r="BAR199" s="80"/>
      <c r="BAS199" s="80"/>
      <c r="BAT199" s="80"/>
      <c r="BAU199" s="80"/>
      <c r="BAV199" s="80"/>
      <c r="BAW199" s="80"/>
      <c r="BAX199" s="80"/>
      <c r="BAY199" s="80"/>
      <c r="BAZ199" s="80"/>
      <c r="BBA199" s="80"/>
      <c r="BBB199" s="80"/>
      <c r="BBC199" s="80"/>
      <c r="BBD199" s="80"/>
      <c r="BBE199" s="80"/>
      <c r="BBF199" s="80"/>
      <c r="BBG199" s="80"/>
      <c r="BBH199" s="80"/>
      <c r="BBI199" s="80"/>
      <c r="BBJ199" s="80"/>
      <c r="BBK199" s="80"/>
      <c r="BBL199" s="80"/>
      <c r="BBM199" s="80"/>
      <c r="BBN199" s="80"/>
      <c r="BBO199" s="80"/>
      <c r="BBP199" s="80"/>
      <c r="BBQ199" s="80"/>
      <c r="BBR199" s="80"/>
      <c r="BBS199" s="80"/>
      <c r="BBT199" s="80"/>
      <c r="BBU199" s="80"/>
      <c r="BBV199" s="80"/>
      <c r="BBW199" s="80"/>
      <c r="BBX199" s="80"/>
      <c r="BBY199" s="80"/>
      <c r="BBZ199" s="80"/>
      <c r="BCA199" s="80"/>
      <c r="BCB199" s="80"/>
      <c r="BCC199" s="80"/>
      <c r="BCD199" s="80"/>
      <c r="BCE199" s="80"/>
      <c r="BCF199" s="80"/>
      <c r="BCG199" s="80"/>
      <c r="BCH199" s="80"/>
      <c r="BCI199" s="80"/>
      <c r="BCJ199" s="80"/>
      <c r="BCK199" s="80"/>
      <c r="BCL199" s="80"/>
      <c r="BCM199" s="80"/>
      <c r="BCN199" s="80"/>
      <c r="BCO199" s="80"/>
      <c r="BCP199" s="80"/>
      <c r="BCQ199" s="80"/>
      <c r="BCR199" s="80"/>
      <c r="BCS199" s="80"/>
      <c r="BCT199" s="80"/>
      <c r="BCU199" s="80"/>
      <c r="BCV199" s="80"/>
      <c r="BCW199" s="80"/>
      <c r="BCX199" s="80"/>
      <c r="BCY199" s="80"/>
      <c r="BCZ199" s="80"/>
      <c r="BDA199" s="80"/>
      <c r="BDB199" s="80"/>
      <c r="BDC199" s="80"/>
      <c r="BDD199" s="80"/>
      <c r="BDE199" s="80"/>
      <c r="BDF199" s="80"/>
      <c r="BDG199" s="80"/>
      <c r="BDH199" s="80"/>
      <c r="BDI199" s="80"/>
      <c r="BDJ199" s="80"/>
      <c r="BDK199" s="80"/>
      <c r="BDL199" s="80"/>
      <c r="BDM199" s="80"/>
      <c r="BDN199" s="80"/>
      <c r="BDO199" s="80"/>
      <c r="BDP199" s="80"/>
      <c r="BDQ199" s="80"/>
      <c r="BDR199" s="80"/>
      <c r="BDS199" s="80"/>
      <c r="BDT199" s="80"/>
      <c r="BDU199" s="80"/>
      <c r="BDV199" s="80"/>
      <c r="BDW199" s="80"/>
      <c r="BDX199" s="80"/>
      <c r="BDY199" s="80"/>
      <c r="BDZ199" s="80"/>
      <c r="BEA199" s="80"/>
      <c r="BEB199" s="80"/>
      <c r="BEC199" s="80"/>
      <c r="BED199" s="80"/>
      <c r="BEE199" s="80"/>
      <c r="BEF199" s="80"/>
      <c r="BEG199" s="80"/>
      <c r="BEH199" s="80"/>
      <c r="BEI199" s="80"/>
      <c r="BEJ199" s="80"/>
      <c r="BEK199" s="80"/>
      <c r="BEL199" s="80"/>
      <c r="BEM199" s="80"/>
      <c r="BEN199" s="80"/>
      <c r="BEO199" s="80"/>
      <c r="BEP199" s="80"/>
      <c r="BEQ199" s="80"/>
      <c r="BER199" s="80"/>
      <c r="BES199" s="80"/>
      <c r="BET199" s="80"/>
      <c r="BEU199" s="80"/>
      <c r="BEV199" s="80"/>
      <c r="BEW199" s="80"/>
      <c r="BEX199" s="80"/>
      <c r="BEY199" s="80"/>
      <c r="BEZ199" s="80"/>
      <c r="BFA199" s="80"/>
      <c r="BFB199" s="80"/>
      <c r="BFC199" s="80"/>
      <c r="BFD199" s="80"/>
      <c r="BFE199" s="80"/>
      <c r="BFF199" s="80"/>
      <c r="BFG199" s="80"/>
      <c r="BFH199" s="80"/>
      <c r="BFI199" s="80"/>
      <c r="BFJ199" s="80"/>
      <c r="BFK199" s="80"/>
      <c r="BFL199" s="80"/>
      <c r="BFM199" s="80"/>
      <c r="BFN199" s="80"/>
      <c r="BFO199" s="80"/>
      <c r="BFP199" s="80"/>
      <c r="BFQ199" s="80"/>
      <c r="BFR199" s="80"/>
      <c r="BFS199" s="80"/>
      <c r="BFT199" s="80"/>
      <c r="BFU199" s="80"/>
      <c r="BFV199" s="80"/>
      <c r="BFW199" s="80"/>
      <c r="BFX199" s="80"/>
      <c r="BFY199" s="80"/>
      <c r="BFZ199" s="80"/>
      <c r="BGA199" s="80"/>
      <c r="BGB199" s="80"/>
      <c r="BGC199" s="80"/>
      <c r="BGD199" s="80"/>
      <c r="BGE199" s="80"/>
      <c r="BGF199" s="80"/>
      <c r="BGG199" s="80"/>
      <c r="BGH199" s="80"/>
      <c r="BGI199" s="80"/>
      <c r="BGJ199" s="80"/>
      <c r="BGK199" s="80"/>
      <c r="BGL199" s="80"/>
      <c r="BGM199" s="80"/>
      <c r="BGN199" s="80"/>
      <c r="BGO199" s="80"/>
      <c r="BGP199" s="80"/>
      <c r="BGQ199" s="80"/>
      <c r="BGR199" s="80"/>
      <c r="BGS199" s="80"/>
      <c r="BGT199" s="80"/>
      <c r="BGU199" s="80"/>
      <c r="BGV199" s="80"/>
      <c r="BGW199" s="80"/>
      <c r="BGX199" s="80"/>
      <c r="BGY199" s="80"/>
      <c r="BGZ199" s="80"/>
      <c r="BHA199" s="80"/>
      <c r="BHB199" s="80"/>
      <c r="BHC199" s="80"/>
      <c r="BHD199" s="80"/>
      <c r="BHE199" s="80"/>
      <c r="BHF199" s="80"/>
      <c r="BHG199" s="80"/>
      <c r="BHH199" s="80"/>
      <c r="BHI199" s="80"/>
      <c r="BHJ199" s="80"/>
      <c r="BHK199" s="80"/>
      <c r="BHL199" s="80"/>
      <c r="BHM199" s="80"/>
      <c r="BHN199" s="80"/>
      <c r="BHO199" s="80"/>
      <c r="BHP199" s="80"/>
      <c r="BHQ199" s="80"/>
      <c r="BHR199" s="80"/>
      <c r="BHS199" s="80"/>
      <c r="BHT199" s="80"/>
      <c r="BHU199" s="80"/>
      <c r="BHV199" s="80"/>
      <c r="BHW199" s="80"/>
      <c r="BHX199" s="80"/>
      <c r="BHY199" s="80"/>
      <c r="BHZ199" s="80"/>
      <c r="BIA199" s="80"/>
      <c r="BIB199" s="80"/>
      <c r="BIC199" s="80"/>
      <c r="BID199" s="80"/>
      <c r="BIE199" s="80"/>
      <c r="BIF199" s="80"/>
      <c r="BIG199" s="80"/>
      <c r="BIH199" s="80"/>
      <c r="BII199" s="80"/>
      <c r="BIJ199" s="80"/>
      <c r="BIK199" s="80"/>
      <c r="BIL199" s="80"/>
      <c r="BIM199" s="80"/>
      <c r="BIN199" s="80"/>
      <c r="BIO199" s="80"/>
      <c r="BIP199" s="80"/>
      <c r="BIQ199" s="80"/>
      <c r="BIR199" s="80"/>
      <c r="BIS199" s="80"/>
      <c r="BIT199" s="80"/>
      <c r="BIU199" s="80"/>
      <c r="BIV199" s="80"/>
      <c r="BIW199" s="80"/>
      <c r="BIX199" s="80"/>
      <c r="BIY199" s="80"/>
      <c r="BIZ199" s="80"/>
      <c r="BJA199" s="80"/>
      <c r="BJB199" s="80"/>
      <c r="BJC199" s="80"/>
      <c r="BJD199" s="80"/>
      <c r="BJE199" s="80"/>
      <c r="BJF199" s="80"/>
      <c r="BJG199" s="80"/>
      <c r="BJH199" s="80"/>
      <c r="BJI199" s="80"/>
      <c r="BJJ199" s="80"/>
      <c r="BJK199" s="80"/>
      <c r="BJL199" s="80"/>
      <c r="BJM199" s="80"/>
      <c r="BJN199" s="80"/>
      <c r="BJO199" s="80"/>
      <c r="BJP199" s="80"/>
      <c r="BJQ199" s="80"/>
      <c r="BJR199" s="80"/>
      <c r="BJS199" s="80"/>
      <c r="BJT199" s="80"/>
      <c r="BJU199" s="80"/>
      <c r="BJV199" s="80"/>
      <c r="BJW199" s="80"/>
      <c r="BJX199" s="80"/>
      <c r="BJY199" s="80"/>
      <c r="BJZ199" s="80"/>
      <c r="BKA199" s="80"/>
      <c r="BKB199" s="80"/>
      <c r="BKC199" s="80"/>
      <c r="BKD199" s="80"/>
      <c r="BKE199" s="80"/>
      <c r="BKF199" s="80"/>
      <c r="BKG199" s="80"/>
      <c r="BKH199" s="80"/>
      <c r="BKI199" s="80"/>
      <c r="BKJ199" s="80"/>
      <c r="BKK199" s="80"/>
      <c r="BKL199" s="80"/>
      <c r="BKM199" s="80"/>
      <c r="BKN199" s="80"/>
      <c r="BKO199" s="80"/>
      <c r="BKP199" s="80"/>
      <c r="BKQ199" s="80"/>
      <c r="BKR199" s="80"/>
      <c r="BKS199" s="80"/>
      <c r="BKT199" s="80"/>
      <c r="BKU199" s="80"/>
      <c r="BKV199" s="80"/>
      <c r="BKW199" s="80"/>
      <c r="BKX199" s="80"/>
      <c r="BKY199" s="80"/>
      <c r="BKZ199" s="80"/>
      <c r="BLA199" s="80"/>
      <c r="BLB199" s="80"/>
      <c r="BLC199" s="80"/>
      <c r="BLD199" s="80"/>
      <c r="BLE199" s="80"/>
      <c r="BLF199" s="80"/>
      <c r="BLG199" s="80"/>
      <c r="BLH199" s="80"/>
      <c r="BLI199" s="80"/>
      <c r="BLJ199" s="80"/>
      <c r="BLK199" s="80"/>
      <c r="BLL199" s="80"/>
      <c r="BLM199" s="80"/>
      <c r="BLN199" s="80"/>
      <c r="BLO199" s="80"/>
      <c r="BLP199" s="80"/>
      <c r="BLQ199" s="80"/>
      <c r="BLR199" s="80"/>
      <c r="BLS199" s="80"/>
      <c r="BLT199" s="80"/>
      <c r="BLU199" s="80"/>
      <c r="BLV199" s="80"/>
      <c r="BLW199" s="80"/>
      <c r="BLX199" s="80"/>
      <c r="BLY199" s="80"/>
      <c r="BLZ199" s="80"/>
      <c r="BMA199" s="80"/>
      <c r="BMB199" s="80"/>
      <c r="BMC199" s="80"/>
      <c r="BMD199" s="80"/>
      <c r="BME199" s="80"/>
      <c r="BMF199" s="80"/>
      <c r="BMG199" s="80"/>
      <c r="BMH199" s="80"/>
      <c r="BMI199" s="80"/>
      <c r="BMJ199" s="80"/>
      <c r="BMK199" s="80"/>
      <c r="BML199" s="80"/>
      <c r="BMM199" s="80"/>
      <c r="BMN199" s="80"/>
      <c r="BMO199" s="80"/>
      <c r="BMP199" s="80"/>
      <c r="BMQ199" s="80"/>
      <c r="BMR199" s="80"/>
      <c r="BMS199" s="80"/>
      <c r="BMT199" s="80"/>
      <c r="BMU199" s="80"/>
      <c r="BMV199" s="80"/>
      <c r="BMW199" s="80"/>
      <c r="BMX199" s="80"/>
      <c r="BMY199" s="80"/>
      <c r="BMZ199" s="80"/>
      <c r="BNA199" s="80"/>
      <c r="BNB199" s="80"/>
      <c r="BNC199" s="80"/>
      <c r="BND199" s="80"/>
      <c r="BNE199" s="80"/>
      <c r="BNF199" s="80"/>
      <c r="BNG199" s="80"/>
      <c r="BNH199" s="80"/>
      <c r="BNI199" s="80"/>
      <c r="BNJ199" s="80"/>
      <c r="BNK199" s="80"/>
      <c r="BNL199" s="80"/>
      <c r="BNM199" s="80"/>
      <c r="BNN199" s="80"/>
      <c r="BNO199" s="80"/>
      <c r="BNP199" s="80"/>
      <c r="BNQ199" s="80"/>
      <c r="BNR199" s="80"/>
      <c r="BNS199" s="80"/>
      <c r="BNT199" s="80"/>
      <c r="BNU199" s="80"/>
      <c r="BNV199" s="80"/>
      <c r="BNW199" s="80"/>
      <c r="BNX199" s="80"/>
      <c r="BNY199" s="80"/>
      <c r="BNZ199" s="80"/>
      <c r="BOA199" s="80"/>
      <c r="BOB199" s="80"/>
      <c r="BOC199" s="80"/>
      <c r="BOD199" s="80"/>
      <c r="BOE199" s="80"/>
      <c r="BOF199" s="80"/>
      <c r="BOG199" s="80"/>
      <c r="BOH199" s="80"/>
      <c r="BOI199" s="80"/>
      <c r="BOJ199" s="80"/>
      <c r="BOK199" s="80"/>
      <c r="BOL199" s="80"/>
      <c r="BOM199" s="80"/>
      <c r="BON199" s="80"/>
      <c r="BOO199" s="80"/>
      <c r="BOP199" s="80"/>
      <c r="BOQ199" s="80"/>
      <c r="BOR199" s="80"/>
      <c r="BOS199" s="80"/>
      <c r="BOT199" s="80"/>
      <c r="BOU199" s="80"/>
      <c r="BOV199" s="80"/>
      <c r="BOW199" s="80"/>
      <c r="BOX199" s="80"/>
      <c r="BOY199" s="80"/>
      <c r="BOZ199" s="80"/>
      <c r="BPA199" s="80"/>
      <c r="BPB199" s="80"/>
      <c r="BPC199" s="80"/>
      <c r="BPD199" s="80"/>
      <c r="BPE199" s="80"/>
      <c r="BPF199" s="80"/>
      <c r="BPG199" s="80"/>
      <c r="BPH199" s="80"/>
      <c r="BPI199" s="80"/>
      <c r="BPJ199" s="80"/>
      <c r="BPK199" s="80"/>
      <c r="BPL199" s="80"/>
      <c r="BPM199" s="80"/>
      <c r="BPN199" s="80"/>
      <c r="BPO199" s="80"/>
      <c r="BPP199" s="80"/>
      <c r="BPQ199" s="80"/>
      <c r="BPR199" s="80"/>
      <c r="BPS199" s="80"/>
      <c r="BPT199" s="80"/>
      <c r="BPU199" s="80"/>
      <c r="BPV199" s="80"/>
      <c r="BPW199" s="80"/>
      <c r="BPX199" s="80"/>
      <c r="BPY199" s="80"/>
      <c r="BPZ199" s="80"/>
      <c r="BQA199" s="80"/>
      <c r="BQB199" s="80"/>
      <c r="BQC199" s="80"/>
      <c r="BQD199" s="80"/>
      <c r="BQE199" s="80"/>
      <c r="BQF199" s="80"/>
      <c r="BQG199" s="80"/>
      <c r="BQH199" s="80"/>
      <c r="BQI199" s="80"/>
      <c r="BQJ199" s="80"/>
      <c r="BQK199" s="80"/>
      <c r="BQL199" s="80"/>
      <c r="BQM199" s="80"/>
      <c r="BQN199" s="80"/>
      <c r="BQO199" s="80"/>
      <c r="BQP199" s="80"/>
      <c r="BQQ199" s="80"/>
      <c r="BQR199" s="80"/>
      <c r="BQS199" s="80"/>
      <c r="BQT199" s="80"/>
      <c r="BQU199" s="80"/>
      <c r="BQV199" s="80"/>
      <c r="BQW199" s="80"/>
      <c r="BQX199" s="80"/>
      <c r="BQY199" s="80"/>
      <c r="BQZ199" s="80"/>
      <c r="BRA199" s="80"/>
      <c r="BRB199" s="80"/>
      <c r="BRC199" s="80"/>
      <c r="BRD199" s="80"/>
      <c r="BRE199" s="80"/>
      <c r="BRF199" s="80"/>
      <c r="BRG199" s="80"/>
      <c r="BRH199" s="80"/>
      <c r="BRI199" s="80"/>
      <c r="BRJ199" s="80"/>
      <c r="BRK199" s="80"/>
      <c r="BRL199" s="80"/>
      <c r="BRM199" s="80"/>
      <c r="BRN199" s="80"/>
      <c r="BRO199" s="80"/>
      <c r="BRP199" s="80"/>
      <c r="BRQ199" s="80"/>
      <c r="BRR199" s="80"/>
      <c r="BRS199" s="80"/>
      <c r="BRT199" s="80"/>
      <c r="BRU199" s="80"/>
      <c r="BRV199" s="80"/>
      <c r="BRW199" s="80"/>
      <c r="BRX199" s="80"/>
      <c r="BRY199" s="80"/>
      <c r="BRZ199" s="80"/>
      <c r="BSA199" s="80"/>
      <c r="BSB199" s="80"/>
      <c r="BSC199" s="80"/>
      <c r="BSD199" s="80"/>
      <c r="BSE199" s="80"/>
      <c r="BSF199" s="80"/>
      <c r="BSG199" s="80"/>
      <c r="BSH199" s="80"/>
      <c r="BSI199" s="80"/>
      <c r="BSJ199" s="80"/>
      <c r="BSK199" s="80"/>
      <c r="BSL199" s="80"/>
      <c r="BSM199" s="80"/>
      <c r="BSN199" s="80"/>
      <c r="BSO199" s="80"/>
      <c r="BSP199" s="80"/>
      <c r="BSQ199" s="80"/>
      <c r="BSR199" s="80"/>
      <c r="BSS199" s="80"/>
      <c r="BST199" s="80"/>
      <c r="BSU199" s="80"/>
      <c r="BSV199" s="80"/>
      <c r="BSW199" s="80"/>
      <c r="BSX199" s="80"/>
      <c r="BSY199" s="80"/>
      <c r="BSZ199" s="80"/>
      <c r="BTA199" s="80"/>
      <c r="BTB199" s="80"/>
      <c r="BTC199" s="80"/>
      <c r="BTD199" s="80"/>
      <c r="BTE199" s="80"/>
      <c r="BTF199" s="80"/>
      <c r="BTG199" s="80"/>
      <c r="BTH199" s="80"/>
      <c r="BTI199" s="80"/>
      <c r="BTJ199" s="80"/>
      <c r="BTK199" s="80"/>
      <c r="BTL199" s="80"/>
      <c r="BTM199" s="80"/>
      <c r="BTN199" s="80"/>
      <c r="BTO199" s="80"/>
      <c r="BTP199" s="80"/>
      <c r="BTQ199" s="80"/>
      <c r="BTR199" s="80"/>
      <c r="BTS199" s="80"/>
      <c r="BTT199" s="80"/>
      <c r="BTU199" s="80"/>
      <c r="BTV199" s="80"/>
      <c r="BTW199" s="80"/>
      <c r="BTX199" s="80"/>
      <c r="BTY199" s="80"/>
      <c r="BTZ199" s="80"/>
      <c r="BUA199" s="80"/>
      <c r="BUB199" s="80"/>
      <c r="BUC199" s="80"/>
      <c r="BUD199" s="80"/>
      <c r="BUE199" s="80"/>
      <c r="BUF199" s="80"/>
      <c r="BUG199" s="80"/>
      <c r="BUH199" s="80"/>
      <c r="BUI199" s="80"/>
      <c r="BUJ199" s="80"/>
      <c r="BUK199" s="80"/>
      <c r="BUL199" s="80"/>
      <c r="BUM199" s="80"/>
      <c r="BUN199" s="80"/>
      <c r="BUO199" s="80"/>
      <c r="BUP199" s="80"/>
      <c r="BUQ199" s="80"/>
      <c r="BUR199" s="80"/>
      <c r="BUS199" s="80"/>
      <c r="BUT199" s="80"/>
      <c r="BUU199" s="80"/>
      <c r="BUV199" s="80"/>
      <c r="BUW199" s="80"/>
      <c r="BUX199" s="80"/>
      <c r="BUY199" s="80"/>
      <c r="BUZ199" s="80"/>
      <c r="BVA199" s="80"/>
      <c r="BVB199" s="80"/>
      <c r="BVC199" s="80"/>
      <c r="BVD199" s="80"/>
      <c r="BVE199" s="80"/>
      <c r="BVF199" s="80"/>
      <c r="BVG199" s="80"/>
      <c r="BVH199" s="80"/>
      <c r="BVI199" s="80"/>
      <c r="BVJ199" s="80"/>
      <c r="BVK199" s="80"/>
      <c r="BVL199" s="80"/>
      <c r="BVM199" s="80"/>
      <c r="BVN199" s="80"/>
      <c r="BVO199" s="80"/>
      <c r="BVP199" s="80"/>
      <c r="BVQ199" s="80"/>
      <c r="BVR199" s="80"/>
      <c r="BVS199" s="80"/>
      <c r="BVT199" s="80"/>
      <c r="BVU199" s="80"/>
      <c r="BVV199" s="80"/>
      <c r="BVW199" s="80"/>
      <c r="BVX199" s="80"/>
      <c r="BVY199" s="80"/>
      <c r="BVZ199" s="80"/>
      <c r="BWA199" s="80"/>
      <c r="BWB199" s="80"/>
      <c r="BWC199" s="80"/>
      <c r="BWD199" s="80"/>
      <c r="BWE199" s="80"/>
      <c r="BWF199" s="80"/>
      <c r="BWG199" s="80"/>
      <c r="BWH199" s="80"/>
      <c r="BWI199" s="80"/>
      <c r="BWJ199" s="80"/>
      <c r="BWK199" s="80"/>
      <c r="BWL199" s="80"/>
      <c r="BWM199" s="80"/>
      <c r="BWN199" s="80"/>
      <c r="BWO199" s="80"/>
      <c r="BWP199" s="80"/>
      <c r="BWQ199" s="80"/>
      <c r="BWR199" s="80"/>
      <c r="BWS199" s="80"/>
      <c r="BWT199" s="80"/>
      <c r="BWU199" s="80"/>
      <c r="BWV199" s="80"/>
      <c r="BWW199" s="80"/>
      <c r="BWX199" s="80"/>
      <c r="BWY199" s="80"/>
      <c r="BWZ199" s="80"/>
      <c r="BXA199" s="80"/>
      <c r="BXB199" s="80"/>
      <c r="BXC199" s="80"/>
      <c r="BXD199" s="80"/>
      <c r="BXE199" s="80"/>
      <c r="BXF199" s="80"/>
      <c r="BXG199" s="80"/>
      <c r="BXH199" s="80"/>
      <c r="BXI199" s="80"/>
      <c r="BXJ199" s="80"/>
      <c r="BXK199" s="80"/>
      <c r="BXL199" s="80"/>
      <c r="BXM199" s="80"/>
      <c r="BXN199" s="80"/>
      <c r="BXO199" s="80"/>
      <c r="BXP199" s="80"/>
      <c r="BXQ199" s="80"/>
      <c r="BXR199" s="80"/>
      <c r="BXS199" s="80"/>
      <c r="BXT199" s="80"/>
      <c r="BXU199" s="80"/>
      <c r="BXV199" s="80"/>
      <c r="BXW199" s="80"/>
      <c r="BXX199" s="80"/>
      <c r="BXY199" s="80"/>
      <c r="BXZ199" s="80"/>
      <c r="BYA199" s="80"/>
      <c r="BYB199" s="80"/>
      <c r="BYC199" s="80"/>
      <c r="BYD199" s="80"/>
      <c r="BYE199" s="80"/>
      <c r="BYF199" s="80"/>
      <c r="BYG199" s="80"/>
      <c r="BYH199" s="80"/>
      <c r="BYI199" s="80"/>
      <c r="BYJ199" s="80"/>
      <c r="BYK199" s="80"/>
      <c r="BYL199" s="80"/>
      <c r="BYM199" s="80"/>
      <c r="BYN199" s="80"/>
      <c r="BYO199" s="80"/>
      <c r="BYP199" s="80"/>
      <c r="BYQ199" s="80"/>
      <c r="BYR199" s="80"/>
      <c r="BYS199" s="80"/>
      <c r="BYT199" s="80"/>
      <c r="BYU199" s="80"/>
      <c r="BYV199" s="80"/>
      <c r="BYW199" s="80"/>
      <c r="BYX199" s="80"/>
      <c r="BYY199" s="80"/>
      <c r="BYZ199" s="80"/>
      <c r="BZA199" s="80"/>
      <c r="BZB199" s="80"/>
      <c r="BZC199" s="80"/>
      <c r="BZD199" s="80"/>
      <c r="BZE199" s="80"/>
      <c r="BZF199" s="80"/>
      <c r="BZG199" s="80"/>
      <c r="BZH199" s="80"/>
      <c r="BZI199" s="80"/>
      <c r="BZJ199" s="80"/>
      <c r="BZK199" s="80"/>
      <c r="BZL199" s="80"/>
      <c r="BZM199" s="80"/>
      <c r="BZN199" s="80"/>
      <c r="BZO199" s="80"/>
      <c r="BZP199" s="80"/>
      <c r="BZQ199" s="80"/>
      <c r="BZR199" s="80"/>
      <c r="BZS199" s="80"/>
      <c r="BZT199" s="80"/>
      <c r="BZU199" s="80"/>
      <c r="BZV199" s="80"/>
      <c r="BZW199" s="80"/>
      <c r="BZX199" s="80"/>
      <c r="BZY199" s="80"/>
      <c r="BZZ199" s="80"/>
      <c r="CAA199" s="80"/>
      <c r="CAB199" s="80"/>
      <c r="CAC199" s="80"/>
      <c r="CAD199" s="80"/>
      <c r="CAE199" s="80"/>
      <c r="CAF199" s="80"/>
      <c r="CAG199" s="80"/>
      <c r="CAH199" s="80"/>
      <c r="CAI199" s="80"/>
      <c r="CAJ199" s="80"/>
      <c r="CAK199" s="80"/>
      <c r="CAL199" s="80"/>
      <c r="CAM199" s="80"/>
      <c r="CAN199" s="80"/>
      <c r="CAO199" s="80"/>
      <c r="CAP199" s="80"/>
      <c r="CAQ199" s="80"/>
      <c r="CAR199" s="80"/>
      <c r="CAS199" s="80"/>
      <c r="CAT199" s="80"/>
      <c r="CAU199" s="80"/>
      <c r="CAV199" s="80"/>
      <c r="CAW199" s="80"/>
      <c r="CAX199" s="80"/>
      <c r="CAY199" s="80"/>
      <c r="CAZ199" s="80"/>
      <c r="CBA199" s="80"/>
      <c r="CBB199" s="80"/>
      <c r="CBC199" s="80"/>
      <c r="CBD199" s="80"/>
      <c r="CBE199" s="80"/>
      <c r="CBF199" s="80"/>
      <c r="CBG199" s="80"/>
      <c r="CBH199" s="80"/>
      <c r="CBI199" s="80"/>
      <c r="CBJ199" s="80"/>
      <c r="CBK199" s="80"/>
      <c r="CBL199" s="80"/>
      <c r="CBM199" s="80"/>
      <c r="CBN199" s="80"/>
      <c r="CBO199" s="80"/>
      <c r="CBP199" s="80"/>
      <c r="CBQ199" s="80"/>
      <c r="CBR199" s="80"/>
      <c r="CBS199" s="80"/>
      <c r="CBT199" s="80"/>
      <c r="CBU199" s="80"/>
      <c r="CBV199" s="80"/>
      <c r="CBW199" s="80"/>
      <c r="CBX199" s="80"/>
      <c r="CBY199" s="80"/>
      <c r="CBZ199" s="80"/>
      <c r="CCA199" s="80"/>
      <c r="CCB199" s="80"/>
      <c r="CCC199" s="80"/>
      <c r="CCD199" s="80"/>
      <c r="CCE199" s="80"/>
      <c r="CCF199" s="80"/>
      <c r="CCG199" s="80"/>
      <c r="CCH199" s="80"/>
      <c r="CCI199" s="80"/>
      <c r="CCJ199" s="80"/>
      <c r="CCK199" s="80"/>
      <c r="CCL199" s="80"/>
      <c r="CCM199" s="80"/>
      <c r="CCN199" s="80"/>
      <c r="CCO199" s="80"/>
      <c r="CCP199" s="80"/>
      <c r="CCQ199" s="80"/>
      <c r="CCR199" s="80"/>
      <c r="CCS199" s="80"/>
      <c r="CCT199" s="80"/>
      <c r="CCU199" s="80"/>
      <c r="CCV199" s="80"/>
      <c r="CCW199" s="80"/>
      <c r="CCX199" s="80"/>
      <c r="CCY199" s="80"/>
      <c r="CCZ199" s="80"/>
      <c r="CDA199" s="80"/>
      <c r="CDB199" s="80"/>
      <c r="CDC199" s="80"/>
      <c r="CDD199" s="80"/>
      <c r="CDE199" s="80"/>
      <c r="CDF199" s="80"/>
      <c r="CDG199" s="80"/>
      <c r="CDH199" s="80"/>
      <c r="CDI199" s="80"/>
      <c r="CDJ199" s="80"/>
      <c r="CDK199" s="80"/>
      <c r="CDL199" s="80"/>
      <c r="CDM199" s="80"/>
      <c r="CDN199" s="80"/>
      <c r="CDO199" s="80"/>
      <c r="CDP199" s="80"/>
      <c r="CDQ199" s="80"/>
      <c r="CDR199" s="80"/>
      <c r="CDS199" s="80"/>
      <c r="CDT199" s="80"/>
      <c r="CDU199" s="80"/>
      <c r="CDV199" s="80"/>
      <c r="CDW199" s="80"/>
      <c r="CDX199" s="80"/>
      <c r="CDY199" s="80"/>
      <c r="CDZ199" s="80"/>
      <c r="CEA199" s="80"/>
      <c r="CEB199" s="80"/>
      <c r="CEC199" s="80"/>
      <c r="CED199" s="80"/>
      <c r="CEE199" s="80"/>
      <c r="CEF199" s="80"/>
      <c r="CEG199" s="80"/>
      <c r="CEH199" s="80"/>
      <c r="CEI199" s="80"/>
      <c r="CEJ199" s="80"/>
      <c r="CEK199" s="80"/>
      <c r="CEL199" s="80"/>
      <c r="CEM199" s="80"/>
      <c r="CEN199" s="80"/>
      <c r="CEO199" s="80"/>
      <c r="CEP199" s="80"/>
      <c r="CEQ199" s="80"/>
      <c r="CER199" s="80"/>
      <c r="CES199" s="80"/>
      <c r="CET199" s="80"/>
      <c r="CEU199" s="80"/>
      <c r="CEV199" s="80"/>
      <c r="CEW199" s="80"/>
      <c r="CEX199" s="80"/>
      <c r="CEY199" s="80"/>
      <c r="CEZ199" s="80"/>
      <c r="CFA199" s="80"/>
      <c r="CFB199" s="80"/>
      <c r="CFC199" s="80"/>
      <c r="CFD199" s="80"/>
      <c r="CFE199" s="80"/>
      <c r="CFF199" s="80"/>
      <c r="CFG199" s="80"/>
      <c r="CFH199" s="80"/>
      <c r="CFI199" s="80"/>
      <c r="CFJ199" s="80"/>
      <c r="CFK199" s="80"/>
      <c r="CFL199" s="80"/>
      <c r="CFM199" s="80"/>
      <c r="CFN199" s="80"/>
      <c r="CFO199" s="80"/>
      <c r="CFP199" s="80"/>
      <c r="CFQ199" s="80"/>
      <c r="CFR199" s="80"/>
      <c r="CFS199" s="80"/>
      <c r="CFT199" s="80"/>
      <c r="CFU199" s="80"/>
      <c r="CFV199" s="80"/>
      <c r="CFW199" s="80"/>
      <c r="CFX199" s="80"/>
      <c r="CFY199" s="80"/>
      <c r="CFZ199" s="80"/>
      <c r="CGA199" s="80"/>
      <c r="CGB199" s="80"/>
      <c r="CGC199" s="80"/>
      <c r="CGD199" s="80"/>
      <c r="CGE199" s="80"/>
      <c r="CGF199" s="80"/>
      <c r="CGG199" s="80"/>
      <c r="CGH199" s="80"/>
      <c r="CGI199" s="80"/>
      <c r="CGJ199" s="80"/>
      <c r="CGK199" s="80"/>
      <c r="CGL199" s="80"/>
      <c r="CGM199" s="80"/>
      <c r="CGN199" s="80"/>
      <c r="CGO199" s="80"/>
      <c r="CGP199" s="80"/>
      <c r="CGQ199" s="80"/>
      <c r="CGR199" s="80"/>
      <c r="CGS199" s="80"/>
      <c r="CGT199" s="80"/>
      <c r="CGU199" s="80"/>
      <c r="CGV199" s="80"/>
      <c r="CGW199" s="80"/>
      <c r="CGX199" s="80"/>
      <c r="CGY199" s="80"/>
      <c r="CGZ199" s="80"/>
      <c r="CHA199" s="80"/>
      <c r="CHB199" s="80"/>
      <c r="CHC199" s="80"/>
      <c r="CHD199" s="80"/>
      <c r="CHE199" s="80"/>
      <c r="CHF199" s="80"/>
      <c r="CHG199" s="80"/>
      <c r="CHH199" s="80"/>
      <c r="CHI199" s="80"/>
      <c r="CHJ199" s="80"/>
      <c r="CHK199" s="80"/>
      <c r="CHL199" s="80"/>
      <c r="CHM199" s="80"/>
      <c r="CHN199" s="80"/>
      <c r="CHO199" s="80"/>
      <c r="CHP199" s="80"/>
      <c r="CHQ199" s="80"/>
      <c r="CHR199" s="80"/>
      <c r="CHS199" s="80"/>
      <c r="CHT199" s="80"/>
      <c r="CHU199" s="80"/>
      <c r="CHV199" s="80"/>
      <c r="CHW199" s="80"/>
      <c r="CHX199" s="80"/>
      <c r="CHY199" s="80"/>
      <c r="CHZ199" s="80"/>
      <c r="CIA199" s="80"/>
      <c r="CIB199" s="80"/>
      <c r="CIC199" s="80"/>
      <c r="CID199" s="80"/>
      <c r="CIE199" s="80"/>
      <c r="CIF199" s="80"/>
      <c r="CIG199" s="80"/>
      <c r="CIH199" s="80"/>
      <c r="CII199" s="80"/>
      <c r="CIJ199" s="80"/>
      <c r="CIK199" s="80"/>
      <c r="CIL199" s="80"/>
      <c r="CIM199" s="80"/>
      <c r="CIN199" s="80"/>
      <c r="CIO199" s="80"/>
      <c r="CIP199" s="80"/>
      <c r="CIQ199" s="80"/>
      <c r="CIR199" s="80"/>
      <c r="CIS199" s="80"/>
      <c r="CIT199" s="80"/>
      <c r="CIU199" s="80"/>
      <c r="CIV199" s="80"/>
      <c r="CIW199" s="80"/>
      <c r="CIX199" s="80"/>
      <c r="CIY199" s="80"/>
      <c r="CIZ199" s="80"/>
      <c r="CJA199" s="80"/>
      <c r="CJB199" s="80"/>
      <c r="CJC199" s="80"/>
      <c r="CJD199" s="80"/>
      <c r="CJE199" s="80"/>
      <c r="CJF199" s="80"/>
      <c r="CJG199" s="80"/>
      <c r="CJH199" s="80"/>
      <c r="CJI199" s="80"/>
      <c r="CJJ199" s="80"/>
      <c r="CJK199" s="80"/>
      <c r="CJL199" s="80"/>
      <c r="CJM199" s="80"/>
      <c r="CJN199" s="80"/>
      <c r="CJO199" s="80"/>
      <c r="CJP199" s="80"/>
      <c r="CJQ199" s="80"/>
      <c r="CJR199" s="80"/>
      <c r="CJS199" s="80"/>
      <c r="CJT199" s="80"/>
      <c r="CJU199" s="80"/>
      <c r="CJV199" s="80"/>
      <c r="CJW199" s="80"/>
      <c r="CJX199" s="80"/>
      <c r="CJY199" s="80"/>
      <c r="CJZ199" s="80"/>
      <c r="CKA199" s="80"/>
      <c r="CKB199" s="80"/>
      <c r="CKC199" s="80"/>
      <c r="CKD199" s="80"/>
      <c r="CKE199" s="80"/>
      <c r="CKF199" s="80"/>
      <c r="CKG199" s="80"/>
      <c r="CKH199" s="80"/>
      <c r="CKI199" s="80"/>
      <c r="CKJ199" s="80"/>
      <c r="CKK199" s="80"/>
      <c r="CKL199" s="80"/>
      <c r="CKM199" s="80"/>
      <c r="CKN199" s="80"/>
      <c r="CKO199" s="80"/>
      <c r="CKP199" s="80"/>
      <c r="CKQ199" s="80"/>
      <c r="CKR199" s="80"/>
      <c r="CKS199" s="80"/>
      <c r="CKT199" s="80"/>
      <c r="CKU199" s="80"/>
      <c r="CKV199" s="80"/>
      <c r="CKW199" s="80"/>
      <c r="CKX199" s="80"/>
      <c r="CKY199" s="80"/>
      <c r="CKZ199" s="80"/>
      <c r="CLA199" s="80"/>
      <c r="CLB199" s="80"/>
      <c r="CLC199" s="80"/>
      <c r="CLD199" s="80"/>
      <c r="CLE199" s="80"/>
      <c r="CLF199" s="80"/>
      <c r="CLG199" s="80"/>
      <c r="CLH199" s="80"/>
      <c r="CLI199" s="80"/>
      <c r="CLJ199" s="80"/>
      <c r="CLK199" s="80"/>
      <c r="CLL199" s="80"/>
      <c r="CLM199" s="80"/>
      <c r="CLN199" s="80"/>
      <c r="CLO199" s="80"/>
      <c r="CLP199" s="80"/>
      <c r="CLQ199" s="80"/>
      <c r="CLR199" s="80"/>
      <c r="CLS199" s="80"/>
      <c r="CLT199" s="80"/>
      <c r="CLU199" s="80"/>
      <c r="CLV199" s="80"/>
      <c r="CLW199" s="80"/>
      <c r="CLX199" s="80"/>
      <c r="CLY199" s="80"/>
      <c r="CLZ199" s="80"/>
      <c r="CMA199" s="80"/>
      <c r="CMB199" s="80"/>
      <c r="CMC199" s="80"/>
      <c r="CMD199" s="80"/>
      <c r="CME199" s="80"/>
      <c r="CMF199" s="80"/>
      <c r="CMG199" s="80"/>
      <c r="CMH199" s="80"/>
      <c r="CMI199" s="80"/>
      <c r="CMJ199" s="80"/>
      <c r="CMK199" s="80"/>
      <c r="CML199" s="80"/>
      <c r="CMM199" s="80"/>
      <c r="CMN199" s="80"/>
      <c r="CMO199" s="80"/>
      <c r="CMP199" s="80"/>
      <c r="CMQ199" s="80"/>
      <c r="CMR199" s="80"/>
      <c r="CMS199" s="80"/>
      <c r="CMT199" s="80"/>
      <c r="CMU199" s="80"/>
      <c r="CMV199" s="80"/>
      <c r="CMW199" s="80"/>
      <c r="CMX199" s="80"/>
      <c r="CMY199" s="80"/>
      <c r="CMZ199" s="80"/>
      <c r="CNA199" s="80"/>
      <c r="CNB199" s="80"/>
      <c r="CNC199" s="80"/>
      <c r="CND199" s="80"/>
      <c r="CNE199" s="80"/>
      <c r="CNF199" s="80"/>
      <c r="CNG199" s="80"/>
      <c r="CNH199" s="80"/>
      <c r="CNI199" s="80"/>
      <c r="CNJ199" s="80"/>
      <c r="CNK199" s="80"/>
      <c r="CNL199" s="80"/>
      <c r="CNM199" s="80"/>
      <c r="CNN199" s="80"/>
      <c r="CNO199" s="80"/>
      <c r="CNP199" s="80"/>
      <c r="CNQ199" s="80"/>
      <c r="CNR199" s="80"/>
      <c r="CNS199" s="80"/>
      <c r="CNT199" s="80"/>
      <c r="CNU199" s="80"/>
      <c r="CNV199" s="80"/>
      <c r="CNW199" s="80"/>
      <c r="CNX199" s="80"/>
      <c r="CNY199" s="80"/>
      <c r="CNZ199" s="80"/>
      <c r="COA199" s="80"/>
      <c r="COB199" s="80"/>
      <c r="COC199" s="80"/>
      <c r="COD199" s="80"/>
      <c r="COE199" s="80"/>
      <c r="COF199" s="80"/>
      <c r="COG199" s="80"/>
      <c r="COH199" s="80"/>
      <c r="COI199" s="80"/>
      <c r="COJ199" s="80"/>
      <c r="COK199" s="80"/>
      <c r="COL199" s="80"/>
      <c r="COM199" s="80"/>
      <c r="CON199" s="80"/>
      <c r="COO199" s="80"/>
      <c r="COP199" s="80"/>
      <c r="COQ199" s="80"/>
      <c r="COR199" s="80"/>
      <c r="COS199" s="80"/>
      <c r="COT199" s="80"/>
      <c r="COU199" s="80"/>
      <c r="COV199" s="80"/>
      <c r="COW199" s="80"/>
      <c r="COX199" s="80"/>
      <c r="COY199" s="80"/>
      <c r="COZ199" s="80"/>
      <c r="CPA199" s="80"/>
      <c r="CPB199" s="80"/>
      <c r="CPC199" s="80"/>
      <c r="CPD199" s="80"/>
      <c r="CPE199" s="80"/>
      <c r="CPF199" s="80"/>
      <c r="CPG199" s="80"/>
      <c r="CPH199" s="80"/>
      <c r="CPI199" s="80"/>
      <c r="CPJ199" s="80"/>
      <c r="CPK199" s="80"/>
      <c r="CPL199" s="80"/>
      <c r="CPM199" s="80"/>
      <c r="CPN199" s="80"/>
      <c r="CPO199" s="80"/>
      <c r="CPP199" s="80"/>
      <c r="CPQ199" s="80"/>
      <c r="CPR199" s="80"/>
      <c r="CPS199" s="80"/>
      <c r="CPT199" s="80"/>
      <c r="CPU199" s="80"/>
      <c r="CPV199" s="80"/>
      <c r="CPW199" s="80"/>
      <c r="CPX199" s="80"/>
      <c r="CPY199" s="80"/>
      <c r="CPZ199" s="80"/>
      <c r="CQA199" s="80"/>
      <c r="CQB199" s="80"/>
      <c r="CQC199" s="80"/>
      <c r="CQD199" s="80"/>
      <c r="CQE199" s="80"/>
      <c r="CQF199" s="80"/>
      <c r="CQG199" s="80"/>
      <c r="CQH199" s="80"/>
      <c r="CQI199" s="80"/>
      <c r="CQJ199" s="80"/>
      <c r="CQK199" s="80"/>
      <c r="CQL199" s="80"/>
      <c r="CQM199" s="80"/>
      <c r="CQN199" s="80"/>
      <c r="CQO199" s="80"/>
      <c r="CQP199" s="80"/>
      <c r="CQQ199" s="80"/>
      <c r="CQR199" s="80"/>
      <c r="CQS199" s="80"/>
      <c r="CQT199" s="80"/>
      <c r="CQU199" s="80"/>
      <c r="CQV199" s="80"/>
      <c r="CQW199" s="80"/>
      <c r="CQX199" s="80"/>
      <c r="CQY199" s="80"/>
      <c r="CQZ199" s="80"/>
      <c r="CRA199" s="80"/>
      <c r="CRB199" s="80"/>
      <c r="CRC199" s="80"/>
      <c r="CRD199" s="80"/>
      <c r="CRE199" s="80"/>
      <c r="CRF199" s="80"/>
      <c r="CRG199" s="80"/>
      <c r="CRH199" s="80"/>
      <c r="CRI199" s="80"/>
      <c r="CRJ199" s="80"/>
      <c r="CRK199" s="80"/>
      <c r="CRL199" s="80"/>
      <c r="CRM199" s="80"/>
      <c r="CRN199" s="80"/>
      <c r="CRO199" s="80"/>
      <c r="CRP199" s="80"/>
      <c r="CRQ199" s="80"/>
      <c r="CRR199" s="80"/>
      <c r="CRS199" s="80"/>
      <c r="CRT199" s="80"/>
      <c r="CRU199" s="80"/>
      <c r="CRV199" s="80"/>
      <c r="CRW199" s="80"/>
      <c r="CRX199" s="80"/>
      <c r="CRY199" s="80"/>
      <c r="CRZ199" s="80"/>
      <c r="CSA199" s="80"/>
      <c r="CSB199" s="80"/>
      <c r="CSC199" s="80"/>
      <c r="CSD199" s="80"/>
      <c r="CSE199" s="80"/>
      <c r="CSF199" s="80"/>
      <c r="CSG199" s="80"/>
      <c r="CSH199" s="80"/>
      <c r="CSI199" s="80"/>
      <c r="CSJ199" s="80"/>
      <c r="CSK199" s="80"/>
      <c r="CSL199" s="80"/>
      <c r="CSM199" s="80"/>
      <c r="CSN199" s="80"/>
      <c r="CSO199" s="80"/>
      <c r="CSP199" s="80"/>
      <c r="CSQ199" s="80"/>
      <c r="CSR199" s="80"/>
      <c r="CSS199" s="80"/>
      <c r="CST199" s="80"/>
      <c r="CSU199" s="80"/>
      <c r="CSV199" s="80"/>
      <c r="CSW199" s="80"/>
      <c r="CSX199" s="80"/>
      <c r="CSY199" s="80"/>
      <c r="CSZ199" s="80"/>
      <c r="CTA199" s="80"/>
      <c r="CTB199" s="80"/>
      <c r="CTC199" s="80"/>
      <c r="CTD199" s="80"/>
      <c r="CTE199" s="80"/>
      <c r="CTF199" s="80"/>
      <c r="CTG199" s="80"/>
      <c r="CTH199" s="80"/>
      <c r="CTI199" s="80"/>
      <c r="CTJ199" s="80"/>
      <c r="CTK199" s="80"/>
      <c r="CTL199" s="80"/>
      <c r="CTM199" s="80"/>
      <c r="CTN199" s="80"/>
      <c r="CTO199" s="80"/>
      <c r="CTP199" s="80"/>
      <c r="CTQ199" s="80"/>
      <c r="CTR199" s="80"/>
      <c r="CTS199" s="80"/>
      <c r="CTT199" s="80"/>
      <c r="CTU199" s="80"/>
      <c r="CTV199" s="80"/>
      <c r="CTW199" s="80"/>
      <c r="CTX199" s="80"/>
      <c r="CTY199" s="80"/>
      <c r="CTZ199" s="80"/>
      <c r="CUA199" s="80"/>
      <c r="CUB199" s="80"/>
      <c r="CUC199" s="80"/>
      <c r="CUD199" s="80"/>
      <c r="CUE199" s="80"/>
      <c r="CUF199" s="80"/>
      <c r="CUG199" s="80"/>
      <c r="CUH199" s="80"/>
      <c r="CUI199" s="80"/>
      <c r="CUJ199" s="80"/>
      <c r="CUK199" s="80"/>
      <c r="CUL199" s="80"/>
      <c r="CUM199" s="80"/>
      <c r="CUN199" s="80"/>
      <c r="CUO199" s="80"/>
      <c r="CUP199" s="80"/>
      <c r="CUQ199" s="80"/>
      <c r="CUR199" s="80"/>
      <c r="CUS199" s="80"/>
      <c r="CUT199" s="80"/>
      <c r="CUU199" s="80"/>
      <c r="CUV199" s="80"/>
      <c r="CUW199" s="80"/>
      <c r="CUX199" s="80"/>
      <c r="CUY199" s="80"/>
      <c r="CUZ199" s="80"/>
      <c r="CVA199" s="80"/>
      <c r="CVB199" s="80"/>
      <c r="CVC199" s="80"/>
      <c r="CVD199" s="80"/>
      <c r="CVE199" s="80"/>
      <c r="CVF199" s="80"/>
      <c r="CVG199" s="80"/>
      <c r="CVH199" s="80"/>
      <c r="CVI199" s="80"/>
      <c r="CVJ199" s="80"/>
      <c r="CVK199" s="80"/>
      <c r="CVL199" s="80"/>
      <c r="CVM199" s="80"/>
      <c r="CVN199" s="80"/>
      <c r="CVO199" s="80"/>
      <c r="CVP199" s="80"/>
      <c r="CVQ199" s="80"/>
      <c r="CVR199" s="80"/>
      <c r="CVS199" s="80"/>
      <c r="CVT199" s="80"/>
      <c r="CVU199" s="80"/>
      <c r="CVV199" s="80"/>
      <c r="CVW199" s="80"/>
      <c r="CVX199" s="80"/>
      <c r="CVY199" s="80"/>
      <c r="CVZ199" s="80"/>
      <c r="CWA199" s="80"/>
      <c r="CWB199" s="80"/>
      <c r="CWC199" s="80"/>
      <c r="CWD199" s="80"/>
      <c r="CWE199" s="80"/>
      <c r="CWF199" s="80"/>
      <c r="CWG199" s="80"/>
      <c r="CWH199" s="80"/>
      <c r="CWI199" s="80"/>
      <c r="CWJ199" s="80"/>
      <c r="CWK199" s="80"/>
      <c r="CWL199" s="80"/>
      <c r="CWM199" s="80"/>
      <c r="CWN199" s="80"/>
      <c r="CWO199" s="80"/>
      <c r="CWP199" s="80"/>
      <c r="CWQ199" s="80"/>
      <c r="CWR199" s="80"/>
      <c r="CWS199" s="80"/>
      <c r="CWT199" s="80"/>
      <c r="CWU199" s="80"/>
      <c r="CWV199" s="80"/>
      <c r="CWW199" s="80"/>
      <c r="CWX199" s="80"/>
      <c r="CWY199" s="80"/>
      <c r="CWZ199" s="80"/>
      <c r="CXA199" s="80"/>
      <c r="CXB199" s="80"/>
      <c r="CXC199" s="80"/>
      <c r="CXD199" s="80"/>
      <c r="CXE199" s="80"/>
      <c r="CXF199" s="80"/>
      <c r="CXG199" s="80"/>
      <c r="CXH199" s="80"/>
      <c r="CXI199" s="80"/>
      <c r="CXJ199" s="80"/>
      <c r="CXK199" s="80"/>
      <c r="CXL199" s="80"/>
      <c r="CXM199" s="80"/>
      <c r="CXN199" s="80"/>
      <c r="CXO199" s="80"/>
      <c r="CXP199" s="80"/>
      <c r="CXQ199" s="80"/>
      <c r="CXR199" s="80"/>
      <c r="CXS199" s="80"/>
      <c r="CXT199" s="80"/>
      <c r="CXU199" s="80"/>
      <c r="CXV199" s="80"/>
      <c r="CXW199" s="80"/>
      <c r="CXX199" s="80"/>
      <c r="CXY199" s="80"/>
      <c r="CXZ199" s="80"/>
      <c r="CYA199" s="80"/>
      <c r="CYB199" s="80"/>
      <c r="CYC199" s="80"/>
      <c r="CYD199" s="80"/>
      <c r="CYE199" s="80"/>
      <c r="CYF199" s="80"/>
      <c r="CYG199" s="80"/>
      <c r="CYH199" s="80"/>
      <c r="CYI199" s="80"/>
      <c r="CYJ199" s="80"/>
      <c r="CYK199" s="80"/>
      <c r="CYL199" s="80"/>
      <c r="CYM199" s="80"/>
      <c r="CYN199" s="80"/>
      <c r="CYO199" s="80"/>
      <c r="CYP199" s="80"/>
      <c r="CYQ199" s="80"/>
      <c r="CYR199" s="80"/>
      <c r="CYS199" s="80"/>
      <c r="CYT199" s="80"/>
      <c r="CYU199" s="80"/>
      <c r="CYV199" s="80"/>
      <c r="CYW199" s="80"/>
      <c r="CYX199" s="80"/>
      <c r="CYY199" s="80"/>
      <c r="CYZ199" s="80"/>
      <c r="CZA199" s="80"/>
      <c r="CZB199" s="80"/>
      <c r="CZC199" s="80"/>
      <c r="CZD199" s="80"/>
      <c r="CZE199" s="80"/>
      <c r="CZF199" s="80"/>
      <c r="CZG199" s="80"/>
      <c r="CZH199" s="80"/>
      <c r="CZI199" s="80"/>
      <c r="CZJ199" s="80"/>
      <c r="CZK199" s="80"/>
      <c r="CZL199" s="80"/>
      <c r="CZM199" s="80"/>
      <c r="CZN199" s="80"/>
      <c r="CZO199" s="80"/>
      <c r="CZP199" s="80"/>
      <c r="CZQ199" s="80"/>
      <c r="CZR199" s="80"/>
      <c r="CZS199" s="80"/>
      <c r="CZT199" s="80"/>
      <c r="CZU199" s="80"/>
      <c r="CZV199" s="80"/>
      <c r="CZW199" s="80"/>
      <c r="CZX199" s="80"/>
      <c r="CZY199" s="80"/>
      <c r="CZZ199" s="80"/>
      <c r="DAA199" s="80"/>
      <c r="DAB199" s="80"/>
      <c r="DAC199" s="80"/>
      <c r="DAD199" s="80"/>
      <c r="DAE199" s="80"/>
      <c r="DAF199" s="80"/>
      <c r="DAG199" s="80"/>
      <c r="DAH199" s="80"/>
      <c r="DAI199" s="80"/>
      <c r="DAJ199" s="80"/>
      <c r="DAK199" s="80"/>
      <c r="DAL199" s="80"/>
      <c r="DAM199" s="80"/>
      <c r="DAN199" s="80"/>
      <c r="DAO199" s="80"/>
      <c r="DAP199" s="80"/>
      <c r="DAQ199" s="80"/>
      <c r="DAR199" s="80"/>
      <c r="DAS199" s="80"/>
      <c r="DAT199" s="80"/>
      <c r="DAU199" s="80"/>
      <c r="DAV199" s="80"/>
      <c r="DAW199" s="80"/>
      <c r="DAX199" s="80"/>
      <c r="DAY199" s="80"/>
      <c r="DAZ199" s="80"/>
      <c r="DBA199" s="80"/>
      <c r="DBB199" s="80"/>
      <c r="DBC199" s="80"/>
      <c r="DBD199" s="80"/>
      <c r="DBE199" s="80"/>
      <c r="DBF199" s="80"/>
      <c r="DBG199" s="80"/>
      <c r="DBH199" s="80"/>
      <c r="DBI199" s="80"/>
      <c r="DBJ199" s="80"/>
      <c r="DBK199" s="80"/>
      <c r="DBL199" s="80"/>
      <c r="DBM199" s="80"/>
      <c r="DBN199" s="80"/>
      <c r="DBO199" s="80"/>
      <c r="DBP199" s="80"/>
      <c r="DBQ199" s="80"/>
      <c r="DBR199" s="80"/>
      <c r="DBS199" s="80"/>
      <c r="DBT199" s="80"/>
      <c r="DBU199" s="80"/>
      <c r="DBV199" s="80"/>
      <c r="DBW199" s="80"/>
      <c r="DBX199" s="80"/>
      <c r="DBY199" s="80"/>
      <c r="DBZ199" s="80"/>
      <c r="DCA199" s="80"/>
      <c r="DCB199" s="80"/>
      <c r="DCC199" s="80"/>
      <c r="DCD199" s="80"/>
      <c r="DCE199" s="80"/>
      <c r="DCF199" s="80"/>
      <c r="DCG199" s="80"/>
      <c r="DCH199" s="80"/>
      <c r="DCI199" s="80"/>
      <c r="DCJ199" s="80"/>
      <c r="DCK199" s="80"/>
      <c r="DCL199" s="80"/>
      <c r="DCM199" s="80"/>
      <c r="DCN199" s="80"/>
      <c r="DCO199" s="80"/>
      <c r="DCP199" s="80"/>
      <c r="DCQ199" s="80"/>
      <c r="DCR199" s="80"/>
      <c r="DCS199" s="80"/>
      <c r="DCT199" s="80"/>
      <c r="DCU199" s="80"/>
      <c r="DCV199" s="80"/>
      <c r="DCW199" s="80"/>
      <c r="DCX199" s="80"/>
      <c r="DCY199" s="80"/>
      <c r="DCZ199" s="80"/>
      <c r="DDA199" s="80"/>
      <c r="DDB199" s="80"/>
      <c r="DDC199" s="80"/>
      <c r="DDD199" s="80"/>
      <c r="DDE199" s="80"/>
      <c r="DDF199" s="80"/>
      <c r="DDG199" s="80"/>
      <c r="DDH199" s="80"/>
      <c r="DDI199" s="80"/>
      <c r="DDJ199" s="80"/>
      <c r="DDK199" s="80"/>
      <c r="DDL199" s="80"/>
      <c r="DDM199" s="80"/>
      <c r="DDN199" s="80"/>
      <c r="DDO199" s="80"/>
      <c r="DDP199" s="80"/>
      <c r="DDQ199" s="80"/>
      <c r="DDR199" s="80"/>
      <c r="DDS199" s="80"/>
      <c r="DDT199" s="80"/>
      <c r="DDU199" s="80"/>
      <c r="DDV199" s="80"/>
      <c r="DDW199" s="80"/>
      <c r="DDX199" s="80"/>
      <c r="DDY199" s="80"/>
      <c r="DDZ199" s="80"/>
      <c r="DEA199" s="80"/>
      <c r="DEB199" s="80"/>
      <c r="DEC199" s="80"/>
      <c r="DED199" s="80"/>
      <c r="DEE199" s="80"/>
      <c r="DEF199" s="80"/>
      <c r="DEG199" s="80"/>
      <c r="DEH199" s="80"/>
      <c r="DEI199" s="80"/>
      <c r="DEJ199" s="80"/>
      <c r="DEK199" s="80"/>
      <c r="DEL199" s="80"/>
      <c r="DEM199" s="80"/>
      <c r="DEN199" s="80"/>
      <c r="DEO199" s="80"/>
      <c r="DEP199" s="80"/>
      <c r="DEQ199" s="80"/>
      <c r="DER199" s="80"/>
      <c r="DES199" s="80"/>
      <c r="DET199" s="80"/>
      <c r="DEU199" s="80"/>
      <c r="DEV199" s="80"/>
      <c r="DEW199" s="80"/>
      <c r="DEX199" s="80"/>
      <c r="DEY199" s="80"/>
      <c r="DEZ199" s="80"/>
      <c r="DFA199" s="80"/>
      <c r="DFB199" s="80"/>
      <c r="DFC199" s="80"/>
      <c r="DFD199" s="80"/>
      <c r="DFE199" s="80"/>
      <c r="DFF199" s="80"/>
      <c r="DFG199" s="80"/>
      <c r="DFH199" s="80"/>
      <c r="DFI199" s="80"/>
      <c r="DFJ199" s="80"/>
      <c r="DFK199" s="80"/>
      <c r="DFL199" s="80"/>
      <c r="DFM199" s="80"/>
      <c r="DFN199" s="80"/>
      <c r="DFO199" s="80"/>
      <c r="DFP199" s="80"/>
      <c r="DFQ199" s="80"/>
      <c r="DFR199" s="80"/>
      <c r="DFS199" s="80"/>
      <c r="DFT199" s="80"/>
      <c r="DFU199" s="80"/>
      <c r="DFV199" s="80"/>
      <c r="DFW199" s="80"/>
      <c r="DFX199" s="80"/>
      <c r="DFY199" s="80"/>
      <c r="DFZ199" s="80"/>
      <c r="DGA199" s="80"/>
      <c r="DGB199" s="80"/>
      <c r="DGC199" s="80"/>
      <c r="DGD199" s="80"/>
      <c r="DGE199" s="80"/>
      <c r="DGF199" s="80"/>
      <c r="DGG199" s="80"/>
      <c r="DGH199" s="80"/>
      <c r="DGI199" s="80"/>
      <c r="DGJ199" s="80"/>
      <c r="DGK199" s="80"/>
      <c r="DGL199" s="80"/>
      <c r="DGM199" s="80"/>
      <c r="DGN199" s="80"/>
      <c r="DGO199" s="80"/>
      <c r="DGP199" s="80"/>
      <c r="DGQ199" s="80"/>
      <c r="DGR199" s="80"/>
      <c r="DGS199" s="80"/>
      <c r="DGT199" s="80"/>
      <c r="DGU199" s="80"/>
      <c r="DGV199" s="80"/>
      <c r="DGW199" s="80"/>
      <c r="DGX199" s="80"/>
      <c r="DGY199" s="80"/>
      <c r="DGZ199" s="80"/>
      <c r="DHA199" s="80"/>
      <c r="DHB199" s="80"/>
      <c r="DHC199" s="80"/>
      <c r="DHD199" s="80"/>
      <c r="DHE199" s="80"/>
      <c r="DHF199" s="80"/>
      <c r="DHG199" s="80"/>
      <c r="DHH199" s="80"/>
      <c r="DHI199" s="80"/>
      <c r="DHJ199" s="80"/>
      <c r="DHK199" s="80"/>
      <c r="DHL199" s="80"/>
      <c r="DHM199" s="80"/>
      <c r="DHN199" s="80"/>
      <c r="DHO199" s="80"/>
      <c r="DHP199" s="80"/>
      <c r="DHQ199" s="80"/>
      <c r="DHR199" s="80"/>
      <c r="DHS199" s="80"/>
      <c r="DHT199" s="80"/>
      <c r="DHU199" s="80"/>
      <c r="DHV199" s="80"/>
      <c r="DHW199" s="80"/>
      <c r="DHX199" s="80"/>
      <c r="DHY199" s="80"/>
      <c r="DHZ199" s="80"/>
      <c r="DIA199" s="80"/>
      <c r="DIB199" s="80"/>
      <c r="DIC199" s="80"/>
      <c r="DID199" s="80"/>
      <c r="DIE199" s="80"/>
      <c r="DIF199" s="80"/>
      <c r="DIG199" s="80"/>
      <c r="DIH199" s="80"/>
      <c r="DII199" s="80"/>
      <c r="DIJ199" s="80"/>
      <c r="DIK199" s="80"/>
      <c r="DIL199" s="80"/>
      <c r="DIM199" s="80"/>
      <c r="DIN199" s="80"/>
      <c r="DIO199" s="80"/>
      <c r="DIP199" s="80"/>
      <c r="DIQ199" s="80"/>
      <c r="DIR199" s="80"/>
      <c r="DIS199" s="80"/>
      <c r="DIT199" s="80"/>
      <c r="DIU199" s="80"/>
      <c r="DIV199" s="80"/>
      <c r="DIW199" s="80"/>
      <c r="DIX199" s="80"/>
      <c r="DIY199" s="80"/>
      <c r="DIZ199" s="80"/>
      <c r="DJA199" s="80"/>
      <c r="DJB199" s="80"/>
      <c r="DJC199" s="80"/>
      <c r="DJD199" s="80"/>
      <c r="DJE199" s="80"/>
      <c r="DJF199" s="80"/>
      <c r="DJG199" s="80"/>
      <c r="DJH199" s="80"/>
      <c r="DJI199" s="80"/>
      <c r="DJJ199" s="80"/>
      <c r="DJK199" s="80"/>
      <c r="DJL199" s="80"/>
      <c r="DJM199" s="80"/>
      <c r="DJN199" s="80"/>
      <c r="DJO199" s="80"/>
      <c r="DJP199" s="80"/>
      <c r="DJQ199" s="80"/>
      <c r="DJR199" s="80"/>
      <c r="DJS199" s="80"/>
      <c r="DJT199" s="80"/>
      <c r="DJU199" s="80"/>
      <c r="DJV199" s="80"/>
      <c r="DJW199" s="80"/>
      <c r="DJX199" s="80"/>
      <c r="DJY199" s="80"/>
      <c r="DJZ199" s="80"/>
      <c r="DKA199" s="80"/>
      <c r="DKB199" s="80"/>
      <c r="DKC199" s="80"/>
      <c r="DKD199" s="80"/>
      <c r="DKE199" s="80"/>
      <c r="DKF199" s="80"/>
      <c r="DKG199" s="80"/>
      <c r="DKH199" s="80"/>
      <c r="DKI199" s="80"/>
      <c r="DKJ199" s="80"/>
      <c r="DKK199" s="80"/>
      <c r="DKL199" s="80"/>
      <c r="DKM199" s="80"/>
      <c r="DKN199" s="80"/>
      <c r="DKO199" s="80"/>
      <c r="DKP199" s="80"/>
      <c r="DKQ199" s="80"/>
      <c r="DKR199" s="80"/>
      <c r="DKS199" s="80"/>
      <c r="DKT199" s="80"/>
      <c r="DKU199" s="80"/>
      <c r="DKV199" s="80"/>
      <c r="DKW199" s="80"/>
      <c r="DKX199" s="80"/>
      <c r="DKY199" s="80"/>
      <c r="DKZ199" s="80"/>
      <c r="DLA199" s="80"/>
      <c r="DLB199" s="80"/>
      <c r="DLC199" s="80"/>
      <c r="DLD199" s="80"/>
      <c r="DLE199" s="80"/>
      <c r="DLF199" s="80"/>
      <c r="DLG199" s="80"/>
      <c r="DLH199" s="80"/>
      <c r="DLI199" s="80"/>
      <c r="DLJ199" s="80"/>
      <c r="DLK199" s="80"/>
      <c r="DLL199" s="80"/>
      <c r="DLM199" s="80"/>
      <c r="DLN199" s="80"/>
      <c r="DLO199" s="80"/>
      <c r="DLP199" s="80"/>
      <c r="DLQ199" s="80"/>
      <c r="DLR199" s="80"/>
      <c r="DLS199" s="80"/>
      <c r="DLT199" s="80"/>
      <c r="DLU199" s="80"/>
      <c r="DLV199" s="80"/>
      <c r="DLW199" s="80"/>
      <c r="DLX199" s="80"/>
      <c r="DLY199" s="80"/>
      <c r="DLZ199" s="80"/>
      <c r="DMA199" s="80"/>
      <c r="DMB199" s="80"/>
      <c r="DMC199" s="80"/>
      <c r="DMD199" s="80"/>
      <c r="DME199" s="80"/>
      <c r="DMF199" s="80"/>
      <c r="DMG199" s="80"/>
      <c r="DMH199" s="80"/>
      <c r="DMI199" s="80"/>
      <c r="DMJ199" s="80"/>
      <c r="DMK199" s="80"/>
      <c r="DML199" s="80"/>
      <c r="DMM199" s="80"/>
      <c r="DMN199" s="80"/>
      <c r="DMO199" s="80"/>
      <c r="DMP199" s="80"/>
      <c r="DMQ199" s="80"/>
      <c r="DMR199" s="80"/>
      <c r="DMS199" s="80"/>
      <c r="DMT199" s="80"/>
      <c r="DMU199" s="80"/>
      <c r="DMV199" s="80"/>
      <c r="DMW199" s="80"/>
      <c r="DMX199" s="80"/>
      <c r="DMY199" s="80"/>
      <c r="DMZ199" s="80"/>
      <c r="DNA199" s="80"/>
      <c r="DNB199" s="80"/>
      <c r="DNC199" s="80"/>
      <c r="DND199" s="80"/>
      <c r="DNE199" s="80"/>
      <c r="DNF199" s="80"/>
      <c r="DNG199" s="80"/>
      <c r="DNH199" s="80"/>
      <c r="DNI199" s="80"/>
      <c r="DNJ199" s="80"/>
      <c r="DNK199" s="80"/>
      <c r="DNL199" s="80"/>
      <c r="DNM199" s="80"/>
      <c r="DNN199" s="80"/>
      <c r="DNO199" s="80"/>
      <c r="DNP199" s="80"/>
      <c r="DNQ199" s="80"/>
      <c r="DNR199" s="80"/>
      <c r="DNS199" s="80"/>
      <c r="DNT199" s="80"/>
      <c r="DNU199" s="80"/>
      <c r="DNV199" s="80"/>
      <c r="DNW199" s="80"/>
      <c r="DNX199" s="80"/>
      <c r="DNY199" s="80"/>
      <c r="DNZ199" s="80"/>
      <c r="DOA199" s="80"/>
      <c r="DOB199" s="80"/>
      <c r="DOC199" s="80"/>
      <c r="DOD199" s="80"/>
      <c r="DOE199" s="80"/>
      <c r="DOF199" s="80"/>
      <c r="DOG199" s="80"/>
      <c r="DOH199" s="80"/>
      <c r="DOI199" s="80"/>
      <c r="DOJ199" s="80"/>
      <c r="DOK199" s="80"/>
      <c r="DOL199" s="80"/>
      <c r="DOM199" s="80"/>
      <c r="DON199" s="80"/>
      <c r="DOO199" s="80"/>
      <c r="DOP199" s="80"/>
      <c r="DOQ199" s="80"/>
      <c r="DOR199" s="80"/>
      <c r="DOS199" s="80"/>
      <c r="DOT199" s="80"/>
      <c r="DOU199" s="80"/>
      <c r="DOV199" s="80"/>
      <c r="DOW199" s="80"/>
      <c r="DOX199" s="80"/>
      <c r="DOY199" s="80"/>
      <c r="DOZ199" s="80"/>
      <c r="DPA199" s="80"/>
      <c r="DPB199" s="80"/>
      <c r="DPC199" s="80"/>
      <c r="DPD199" s="80"/>
      <c r="DPE199" s="80"/>
      <c r="DPF199" s="80"/>
      <c r="DPG199" s="80"/>
      <c r="DPH199" s="80"/>
      <c r="DPI199" s="80"/>
      <c r="DPJ199" s="80"/>
      <c r="DPK199" s="80"/>
      <c r="DPL199" s="80"/>
      <c r="DPM199" s="80"/>
      <c r="DPN199" s="80"/>
      <c r="DPO199" s="80"/>
      <c r="DPP199" s="80"/>
      <c r="DPQ199" s="80"/>
      <c r="DPR199" s="80"/>
      <c r="DPS199" s="80"/>
      <c r="DPT199" s="80"/>
      <c r="DPU199" s="80"/>
      <c r="DPV199" s="80"/>
      <c r="DPW199" s="80"/>
      <c r="DPX199" s="80"/>
      <c r="DPY199" s="80"/>
      <c r="DPZ199" s="80"/>
      <c r="DQA199" s="80"/>
      <c r="DQB199" s="80"/>
      <c r="DQC199" s="80"/>
      <c r="DQD199" s="80"/>
      <c r="DQE199" s="80"/>
      <c r="DQF199" s="80"/>
      <c r="DQG199" s="80"/>
      <c r="DQH199" s="80"/>
      <c r="DQI199" s="80"/>
      <c r="DQJ199" s="80"/>
      <c r="DQK199" s="80"/>
      <c r="DQL199" s="80"/>
      <c r="DQM199" s="80"/>
      <c r="DQN199" s="80"/>
      <c r="DQO199" s="80"/>
      <c r="DQP199" s="80"/>
      <c r="DQQ199" s="80"/>
      <c r="DQR199" s="80"/>
      <c r="DQS199" s="80"/>
      <c r="DQT199" s="80"/>
      <c r="DQU199" s="80"/>
      <c r="DQV199" s="80"/>
      <c r="DQW199" s="80"/>
      <c r="DQX199" s="80"/>
      <c r="DQY199" s="80"/>
      <c r="DQZ199" s="80"/>
      <c r="DRA199" s="80"/>
      <c r="DRB199" s="80"/>
      <c r="DRC199" s="80"/>
      <c r="DRD199" s="80"/>
      <c r="DRE199" s="80"/>
      <c r="DRF199" s="80"/>
      <c r="DRG199" s="80"/>
      <c r="DRH199" s="80"/>
      <c r="DRI199" s="80"/>
      <c r="DRJ199" s="80"/>
      <c r="DRK199" s="80"/>
      <c r="DRL199" s="80"/>
      <c r="DRM199" s="80"/>
      <c r="DRN199" s="80"/>
      <c r="DRO199" s="80"/>
      <c r="DRP199" s="80"/>
      <c r="DRQ199" s="80"/>
      <c r="DRR199" s="80"/>
      <c r="DRS199" s="80"/>
      <c r="DRT199" s="80"/>
      <c r="DRU199" s="80"/>
      <c r="DRV199" s="80"/>
      <c r="DRW199" s="80"/>
      <c r="DRX199" s="80"/>
      <c r="DRY199" s="80"/>
      <c r="DRZ199" s="80"/>
      <c r="DSA199" s="80"/>
      <c r="DSB199" s="80"/>
      <c r="DSC199" s="80"/>
      <c r="DSD199" s="80"/>
      <c r="DSE199" s="80"/>
      <c r="DSF199" s="80"/>
      <c r="DSG199" s="80"/>
      <c r="DSH199" s="80"/>
      <c r="DSI199" s="80"/>
      <c r="DSJ199" s="80"/>
      <c r="DSK199" s="80"/>
      <c r="DSL199" s="80"/>
      <c r="DSM199" s="80"/>
      <c r="DSN199" s="80"/>
      <c r="DSO199" s="80"/>
      <c r="DSP199" s="80"/>
      <c r="DSQ199" s="80"/>
      <c r="DSR199" s="80"/>
      <c r="DSS199" s="80"/>
      <c r="DST199" s="80"/>
      <c r="DSU199" s="80"/>
      <c r="DSV199" s="80"/>
      <c r="DSW199" s="80"/>
      <c r="DSX199" s="80"/>
      <c r="DSY199" s="80"/>
      <c r="DSZ199" s="80"/>
      <c r="DTA199" s="80"/>
      <c r="DTB199" s="80"/>
      <c r="DTC199" s="80"/>
      <c r="DTD199" s="80"/>
      <c r="DTE199" s="80"/>
      <c r="DTF199" s="80"/>
      <c r="DTG199" s="80"/>
      <c r="DTH199" s="80"/>
      <c r="DTI199" s="80"/>
      <c r="DTJ199" s="80"/>
      <c r="DTK199" s="80"/>
      <c r="DTL199" s="80"/>
      <c r="DTM199" s="80"/>
      <c r="DTN199" s="80"/>
      <c r="DTO199" s="80"/>
      <c r="DTP199" s="80"/>
      <c r="DTQ199" s="80"/>
      <c r="DTR199" s="80"/>
      <c r="DTS199" s="80"/>
      <c r="DTT199" s="80"/>
      <c r="DTU199" s="80"/>
      <c r="DTV199" s="80"/>
      <c r="DTW199" s="80"/>
      <c r="DTX199" s="80"/>
      <c r="DTY199" s="80"/>
      <c r="DTZ199" s="80"/>
      <c r="DUA199" s="80"/>
      <c r="DUB199" s="80"/>
      <c r="DUC199" s="80"/>
      <c r="DUD199" s="80"/>
      <c r="DUE199" s="80"/>
      <c r="DUF199" s="80"/>
      <c r="DUG199" s="80"/>
      <c r="DUH199" s="80"/>
      <c r="DUI199" s="80"/>
      <c r="DUJ199" s="80"/>
      <c r="DUK199" s="80"/>
      <c r="DUL199" s="80"/>
      <c r="DUM199" s="80"/>
      <c r="DUN199" s="80"/>
      <c r="DUO199" s="80"/>
      <c r="DUP199" s="80"/>
      <c r="DUQ199" s="80"/>
      <c r="DUR199" s="80"/>
      <c r="DUS199" s="80"/>
      <c r="DUT199" s="80"/>
      <c r="DUU199" s="80"/>
      <c r="DUV199" s="80"/>
      <c r="DUW199" s="80"/>
      <c r="DUX199" s="80"/>
      <c r="DUY199" s="80"/>
      <c r="DUZ199" s="80"/>
      <c r="DVA199" s="80"/>
      <c r="DVB199" s="80"/>
      <c r="DVC199" s="80"/>
      <c r="DVD199" s="80"/>
      <c r="DVE199" s="80"/>
      <c r="DVF199" s="80"/>
      <c r="DVG199" s="80"/>
      <c r="DVH199" s="80"/>
      <c r="DVI199" s="80"/>
      <c r="DVJ199" s="80"/>
      <c r="DVK199" s="80"/>
      <c r="DVL199" s="80"/>
      <c r="DVM199" s="80"/>
      <c r="DVN199" s="80"/>
      <c r="DVO199" s="80"/>
      <c r="DVP199" s="80"/>
      <c r="DVQ199" s="80"/>
      <c r="DVR199" s="80"/>
      <c r="DVS199" s="80"/>
      <c r="DVT199" s="80"/>
      <c r="DVU199" s="80"/>
      <c r="DVV199" s="80"/>
      <c r="DVW199" s="80"/>
      <c r="DVX199" s="80"/>
      <c r="DVY199" s="80"/>
      <c r="DVZ199" s="80"/>
      <c r="DWA199" s="80"/>
      <c r="DWB199" s="80"/>
      <c r="DWC199" s="80"/>
      <c r="DWD199" s="80"/>
      <c r="DWE199" s="80"/>
      <c r="DWF199" s="80"/>
      <c r="DWG199" s="80"/>
      <c r="DWH199" s="80"/>
      <c r="DWI199" s="80"/>
      <c r="DWJ199" s="80"/>
      <c r="DWK199" s="80"/>
      <c r="DWL199" s="80"/>
      <c r="DWM199" s="80"/>
      <c r="DWN199" s="80"/>
      <c r="DWO199" s="80"/>
      <c r="DWP199" s="80"/>
      <c r="DWQ199" s="80"/>
      <c r="DWR199" s="80"/>
      <c r="DWS199" s="80"/>
      <c r="DWT199" s="80"/>
      <c r="DWU199" s="80"/>
      <c r="DWV199" s="80"/>
      <c r="DWW199" s="80"/>
      <c r="DWX199" s="80"/>
      <c r="DWY199" s="80"/>
      <c r="DWZ199" s="80"/>
      <c r="DXA199" s="80"/>
      <c r="DXB199" s="80"/>
      <c r="DXC199" s="80"/>
      <c r="DXD199" s="80"/>
      <c r="DXE199" s="80"/>
      <c r="DXF199" s="80"/>
      <c r="DXG199" s="80"/>
      <c r="DXH199" s="80"/>
      <c r="DXI199" s="80"/>
      <c r="DXJ199" s="80"/>
      <c r="DXK199" s="80"/>
      <c r="DXL199" s="80"/>
      <c r="DXM199" s="80"/>
      <c r="DXN199" s="80"/>
      <c r="DXO199" s="80"/>
      <c r="DXP199" s="80"/>
      <c r="DXQ199" s="80"/>
      <c r="DXR199" s="80"/>
      <c r="DXS199" s="80"/>
      <c r="DXT199" s="80"/>
      <c r="DXU199" s="80"/>
      <c r="DXV199" s="80"/>
      <c r="DXW199" s="80"/>
      <c r="DXX199" s="80"/>
      <c r="DXY199" s="80"/>
      <c r="DXZ199" s="80"/>
      <c r="DYA199" s="80"/>
      <c r="DYB199" s="80"/>
      <c r="DYC199" s="80"/>
      <c r="DYD199" s="80"/>
      <c r="DYE199" s="80"/>
      <c r="DYF199" s="80"/>
      <c r="DYG199" s="80"/>
      <c r="DYH199" s="80"/>
      <c r="DYI199" s="80"/>
      <c r="DYJ199" s="80"/>
      <c r="DYK199" s="80"/>
      <c r="DYL199" s="80"/>
      <c r="DYM199" s="80"/>
      <c r="DYN199" s="80"/>
      <c r="DYO199" s="80"/>
      <c r="DYP199" s="80"/>
      <c r="DYQ199" s="80"/>
      <c r="DYR199" s="80"/>
      <c r="DYS199" s="80"/>
      <c r="DYT199" s="80"/>
      <c r="DYU199" s="80"/>
      <c r="DYV199" s="80"/>
      <c r="DYW199" s="80"/>
      <c r="DYX199" s="80"/>
      <c r="DYY199" s="80"/>
      <c r="DYZ199" s="80"/>
      <c r="DZA199" s="80"/>
      <c r="DZB199" s="80"/>
      <c r="DZC199" s="80"/>
      <c r="DZD199" s="80"/>
      <c r="DZE199" s="80"/>
      <c r="DZF199" s="80"/>
      <c r="DZG199" s="80"/>
      <c r="DZH199" s="80"/>
      <c r="DZI199" s="80"/>
      <c r="DZJ199" s="80"/>
      <c r="DZK199" s="80"/>
      <c r="DZL199" s="80"/>
      <c r="DZM199" s="80"/>
      <c r="DZN199" s="80"/>
      <c r="DZO199" s="80"/>
      <c r="DZP199" s="80"/>
      <c r="DZQ199" s="80"/>
      <c r="DZR199" s="80"/>
      <c r="DZS199" s="80"/>
      <c r="DZT199" s="80"/>
      <c r="DZU199" s="80"/>
      <c r="DZV199" s="80"/>
      <c r="DZW199" s="80"/>
      <c r="DZX199" s="80"/>
      <c r="DZY199" s="80"/>
      <c r="DZZ199" s="80"/>
      <c r="EAA199" s="80"/>
      <c r="EAB199" s="80"/>
      <c r="EAC199" s="80"/>
      <c r="EAD199" s="80"/>
      <c r="EAE199" s="80"/>
      <c r="EAF199" s="80"/>
      <c r="EAG199" s="80"/>
      <c r="EAH199" s="80"/>
      <c r="EAI199" s="80"/>
      <c r="EAJ199" s="80"/>
      <c r="EAK199" s="80"/>
      <c r="EAL199" s="80"/>
      <c r="EAM199" s="80"/>
      <c r="EAN199" s="80"/>
      <c r="EAO199" s="80"/>
      <c r="EAP199" s="80"/>
      <c r="EAQ199" s="80"/>
      <c r="EAR199" s="80"/>
      <c r="EAS199" s="80"/>
      <c r="EAT199" s="80"/>
      <c r="EAU199" s="80"/>
      <c r="EAV199" s="80"/>
      <c r="EAW199" s="80"/>
      <c r="EAX199" s="80"/>
      <c r="EAY199" s="80"/>
      <c r="EAZ199" s="80"/>
      <c r="EBA199" s="80"/>
      <c r="EBB199" s="80"/>
      <c r="EBC199" s="80"/>
      <c r="EBD199" s="80"/>
      <c r="EBE199" s="80"/>
      <c r="EBF199" s="80"/>
      <c r="EBG199" s="80"/>
      <c r="EBH199" s="80"/>
      <c r="EBI199" s="80"/>
      <c r="EBJ199" s="80"/>
      <c r="EBK199" s="80"/>
      <c r="EBL199" s="80"/>
      <c r="EBM199" s="80"/>
      <c r="EBN199" s="80"/>
      <c r="EBO199" s="80"/>
      <c r="EBP199" s="80"/>
      <c r="EBQ199" s="80"/>
      <c r="EBR199" s="80"/>
      <c r="EBS199" s="80"/>
      <c r="EBT199" s="80"/>
      <c r="EBU199" s="80"/>
      <c r="EBV199" s="80"/>
      <c r="EBW199" s="80"/>
      <c r="EBX199" s="80"/>
      <c r="EBY199" s="80"/>
      <c r="EBZ199" s="80"/>
      <c r="ECA199" s="80"/>
      <c r="ECB199" s="80"/>
      <c r="ECC199" s="80"/>
      <c r="ECD199" s="80"/>
      <c r="ECE199" s="80"/>
      <c r="ECF199" s="80"/>
      <c r="ECG199" s="80"/>
      <c r="ECH199" s="80"/>
      <c r="ECI199" s="80"/>
      <c r="ECJ199" s="80"/>
      <c r="ECK199" s="80"/>
      <c r="ECL199" s="80"/>
      <c r="ECM199" s="80"/>
      <c r="ECN199" s="80"/>
      <c r="ECO199" s="80"/>
      <c r="ECP199" s="80"/>
      <c r="ECQ199" s="80"/>
      <c r="ECR199" s="80"/>
      <c r="ECS199" s="80"/>
      <c r="ECT199" s="80"/>
      <c r="ECU199" s="80"/>
      <c r="ECV199" s="80"/>
      <c r="ECW199" s="80"/>
      <c r="ECX199" s="80"/>
      <c r="ECY199" s="80"/>
      <c r="ECZ199" s="80"/>
      <c r="EDA199" s="80"/>
      <c r="EDB199" s="80"/>
      <c r="EDC199" s="80"/>
      <c r="EDD199" s="80"/>
      <c r="EDE199" s="80"/>
      <c r="EDF199" s="80"/>
      <c r="EDG199" s="80"/>
      <c r="EDH199" s="80"/>
      <c r="EDI199" s="80"/>
      <c r="EDJ199" s="80"/>
      <c r="EDK199" s="80"/>
      <c r="EDL199" s="80"/>
      <c r="EDM199" s="80"/>
      <c r="EDN199" s="80"/>
      <c r="EDO199" s="80"/>
      <c r="EDP199" s="80"/>
      <c r="EDQ199" s="80"/>
      <c r="EDR199" s="80"/>
      <c r="EDS199" s="80"/>
      <c r="EDT199" s="80"/>
      <c r="EDU199" s="80"/>
      <c r="EDV199" s="80"/>
      <c r="EDW199" s="80"/>
      <c r="EDX199" s="80"/>
      <c r="EDY199" s="80"/>
      <c r="EDZ199" s="80"/>
      <c r="EEA199" s="80"/>
      <c r="EEB199" s="80"/>
      <c r="EEC199" s="80"/>
      <c r="EED199" s="80"/>
      <c r="EEE199" s="80"/>
      <c r="EEF199" s="80"/>
      <c r="EEG199" s="80"/>
      <c r="EEH199" s="80"/>
      <c r="EEI199" s="80"/>
      <c r="EEJ199" s="80"/>
      <c r="EEK199" s="80"/>
      <c r="EEL199" s="80"/>
      <c r="EEM199" s="80"/>
      <c r="EEN199" s="80"/>
      <c r="EEO199" s="80"/>
      <c r="EEP199" s="80"/>
      <c r="EEQ199" s="80"/>
      <c r="EER199" s="80"/>
      <c r="EES199" s="80"/>
      <c r="EET199" s="80"/>
      <c r="EEU199" s="80"/>
      <c r="EEV199" s="80"/>
      <c r="EEW199" s="80"/>
      <c r="EEX199" s="80"/>
      <c r="EEY199" s="80"/>
      <c r="EEZ199" s="80"/>
      <c r="EFA199" s="80"/>
      <c r="EFB199" s="80"/>
      <c r="EFC199" s="80"/>
      <c r="EFD199" s="80"/>
      <c r="EFE199" s="80"/>
      <c r="EFF199" s="80"/>
      <c r="EFG199" s="80"/>
      <c r="EFH199" s="80"/>
      <c r="EFI199" s="80"/>
      <c r="EFJ199" s="80"/>
      <c r="EFK199" s="80"/>
      <c r="EFL199" s="80"/>
      <c r="EFM199" s="80"/>
      <c r="EFN199" s="80"/>
      <c r="EFO199" s="80"/>
      <c r="EFP199" s="80"/>
      <c r="EFQ199" s="80"/>
      <c r="EFR199" s="80"/>
      <c r="EFS199" s="80"/>
      <c r="EFT199" s="80"/>
      <c r="EFU199" s="80"/>
      <c r="EFV199" s="80"/>
      <c r="EFW199" s="80"/>
      <c r="EFX199" s="80"/>
      <c r="EFY199" s="80"/>
      <c r="EFZ199" s="80"/>
      <c r="EGA199" s="80"/>
      <c r="EGB199" s="80"/>
      <c r="EGC199" s="80"/>
      <c r="EGD199" s="80"/>
      <c r="EGE199" s="80"/>
      <c r="EGF199" s="80"/>
      <c r="EGG199" s="80"/>
      <c r="EGH199" s="80"/>
      <c r="EGI199" s="80"/>
      <c r="EGJ199" s="80"/>
      <c r="EGK199" s="80"/>
      <c r="EGL199" s="80"/>
      <c r="EGM199" s="80"/>
      <c r="EGN199" s="80"/>
      <c r="EGO199" s="80"/>
      <c r="EGP199" s="80"/>
      <c r="EGQ199" s="80"/>
      <c r="EGR199" s="80"/>
      <c r="EGS199" s="80"/>
      <c r="EGT199" s="80"/>
      <c r="EGU199" s="80"/>
      <c r="EGV199" s="80"/>
      <c r="EGW199" s="80"/>
      <c r="EGX199" s="80"/>
      <c r="EGY199" s="80"/>
      <c r="EGZ199" s="80"/>
      <c r="EHA199" s="80"/>
      <c r="EHB199" s="80"/>
      <c r="EHC199" s="80"/>
      <c r="EHD199" s="80"/>
      <c r="EHE199" s="80"/>
      <c r="EHF199" s="80"/>
      <c r="EHG199" s="80"/>
      <c r="EHH199" s="80"/>
      <c r="EHI199" s="80"/>
      <c r="EHJ199" s="80"/>
      <c r="EHK199" s="80"/>
      <c r="EHL199" s="80"/>
      <c r="EHM199" s="80"/>
      <c r="EHN199" s="80"/>
      <c r="EHO199" s="80"/>
      <c r="EHP199" s="80"/>
      <c r="EHQ199" s="80"/>
      <c r="EHR199" s="80"/>
      <c r="EHS199" s="80"/>
      <c r="EHT199" s="80"/>
      <c r="EHU199" s="80"/>
      <c r="EHV199" s="80"/>
      <c r="EHW199" s="80"/>
      <c r="EHX199" s="80"/>
      <c r="EHY199" s="80"/>
      <c r="EHZ199" s="80"/>
      <c r="EIA199" s="80"/>
      <c r="EIB199" s="80"/>
      <c r="EIC199" s="80"/>
      <c r="EID199" s="80"/>
      <c r="EIE199" s="80"/>
      <c r="EIF199" s="80"/>
      <c r="EIG199" s="80"/>
      <c r="EIH199" s="80"/>
      <c r="EII199" s="80"/>
      <c r="EIJ199" s="80"/>
      <c r="EIK199" s="80"/>
      <c r="EIL199" s="80"/>
      <c r="EIM199" s="80"/>
      <c r="EIN199" s="80"/>
      <c r="EIO199" s="80"/>
      <c r="EIP199" s="80"/>
      <c r="EIQ199" s="80"/>
      <c r="EIR199" s="80"/>
      <c r="EIS199" s="80"/>
      <c r="EIT199" s="80"/>
      <c r="EIU199" s="80"/>
      <c r="EIV199" s="80"/>
      <c r="EIW199" s="80"/>
      <c r="EIX199" s="80"/>
      <c r="EIY199" s="80"/>
      <c r="EIZ199" s="80"/>
      <c r="EJA199" s="80"/>
      <c r="EJB199" s="80"/>
      <c r="EJC199" s="80"/>
      <c r="EJD199" s="80"/>
      <c r="EJE199" s="80"/>
      <c r="EJF199" s="80"/>
      <c r="EJG199" s="80"/>
      <c r="EJH199" s="80"/>
      <c r="EJI199" s="80"/>
      <c r="EJJ199" s="80"/>
      <c r="EJK199" s="80"/>
      <c r="EJL199" s="80"/>
      <c r="EJM199" s="80"/>
      <c r="EJN199" s="80"/>
      <c r="EJO199" s="80"/>
      <c r="EJP199" s="80"/>
      <c r="EJQ199" s="80"/>
      <c r="EJR199" s="80"/>
      <c r="EJS199" s="80"/>
      <c r="EJT199" s="80"/>
      <c r="EJU199" s="80"/>
      <c r="EJV199" s="80"/>
      <c r="EJW199" s="80"/>
      <c r="EJX199" s="80"/>
      <c r="EJY199" s="80"/>
      <c r="EJZ199" s="80"/>
      <c r="EKA199" s="80"/>
      <c r="EKB199" s="80"/>
      <c r="EKC199" s="80"/>
      <c r="EKD199" s="80"/>
      <c r="EKE199" s="80"/>
      <c r="EKF199" s="80"/>
      <c r="EKG199" s="80"/>
      <c r="EKH199" s="80"/>
      <c r="EKI199" s="80"/>
      <c r="EKJ199" s="80"/>
      <c r="EKK199" s="80"/>
      <c r="EKL199" s="80"/>
      <c r="EKM199" s="80"/>
      <c r="EKN199" s="80"/>
      <c r="EKO199" s="80"/>
      <c r="EKP199" s="80"/>
      <c r="EKQ199" s="80"/>
      <c r="EKR199" s="80"/>
      <c r="EKS199" s="80"/>
      <c r="EKT199" s="80"/>
      <c r="EKU199" s="80"/>
      <c r="EKV199" s="80"/>
      <c r="EKW199" s="80"/>
      <c r="EKX199" s="80"/>
      <c r="EKY199" s="80"/>
      <c r="EKZ199" s="80"/>
      <c r="ELA199" s="80"/>
      <c r="ELB199" s="80"/>
      <c r="ELC199" s="80"/>
      <c r="ELD199" s="80"/>
      <c r="ELE199" s="80"/>
      <c r="ELF199" s="80"/>
      <c r="ELG199" s="80"/>
      <c r="ELH199" s="80"/>
      <c r="ELI199" s="80"/>
      <c r="ELJ199" s="80"/>
      <c r="ELK199" s="80"/>
      <c r="ELL199" s="80"/>
      <c r="ELM199" s="80"/>
      <c r="ELN199" s="80"/>
      <c r="ELO199" s="80"/>
      <c r="ELP199" s="80"/>
      <c r="ELQ199" s="80"/>
      <c r="ELR199" s="80"/>
      <c r="ELS199" s="80"/>
      <c r="ELT199" s="80"/>
      <c r="ELU199" s="80"/>
      <c r="ELV199" s="80"/>
      <c r="ELW199" s="80"/>
      <c r="ELX199" s="80"/>
      <c r="ELY199" s="80"/>
      <c r="ELZ199" s="80"/>
      <c r="EMA199" s="80"/>
      <c r="EMB199" s="80"/>
      <c r="EMC199" s="80"/>
      <c r="EMD199" s="80"/>
      <c r="EME199" s="80"/>
      <c r="EMF199" s="80"/>
      <c r="EMG199" s="80"/>
      <c r="EMH199" s="80"/>
      <c r="EMI199" s="80"/>
      <c r="EMJ199" s="80"/>
      <c r="EMK199" s="80"/>
      <c r="EML199" s="80"/>
      <c r="EMM199" s="80"/>
      <c r="EMN199" s="80"/>
      <c r="EMO199" s="80"/>
      <c r="EMP199" s="80"/>
      <c r="EMQ199" s="80"/>
      <c r="EMR199" s="80"/>
      <c r="EMS199" s="80"/>
      <c r="EMT199" s="80"/>
      <c r="EMU199" s="80"/>
      <c r="EMV199" s="80"/>
      <c r="EMW199" s="80"/>
      <c r="EMX199" s="80"/>
      <c r="EMY199" s="80"/>
      <c r="EMZ199" s="80"/>
      <c r="ENA199" s="80"/>
      <c r="ENB199" s="80"/>
      <c r="ENC199" s="80"/>
      <c r="END199" s="80"/>
      <c r="ENE199" s="80"/>
      <c r="ENF199" s="80"/>
      <c r="ENG199" s="80"/>
      <c r="ENH199" s="80"/>
      <c r="ENI199" s="80"/>
      <c r="ENJ199" s="80"/>
      <c r="ENK199" s="80"/>
      <c r="ENL199" s="80"/>
      <c r="ENM199" s="80"/>
      <c r="ENN199" s="80"/>
      <c r="ENO199" s="80"/>
      <c r="ENP199" s="80"/>
      <c r="ENQ199" s="80"/>
      <c r="ENR199" s="80"/>
      <c r="ENS199" s="80"/>
      <c r="ENT199" s="80"/>
      <c r="ENU199" s="80"/>
      <c r="ENV199" s="80"/>
      <c r="ENW199" s="80"/>
      <c r="ENX199" s="80"/>
      <c r="ENY199" s="80"/>
      <c r="ENZ199" s="80"/>
      <c r="EOA199" s="80"/>
      <c r="EOB199" s="80"/>
      <c r="EOC199" s="80"/>
      <c r="EOD199" s="80"/>
      <c r="EOE199" s="80"/>
      <c r="EOF199" s="80"/>
      <c r="EOG199" s="80"/>
      <c r="EOH199" s="80"/>
      <c r="EOI199" s="80"/>
      <c r="EOJ199" s="80"/>
      <c r="EOK199" s="80"/>
      <c r="EOL199" s="80"/>
      <c r="EOM199" s="80"/>
      <c r="EON199" s="80"/>
      <c r="EOO199" s="80"/>
      <c r="EOP199" s="80"/>
      <c r="EOQ199" s="80"/>
      <c r="EOR199" s="80"/>
      <c r="EOS199" s="80"/>
      <c r="EOT199" s="80"/>
      <c r="EOU199" s="80"/>
      <c r="EOV199" s="80"/>
      <c r="EOW199" s="80"/>
      <c r="EOX199" s="80"/>
      <c r="EOY199" s="80"/>
      <c r="EOZ199" s="80"/>
      <c r="EPA199" s="80"/>
      <c r="EPB199" s="80"/>
      <c r="EPC199" s="80"/>
      <c r="EPD199" s="80"/>
      <c r="EPE199" s="80"/>
      <c r="EPF199" s="80"/>
      <c r="EPG199" s="80"/>
      <c r="EPH199" s="80"/>
      <c r="EPI199" s="80"/>
      <c r="EPJ199" s="80"/>
      <c r="EPK199" s="80"/>
      <c r="EPL199" s="80"/>
      <c r="EPM199" s="80"/>
      <c r="EPN199" s="80"/>
      <c r="EPO199" s="80"/>
      <c r="EPP199" s="80"/>
      <c r="EPQ199" s="80"/>
      <c r="EPR199" s="80"/>
      <c r="EPS199" s="80"/>
      <c r="EPT199" s="80"/>
      <c r="EPU199" s="80"/>
      <c r="EPV199" s="80"/>
      <c r="EPW199" s="80"/>
      <c r="EPX199" s="80"/>
      <c r="EPY199" s="80"/>
      <c r="EPZ199" s="80"/>
      <c r="EQA199" s="80"/>
      <c r="EQB199" s="80"/>
      <c r="EQC199" s="80"/>
      <c r="EQD199" s="80"/>
      <c r="EQE199" s="80"/>
      <c r="EQF199" s="80"/>
      <c r="EQG199" s="80"/>
      <c r="EQH199" s="80"/>
      <c r="EQI199" s="80"/>
      <c r="EQJ199" s="80"/>
      <c r="EQK199" s="80"/>
      <c r="EQL199" s="80"/>
      <c r="EQM199" s="80"/>
      <c r="EQN199" s="80"/>
      <c r="EQO199" s="80"/>
      <c r="EQP199" s="80"/>
      <c r="EQQ199" s="80"/>
      <c r="EQR199" s="80"/>
      <c r="EQS199" s="80"/>
      <c r="EQT199" s="80"/>
      <c r="EQU199" s="80"/>
      <c r="EQV199" s="80"/>
      <c r="EQW199" s="80"/>
      <c r="EQX199" s="80"/>
      <c r="EQY199" s="80"/>
      <c r="EQZ199" s="80"/>
      <c r="ERA199" s="80"/>
      <c r="ERB199" s="80"/>
      <c r="ERC199" s="80"/>
      <c r="ERD199" s="80"/>
      <c r="ERE199" s="80"/>
      <c r="ERF199" s="80"/>
      <c r="ERG199" s="80"/>
      <c r="ERH199" s="80"/>
      <c r="ERI199" s="80"/>
      <c r="ERJ199" s="80"/>
      <c r="ERK199" s="80"/>
      <c r="ERL199" s="80"/>
      <c r="ERM199" s="80"/>
      <c r="ERN199" s="80"/>
      <c r="ERO199" s="80"/>
      <c r="ERP199" s="80"/>
      <c r="ERQ199" s="80"/>
      <c r="ERR199" s="80"/>
      <c r="ERS199" s="80"/>
      <c r="ERT199" s="80"/>
      <c r="ERU199" s="80"/>
      <c r="ERV199" s="80"/>
      <c r="ERW199" s="80"/>
      <c r="ERX199" s="80"/>
      <c r="ERY199" s="80"/>
      <c r="ERZ199" s="80"/>
      <c r="ESA199" s="80"/>
      <c r="ESB199" s="80"/>
      <c r="ESC199" s="80"/>
      <c r="ESD199" s="80"/>
      <c r="ESE199" s="80"/>
      <c r="ESF199" s="80"/>
      <c r="ESG199" s="80"/>
      <c r="ESH199" s="80"/>
      <c r="ESI199" s="80"/>
      <c r="ESJ199" s="80"/>
      <c r="ESK199" s="80"/>
      <c r="ESL199" s="80"/>
      <c r="ESM199" s="80"/>
      <c r="ESN199" s="80"/>
      <c r="ESO199" s="80"/>
      <c r="ESP199" s="80"/>
      <c r="ESQ199" s="80"/>
      <c r="ESR199" s="80"/>
      <c r="ESS199" s="80"/>
      <c r="EST199" s="80"/>
      <c r="ESU199" s="80"/>
      <c r="ESV199" s="80"/>
      <c r="ESW199" s="80"/>
      <c r="ESX199" s="80"/>
      <c r="ESY199" s="80"/>
      <c r="ESZ199" s="80"/>
      <c r="ETA199" s="80"/>
      <c r="ETB199" s="80"/>
      <c r="ETC199" s="80"/>
      <c r="ETD199" s="80"/>
      <c r="ETE199" s="80"/>
      <c r="ETF199" s="80"/>
      <c r="ETG199" s="80"/>
      <c r="ETH199" s="80"/>
      <c r="ETI199" s="80"/>
      <c r="ETJ199" s="80"/>
      <c r="ETK199" s="80"/>
      <c r="ETL199" s="80"/>
      <c r="ETM199" s="80"/>
      <c r="ETN199" s="80"/>
      <c r="ETO199" s="80"/>
      <c r="ETP199" s="80"/>
      <c r="ETQ199" s="80"/>
      <c r="ETR199" s="80"/>
      <c r="ETS199" s="80"/>
      <c r="ETT199" s="80"/>
      <c r="ETU199" s="80"/>
      <c r="ETV199" s="80"/>
      <c r="ETW199" s="80"/>
      <c r="ETX199" s="80"/>
      <c r="ETY199" s="80"/>
      <c r="ETZ199" s="80"/>
      <c r="EUA199" s="80"/>
      <c r="EUB199" s="80"/>
      <c r="EUC199" s="80"/>
      <c r="EUD199" s="80"/>
      <c r="EUE199" s="80"/>
      <c r="EUF199" s="80"/>
      <c r="EUG199" s="80"/>
      <c r="EUH199" s="80"/>
      <c r="EUI199" s="80"/>
      <c r="EUJ199" s="80"/>
      <c r="EUK199" s="80"/>
      <c r="EUL199" s="80"/>
      <c r="EUM199" s="80"/>
      <c r="EUN199" s="80"/>
      <c r="EUO199" s="80"/>
      <c r="EUP199" s="80"/>
      <c r="EUQ199" s="80"/>
      <c r="EUR199" s="80"/>
      <c r="EUS199" s="80"/>
      <c r="EUT199" s="80"/>
      <c r="EUU199" s="80"/>
      <c r="EUV199" s="80"/>
      <c r="EUW199" s="80"/>
      <c r="EUX199" s="80"/>
      <c r="EUY199" s="80"/>
      <c r="EUZ199" s="80"/>
      <c r="EVA199" s="80"/>
      <c r="EVB199" s="80"/>
      <c r="EVC199" s="80"/>
      <c r="EVD199" s="80"/>
      <c r="EVE199" s="80"/>
      <c r="EVF199" s="80"/>
      <c r="EVG199" s="80"/>
      <c r="EVH199" s="80"/>
      <c r="EVI199" s="80"/>
      <c r="EVJ199" s="80"/>
      <c r="EVK199" s="80"/>
      <c r="EVL199" s="80"/>
      <c r="EVM199" s="80"/>
      <c r="EVN199" s="80"/>
      <c r="EVO199" s="80"/>
      <c r="EVP199" s="80"/>
      <c r="EVQ199" s="80"/>
      <c r="EVR199" s="80"/>
      <c r="EVS199" s="80"/>
      <c r="EVT199" s="80"/>
      <c r="EVU199" s="80"/>
      <c r="EVV199" s="80"/>
      <c r="EVW199" s="80"/>
      <c r="EVX199" s="80"/>
      <c r="EVY199" s="80"/>
      <c r="EVZ199" s="80"/>
      <c r="EWA199" s="80"/>
      <c r="EWB199" s="80"/>
      <c r="EWC199" s="80"/>
      <c r="EWD199" s="80"/>
      <c r="EWE199" s="80"/>
      <c r="EWF199" s="80"/>
      <c r="EWG199" s="80"/>
      <c r="EWH199" s="80"/>
      <c r="EWI199" s="80"/>
      <c r="EWJ199" s="80"/>
      <c r="EWK199" s="80"/>
      <c r="EWL199" s="80"/>
      <c r="EWM199" s="80"/>
      <c r="EWN199" s="80"/>
      <c r="EWO199" s="80"/>
      <c r="EWP199" s="80"/>
      <c r="EWQ199" s="80"/>
      <c r="EWR199" s="80"/>
      <c r="EWS199" s="80"/>
      <c r="EWT199" s="80"/>
      <c r="EWU199" s="80"/>
      <c r="EWV199" s="80"/>
      <c r="EWW199" s="80"/>
      <c r="EWX199" s="80"/>
      <c r="EWY199" s="80"/>
      <c r="EWZ199" s="80"/>
      <c r="EXA199" s="80"/>
      <c r="EXB199" s="80"/>
      <c r="EXC199" s="80"/>
      <c r="EXD199" s="80"/>
      <c r="EXE199" s="80"/>
      <c r="EXF199" s="80"/>
      <c r="EXG199" s="80"/>
      <c r="EXH199" s="80"/>
      <c r="EXI199" s="80"/>
      <c r="EXJ199" s="80"/>
      <c r="EXK199" s="80"/>
      <c r="EXL199" s="80"/>
      <c r="EXM199" s="80"/>
      <c r="EXN199" s="80"/>
      <c r="EXO199" s="80"/>
      <c r="EXP199" s="80"/>
      <c r="EXQ199" s="80"/>
      <c r="EXR199" s="80"/>
      <c r="EXS199" s="80"/>
      <c r="EXT199" s="80"/>
      <c r="EXU199" s="80"/>
      <c r="EXV199" s="80"/>
      <c r="EXW199" s="80"/>
      <c r="EXX199" s="80"/>
      <c r="EXY199" s="80"/>
      <c r="EXZ199" s="80"/>
      <c r="EYA199" s="80"/>
      <c r="EYB199" s="80"/>
      <c r="EYC199" s="80"/>
      <c r="EYD199" s="80"/>
      <c r="EYE199" s="80"/>
      <c r="EYF199" s="80"/>
      <c r="EYG199" s="80"/>
      <c r="EYH199" s="80"/>
      <c r="EYI199" s="80"/>
      <c r="EYJ199" s="80"/>
      <c r="EYK199" s="80"/>
      <c r="EYL199" s="80"/>
      <c r="EYM199" s="80"/>
      <c r="EYN199" s="80"/>
      <c r="EYO199" s="80"/>
      <c r="EYP199" s="80"/>
      <c r="EYQ199" s="80"/>
      <c r="EYR199" s="80"/>
      <c r="EYS199" s="80"/>
      <c r="EYT199" s="80"/>
      <c r="EYU199" s="80"/>
      <c r="EYV199" s="80"/>
      <c r="EYW199" s="80"/>
      <c r="EYX199" s="80"/>
      <c r="EYY199" s="80"/>
      <c r="EYZ199" s="80"/>
      <c r="EZA199" s="80"/>
      <c r="EZB199" s="80"/>
      <c r="EZC199" s="80"/>
      <c r="EZD199" s="80"/>
      <c r="EZE199" s="80"/>
      <c r="EZF199" s="80"/>
      <c r="EZG199" s="80"/>
      <c r="EZH199" s="80"/>
      <c r="EZI199" s="80"/>
      <c r="EZJ199" s="80"/>
      <c r="EZK199" s="80"/>
      <c r="EZL199" s="80"/>
      <c r="EZM199" s="80"/>
      <c r="EZN199" s="80"/>
      <c r="EZO199" s="80"/>
      <c r="EZP199" s="80"/>
      <c r="EZQ199" s="80"/>
      <c r="EZR199" s="80"/>
      <c r="EZS199" s="80"/>
      <c r="EZT199" s="80"/>
      <c r="EZU199" s="80"/>
      <c r="EZV199" s="80"/>
      <c r="EZW199" s="80"/>
      <c r="EZX199" s="80"/>
      <c r="EZY199" s="80"/>
      <c r="EZZ199" s="80"/>
      <c r="FAA199" s="80"/>
      <c r="FAB199" s="80"/>
      <c r="FAC199" s="80"/>
      <c r="FAD199" s="80"/>
      <c r="FAE199" s="80"/>
      <c r="FAF199" s="80"/>
      <c r="FAG199" s="80"/>
      <c r="FAH199" s="80"/>
      <c r="FAI199" s="80"/>
      <c r="FAJ199" s="80"/>
      <c r="FAK199" s="80"/>
      <c r="FAL199" s="80"/>
      <c r="FAM199" s="80"/>
      <c r="FAN199" s="80"/>
      <c r="FAO199" s="80"/>
      <c r="FAP199" s="80"/>
      <c r="FAQ199" s="80"/>
      <c r="FAR199" s="80"/>
      <c r="FAS199" s="80"/>
      <c r="FAT199" s="80"/>
      <c r="FAU199" s="80"/>
      <c r="FAV199" s="80"/>
      <c r="FAW199" s="80"/>
      <c r="FAX199" s="80"/>
      <c r="FAY199" s="80"/>
      <c r="FAZ199" s="80"/>
      <c r="FBA199" s="80"/>
      <c r="FBB199" s="80"/>
      <c r="FBC199" s="80"/>
      <c r="FBD199" s="80"/>
      <c r="FBE199" s="80"/>
      <c r="FBF199" s="80"/>
      <c r="FBG199" s="80"/>
      <c r="FBH199" s="80"/>
      <c r="FBI199" s="80"/>
      <c r="FBJ199" s="80"/>
      <c r="FBK199" s="80"/>
      <c r="FBL199" s="80"/>
      <c r="FBM199" s="80"/>
      <c r="FBN199" s="80"/>
      <c r="FBO199" s="80"/>
      <c r="FBP199" s="80"/>
      <c r="FBQ199" s="80"/>
      <c r="FBR199" s="80"/>
      <c r="FBS199" s="80"/>
      <c r="FBT199" s="80"/>
      <c r="FBU199" s="80"/>
      <c r="FBV199" s="80"/>
      <c r="FBW199" s="80"/>
      <c r="FBX199" s="80"/>
      <c r="FBY199" s="80"/>
      <c r="FBZ199" s="80"/>
      <c r="FCA199" s="80"/>
      <c r="FCB199" s="80"/>
      <c r="FCC199" s="80"/>
      <c r="FCD199" s="80"/>
      <c r="FCE199" s="80"/>
      <c r="FCF199" s="80"/>
      <c r="FCG199" s="80"/>
      <c r="FCH199" s="80"/>
      <c r="FCI199" s="80"/>
      <c r="FCJ199" s="80"/>
      <c r="FCK199" s="80"/>
      <c r="FCL199" s="80"/>
      <c r="FCM199" s="80"/>
      <c r="FCN199" s="80"/>
      <c r="FCO199" s="80"/>
      <c r="FCP199" s="80"/>
      <c r="FCQ199" s="80"/>
      <c r="FCR199" s="80"/>
      <c r="FCS199" s="80"/>
      <c r="FCT199" s="80"/>
      <c r="FCU199" s="80"/>
      <c r="FCV199" s="80"/>
      <c r="FCW199" s="80"/>
      <c r="FCX199" s="80"/>
      <c r="FCY199" s="80"/>
      <c r="FCZ199" s="80"/>
      <c r="FDA199" s="80"/>
      <c r="FDB199" s="80"/>
      <c r="FDC199" s="80"/>
      <c r="FDD199" s="80"/>
      <c r="FDE199" s="80"/>
      <c r="FDF199" s="80"/>
      <c r="FDG199" s="80"/>
      <c r="FDH199" s="80"/>
      <c r="FDI199" s="80"/>
      <c r="FDJ199" s="80"/>
      <c r="FDK199" s="80"/>
      <c r="FDL199" s="80"/>
      <c r="FDM199" s="80"/>
      <c r="FDN199" s="80"/>
      <c r="FDO199" s="80"/>
      <c r="FDP199" s="80"/>
      <c r="FDQ199" s="80"/>
      <c r="FDR199" s="80"/>
      <c r="FDS199" s="80"/>
      <c r="FDT199" s="80"/>
      <c r="FDU199" s="80"/>
      <c r="FDV199" s="80"/>
      <c r="FDW199" s="80"/>
      <c r="FDX199" s="80"/>
      <c r="FDY199" s="80"/>
      <c r="FDZ199" s="80"/>
      <c r="FEA199" s="80"/>
      <c r="FEB199" s="80"/>
      <c r="FEC199" s="80"/>
      <c r="FED199" s="80"/>
      <c r="FEE199" s="80"/>
      <c r="FEF199" s="80"/>
      <c r="FEG199" s="80"/>
      <c r="FEH199" s="80"/>
      <c r="FEI199" s="80"/>
      <c r="FEJ199" s="80"/>
      <c r="FEK199" s="80"/>
      <c r="FEL199" s="80"/>
      <c r="FEM199" s="80"/>
      <c r="FEN199" s="80"/>
      <c r="FEO199" s="80"/>
      <c r="FEP199" s="80"/>
      <c r="FEQ199" s="80"/>
      <c r="FER199" s="80"/>
      <c r="FES199" s="80"/>
      <c r="FET199" s="80"/>
      <c r="FEU199" s="80"/>
      <c r="FEV199" s="80"/>
      <c r="FEW199" s="80"/>
      <c r="FEX199" s="80"/>
      <c r="FEY199" s="80"/>
      <c r="FEZ199" s="80"/>
      <c r="FFA199" s="80"/>
      <c r="FFB199" s="80"/>
      <c r="FFC199" s="80"/>
      <c r="FFD199" s="80"/>
      <c r="FFE199" s="80"/>
      <c r="FFF199" s="80"/>
      <c r="FFG199" s="80"/>
      <c r="FFH199" s="80"/>
      <c r="FFI199" s="80"/>
      <c r="FFJ199" s="80"/>
      <c r="FFK199" s="80"/>
      <c r="FFL199" s="80"/>
      <c r="FFM199" s="80"/>
      <c r="FFN199" s="80"/>
      <c r="FFO199" s="80"/>
      <c r="FFP199" s="80"/>
      <c r="FFQ199" s="80"/>
      <c r="FFR199" s="80"/>
      <c r="FFS199" s="80"/>
      <c r="FFT199" s="80"/>
      <c r="FFU199" s="80"/>
      <c r="FFV199" s="80"/>
      <c r="FFW199" s="80"/>
      <c r="FFX199" s="80"/>
      <c r="FFY199" s="80"/>
      <c r="FFZ199" s="80"/>
      <c r="FGA199" s="80"/>
      <c r="FGB199" s="80"/>
      <c r="FGC199" s="80"/>
      <c r="FGD199" s="80"/>
      <c r="FGE199" s="80"/>
      <c r="FGF199" s="80"/>
      <c r="FGG199" s="80"/>
      <c r="FGH199" s="80"/>
      <c r="FGI199" s="80"/>
      <c r="FGJ199" s="80"/>
      <c r="FGK199" s="80"/>
      <c r="FGL199" s="80"/>
      <c r="FGM199" s="80"/>
      <c r="FGN199" s="80"/>
      <c r="FGO199" s="80"/>
      <c r="FGP199" s="80"/>
      <c r="FGQ199" s="80"/>
      <c r="FGR199" s="80"/>
      <c r="FGS199" s="80"/>
      <c r="FGT199" s="80"/>
      <c r="FGU199" s="80"/>
      <c r="FGV199" s="80"/>
      <c r="FGW199" s="80"/>
      <c r="FGX199" s="80"/>
      <c r="FGY199" s="80"/>
      <c r="FGZ199" s="80"/>
      <c r="FHA199" s="80"/>
      <c r="FHB199" s="80"/>
      <c r="FHC199" s="80"/>
      <c r="FHD199" s="80"/>
      <c r="FHE199" s="80"/>
      <c r="FHF199" s="80"/>
      <c r="FHG199" s="80"/>
      <c r="FHH199" s="80"/>
      <c r="FHI199" s="80"/>
      <c r="FHJ199" s="80"/>
      <c r="FHK199" s="80"/>
      <c r="FHL199" s="80"/>
      <c r="FHM199" s="80"/>
      <c r="FHN199" s="80"/>
      <c r="FHO199" s="80"/>
      <c r="FHP199" s="80"/>
      <c r="FHQ199" s="80"/>
      <c r="FHR199" s="80"/>
      <c r="FHS199" s="80"/>
      <c r="FHT199" s="80"/>
      <c r="FHU199" s="80"/>
      <c r="FHV199" s="80"/>
      <c r="FHW199" s="80"/>
      <c r="FHX199" s="80"/>
      <c r="FHY199" s="80"/>
      <c r="FHZ199" s="80"/>
      <c r="FIA199" s="80"/>
      <c r="FIB199" s="80"/>
      <c r="FIC199" s="80"/>
      <c r="FID199" s="80"/>
      <c r="FIE199" s="80"/>
      <c r="FIF199" s="80"/>
      <c r="FIG199" s="80"/>
      <c r="FIH199" s="80"/>
      <c r="FII199" s="80"/>
      <c r="FIJ199" s="80"/>
      <c r="FIK199" s="80"/>
      <c r="FIL199" s="80"/>
      <c r="FIM199" s="80"/>
      <c r="FIN199" s="80"/>
      <c r="FIO199" s="80"/>
      <c r="FIP199" s="80"/>
      <c r="FIQ199" s="80"/>
      <c r="FIR199" s="80"/>
      <c r="FIS199" s="80"/>
      <c r="FIT199" s="80"/>
      <c r="FIU199" s="80"/>
      <c r="FIV199" s="80"/>
      <c r="FIW199" s="80"/>
      <c r="FIX199" s="80"/>
      <c r="FIY199" s="80"/>
      <c r="FIZ199" s="80"/>
      <c r="FJA199" s="80"/>
      <c r="FJB199" s="80"/>
      <c r="FJC199" s="80"/>
      <c r="FJD199" s="80"/>
      <c r="FJE199" s="80"/>
      <c r="FJF199" s="80"/>
      <c r="FJG199" s="80"/>
      <c r="FJH199" s="80"/>
      <c r="FJI199" s="80"/>
      <c r="FJJ199" s="80"/>
      <c r="FJK199" s="80"/>
      <c r="FJL199" s="80"/>
      <c r="FJM199" s="80"/>
      <c r="FJN199" s="80"/>
      <c r="FJO199" s="80"/>
      <c r="FJP199" s="80"/>
      <c r="FJQ199" s="80"/>
      <c r="FJR199" s="80"/>
      <c r="FJS199" s="80"/>
      <c r="FJT199" s="80"/>
      <c r="FJU199" s="80"/>
      <c r="FJV199" s="80"/>
      <c r="FJW199" s="80"/>
      <c r="FJX199" s="80"/>
      <c r="FJY199" s="80"/>
      <c r="FJZ199" s="80"/>
      <c r="FKA199" s="80"/>
      <c r="FKB199" s="80"/>
      <c r="FKC199" s="80"/>
      <c r="FKD199" s="80"/>
      <c r="FKE199" s="80"/>
      <c r="FKF199" s="80"/>
      <c r="FKG199" s="80"/>
      <c r="FKH199" s="80"/>
      <c r="FKI199" s="80"/>
      <c r="FKJ199" s="80"/>
      <c r="FKK199" s="80"/>
      <c r="FKL199" s="80"/>
      <c r="FKM199" s="80"/>
      <c r="FKN199" s="80"/>
      <c r="FKO199" s="80"/>
      <c r="FKP199" s="80"/>
      <c r="FKQ199" s="80"/>
      <c r="FKR199" s="80"/>
      <c r="FKS199" s="80"/>
      <c r="FKT199" s="80"/>
      <c r="FKU199" s="80"/>
      <c r="FKV199" s="80"/>
      <c r="FKW199" s="80"/>
      <c r="FKX199" s="80"/>
      <c r="FKY199" s="80"/>
      <c r="FKZ199" s="80"/>
      <c r="FLA199" s="80"/>
      <c r="FLB199" s="80"/>
      <c r="FLC199" s="80"/>
      <c r="FLD199" s="80"/>
      <c r="FLE199" s="80"/>
      <c r="FLF199" s="80"/>
      <c r="FLG199" s="80"/>
      <c r="FLH199" s="80"/>
      <c r="FLI199" s="80"/>
      <c r="FLJ199" s="80"/>
      <c r="FLK199" s="80"/>
      <c r="FLL199" s="80"/>
      <c r="FLM199" s="80"/>
      <c r="FLN199" s="80"/>
      <c r="FLO199" s="80"/>
      <c r="FLP199" s="80"/>
      <c r="FLQ199" s="80"/>
      <c r="FLR199" s="80"/>
      <c r="FLS199" s="80"/>
      <c r="FLT199" s="80"/>
      <c r="FLU199" s="80"/>
      <c r="FLV199" s="80"/>
      <c r="FLW199" s="80"/>
      <c r="FLX199" s="80"/>
      <c r="FLY199" s="80"/>
      <c r="FLZ199" s="80"/>
      <c r="FMA199" s="80"/>
      <c r="FMB199" s="80"/>
      <c r="FMC199" s="80"/>
      <c r="FMD199" s="80"/>
      <c r="FME199" s="80"/>
      <c r="FMF199" s="80"/>
      <c r="FMG199" s="80"/>
      <c r="FMH199" s="80"/>
      <c r="FMI199" s="80"/>
      <c r="FMJ199" s="80"/>
      <c r="FMK199" s="80"/>
      <c r="FML199" s="80"/>
      <c r="FMM199" s="80"/>
      <c r="FMN199" s="80"/>
      <c r="FMO199" s="80"/>
      <c r="FMP199" s="80"/>
      <c r="FMQ199" s="80"/>
      <c r="FMR199" s="80"/>
      <c r="FMS199" s="80"/>
      <c r="FMT199" s="80"/>
      <c r="FMU199" s="80"/>
      <c r="FMV199" s="80"/>
      <c r="FMW199" s="80"/>
      <c r="FMX199" s="80"/>
      <c r="FMY199" s="80"/>
      <c r="FMZ199" s="80"/>
      <c r="FNA199" s="80"/>
      <c r="FNB199" s="80"/>
      <c r="FNC199" s="80"/>
      <c r="FND199" s="80"/>
      <c r="FNE199" s="80"/>
      <c r="FNF199" s="80"/>
      <c r="FNG199" s="80"/>
      <c r="FNH199" s="80"/>
      <c r="FNI199" s="80"/>
      <c r="FNJ199" s="80"/>
      <c r="FNK199" s="80"/>
      <c r="FNL199" s="80"/>
      <c r="FNM199" s="80"/>
      <c r="FNN199" s="80"/>
      <c r="FNO199" s="80"/>
      <c r="FNP199" s="80"/>
      <c r="FNQ199" s="80"/>
      <c r="FNR199" s="80"/>
      <c r="FNS199" s="80"/>
      <c r="FNT199" s="80"/>
      <c r="FNU199" s="80"/>
      <c r="FNV199" s="80"/>
      <c r="FNW199" s="80"/>
      <c r="FNX199" s="80"/>
      <c r="FNY199" s="80"/>
      <c r="FNZ199" s="80"/>
      <c r="FOA199" s="80"/>
      <c r="FOB199" s="80"/>
      <c r="FOC199" s="80"/>
      <c r="FOD199" s="80"/>
      <c r="FOE199" s="80"/>
      <c r="FOF199" s="80"/>
      <c r="FOG199" s="80"/>
      <c r="FOH199" s="80"/>
      <c r="FOI199" s="80"/>
      <c r="FOJ199" s="80"/>
      <c r="FOK199" s="80"/>
      <c r="FOL199" s="80"/>
      <c r="FOM199" s="80"/>
      <c r="FON199" s="80"/>
      <c r="FOO199" s="80"/>
      <c r="FOP199" s="80"/>
      <c r="FOQ199" s="80"/>
      <c r="FOR199" s="80"/>
      <c r="FOS199" s="80"/>
      <c r="FOT199" s="80"/>
      <c r="FOU199" s="80"/>
      <c r="FOV199" s="80"/>
      <c r="FOW199" s="80"/>
      <c r="FOX199" s="80"/>
      <c r="FOY199" s="80"/>
      <c r="FOZ199" s="80"/>
      <c r="FPA199" s="80"/>
      <c r="FPB199" s="80"/>
      <c r="FPC199" s="80"/>
      <c r="FPD199" s="80"/>
      <c r="FPE199" s="80"/>
      <c r="FPF199" s="80"/>
      <c r="FPG199" s="80"/>
      <c r="FPH199" s="80"/>
      <c r="FPI199" s="80"/>
      <c r="FPJ199" s="80"/>
      <c r="FPK199" s="80"/>
      <c r="FPL199" s="80"/>
      <c r="FPM199" s="80"/>
      <c r="FPN199" s="80"/>
      <c r="FPO199" s="80"/>
      <c r="FPP199" s="80"/>
      <c r="FPQ199" s="80"/>
      <c r="FPR199" s="80"/>
      <c r="FPS199" s="80"/>
      <c r="FPT199" s="80"/>
      <c r="FPU199" s="80"/>
      <c r="FPV199" s="80"/>
      <c r="FPW199" s="80"/>
      <c r="FPX199" s="80"/>
      <c r="FPY199" s="80"/>
      <c r="FPZ199" s="80"/>
      <c r="FQA199" s="80"/>
      <c r="FQB199" s="80"/>
      <c r="FQC199" s="80"/>
      <c r="FQD199" s="80"/>
      <c r="FQE199" s="80"/>
      <c r="FQF199" s="80"/>
      <c r="FQG199" s="80"/>
      <c r="FQH199" s="80"/>
      <c r="FQI199" s="80"/>
      <c r="FQJ199" s="80"/>
      <c r="FQK199" s="80"/>
      <c r="FQL199" s="80"/>
      <c r="FQM199" s="80"/>
      <c r="FQN199" s="80"/>
      <c r="FQO199" s="80"/>
      <c r="FQP199" s="80"/>
      <c r="FQQ199" s="80"/>
      <c r="FQR199" s="80"/>
      <c r="FQS199" s="80"/>
      <c r="FQT199" s="80"/>
      <c r="FQU199" s="80"/>
      <c r="FQV199" s="80"/>
      <c r="FQW199" s="80"/>
      <c r="FQX199" s="80"/>
      <c r="FQY199" s="80"/>
      <c r="FQZ199" s="80"/>
      <c r="FRA199" s="80"/>
      <c r="FRB199" s="80"/>
      <c r="FRC199" s="80"/>
      <c r="FRD199" s="80"/>
      <c r="FRE199" s="80"/>
      <c r="FRF199" s="80"/>
      <c r="FRG199" s="80"/>
      <c r="FRH199" s="80"/>
      <c r="FRI199" s="80"/>
      <c r="FRJ199" s="80"/>
      <c r="FRK199" s="80"/>
      <c r="FRL199" s="80"/>
      <c r="FRM199" s="80"/>
      <c r="FRN199" s="80"/>
      <c r="FRO199" s="80"/>
      <c r="FRP199" s="80"/>
      <c r="FRQ199" s="80"/>
      <c r="FRR199" s="80"/>
      <c r="FRS199" s="80"/>
      <c r="FRT199" s="80"/>
      <c r="FRU199" s="80"/>
      <c r="FRV199" s="80"/>
      <c r="FRW199" s="80"/>
      <c r="FRX199" s="80"/>
      <c r="FRY199" s="80"/>
      <c r="FRZ199" s="80"/>
      <c r="FSA199" s="80"/>
      <c r="FSB199" s="80"/>
      <c r="FSC199" s="80"/>
      <c r="FSD199" s="80"/>
      <c r="FSE199" s="80"/>
      <c r="FSF199" s="80"/>
      <c r="FSG199" s="80"/>
      <c r="FSH199" s="80"/>
      <c r="FSI199" s="80"/>
      <c r="FSJ199" s="80"/>
      <c r="FSK199" s="80"/>
      <c r="FSL199" s="80"/>
      <c r="FSM199" s="80"/>
      <c r="FSN199" s="80"/>
      <c r="FSO199" s="80"/>
      <c r="FSP199" s="80"/>
      <c r="FSQ199" s="80"/>
      <c r="FSR199" s="80"/>
      <c r="FSS199" s="80"/>
      <c r="FST199" s="80"/>
      <c r="FSU199" s="80"/>
      <c r="FSV199" s="80"/>
      <c r="FSW199" s="80"/>
      <c r="FSX199" s="80"/>
      <c r="FSY199" s="80"/>
      <c r="FSZ199" s="80"/>
      <c r="FTA199" s="80"/>
      <c r="FTB199" s="80"/>
      <c r="FTC199" s="80"/>
      <c r="FTD199" s="80"/>
      <c r="FTE199" s="80"/>
      <c r="FTF199" s="80"/>
      <c r="FTG199" s="80"/>
      <c r="FTH199" s="80"/>
      <c r="FTI199" s="80"/>
      <c r="FTJ199" s="80"/>
      <c r="FTK199" s="80"/>
      <c r="FTL199" s="80"/>
      <c r="FTM199" s="80"/>
      <c r="FTN199" s="80"/>
      <c r="FTO199" s="80"/>
      <c r="FTP199" s="80"/>
      <c r="FTQ199" s="80"/>
      <c r="FTR199" s="80"/>
      <c r="FTS199" s="80"/>
      <c r="FTT199" s="80"/>
      <c r="FTU199" s="80"/>
      <c r="FTV199" s="80"/>
      <c r="FTW199" s="80"/>
      <c r="FTX199" s="80"/>
      <c r="FTY199" s="80"/>
      <c r="FTZ199" s="80"/>
      <c r="FUA199" s="80"/>
      <c r="FUB199" s="80"/>
      <c r="FUC199" s="80"/>
      <c r="FUD199" s="80"/>
      <c r="FUE199" s="80"/>
      <c r="FUF199" s="80"/>
      <c r="FUG199" s="80"/>
      <c r="FUH199" s="80"/>
      <c r="FUI199" s="80"/>
      <c r="FUJ199" s="80"/>
      <c r="FUK199" s="80"/>
      <c r="FUL199" s="80"/>
      <c r="FUM199" s="80"/>
      <c r="FUN199" s="80"/>
      <c r="FUO199" s="80"/>
      <c r="FUP199" s="80"/>
      <c r="FUQ199" s="80"/>
      <c r="FUR199" s="80"/>
      <c r="FUS199" s="80"/>
      <c r="FUT199" s="80"/>
      <c r="FUU199" s="80"/>
      <c r="FUV199" s="80"/>
      <c r="FUW199" s="80"/>
      <c r="FUX199" s="80"/>
      <c r="FUY199" s="80"/>
      <c r="FUZ199" s="80"/>
      <c r="FVA199" s="80"/>
      <c r="FVB199" s="80"/>
      <c r="FVC199" s="80"/>
      <c r="FVD199" s="80"/>
      <c r="FVE199" s="80"/>
      <c r="FVF199" s="80"/>
      <c r="FVG199" s="80"/>
      <c r="FVH199" s="80"/>
      <c r="FVI199" s="80"/>
      <c r="FVJ199" s="80"/>
      <c r="FVK199" s="80"/>
      <c r="FVL199" s="80"/>
      <c r="FVM199" s="80"/>
      <c r="FVN199" s="80"/>
      <c r="FVO199" s="80"/>
      <c r="FVP199" s="80"/>
      <c r="FVQ199" s="80"/>
      <c r="FVR199" s="80"/>
      <c r="FVS199" s="80"/>
      <c r="FVT199" s="80"/>
      <c r="FVU199" s="80"/>
      <c r="FVV199" s="80"/>
      <c r="FVW199" s="80"/>
      <c r="FVX199" s="80"/>
      <c r="FVY199" s="80"/>
      <c r="FVZ199" s="80"/>
      <c r="FWA199" s="80"/>
      <c r="FWB199" s="80"/>
      <c r="FWC199" s="80"/>
      <c r="FWD199" s="80"/>
      <c r="FWE199" s="80"/>
      <c r="FWF199" s="80"/>
      <c r="FWG199" s="80"/>
      <c r="FWH199" s="80"/>
      <c r="FWI199" s="80"/>
      <c r="FWJ199" s="80"/>
      <c r="FWK199" s="80"/>
      <c r="FWL199" s="80"/>
      <c r="FWM199" s="80"/>
      <c r="FWN199" s="80"/>
      <c r="FWO199" s="80"/>
      <c r="FWP199" s="80"/>
      <c r="FWQ199" s="80"/>
      <c r="FWR199" s="80"/>
      <c r="FWS199" s="80"/>
      <c r="FWT199" s="80"/>
      <c r="FWU199" s="80"/>
      <c r="FWV199" s="80"/>
      <c r="FWW199" s="80"/>
      <c r="FWX199" s="80"/>
      <c r="FWY199" s="80"/>
      <c r="FWZ199" s="80"/>
      <c r="FXA199" s="80"/>
      <c r="FXB199" s="80"/>
      <c r="FXC199" s="80"/>
      <c r="FXD199" s="80"/>
      <c r="FXE199" s="80"/>
      <c r="FXF199" s="80"/>
      <c r="FXG199" s="80"/>
      <c r="FXH199" s="80"/>
      <c r="FXI199" s="80"/>
      <c r="FXJ199" s="80"/>
      <c r="FXK199" s="80"/>
      <c r="FXL199" s="80"/>
      <c r="FXM199" s="80"/>
      <c r="FXN199" s="80"/>
      <c r="FXO199" s="80"/>
      <c r="FXP199" s="80"/>
      <c r="FXQ199" s="80"/>
      <c r="FXR199" s="80"/>
      <c r="FXS199" s="80"/>
      <c r="FXT199" s="80"/>
      <c r="FXU199" s="80"/>
      <c r="FXV199" s="80"/>
      <c r="FXW199" s="80"/>
      <c r="FXX199" s="80"/>
      <c r="FXY199" s="80"/>
      <c r="FXZ199" s="80"/>
      <c r="FYA199" s="80"/>
      <c r="FYB199" s="80"/>
      <c r="FYC199" s="80"/>
      <c r="FYD199" s="80"/>
      <c r="FYE199" s="80"/>
      <c r="FYF199" s="80"/>
      <c r="FYG199" s="80"/>
      <c r="FYH199" s="80"/>
      <c r="FYI199" s="80"/>
      <c r="FYJ199" s="80"/>
      <c r="FYK199" s="80"/>
      <c r="FYL199" s="80"/>
      <c r="FYM199" s="80"/>
      <c r="FYN199" s="80"/>
      <c r="FYO199" s="80"/>
      <c r="FYP199" s="80"/>
      <c r="FYQ199" s="80"/>
      <c r="FYR199" s="80"/>
      <c r="FYS199" s="80"/>
      <c r="FYT199" s="80"/>
      <c r="FYU199" s="80"/>
      <c r="FYV199" s="80"/>
      <c r="FYW199" s="80"/>
      <c r="FYX199" s="80"/>
      <c r="FYY199" s="80"/>
      <c r="FYZ199" s="80"/>
      <c r="FZA199" s="80"/>
      <c r="FZB199" s="80"/>
      <c r="FZC199" s="80"/>
      <c r="FZD199" s="80"/>
      <c r="FZE199" s="80"/>
      <c r="FZF199" s="80"/>
      <c r="FZG199" s="80"/>
      <c r="FZH199" s="80"/>
      <c r="FZI199" s="80"/>
      <c r="FZJ199" s="80"/>
      <c r="FZK199" s="80"/>
      <c r="FZL199" s="80"/>
      <c r="FZM199" s="80"/>
      <c r="FZN199" s="80"/>
      <c r="FZO199" s="80"/>
      <c r="FZP199" s="80"/>
      <c r="FZQ199" s="80"/>
      <c r="FZR199" s="80"/>
      <c r="FZS199" s="80"/>
      <c r="FZT199" s="80"/>
      <c r="FZU199" s="80"/>
      <c r="FZV199" s="80"/>
      <c r="FZW199" s="80"/>
      <c r="FZX199" s="80"/>
      <c r="FZY199" s="80"/>
      <c r="FZZ199" s="80"/>
      <c r="GAA199" s="80"/>
      <c r="GAB199" s="80"/>
      <c r="GAC199" s="80"/>
      <c r="GAD199" s="80"/>
      <c r="GAE199" s="80"/>
      <c r="GAF199" s="80"/>
      <c r="GAG199" s="80"/>
      <c r="GAH199" s="80"/>
      <c r="GAI199" s="80"/>
      <c r="GAJ199" s="80"/>
      <c r="GAK199" s="80"/>
      <c r="GAL199" s="80"/>
      <c r="GAM199" s="80"/>
      <c r="GAN199" s="80"/>
      <c r="GAO199" s="80"/>
      <c r="GAP199" s="80"/>
      <c r="GAQ199" s="80"/>
      <c r="GAR199" s="80"/>
      <c r="GAS199" s="80"/>
      <c r="GAT199" s="80"/>
      <c r="GAU199" s="80"/>
      <c r="GAV199" s="80"/>
      <c r="GAW199" s="80"/>
      <c r="GAX199" s="80"/>
      <c r="GAY199" s="80"/>
      <c r="GAZ199" s="80"/>
      <c r="GBA199" s="80"/>
      <c r="GBB199" s="80"/>
      <c r="GBC199" s="80"/>
      <c r="GBD199" s="80"/>
      <c r="GBE199" s="80"/>
      <c r="GBF199" s="80"/>
      <c r="GBG199" s="80"/>
      <c r="GBH199" s="80"/>
      <c r="GBI199" s="80"/>
      <c r="GBJ199" s="80"/>
      <c r="GBK199" s="80"/>
      <c r="GBL199" s="80"/>
      <c r="GBM199" s="80"/>
      <c r="GBN199" s="80"/>
      <c r="GBO199" s="80"/>
      <c r="GBP199" s="80"/>
      <c r="GBQ199" s="80"/>
      <c r="GBR199" s="80"/>
      <c r="GBS199" s="80"/>
      <c r="GBT199" s="80"/>
      <c r="GBU199" s="80"/>
      <c r="GBV199" s="80"/>
      <c r="GBW199" s="80"/>
      <c r="GBX199" s="80"/>
      <c r="GBY199" s="80"/>
      <c r="GBZ199" s="80"/>
      <c r="GCA199" s="80"/>
      <c r="GCB199" s="80"/>
      <c r="GCC199" s="80"/>
      <c r="GCD199" s="80"/>
      <c r="GCE199" s="80"/>
      <c r="GCF199" s="80"/>
      <c r="GCG199" s="80"/>
      <c r="GCH199" s="80"/>
      <c r="GCI199" s="80"/>
      <c r="GCJ199" s="80"/>
      <c r="GCK199" s="80"/>
      <c r="GCL199" s="80"/>
      <c r="GCM199" s="80"/>
      <c r="GCN199" s="80"/>
      <c r="GCO199" s="80"/>
      <c r="GCP199" s="80"/>
      <c r="GCQ199" s="80"/>
      <c r="GCR199" s="80"/>
      <c r="GCS199" s="80"/>
      <c r="GCT199" s="80"/>
      <c r="GCU199" s="80"/>
      <c r="GCV199" s="80"/>
      <c r="GCW199" s="80"/>
      <c r="GCX199" s="80"/>
      <c r="GCY199" s="80"/>
      <c r="GCZ199" s="80"/>
      <c r="GDA199" s="80"/>
      <c r="GDB199" s="80"/>
      <c r="GDC199" s="80"/>
      <c r="GDD199" s="80"/>
      <c r="GDE199" s="80"/>
      <c r="GDF199" s="80"/>
      <c r="GDG199" s="80"/>
      <c r="GDH199" s="80"/>
      <c r="GDI199" s="80"/>
      <c r="GDJ199" s="80"/>
      <c r="GDK199" s="80"/>
      <c r="GDL199" s="80"/>
      <c r="GDM199" s="80"/>
      <c r="GDN199" s="80"/>
      <c r="GDO199" s="80"/>
      <c r="GDP199" s="80"/>
      <c r="GDQ199" s="80"/>
      <c r="GDR199" s="80"/>
      <c r="GDS199" s="80"/>
      <c r="GDT199" s="80"/>
      <c r="GDU199" s="80"/>
      <c r="GDV199" s="80"/>
      <c r="GDW199" s="80"/>
      <c r="GDX199" s="80"/>
      <c r="GDY199" s="80"/>
      <c r="GDZ199" s="80"/>
      <c r="GEA199" s="80"/>
      <c r="GEB199" s="80"/>
      <c r="GEC199" s="80"/>
      <c r="GED199" s="80"/>
      <c r="GEE199" s="80"/>
      <c r="GEF199" s="80"/>
      <c r="GEG199" s="80"/>
      <c r="GEH199" s="80"/>
      <c r="GEI199" s="80"/>
      <c r="GEJ199" s="80"/>
      <c r="GEK199" s="80"/>
      <c r="GEL199" s="80"/>
      <c r="GEM199" s="80"/>
      <c r="GEN199" s="80"/>
      <c r="GEO199" s="80"/>
      <c r="GEP199" s="80"/>
      <c r="GEQ199" s="80"/>
      <c r="GER199" s="80"/>
      <c r="GES199" s="80"/>
      <c r="GET199" s="80"/>
      <c r="GEU199" s="80"/>
      <c r="GEV199" s="80"/>
      <c r="GEW199" s="80"/>
      <c r="GEX199" s="80"/>
      <c r="GEY199" s="80"/>
      <c r="GEZ199" s="80"/>
      <c r="GFA199" s="80"/>
      <c r="GFB199" s="80"/>
      <c r="GFC199" s="80"/>
      <c r="GFD199" s="80"/>
      <c r="GFE199" s="80"/>
      <c r="GFF199" s="80"/>
      <c r="GFG199" s="80"/>
      <c r="GFH199" s="80"/>
      <c r="GFI199" s="80"/>
      <c r="GFJ199" s="80"/>
      <c r="GFK199" s="80"/>
      <c r="GFL199" s="80"/>
      <c r="GFM199" s="80"/>
      <c r="GFN199" s="80"/>
      <c r="GFO199" s="80"/>
      <c r="GFP199" s="80"/>
      <c r="GFQ199" s="80"/>
      <c r="GFR199" s="80"/>
      <c r="GFS199" s="80"/>
      <c r="GFT199" s="80"/>
      <c r="GFU199" s="80"/>
      <c r="GFV199" s="80"/>
      <c r="GFW199" s="80"/>
      <c r="GFX199" s="80"/>
      <c r="GFY199" s="80"/>
      <c r="GFZ199" s="80"/>
      <c r="GGA199" s="80"/>
      <c r="GGB199" s="80"/>
      <c r="GGC199" s="80"/>
      <c r="GGD199" s="80"/>
      <c r="GGE199" s="80"/>
      <c r="GGF199" s="80"/>
      <c r="GGG199" s="80"/>
      <c r="GGH199" s="80"/>
      <c r="GGI199" s="80"/>
      <c r="GGJ199" s="80"/>
      <c r="GGK199" s="80"/>
      <c r="GGL199" s="80"/>
      <c r="GGM199" s="80"/>
      <c r="GGN199" s="80"/>
      <c r="GGO199" s="80"/>
      <c r="GGP199" s="80"/>
      <c r="GGQ199" s="80"/>
      <c r="GGR199" s="80"/>
      <c r="GGS199" s="80"/>
      <c r="GGT199" s="80"/>
      <c r="GGU199" s="80"/>
      <c r="GGV199" s="80"/>
      <c r="GGW199" s="80"/>
      <c r="GGX199" s="80"/>
      <c r="GGY199" s="80"/>
      <c r="GGZ199" s="80"/>
      <c r="GHA199" s="80"/>
      <c r="GHB199" s="80"/>
      <c r="GHC199" s="80"/>
      <c r="GHD199" s="80"/>
      <c r="GHE199" s="80"/>
      <c r="GHF199" s="80"/>
      <c r="GHG199" s="80"/>
      <c r="GHH199" s="80"/>
      <c r="GHI199" s="80"/>
      <c r="GHJ199" s="80"/>
      <c r="GHK199" s="80"/>
      <c r="GHL199" s="80"/>
      <c r="GHM199" s="80"/>
      <c r="GHN199" s="80"/>
      <c r="GHO199" s="80"/>
      <c r="GHP199" s="80"/>
      <c r="GHQ199" s="80"/>
      <c r="GHR199" s="80"/>
      <c r="GHS199" s="80"/>
      <c r="GHT199" s="80"/>
      <c r="GHU199" s="80"/>
      <c r="GHV199" s="80"/>
      <c r="GHW199" s="80"/>
      <c r="GHX199" s="80"/>
      <c r="GHY199" s="80"/>
      <c r="GHZ199" s="80"/>
      <c r="GIA199" s="80"/>
      <c r="GIB199" s="80"/>
      <c r="GIC199" s="80"/>
      <c r="GID199" s="80"/>
      <c r="GIE199" s="80"/>
      <c r="GIF199" s="80"/>
      <c r="GIG199" s="80"/>
      <c r="GIH199" s="80"/>
      <c r="GII199" s="80"/>
      <c r="GIJ199" s="80"/>
      <c r="GIK199" s="80"/>
      <c r="GIL199" s="80"/>
      <c r="GIM199" s="80"/>
      <c r="GIN199" s="80"/>
      <c r="GIO199" s="80"/>
      <c r="GIP199" s="80"/>
      <c r="GIQ199" s="80"/>
      <c r="GIR199" s="80"/>
      <c r="GIS199" s="80"/>
      <c r="GIT199" s="80"/>
      <c r="GIU199" s="80"/>
      <c r="GIV199" s="80"/>
      <c r="GIW199" s="80"/>
      <c r="GIX199" s="80"/>
      <c r="GIY199" s="80"/>
      <c r="GIZ199" s="80"/>
      <c r="GJA199" s="80"/>
      <c r="GJB199" s="80"/>
      <c r="GJC199" s="80"/>
      <c r="GJD199" s="80"/>
      <c r="GJE199" s="80"/>
      <c r="GJF199" s="80"/>
      <c r="GJG199" s="80"/>
      <c r="GJH199" s="80"/>
      <c r="GJI199" s="80"/>
      <c r="GJJ199" s="80"/>
      <c r="GJK199" s="80"/>
      <c r="GJL199" s="80"/>
      <c r="GJM199" s="80"/>
      <c r="GJN199" s="80"/>
      <c r="GJO199" s="80"/>
      <c r="GJP199" s="80"/>
      <c r="GJQ199" s="80"/>
      <c r="GJR199" s="80"/>
      <c r="GJS199" s="80"/>
      <c r="GJT199" s="80"/>
      <c r="GJU199" s="80"/>
      <c r="GJV199" s="80"/>
      <c r="GJW199" s="80"/>
      <c r="GJX199" s="80"/>
      <c r="GJY199" s="80"/>
      <c r="GJZ199" s="80"/>
      <c r="GKA199" s="80"/>
      <c r="GKB199" s="80"/>
      <c r="GKC199" s="80"/>
      <c r="GKD199" s="80"/>
      <c r="GKE199" s="80"/>
      <c r="GKF199" s="80"/>
      <c r="GKG199" s="80"/>
      <c r="GKH199" s="80"/>
      <c r="GKI199" s="80"/>
      <c r="GKJ199" s="80"/>
      <c r="GKK199" s="80"/>
      <c r="GKL199" s="80"/>
      <c r="GKM199" s="80"/>
      <c r="GKN199" s="80"/>
      <c r="GKO199" s="80"/>
      <c r="GKP199" s="80"/>
      <c r="GKQ199" s="80"/>
      <c r="GKR199" s="80"/>
      <c r="GKS199" s="80"/>
      <c r="GKT199" s="80"/>
      <c r="GKU199" s="80"/>
      <c r="GKV199" s="80"/>
      <c r="GKW199" s="80"/>
      <c r="GKX199" s="80"/>
      <c r="GKY199" s="80"/>
      <c r="GKZ199" s="80"/>
      <c r="GLA199" s="80"/>
      <c r="GLB199" s="80"/>
      <c r="GLC199" s="80"/>
      <c r="GLD199" s="80"/>
      <c r="GLE199" s="80"/>
      <c r="GLF199" s="80"/>
      <c r="GLG199" s="80"/>
      <c r="GLH199" s="80"/>
      <c r="GLI199" s="80"/>
      <c r="GLJ199" s="80"/>
      <c r="GLK199" s="80"/>
      <c r="GLL199" s="80"/>
      <c r="GLM199" s="80"/>
      <c r="GLN199" s="80"/>
      <c r="GLO199" s="80"/>
      <c r="GLP199" s="80"/>
      <c r="GLQ199" s="80"/>
      <c r="GLR199" s="80"/>
      <c r="GLS199" s="80"/>
      <c r="GLT199" s="80"/>
      <c r="GLU199" s="80"/>
      <c r="GLV199" s="80"/>
      <c r="GLW199" s="80"/>
      <c r="GLX199" s="80"/>
      <c r="GLY199" s="80"/>
      <c r="GLZ199" s="80"/>
      <c r="GMA199" s="80"/>
      <c r="GMB199" s="80"/>
      <c r="GMC199" s="80"/>
      <c r="GMD199" s="80"/>
      <c r="GME199" s="80"/>
      <c r="GMF199" s="80"/>
      <c r="GMG199" s="80"/>
      <c r="GMH199" s="80"/>
      <c r="GMI199" s="80"/>
      <c r="GMJ199" s="80"/>
      <c r="GMK199" s="80"/>
      <c r="GML199" s="80"/>
      <c r="GMM199" s="80"/>
      <c r="GMN199" s="80"/>
      <c r="GMO199" s="80"/>
      <c r="GMP199" s="80"/>
      <c r="GMQ199" s="80"/>
      <c r="GMR199" s="80"/>
      <c r="GMS199" s="80"/>
      <c r="GMT199" s="80"/>
      <c r="GMU199" s="80"/>
      <c r="GMV199" s="80"/>
      <c r="GMW199" s="80"/>
      <c r="GMX199" s="80"/>
      <c r="GMY199" s="80"/>
      <c r="GMZ199" s="80"/>
      <c r="GNA199" s="80"/>
      <c r="GNB199" s="80"/>
      <c r="GNC199" s="80"/>
      <c r="GND199" s="80"/>
      <c r="GNE199" s="80"/>
      <c r="GNF199" s="80"/>
      <c r="GNG199" s="80"/>
      <c r="GNH199" s="80"/>
      <c r="GNI199" s="80"/>
      <c r="GNJ199" s="80"/>
      <c r="GNK199" s="80"/>
      <c r="GNL199" s="80"/>
      <c r="GNM199" s="80"/>
      <c r="GNN199" s="80"/>
      <c r="GNO199" s="80"/>
      <c r="GNP199" s="80"/>
      <c r="GNQ199" s="80"/>
      <c r="GNR199" s="80"/>
      <c r="GNS199" s="80"/>
      <c r="GNT199" s="80"/>
      <c r="GNU199" s="80"/>
      <c r="GNV199" s="80"/>
      <c r="GNW199" s="80"/>
      <c r="GNX199" s="80"/>
      <c r="GNY199" s="80"/>
      <c r="GNZ199" s="80"/>
      <c r="GOA199" s="80"/>
      <c r="GOB199" s="80"/>
      <c r="GOC199" s="80"/>
      <c r="GOD199" s="80"/>
      <c r="GOE199" s="80"/>
      <c r="GOF199" s="80"/>
      <c r="GOG199" s="80"/>
      <c r="GOH199" s="80"/>
      <c r="GOI199" s="80"/>
      <c r="GOJ199" s="80"/>
      <c r="GOK199" s="80"/>
      <c r="GOL199" s="80"/>
      <c r="GOM199" s="80"/>
      <c r="GON199" s="80"/>
      <c r="GOO199" s="80"/>
      <c r="GOP199" s="80"/>
      <c r="GOQ199" s="80"/>
      <c r="GOR199" s="80"/>
      <c r="GOS199" s="80"/>
      <c r="GOT199" s="80"/>
      <c r="GOU199" s="80"/>
      <c r="GOV199" s="80"/>
      <c r="GOW199" s="80"/>
      <c r="GOX199" s="80"/>
      <c r="GOY199" s="80"/>
      <c r="GOZ199" s="80"/>
      <c r="GPA199" s="80"/>
      <c r="GPB199" s="80"/>
      <c r="GPC199" s="80"/>
      <c r="GPD199" s="80"/>
      <c r="GPE199" s="80"/>
      <c r="GPF199" s="80"/>
      <c r="GPG199" s="80"/>
      <c r="GPH199" s="80"/>
      <c r="GPI199" s="80"/>
      <c r="GPJ199" s="80"/>
      <c r="GPK199" s="80"/>
      <c r="GPL199" s="80"/>
      <c r="GPM199" s="80"/>
      <c r="GPN199" s="80"/>
      <c r="GPO199" s="80"/>
      <c r="GPP199" s="80"/>
      <c r="GPQ199" s="80"/>
      <c r="GPR199" s="80"/>
      <c r="GPS199" s="80"/>
      <c r="GPT199" s="80"/>
      <c r="GPU199" s="80"/>
      <c r="GPV199" s="80"/>
      <c r="GPW199" s="80"/>
      <c r="GPX199" s="80"/>
      <c r="GPY199" s="80"/>
      <c r="GPZ199" s="80"/>
      <c r="GQA199" s="80"/>
      <c r="GQB199" s="80"/>
      <c r="GQC199" s="80"/>
      <c r="GQD199" s="80"/>
      <c r="GQE199" s="80"/>
      <c r="GQF199" s="80"/>
      <c r="GQG199" s="80"/>
      <c r="GQH199" s="80"/>
      <c r="GQI199" s="80"/>
      <c r="GQJ199" s="80"/>
      <c r="GQK199" s="80"/>
      <c r="GQL199" s="80"/>
      <c r="GQM199" s="80"/>
      <c r="GQN199" s="80"/>
      <c r="GQO199" s="80"/>
      <c r="GQP199" s="80"/>
      <c r="GQQ199" s="80"/>
      <c r="GQR199" s="80"/>
      <c r="GQS199" s="80"/>
      <c r="GQT199" s="80"/>
      <c r="GQU199" s="80"/>
      <c r="GQV199" s="80"/>
      <c r="GQW199" s="80"/>
      <c r="GQX199" s="80"/>
      <c r="GQY199" s="80"/>
      <c r="GQZ199" s="80"/>
      <c r="GRA199" s="80"/>
      <c r="GRB199" s="80"/>
      <c r="GRC199" s="80"/>
      <c r="GRD199" s="80"/>
      <c r="GRE199" s="80"/>
      <c r="GRF199" s="80"/>
      <c r="GRG199" s="80"/>
      <c r="GRH199" s="80"/>
      <c r="GRI199" s="80"/>
      <c r="GRJ199" s="80"/>
      <c r="GRK199" s="80"/>
      <c r="GRL199" s="80"/>
      <c r="GRM199" s="80"/>
      <c r="GRN199" s="80"/>
      <c r="GRO199" s="80"/>
      <c r="GRP199" s="80"/>
      <c r="GRQ199" s="80"/>
      <c r="GRR199" s="80"/>
      <c r="GRS199" s="80"/>
      <c r="GRT199" s="80"/>
      <c r="GRU199" s="80"/>
      <c r="GRV199" s="80"/>
      <c r="GRW199" s="80"/>
      <c r="GRX199" s="80"/>
      <c r="GRY199" s="80"/>
      <c r="GRZ199" s="80"/>
      <c r="GSA199" s="80"/>
      <c r="GSB199" s="80"/>
      <c r="GSC199" s="80"/>
      <c r="GSD199" s="80"/>
      <c r="GSE199" s="80"/>
      <c r="GSF199" s="80"/>
      <c r="GSG199" s="80"/>
      <c r="GSH199" s="80"/>
      <c r="GSI199" s="80"/>
      <c r="GSJ199" s="80"/>
      <c r="GSK199" s="80"/>
      <c r="GSL199" s="80"/>
      <c r="GSM199" s="80"/>
      <c r="GSN199" s="80"/>
      <c r="GSO199" s="80"/>
      <c r="GSP199" s="80"/>
      <c r="GSQ199" s="80"/>
      <c r="GSR199" s="80"/>
      <c r="GSS199" s="80"/>
      <c r="GST199" s="80"/>
      <c r="GSU199" s="80"/>
      <c r="GSV199" s="80"/>
      <c r="GSW199" s="80"/>
      <c r="GSX199" s="80"/>
      <c r="GSY199" s="80"/>
      <c r="GSZ199" s="80"/>
      <c r="GTA199" s="80"/>
      <c r="GTB199" s="80"/>
      <c r="GTC199" s="80"/>
      <c r="GTD199" s="80"/>
      <c r="GTE199" s="80"/>
      <c r="GTF199" s="80"/>
      <c r="GTG199" s="80"/>
      <c r="GTH199" s="80"/>
      <c r="GTI199" s="80"/>
      <c r="GTJ199" s="80"/>
      <c r="GTK199" s="80"/>
      <c r="GTL199" s="80"/>
      <c r="GTM199" s="80"/>
      <c r="GTN199" s="80"/>
      <c r="GTO199" s="80"/>
      <c r="GTP199" s="80"/>
      <c r="GTQ199" s="80"/>
      <c r="GTR199" s="80"/>
      <c r="GTS199" s="80"/>
      <c r="GTT199" s="80"/>
      <c r="GTU199" s="80"/>
      <c r="GTV199" s="80"/>
      <c r="GTW199" s="80"/>
      <c r="GTX199" s="80"/>
      <c r="GTY199" s="80"/>
      <c r="GTZ199" s="80"/>
      <c r="GUA199" s="80"/>
      <c r="GUB199" s="80"/>
      <c r="GUC199" s="80"/>
      <c r="GUD199" s="80"/>
      <c r="GUE199" s="80"/>
      <c r="GUF199" s="80"/>
      <c r="GUG199" s="80"/>
      <c r="GUH199" s="80"/>
      <c r="GUI199" s="80"/>
      <c r="GUJ199" s="80"/>
      <c r="GUK199" s="80"/>
      <c r="GUL199" s="80"/>
      <c r="GUM199" s="80"/>
      <c r="GUN199" s="80"/>
      <c r="GUO199" s="80"/>
      <c r="GUP199" s="80"/>
      <c r="GUQ199" s="80"/>
      <c r="GUR199" s="80"/>
      <c r="GUS199" s="80"/>
      <c r="GUT199" s="80"/>
      <c r="GUU199" s="80"/>
      <c r="GUV199" s="80"/>
      <c r="GUW199" s="80"/>
      <c r="GUX199" s="80"/>
      <c r="GUY199" s="80"/>
      <c r="GUZ199" s="80"/>
      <c r="GVA199" s="80"/>
      <c r="GVB199" s="80"/>
      <c r="GVC199" s="80"/>
      <c r="GVD199" s="80"/>
      <c r="GVE199" s="80"/>
      <c r="GVF199" s="80"/>
      <c r="GVG199" s="80"/>
      <c r="GVH199" s="80"/>
      <c r="GVI199" s="80"/>
      <c r="GVJ199" s="80"/>
      <c r="GVK199" s="80"/>
      <c r="GVL199" s="80"/>
      <c r="GVM199" s="80"/>
      <c r="GVN199" s="80"/>
      <c r="GVO199" s="80"/>
      <c r="GVP199" s="80"/>
      <c r="GVQ199" s="80"/>
      <c r="GVR199" s="80"/>
      <c r="GVS199" s="80"/>
      <c r="GVT199" s="80"/>
      <c r="GVU199" s="80"/>
      <c r="GVV199" s="80"/>
      <c r="GVW199" s="80"/>
      <c r="GVX199" s="80"/>
      <c r="GVY199" s="80"/>
      <c r="GVZ199" s="80"/>
      <c r="GWA199" s="80"/>
      <c r="GWB199" s="80"/>
      <c r="GWC199" s="80"/>
      <c r="GWD199" s="80"/>
      <c r="GWE199" s="80"/>
      <c r="GWF199" s="80"/>
      <c r="GWG199" s="80"/>
      <c r="GWH199" s="80"/>
      <c r="GWI199" s="80"/>
      <c r="GWJ199" s="80"/>
      <c r="GWK199" s="80"/>
      <c r="GWL199" s="80"/>
      <c r="GWM199" s="80"/>
      <c r="GWN199" s="80"/>
      <c r="GWO199" s="80"/>
      <c r="GWP199" s="80"/>
      <c r="GWQ199" s="80"/>
      <c r="GWR199" s="80"/>
      <c r="GWS199" s="80"/>
      <c r="GWT199" s="80"/>
      <c r="GWU199" s="80"/>
      <c r="GWV199" s="80"/>
      <c r="GWW199" s="80"/>
      <c r="GWX199" s="80"/>
      <c r="GWY199" s="80"/>
      <c r="GWZ199" s="80"/>
      <c r="GXA199" s="80"/>
      <c r="GXB199" s="80"/>
      <c r="GXC199" s="80"/>
      <c r="GXD199" s="80"/>
      <c r="GXE199" s="80"/>
      <c r="GXF199" s="80"/>
      <c r="GXG199" s="80"/>
      <c r="GXH199" s="80"/>
      <c r="GXI199" s="80"/>
      <c r="GXJ199" s="80"/>
      <c r="GXK199" s="80"/>
      <c r="GXL199" s="80"/>
      <c r="GXM199" s="80"/>
      <c r="GXN199" s="80"/>
      <c r="GXO199" s="80"/>
      <c r="GXP199" s="80"/>
      <c r="GXQ199" s="80"/>
      <c r="GXR199" s="80"/>
      <c r="GXS199" s="80"/>
      <c r="GXT199" s="80"/>
      <c r="GXU199" s="80"/>
      <c r="GXV199" s="80"/>
      <c r="GXW199" s="80"/>
      <c r="GXX199" s="80"/>
      <c r="GXY199" s="80"/>
      <c r="GXZ199" s="80"/>
      <c r="GYA199" s="80"/>
      <c r="GYB199" s="80"/>
      <c r="GYC199" s="80"/>
      <c r="GYD199" s="80"/>
      <c r="GYE199" s="80"/>
      <c r="GYF199" s="80"/>
      <c r="GYG199" s="80"/>
      <c r="GYH199" s="80"/>
      <c r="GYI199" s="80"/>
      <c r="GYJ199" s="80"/>
      <c r="GYK199" s="80"/>
      <c r="GYL199" s="80"/>
      <c r="GYM199" s="80"/>
      <c r="GYN199" s="80"/>
      <c r="GYO199" s="80"/>
      <c r="GYP199" s="80"/>
      <c r="GYQ199" s="80"/>
      <c r="GYR199" s="80"/>
      <c r="GYS199" s="80"/>
      <c r="GYT199" s="80"/>
      <c r="GYU199" s="80"/>
      <c r="GYV199" s="80"/>
      <c r="GYW199" s="80"/>
      <c r="GYX199" s="80"/>
      <c r="GYY199" s="80"/>
      <c r="GYZ199" s="80"/>
      <c r="GZA199" s="80"/>
      <c r="GZB199" s="80"/>
      <c r="GZC199" s="80"/>
      <c r="GZD199" s="80"/>
      <c r="GZE199" s="80"/>
      <c r="GZF199" s="80"/>
      <c r="GZG199" s="80"/>
      <c r="GZH199" s="80"/>
      <c r="GZI199" s="80"/>
      <c r="GZJ199" s="80"/>
      <c r="GZK199" s="80"/>
      <c r="GZL199" s="80"/>
      <c r="GZM199" s="80"/>
      <c r="GZN199" s="80"/>
      <c r="GZO199" s="80"/>
      <c r="GZP199" s="80"/>
      <c r="GZQ199" s="80"/>
      <c r="GZR199" s="80"/>
      <c r="GZS199" s="80"/>
      <c r="GZT199" s="80"/>
      <c r="GZU199" s="80"/>
      <c r="GZV199" s="80"/>
      <c r="GZW199" s="80"/>
      <c r="GZX199" s="80"/>
      <c r="GZY199" s="80"/>
      <c r="GZZ199" s="80"/>
      <c r="HAA199" s="80"/>
      <c r="HAB199" s="80"/>
      <c r="HAC199" s="80"/>
      <c r="HAD199" s="80"/>
      <c r="HAE199" s="80"/>
      <c r="HAF199" s="80"/>
      <c r="HAG199" s="80"/>
      <c r="HAH199" s="80"/>
      <c r="HAI199" s="80"/>
      <c r="HAJ199" s="80"/>
      <c r="HAK199" s="80"/>
      <c r="HAL199" s="80"/>
      <c r="HAM199" s="80"/>
      <c r="HAN199" s="80"/>
      <c r="HAO199" s="80"/>
      <c r="HAP199" s="80"/>
      <c r="HAQ199" s="80"/>
      <c r="HAR199" s="80"/>
      <c r="HAS199" s="80"/>
      <c r="HAT199" s="80"/>
      <c r="HAU199" s="80"/>
      <c r="HAV199" s="80"/>
      <c r="HAW199" s="80"/>
      <c r="HAX199" s="80"/>
      <c r="HAY199" s="80"/>
      <c r="HAZ199" s="80"/>
      <c r="HBA199" s="80"/>
      <c r="HBB199" s="80"/>
      <c r="HBC199" s="80"/>
      <c r="HBD199" s="80"/>
      <c r="HBE199" s="80"/>
      <c r="HBF199" s="80"/>
      <c r="HBG199" s="80"/>
      <c r="HBH199" s="80"/>
      <c r="HBI199" s="80"/>
      <c r="HBJ199" s="80"/>
      <c r="HBK199" s="80"/>
      <c r="HBL199" s="80"/>
      <c r="HBM199" s="80"/>
      <c r="HBN199" s="80"/>
      <c r="HBO199" s="80"/>
      <c r="HBP199" s="80"/>
      <c r="HBQ199" s="80"/>
      <c r="HBR199" s="80"/>
      <c r="HBS199" s="80"/>
      <c r="HBT199" s="80"/>
      <c r="HBU199" s="80"/>
      <c r="HBV199" s="80"/>
      <c r="HBW199" s="80"/>
      <c r="HBX199" s="80"/>
      <c r="HBY199" s="80"/>
      <c r="HBZ199" s="80"/>
      <c r="HCA199" s="80"/>
      <c r="HCB199" s="80"/>
      <c r="HCC199" s="80"/>
      <c r="HCD199" s="80"/>
      <c r="HCE199" s="80"/>
      <c r="HCF199" s="80"/>
      <c r="HCG199" s="80"/>
      <c r="HCH199" s="80"/>
      <c r="HCI199" s="80"/>
      <c r="HCJ199" s="80"/>
      <c r="HCK199" s="80"/>
      <c r="HCL199" s="80"/>
      <c r="HCM199" s="80"/>
      <c r="HCN199" s="80"/>
      <c r="HCO199" s="80"/>
      <c r="HCP199" s="80"/>
      <c r="HCQ199" s="80"/>
      <c r="HCR199" s="80"/>
      <c r="HCS199" s="80"/>
      <c r="HCT199" s="80"/>
      <c r="HCU199" s="80"/>
      <c r="HCV199" s="80"/>
      <c r="HCW199" s="80"/>
      <c r="HCX199" s="80"/>
      <c r="HCY199" s="80"/>
      <c r="HCZ199" s="80"/>
      <c r="HDA199" s="80"/>
      <c r="HDB199" s="80"/>
      <c r="HDC199" s="80"/>
      <c r="HDD199" s="80"/>
      <c r="HDE199" s="80"/>
      <c r="HDF199" s="80"/>
      <c r="HDG199" s="80"/>
      <c r="HDH199" s="80"/>
      <c r="HDI199" s="80"/>
      <c r="HDJ199" s="80"/>
      <c r="HDK199" s="80"/>
      <c r="HDL199" s="80"/>
      <c r="HDM199" s="80"/>
      <c r="HDN199" s="80"/>
      <c r="HDO199" s="80"/>
      <c r="HDP199" s="80"/>
      <c r="HDQ199" s="80"/>
      <c r="HDR199" s="80"/>
      <c r="HDS199" s="80"/>
      <c r="HDT199" s="80"/>
      <c r="HDU199" s="80"/>
      <c r="HDV199" s="80"/>
      <c r="HDW199" s="80"/>
      <c r="HDX199" s="80"/>
      <c r="HDY199" s="80"/>
      <c r="HDZ199" s="80"/>
      <c r="HEA199" s="80"/>
      <c r="HEB199" s="80"/>
      <c r="HEC199" s="80"/>
      <c r="HED199" s="80"/>
      <c r="HEE199" s="80"/>
      <c r="HEF199" s="80"/>
      <c r="HEG199" s="80"/>
      <c r="HEH199" s="80"/>
      <c r="HEI199" s="80"/>
      <c r="HEJ199" s="80"/>
      <c r="HEK199" s="80"/>
      <c r="HEL199" s="80"/>
      <c r="HEM199" s="80"/>
      <c r="HEN199" s="80"/>
      <c r="HEO199" s="80"/>
      <c r="HEP199" s="80"/>
      <c r="HEQ199" s="80"/>
      <c r="HER199" s="80"/>
      <c r="HES199" s="80"/>
      <c r="HET199" s="80"/>
      <c r="HEU199" s="80"/>
      <c r="HEV199" s="80"/>
      <c r="HEW199" s="80"/>
      <c r="HEX199" s="80"/>
      <c r="HEY199" s="80"/>
      <c r="HEZ199" s="80"/>
      <c r="HFA199" s="80"/>
      <c r="HFB199" s="80"/>
      <c r="HFC199" s="80"/>
      <c r="HFD199" s="80"/>
      <c r="HFE199" s="80"/>
      <c r="HFF199" s="80"/>
      <c r="HFG199" s="80"/>
      <c r="HFH199" s="80"/>
      <c r="HFI199" s="80"/>
      <c r="HFJ199" s="80"/>
      <c r="HFK199" s="80"/>
      <c r="HFL199" s="80"/>
      <c r="HFM199" s="80"/>
      <c r="HFN199" s="80"/>
      <c r="HFO199" s="80"/>
      <c r="HFP199" s="80"/>
      <c r="HFQ199" s="80"/>
      <c r="HFR199" s="80"/>
      <c r="HFS199" s="80"/>
      <c r="HFT199" s="80"/>
      <c r="HFU199" s="80"/>
      <c r="HFV199" s="80"/>
      <c r="HFW199" s="80"/>
      <c r="HFX199" s="80"/>
      <c r="HFY199" s="80"/>
      <c r="HFZ199" s="80"/>
      <c r="HGA199" s="80"/>
      <c r="HGB199" s="80"/>
      <c r="HGC199" s="80"/>
      <c r="HGD199" s="80"/>
      <c r="HGE199" s="80"/>
      <c r="HGF199" s="80"/>
      <c r="HGG199" s="80"/>
      <c r="HGH199" s="80"/>
      <c r="HGI199" s="80"/>
      <c r="HGJ199" s="80"/>
      <c r="HGK199" s="80"/>
      <c r="HGL199" s="80"/>
      <c r="HGM199" s="80"/>
      <c r="HGN199" s="80"/>
      <c r="HGO199" s="80"/>
      <c r="HGP199" s="80"/>
      <c r="HGQ199" s="80"/>
      <c r="HGR199" s="80"/>
      <c r="HGS199" s="80"/>
      <c r="HGT199" s="80"/>
      <c r="HGU199" s="80"/>
      <c r="HGV199" s="80"/>
      <c r="HGW199" s="80"/>
      <c r="HGX199" s="80"/>
      <c r="HGY199" s="80"/>
      <c r="HGZ199" s="80"/>
      <c r="HHA199" s="80"/>
      <c r="HHB199" s="80"/>
      <c r="HHC199" s="80"/>
      <c r="HHD199" s="80"/>
      <c r="HHE199" s="80"/>
      <c r="HHF199" s="80"/>
      <c r="HHG199" s="80"/>
      <c r="HHH199" s="80"/>
      <c r="HHI199" s="80"/>
      <c r="HHJ199" s="80"/>
      <c r="HHK199" s="80"/>
      <c r="HHL199" s="80"/>
      <c r="HHM199" s="80"/>
      <c r="HHN199" s="80"/>
      <c r="HHO199" s="80"/>
      <c r="HHP199" s="80"/>
      <c r="HHQ199" s="80"/>
      <c r="HHR199" s="80"/>
      <c r="HHS199" s="80"/>
      <c r="HHT199" s="80"/>
      <c r="HHU199" s="80"/>
      <c r="HHV199" s="80"/>
      <c r="HHW199" s="80"/>
      <c r="HHX199" s="80"/>
      <c r="HHY199" s="80"/>
      <c r="HHZ199" s="80"/>
      <c r="HIA199" s="80"/>
      <c r="HIB199" s="80"/>
      <c r="HIC199" s="80"/>
      <c r="HID199" s="80"/>
      <c r="HIE199" s="80"/>
      <c r="HIF199" s="80"/>
      <c r="HIG199" s="80"/>
      <c r="HIH199" s="80"/>
      <c r="HII199" s="80"/>
      <c r="HIJ199" s="80"/>
      <c r="HIK199" s="80"/>
      <c r="HIL199" s="80"/>
      <c r="HIM199" s="80"/>
      <c r="HIN199" s="80"/>
      <c r="HIO199" s="80"/>
      <c r="HIP199" s="80"/>
      <c r="HIQ199" s="80"/>
      <c r="HIR199" s="80"/>
      <c r="HIS199" s="80"/>
      <c r="HIT199" s="80"/>
      <c r="HIU199" s="80"/>
      <c r="HIV199" s="80"/>
      <c r="HIW199" s="80"/>
      <c r="HIX199" s="80"/>
      <c r="HIY199" s="80"/>
      <c r="HIZ199" s="80"/>
      <c r="HJA199" s="80"/>
      <c r="HJB199" s="80"/>
      <c r="HJC199" s="80"/>
      <c r="HJD199" s="80"/>
      <c r="HJE199" s="80"/>
      <c r="HJF199" s="80"/>
      <c r="HJG199" s="80"/>
      <c r="HJH199" s="80"/>
      <c r="HJI199" s="80"/>
      <c r="HJJ199" s="80"/>
      <c r="HJK199" s="80"/>
      <c r="HJL199" s="80"/>
      <c r="HJM199" s="80"/>
      <c r="HJN199" s="80"/>
      <c r="HJO199" s="80"/>
      <c r="HJP199" s="80"/>
      <c r="HJQ199" s="80"/>
      <c r="HJR199" s="80"/>
      <c r="HJS199" s="80"/>
      <c r="HJT199" s="80"/>
      <c r="HJU199" s="80"/>
      <c r="HJV199" s="80"/>
      <c r="HJW199" s="80"/>
      <c r="HJX199" s="80"/>
      <c r="HJY199" s="80"/>
      <c r="HJZ199" s="80"/>
      <c r="HKA199" s="80"/>
      <c r="HKB199" s="80"/>
      <c r="HKC199" s="80"/>
      <c r="HKD199" s="80"/>
      <c r="HKE199" s="80"/>
      <c r="HKF199" s="80"/>
      <c r="HKG199" s="80"/>
      <c r="HKH199" s="80"/>
      <c r="HKI199" s="80"/>
      <c r="HKJ199" s="80"/>
      <c r="HKK199" s="80"/>
      <c r="HKL199" s="80"/>
      <c r="HKM199" s="80"/>
      <c r="HKN199" s="80"/>
      <c r="HKO199" s="80"/>
      <c r="HKP199" s="80"/>
      <c r="HKQ199" s="80"/>
      <c r="HKR199" s="80"/>
      <c r="HKS199" s="80"/>
      <c r="HKT199" s="80"/>
      <c r="HKU199" s="80"/>
      <c r="HKV199" s="80"/>
      <c r="HKW199" s="80"/>
      <c r="HKX199" s="80"/>
      <c r="HKY199" s="80"/>
      <c r="HKZ199" s="80"/>
      <c r="HLA199" s="80"/>
      <c r="HLB199" s="80"/>
      <c r="HLC199" s="80"/>
      <c r="HLD199" s="80"/>
      <c r="HLE199" s="80"/>
      <c r="HLF199" s="80"/>
      <c r="HLG199" s="80"/>
      <c r="HLH199" s="80"/>
      <c r="HLI199" s="80"/>
      <c r="HLJ199" s="80"/>
      <c r="HLK199" s="80"/>
      <c r="HLL199" s="80"/>
      <c r="HLM199" s="80"/>
      <c r="HLN199" s="80"/>
      <c r="HLO199" s="80"/>
      <c r="HLP199" s="80"/>
      <c r="HLQ199" s="80"/>
      <c r="HLR199" s="80"/>
      <c r="HLS199" s="80"/>
      <c r="HLT199" s="80"/>
      <c r="HLU199" s="80"/>
      <c r="HLV199" s="80"/>
      <c r="HLW199" s="80"/>
      <c r="HLX199" s="80"/>
      <c r="HLY199" s="80"/>
      <c r="HLZ199" s="80"/>
      <c r="HMA199" s="80"/>
      <c r="HMB199" s="80"/>
      <c r="HMC199" s="80"/>
      <c r="HMD199" s="80"/>
      <c r="HME199" s="80"/>
      <c r="HMF199" s="80"/>
      <c r="HMG199" s="80"/>
      <c r="HMH199" s="80"/>
      <c r="HMI199" s="80"/>
      <c r="HMJ199" s="80"/>
      <c r="HMK199" s="80"/>
      <c r="HML199" s="80"/>
      <c r="HMM199" s="80"/>
      <c r="HMN199" s="80"/>
      <c r="HMO199" s="80"/>
      <c r="HMP199" s="80"/>
      <c r="HMQ199" s="80"/>
      <c r="HMR199" s="80"/>
      <c r="HMS199" s="80"/>
      <c r="HMT199" s="80"/>
      <c r="HMU199" s="80"/>
      <c r="HMV199" s="80"/>
      <c r="HMW199" s="80"/>
      <c r="HMX199" s="80"/>
      <c r="HMY199" s="80"/>
      <c r="HMZ199" s="80"/>
      <c r="HNA199" s="80"/>
      <c r="HNB199" s="80"/>
      <c r="HNC199" s="80"/>
      <c r="HND199" s="80"/>
      <c r="HNE199" s="80"/>
      <c r="HNF199" s="80"/>
      <c r="HNG199" s="80"/>
      <c r="HNH199" s="80"/>
      <c r="HNI199" s="80"/>
      <c r="HNJ199" s="80"/>
      <c r="HNK199" s="80"/>
      <c r="HNL199" s="80"/>
      <c r="HNM199" s="80"/>
      <c r="HNN199" s="80"/>
      <c r="HNO199" s="80"/>
      <c r="HNP199" s="80"/>
      <c r="HNQ199" s="80"/>
      <c r="HNR199" s="80"/>
      <c r="HNS199" s="80"/>
      <c r="HNT199" s="80"/>
      <c r="HNU199" s="80"/>
      <c r="HNV199" s="80"/>
      <c r="HNW199" s="80"/>
      <c r="HNX199" s="80"/>
      <c r="HNY199" s="80"/>
      <c r="HNZ199" s="80"/>
      <c r="HOA199" s="80"/>
      <c r="HOB199" s="80"/>
      <c r="HOC199" s="80"/>
      <c r="HOD199" s="80"/>
      <c r="HOE199" s="80"/>
      <c r="HOF199" s="80"/>
      <c r="HOG199" s="80"/>
      <c r="HOH199" s="80"/>
      <c r="HOI199" s="80"/>
      <c r="HOJ199" s="80"/>
      <c r="HOK199" s="80"/>
      <c r="HOL199" s="80"/>
      <c r="HOM199" s="80"/>
      <c r="HON199" s="80"/>
      <c r="HOO199" s="80"/>
      <c r="HOP199" s="80"/>
      <c r="HOQ199" s="80"/>
      <c r="HOR199" s="80"/>
      <c r="HOS199" s="80"/>
      <c r="HOT199" s="80"/>
      <c r="HOU199" s="80"/>
      <c r="HOV199" s="80"/>
      <c r="HOW199" s="80"/>
      <c r="HOX199" s="80"/>
      <c r="HOY199" s="80"/>
      <c r="HOZ199" s="80"/>
      <c r="HPA199" s="80"/>
      <c r="HPB199" s="80"/>
      <c r="HPC199" s="80"/>
      <c r="HPD199" s="80"/>
      <c r="HPE199" s="80"/>
      <c r="HPF199" s="80"/>
      <c r="HPG199" s="80"/>
      <c r="HPH199" s="80"/>
      <c r="HPI199" s="80"/>
      <c r="HPJ199" s="80"/>
      <c r="HPK199" s="80"/>
      <c r="HPL199" s="80"/>
      <c r="HPM199" s="80"/>
      <c r="HPN199" s="80"/>
      <c r="HPO199" s="80"/>
      <c r="HPP199" s="80"/>
      <c r="HPQ199" s="80"/>
      <c r="HPR199" s="80"/>
      <c r="HPS199" s="80"/>
      <c r="HPT199" s="80"/>
      <c r="HPU199" s="80"/>
      <c r="HPV199" s="80"/>
      <c r="HPW199" s="80"/>
      <c r="HPX199" s="80"/>
      <c r="HPY199" s="80"/>
      <c r="HPZ199" s="80"/>
      <c r="HQA199" s="80"/>
      <c r="HQB199" s="80"/>
      <c r="HQC199" s="80"/>
      <c r="HQD199" s="80"/>
      <c r="HQE199" s="80"/>
      <c r="HQF199" s="80"/>
      <c r="HQG199" s="80"/>
      <c r="HQH199" s="80"/>
      <c r="HQI199" s="80"/>
      <c r="HQJ199" s="80"/>
      <c r="HQK199" s="80"/>
      <c r="HQL199" s="80"/>
      <c r="HQM199" s="80"/>
      <c r="HQN199" s="80"/>
      <c r="HQO199" s="80"/>
      <c r="HQP199" s="80"/>
      <c r="HQQ199" s="80"/>
      <c r="HQR199" s="80"/>
      <c r="HQS199" s="80"/>
      <c r="HQT199" s="80"/>
      <c r="HQU199" s="80"/>
      <c r="HQV199" s="80"/>
      <c r="HQW199" s="80"/>
      <c r="HQX199" s="80"/>
      <c r="HQY199" s="80"/>
      <c r="HQZ199" s="80"/>
      <c r="HRA199" s="80"/>
      <c r="HRB199" s="80"/>
      <c r="HRC199" s="80"/>
      <c r="HRD199" s="80"/>
      <c r="HRE199" s="80"/>
      <c r="HRF199" s="80"/>
      <c r="HRG199" s="80"/>
      <c r="HRH199" s="80"/>
      <c r="HRI199" s="80"/>
      <c r="HRJ199" s="80"/>
      <c r="HRK199" s="80"/>
      <c r="HRL199" s="80"/>
      <c r="HRM199" s="80"/>
      <c r="HRN199" s="80"/>
      <c r="HRO199" s="80"/>
      <c r="HRP199" s="80"/>
      <c r="HRQ199" s="80"/>
      <c r="HRR199" s="80"/>
      <c r="HRS199" s="80"/>
      <c r="HRT199" s="80"/>
      <c r="HRU199" s="80"/>
      <c r="HRV199" s="80"/>
      <c r="HRW199" s="80"/>
      <c r="HRX199" s="80"/>
      <c r="HRY199" s="80"/>
      <c r="HRZ199" s="80"/>
      <c r="HSA199" s="80"/>
      <c r="HSB199" s="80"/>
      <c r="HSC199" s="80"/>
      <c r="HSD199" s="80"/>
      <c r="HSE199" s="80"/>
      <c r="HSF199" s="80"/>
      <c r="HSG199" s="80"/>
      <c r="HSH199" s="80"/>
      <c r="HSI199" s="80"/>
      <c r="HSJ199" s="80"/>
      <c r="HSK199" s="80"/>
      <c r="HSL199" s="80"/>
      <c r="HSM199" s="80"/>
      <c r="HSN199" s="80"/>
      <c r="HSO199" s="80"/>
      <c r="HSP199" s="80"/>
      <c r="HSQ199" s="80"/>
      <c r="HSR199" s="80"/>
      <c r="HSS199" s="80"/>
      <c r="HST199" s="80"/>
      <c r="HSU199" s="80"/>
      <c r="HSV199" s="80"/>
      <c r="HSW199" s="80"/>
      <c r="HSX199" s="80"/>
      <c r="HSY199" s="80"/>
      <c r="HSZ199" s="80"/>
      <c r="HTA199" s="80"/>
      <c r="HTB199" s="80"/>
      <c r="HTC199" s="80"/>
      <c r="HTD199" s="80"/>
      <c r="HTE199" s="80"/>
      <c r="HTF199" s="80"/>
      <c r="HTG199" s="80"/>
      <c r="HTH199" s="80"/>
      <c r="HTI199" s="80"/>
      <c r="HTJ199" s="80"/>
      <c r="HTK199" s="80"/>
      <c r="HTL199" s="80"/>
      <c r="HTM199" s="80"/>
      <c r="HTN199" s="80"/>
      <c r="HTO199" s="80"/>
      <c r="HTP199" s="80"/>
      <c r="HTQ199" s="80"/>
      <c r="HTR199" s="80"/>
      <c r="HTS199" s="80"/>
      <c r="HTT199" s="80"/>
      <c r="HTU199" s="80"/>
      <c r="HTV199" s="80"/>
      <c r="HTW199" s="80"/>
      <c r="HTX199" s="80"/>
      <c r="HTY199" s="80"/>
      <c r="HTZ199" s="80"/>
      <c r="HUA199" s="80"/>
      <c r="HUB199" s="80"/>
      <c r="HUC199" s="80"/>
      <c r="HUD199" s="80"/>
      <c r="HUE199" s="80"/>
      <c r="HUF199" s="80"/>
      <c r="HUG199" s="80"/>
      <c r="HUH199" s="80"/>
      <c r="HUI199" s="80"/>
      <c r="HUJ199" s="80"/>
      <c r="HUK199" s="80"/>
      <c r="HUL199" s="80"/>
      <c r="HUM199" s="80"/>
      <c r="HUN199" s="80"/>
      <c r="HUO199" s="80"/>
      <c r="HUP199" s="80"/>
      <c r="HUQ199" s="80"/>
      <c r="HUR199" s="80"/>
      <c r="HUS199" s="80"/>
      <c r="HUT199" s="80"/>
      <c r="HUU199" s="80"/>
      <c r="HUV199" s="80"/>
      <c r="HUW199" s="80"/>
      <c r="HUX199" s="80"/>
      <c r="HUY199" s="80"/>
      <c r="HUZ199" s="80"/>
      <c r="HVA199" s="80"/>
      <c r="HVB199" s="80"/>
      <c r="HVC199" s="80"/>
      <c r="HVD199" s="80"/>
      <c r="HVE199" s="80"/>
      <c r="HVF199" s="80"/>
      <c r="HVG199" s="80"/>
      <c r="HVH199" s="80"/>
      <c r="HVI199" s="80"/>
      <c r="HVJ199" s="80"/>
      <c r="HVK199" s="80"/>
      <c r="HVL199" s="80"/>
      <c r="HVM199" s="80"/>
      <c r="HVN199" s="80"/>
      <c r="HVO199" s="80"/>
      <c r="HVP199" s="80"/>
      <c r="HVQ199" s="80"/>
      <c r="HVR199" s="80"/>
      <c r="HVS199" s="80"/>
      <c r="HVT199" s="80"/>
      <c r="HVU199" s="80"/>
      <c r="HVV199" s="80"/>
      <c r="HVW199" s="80"/>
      <c r="HVX199" s="80"/>
      <c r="HVY199" s="80"/>
      <c r="HVZ199" s="80"/>
      <c r="HWA199" s="80"/>
      <c r="HWB199" s="80"/>
      <c r="HWC199" s="80"/>
      <c r="HWD199" s="80"/>
      <c r="HWE199" s="80"/>
      <c r="HWF199" s="80"/>
      <c r="HWG199" s="80"/>
      <c r="HWH199" s="80"/>
      <c r="HWI199" s="80"/>
      <c r="HWJ199" s="80"/>
      <c r="HWK199" s="80"/>
      <c r="HWL199" s="80"/>
      <c r="HWM199" s="80"/>
      <c r="HWN199" s="80"/>
      <c r="HWO199" s="80"/>
      <c r="HWP199" s="80"/>
      <c r="HWQ199" s="80"/>
      <c r="HWR199" s="80"/>
      <c r="HWS199" s="80"/>
      <c r="HWT199" s="80"/>
      <c r="HWU199" s="80"/>
      <c r="HWV199" s="80"/>
      <c r="HWW199" s="80"/>
      <c r="HWX199" s="80"/>
      <c r="HWY199" s="80"/>
      <c r="HWZ199" s="80"/>
      <c r="HXA199" s="80"/>
      <c r="HXB199" s="80"/>
      <c r="HXC199" s="80"/>
      <c r="HXD199" s="80"/>
      <c r="HXE199" s="80"/>
      <c r="HXF199" s="80"/>
      <c r="HXG199" s="80"/>
      <c r="HXH199" s="80"/>
      <c r="HXI199" s="80"/>
      <c r="HXJ199" s="80"/>
      <c r="HXK199" s="80"/>
      <c r="HXL199" s="80"/>
      <c r="HXM199" s="80"/>
      <c r="HXN199" s="80"/>
      <c r="HXO199" s="80"/>
      <c r="HXP199" s="80"/>
      <c r="HXQ199" s="80"/>
      <c r="HXR199" s="80"/>
      <c r="HXS199" s="80"/>
      <c r="HXT199" s="80"/>
      <c r="HXU199" s="80"/>
      <c r="HXV199" s="80"/>
      <c r="HXW199" s="80"/>
      <c r="HXX199" s="80"/>
      <c r="HXY199" s="80"/>
      <c r="HXZ199" s="80"/>
      <c r="HYA199" s="80"/>
      <c r="HYB199" s="80"/>
      <c r="HYC199" s="80"/>
      <c r="HYD199" s="80"/>
      <c r="HYE199" s="80"/>
      <c r="HYF199" s="80"/>
      <c r="HYG199" s="80"/>
      <c r="HYH199" s="80"/>
      <c r="HYI199" s="80"/>
      <c r="HYJ199" s="80"/>
      <c r="HYK199" s="80"/>
      <c r="HYL199" s="80"/>
      <c r="HYM199" s="80"/>
      <c r="HYN199" s="80"/>
      <c r="HYO199" s="80"/>
      <c r="HYP199" s="80"/>
      <c r="HYQ199" s="80"/>
      <c r="HYR199" s="80"/>
      <c r="HYS199" s="80"/>
      <c r="HYT199" s="80"/>
      <c r="HYU199" s="80"/>
      <c r="HYV199" s="80"/>
      <c r="HYW199" s="80"/>
      <c r="HYX199" s="80"/>
      <c r="HYY199" s="80"/>
      <c r="HYZ199" s="80"/>
      <c r="HZA199" s="80"/>
      <c r="HZB199" s="80"/>
      <c r="HZC199" s="80"/>
      <c r="HZD199" s="80"/>
      <c r="HZE199" s="80"/>
      <c r="HZF199" s="80"/>
      <c r="HZG199" s="80"/>
      <c r="HZH199" s="80"/>
      <c r="HZI199" s="80"/>
      <c r="HZJ199" s="80"/>
      <c r="HZK199" s="80"/>
      <c r="HZL199" s="80"/>
      <c r="HZM199" s="80"/>
      <c r="HZN199" s="80"/>
      <c r="HZO199" s="80"/>
      <c r="HZP199" s="80"/>
      <c r="HZQ199" s="80"/>
      <c r="HZR199" s="80"/>
      <c r="HZS199" s="80"/>
      <c r="HZT199" s="80"/>
      <c r="HZU199" s="80"/>
      <c r="HZV199" s="80"/>
      <c r="HZW199" s="80"/>
      <c r="HZX199" s="80"/>
      <c r="HZY199" s="80"/>
      <c r="HZZ199" s="80"/>
      <c r="IAA199" s="80"/>
      <c r="IAB199" s="80"/>
      <c r="IAC199" s="80"/>
      <c r="IAD199" s="80"/>
      <c r="IAE199" s="80"/>
      <c r="IAF199" s="80"/>
      <c r="IAG199" s="80"/>
      <c r="IAH199" s="80"/>
      <c r="IAI199" s="80"/>
      <c r="IAJ199" s="80"/>
      <c r="IAK199" s="80"/>
      <c r="IAL199" s="80"/>
      <c r="IAM199" s="80"/>
      <c r="IAN199" s="80"/>
      <c r="IAO199" s="80"/>
      <c r="IAP199" s="80"/>
      <c r="IAQ199" s="80"/>
      <c r="IAR199" s="80"/>
      <c r="IAS199" s="80"/>
      <c r="IAT199" s="80"/>
      <c r="IAU199" s="80"/>
      <c r="IAV199" s="80"/>
      <c r="IAW199" s="80"/>
      <c r="IAX199" s="80"/>
      <c r="IAY199" s="80"/>
      <c r="IAZ199" s="80"/>
      <c r="IBA199" s="80"/>
      <c r="IBB199" s="80"/>
      <c r="IBC199" s="80"/>
      <c r="IBD199" s="80"/>
      <c r="IBE199" s="80"/>
      <c r="IBF199" s="80"/>
      <c r="IBG199" s="80"/>
      <c r="IBH199" s="80"/>
      <c r="IBI199" s="80"/>
      <c r="IBJ199" s="80"/>
      <c r="IBK199" s="80"/>
      <c r="IBL199" s="80"/>
      <c r="IBM199" s="80"/>
      <c r="IBN199" s="80"/>
      <c r="IBO199" s="80"/>
      <c r="IBP199" s="80"/>
      <c r="IBQ199" s="80"/>
      <c r="IBR199" s="80"/>
      <c r="IBS199" s="80"/>
      <c r="IBT199" s="80"/>
      <c r="IBU199" s="80"/>
      <c r="IBV199" s="80"/>
      <c r="IBW199" s="80"/>
      <c r="IBX199" s="80"/>
      <c r="IBY199" s="80"/>
      <c r="IBZ199" s="80"/>
      <c r="ICA199" s="80"/>
      <c r="ICB199" s="80"/>
      <c r="ICC199" s="80"/>
      <c r="ICD199" s="80"/>
      <c r="ICE199" s="80"/>
      <c r="ICF199" s="80"/>
      <c r="ICG199" s="80"/>
      <c r="ICH199" s="80"/>
      <c r="ICI199" s="80"/>
      <c r="ICJ199" s="80"/>
      <c r="ICK199" s="80"/>
      <c r="ICL199" s="80"/>
      <c r="ICM199" s="80"/>
      <c r="ICN199" s="80"/>
      <c r="ICO199" s="80"/>
      <c r="ICP199" s="80"/>
      <c r="ICQ199" s="80"/>
      <c r="ICR199" s="80"/>
      <c r="ICS199" s="80"/>
      <c r="ICT199" s="80"/>
      <c r="ICU199" s="80"/>
      <c r="ICV199" s="80"/>
      <c r="ICW199" s="80"/>
      <c r="ICX199" s="80"/>
      <c r="ICY199" s="80"/>
      <c r="ICZ199" s="80"/>
      <c r="IDA199" s="80"/>
      <c r="IDB199" s="80"/>
      <c r="IDC199" s="80"/>
      <c r="IDD199" s="80"/>
      <c r="IDE199" s="80"/>
      <c r="IDF199" s="80"/>
      <c r="IDG199" s="80"/>
      <c r="IDH199" s="80"/>
      <c r="IDI199" s="80"/>
      <c r="IDJ199" s="80"/>
      <c r="IDK199" s="80"/>
      <c r="IDL199" s="80"/>
      <c r="IDM199" s="80"/>
      <c r="IDN199" s="80"/>
      <c r="IDO199" s="80"/>
      <c r="IDP199" s="80"/>
      <c r="IDQ199" s="80"/>
      <c r="IDR199" s="80"/>
      <c r="IDS199" s="80"/>
      <c r="IDT199" s="80"/>
      <c r="IDU199" s="80"/>
      <c r="IDV199" s="80"/>
      <c r="IDW199" s="80"/>
      <c r="IDX199" s="80"/>
      <c r="IDY199" s="80"/>
      <c r="IDZ199" s="80"/>
      <c r="IEA199" s="80"/>
      <c r="IEB199" s="80"/>
      <c r="IEC199" s="80"/>
      <c r="IED199" s="80"/>
      <c r="IEE199" s="80"/>
      <c r="IEF199" s="80"/>
      <c r="IEG199" s="80"/>
      <c r="IEH199" s="80"/>
      <c r="IEI199" s="80"/>
      <c r="IEJ199" s="80"/>
      <c r="IEK199" s="80"/>
      <c r="IEL199" s="80"/>
      <c r="IEM199" s="80"/>
      <c r="IEN199" s="80"/>
      <c r="IEO199" s="80"/>
      <c r="IEP199" s="80"/>
      <c r="IEQ199" s="80"/>
      <c r="IER199" s="80"/>
      <c r="IES199" s="80"/>
      <c r="IET199" s="80"/>
      <c r="IEU199" s="80"/>
      <c r="IEV199" s="80"/>
      <c r="IEW199" s="80"/>
      <c r="IEX199" s="80"/>
      <c r="IEY199" s="80"/>
      <c r="IEZ199" s="80"/>
      <c r="IFA199" s="80"/>
      <c r="IFB199" s="80"/>
      <c r="IFC199" s="80"/>
      <c r="IFD199" s="80"/>
      <c r="IFE199" s="80"/>
      <c r="IFF199" s="80"/>
      <c r="IFG199" s="80"/>
      <c r="IFH199" s="80"/>
      <c r="IFI199" s="80"/>
      <c r="IFJ199" s="80"/>
      <c r="IFK199" s="80"/>
      <c r="IFL199" s="80"/>
      <c r="IFM199" s="80"/>
      <c r="IFN199" s="80"/>
      <c r="IFO199" s="80"/>
      <c r="IFP199" s="80"/>
      <c r="IFQ199" s="80"/>
      <c r="IFR199" s="80"/>
      <c r="IFS199" s="80"/>
      <c r="IFT199" s="80"/>
      <c r="IFU199" s="80"/>
      <c r="IFV199" s="80"/>
      <c r="IFW199" s="80"/>
      <c r="IFX199" s="80"/>
      <c r="IFY199" s="80"/>
      <c r="IFZ199" s="80"/>
      <c r="IGA199" s="80"/>
      <c r="IGB199" s="80"/>
      <c r="IGC199" s="80"/>
      <c r="IGD199" s="80"/>
      <c r="IGE199" s="80"/>
      <c r="IGF199" s="80"/>
      <c r="IGG199" s="80"/>
      <c r="IGH199" s="80"/>
      <c r="IGI199" s="80"/>
      <c r="IGJ199" s="80"/>
      <c r="IGK199" s="80"/>
      <c r="IGL199" s="80"/>
      <c r="IGM199" s="80"/>
      <c r="IGN199" s="80"/>
      <c r="IGO199" s="80"/>
      <c r="IGP199" s="80"/>
      <c r="IGQ199" s="80"/>
      <c r="IGR199" s="80"/>
      <c r="IGS199" s="80"/>
      <c r="IGT199" s="80"/>
      <c r="IGU199" s="80"/>
      <c r="IGV199" s="80"/>
      <c r="IGW199" s="80"/>
      <c r="IGX199" s="80"/>
      <c r="IGY199" s="80"/>
      <c r="IGZ199" s="80"/>
      <c r="IHA199" s="80"/>
      <c r="IHB199" s="80"/>
      <c r="IHC199" s="80"/>
      <c r="IHD199" s="80"/>
      <c r="IHE199" s="80"/>
      <c r="IHF199" s="80"/>
      <c r="IHG199" s="80"/>
      <c r="IHH199" s="80"/>
      <c r="IHI199" s="80"/>
      <c r="IHJ199" s="80"/>
      <c r="IHK199" s="80"/>
      <c r="IHL199" s="80"/>
      <c r="IHM199" s="80"/>
      <c r="IHN199" s="80"/>
      <c r="IHO199" s="80"/>
      <c r="IHP199" s="80"/>
      <c r="IHQ199" s="80"/>
      <c r="IHR199" s="80"/>
      <c r="IHS199" s="80"/>
      <c r="IHT199" s="80"/>
      <c r="IHU199" s="80"/>
      <c r="IHV199" s="80"/>
      <c r="IHW199" s="80"/>
      <c r="IHX199" s="80"/>
      <c r="IHY199" s="80"/>
      <c r="IHZ199" s="80"/>
      <c r="IIA199" s="80"/>
      <c r="IIB199" s="80"/>
      <c r="IIC199" s="80"/>
      <c r="IID199" s="80"/>
      <c r="IIE199" s="80"/>
      <c r="IIF199" s="80"/>
      <c r="IIG199" s="80"/>
      <c r="IIH199" s="80"/>
      <c r="III199" s="80"/>
      <c r="IIJ199" s="80"/>
      <c r="IIK199" s="80"/>
      <c r="IIL199" s="80"/>
      <c r="IIM199" s="80"/>
      <c r="IIN199" s="80"/>
      <c r="IIO199" s="80"/>
      <c r="IIP199" s="80"/>
      <c r="IIQ199" s="80"/>
      <c r="IIR199" s="80"/>
      <c r="IIS199" s="80"/>
      <c r="IIT199" s="80"/>
      <c r="IIU199" s="80"/>
      <c r="IIV199" s="80"/>
      <c r="IIW199" s="80"/>
      <c r="IIX199" s="80"/>
      <c r="IIY199" s="80"/>
      <c r="IIZ199" s="80"/>
      <c r="IJA199" s="80"/>
      <c r="IJB199" s="80"/>
      <c r="IJC199" s="80"/>
      <c r="IJD199" s="80"/>
      <c r="IJE199" s="80"/>
      <c r="IJF199" s="80"/>
      <c r="IJG199" s="80"/>
      <c r="IJH199" s="80"/>
      <c r="IJI199" s="80"/>
      <c r="IJJ199" s="80"/>
      <c r="IJK199" s="80"/>
      <c r="IJL199" s="80"/>
      <c r="IJM199" s="80"/>
      <c r="IJN199" s="80"/>
      <c r="IJO199" s="80"/>
      <c r="IJP199" s="80"/>
      <c r="IJQ199" s="80"/>
      <c r="IJR199" s="80"/>
      <c r="IJS199" s="80"/>
      <c r="IJT199" s="80"/>
      <c r="IJU199" s="80"/>
      <c r="IJV199" s="80"/>
      <c r="IJW199" s="80"/>
      <c r="IJX199" s="80"/>
      <c r="IJY199" s="80"/>
      <c r="IJZ199" s="80"/>
      <c r="IKA199" s="80"/>
      <c r="IKB199" s="80"/>
      <c r="IKC199" s="80"/>
      <c r="IKD199" s="80"/>
      <c r="IKE199" s="80"/>
      <c r="IKF199" s="80"/>
      <c r="IKG199" s="80"/>
      <c r="IKH199" s="80"/>
      <c r="IKI199" s="80"/>
      <c r="IKJ199" s="80"/>
      <c r="IKK199" s="80"/>
      <c r="IKL199" s="80"/>
      <c r="IKM199" s="80"/>
      <c r="IKN199" s="80"/>
      <c r="IKO199" s="80"/>
      <c r="IKP199" s="80"/>
      <c r="IKQ199" s="80"/>
      <c r="IKR199" s="80"/>
      <c r="IKS199" s="80"/>
      <c r="IKT199" s="80"/>
      <c r="IKU199" s="80"/>
      <c r="IKV199" s="80"/>
      <c r="IKW199" s="80"/>
      <c r="IKX199" s="80"/>
      <c r="IKY199" s="80"/>
      <c r="IKZ199" s="80"/>
      <c r="ILA199" s="80"/>
      <c r="ILB199" s="80"/>
      <c r="ILC199" s="80"/>
      <c r="ILD199" s="80"/>
      <c r="ILE199" s="80"/>
      <c r="ILF199" s="80"/>
      <c r="ILG199" s="80"/>
      <c r="ILH199" s="80"/>
      <c r="ILI199" s="80"/>
      <c r="ILJ199" s="80"/>
      <c r="ILK199" s="80"/>
      <c r="ILL199" s="80"/>
      <c r="ILM199" s="80"/>
      <c r="ILN199" s="80"/>
      <c r="ILO199" s="80"/>
      <c r="ILP199" s="80"/>
      <c r="ILQ199" s="80"/>
      <c r="ILR199" s="80"/>
      <c r="ILS199" s="80"/>
      <c r="ILT199" s="80"/>
      <c r="ILU199" s="80"/>
      <c r="ILV199" s="80"/>
      <c r="ILW199" s="80"/>
      <c r="ILX199" s="80"/>
      <c r="ILY199" s="80"/>
      <c r="ILZ199" s="80"/>
      <c r="IMA199" s="80"/>
      <c r="IMB199" s="80"/>
      <c r="IMC199" s="80"/>
      <c r="IMD199" s="80"/>
      <c r="IME199" s="80"/>
      <c r="IMF199" s="80"/>
      <c r="IMG199" s="80"/>
      <c r="IMH199" s="80"/>
      <c r="IMI199" s="80"/>
      <c r="IMJ199" s="80"/>
      <c r="IMK199" s="80"/>
      <c r="IML199" s="80"/>
      <c r="IMM199" s="80"/>
      <c r="IMN199" s="80"/>
      <c r="IMO199" s="80"/>
      <c r="IMP199" s="80"/>
      <c r="IMQ199" s="80"/>
      <c r="IMR199" s="80"/>
      <c r="IMS199" s="80"/>
      <c r="IMT199" s="80"/>
      <c r="IMU199" s="80"/>
      <c r="IMV199" s="80"/>
      <c r="IMW199" s="80"/>
      <c r="IMX199" s="80"/>
      <c r="IMY199" s="80"/>
      <c r="IMZ199" s="80"/>
      <c r="INA199" s="80"/>
      <c r="INB199" s="80"/>
      <c r="INC199" s="80"/>
      <c r="IND199" s="80"/>
      <c r="INE199" s="80"/>
      <c r="INF199" s="80"/>
      <c r="ING199" s="80"/>
      <c r="INH199" s="80"/>
      <c r="INI199" s="80"/>
      <c r="INJ199" s="80"/>
      <c r="INK199" s="80"/>
      <c r="INL199" s="80"/>
      <c r="INM199" s="80"/>
      <c r="INN199" s="80"/>
      <c r="INO199" s="80"/>
      <c r="INP199" s="80"/>
      <c r="INQ199" s="80"/>
      <c r="INR199" s="80"/>
      <c r="INS199" s="80"/>
      <c r="INT199" s="80"/>
      <c r="INU199" s="80"/>
      <c r="INV199" s="80"/>
      <c r="INW199" s="80"/>
      <c r="INX199" s="80"/>
      <c r="INY199" s="80"/>
      <c r="INZ199" s="80"/>
      <c r="IOA199" s="80"/>
      <c r="IOB199" s="80"/>
      <c r="IOC199" s="80"/>
      <c r="IOD199" s="80"/>
      <c r="IOE199" s="80"/>
      <c r="IOF199" s="80"/>
      <c r="IOG199" s="80"/>
      <c r="IOH199" s="80"/>
      <c r="IOI199" s="80"/>
      <c r="IOJ199" s="80"/>
      <c r="IOK199" s="80"/>
      <c r="IOL199" s="80"/>
      <c r="IOM199" s="80"/>
      <c r="ION199" s="80"/>
      <c r="IOO199" s="80"/>
      <c r="IOP199" s="80"/>
      <c r="IOQ199" s="80"/>
      <c r="IOR199" s="80"/>
      <c r="IOS199" s="80"/>
      <c r="IOT199" s="80"/>
      <c r="IOU199" s="80"/>
      <c r="IOV199" s="80"/>
      <c r="IOW199" s="80"/>
      <c r="IOX199" s="80"/>
      <c r="IOY199" s="80"/>
      <c r="IOZ199" s="80"/>
      <c r="IPA199" s="80"/>
      <c r="IPB199" s="80"/>
      <c r="IPC199" s="80"/>
      <c r="IPD199" s="80"/>
      <c r="IPE199" s="80"/>
      <c r="IPF199" s="80"/>
      <c r="IPG199" s="80"/>
      <c r="IPH199" s="80"/>
      <c r="IPI199" s="80"/>
      <c r="IPJ199" s="80"/>
      <c r="IPK199" s="80"/>
      <c r="IPL199" s="80"/>
      <c r="IPM199" s="80"/>
      <c r="IPN199" s="80"/>
      <c r="IPO199" s="80"/>
      <c r="IPP199" s="80"/>
      <c r="IPQ199" s="80"/>
      <c r="IPR199" s="80"/>
      <c r="IPS199" s="80"/>
      <c r="IPT199" s="80"/>
      <c r="IPU199" s="80"/>
      <c r="IPV199" s="80"/>
      <c r="IPW199" s="80"/>
      <c r="IPX199" s="80"/>
      <c r="IPY199" s="80"/>
      <c r="IPZ199" s="80"/>
      <c r="IQA199" s="80"/>
      <c r="IQB199" s="80"/>
      <c r="IQC199" s="80"/>
      <c r="IQD199" s="80"/>
      <c r="IQE199" s="80"/>
      <c r="IQF199" s="80"/>
      <c r="IQG199" s="80"/>
      <c r="IQH199" s="80"/>
      <c r="IQI199" s="80"/>
      <c r="IQJ199" s="80"/>
      <c r="IQK199" s="80"/>
      <c r="IQL199" s="80"/>
      <c r="IQM199" s="80"/>
      <c r="IQN199" s="80"/>
      <c r="IQO199" s="80"/>
      <c r="IQP199" s="80"/>
      <c r="IQQ199" s="80"/>
      <c r="IQR199" s="80"/>
      <c r="IQS199" s="80"/>
      <c r="IQT199" s="80"/>
      <c r="IQU199" s="80"/>
      <c r="IQV199" s="80"/>
      <c r="IQW199" s="80"/>
      <c r="IQX199" s="80"/>
      <c r="IQY199" s="80"/>
      <c r="IQZ199" s="80"/>
      <c r="IRA199" s="80"/>
      <c r="IRB199" s="80"/>
      <c r="IRC199" s="80"/>
      <c r="IRD199" s="80"/>
      <c r="IRE199" s="80"/>
      <c r="IRF199" s="80"/>
      <c r="IRG199" s="80"/>
      <c r="IRH199" s="80"/>
      <c r="IRI199" s="80"/>
      <c r="IRJ199" s="80"/>
      <c r="IRK199" s="80"/>
      <c r="IRL199" s="80"/>
      <c r="IRM199" s="80"/>
      <c r="IRN199" s="80"/>
      <c r="IRO199" s="80"/>
      <c r="IRP199" s="80"/>
      <c r="IRQ199" s="80"/>
      <c r="IRR199" s="80"/>
      <c r="IRS199" s="80"/>
      <c r="IRT199" s="80"/>
      <c r="IRU199" s="80"/>
      <c r="IRV199" s="80"/>
      <c r="IRW199" s="80"/>
      <c r="IRX199" s="80"/>
      <c r="IRY199" s="80"/>
      <c r="IRZ199" s="80"/>
      <c r="ISA199" s="80"/>
      <c r="ISB199" s="80"/>
      <c r="ISC199" s="80"/>
      <c r="ISD199" s="80"/>
      <c r="ISE199" s="80"/>
      <c r="ISF199" s="80"/>
      <c r="ISG199" s="80"/>
      <c r="ISH199" s="80"/>
      <c r="ISI199" s="80"/>
      <c r="ISJ199" s="80"/>
      <c r="ISK199" s="80"/>
      <c r="ISL199" s="80"/>
      <c r="ISM199" s="80"/>
      <c r="ISN199" s="80"/>
      <c r="ISO199" s="80"/>
      <c r="ISP199" s="80"/>
      <c r="ISQ199" s="80"/>
      <c r="ISR199" s="80"/>
      <c r="ISS199" s="80"/>
      <c r="IST199" s="80"/>
      <c r="ISU199" s="80"/>
      <c r="ISV199" s="80"/>
      <c r="ISW199" s="80"/>
      <c r="ISX199" s="80"/>
      <c r="ISY199" s="80"/>
      <c r="ISZ199" s="80"/>
      <c r="ITA199" s="80"/>
      <c r="ITB199" s="80"/>
      <c r="ITC199" s="80"/>
      <c r="ITD199" s="80"/>
      <c r="ITE199" s="80"/>
      <c r="ITF199" s="80"/>
      <c r="ITG199" s="80"/>
      <c r="ITH199" s="80"/>
      <c r="ITI199" s="80"/>
      <c r="ITJ199" s="80"/>
      <c r="ITK199" s="80"/>
      <c r="ITL199" s="80"/>
      <c r="ITM199" s="80"/>
      <c r="ITN199" s="80"/>
      <c r="ITO199" s="80"/>
      <c r="ITP199" s="80"/>
      <c r="ITQ199" s="80"/>
      <c r="ITR199" s="80"/>
      <c r="ITS199" s="80"/>
      <c r="ITT199" s="80"/>
      <c r="ITU199" s="80"/>
      <c r="ITV199" s="80"/>
      <c r="ITW199" s="80"/>
      <c r="ITX199" s="80"/>
      <c r="ITY199" s="80"/>
      <c r="ITZ199" s="80"/>
      <c r="IUA199" s="80"/>
      <c r="IUB199" s="80"/>
      <c r="IUC199" s="80"/>
      <c r="IUD199" s="80"/>
      <c r="IUE199" s="80"/>
      <c r="IUF199" s="80"/>
      <c r="IUG199" s="80"/>
      <c r="IUH199" s="80"/>
      <c r="IUI199" s="80"/>
      <c r="IUJ199" s="80"/>
      <c r="IUK199" s="80"/>
      <c r="IUL199" s="80"/>
      <c r="IUM199" s="80"/>
      <c r="IUN199" s="80"/>
      <c r="IUO199" s="80"/>
      <c r="IUP199" s="80"/>
      <c r="IUQ199" s="80"/>
      <c r="IUR199" s="80"/>
      <c r="IUS199" s="80"/>
      <c r="IUT199" s="80"/>
      <c r="IUU199" s="80"/>
      <c r="IUV199" s="80"/>
      <c r="IUW199" s="80"/>
      <c r="IUX199" s="80"/>
      <c r="IUY199" s="80"/>
      <c r="IUZ199" s="80"/>
      <c r="IVA199" s="80"/>
      <c r="IVB199" s="80"/>
      <c r="IVC199" s="80"/>
      <c r="IVD199" s="80"/>
      <c r="IVE199" s="80"/>
      <c r="IVF199" s="80"/>
      <c r="IVG199" s="80"/>
      <c r="IVH199" s="80"/>
      <c r="IVI199" s="80"/>
      <c r="IVJ199" s="80"/>
      <c r="IVK199" s="80"/>
      <c r="IVL199" s="80"/>
      <c r="IVM199" s="80"/>
      <c r="IVN199" s="80"/>
      <c r="IVO199" s="80"/>
      <c r="IVP199" s="80"/>
      <c r="IVQ199" s="80"/>
      <c r="IVR199" s="80"/>
      <c r="IVS199" s="80"/>
      <c r="IVT199" s="80"/>
      <c r="IVU199" s="80"/>
      <c r="IVV199" s="80"/>
      <c r="IVW199" s="80"/>
      <c r="IVX199" s="80"/>
      <c r="IVY199" s="80"/>
      <c r="IVZ199" s="80"/>
      <c r="IWA199" s="80"/>
      <c r="IWB199" s="80"/>
      <c r="IWC199" s="80"/>
      <c r="IWD199" s="80"/>
      <c r="IWE199" s="80"/>
      <c r="IWF199" s="80"/>
      <c r="IWG199" s="80"/>
      <c r="IWH199" s="80"/>
      <c r="IWI199" s="80"/>
      <c r="IWJ199" s="80"/>
      <c r="IWK199" s="80"/>
      <c r="IWL199" s="80"/>
      <c r="IWM199" s="80"/>
      <c r="IWN199" s="80"/>
      <c r="IWO199" s="80"/>
      <c r="IWP199" s="80"/>
      <c r="IWQ199" s="80"/>
      <c r="IWR199" s="80"/>
      <c r="IWS199" s="80"/>
      <c r="IWT199" s="80"/>
      <c r="IWU199" s="80"/>
      <c r="IWV199" s="80"/>
      <c r="IWW199" s="80"/>
      <c r="IWX199" s="80"/>
      <c r="IWY199" s="80"/>
      <c r="IWZ199" s="80"/>
      <c r="IXA199" s="80"/>
      <c r="IXB199" s="80"/>
      <c r="IXC199" s="80"/>
      <c r="IXD199" s="80"/>
      <c r="IXE199" s="80"/>
      <c r="IXF199" s="80"/>
      <c r="IXG199" s="80"/>
      <c r="IXH199" s="80"/>
      <c r="IXI199" s="80"/>
      <c r="IXJ199" s="80"/>
      <c r="IXK199" s="80"/>
      <c r="IXL199" s="80"/>
      <c r="IXM199" s="80"/>
      <c r="IXN199" s="80"/>
      <c r="IXO199" s="80"/>
      <c r="IXP199" s="80"/>
      <c r="IXQ199" s="80"/>
      <c r="IXR199" s="80"/>
      <c r="IXS199" s="80"/>
      <c r="IXT199" s="80"/>
      <c r="IXU199" s="80"/>
      <c r="IXV199" s="80"/>
      <c r="IXW199" s="80"/>
      <c r="IXX199" s="80"/>
      <c r="IXY199" s="80"/>
      <c r="IXZ199" s="80"/>
      <c r="IYA199" s="80"/>
      <c r="IYB199" s="80"/>
      <c r="IYC199" s="80"/>
      <c r="IYD199" s="80"/>
      <c r="IYE199" s="80"/>
      <c r="IYF199" s="80"/>
      <c r="IYG199" s="80"/>
      <c r="IYH199" s="80"/>
      <c r="IYI199" s="80"/>
      <c r="IYJ199" s="80"/>
      <c r="IYK199" s="80"/>
      <c r="IYL199" s="80"/>
      <c r="IYM199" s="80"/>
      <c r="IYN199" s="80"/>
      <c r="IYO199" s="80"/>
      <c r="IYP199" s="80"/>
      <c r="IYQ199" s="80"/>
      <c r="IYR199" s="80"/>
      <c r="IYS199" s="80"/>
      <c r="IYT199" s="80"/>
      <c r="IYU199" s="80"/>
      <c r="IYV199" s="80"/>
      <c r="IYW199" s="80"/>
      <c r="IYX199" s="80"/>
      <c r="IYY199" s="80"/>
      <c r="IYZ199" s="80"/>
      <c r="IZA199" s="80"/>
      <c r="IZB199" s="80"/>
      <c r="IZC199" s="80"/>
      <c r="IZD199" s="80"/>
      <c r="IZE199" s="80"/>
      <c r="IZF199" s="80"/>
      <c r="IZG199" s="80"/>
      <c r="IZH199" s="80"/>
      <c r="IZI199" s="80"/>
      <c r="IZJ199" s="80"/>
      <c r="IZK199" s="80"/>
      <c r="IZL199" s="80"/>
      <c r="IZM199" s="80"/>
      <c r="IZN199" s="80"/>
      <c r="IZO199" s="80"/>
      <c r="IZP199" s="80"/>
      <c r="IZQ199" s="80"/>
      <c r="IZR199" s="80"/>
      <c r="IZS199" s="80"/>
      <c r="IZT199" s="80"/>
      <c r="IZU199" s="80"/>
      <c r="IZV199" s="80"/>
      <c r="IZW199" s="80"/>
      <c r="IZX199" s="80"/>
      <c r="IZY199" s="80"/>
      <c r="IZZ199" s="80"/>
      <c r="JAA199" s="80"/>
      <c r="JAB199" s="80"/>
      <c r="JAC199" s="80"/>
      <c r="JAD199" s="80"/>
      <c r="JAE199" s="80"/>
      <c r="JAF199" s="80"/>
      <c r="JAG199" s="80"/>
      <c r="JAH199" s="80"/>
      <c r="JAI199" s="80"/>
      <c r="JAJ199" s="80"/>
      <c r="JAK199" s="80"/>
      <c r="JAL199" s="80"/>
      <c r="JAM199" s="80"/>
      <c r="JAN199" s="80"/>
      <c r="JAO199" s="80"/>
      <c r="JAP199" s="80"/>
      <c r="JAQ199" s="80"/>
      <c r="JAR199" s="80"/>
      <c r="JAS199" s="80"/>
      <c r="JAT199" s="80"/>
      <c r="JAU199" s="80"/>
      <c r="JAV199" s="80"/>
      <c r="JAW199" s="80"/>
      <c r="JAX199" s="80"/>
      <c r="JAY199" s="80"/>
      <c r="JAZ199" s="80"/>
      <c r="JBA199" s="80"/>
      <c r="JBB199" s="80"/>
      <c r="JBC199" s="80"/>
      <c r="JBD199" s="80"/>
      <c r="JBE199" s="80"/>
      <c r="JBF199" s="80"/>
      <c r="JBG199" s="80"/>
      <c r="JBH199" s="80"/>
      <c r="JBI199" s="80"/>
      <c r="JBJ199" s="80"/>
      <c r="JBK199" s="80"/>
      <c r="JBL199" s="80"/>
      <c r="JBM199" s="80"/>
      <c r="JBN199" s="80"/>
      <c r="JBO199" s="80"/>
      <c r="JBP199" s="80"/>
      <c r="JBQ199" s="80"/>
      <c r="JBR199" s="80"/>
      <c r="JBS199" s="80"/>
      <c r="JBT199" s="80"/>
      <c r="JBU199" s="80"/>
      <c r="JBV199" s="80"/>
      <c r="JBW199" s="80"/>
      <c r="JBX199" s="80"/>
      <c r="JBY199" s="80"/>
      <c r="JBZ199" s="80"/>
      <c r="JCA199" s="80"/>
      <c r="JCB199" s="80"/>
      <c r="JCC199" s="80"/>
      <c r="JCD199" s="80"/>
      <c r="JCE199" s="80"/>
      <c r="JCF199" s="80"/>
      <c r="JCG199" s="80"/>
      <c r="JCH199" s="80"/>
      <c r="JCI199" s="80"/>
      <c r="JCJ199" s="80"/>
      <c r="JCK199" s="80"/>
      <c r="JCL199" s="80"/>
      <c r="JCM199" s="80"/>
      <c r="JCN199" s="80"/>
      <c r="JCO199" s="80"/>
      <c r="JCP199" s="80"/>
      <c r="JCQ199" s="80"/>
      <c r="JCR199" s="80"/>
      <c r="JCS199" s="80"/>
      <c r="JCT199" s="80"/>
      <c r="JCU199" s="80"/>
      <c r="JCV199" s="80"/>
      <c r="JCW199" s="80"/>
      <c r="JCX199" s="80"/>
      <c r="JCY199" s="80"/>
      <c r="JCZ199" s="80"/>
      <c r="JDA199" s="80"/>
      <c r="JDB199" s="80"/>
      <c r="JDC199" s="80"/>
      <c r="JDD199" s="80"/>
      <c r="JDE199" s="80"/>
      <c r="JDF199" s="80"/>
      <c r="JDG199" s="80"/>
      <c r="JDH199" s="80"/>
      <c r="JDI199" s="80"/>
      <c r="JDJ199" s="80"/>
      <c r="JDK199" s="80"/>
      <c r="JDL199" s="80"/>
      <c r="JDM199" s="80"/>
      <c r="JDN199" s="80"/>
      <c r="JDO199" s="80"/>
      <c r="JDP199" s="80"/>
      <c r="JDQ199" s="80"/>
      <c r="JDR199" s="80"/>
      <c r="JDS199" s="80"/>
      <c r="JDT199" s="80"/>
      <c r="JDU199" s="80"/>
      <c r="JDV199" s="80"/>
      <c r="JDW199" s="80"/>
      <c r="JDX199" s="80"/>
      <c r="JDY199" s="80"/>
      <c r="JDZ199" s="80"/>
      <c r="JEA199" s="80"/>
      <c r="JEB199" s="80"/>
      <c r="JEC199" s="80"/>
      <c r="JED199" s="80"/>
      <c r="JEE199" s="80"/>
      <c r="JEF199" s="80"/>
      <c r="JEG199" s="80"/>
      <c r="JEH199" s="80"/>
      <c r="JEI199" s="80"/>
      <c r="JEJ199" s="80"/>
      <c r="JEK199" s="80"/>
      <c r="JEL199" s="80"/>
      <c r="JEM199" s="80"/>
      <c r="JEN199" s="80"/>
      <c r="JEO199" s="80"/>
      <c r="JEP199" s="80"/>
      <c r="JEQ199" s="80"/>
      <c r="JER199" s="80"/>
      <c r="JES199" s="80"/>
      <c r="JET199" s="80"/>
      <c r="JEU199" s="80"/>
      <c r="JEV199" s="80"/>
      <c r="JEW199" s="80"/>
      <c r="JEX199" s="80"/>
      <c r="JEY199" s="80"/>
      <c r="JEZ199" s="80"/>
      <c r="JFA199" s="80"/>
      <c r="JFB199" s="80"/>
      <c r="JFC199" s="80"/>
      <c r="JFD199" s="80"/>
      <c r="JFE199" s="80"/>
      <c r="JFF199" s="80"/>
      <c r="JFG199" s="80"/>
      <c r="JFH199" s="80"/>
      <c r="JFI199" s="80"/>
      <c r="JFJ199" s="80"/>
      <c r="JFK199" s="80"/>
      <c r="JFL199" s="80"/>
      <c r="JFM199" s="80"/>
      <c r="JFN199" s="80"/>
      <c r="JFO199" s="80"/>
      <c r="JFP199" s="80"/>
      <c r="JFQ199" s="80"/>
      <c r="JFR199" s="80"/>
      <c r="JFS199" s="80"/>
      <c r="JFT199" s="80"/>
      <c r="JFU199" s="80"/>
      <c r="JFV199" s="80"/>
      <c r="JFW199" s="80"/>
      <c r="JFX199" s="80"/>
      <c r="JFY199" s="80"/>
      <c r="JFZ199" s="80"/>
      <c r="JGA199" s="80"/>
      <c r="JGB199" s="80"/>
      <c r="JGC199" s="80"/>
      <c r="JGD199" s="80"/>
      <c r="JGE199" s="80"/>
      <c r="JGF199" s="80"/>
      <c r="JGG199" s="80"/>
      <c r="JGH199" s="80"/>
      <c r="JGI199" s="80"/>
      <c r="JGJ199" s="80"/>
      <c r="JGK199" s="80"/>
      <c r="JGL199" s="80"/>
      <c r="JGM199" s="80"/>
      <c r="JGN199" s="80"/>
      <c r="JGO199" s="80"/>
      <c r="JGP199" s="80"/>
      <c r="JGQ199" s="80"/>
      <c r="JGR199" s="80"/>
      <c r="JGS199" s="80"/>
      <c r="JGT199" s="80"/>
      <c r="JGU199" s="80"/>
      <c r="JGV199" s="80"/>
      <c r="JGW199" s="80"/>
      <c r="JGX199" s="80"/>
      <c r="JGY199" s="80"/>
      <c r="JGZ199" s="80"/>
      <c r="JHA199" s="80"/>
      <c r="JHB199" s="80"/>
      <c r="JHC199" s="80"/>
      <c r="JHD199" s="80"/>
      <c r="JHE199" s="80"/>
      <c r="JHF199" s="80"/>
      <c r="JHG199" s="80"/>
      <c r="JHH199" s="80"/>
      <c r="JHI199" s="80"/>
      <c r="JHJ199" s="80"/>
      <c r="JHK199" s="80"/>
      <c r="JHL199" s="80"/>
      <c r="JHM199" s="80"/>
      <c r="JHN199" s="80"/>
      <c r="JHO199" s="80"/>
      <c r="JHP199" s="80"/>
      <c r="JHQ199" s="80"/>
      <c r="JHR199" s="80"/>
      <c r="JHS199" s="80"/>
      <c r="JHT199" s="80"/>
      <c r="JHU199" s="80"/>
      <c r="JHV199" s="80"/>
      <c r="JHW199" s="80"/>
      <c r="JHX199" s="80"/>
      <c r="JHY199" s="80"/>
      <c r="JHZ199" s="80"/>
      <c r="JIA199" s="80"/>
      <c r="JIB199" s="80"/>
      <c r="JIC199" s="80"/>
      <c r="JID199" s="80"/>
      <c r="JIE199" s="80"/>
      <c r="JIF199" s="80"/>
      <c r="JIG199" s="80"/>
      <c r="JIH199" s="80"/>
      <c r="JII199" s="80"/>
      <c r="JIJ199" s="80"/>
      <c r="JIK199" s="80"/>
      <c r="JIL199" s="80"/>
      <c r="JIM199" s="80"/>
      <c r="JIN199" s="80"/>
      <c r="JIO199" s="80"/>
      <c r="JIP199" s="80"/>
      <c r="JIQ199" s="80"/>
      <c r="JIR199" s="80"/>
      <c r="JIS199" s="80"/>
      <c r="JIT199" s="80"/>
      <c r="JIU199" s="80"/>
      <c r="JIV199" s="80"/>
      <c r="JIW199" s="80"/>
      <c r="JIX199" s="80"/>
      <c r="JIY199" s="80"/>
      <c r="JIZ199" s="80"/>
      <c r="JJA199" s="80"/>
      <c r="JJB199" s="80"/>
      <c r="JJC199" s="80"/>
      <c r="JJD199" s="80"/>
      <c r="JJE199" s="80"/>
      <c r="JJF199" s="80"/>
      <c r="JJG199" s="80"/>
      <c r="JJH199" s="80"/>
      <c r="JJI199" s="80"/>
      <c r="JJJ199" s="80"/>
      <c r="JJK199" s="80"/>
      <c r="JJL199" s="80"/>
      <c r="JJM199" s="80"/>
      <c r="JJN199" s="80"/>
      <c r="JJO199" s="80"/>
      <c r="JJP199" s="80"/>
      <c r="JJQ199" s="80"/>
      <c r="JJR199" s="80"/>
      <c r="JJS199" s="80"/>
      <c r="JJT199" s="80"/>
      <c r="JJU199" s="80"/>
      <c r="JJV199" s="80"/>
      <c r="JJW199" s="80"/>
      <c r="JJX199" s="80"/>
      <c r="JJY199" s="80"/>
      <c r="JJZ199" s="80"/>
      <c r="JKA199" s="80"/>
      <c r="JKB199" s="80"/>
      <c r="JKC199" s="80"/>
      <c r="JKD199" s="80"/>
      <c r="JKE199" s="80"/>
      <c r="JKF199" s="80"/>
      <c r="JKG199" s="80"/>
      <c r="JKH199" s="80"/>
      <c r="JKI199" s="80"/>
      <c r="JKJ199" s="80"/>
      <c r="JKK199" s="80"/>
      <c r="JKL199" s="80"/>
      <c r="JKM199" s="80"/>
      <c r="JKN199" s="80"/>
      <c r="JKO199" s="80"/>
      <c r="JKP199" s="80"/>
      <c r="JKQ199" s="80"/>
      <c r="JKR199" s="80"/>
      <c r="JKS199" s="80"/>
      <c r="JKT199" s="80"/>
      <c r="JKU199" s="80"/>
      <c r="JKV199" s="80"/>
      <c r="JKW199" s="80"/>
      <c r="JKX199" s="80"/>
      <c r="JKY199" s="80"/>
      <c r="JKZ199" s="80"/>
      <c r="JLA199" s="80"/>
      <c r="JLB199" s="80"/>
      <c r="JLC199" s="80"/>
      <c r="JLD199" s="80"/>
      <c r="JLE199" s="80"/>
      <c r="JLF199" s="80"/>
      <c r="JLG199" s="80"/>
      <c r="JLH199" s="80"/>
      <c r="JLI199" s="80"/>
      <c r="JLJ199" s="80"/>
      <c r="JLK199" s="80"/>
      <c r="JLL199" s="80"/>
      <c r="JLM199" s="80"/>
      <c r="JLN199" s="80"/>
      <c r="JLO199" s="80"/>
      <c r="JLP199" s="80"/>
      <c r="JLQ199" s="80"/>
      <c r="JLR199" s="80"/>
      <c r="JLS199" s="80"/>
      <c r="JLT199" s="80"/>
      <c r="JLU199" s="80"/>
      <c r="JLV199" s="80"/>
      <c r="JLW199" s="80"/>
      <c r="JLX199" s="80"/>
      <c r="JLY199" s="80"/>
      <c r="JLZ199" s="80"/>
      <c r="JMA199" s="80"/>
      <c r="JMB199" s="80"/>
      <c r="JMC199" s="80"/>
      <c r="JMD199" s="80"/>
      <c r="JME199" s="80"/>
      <c r="JMF199" s="80"/>
      <c r="JMG199" s="80"/>
      <c r="JMH199" s="80"/>
      <c r="JMI199" s="80"/>
      <c r="JMJ199" s="80"/>
      <c r="JMK199" s="80"/>
      <c r="JML199" s="80"/>
      <c r="JMM199" s="80"/>
      <c r="JMN199" s="80"/>
      <c r="JMO199" s="80"/>
      <c r="JMP199" s="80"/>
      <c r="JMQ199" s="80"/>
      <c r="JMR199" s="80"/>
      <c r="JMS199" s="80"/>
      <c r="JMT199" s="80"/>
      <c r="JMU199" s="80"/>
      <c r="JMV199" s="80"/>
      <c r="JMW199" s="80"/>
      <c r="JMX199" s="80"/>
      <c r="JMY199" s="80"/>
      <c r="JMZ199" s="80"/>
      <c r="JNA199" s="80"/>
      <c r="JNB199" s="80"/>
      <c r="JNC199" s="80"/>
      <c r="JND199" s="80"/>
      <c r="JNE199" s="80"/>
      <c r="JNF199" s="80"/>
      <c r="JNG199" s="80"/>
      <c r="JNH199" s="80"/>
      <c r="JNI199" s="80"/>
      <c r="JNJ199" s="80"/>
      <c r="JNK199" s="80"/>
      <c r="JNL199" s="80"/>
      <c r="JNM199" s="80"/>
      <c r="JNN199" s="80"/>
      <c r="JNO199" s="80"/>
      <c r="JNP199" s="80"/>
      <c r="JNQ199" s="80"/>
      <c r="JNR199" s="80"/>
      <c r="JNS199" s="80"/>
      <c r="JNT199" s="80"/>
      <c r="JNU199" s="80"/>
      <c r="JNV199" s="80"/>
      <c r="JNW199" s="80"/>
      <c r="JNX199" s="80"/>
      <c r="JNY199" s="80"/>
      <c r="JNZ199" s="80"/>
      <c r="JOA199" s="80"/>
      <c r="JOB199" s="80"/>
      <c r="JOC199" s="80"/>
      <c r="JOD199" s="80"/>
      <c r="JOE199" s="80"/>
      <c r="JOF199" s="80"/>
      <c r="JOG199" s="80"/>
      <c r="JOH199" s="80"/>
      <c r="JOI199" s="80"/>
      <c r="JOJ199" s="80"/>
      <c r="JOK199" s="80"/>
      <c r="JOL199" s="80"/>
      <c r="JOM199" s="80"/>
      <c r="JON199" s="80"/>
      <c r="JOO199" s="80"/>
      <c r="JOP199" s="80"/>
      <c r="JOQ199" s="80"/>
      <c r="JOR199" s="80"/>
      <c r="JOS199" s="80"/>
      <c r="JOT199" s="80"/>
      <c r="JOU199" s="80"/>
      <c r="JOV199" s="80"/>
      <c r="JOW199" s="80"/>
      <c r="JOX199" s="80"/>
      <c r="JOY199" s="80"/>
      <c r="JOZ199" s="80"/>
      <c r="JPA199" s="80"/>
      <c r="JPB199" s="80"/>
      <c r="JPC199" s="80"/>
      <c r="JPD199" s="80"/>
      <c r="JPE199" s="80"/>
      <c r="JPF199" s="80"/>
      <c r="JPG199" s="80"/>
      <c r="JPH199" s="80"/>
      <c r="JPI199" s="80"/>
      <c r="JPJ199" s="80"/>
      <c r="JPK199" s="80"/>
      <c r="JPL199" s="80"/>
      <c r="JPM199" s="80"/>
      <c r="JPN199" s="80"/>
      <c r="JPO199" s="80"/>
      <c r="JPP199" s="80"/>
      <c r="JPQ199" s="80"/>
      <c r="JPR199" s="80"/>
      <c r="JPS199" s="80"/>
      <c r="JPT199" s="80"/>
      <c r="JPU199" s="80"/>
      <c r="JPV199" s="80"/>
      <c r="JPW199" s="80"/>
      <c r="JPX199" s="80"/>
      <c r="JPY199" s="80"/>
      <c r="JPZ199" s="80"/>
      <c r="JQA199" s="80"/>
      <c r="JQB199" s="80"/>
      <c r="JQC199" s="80"/>
      <c r="JQD199" s="80"/>
      <c r="JQE199" s="80"/>
      <c r="JQF199" s="80"/>
      <c r="JQG199" s="80"/>
      <c r="JQH199" s="80"/>
      <c r="JQI199" s="80"/>
      <c r="JQJ199" s="80"/>
      <c r="JQK199" s="80"/>
      <c r="JQL199" s="80"/>
      <c r="JQM199" s="80"/>
      <c r="JQN199" s="80"/>
      <c r="JQO199" s="80"/>
      <c r="JQP199" s="80"/>
      <c r="JQQ199" s="80"/>
      <c r="JQR199" s="80"/>
      <c r="JQS199" s="80"/>
      <c r="JQT199" s="80"/>
      <c r="JQU199" s="80"/>
      <c r="JQV199" s="80"/>
      <c r="JQW199" s="80"/>
      <c r="JQX199" s="80"/>
      <c r="JQY199" s="80"/>
      <c r="JQZ199" s="80"/>
      <c r="JRA199" s="80"/>
      <c r="JRB199" s="80"/>
      <c r="JRC199" s="80"/>
      <c r="JRD199" s="80"/>
      <c r="JRE199" s="80"/>
      <c r="JRF199" s="80"/>
      <c r="JRG199" s="80"/>
      <c r="JRH199" s="80"/>
      <c r="JRI199" s="80"/>
      <c r="JRJ199" s="80"/>
      <c r="JRK199" s="80"/>
      <c r="JRL199" s="80"/>
      <c r="JRM199" s="80"/>
      <c r="JRN199" s="80"/>
      <c r="JRO199" s="80"/>
      <c r="JRP199" s="80"/>
      <c r="JRQ199" s="80"/>
      <c r="JRR199" s="80"/>
      <c r="JRS199" s="80"/>
      <c r="JRT199" s="80"/>
      <c r="JRU199" s="80"/>
      <c r="JRV199" s="80"/>
      <c r="JRW199" s="80"/>
      <c r="JRX199" s="80"/>
      <c r="JRY199" s="80"/>
      <c r="JRZ199" s="80"/>
      <c r="JSA199" s="80"/>
      <c r="JSB199" s="80"/>
      <c r="JSC199" s="80"/>
      <c r="JSD199" s="80"/>
      <c r="JSE199" s="80"/>
      <c r="JSF199" s="80"/>
      <c r="JSG199" s="80"/>
      <c r="JSH199" s="80"/>
      <c r="JSI199" s="80"/>
      <c r="JSJ199" s="80"/>
      <c r="JSK199" s="80"/>
      <c r="JSL199" s="80"/>
      <c r="JSM199" s="80"/>
      <c r="JSN199" s="80"/>
      <c r="JSO199" s="80"/>
      <c r="JSP199" s="80"/>
      <c r="JSQ199" s="80"/>
      <c r="JSR199" s="80"/>
      <c r="JSS199" s="80"/>
      <c r="JST199" s="80"/>
      <c r="JSU199" s="80"/>
      <c r="JSV199" s="80"/>
      <c r="JSW199" s="80"/>
      <c r="JSX199" s="80"/>
      <c r="JSY199" s="80"/>
      <c r="JSZ199" s="80"/>
      <c r="JTA199" s="80"/>
      <c r="JTB199" s="80"/>
      <c r="JTC199" s="80"/>
      <c r="JTD199" s="80"/>
      <c r="JTE199" s="80"/>
      <c r="JTF199" s="80"/>
      <c r="JTG199" s="80"/>
      <c r="JTH199" s="80"/>
      <c r="JTI199" s="80"/>
      <c r="JTJ199" s="80"/>
      <c r="JTK199" s="80"/>
      <c r="JTL199" s="80"/>
      <c r="JTM199" s="80"/>
      <c r="JTN199" s="80"/>
      <c r="JTO199" s="80"/>
      <c r="JTP199" s="80"/>
      <c r="JTQ199" s="80"/>
      <c r="JTR199" s="80"/>
      <c r="JTS199" s="80"/>
      <c r="JTT199" s="80"/>
      <c r="JTU199" s="80"/>
      <c r="JTV199" s="80"/>
      <c r="JTW199" s="80"/>
      <c r="JTX199" s="80"/>
      <c r="JTY199" s="80"/>
      <c r="JTZ199" s="80"/>
      <c r="JUA199" s="80"/>
      <c r="JUB199" s="80"/>
      <c r="JUC199" s="80"/>
      <c r="JUD199" s="80"/>
      <c r="JUE199" s="80"/>
      <c r="JUF199" s="80"/>
      <c r="JUG199" s="80"/>
      <c r="JUH199" s="80"/>
      <c r="JUI199" s="80"/>
      <c r="JUJ199" s="80"/>
      <c r="JUK199" s="80"/>
      <c r="JUL199" s="80"/>
      <c r="JUM199" s="80"/>
      <c r="JUN199" s="80"/>
      <c r="JUO199" s="80"/>
      <c r="JUP199" s="80"/>
      <c r="JUQ199" s="80"/>
      <c r="JUR199" s="80"/>
      <c r="JUS199" s="80"/>
      <c r="JUT199" s="80"/>
      <c r="JUU199" s="80"/>
      <c r="JUV199" s="80"/>
      <c r="JUW199" s="80"/>
      <c r="JUX199" s="80"/>
      <c r="JUY199" s="80"/>
      <c r="JUZ199" s="80"/>
      <c r="JVA199" s="80"/>
      <c r="JVB199" s="80"/>
      <c r="JVC199" s="80"/>
      <c r="JVD199" s="80"/>
      <c r="JVE199" s="80"/>
      <c r="JVF199" s="80"/>
      <c r="JVG199" s="80"/>
      <c r="JVH199" s="80"/>
      <c r="JVI199" s="80"/>
      <c r="JVJ199" s="80"/>
      <c r="JVK199" s="80"/>
      <c r="JVL199" s="80"/>
      <c r="JVM199" s="80"/>
      <c r="JVN199" s="80"/>
      <c r="JVO199" s="80"/>
      <c r="JVP199" s="80"/>
      <c r="JVQ199" s="80"/>
      <c r="JVR199" s="80"/>
      <c r="JVS199" s="80"/>
      <c r="JVT199" s="80"/>
      <c r="JVU199" s="80"/>
      <c r="JVV199" s="80"/>
      <c r="JVW199" s="80"/>
      <c r="JVX199" s="80"/>
      <c r="JVY199" s="80"/>
      <c r="JVZ199" s="80"/>
      <c r="JWA199" s="80"/>
      <c r="JWB199" s="80"/>
      <c r="JWC199" s="80"/>
      <c r="JWD199" s="80"/>
      <c r="JWE199" s="80"/>
      <c r="JWF199" s="80"/>
      <c r="JWG199" s="80"/>
      <c r="JWH199" s="80"/>
      <c r="JWI199" s="80"/>
      <c r="JWJ199" s="80"/>
      <c r="JWK199" s="80"/>
      <c r="JWL199" s="80"/>
      <c r="JWM199" s="80"/>
      <c r="JWN199" s="80"/>
      <c r="JWO199" s="80"/>
      <c r="JWP199" s="80"/>
      <c r="JWQ199" s="80"/>
      <c r="JWR199" s="80"/>
      <c r="JWS199" s="80"/>
      <c r="JWT199" s="80"/>
      <c r="JWU199" s="80"/>
      <c r="JWV199" s="80"/>
      <c r="JWW199" s="80"/>
      <c r="JWX199" s="80"/>
      <c r="JWY199" s="80"/>
      <c r="JWZ199" s="80"/>
      <c r="JXA199" s="80"/>
      <c r="JXB199" s="80"/>
      <c r="JXC199" s="80"/>
      <c r="JXD199" s="80"/>
      <c r="JXE199" s="80"/>
      <c r="JXF199" s="80"/>
      <c r="JXG199" s="80"/>
      <c r="JXH199" s="80"/>
      <c r="JXI199" s="80"/>
      <c r="JXJ199" s="80"/>
      <c r="JXK199" s="80"/>
      <c r="JXL199" s="80"/>
      <c r="JXM199" s="80"/>
      <c r="JXN199" s="80"/>
      <c r="JXO199" s="80"/>
      <c r="JXP199" s="80"/>
      <c r="JXQ199" s="80"/>
      <c r="JXR199" s="80"/>
      <c r="JXS199" s="80"/>
      <c r="JXT199" s="80"/>
      <c r="JXU199" s="80"/>
      <c r="JXV199" s="80"/>
      <c r="JXW199" s="80"/>
      <c r="JXX199" s="80"/>
      <c r="JXY199" s="80"/>
      <c r="JXZ199" s="80"/>
      <c r="JYA199" s="80"/>
      <c r="JYB199" s="80"/>
      <c r="JYC199" s="80"/>
      <c r="JYD199" s="80"/>
      <c r="JYE199" s="80"/>
      <c r="JYF199" s="80"/>
      <c r="JYG199" s="80"/>
      <c r="JYH199" s="80"/>
      <c r="JYI199" s="80"/>
      <c r="JYJ199" s="80"/>
      <c r="JYK199" s="80"/>
      <c r="JYL199" s="80"/>
      <c r="JYM199" s="80"/>
      <c r="JYN199" s="80"/>
      <c r="JYO199" s="80"/>
      <c r="JYP199" s="80"/>
      <c r="JYQ199" s="80"/>
      <c r="JYR199" s="80"/>
      <c r="JYS199" s="80"/>
      <c r="JYT199" s="80"/>
      <c r="JYU199" s="80"/>
      <c r="JYV199" s="80"/>
      <c r="JYW199" s="80"/>
      <c r="JYX199" s="80"/>
      <c r="JYY199" s="80"/>
      <c r="JYZ199" s="80"/>
      <c r="JZA199" s="80"/>
      <c r="JZB199" s="80"/>
      <c r="JZC199" s="80"/>
      <c r="JZD199" s="80"/>
      <c r="JZE199" s="80"/>
      <c r="JZF199" s="80"/>
      <c r="JZG199" s="80"/>
      <c r="JZH199" s="80"/>
      <c r="JZI199" s="80"/>
      <c r="JZJ199" s="80"/>
      <c r="JZK199" s="80"/>
      <c r="JZL199" s="80"/>
      <c r="JZM199" s="80"/>
      <c r="JZN199" s="80"/>
      <c r="JZO199" s="80"/>
      <c r="JZP199" s="80"/>
      <c r="JZQ199" s="80"/>
      <c r="JZR199" s="80"/>
      <c r="JZS199" s="80"/>
      <c r="JZT199" s="80"/>
      <c r="JZU199" s="80"/>
      <c r="JZV199" s="80"/>
      <c r="JZW199" s="80"/>
      <c r="JZX199" s="80"/>
      <c r="JZY199" s="80"/>
      <c r="JZZ199" s="80"/>
      <c r="KAA199" s="80"/>
      <c r="KAB199" s="80"/>
      <c r="KAC199" s="80"/>
      <c r="KAD199" s="80"/>
      <c r="KAE199" s="80"/>
      <c r="KAF199" s="80"/>
      <c r="KAG199" s="80"/>
      <c r="KAH199" s="80"/>
      <c r="KAI199" s="80"/>
      <c r="KAJ199" s="80"/>
      <c r="KAK199" s="80"/>
      <c r="KAL199" s="80"/>
      <c r="KAM199" s="80"/>
      <c r="KAN199" s="80"/>
      <c r="KAO199" s="80"/>
      <c r="KAP199" s="80"/>
      <c r="KAQ199" s="80"/>
      <c r="KAR199" s="80"/>
      <c r="KAS199" s="80"/>
      <c r="KAT199" s="80"/>
      <c r="KAU199" s="80"/>
      <c r="KAV199" s="80"/>
      <c r="KAW199" s="80"/>
      <c r="KAX199" s="80"/>
      <c r="KAY199" s="80"/>
      <c r="KAZ199" s="80"/>
      <c r="KBA199" s="80"/>
      <c r="KBB199" s="80"/>
      <c r="KBC199" s="80"/>
      <c r="KBD199" s="80"/>
      <c r="KBE199" s="80"/>
      <c r="KBF199" s="80"/>
      <c r="KBG199" s="80"/>
      <c r="KBH199" s="80"/>
      <c r="KBI199" s="80"/>
      <c r="KBJ199" s="80"/>
      <c r="KBK199" s="80"/>
      <c r="KBL199" s="80"/>
      <c r="KBM199" s="80"/>
      <c r="KBN199" s="80"/>
      <c r="KBO199" s="80"/>
      <c r="KBP199" s="80"/>
      <c r="KBQ199" s="80"/>
      <c r="KBR199" s="80"/>
      <c r="KBS199" s="80"/>
      <c r="KBT199" s="80"/>
      <c r="KBU199" s="80"/>
      <c r="KBV199" s="80"/>
      <c r="KBW199" s="80"/>
      <c r="KBX199" s="80"/>
      <c r="KBY199" s="80"/>
      <c r="KBZ199" s="80"/>
      <c r="KCA199" s="80"/>
      <c r="KCB199" s="80"/>
      <c r="KCC199" s="80"/>
      <c r="KCD199" s="80"/>
      <c r="KCE199" s="80"/>
      <c r="KCF199" s="80"/>
      <c r="KCG199" s="80"/>
      <c r="KCH199" s="80"/>
      <c r="KCI199" s="80"/>
      <c r="KCJ199" s="80"/>
      <c r="KCK199" s="80"/>
      <c r="KCL199" s="80"/>
      <c r="KCM199" s="80"/>
      <c r="KCN199" s="80"/>
      <c r="KCO199" s="80"/>
      <c r="KCP199" s="80"/>
      <c r="KCQ199" s="80"/>
      <c r="KCR199" s="80"/>
      <c r="KCS199" s="80"/>
      <c r="KCT199" s="80"/>
      <c r="KCU199" s="80"/>
      <c r="KCV199" s="80"/>
      <c r="KCW199" s="80"/>
      <c r="KCX199" s="80"/>
      <c r="KCY199" s="80"/>
      <c r="KCZ199" s="80"/>
      <c r="KDA199" s="80"/>
      <c r="KDB199" s="80"/>
      <c r="KDC199" s="80"/>
      <c r="KDD199" s="80"/>
      <c r="KDE199" s="80"/>
      <c r="KDF199" s="80"/>
      <c r="KDG199" s="80"/>
      <c r="KDH199" s="80"/>
      <c r="KDI199" s="80"/>
      <c r="KDJ199" s="80"/>
      <c r="KDK199" s="80"/>
      <c r="KDL199" s="80"/>
      <c r="KDM199" s="80"/>
      <c r="KDN199" s="80"/>
      <c r="KDO199" s="80"/>
      <c r="KDP199" s="80"/>
      <c r="KDQ199" s="80"/>
      <c r="KDR199" s="80"/>
      <c r="KDS199" s="80"/>
      <c r="KDT199" s="80"/>
      <c r="KDU199" s="80"/>
      <c r="KDV199" s="80"/>
      <c r="KDW199" s="80"/>
      <c r="KDX199" s="80"/>
      <c r="KDY199" s="80"/>
      <c r="KDZ199" s="80"/>
      <c r="KEA199" s="80"/>
      <c r="KEB199" s="80"/>
      <c r="KEC199" s="80"/>
      <c r="KED199" s="80"/>
      <c r="KEE199" s="80"/>
      <c r="KEF199" s="80"/>
      <c r="KEG199" s="80"/>
      <c r="KEH199" s="80"/>
      <c r="KEI199" s="80"/>
      <c r="KEJ199" s="80"/>
      <c r="KEK199" s="80"/>
      <c r="KEL199" s="80"/>
      <c r="KEM199" s="80"/>
      <c r="KEN199" s="80"/>
      <c r="KEO199" s="80"/>
      <c r="KEP199" s="80"/>
      <c r="KEQ199" s="80"/>
      <c r="KER199" s="80"/>
      <c r="KES199" s="80"/>
      <c r="KET199" s="80"/>
      <c r="KEU199" s="80"/>
      <c r="KEV199" s="80"/>
      <c r="KEW199" s="80"/>
      <c r="KEX199" s="80"/>
      <c r="KEY199" s="80"/>
      <c r="KEZ199" s="80"/>
      <c r="KFA199" s="80"/>
      <c r="KFB199" s="80"/>
      <c r="KFC199" s="80"/>
      <c r="KFD199" s="80"/>
      <c r="KFE199" s="80"/>
      <c r="KFF199" s="80"/>
      <c r="KFG199" s="80"/>
      <c r="KFH199" s="80"/>
      <c r="KFI199" s="80"/>
      <c r="KFJ199" s="80"/>
      <c r="KFK199" s="80"/>
      <c r="KFL199" s="80"/>
      <c r="KFM199" s="80"/>
      <c r="KFN199" s="80"/>
      <c r="KFO199" s="80"/>
      <c r="KFP199" s="80"/>
      <c r="KFQ199" s="80"/>
      <c r="KFR199" s="80"/>
      <c r="KFS199" s="80"/>
      <c r="KFT199" s="80"/>
      <c r="KFU199" s="80"/>
      <c r="KFV199" s="80"/>
      <c r="KFW199" s="80"/>
      <c r="KFX199" s="80"/>
      <c r="KFY199" s="80"/>
      <c r="KFZ199" s="80"/>
      <c r="KGA199" s="80"/>
      <c r="KGB199" s="80"/>
      <c r="KGC199" s="80"/>
      <c r="KGD199" s="80"/>
      <c r="KGE199" s="80"/>
      <c r="KGF199" s="80"/>
      <c r="KGG199" s="80"/>
      <c r="KGH199" s="80"/>
      <c r="KGI199" s="80"/>
      <c r="KGJ199" s="80"/>
      <c r="KGK199" s="80"/>
      <c r="KGL199" s="80"/>
      <c r="KGM199" s="80"/>
      <c r="KGN199" s="80"/>
      <c r="KGO199" s="80"/>
      <c r="KGP199" s="80"/>
      <c r="KGQ199" s="80"/>
      <c r="KGR199" s="80"/>
      <c r="KGS199" s="80"/>
      <c r="KGT199" s="80"/>
      <c r="KGU199" s="80"/>
      <c r="KGV199" s="80"/>
      <c r="KGW199" s="80"/>
      <c r="KGX199" s="80"/>
      <c r="KGY199" s="80"/>
      <c r="KGZ199" s="80"/>
      <c r="KHA199" s="80"/>
      <c r="KHB199" s="80"/>
      <c r="KHC199" s="80"/>
      <c r="KHD199" s="80"/>
      <c r="KHE199" s="80"/>
      <c r="KHF199" s="80"/>
      <c r="KHG199" s="80"/>
      <c r="KHH199" s="80"/>
      <c r="KHI199" s="80"/>
      <c r="KHJ199" s="80"/>
      <c r="KHK199" s="80"/>
      <c r="KHL199" s="80"/>
      <c r="KHM199" s="80"/>
      <c r="KHN199" s="80"/>
      <c r="KHO199" s="80"/>
      <c r="KHP199" s="80"/>
      <c r="KHQ199" s="80"/>
      <c r="KHR199" s="80"/>
      <c r="KHS199" s="80"/>
      <c r="KHT199" s="80"/>
      <c r="KHU199" s="80"/>
      <c r="KHV199" s="80"/>
      <c r="KHW199" s="80"/>
      <c r="KHX199" s="80"/>
      <c r="KHY199" s="80"/>
      <c r="KHZ199" s="80"/>
      <c r="KIA199" s="80"/>
      <c r="KIB199" s="80"/>
      <c r="KIC199" s="80"/>
      <c r="KID199" s="80"/>
      <c r="KIE199" s="80"/>
      <c r="KIF199" s="80"/>
      <c r="KIG199" s="80"/>
      <c r="KIH199" s="80"/>
      <c r="KII199" s="80"/>
      <c r="KIJ199" s="80"/>
      <c r="KIK199" s="80"/>
      <c r="KIL199" s="80"/>
      <c r="KIM199" s="80"/>
      <c r="KIN199" s="80"/>
      <c r="KIO199" s="80"/>
      <c r="KIP199" s="80"/>
      <c r="KIQ199" s="80"/>
      <c r="KIR199" s="80"/>
      <c r="KIS199" s="80"/>
      <c r="KIT199" s="80"/>
      <c r="KIU199" s="80"/>
      <c r="KIV199" s="80"/>
      <c r="KIW199" s="80"/>
      <c r="KIX199" s="80"/>
      <c r="KIY199" s="80"/>
      <c r="KIZ199" s="80"/>
      <c r="KJA199" s="80"/>
      <c r="KJB199" s="80"/>
      <c r="KJC199" s="80"/>
      <c r="KJD199" s="80"/>
      <c r="KJE199" s="80"/>
      <c r="KJF199" s="80"/>
      <c r="KJG199" s="80"/>
      <c r="KJH199" s="80"/>
      <c r="KJI199" s="80"/>
      <c r="KJJ199" s="80"/>
      <c r="KJK199" s="80"/>
      <c r="KJL199" s="80"/>
      <c r="KJM199" s="80"/>
      <c r="KJN199" s="80"/>
      <c r="KJO199" s="80"/>
      <c r="KJP199" s="80"/>
      <c r="KJQ199" s="80"/>
      <c r="KJR199" s="80"/>
      <c r="KJS199" s="80"/>
      <c r="KJT199" s="80"/>
      <c r="KJU199" s="80"/>
      <c r="KJV199" s="80"/>
      <c r="KJW199" s="80"/>
      <c r="KJX199" s="80"/>
      <c r="KJY199" s="80"/>
      <c r="KJZ199" s="80"/>
      <c r="KKA199" s="80"/>
      <c r="KKB199" s="80"/>
      <c r="KKC199" s="80"/>
      <c r="KKD199" s="80"/>
      <c r="KKE199" s="80"/>
      <c r="KKF199" s="80"/>
      <c r="KKG199" s="80"/>
      <c r="KKH199" s="80"/>
      <c r="KKI199" s="80"/>
      <c r="KKJ199" s="80"/>
      <c r="KKK199" s="80"/>
      <c r="KKL199" s="80"/>
      <c r="KKM199" s="80"/>
      <c r="KKN199" s="80"/>
      <c r="KKO199" s="80"/>
      <c r="KKP199" s="80"/>
      <c r="KKQ199" s="80"/>
      <c r="KKR199" s="80"/>
      <c r="KKS199" s="80"/>
      <c r="KKT199" s="80"/>
      <c r="KKU199" s="80"/>
      <c r="KKV199" s="80"/>
      <c r="KKW199" s="80"/>
      <c r="KKX199" s="80"/>
      <c r="KKY199" s="80"/>
      <c r="KKZ199" s="80"/>
      <c r="KLA199" s="80"/>
      <c r="KLB199" s="80"/>
      <c r="KLC199" s="80"/>
      <c r="KLD199" s="80"/>
      <c r="KLE199" s="80"/>
      <c r="KLF199" s="80"/>
      <c r="KLG199" s="80"/>
      <c r="KLH199" s="80"/>
      <c r="KLI199" s="80"/>
      <c r="KLJ199" s="80"/>
      <c r="KLK199" s="80"/>
      <c r="KLL199" s="80"/>
      <c r="KLM199" s="80"/>
      <c r="KLN199" s="80"/>
      <c r="KLO199" s="80"/>
      <c r="KLP199" s="80"/>
      <c r="KLQ199" s="80"/>
      <c r="KLR199" s="80"/>
      <c r="KLS199" s="80"/>
      <c r="KLT199" s="80"/>
      <c r="KLU199" s="80"/>
      <c r="KLV199" s="80"/>
      <c r="KLW199" s="80"/>
      <c r="KLX199" s="80"/>
      <c r="KLY199" s="80"/>
      <c r="KLZ199" s="80"/>
      <c r="KMA199" s="80"/>
      <c r="KMB199" s="80"/>
      <c r="KMC199" s="80"/>
      <c r="KMD199" s="80"/>
      <c r="KME199" s="80"/>
      <c r="KMF199" s="80"/>
      <c r="KMG199" s="80"/>
      <c r="KMH199" s="80"/>
      <c r="KMI199" s="80"/>
      <c r="KMJ199" s="80"/>
      <c r="KMK199" s="80"/>
      <c r="KML199" s="80"/>
      <c r="KMM199" s="80"/>
      <c r="KMN199" s="80"/>
      <c r="KMO199" s="80"/>
      <c r="KMP199" s="80"/>
      <c r="KMQ199" s="80"/>
      <c r="KMR199" s="80"/>
      <c r="KMS199" s="80"/>
      <c r="KMT199" s="80"/>
      <c r="KMU199" s="80"/>
      <c r="KMV199" s="80"/>
      <c r="KMW199" s="80"/>
      <c r="KMX199" s="80"/>
      <c r="KMY199" s="80"/>
      <c r="KMZ199" s="80"/>
      <c r="KNA199" s="80"/>
      <c r="KNB199" s="80"/>
      <c r="KNC199" s="80"/>
      <c r="KND199" s="80"/>
      <c r="KNE199" s="80"/>
      <c r="KNF199" s="80"/>
      <c r="KNG199" s="80"/>
      <c r="KNH199" s="80"/>
      <c r="KNI199" s="80"/>
      <c r="KNJ199" s="80"/>
      <c r="KNK199" s="80"/>
      <c r="KNL199" s="80"/>
      <c r="KNM199" s="80"/>
      <c r="KNN199" s="80"/>
      <c r="KNO199" s="80"/>
      <c r="KNP199" s="80"/>
      <c r="KNQ199" s="80"/>
      <c r="KNR199" s="80"/>
      <c r="KNS199" s="80"/>
      <c r="KNT199" s="80"/>
      <c r="KNU199" s="80"/>
      <c r="KNV199" s="80"/>
      <c r="KNW199" s="80"/>
      <c r="KNX199" s="80"/>
      <c r="KNY199" s="80"/>
      <c r="KNZ199" s="80"/>
      <c r="KOA199" s="80"/>
      <c r="KOB199" s="80"/>
      <c r="KOC199" s="80"/>
      <c r="KOD199" s="80"/>
      <c r="KOE199" s="80"/>
      <c r="KOF199" s="80"/>
      <c r="KOG199" s="80"/>
      <c r="KOH199" s="80"/>
      <c r="KOI199" s="80"/>
      <c r="KOJ199" s="80"/>
      <c r="KOK199" s="80"/>
      <c r="KOL199" s="80"/>
      <c r="KOM199" s="80"/>
      <c r="KON199" s="80"/>
      <c r="KOO199" s="80"/>
      <c r="KOP199" s="80"/>
      <c r="KOQ199" s="80"/>
      <c r="KOR199" s="80"/>
      <c r="KOS199" s="80"/>
      <c r="KOT199" s="80"/>
      <c r="KOU199" s="80"/>
      <c r="KOV199" s="80"/>
      <c r="KOW199" s="80"/>
      <c r="KOX199" s="80"/>
      <c r="KOY199" s="80"/>
      <c r="KOZ199" s="80"/>
      <c r="KPA199" s="80"/>
      <c r="KPB199" s="80"/>
      <c r="KPC199" s="80"/>
      <c r="KPD199" s="80"/>
      <c r="KPE199" s="80"/>
      <c r="KPF199" s="80"/>
      <c r="KPG199" s="80"/>
      <c r="KPH199" s="80"/>
      <c r="KPI199" s="80"/>
      <c r="KPJ199" s="80"/>
      <c r="KPK199" s="80"/>
      <c r="KPL199" s="80"/>
      <c r="KPM199" s="80"/>
      <c r="KPN199" s="80"/>
      <c r="KPO199" s="80"/>
      <c r="KPP199" s="80"/>
      <c r="KPQ199" s="80"/>
      <c r="KPR199" s="80"/>
      <c r="KPS199" s="80"/>
      <c r="KPT199" s="80"/>
      <c r="KPU199" s="80"/>
      <c r="KPV199" s="80"/>
      <c r="KPW199" s="80"/>
      <c r="KPX199" s="80"/>
      <c r="KPY199" s="80"/>
      <c r="KPZ199" s="80"/>
      <c r="KQA199" s="80"/>
      <c r="KQB199" s="80"/>
      <c r="KQC199" s="80"/>
      <c r="KQD199" s="80"/>
      <c r="KQE199" s="80"/>
      <c r="KQF199" s="80"/>
      <c r="KQG199" s="80"/>
      <c r="KQH199" s="80"/>
      <c r="KQI199" s="80"/>
      <c r="KQJ199" s="80"/>
      <c r="KQK199" s="80"/>
      <c r="KQL199" s="80"/>
      <c r="KQM199" s="80"/>
      <c r="KQN199" s="80"/>
      <c r="KQO199" s="80"/>
      <c r="KQP199" s="80"/>
      <c r="KQQ199" s="80"/>
      <c r="KQR199" s="80"/>
      <c r="KQS199" s="80"/>
      <c r="KQT199" s="80"/>
      <c r="KQU199" s="80"/>
      <c r="KQV199" s="80"/>
      <c r="KQW199" s="80"/>
      <c r="KQX199" s="80"/>
      <c r="KQY199" s="80"/>
      <c r="KQZ199" s="80"/>
      <c r="KRA199" s="80"/>
      <c r="KRB199" s="80"/>
      <c r="KRC199" s="80"/>
      <c r="KRD199" s="80"/>
      <c r="KRE199" s="80"/>
      <c r="KRF199" s="80"/>
      <c r="KRG199" s="80"/>
      <c r="KRH199" s="80"/>
      <c r="KRI199" s="80"/>
      <c r="KRJ199" s="80"/>
      <c r="KRK199" s="80"/>
      <c r="KRL199" s="80"/>
      <c r="KRM199" s="80"/>
      <c r="KRN199" s="80"/>
      <c r="KRO199" s="80"/>
      <c r="KRP199" s="80"/>
      <c r="KRQ199" s="80"/>
      <c r="KRR199" s="80"/>
      <c r="KRS199" s="80"/>
      <c r="KRT199" s="80"/>
      <c r="KRU199" s="80"/>
      <c r="KRV199" s="80"/>
      <c r="KRW199" s="80"/>
      <c r="KRX199" s="80"/>
      <c r="KRY199" s="80"/>
      <c r="KRZ199" s="80"/>
      <c r="KSA199" s="80"/>
      <c r="KSB199" s="80"/>
      <c r="KSC199" s="80"/>
      <c r="KSD199" s="80"/>
      <c r="KSE199" s="80"/>
      <c r="KSF199" s="80"/>
      <c r="KSG199" s="80"/>
      <c r="KSH199" s="80"/>
      <c r="KSI199" s="80"/>
      <c r="KSJ199" s="80"/>
      <c r="KSK199" s="80"/>
      <c r="KSL199" s="80"/>
      <c r="KSM199" s="80"/>
      <c r="KSN199" s="80"/>
      <c r="KSO199" s="80"/>
      <c r="KSP199" s="80"/>
      <c r="KSQ199" s="80"/>
      <c r="KSR199" s="80"/>
      <c r="KSS199" s="80"/>
      <c r="KST199" s="80"/>
      <c r="KSU199" s="80"/>
      <c r="KSV199" s="80"/>
      <c r="KSW199" s="80"/>
      <c r="KSX199" s="80"/>
      <c r="KSY199" s="80"/>
      <c r="KSZ199" s="80"/>
      <c r="KTA199" s="80"/>
      <c r="KTB199" s="80"/>
      <c r="KTC199" s="80"/>
      <c r="KTD199" s="80"/>
      <c r="KTE199" s="80"/>
      <c r="KTF199" s="80"/>
      <c r="KTG199" s="80"/>
      <c r="KTH199" s="80"/>
      <c r="KTI199" s="80"/>
      <c r="KTJ199" s="80"/>
      <c r="KTK199" s="80"/>
      <c r="KTL199" s="80"/>
      <c r="KTM199" s="80"/>
      <c r="KTN199" s="80"/>
      <c r="KTO199" s="80"/>
      <c r="KTP199" s="80"/>
      <c r="KTQ199" s="80"/>
      <c r="KTR199" s="80"/>
      <c r="KTS199" s="80"/>
      <c r="KTT199" s="80"/>
      <c r="KTU199" s="80"/>
      <c r="KTV199" s="80"/>
      <c r="KTW199" s="80"/>
      <c r="KTX199" s="80"/>
      <c r="KTY199" s="80"/>
      <c r="KTZ199" s="80"/>
      <c r="KUA199" s="80"/>
      <c r="KUB199" s="80"/>
      <c r="KUC199" s="80"/>
      <c r="KUD199" s="80"/>
      <c r="KUE199" s="80"/>
      <c r="KUF199" s="80"/>
      <c r="KUG199" s="80"/>
      <c r="KUH199" s="80"/>
      <c r="KUI199" s="80"/>
      <c r="KUJ199" s="80"/>
      <c r="KUK199" s="80"/>
      <c r="KUL199" s="80"/>
      <c r="KUM199" s="80"/>
      <c r="KUN199" s="80"/>
      <c r="KUO199" s="80"/>
      <c r="KUP199" s="80"/>
      <c r="KUQ199" s="80"/>
      <c r="KUR199" s="80"/>
      <c r="KUS199" s="80"/>
      <c r="KUT199" s="80"/>
      <c r="KUU199" s="80"/>
      <c r="KUV199" s="80"/>
      <c r="KUW199" s="80"/>
      <c r="KUX199" s="80"/>
      <c r="KUY199" s="80"/>
      <c r="KUZ199" s="80"/>
      <c r="KVA199" s="80"/>
      <c r="KVB199" s="80"/>
      <c r="KVC199" s="80"/>
      <c r="KVD199" s="80"/>
      <c r="KVE199" s="80"/>
      <c r="KVF199" s="80"/>
      <c r="KVG199" s="80"/>
      <c r="KVH199" s="80"/>
      <c r="KVI199" s="80"/>
      <c r="KVJ199" s="80"/>
      <c r="KVK199" s="80"/>
      <c r="KVL199" s="80"/>
      <c r="KVM199" s="80"/>
      <c r="KVN199" s="80"/>
      <c r="KVO199" s="80"/>
      <c r="KVP199" s="80"/>
      <c r="KVQ199" s="80"/>
      <c r="KVR199" s="80"/>
      <c r="KVS199" s="80"/>
      <c r="KVT199" s="80"/>
      <c r="KVU199" s="80"/>
      <c r="KVV199" s="80"/>
      <c r="KVW199" s="80"/>
      <c r="KVX199" s="80"/>
      <c r="KVY199" s="80"/>
      <c r="KVZ199" s="80"/>
      <c r="KWA199" s="80"/>
      <c r="KWB199" s="80"/>
      <c r="KWC199" s="80"/>
      <c r="KWD199" s="80"/>
      <c r="KWE199" s="80"/>
      <c r="KWF199" s="80"/>
      <c r="KWG199" s="80"/>
      <c r="KWH199" s="80"/>
      <c r="KWI199" s="80"/>
      <c r="KWJ199" s="80"/>
      <c r="KWK199" s="80"/>
      <c r="KWL199" s="80"/>
      <c r="KWM199" s="80"/>
      <c r="KWN199" s="80"/>
      <c r="KWO199" s="80"/>
      <c r="KWP199" s="80"/>
      <c r="KWQ199" s="80"/>
      <c r="KWR199" s="80"/>
      <c r="KWS199" s="80"/>
      <c r="KWT199" s="80"/>
      <c r="KWU199" s="80"/>
      <c r="KWV199" s="80"/>
      <c r="KWW199" s="80"/>
      <c r="KWX199" s="80"/>
      <c r="KWY199" s="80"/>
      <c r="KWZ199" s="80"/>
      <c r="KXA199" s="80"/>
      <c r="KXB199" s="80"/>
      <c r="KXC199" s="80"/>
      <c r="KXD199" s="80"/>
      <c r="KXE199" s="80"/>
      <c r="KXF199" s="80"/>
      <c r="KXG199" s="80"/>
      <c r="KXH199" s="80"/>
      <c r="KXI199" s="80"/>
      <c r="KXJ199" s="80"/>
      <c r="KXK199" s="80"/>
      <c r="KXL199" s="80"/>
      <c r="KXM199" s="80"/>
      <c r="KXN199" s="80"/>
      <c r="KXO199" s="80"/>
      <c r="KXP199" s="80"/>
      <c r="KXQ199" s="80"/>
      <c r="KXR199" s="80"/>
      <c r="KXS199" s="80"/>
      <c r="KXT199" s="80"/>
      <c r="KXU199" s="80"/>
      <c r="KXV199" s="80"/>
      <c r="KXW199" s="80"/>
      <c r="KXX199" s="80"/>
      <c r="KXY199" s="80"/>
      <c r="KXZ199" s="80"/>
      <c r="KYA199" s="80"/>
      <c r="KYB199" s="80"/>
      <c r="KYC199" s="80"/>
      <c r="KYD199" s="80"/>
      <c r="KYE199" s="80"/>
      <c r="KYF199" s="80"/>
      <c r="KYG199" s="80"/>
      <c r="KYH199" s="80"/>
      <c r="KYI199" s="80"/>
      <c r="KYJ199" s="80"/>
      <c r="KYK199" s="80"/>
      <c r="KYL199" s="80"/>
      <c r="KYM199" s="80"/>
      <c r="KYN199" s="80"/>
      <c r="KYO199" s="80"/>
      <c r="KYP199" s="80"/>
      <c r="KYQ199" s="80"/>
      <c r="KYR199" s="80"/>
      <c r="KYS199" s="80"/>
      <c r="KYT199" s="80"/>
      <c r="KYU199" s="80"/>
      <c r="KYV199" s="80"/>
      <c r="KYW199" s="80"/>
      <c r="KYX199" s="80"/>
      <c r="KYY199" s="80"/>
      <c r="KYZ199" s="80"/>
      <c r="KZA199" s="80"/>
      <c r="KZB199" s="80"/>
      <c r="KZC199" s="80"/>
      <c r="KZD199" s="80"/>
      <c r="KZE199" s="80"/>
      <c r="KZF199" s="80"/>
      <c r="KZG199" s="80"/>
      <c r="KZH199" s="80"/>
      <c r="KZI199" s="80"/>
      <c r="KZJ199" s="80"/>
      <c r="KZK199" s="80"/>
      <c r="KZL199" s="80"/>
      <c r="KZM199" s="80"/>
      <c r="KZN199" s="80"/>
      <c r="KZO199" s="80"/>
      <c r="KZP199" s="80"/>
      <c r="KZQ199" s="80"/>
      <c r="KZR199" s="80"/>
      <c r="KZS199" s="80"/>
      <c r="KZT199" s="80"/>
      <c r="KZU199" s="80"/>
      <c r="KZV199" s="80"/>
      <c r="KZW199" s="80"/>
      <c r="KZX199" s="80"/>
      <c r="KZY199" s="80"/>
      <c r="KZZ199" s="80"/>
      <c r="LAA199" s="80"/>
      <c r="LAB199" s="80"/>
      <c r="LAC199" s="80"/>
      <c r="LAD199" s="80"/>
      <c r="LAE199" s="80"/>
      <c r="LAF199" s="80"/>
      <c r="LAG199" s="80"/>
      <c r="LAH199" s="80"/>
      <c r="LAI199" s="80"/>
      <c r="LAJ199" s="80"/>
      <c r="LAK199" s="80"/>
      <c r="LAL199" s="80"/>
      <c r="LAM199" s="80"/>
      <c r="LAN199" s="80"/>
      <c r="LAO199" s="80"/>
      <c r="LAP199" s="80"/>
      <c r="LAQ199" s="80"/>
      <c r="LAR199" s="80"/>
      <c r="LAS199" s="80"/>
      <c r="LAT199" s="80"/>
      <c r="LAU199" s="80"/>
      <c r="LAV199" s="80"/>
      <c r="LAW199" s="80"/>
      <c r="LAX199" s="80"/>
      <c r="LAY199" s="80"/>
      <c r="LAZ199" s="80"/>
      <c r="LBA199" s="80"/>
      <c r="LBB199" s="80"/>
      <c r="LBC199" s="80"/>
      <c r="LBD199" s="80"/>
      <c r="LBE199" s="80"/>
      <c r="LBF199" s="80"/>
      <c r="LBG199" s="80"/>
      <c r="LBH199" s="80"/>
      <c r="LBI199" s="80"/>
      <c r="LBJ199" s="80"/>
      <c r="LBK199" s="80"/>
      <c r="LBL199" s="80"/>
      <c r="LBM199" s="80"/>
      <c r="LBN199" s="80"/>
      <c r="LBO199" s="80"/>
      <c r="LBP199" s="80"/>
      <c r="LBQ199" s="80"/>
      <c r="LBR199" s="80"/>
      <c r="LBS199" s="80"/>
      <c r="LBT199" s="80"/>
      <c r="LBU199" s="80"/>
      <c r="LBV199" s="80"/>
      <c r="LBW199" s="80"/>
      <c r="LBX199" s="80"/>
      <c r="LBY199" s="80"/>
      <c r="LBZ199" s="80"/>
      <c r="LCA199" s="80"/>
      <c r="LCB199" s="80"/>
      <c r="LCC199" s="80"/>
      <c r="LCD199" s="80"/>
      <c r="LCE199" s="80"/>
      <c r="LCF199" s="80"/>
      <c r="LCG199" s="80"/>
      <c r="LCH199" s="80"/>
      <c r="LCI199" s="80"/>
      <c r="LCJ199" s="80"/>
      <c r="LCK199" s="80"/>
      <c r="LCL199" s="80"/>
      <c r="LCM199" s="80"/>
      <c r="LCN199" s="80"/>
      <c r="LCO199" s="80"/>
      <c r="LCP199" s="80"/>
      <c r="LCQ199" s="80"/>
      <c r="LCR199" s="80"/>
      <c r="LCS199" s="80"/>
      <c r="LCT199" s="80"/>
      <c r="LCU199" s="80"/>
      <c r="LCV199" s="80"/>
      <c r="LCW199" s="80"/>
      <c r="LCX199" s="80"/>
      <c r="LCY199" s="80"/>
      <c r="LCZ199" s="80"/>
      <c r="LDA199" s="80"/>
      <c r="LDB199" s="80"/>
      <c r="LDC199" s="80"/>
      <c r="LDD199" s="80"/>
      <c r="LDE199" s="80"/>
      <c r="LDF199" s="80"/>
      <c r="LDG199" s="80"/>
      <c r="LDH199" s="80"/>
      <c r="LDI199" s="80"/>
      <c r="LDJ199" s="80"/>
      <c r="LDK199" s="80"/>
      <c r="LDL199" s="80"/>
      <c r="LDM199" s="80"/>
      <c r="LDN199" s="80"/>
      <c r="LDO199" s="80"/>
      <c r="LDP199" s="80"/>
      <c r="LDQ199" s="80"/>
      <c r="LDR199" s="80"/>
      <c r="LDS199" s="80"/>
      <c r="LDT199" s="80"/>
      <c r="LDU199" s="80"/>
      <c r="LDV199" s="80"/>
      <c r="LDW199" s="80"/>
      <c r="LDX199" s="80"/>
      <c r="LDY199" s="80"/>
      <c r="LDZ199" s="80"/>
      <c r="LEA199" s="80"/>
      <c r="LEB199" s="80"/>
      <c r="LEC199" s="80"/>
      <c r="LED199" s="80"/>
      <c r="LEE199" s="80"/>
      <c r="LEF199" s="80"/>
      <c r="LEG199" s="80"/>
      <c r="LEH199" s="80"/>
      <c r="LEI199" s="80"/>
      <c r="LEJ199" s="80"/>
      <c r="LEK199" s="80"/>
      <c r="LEL199" s="80"/>
      <c r="LEM199" s="80"/>
      <c r="LEN199" s="80"/>
      <c r="LEO199" s="80"/>
      <c r="LEP199" s="80"/>
      <c r="LEQ199" s="80"/>
      <c r="LER199" s="80"/>
      <c r="LES199" s="80"/>
      <c r="LET199" s="80"/>
      <c r="LEU199" s="80"/>
      <c r="LEV199" s="80"/>
      <c r="LEW199" s="80"/>
      <c r="LEX199" s="80"/>
      <c r="LEY199" s="80"/>
      <c r="LEZ199" s="80"/>
      <c r="LFA199" s="80"/>
      <c r="LFB199" s="80"/>
      <c r="LFC199" s="80"/>
      <c r="LFD199" s="80"/>
      <c r="LFE199" s="80"/>
      <c r="LFF199" s="80"/>
      <c r="LFG199" s="80"/>
      <c r="LFH199" s="80"/>
      <c r="LFI199" s="80"/>
      <c r="LFJ199" s="80"/>
      <c r="LFK199" s="80"/>
      <c r="LFL199" s="80"/>
      <c r="LFM199" s="80"/>
      <c r="LFN199" s="80"/>
      <c r="LFO199" s="80"/>
      <c r="LFP199" s="80"/>
      <c r="LFQ199" s="80"/>
      <c r="LFR199" s="80"/>
      <c r="LFS199" s="80"/>
      <c r="LFT199" s="80"/>
      <c r="LFU199" s="80"/>
      <c r="LFV199" s="80"/>
      <c r="LFW199" s="80"/>
      <c r="LFX199" s="80"/>
      <c r="LFY199" s="80"/>
      <c r="LFZ199" s="80"/>
      <c r="LGA199" s="80"/>
      <c r="LGB199" s="80"/>
      <c r="LGC199" s="80"/>
      <c r="LGD199" s="80"/>
      <c r="LGE199" s="80"/>
      <c r="LGF199" s="80"/>
      <c r="LGG199" s="80"/>
      <c r="LGH199" s="80"/>
      <c r="LGI199" s="80"/>
      <c r="LGJ199" s="80"/>
      <c r="LGK199" s="80"/>
      <c r="LGL199" s="80"/>
      <c r="LGM199" s="80"/>
      <c r="LGN199" s="80"/>
      <c r="LGO199" s="80"/>
      <c r="LGP199" s="80"/>
      <c r="LGQ199" s="80"/>
      <c r="LGR199" s="80"/>
      <c r="LGS199" s="80"/>
      <c r="LGT199" s="80"/>
      <c r="LGU199" s="80"/>
      <c r="LGV199" s="80"/>
      <c r="LGW199" s="80"/>
      <c r="LGX199" s="80"/>
      <c r="LGY199" s="80"/>
      <c r="LGZ199" s="80"/>
      <c r="LHA199" s="80"/>
      <c r="LHB199" s="80"/>
      <c r="LHC199" s="80"/>
      <c r="LHD199" s="80"/>
      <c r="LHE199" s="80"/>
      <c r="LHF199" s="80"/>
      <c r="LHG199" s="80"/>
      <c r="LHH199" s="80"/>
      <c r="LHI199" s="80"/>
      <c r="LHJ199" s="80"/>
      <c r="LHK199" s="80"/>
      <c r="LHL199" s="80"/>
      <c r="LHM199" s="80"/>
      <c r="LHN199" s="80"/>
      <c r="LHO199" s="80"/>
      <c r="LHP199" s="80"/>
      <c r="LHQ199" s="80"/>
      <c r="LHR199" s="80"/>
      <c r="LHS199" s="80"/>
      <c r="LHT199" s="80"/>
      <c r="LHU199" s="80"/>
      <c r="LHV199" s="80"/>
      <c r="LHW199" s="80"/>
      <c r="LHX199" s="80"/>
      <c r="LHY199" s="80"/>
      <c r="LHZ199" s="80"/>
      <c r="LIA199" s="80"/>
      <c r="LIB199" s="80"/>
      <c r="LIC199" s="80"/>
      <c r="LID199" s="80"/>
      <c r="LIE199" s="80"/>
      <c r="LIF199" s="80"/>
      <c r="LIG199" s="80"/>
      <c r="LIH199" s="80"/>
      <c r="LII199" s="80"/>
      <c r="LIJ199" s="80"/>
      <c r="LIK199" s="80"/>
      <c r="LIL199" s="80"/>
      <c r="LIM199" s="80"/>
      <c r="LIN199" s="80"/>
      <c r="LIO199" s="80"/>
      <c r="LIP199" s="80"/>
      <c r="LIQ199" s="80"/>
      <c r="LIR199" s="80"/>
      <c r="LIS199" s="80"/>
      <c r="LIT199" s="80"/>
      <c r="LIU199" s="80"/>
      <c r="LIV199" s="80"/>
      <c r="LIW199" s="80"/>
      <c r="LIX199" s="80"/>
      <c r="LIY199" s="80"/>
      <c r="LIZ199" s="80"/>
      <c r="LJA199" s="80"/>
      <c r="LJB199" s="80"/>
      <c r="LJC199" s="80"/>
      <c r="LJD199" s="80"/>
      <c r="LJE199" s="80"/>
      <c r="LJF199" s="80"/>
      <c r="LJG199" s="80"/>
      <c r="LJH199" s="80"/>
      <c r="LJI199" s="80"/>
      <c r="LJJ199" s="80"/>
      <c r="LJK199" s="80"/>
      <c r="LJL199" s="80"/>
      <c r="LJM199" s="80"/>
      <c r="LJN199" s="80"/>
      <c r="LJO199" s="80"/>
      <c r="LJP199" s="80"/>
      <c r="LJQ199" s="80"/>
      <c r="LJR199" s="80"/>
      <c r="LJS199" s="80"/>
      <c r="LJT199" s="80"/>
      <c r="LJU199" s="80"/>
      <c r="LJV199" s="80"/>
      <c r="LJW199" s="80"/>
      <c r="LJX199" s="80"/>
      <c r="LJY199" s="80"/>
      <c r="LJZ199" s="80"/>
      <c r="LKA199" s="80"/>
      <c r="LKB199" s="80"/>
      <c r="LKC199" s="80"/>
      <c r="LKD199" s="80"/>
      <c r="LKE199" s="80"/>
      <c r="LKF199" s="80"/>
      <c r="LKG199" s="80"/>
      <c r="LKH199" s="80"/>
      <c r="LKI199" s="80"/>
      <c r="LKJ199" s="80"/>
      <c r="LKK199" s="80"/>
      <c r="LKL199" s="80"/>
      <c r="LKM199" s="80"/>
      <c r="LKN199" s="80"/>
      <c r="LKO199" s="80"/>
      <c r="LKP199" s="80"/>
      <c r="LKQ199" s="80"/>
      <c r="LKR199" s="80"/>
      <c r="LKS199" s="80"/>
      <c r="LKT199" s="80"/>
      <c r="LKU199" s="80"/>
      <c r="LKV199" s="80"/>
      <c r="LKW199" s="80"/>
      <c r="LKX199" s="80"/>
      <c r="LKY199" s="80"/>
      <c r="LKZ199" s="80"/>
      <c r="LLA199" s="80"/>
      <c r="LLB199" s="80"/>
      <c r="LLC199" s="80"/>
      <c r="LLD199" s="80"/>
      <c r="LLE199" s="80"/>
      <c r="LLF199" s="80"/>
      <c r="LLG199" s="80"/>
      <c r="LLH199" s="80"/>
      <c r="LLI199" s="80"/>
      <c r="LLJ199" s="80"/>
      <c r="LLK199" s="80"/>
      <c r="LLL199" s="80"/>
      <c r="LLM199" s="80"/>
      <c r="LLN199" s="80"/>
      <c r="LLO199" s="80"/>
      <c r="LLP199" s="80"/>
      <c r="LLQ199" s="80"/>
      <c r="LLR199" s="80"/>
      <c r="LLS199" s="80"/>
      <c r="LLT199" s="80"/>
      <c r="LLU199" s="80"/>
      <c r="LLV199" s="80"/>
      <c r="LLW199" s="80"/>
      <c r="LLX199" s="80"/>
      <c r="LLY199" s="80"/>
      <c r="LLZ199" s="80"/>
      <c r="LMA199" s="80"/>
      <c r="LMB199" s="80"/>
      <c r="LMC199" s="80"/>
      <c r="LMD199" s="80"/>
      <c r="LME199" s="80"/>
      <c r="LMF199" s="80"/>
      <c r="LMG199" s="80"/>
      <c r="LMH199" s="80"/>
      <c r="LMI199" s="80"/>
      <c r="LMJ199" s="80"/>
      <c r="LMK199" s="80"/>
      <c r="LML199" s="80"/>
      <c r="LMM199" s="80"/>
      <c r="LMN199" s="80"/>
      <c r="LMO199" s="80"/>
      <c r="LMP199" s="80"/>
      <c r="LMQ199" s="80"/>
      <c r="LMR199" s="80"/>
      <c r="LMS199" s="80"/>
      <c r="LMT199" s="80"/>
      <c r="LMU199" s="80"/>
      <c r="LMV199" s="80"/>
      <c r="LMW199" s="80"/>
      <c r="LMX199" s="80"/>
      <c r="LMY199" s="80"/>
      <c r="LMZ199" s="80"/>
      <c r="LNA199" s="80"/>
      <c r="LNB199" s="80"/>
      <c r="LNC199" s="80"/>
      <c r="LND199" s="80"/>
      <c r="LNE199" s="80"/>
      <c r="LNF199" s="80"/>
      <c r="LNG199" s="80"/>
      <c r="LNH199" s="80"/>
      <c r="LNI199" s="80"/>
      <c r="LNJ199" s="80"/>
      <c r="LNK199" s="80"/>
      <c r="LNL199" s="80"/>
      <c r="LNM199" s="80"/>
      <c r="LNN199" s="80"/>
      <c r="LNO199" s="80"/>
      <c r="LNP199" s="80"/>
      <c r="LNQ199" s="80"/>
      <c r="LNR199" s="80"/>
      <c r="LNS199" s="80"/>
      <c r="LNT199" s="80"/>
      <c r="LNU199" s="80"/>
      <c r="LNV199" s="80"/>
      <c r="LNW199" s="80"/>
      <c r="LNX199" s="80"/>
      <c r="LNY199" s="80"/>
      <c r="LNZ199" s="80"/>
      <c r="LOA199" s="80"/>
      <c r="LOB199" s="80"/>
      <c r="LOC199" s="80"/>
      <c r="LOD199" s="80"/>
      <c r="LOE199" s="80"/>
      <c r="LOF199" s="80"/>
      <c r="LOG199" s="80"/>
      <c r="LOH199" s="80"/>
      <c r="LOI199" s="80"/>
      <c r="LOJ199" s="80"/>
      <c r="LOK199" s="80"/>
      <c r="LOL199" s="80"/>
      <c r="LOM199" s="80"/>
      <c r="LON199" s="80"/>
      <c r="LOO199" s="80"/>
      <c r="LOP199" s="80"/>
      <c r="LOQ199" s="80"/>
      <c r="LOR199" s="80"/>
      <c r="LOS199" s="80"/>
      <c r="LOT199" s="80"/>
      <c r="LOU199" s="80"/>
      <c r="LOV199" s="80"/>
      <c r="LOW199" s="80"/>
      <c r="LOX199" s="80"/>
      <c r="LOY199" s="80"/>
      <c r="LOZ199" s="80"/>
      <c r="LPA199" s="80"/>
      <c r="LPB199" s="80"/>
      <c r="LPC199" s="80"/>
      <c r="LPD199" s="80"/>
      <c r="LPE199" s="80"/>
      <c r="LPF199" s="80"/>
      <c r="LPG199" s="80"/>
      <c r="LPH199" s="80"/>
      <c r="LPI199" s="80"/>
      <c r="LPJ199" s="80"/>
      <c r="LPK199" s="80"/>
      <c r="LPL199" s="80"/>
      <c r="LPM199" s="80"/>
      <c r="LPN199" s="80"/>
      <c r="LPO199" s="80"/>
      <c r="LPP199" s="80"/>
      <c r="LPQ199" s="80"/>
      <c r="LPR199" s="80"/>
      <c r="LPS199" s="80"/>
      <c r="LPT199" s="80"/>
      <c r="LPU199" s="80"/>
      <c r="LPV199" s="80"/>
      <c r="LPW199" s="80"/>
      <c r="LPX199" s="80"/>
      <c r="LPY199" s="80"/>
      <c r="LPZ199" s="80"/>
      <c r="LQA199" s="80"/>
      <c r="LQB199" s="80"/>
      <c r="LQC199" s="80"/>
      <c r="LQD199" s="80"/>
      <c r="LQE199" s="80"/>
      <c r="LQF199" s="80"/>
      <c r="LQG199" s="80"/>
      <c r="LQH199" s="80"/>
      <c r="LQI199" s="80"/>
      <c r="LQJ199" s="80"/>
      <c r="LQK199" s="80"/>
      <c r="LQL199" s="80"/>
      <c r="LQM199" s="80"/>
      <c r="LQN199" s="80"/>
      <c r="LQO199" s="80"/>
      <c r="LQP199" s="80"/>
      <c r="LQQ199" s="80"/>
      <c r="LQR199" s="80"/>
      <c r="LQS199" s="80"/>
      <c r="LQT199" s="80"/>
      <c r="LQU199" s="80"/>
      <c r="LQV199" s="80"/>
      <c r="LQW199" s="80"/>
      <c r="LQX199" s="80"/>
      <c r="LQY199" s="80"/>
      <c r="LQZ199" s="80"/>
      <c r="LRA199" s="80"/>
      <c r="LRB199" s="80"/>
      <c r="LRC199" s="80"/>
      <c r="LRD199" s="80"/>
      <c r="LRE199" s="80"/>
      <c r="LRF199" s="80"/>
      <c r="LRG199" s="80"/>
      <c r="LRH199" s="80"/>
      <c r="LRI199" s="80"/>
      <c r="LRJ199" s="80"/>
      <c r="LRK199" s="80"/>
      <c r="LRL199" s="80"/>
      <c r="LRM199" s="80"/>
      <c r="LRN199" s="80"/>
      <c r="LRO199" s="80"/>
      <c r="LRP199" s="80"/>
      <c r="LRQ199" s="80"/>
      <c r="LRR199" s="80"/>
      <c r="LRS199" s="80"/>
      <c r="LRT199" s="80"/>
      <c r="LRU199" s="80"/>
      <c r="LRV199" s="80"/>
      <c r="LRW199" s="80"/>
      <c r="LRX199" s="80"/>
      <c r="LRY199" s="80"/>
      <c r="LRZ199" s="80"/>
      <c r="LSA199" s="80"/>
      <c r="LSB199" s="80"/>
      <c r="LSC199" s="80"/>
      <c r="LSD199" s="80"/>
      <c r="LSE199" s="80"/>
      <c r="LSF199" s="80"/>
      <c r="LSG199" s="80"/>
      <c r="LSH199" s="80"/>
      <c r="LSI199" s="80"/>
      <c r="LSJ199" s="80"/>
      <c r="LSK199" s="80"/>
      <c r="LSL199" s="80"/>
      <c r="LSM199" s="80"/>
      <c r="LSN199" s="80"/>
      <c r="LSO199" s="80"/>
      <c r="LSP199" s="80"/>
      <c r="LSQ199" s="80"/>
      <c r="LSR199" s="80"/>
      <c r="LSS199" s="80"/>
      <c r="LST199" s="80"/>
      <c r="LSU199" s="80"/>
      <c r="LSV199" s="80"/>
      <c r="LSW199" s="80"/>
      <c r="LSX199" s="80"/>
      <c r="LSY199" s="80"/>
      <c r="LSZ199" s="80"/>
      <c r="LTA199" s="80"/>
      <c r="LTB199" s="80"/>
      <c r="LTC199" s="80"/>
      <c r="LTD199" s="80"/>
      <c r="LTE199" s="80"/>
      <c r="LTF199" s="80"/>
      <c r="LTG199" s="80"/>
      <c r="LTH199" s="80"/>
      <c r="LTI199" s="80"/>
      <c r="LTJ199" s="80"/>
      <c r="LTK199" s="80"/>
      <c r="LTL199" s="80"/>
      <c r="LTM199" s="80"/>
      <c r="LTN199" s="80"/>
      <c r="LTO199" s="80"/>
      <c r="LTP199" s="80"/>
      <c r="LTQ199" s="80"/>
      <c r="LTR199" s="80"/>
      <c r="LTS199" s="80"/>
      <c r="LTT199" s="80"/>
      <c r="LTU199" s="80"/>
      <c r="LTV199" s="80"/>
      <c r="LTW199" s="80"/>
      <c r="LTX199" s="80"/>
      <c r="LTY199" s="80"/>
      <c r="LTZ199" s="80"/>
      <c r="LUA199" s="80"/>
      <c r="LUB199" s="80"/>
      <c r="LUC199" s="80"/>
      <c r="LUD199" s="80"/>
      <c r="LUE199" s="80"/>
      <c r="LUF199" s="80"/>
      <c r="LUG199" s="80"/>
      <c r="LUH199" s="80"/>
      <c r="LUI199" s="80"/>
      <c r="LUJ199" s="80"/>
      <c r="LUK199" s="80"/>
      <c r="LUL199" s="80"/>
      <c r="LUM199" s="80"/>
      <c r="LUN199" s="80"/>
      <c r="LUO199" s="80"/>
      <c r="LUP199" s="80"/>
      <c r="LUQ199" s="80"/>
      <c r="LUR199" s="80"/>
      <c r="LUS199" s="80"/>
      <c r="LUT199" s="80"/>
      <c r="LUU199" s="80"/>
      <c r="LUV199" s="80"/>
      <c r="LUW199" s="80"/>
      <c r="LUX199" s="80"/>
      <c r="LUY199" s="80"/>
      <c r="LUZ199" s="80"/>
      <c r="LVA199" s="80"/>
      <c r="LVB199" s="80"/>
      <c r="LVC199" s="80"/>
      <c r="LVD199" s="80"/>
      <c r="LVE199" s="80"/>
      <c r="LVF199" s="80"/>
      <c r="LVG199" s="80"/>
      <c r="LVH199" s="80"/>
      <c r="LVI199" s="80"/>
      <c r="LVJ199" s="80"/>
      <c r="LVK199" s="80"/>
      <c r="LVL199" s="80"/>
      <c r="LVM199" s="80"/>
      <c r="LVN199" s="80"/>
      <c r="LVO199" s="80"/>
      <c r="LVP199" s="80"/>
      <c r="LVQ199" s="80"/>
      <c r="LVR199" s="80"/>
      <c r="LVS199" s="80"/>
      <c r="LVT199" s="80"/>
      <c r="LVU199" s="80"/>
      <c r="LVV199" s="80"/>
      <c r="LVW199" s="80"/>
      <c r="LVX199" s="80"/>
      <c r="LVY199" s="80"/>
      <c r="LVZ199" s="80"/>
      <c r="LWA199" s="80"/>
      <c r="LWB199" s="80"/>
      <c r="LWC199" s="80"/>
      <c r="LWD199" s="80"/>
      <c r="LWE199" s="80"/>
      <c r="LWF199" s="80"/>
      <c r="LWG199" s="80"/>
      <c r="LWH199" s="80"/>
      <c r="LWI199" s="80"/>
      <c r="LWJ199" s="80"/>
      <c r="LWK199" s="80"/>
      <c r="LWL199" s="80"/>
      <c r="LWM199" s="80"/>
      <c r="LWN199" s="80"/>
      <c r="LWO199" s="80"/>
      <c r="LWP199" s="80"/>
      <c r="LWQ199" s="80"/>
      <c r="LWR199" s="80"/>
      <c r="LWS199" s="80"/>
      <c r="LWT199" s="80"/>
      <c r="LWU199" s="80"/>
      <c r="LWV199" s="80"/>
      <c r="LWW199" s="80"/>
      <c r="LWX199" s="80"/>
      <c r="LWY199" s="80"/>
      <c r="LWZ199" s="80"/>
      <c r="LXA199" s="80"/>
      <c r="LXB199" s="80"/>
      <c r="LXC199" s="80"/>
      <c r="LXD199" s="80"/>
      <c r="LXE199" s="80"/>
      <c r="LXF199" s="80"/>
      <c r="LXG199" s="80"/>
      <c r="LXH199" s="80"/>
      <c r="LXI199" s="80"/>
      <c r="LXJ199" s="80"/>
      <c r="LXK199" s="80"/>
      <c r="LXL199" s="80"/>
      <c r="LXM199" s="80"/>
      <c r="LXN199" s="80"/>
      <c r="LXO199" s="80"/>
      <c r="LXP199" s="80"/>
      <c r="LXQ199" s="80"/>
      <c r="LXR199" s="80"/>
      <c r="LXS199" s="80"/>
      <c r="LXT199" s="80"/>
      <c r="LXU199" s="80"/>
      <c r="LXV199" s="80"/>
      <c r="LXW199" s="80"/>
      <c r="LXX199" s="80"/>
      <c r="LXY199" s="80"/>
      <c r="LXZ199" s="80"/>
      <c r="LYA199" s="80"/>
      <c r="LYB199" s="80"/>
      <c r="LYC199" s="80"/>
      <c r="LYD199" s="80"/>
      <c r="LYE199" s="80"/>
      <c r="LYF199" s="80"/>
      <c r="LYG199" s="80"/>
      <c r="LYH199" s="80"/>
      <c r="LYI199" s="80"/>
      <c r="LYJ199" s="80"/>
      <c r="LYK199" s="80"/>
      <c r="LYL199" s="80"/>
      <c r="LYM199" s="80"/>
      <c r="LYN199" s="80"/>
      <c r="LYO199" s="80"/>
      <c r="LYP199" s="80"/>
      <c r="LYQ199" s="80"/>
      <c r="LYR199" s="80"/>
      <c r="LYS199" s="80"/>
      <c r="LYT199" s="80"/>
      <c r="LYU199" s="80"/>
      <c r="LYV199" s="80"/>
      <c r="LYW199" s="80"/>
      <c r="LYX199" s="80"/>
      <c r="LYY199" s="80"/>
      <c r="LYZ199" s="80"/>
      <c r="LZA199" s="80"/>
      <c r="LZB199" s="80"/>
      <c r="LZC199" s="80"/>
      <c r="LZD199" s="80"/>
      <c r="LZE199" s="80"/>
      <c r="LZF199" s="80"/>
      <c r="LZG199" s="80"/>
      <c r="LZH199" s="80"/>
      <c r="LZI199" s="80"/>
      <c r="LZJ199" s="80"/>
      <c r="LZK199" s="80"/>
      <c r="LZL199" s="80"/>
      <c r="LZM199" s="80"/>
      <c r="LZN199" s="80"/>
      <c r="LZO199" s="80"/>
      <c r="LZP199" s="80"/>
      <c r="LZQ199" s="80"/>
      <c r="LZR199" s="80"/>
      <c r="LZS199" s="80"/>
      <c r="LZT199" s="80"/>
      <c r="LZU199" s="80"/>
      <c r="LZV199" s="80"/>
      <c r="LZW199" s="80"/>
      <c r="LZX199" s="80"/>
      <c r="LZY199" s="80"/>
      <c r="LZZ199" s="80"/>
      <c r="MAA199" s="80"/>
      <c r="MAB199" s="80"/>
      <c r="MAC199" s="80"/>
      <c r="MAD199" s="80"/>
      <c r="MAE199" s="80"/>
      <c r="MAF199" s="80"/>
      <c r="MAG199" s="80"/>
      <c r="MAH199" s="80"/>
      <c r="MAI199" s="80"/>
      <c r="MAJ199" s="80"/>
      <c r="MAK199" s="80"/>
      <c r="MAL199" s="80"/>
      <c r="MAM199" s="80"/>
      <c r="MAN199" s="80"/>
      <c r="MAO199" s="80"/>
      <c r="MAP199" s="80"/>
      <c r="MAQ199" s="80"/>
      <c r="MAR199" s="80"/>
      <c r="MAS199" s="80"/>
      <c r="MAT199" s="80"/>
      <c r="MAU199" s="80"/>
      <c r="MAV199" s="80"/>
      <c r="MAW199" s="80"/>
      <c r="MAX199" s="80"/>
      <c r="MAY199" s="80"/>
      <c r="MAZ199" s="80"/>
      <c r="MBA199" s="80"/>
      <c r="MBB199" s="80"/>
      <c r="MBC199" s="80"/>
      <c r="MBD199" s="80"/>
      <c r="MBE199" s="80"/>
      <c r="MBF199" s="80"/>
      <c r="MBG199" s="80"/>
      <c r="MBH199" s="80"/>
      <c r="MBI199" s="80"/>
      <c r="MBJ199" s="80"/>
      <c r="MBK199" s="80"/>
      <c r="MBL199" s="80"/>
      <c r="MBM199" s="80"/>
      <c r="MBN199" s="80"/>
      <c r="MBO199" s="80"/>
      <c r="MBP199" s="80"/>
      <c r="MBQ199" s="80"/>
      <c r="MBR199" s="80"/>
      <c r="MBS199" s="80"/>
      <c r="MBT199" s="80"/>
      <c r="MBU199" s="80"/>
      <c r="MBV199" s="80"/>
      <c r="MBW199" s="80"/>
      <c r="MBX199" s="80"/>
      <c r="MBY199" s="80"/>
      <c r="MBZ199" s="80"/>
      <c r="MCA199" s="80"/>
      <c r="MCB199" s="80"/>
      <c r="MCC199" s="80"/>
      <c r="MCD199" s="80"/>
      <c r="MCE199" s="80"/>
      <c r="MCF199" s="80"/>
      <c r="MCG199" s="80"/>
      <c r="MCH199" s="80"/>
      <c r="MCI199" s="80"/>
      <c r="MCJ199" s="80"/>
      <c r="MCK199" s="80"/>
      <c r="MCL199" s="80"/>
      <c r="MCM199" s="80"/>
      <c r="MCN199" s="80"/>
      <c r="MCO199" s="80"/>
      <c r="MCP199" s="80"/>
      <c r="MCQ199" s="80"/>
      <c r="MCR199" s="80"/>
      <c r="MCS199" s="80"/>
      <c r="MCT199" s="80"/>
      <c r="MCU199" s="80"/>
      <c r="MCV199" s="80"/>
      <c r="MCW199" s="80"/>
      <c r="MCX199" s="80"/>
      <c r="MCY199" s="80"/>
      <c r="MCZ199" s="80"/>
      <c r="MDA199" s="80"/>
      <c r="MDB199" s="80"/>
      <c r="MDC199" s="80"/>
      <c r="MDD199" s="80"/>
      <c r="MDE199" s="80"/>
      <c r="MDF199" s="80"/>
      <c r="MDG199" s="80"/>
      <c r="MDH199" s="80"/>
      <c r="MDI199" s="80"/>
      <c r="MDJ199" s="80"/>
      <c r="MDK199" s="80"/>
      <c r="MDL199" s="80"/>
      <c r="MDM199" s="80"/>
      <c r="MDN199" s="80"/>
      <c r="MDO199" s="80"/>
      <c r="MDP199" s="80"/>
      <c r="MDQ199" s="80"/>
      <c r="MDR199" s="80"/>
      <c r="MDS199" s="80"/>
      <c r="MDT199" s="80"/>
      <c r="MDU199" s="80"/>
      <c r="MDV199" s="80"/>
      <c r="MDW199" s="80"/>
      <c r="MDX199" s="80"/>
      <c r="MDY199" s="80"/>
      <c r="MDZ199" s="80"/>
      <c r="MEA199" s="80"/>
      <c r="MEB199" s="80"/>
      <c r="MEC199" s="80"/>
      <c r="MED199" s="80"/>
      <c r="MEE199" s="80"/>
      <c r="MEF199" s="80"/>
      <c r="MEG199" s="80"/>
      <c r="MEH199" s="80"/>
      <c r="MEI199" s="80"/>
      <c r="MEJ199" s="80"/>
      <c r="MEK199" s="80"/>
      <c r="MEL199" s="80"/>
      <c r="MEM199" s="80"/>
      <c r="MEN199" s="80"/>
      <c r="MEO199" s="80"/>
      <c r="MEP199" s="80"/>
      <c r="MEQ199" s="80"/>
      <c r="MER199" s="80"/>
      <c r="MES199" s="80"/>
      <c r="MET199" s="80"/>
      <c r="MEU199" s="80"/>
      <c r="MEV199" s="80"/>
      <c r="MEW199" s="80"/>
      <c r="MEX199" s="80"/>
      <c r="MEY199" s="80"/>
      <c r="MEZ199" s="80"/>
      <c r="MFA199" s="80"/>
      <c r="MFB199" s="80"/>
      <c r="MFC199" s="80"/>
      <c r="MFD199" s="80"/>
      <c r="MFE199" s="80"/>
      <c r="MFF199" s="80"/>
      <c r="MFG199" s="80"/>
      <c r="MFH199" s="80"/>
      <c r="MFI199" s="80"/>
      <c r="MFJ199" s="80"/>
      <c r="MFK199" s="80"/>
      <c r="MFL199" s="80"/>
      <c r="MFM199" s="80"/>
      <c r="MFN199" s="80"/>
      <c r="MFO199" s="80"/>
      <c r="MFP199" s="80"/>
      <c r="MFQ199" s="80"/>
      <c r="MFR199" s="80"/>
      <c r="MFS199" s="80"/>
      <c r="MFT199" s="80"/>
      <c r="MFU199" s="80"/>
      <c r="MFV199" s="80"/>
      <c r="MFW199" s="80"/>
      <c r="MFX199" s="80"/>
      <c r="MFY199" s="80"/>
      <c r="MFZ199" s="80"/>
      <c r="MGA199" s="80"/>
      <c r="MGB199" s="80"/>
      <c r="MGC199" s="80"/>
      <c r="MGD199" s="80"/>
      <c r="MGE199" s="80"/>
      <c r="MGF199" s="80"/>
      <c r="MGG199" s="80"/>
      <c r="MGH199" s="80"/>
      <c r="MGI199" s="80"/>
      <c r="MGJ199" s="80"/>
      <c r="MGK199" s="80"/>
      <c r="MGL199" s="80"/>
      <c r="MGM199" s="80"/>
      <c r="MGN199" s="80"/>
      <c r="MGO199" s="80"/>
      <c r="MGP199" s="80"/>
      <c r="MGQ199" s="80"/>
      <c r="MGR199" s="80"/>
      <c r="MGS199" s="80"/>
      <c r="MGT199" s="80"/>
      <c r="MGU199" s="80"/>
      <c r="MGV199" s="80"/>
      <c r="MGW199" s="80"/>
      <c r="MGX199" s="80"/>
      <c r="MGY199" s="80"/>
      <c r="MGZ199" s="80"/>
      <c r="MHA199" s="80"/>
      <c r="MHB199" s="80"/>
      <c r="MHC199" s="80"/>
      <c r="MHD199" s="80"/>
      <c r="MHE199" s="80"/>
      <c r="MHF199" s="80"/>
      <c r="MHG199" s="80"/>
      <c r="MHH199" s="80"/>
      <c r="MHI199" s="80"/>
      <c r="MHJ199" s="80"/>
      <c r="MHK199" s="80"/>
      <c r="MHL199" s="80"/>
      <c r="MHM199" s="80"/>
      <c r="MHN199" s="80"/>
      <c r="MHO199" s="80"/>
      <c r="MHP199" s="80"/>
      <c r="MHQ199" s="80"/>
      <c r="MHR199" s="80"/>
      <c r="MHS199" s="80"/>
      <c r="MHT199" s="80"/>
      <c r="MHU199" s="80"/>
      <c r="MHV199" s="80"/>
      <c r="MHW199" s="80"/>
      <c r="MHX199" s="80"/>
      <c r="MHY199" s="80"/>
      <c r="MHZ199" s="80"/>
      <c r="MIA199" s="80"/>
      <c r="MIB199" s="80"/>
      <c r="MIC199" s="80"/>
      <c r="MID199" s="80"/>
      <c r="MIE199" s="80"/>
      <c r="MIF199" s="80"/>
      <c r="MIG199" s="80"/>
      <c r="MIH199" s="80"/>
      <c r="MII199" s="80"/>
      <c r="MIJ199" s="80"/>
      <c r="MIK199" s="80"/>
      <c r="MIL199" s="80"/>
      <c r="MIM199" s="80"/>
      <c r="MIN199" s="80"/>
      <c r="MIO199" s="80"/>
      <c r="MIP199" s="80"/>
      <c r="MIQ199" s="80"/>
      <c r="MIR199" s="80"/>
      <c r="MIS199" s="80"/>
      <c r="MIT199" s="80"/>
      <c r="MIU199" s="80"/>
      <c r="MIV199" s="80"/>
      <c r="MIW199" s="80"/>
      <c r="MIX199" s="80"/>
      <c r="MIY199" s="80"/>
      <c r="MIZ199" s="80"/>
      <c r="MJA199" s="80"/>
      <c r="MJB199" s="80"/>
      <c r="MJC199" s="80"/>
      <c r="MJD199" s="80"/>
      <c r="MJE199" s="80"/>
      <c r="MJF199" s="80"/>
      <c r="MJG199" s="80"/>
      <c r="MJH199" s="80"/>
      <c r="MJI199" s="80"/>
      <c r="MJJ199" s="80"/>
      <c r="MJK199" s="80"/>
      <c r="MJL199" s="80"/>
      <c r="MJM199" s="80"/>
      <c r="MJN199" s="80"/>
      <c r="MJO199" s="80"/>
      <c r="MJP199" s="80"/>
      <c r="MJQ199" s="80"/>
      <c r="MJR199" s="80"/>
      <c r="MJS199" s="80"/>
      <c r="MJT199" s="80"/>
      <c r="MJU199" s="80"/>
      <c r="MJV199" s="80"/>
      <c r="MJW199" s="80"/>
      <c r="MJX199" s="80"/>
      <c r="MJY199" s="80"/>
      <c r="MJZ199" s="80"/>
      <c r="MKA199" s="80"/>
      <c r="MKB199" s="80"/>
      <c r="MKC199" s="80"/>
      <c r="MKD199" s="80"/>
      <c r="MKE199" s="80"/>
      <c r="MKF199" s="80"/>
      <c r="MKG199" s="80"/>
      <c r="MKH199" s="80"/>
      <c r="MKI199" s="80"/>
      <c r="MKJ199" s="80"/>
      <c r="MKK199" s="80"/>
      <c r="MKL199" s="80"/>
      <c r="MKM199" s="80"/>
      <c r="MKN199" s="80"/>
      <c r="MKO199" s="80"/>
      <c r="MKP199" s="80"/>
      <c r="MKQ199" s="80"/>
      <c r="MKR199" s="80"/>
      <c r="MKS199" s="80"/>
      <c r="MKT199" s="80"/>
      <c r="MKU199" s="80"/>
      <c r="MKV199" s="80"/>
      <c r="MKW199" s="80"/>
      <c r="MKX199" s="80"/>
      <c r="MKY199" s="80"/>
      <c r="MKZ199" s="80"/>
      <c r="MLA199" s="80"/>
      <c r="MLB199" s="80"/>
      <c r="MLC199" s="80"/>
      <c r="MLD199" s="80"/>
      <c r="MLE199" s="80"/>
      <c r="MLF199" s="80"/>
      <c r="MLG199" s="80"/>
      <c r="MLH199" s="80"/>
      <c r="MLI199" s="80"/>
      <c r="MLJ199" s="80"/>
      <c r="MLK199" s="80"/>
      <c r="MLL199" s="80"/>
      <c r="MLM199" s="80"/>
      <c r="MLN199" s="80"/>
      <c r="MLO199" s="80"/>
      <c r="MLP199" s="80"/>
      <c r="MLQ199" s="80"/>
      <c r="MLR199" s="80"/>
      <c r="MLS199" s="80"/>
      <c r="MLT199" s="80"/>
      <c r="MLU199" s="80"/>
      <c r="MLV199" s="80"/>
      <c r="MLW199" s="80"/>
      <c r="MLX199" s="80"/>
      <c r="MLY199" s="80"/>
      <c r="MLZ199" s="80"/>
      <c r="MMA199" s="80"/>
      <c r="MMB199" s="80"/>
      <c r="MMC199" s="80"/>
      <c r="MMD199" s="80"/>
      <c r="MME199" s="80"/>
      <c r="MMF199" s="80"/>
      <c r="MMG199" s="80"/>
      <c r="MMH199" s="80"/>
      <c r="MMI199" s="80"/>
      <c r="MMJ199" s="80"/>
      <c r="MMK199" s="80"/>
      <c r="MML199" s="80"/>
      <c r="MMM199" s="80"/>
      <c r="MMN199" s="80"/>
      <c r="MMO199" s="80"/>
      <c r="MMP199" s="80"/>
      <c r="MMQ199" s="80"/>
      <c r="MMR199" s="80"/>
      <c r="MMS199" s="80"/>
      <c r="MMT199" s="80"/>
      <c r="MMU199" s="80"/>
      <c r="MMV199" s="80"/>
      <c r="MMW199" s="80"/>
      <c r="MMX199" s="80"/>
      <c r="MMY199" s="80"/>
      <c r="MMZ199" s="80"/>
      <c r="MNA199" s="80"/>
      <c r="MNB199" s="80"/>
      <c r="MNC199" s="80"/>
      <c r="MND199" s="80"/>
      <c r="MNE199" s="80"/>
      <c r="MNF199" s="80"/>
      <c r="MNG199" s="80"/>
      <c r="MNH199" s="80"/>
      <c r="MNI199" s="80"/>
      <c r="MNJ199" s="80"/>
      <c r="MNK199" s="80"/>
      <c r="MNL199" s="80"/>
      <c r="MNM199" s="80"/>
      <c r="MNN199" s="80"/>
      <c r="MNO199" s="80"/>
      <c r="MNP199" s="80"/>
      <c r="MNQ199" s="80"/>
      <c r="MNR199" s="80"/>
      <c r="MNS199" s="80"/>
      <c r="MNT199" s="80"/>
      <c r="MNU199" s="80"/>
      <c r="MNV199" s="80"/>
      <c r="MNW199" s="80"/>
      <c r="MNX199" s="80"/>
      <c r="MNY199" s="80"/>
      <c r="MNZ199" s="80"/>
      <c r="MOA199" s="80"/>
      <c r="MOB199" s="80"/>
      <c r="MOC199" s="80"/>
      <c r="MOD199" s="80"/>
      <c r="MOE199" s="80"/>
      <c r="MOF199" s="80"/>
      <c r="MOG199" s="80"/>
      <c r="MOH199" s="80"/>
      <c r="MOI199" s="80"/>
      <c r="MOJ199" s="80"/>
      <c r="MOK199" s="80"/>
      <c r="MOL199" s="80"/>
      <c r="MOM199" s="80"/>
      <c r="MON199" s="80"/>
      <c r="MOO199" s="80"/>
      <c r="MOP199" s="80"/>
      <c r="MOQ199" s="80"/>
      <c r="MOR199" s="80"/>
      <c r="MOS199" s="80"/>
      <c r="MOT199" s="80"/>
      <c r="MOU199" s="80"/>
      <c r="MOV199" s="80"/>
      <c r="MOW199" s="80"/>
      <c r="MOX199" s="80"/>
      <c r="MOY199" s="80"/>
      <c r="MOZ199" s="80"/>
      <c r="MPA199" s="80"/>
      <c r="MPB199" s="80"/>
      <c r="MPC199" s="80"/>
      <c r="MPD199" s="80"/>
      <c r="MPE199" s="80"/>
      <c r="MPF199" s="80"/>
      <c r="MPG199" s="80"/>
      <c r="MPH199" s="80"/>
      <c r="MPI199" s="80"/>
      <c r="MPJ199" s="80"/>
      <c r="MPK199" s="80"/>
      <c r="MPL199" s="80"/>
      <c r="MPM199" s="80"/>
      <c r="MPN199" s="80"/>
      <c r="MPO199" s="80"/>
      <c r="MPP199" s="80"/>
      <c r="MPQ199" s="80"/>
      <c r="MPR199" s="80"/>
      <c r="MPS199" s="80"/>
      <c r="MPT199" s="80"/>
      <c r="MPU199" s="80"/>
      <c r="MPV199" s="80"/>
      <c r="MPW199" s="80"/>
      <c r="MPX199" s="80"/>
      <c r="MPY199" s="80"/>
      <c r="MPZ199" s="80"/>
      <c r="MQA199" s="80"/>
      <c r="MQB199" s="80"/>
      <c r="MQC199" s="80"/>
      <c r="MQD199" s="80"/>
      <c r="MQE199" s="80"/>
      <c r="MQF199" s="80"/>
      <c r="MQG199" s="80"/>
      <c r="MQH199" s="80"/>
      <c r="MQI199" s="80"/>
      <c r="MQJ199" s="80"/>
      <c r="MQK199" s="80"/>
      <c r="MQL199" s="80"/>
      <c r="MQM199" s="80"/>
      <c r="MQN199" s="80"/>
      <c r="MQO199" s="80"/>
      <c r="MQP199" s="80"/>
      <c r="MQQ199" s="80"/>
      <c r="MQR199" s="80"/>
      <c r="MQS199" s="80"/>
      <c r="MQT199" s="80"/>
      <c r="MQU199" s="80"/>
      <c r="MQV199" s="80"/>
      <c r="MQW199" s="80"/>
      <c r="MQX199" s="80"/>
      <c r="MQY199" s="80"/>
      <c r="MQZ199" s="80"/>
      <c r="MRA199" s="80"/>
      <c r="MRB199" s="80"/>
      <c r="MRC199" s="80"/>
      <c r="MRD199" s="80"/>
      <c r="MRE199" s="80"/>
      <c r="MRF199" s="80"/>
      <c r="MRG199" s="80"/>
      <c r="MRH199" s="80"/>
      <c r="MRI199" s="80"/>
      <c r="MRJ199" s="80"/>
      <c r="MRK199" s="80"/>
      <c r="MRL199" s="80"/>
      <c r="MRM199" s="80"/>
      <c r="MRN199" s="80"/>
      <c r="MRO199" s="80"/>
      <c r="MRP199" s="80"/>
      <c r="MRQ199" s="80"/>
      <c r="MRR199" s="80"/>
      <c r="MRS199" s="80"/>
      <c r="MRT199" s="80"/>
      <c r="MRU199" s="80"/>
      <c r="MRV199" s="80"/>
      <c r="MRW199" s="80"/>
      <c r="MRX199" s="80"/>
      <c r="MRY199" s="80"/>
      <c r="MRZ199" s="80"/>
      <c r="MSA199" s="80"/>
      <c r="MSB199" s="80"/>
      <c r="MSC199" s="80"/>
      <c r="MSD199" s="80"/>
      <c r="MSE199" s="80"/>
      <c r="MSF199" s="80"/>
      <c r="MSG199" s="80"/>
      <c r="MSH199" s="80"/>
      <c r="MSI199" s="80"/>
      <c r="MSJ199" s="80"/>
      <c r="MSK199" s="80"/>
      <c r="MSL199" s="80"/>
      <c r="MSM199" s="80"/>
      <c r="MSN199" s="80"/>
      <c r="MSO199" s="80"/>
      <c r="MSP199" s="80"/>
      <c r="MSQ199" s="80"/>
      <c r="MSR199" s="80"/>
      <c r="MSS199" s="80"/>
      <c r="MST199" s="80"/>
      <c r="MSU199" s="80"/>
      <c r="MSV199" s="80"/>
      <c r="MSW199" s="80"/>
      <c r="MSX199" s="80"/>
      <c r="MSY199" s="80"/>
      <c r="MSZ199" s="80"/>
      <c r="MTA199" s="80"/>
      <c r="MTB199" s="80"/>
      <c r="MTC199" s="80"/>
      <c r="MTD199" s="80"/>
      <c r="MTE199" s="80"/>
      <c r="MTF199" s="80"/>
      <c r="MTG199" s="80"/>
      <c r="MTH199" s="80"/>
      <c r="MTI199" s="80"/>
      <c r="MTJ199" s="80"/>
      <c r="MTK199" s="80"/>
      <c r="MTL199" s="80"/>
      <c r="MTM199" s="80"/>
      <c r="MTN199" s="80"/>
      <c r="MTO199" s="80"/>
      <c r="MTP199" s="80"/>
      <c r="MTQ199" s="80"/>
      <c r="MTR199" s="80"/>
      <c r="MTS199" s="80"/>
      <c r="MTT199" s="80"/>
      <c r="MTU199" s="80"/>
      <c r="MTV199" s="80"/>
      <c r="MTW199" s="80"/>
      <c r="MTX199" s="80"/>
      <c r="MTY199" s="80"/>
      <c r="MTZ199" s="80"/>
      <c r="MUA199" s="80"/>
      <c r="MUB199" s="80"/>
      <c r="MUC199" s="80"/>
      <c r="MUD199" s="80"/>
      <c r="MUE199" s="80"/>
      <c r="MUF199" s="80"/>
      <c r="MUG199" s="80"/>
      <c r="MUH199" s="80"/>
      <c r="MUI199" s="80"/>
      <c r="MUJ199" s="80"/>
      <c r="MUK199" s="80"/>
      <c r="MUL199" s="80"/>
      <c r="MUM199" s="80"/>
      <c r="MUN199" s="80"/>
      <c r="MUO199" s="80"/>
      <c r="MUP199" s="80"/>
      <c r="MUQ199" s="80"/>
      <c r="MUR199" s="80"/>
      <c r="MUS199" s="80"/>
      <c r="MUT199" s="80"/>
      <c r="MUU199" s="80"/>
      <c r="MUV199" s="80"/>
      <c r="MUW199" s="80"/>
      <c r="MUX199" s="80"/>
      <c r="MUY199" s="80"/>
      <c r="MUZ199" s="80"/>
      <c r="MVA199" s="80"/>
      <c r="MVB199" s="80"/>
      <c r="MVC199" s="80"/>
      <c r="MVD199" s="80"/>
      <c r="MVE199" s="80"/>
      <c r="MVF199" s="80"/>
      <c r="MVG199" s="80"/>
      <c r="MVH199" s="80"/>
      <c r="MVI199" s="80"/>
      <c r="MVJ199" s="80"/>
      <c r="MVK199" s="80"/>
      <c r="MVL199" s="80"/>
      <c r="MVM199" s="80"/>
      <c r="MVN199" s="80"/>
      <c r="MVO199" s="80"/>
      <c r="MVP199" s="80"/>
      <c r="MVQ199" s="80"/>
      <c r="MVR199" s="80"/>
      <c r="MVS199" s="80"/>
      <c r="MVT199" s="80"/>
      <c r="MVU199" s="80"/>
      <c r="MVV199" s="80"/>
      <c r="MVW199" s="80"/>
      <c r="MVX199" s="80"/>
      <c r="MVY199" s="80"/>
      <c r="MVZ199" s="80"/>
      <c r="MWA199" s="80"/>
      <c r="MWB199" s="80"/>
      <c r="MWC199" s="80"/>
      <c r="MWD199" s="80"/>
      <c r="MWE199" s="80"/>
      <c r="MWF199" s="80"/>
      <c r="MWG199" s="80"/>
      <c r="MWH199" s="80"/>
      <c r="MWI199" s="80"/>
      <c r="MWJ199" s="80"/>
      <c r="MWK199" s="80"/>
      <c r="MWL199" s="80"/>
      <c r="MWM199" s="80"/>
      <c r="MWN199" s="80"/>
      <c r="MWO199" s="80"/>
      <c r="MWP199" s="80"/>
      <c r="MWQ199" s="80"/>
      <c r="MWR199" s="80"/>
      <c r="MWS199" s="80"/>
      <c r="MWT199" s="80"/>
      <c r="MWU199" s="80"/>
      <c r="MWV199" s="80"/>
      <c r="MWW199" s="80"/>
      <c r="MWX199" s="80"/>
      <c r="MWY199" s="80"/>
      <c r="MWZ199" s="80"/>
      <c r="MXA199" s="80"/>
      <c r="MXB199" s="80"/>
      <c r="MXC199" s="80"/>
      <c r="MXD199" s="80"/>
      <c r="MXE199" s="80"/>
      <c r="MXF199" s="80"/>
      <c r="MXG199" s="80"/>
      <c r="MXH199" s="80"/>
      <c r="MXI199" s="80"/>
      <c r="MXJ199" s="80"/>
      <c r="MXK199" s="80"/>
      <c r="MXL199" s="80"/>
      <c r="MXM199" s="80"/>
      <c r="MXN199" s="80"/>
      <c r="MXO199" s="80"/>
      <c r="MXP199" s="80"/>
      <c r="MXQ199" s="80"/>
      <c r="MXR199" s="80"/>
      <c r="MXS199" s="80"/>
      <c r="MXT199" s="80"/>
      <c r="MXU199" s="80"/>
      <c r="MXV199" s="80"/>
      <c r="MXW199" s="80"/>
      <c r="MXX199" s="80"/>
      <c r="MXY199" s="80"/>
      <c r="MXZ199" s="80"/>
      <c r="MYA199" s="80"/>
      <c r="MYB199" s="80"/>
      <c r="MYC199" s="80"/>
      <c r="MYD199" s="80"/>
      <c r="MYE199" s="80"/>
      <c r="MYF199" s="80"/>
      <c r="MYG199" s="80"/>
      <c r="MYH199" s="80"/>
      <c r="MYI199" s="80"/>
      <c r="MYJ199" s="80"/>
      <c r="MYK199" s="80"/>
      <c r="MYL199" s="80"/>
      <c r="MYM199" s="80"/>
      <c r="MYN199" s="80"/>
      <c r="MYO199" s="80"/>
      <c r="MYP199" s="80"/>
      <c r="MYQ199" s="80"/>
      <c r="MYR199" s="80"/>
      <c r="MYS199" s="80"/>
      <c r="MYT199" s="80"/>
      <c r="MYU199" s="80"/>
      <c r="MYV199" s="80"/>
      <c r="MYW199" s="80"/>
      <c r="MYX199" s="80"/>
      <c r="MYY199" s="80"/>
      <c r="MYZ199" s="80"/>
      <c r="MZA199" s="80"/>
      <c r="MZB199" s="80"/>
      <c r="MZC199" s="80"/>
      <c r="MZD199" s="80"/>
      <c r="MZE199" s="80"/>
      <c r="MZF199" s="80"/>
      <c r="MZG199" s="80"/>
      <c r="MZH199" s="80"/>
      <c r="MZI199" s="80"/>
      <c r="MZJ199" s="80"/>
      <c r="MZK199" s="80"/>
      <c r="MZL199" s="80"/>
      <c r="MZM199" s="80"/>
      <c r="MZN199" s="80"/>
      <c r="MZO199" s="80"/>
      <c r="MZP199" s="80"/>
      <c r="MZQ199" s="80"/>
      <c r="MZR199" s="80"/>
      <c r="MZS199" s="80"/>
      <c r="MZT199" s="80"/>
      <c r="MZU199" s="80"/>
      <c r="MZV199" s="80"/>
      <c r="MZW199" s="80"/>
      <c r="MZX199" s="80"/>
      <c r="MZY199" s="80"/>
      <c r="MZZ199" s="80"/>
      <c r="NAA199" s="80"/>
      <c r="NAB199" s="80"/>
      <c r="NAC199" s="80"/>
      <c r="NAD199" s="80"/>
      <c r="NAE199" s="80"/>
      <c r="NAF199" s="80"/>
      <c r="NAG199" s="80"/>
      <c r="NAH199" s="80"/>
      <c r="NAI199" s="80"/>
      <c r="NAJ199" s="80"/>
      <c r="NAK199" s="80"/>
      <c r="NAL199" s="80"/>
      <c r="NAM199" s="80"/>
      <c r="NAN199" s="80"/>
      <c r="NAO199" s="80"/>
      <c r="NAP199" s="80"/>
      <c r="NAQ199" s="80"/>
      <c r="NAR199" s="80"/>
      <c r="NAS199" s="80"/>
      <c r="NAT199" s="80"/>
      <c r="NAU199" s="80"/>
      <c r="NAV199" s="80"/>
      <c r="NAW199" s="80"/>
      <c r="NAX199" s="80"/>
      <c r="NAY199" s="80"/>
      <c r="NAZ199" s="80"/>
      <c r="NBA199" s="80"/>
      <c r="NBB199" s="80"/>
      <c r="NBC199" s="80"/>
      <c r="NBD199" s="80"/>
      <c r="NBE199" s="80"/>
      <c r="NBF199" s="80"/>
      <c r="NBG199" s="80"/>
      <c r="NBH199" s="80"/>
      <c r="NBI199" s="80"/>
      <c r="NBJ199" s="80"/>
      <c r="NBK199" s="80"/>
      <c r="NBL199" s="80"/>
      <c r="NBM199" s="80"/>
      <c r="NBN199" s="80"/>
      <c r="NBO199" s="80"/>
      <c r="NBP199" s="80"/>
      <c r="NBQ199" s="80"/>
      <c r="NBR199" s="80"/>
      <c r="NBS199" s="80"/>
      <c r="NBT199" s="80"/>
      <c r="NBU199" s="80"/>
      <c r="NBV199" s="80"/>
      <c r="NBW199" s="80"/>
      <c r="NBX199" s="80"/>
      <c r="NBY199" s="80"/>
      <c r="NBZ199" s="80"/>
      <c r="NCA199" s="80"/>
      <c r="NCB199" s="80"/>
      <c r="NCC199" s="80"/>
      <c r="NCD199" s="80"/>
      <c r="NCE199" s="80"/>
      <c r="NCF199" s="80"/>
      <c r="NCG199" s="80"/>
      <c r="NCH199" s="80"/>
      <c r="NCI199" s="80"/>
      <c r="NCJ199" s="80"/>
      <c r="NCK199" s="80"/>
      <c r="NCL199" s="80"/>
      <c r="NCM199" s="80"/>
      <c r="NCN199" s="80"/>
      <c r="NCO199" s="80"/>
      <c r="NCP199" s="80"/>
      <c r="NCQ199" s="80"/>
      <c r="NCR199" s="80"/>
      <c r="NCS199" s="80"/>
      <c r="NCT199" s="80"/>
      <c r="NCU199" s="80"/>
      <c r="NCV199" s="80"/>
      <c r="NCW199" s="80"/>
      <c r="NCX199" s="80"/>
      <c r="NCY199" s="80"/>
      <c r="NCZ199" s="80"/>
      <c r="NDA199" s="80"/>
      <c r="NDB199" s="80"/>
      <c r="NDC199" s="80"/>
      <c r="NDD199" s="80"/>
      <c r="NDE199" s="80"/>
      <c r="NDF199" s="80"/>
      <c r="NDG199" s="80"/>
      <c r="NDH199" s="80"/>
      <c r="NDI199" s="80"/>
      <c r="NDJ199" s="80"/>
      <c r="NDK199" s="80"/>
      <c r="NDL199" s="80"/>
      <c r="NDM199" s="80"/>
      <c r="NDN199" s="80"/>
      <c r="NDO199" s="80"/>
      <c r="NDP199" s="80"/>
      <c r="NDQ199" s="80"/>
      <c r="NDR199" s="80"/>
      <c r="NDS199" s="80"/>
      <c r="NDT199" s="80"/>
      <c r="NDU199" s="80"/>
      <c r="NDV199" s="80"/>
      <c r="NDW199" s="80"/>
      <c r="NDX199" s="80"/>
      <c r="NDY199" s="80"/>
      <c r="NDZ199" s="80"/>
      <c r="NEA199" s="80"/>
      <c r="NEB199" s="80"/>
      <c r="NEC199" s="80"/>
      <c r="NED199" s="80"/>
      <c r="NEE199" s="80"/>
      <c r="NEF199" s="80"/>
      <c r="NEG199" s="80"/>
      <c r="NEH199" s="80"/>
      <c r="NEI199" s="80"/>
      <c r="NEJ199" s="80"/>
      <c r="NEK199" s="80"/>
      <c r="NEL199" s="80"/>
      <c r="NEM199" s="80"/>
      <c r="NEN199" s="80"/>
      <c r="NEO199" s="80"/>
      <c r="NEP199" s="80"/>
      <c r="NEQ199" s="80"/>
      <c r="NER199" s="80"/>
      <c r="NES199" s="80"/>
      <c r="NET199" s="80"/>
      <c r="NEU199" s="80"/>
      <c r="NEV199" s="80"/>
      <c r="NEW199" s="80"/>
      <c r="NEX199" s="80"/>
      <c r="NEY199" s="80"/>
      <c r="NEZ199" s="80"/>
      <c r="NFA199" s="80"/>
      <c r="NFB199" s="80"/>
      <c r="NFC199" s="80"/>
      <c r="NFD199" s="80"/>
      <c r="NFE199" s="80"/>
      <c r="NFF199" s="80"/>
      <c r="NFG199" s="80"/>
      <c r="NFH199" s="80"/>
      <c r="NFI199" s="80"/>
      <c r="NFJ199" s="80"/>
      <c r="NFK199" s="80"/>
      <c r="NFL199" s="80"/>
      <c r="NFM199" s="80"/>
      <c r="NFN199" s="80"/>
      <c r="NFO199" s="80"/>
      <c r="NFP199" s="80"/>
      <c r="NFQ199" s="80"/>
      <c r="NFR199" s="80"/>
      <c r="NFS199" s="80"/>
      <c r="NFT199" s="80"/>
      <c r="NFU199" s="80"/>
      <c r="NFV199" s="80"/>
      <c r="NFW199" s="80"/>
      <c r="NFX199" s="80"/>
      <c r="NFY199" s="80"/>
      <c r="NFZ199" s="80"/>
      <c r="NGA199" s="80"/>
      <c r="NGB199" s="80"/>
      <c r="NGC199" s="80"/>
      <c r="NGD199" s="80"/>
      <c r="NGE199" s="80"/>
      <c r="NGF199" s="80"/>
      <c r="NGG199" s="80"/>
      <c r="NGH199" s="80"/>
      <c r="NGI199" s="80"/>
      <c r="NGJ199" s="80"/>
      <c r="NGK199" s="80"/>
      <c r="NGL199" s="80"/>
      <c r="NGM199" s="80"/>
      <c r="NGN199" s="80"/>
      <c r="NGO199" s="80"/>
      <c r="NGP199" s="80"/>
      <c r="NGQ199" s="80"/>
      <c r="NGR199" s="80"/>
      <c r="NGS199" s="80"/>
      <c r="NGT199" s="80"/>
      <c r="NGU199" s="80"/>
      <c r="NGV199" s="80"/>
      <c r="NGW199" s="80"/>
      <c r="NGX199" s="80"/>
      <c r="NGY199" s="80"/>
      <c r="NGZ199" s="80"/>
      <c r="NHA199" s="80"/>
      <c r="NHB199" s="80"/>
      <c r="NHC199" s="80"/>
      <c r="NHD199" s="80"/>
      <c r="NHE199" s="80"/>
      <c r="NHF199" s="80"/>
      <c r="NHG199" s="80"/>
      <c r="NHH199" s="80"/>
      <c r="NHI199" s="80"/>
      <c r="NHJ199" s="80"/>
      <c r="NHK199" s="80"/>
      <c r="NHL199" s="80"/>
      <c r="NHM199" s="80"/>
      <c r="NHN199" s="80"/>
      <c r="NHO199" s="80"/>
      <c r="NHP199" s="80"/>
      <c r="NHQ199" s="80"/>
      <c r="NHR199" s="80"/>
      <c r="NHS199" s="80"/>
      <c r="NHT199" s="80"/>
      <c r="NHU199" s="80"/>
      <c r="NHV199" s="80"/>
      <c r="NHW199" s="80"/>
      <c r="NHX199" s="80"/>
      <c r="NHY199" s="80"/>
      <c r="NHZ199" s="80"/>
      <c r="NIA199" s="80"/>
      <c r="NIB199" s="80"/>
      <c r="NIC199" s="80"/>
      <c r="NID199" s="80"/>
      <c r="NIE199" s="80"/>
      <c r="NIF199" s="80"/>
      <c r="NIG199" s="80"/>
      <c r="NIH199" s="80"/>
      <c r="NII199" s="80"/>
      <c r="NIJ199" s="80"/>
      <c r="NIK199" s="80"/>
      <c r="NIL199" s="80"/>
      <c r="NIM199" s="80"/>
      <c r="NIN199" s="80"/>
      <c r="NIO199" s="80"/>
      <c r="NIP199" s="80"/>
      <c r="NIQ199" s="80"/>
      <c r="NIR199" s="80"/>
      <c r="NIS199" s="80"/>
      <c r="NIT199" s="80"/>
      <c r="NIU199" s="80"/>
      <c r="NIV199" s="80"/>
      <c r="NIW199" s="80"/>
      <c r="NIX199" s="80"/>
      <c r="NIY199" s="80"/>
      <c r="NIZ199" s="80"/>
      <c r="NJA199" s="80"/>
      <c r="NJB199" s="80"/>
      <c r="NJC199" s="80"/>
      <c r="NJD199" s="80"/>
      <c r="NJE199" s="80"/>
      <c r="NJF199" s="80"/>
      <c r="NJG199" s="80"/>
      <c r="NJH199" s="80"/>
      <c r="NJI199" s="80"/>
      <c r="NJJ199" s="80"/>
      <c r="NJK199" s="80"/>
      <c r="NJL199" s="80"/>
      <c r="NJM199" s="80"/>
      <c r="NJN199" s="80"/>
      <c r="NJO199" s="80"/>
      <c r="NJP199" s="80"/>
      <c r="NJQ199" s="80"/>
      <c r="NJR199" s="80"/>
      <c r="NJS199" s="80"/>
      <c r="NJT199" s="80"/>
      <c r="NJU199" s="80"/>
      <c r="NJV199" s="80"/>
      <c r="NJW199" s="80"/>
      <c r="NJX199" s="80"/>
      <c r="NJY199" s="80"/>
      <c r="NJZ199" s="80"/>
      <c r="NKA199" s="80"/>
      <c r="NKB199" s="80"/>
      <c r="NKC199" s="80"/>
      <c r="NKD199" s="80"/>
      <c r="NKE199" s="80"/>
      <c r="NKF199" s="80"/>
      <c r="NKG199" s="80"/>
      <c r="NKH199" s="80"/>
      <c r="NKI199" s="80"/>
      <c r="NKJ199" s="80"/>
      <c r="NKK199" s="80"/>
      <c r="NKL199" s="80"/>
      <c r="NKM199" s="80"/>
      <c r="NKN199" s="80"/>
      <c r="NKO199" s="80"/>
      <c r="NKP199" s="80"/>
      <c r="NKQ199" s="80"/>
      <c r="NKR199" s="80"/>
      <c r="NKS199" s="80"/>
      <c r="NKT199" s="80"/>
      <c r="NKU199" s="80"/>
      <c r="NKV199" s="80"/>
      <c r="NKW199" s="80"/>
      <c r="NKX199" s="80"/>
      <c r="NKY199" s="80"/>
      <c r="NKZ199" s="80"/>
      <c r="NLA199" s="80"/>
      <c r="NLB199" s="80"/>
      <c r="NLC199" s="80"/>
      <c r="NLD199" s="80"/>
      <c r="NLE199" s="80"/>
      <c r="NLF199" s="80"/>
      <c r="NLG199" s="80"/>
      <c r="NLH199" s="80"/>
      <c r="NLI199" s="80"/>
      <c r="NLJ199" s="80"/>
      <c r="NLK199" s="80"/>
      <c r="NLL199" s="80"/>
      <c r="NLM199" s="80"/>
      <c r="NLN199" s="80"/>
      <c r="NLO199" s="80"/>
      <c r="NLP199" s="80"/>
      <c r="NLQ199" s="80"/>
      <c r="NLR199" s="80"/>
      <c r="NLS199" s="80"/>
      <c r="NLT199" s="80"/>
      <c r="NLU199" s="80"/>
      <c r="NLV199" s="80"/>
      <c r="NLW199" s="80"/>
      <c r="NLX199" s="80"/>
      <c r="NLY199" s="80"/>
      <c r="NLZ199" s="80"/>
      <c r="NMA199" s="80"/>
      <c r="NMB199" s="80"/>
      <c r="NMC199" s="80"/>
      <c r="NMD199" s="80"/>
      <c r="NME199" s="80"/>
      <c r="NMF199" s="80"/>
      <c r="NMG199" s="80"/>
      <c r="NMH199" s="80"/>
      <c r="NMI199" s="80"/>
      <c r="NMJ199" s="80"/>
      <c r="NMK199" s="80"/>
      <c r="NML199" s="80"/>
      <c r="NMM199" s="80"/>
      <c r="NMN199" s="80"/>
      <c r="NMO199" s="80"/>
      <c r="NMP199" s="80"/>
      <c r="NMQ199" s="80"/>
      <c r="NMR199" s="80"/>
      <c r="NMS199" s="80"/>
      <c r="NMT199" s="80"/>
      <c r="NMU199" s="80"/>
      <c r="NMV199" s="80"/>
      <c r="NMW199" s="80"/>
      <c r="NMX199" s="80"/>
      <c r="NMY199" s="80"/>
      <c r="NMZ199" s="80"/>
      <c r="NNA199" s="80"/>
      <c r="NNB199" s="80"/>
      <c r="NNC199" s="80"/>
      <c r="NND199" s="80"/>
      <c r="NNE199" s="80"/>
      <c r="NNF199" s="80"/>
      <c r="NNG199" s="80"/>
      <c r="NNH199" s="80"/>
      <c r="NNI199" s="80"/>
      <c r="NNJ199" s="80"/>
      <c r="NNK199" s="80"/>
      <c r="NNL199" s="80"/>
      <c r="NNM199" s="80"/>
      <c r="NNN199" s="80"/>
      <c r="NNO199" s="80"/>
      <c r="NNP199" s="80"/>
      <c r="NNQ199" s="80"/>
      <c r="NNR199" s="80"/>
      <c r="NNS199" s="80"/>
      <c r="NNT199" s="80"/>
      <c r="NNU199" s="80"/>
      <c r="NNV199" s="80"/>
      <c r="NNW199" s="80"/>
      <c r="NNX199" s="80"/>
      <c r="NNY199" s="80"/>
      <c r="NNZ199" s="80"/>
      <c r="NOA199" s="80"/>
      <c r="NOB199" s="80"/>
      <c r="NOC199" s="80"/>
      <c r="NOD199" s="80"/>
      <c r="NOE199" s="80"/>
      <c r="NOF199" s="80"/>
      <c r="NOG199" s="80"/>
      <c r="NOH199" s="80"/>
      <c r="NOI199" s="80"/>
      <c r="NOJ199" s="80"/>
      <c r="NOK199" s="80"/>
      <c r="NOL199" s="80"/>
      <c r="NOM199" s="80"/>
      <c r="NON199" s="80"/>
      <c r="NOO199" s="80"/>
      <c r="NOP199" s="80"/>
      <c r="NOQ199" s="80"/>
      <c r="NOR199" s="80"/>
      <c r="NOS199" s="80"/>
      <c r="NOT199" s="80"/>
      <c r="NOU199" s="80"/>
      <c r="NOV199" s="80"/>
      <c r="NOW199" s="80"/>
      <c r="NOX199" s="80"/>
      <c r="NOY199" s="80"/>
      <c r="NOZ199" s="80"/>
      <c r="NPA199" s="80"/>
      <c r="NPB199" s="80"/>
      <c r="NPC199" s="80"/>
      <c r="NPD199" s="80"/>
      <c r="NPE199" s="80"/>
      <c r="NPF199" s="80"/>
      <c r="NPG199" s="80"/>
      <c r="NPH199" s="80"/>
      <c r="NPI199" s="80"/>
      <c r="NPJ199" s="80"/>
      <c r="NPK199" s="80"/>
      <c r="NPL199" s="80"/>
      <c r="NPM199" s="80"/>
      <c r="NPN199" s="80"/>
      <c r="NPO199" s="80"/>
      <c r="NPP199" s="80"/>
      <c r="NPQ199" s="80"/>
      <c r="NPR199" s="80"/>
      <c r="NPS199" s="80"/>
      <c r="NPT199" s="80"/>
      <c r="NPU199" s="80"/>
      <c r="NPV199" s="80"/>
      <c r="NPW199" s="80"/>
      <c r="NPX199" s="80"/>
      <c r="NPY199" s="80"/>
      <c r="NPZ199" s="80"/>
      <c r="NQA199" s="80"/>
      <c r="NQB199" s="80"/>
      <c r="NQC199" s="80"/>
      <c r="NQD199" s="80"/>
      <c r="NQE199" s="80"/>
      <c r="NQF199" s="80"/>
      <c r="NQG199" s="80"/>
      <c r="NQH199" s="80"/>
      <c r="NQI199" s="80"/>
      <c r="NQJ199" s="80"/>
      <c r="NQK199" s="80"/>
      <c r="NQL199" s="80"/>
      <c r="NQM199" s="80"/>
      <c r="NQN199" s="80"/>
      <c r="NQO199" s="80"/>
      <c r="NQP199" s="80"/>
      <c r="NQQ199" s="80"/>
      <c r="NQR199" s="80"/>
      <c r="NQS199" s="80"/>
      <c r="NQT199" s="80"/>
      <c r="NQU199" s="80"/>
      <c r="NQV199" s="80"/>
      <c r="NQW199" s="80"/>
      <c r="NQX199" s="80"/>
      <c r="NQY199" s="80"/>
      <c r="NQZ199" s="80"/>
      <c r="NRA199" s="80"/>
      <c r="NRB199" s="80"/>
      <c r="NRC199" s="80"/>
      <c r="NRD199" s="80"/>
      <c r="NRE199" s="80"/>
      <c r="NRF199" s="80"/>
      <c r="NRG199" s="80"/>
      <c r="NRH199" s="80"/>
      <c r="NRI199" s="80"/>
      <c r="NRJ199" s="80"/>
      <c r="NRK199" s="80"/>
      <c r="NRL199" s="80"/>
      <c r="NRM199" s="80"/>
      <c r="NRN199" s="80"/>
      <c r="NRO199" s="80"/>
      <c r="NRP199" s="80"/>
      <c r="NRQ199" s="80"/>
      <c r="NRR199" s="80"/>
      <c r="NRS199" s="80"/>
      <c r="NRT199" s="80"/>
      <c r="NRU199" s="80"/>
      <c r="NRV199" s="80"/>
      <c r="NRW199" s="80"/>
      <c r="NRX199" s="80"/>
      <c r="NRY199" s="80"/>
      <c r="NRZ199" s="80"/>
      <c r="NSA199" s="80"/>
      <c r="NSB199" s="80"/>
      <c r="NSC199" s="80"/>
      <c r="NSD199" s="80"/>
      <c r="NSE199" s="80"/>
      <c r="NSF199" s="80"/>
      <c r="NSG199" s="80"/>
      <c r="NSH199" s="80"/>
      <c r="NSI199" s="80"/>
      <c r="NSJ199" s="80"/>
      <c r="NSK199" s="80"/>
      <c r="NSL199" s="80"/>
      <c r="NSM199" s="80"/>
      <c r="NSN199" s="80"/>
      <c r="NSO199" s="80"/>
      <c r="NSP199" s="80"/>
      <c r="NSQ199" s="80"/>
      <c r="NSR199" s="80"/>
      <c r="NSS199" s="80"/>
      <c r="NST199" s="80"/>
      <c r="NSU199" s="80"/>
      <c r="NSV199" s="80"/>
      <c r="NSW199" s="80"/>
      <c r="NSX199" s="80"/>
      <c r="NSY199" s="80"/>
      <c r="NSZ199" s="80"/>
      <c r="NTA199" s="80"/>
      <c r="NTB199" s="80"/>
      <c r="NTC199" s="80"/>
      <c r="NTD199" s="80"/>
      <c r="NTE199" s="80"/>
      <c r="NTF199" s="80"/>
      <c r="NTG199" s="80"/>
      <c r="NTH199" s="80"/>
      <c r="NTI199" s="80"/>
      <c r="NTJ199" s="80"/>
      <c r="NTK199" s="80"/>
      <c r="NTL199" s="80"/>
      <c r="NTM199" s="80"/>
      <c r="NTN199" s="80"/>
      <c r="NTO199" s="80"/>
      <c r="NTP199" s="80"/>
      <c r="NTQ199" s="80"/>
      <c r="NTR199" s="80"/>
      <c r="NTS199" s="80"/>
      <c r="NTT199" s="80"/>
      <c r="NTU199" s="80"/>
      <c r="NTV199" s="80"/>
      <c r="NTW199" s="80"/>
      <c r="NTX199" s="80"/>
      <c r="NTY199" s="80"/>
      <c r="NTZ199" s="80"/>
      <c r="NUA199" s="80"/>
      <c r="NUB199" s="80"/>
      <c r="NUC199" s="80"/>
      <c r="NUD199" s="80"/>
      <c r="NUE199" s="80"/>
      <c r="NUF199" s="80"/>
      <c r="NUG199" s="80"/>
      <c r="NUH199" s="80"/>
      <c r="NUI199" s="80"/>
      <c r="NUJ199" s="80"/>
      <c r="NUK199" s="80"/>
      <c r="NUL199" s="80"/>
      <c r="NUM199" s="80"/>
      <c r="NUN199" s="80"/>
      <c r="NUO199" s="80"/>
      <c r="NUP199" s="80"/>
      <c r="NUQ199" s="80"/>
      <c r="NUR199" s="80"/>
      <c r="NUS199" s="80"/>
      <c r="NUT199" s="80"/>
      <c r="NUU199" s="80"/>
      <c r="NUV199" s="80"/>
      <c r="NUW199" s="80"/>
      <c r="NUX199" s="80"/>
      <c r="NUY199" s="80"/>
      <c r="NUZ199" s="80"/>
      <c r="NVA199" s="80"/>
      <c r="NVB199" s="80"/>
      <c r="NVC199" s="80"/>
      <c r="NVD199" s="80"/>
      <c r="NVE199" s="80"/>
      <c r="NVF199" s="80"/>
      <c r="NVG199" s="80"/>
      <c r="NVH199" s="80"/>
      <c r="NVI199" s="80"/>
      <c r="NVJ199" s="80"/>
      <c r="NVK199" s="80"/>
      <c r="NVL199" s="80"/>
      <c r="NVM199" s="80"/>
      <c r="NVN199" s="80"/>
      <c r="NVO199" s="80"/>
      <c r="NVP199" s="80"/>
      <c r="NVQ199" s="80"/>
      <c r="NVR199" s="80"/>
      <c r="NVS199" s="80"/>
      <c r="NVT199" s="80"/>
      <c r="NVU199" s="80"/>
      <c r="NVV199" s="80"/>
      <c r="NVW199" s="80"/>
      <c r="NVX199" s="80"/>
      <c r="NVY199" s="80"/>
      <c r="NVZ199" s="80"/>
      <c r="NWA199" s="80"/>
      <c r="NWB199" s="80"/>
      <c r="NWC199" s="80"/>
      <c r="NWD199" s="80"/>
      <c r="NWE199" s="80"/>
      <c r="NWF199" s="80"/>
      <c r="NWG199" s="80"/>
      <c r="NWH199" s="80"/>
      <c r="NWI199" s="80"/>
      <c r="NWJ199" s="80"/>
      <c r="NWK199" s="80"/>
      <c r="NWL199" s="80"/>
      <c r="NWM199" s="80"/>
      <c r="NWN199" s="80"/>
      <c r="NWO199" s="80"/>
      <c r="NWP199" s="80"/>
      <c r="NWQ199" s="80"/>
      <c r="NWR199" s="80"/>
      <c r="NWS199" s="80"/>
      <c r="NWT199" s="80"/>
      <c r="NWU199" s="80"/>
      <c r="NWV199" s="80"/>
      <c r="NWW199" s="80"/>
      <c r="NWX199" s="80"/>
      <c r="NWY199" s="80"/>
      <c r="NWZ199" s="80"/>
      <c r="NXA199" s="80"/>
      <c r="NXB199" s="80"/>
      <c r="NXC199" s="80"/>
      <c r="NXD199" s="80"/>
      <c r="NXE199" s="80"/>
      <c r="NXF199" s="80"/>
      <c r="NXG199" s="80"/>
      <c r="NXH199" s="80"/>
      <c r="NXI199" s="80"/>
      <c r="NXJ199" s="80"/>
      <c r="NXK199" s="80"/>
      <c r="NXL199" s="80"/>
      <c r="NXM199" s="80"/>
      <c r="NXN199" s="80"/>
      <c r="NXO199" s="80"/>
      <c r="NXP199" s="80"/>
      <c r="NXQ199" s="80"/>
      <c r="NXR199" s="80"/>
      <c r="NXS199" s="80"/>
      <c r="NXT199" s="80"/>
      <c r="NXU199" s="80"/>
      <c r="NXV199" s="80"/>
      <c r="NXW199" s="80"/>
      <c r="NXX199" s="80"/>
      <c r="NXY199" s="80"/>
      <c r="NXZ199" s="80"/>
      <c r="NYA199" s="80"/>
      <c r="NYB199" s="80"/>
      <c r="NYC199" s="80"/>
      <c r="NYD199" s="80"/>
      <c r="NYE199" s="80"/>
      <c r="NYF199" s="80"/>
      <c r="NYG199" s="80"/>
      <c r="NYH199" s="80"/>
      <c r="NYI199" s="80"/>
      <c r="NYJ199" s="80"/>
      <c r="NYK199" s="80"/>
      <c r="NYL199" s="80"/>
      <c r="NYM199" s="80"/>
      <c r="NYN199" s="80"/>
      <c r="NYO199" s="80"/>
      <c r="NYP199" s="80"/>
      <c r="NYQ199" s="80"/>
      <c r="NYR199" s="80"/>
      <c r="NYS199" s="80"/>
      <c r="NYT199" s="80"/>
      <c r="NYU199" s="80"/>
      <c r="NYV199" s="80"/>
      <c r="NYW199" s="80"/>
      <c r="NYX199" s="80"/>
      <c r="NYY199" s="80"/>
      <c r="NYZ199" s="80"/>
      <c r="NZA199" s="80"/>
      <c r="NZB199" s="80"/>
      <c r="NZC199" s="80"/>
      <c r="NZD199" s="80"/>
      <c r="NZE199" s="80"/>
      <c r="NZF199" s="80"/>
      <c r="NZG199" s="80"/>
      <c r="NZH199" s="80"/>
      <c r="NZI199" s="80"/>
      <c r="NZJ199" s="80"/>
      <c r="NZK199" s="80"/>
      <c r="NZL199" s="80"/>
      <c r="NZM199" s="80"/>
      <c r="NZN199" s="80"/>
      <c r="NZO199" s="80"/>
      <c r="NZP199" s="80"/>
      <c r="NZQ199" s="80"/>
      <c r="NZR199" s="80"/>
      <c r="NZS199" s="80"/>
      <c r="NZT199" s="80"/>
      <c r="NZU199" s="80"/>
      <c r="NZV199" s="80"/>
      <c r="NZW199" s="80"/>
      <c r="NZX199" s="80"/>
      <c r="NZY199" s="80"/>
      <c r="NZZ199" s="80"/>
      <c r="OAA199" s="80"/>
      <c r="OAB199" s="80"/>
      <c r="OAC199" s="80"/>
      <c r="OAD199" s="80"/>
      <c r="OAE199" s="80"/>
      <c r="OAF199" s="80"/>
      <c r="OAG199" s="80"/>
      <c r="OAH199" s="80"/>
      <c r="OAI199" s="80"/>
      <c r="OAJ199" s="80"/>
      <c r="OAK199" s="80"/>
      <c r="OAL199" s="80"/>
      <c r="OAM199" s="80"/>
      <c r="OAN199" s="80"/>
      <c r="OAO199" s="80"/>
      <c r="OAP199" s="80"/>
      <c r="OAQ199" s="80"/>
      <c r="OAR199" s="80"/>
      <c r="OAS199" s="80"/>
      <c r="OAT199" s="80"/>
      <c r="OAU199" s="80"/>
      <c r="OAV199" s="80"/>
      <c r="OAW199" s="80"/>
      <c r="OAX199" s="80"/>
      <c r="OAY199" s="80"/>
      <c r="OAZ199" s="80"/>
      <c r="OBA199" s="80"/>
      <c r="OBB199" s="80"/>
      <c r="OBC199" s="80"/>
      <c r="OBD199" s="80"/>
      <c r="OBE199" s="80"/>
      <c r="OBF199" s="80"/>
      <c r="OBG199" s="80"/>
      <c r="OBH199" s="80"/>
      <c r="OBI199" s="80"/>
      <c r="OBJ199" s="80"/>
      <c r="OBK199" s="80"/>
      <c r="OBL199" s="80"/>
      <c r="OBM199" s="80"/>
      <c r="OBN199" s="80"/>
      <c r="OBO199" s="80"/>
      <c r="OBP199" s="80"/>
      <c r="OBQ199" s="80"/>
      <c r="OBR199" s="80"/>
      <c r="OBS199" s="80"/>
      <c r="OBT199" s="80"/>
      <c r="OBU199" s="80"/>
      <c r="OBV199" s="80"/>
      <c r="OBW199" s="80"/>
      <c r="OBX199" s="80"/>
      <c r="OBY199" s="80"/>
      <c r="OBZ199" s="80"/>
      <c r="OCA199" s="80"/>
      <c r="OCB199" s="80"/>
      <c r="OCC199" s="80"/>
      <c r="OCD199" s="80"/>
      <c r="OCE199" s="80"/>
      <c r="OCF199" s="80"/>
      <c r="OCG199" s="80"/>
      <c r="OCH199" s="80"/>
      <c r="OCI199" s="80"/>
      <c r="OCJ199" s="80"/>
      <c r="OCK199" s="80"/>
      <c r="OCL199" s="80"/>
      <c r="OCM199" s="80"/>
      <c r="OCN199" s="80"/>
      <c r="OCO199" s="80"/>
      <c r="OCP199" s="80"/>
      <c r="OCQ199" s="80"/>
      <c r="OCR199" s="80"/>
      <c r="OCS199" s="80"/>
      <c r="OCT199" s="80"/>
      <c r="OCU199" s="80"/>
      <c r="OCV199" s="80"/>
      <c r="OCW199" s="80"/>
      <c r="OCX199" s="80"/>
      <c r="OCY199" s="80"/>
      <c r="OCZ199" s="80"/>
      <c r="ODA199" s="80"/>
      <c r="ODB199" s="80"/>
      <c r="ODC199" s="80"/>
      <c r="ODD199" s="80"/>
      <c r="ODE199" s="80"/>
      <c r="ODF199" s="80"/>
      <c r="ODG199" s="80"/>
      <c r="ODH199" s="80"/>
      <c r="ODI199" s="80"/>
      <c r="ODJ199" s="80"/>
      <c r="ODK199" s="80"/>
      <c r="ODL199" s="80"/>
      <c r="ODM199" s="80"/>
      <c r="ODN199" s="80"/>
      <c r="ODO199" s="80"/>
      <c r="ODP199" s="80"/>
      <c r="ODQ199" s="80"/>
      <c r="ODR199" s="80"/>
      <c r="ODS199" s="80"/>
      <c r="ODT199" s="80"/>
      <c r="ODU199" s="80"/>
      <c r="ODV199" s="80"/>
      <c r="ODW199" s="80"/>
      <c r="ODX199" s="80"/>
      <c r="ODY199" s="80"/>
      <c r="ODZ199" s="80"/>
      <c r="OEA199" s="80"/>
      <c r="OEB199" s="80"/>
      <c r="OEC199" s="80"/>
      <c r="OED199" s="80"/>
      <c r="OEE199" s="80"/>
      <c r="OEF199" s="80"/>
      <c r="OEG199" s="80"/>
      <c r="OEH199" s="80"/>
      <c r="OEI199" s="80"/>
      <c r="OEJ199" s="80"/>
      <c r="OEK199" s="80"/>
      <c r="OEL199" s="80"/>
      <c r="OEM199" s="80"/>
      <c r="OEN199" s="80"/>
      <c r="OEO199" s="80"/>
      <c r="OEP199" s="80"/>
      <c r="OEQ199" s="80"/>
      <c r="OER199" s="80"/>
      <c r="OES199" s="80"/>
      <c r="OET199" s="80"/>
      <c r="OEU199" s="80"/>
      <c r="OEV199" s="80"/>
      <c r="OEW199" s="80"/>
      <c r="OEX199" s="80"/>
      <c r="OEY199" s="80"/>
      <c r="OEZ199" s="80"/>
      <c r="OFA199" s="80"/>
      <c r="OFB199" s="80"/>
      <c r="OFC199" s="80"/>
      <c r="OFD199" s="80"/>
      <c r="OFE199" s="80"/>
      <c r="OFF199" s="80"/>
      <c r="OFG199" s="80"/>
      <c r="OFH199" s="80"/>
      <c r="OFI199" s="80"/>
      <c r="OFJ199" s="80"/>
      <c r="OFK199" s="80"/>
      <c r="OFL199" s="80"/>
      <c r="OFM199" s="80"/>
      <c r="OFN199" s="80"/>
      <c r="OFO199" s="80"/>
      <c r="OFP199" s="80"/>
      <c r="OFQ199" s="80"/>
      <c r="OFR199" s="80"/>
      <c r="OFS199" s="80"/>
      <c r="OFT199" s="80"/>
      <c r="OFU199" s="80"/>
      <c r="OFV199" s="80"/>
      <c r="OFW199" s="80"/>
      <c r="OFX199" s="80"/>
      <c r="OFY199" s="80"/>
      <c r="OFZ199" s="80"/>
      <c r="OGA199" s="80"/>
      <c r="OGB199" s="80"/>
      <c r="OGC199" s="80"/>
      <c r="OGD199" s="80"/>
      <c r="OGE199" s="80"/>
      <c r="OGF199" s="80"/>
      <c r="OGG199" s="80"/>
      <c r="OGH199" s="80"/>
      <c r="OGI199" s="80"/>
      <c r="OGJ199" s="80"/>
      <c r="OGK199" s="80"/>
      <c r="OGL199" s="80"/>
      <c r="OGM199" s="80"/>
      <c r="OGN199" s="80"/>
      <c r="OGO199" s="80"/>
      <c r="OGP199" s="80"/>
      <c r="OGQ199" s="80"/>
      <c r="OGR199" s="80"/>
      <c r="OGS199" s="80"/>
      <c r="OGT199" s="80"/>
      <c r="OGU199" s="80"/>
      <c r="OGV199" s="80"/>
      <c r="OGW199" s="80"/>
      <c r="OGX199" s="80"/>
      <c r="OGY199" s="80"/>
      <c r="OGZ199" s="80"/>
      <c r="OHA199" s="80"/>
      <c r="OHB199" s="80"/>
      <c r="OHC199" s="80"/>
      <c r="OHD199" s="80"/>
      <c r="OHE199" s="80"/>
      <c r="OHF199" s="80"/>
      <c r="OHG199" s="80"/>
      <c r="OHH199" s="80"/>
      <c r="OHI199" s="80"/>
      <c r="OHJ199" s="80"/>
      <c r="OHK199" s="80"/>
      <c r="OHL199" s="80"/>
      <c r="OHM199" s="80"/>
      <c r="OHN199" s="80"/>
      <c r="OHO199" s="80"/>
      <c r="OHP199" s="80"/>
      <c r="OHQ199" s="80"/>
      <c r="OHR199" s="80"/>
      <c r="OHS199" s="80"/>
      <c r="OHT199" s="80"/>
      <c r="OHU199" s="80"/>
      <c r="OHV199" s="80"/>
      <c r="OHW199" s="80"/>
      <c r="OHX199" s="80"/>
      <c r="OHY199" s="80"/>
      <c r="OHZ199" s="80"/>
      <c r="OIA199" s="80"/>
      <c r="OIB199" s="80"/>
      <c r="OIC199" s="80"/>
      <c r="OID199" s="80"/>
      <c r="OIE199" s="80"/>
      <c r="OIF199" s="80"/>
      <c r="OIG199" s="80"/>
      <c r="OIH199" s="80"/>
      <c r="OII199" s="80"/>
      <c r="OIJ199" s="80"/>
      <c r="OIK199" s="80"/>
      <c r="OIL199" s="80"/>
      <c r="OIM199" s="80"/>
      <c r="OIN199" s="80"/>
      <c r="OIO199" s="80"/>
      <c r="OIP199" s="80"/>
      <c r="OIQ199" s="80"/>
      <c r="OIR199" s="80"/>
      <c r="OIS199" s="80"/>
      <c r="OIT199" s="80"/>
      <c r="OIU199" s="80"/>
      <c r="OIV199" s="80"/>
      <c r="OIW199" s="80"/>
      <c r="OIX199" s="80"/>
      <c r="OIY199" s="80"/>
      <c r="OIZ199" s="80"/>
      <c r="OJA199" s="80"/>
      <c r="OJB199" s="80"/>
      <c r="OJC199" s="80"/>
      <c r="OJD199" s="80"/>
      <c r="OJE199" s="80"/>
      <c r="OJF199" s="80"/>
      <c r="OJG199" s="80"/>
      <c r="OJH199" s="80"/>
      <c r="OJI199" s="80"/>
      <c r="OJJ199" s="80"/>
      <c r="OJK199" s="80"/>
      <c r="OJL199" s="80"/>
      <c r="OJM199" s="80"/>
      <c r="OJN199" s="80"/>
      <c r="OJO199" s="80"/>
      <c r="OJP199" s="80"/>
      <c r="OJQ199" s="80"/>
      <c r="OJR199" s="80"/>
      <c r="OJS199" s="80"/>
      <c r="OJT199" s="80"/>
      <c r="OJU199" s="80"/>
      <c r="OJV199" s="80"/>
      <c r="OJW199" s="80"/>
      <c r="OJX199" s="80"/>
      <c r="OJY199" s="80"/>
      <c r="OJZ199" s="80"/>
      <c r="OKA199" s="80"/>
      <c r="OKB199" s="80"/>
      <c r="OKC199" s="80"/>
      <c r="OKD199" s="80"/>
      <c r="OKE199" s="80"/>
      <c r="OKF199" s="80"/>
      <c r="OKG199" s="80"/>
      <c r="OKH199" s="80"/>
      <c r="OKI199" s="80"/>
      <c r="OKJ199" s="80"/>
      <c r="OKK199" s="80"/>
      <c r="OKL199" s="80"/>
      <c r="OKM199" s="80"/>
      <c r="OKN199" s="80"/>
      <c r="OKO199" s="80"/>
      <c r="OKP199" s="80"/>
      <c r="OKQ199" s="80"/>
      <c r="OKR199" s="80"/>
      <c r="OKS199" s="80"/>
      <c r="OKT199" s="80"/>
      <c r="OKU199" s="80"/>
      <c r="OKV199" s="80"/>
      <c r="OKW199" s="80"/>
      <c r="OKX199" s="80"/>
      <c r="OKY199" s="80"/>
      <c r="OKZ199" s="80"/>
      <c r="OLA199" s="80"/>
      <c r="OLB199" s="80"/>
      <c r="OLC199" s="80"/>
      <c r="OLD199" s="80"/>
      <c r="OLE199" s="80"/>
      <c r="OLF199" s="80"/>
      <c r="OLG199" s="80"/>
      <c r="OLH199" s="80"/>
      <c r="OLI199" s="80"/>
      <c r="OLJ199" s="80"/>
      <c r="OLK199" s="80"/>
      <c r="OLL199" s="80"/>
      <c r="OLM199" s="80"/>
      <c r="OLN199" s="80"/>
      <c r="OLO199" s="80"/>
      <c r="OLP199" s="80"/>
      <c r="OLQ199" s="80"/>
      <c r="OLR199" s="80"/>
      <c r="OLS199" s="80"/>
      <c r="OLT199" s="80"/>
      <c r="OLU199" s="80"/>
      <c r="OLV199" s="80"/>
      <c r="OLW199" s="80"/>
      <c r="OLX199" s="80"/>
      <c r="OLY199" s="80"/>
      <c r="OLZ199" s="80"/>
      <c r="OMA199" s="80"/>
      <c r="OMB199" s="80"/>
      <c r="OMC199" s="80"/>
      <c r="OMD199" s="80"/>
      <c r="OME199" s="80"/>
      <c r="OMF199" s="80"/>
      <c r="OMG199" s="80"/>
      <c r="OMH199" s="80"/>
      <c r="OMI199" s="80"/>
      <c r="OMJ199" s="80"/>
      <c r="OMK199" s="80"/>
      <c r="OML199" s="80"/>
      <c r="OMM199" s="80"/>
      <c r="OMN199" s="80"/>
      <c r="OMO199" s="80"/>
      <c r="OMP199" s="80"/>
      <c r="OMQ199" s="80"/>
      <c r="OMR199" s="80"/>
      <c r="OMS199" s="80"/>
      <c r="OMT199" s="80"/>
      <c r="OMU199" s="80"/>
      <c r="OMV199" s="80"/>
      <c r="OMW199" s="80"/>
      <c r="OMX199" s="80"/>
      <c r="OMY199" s="80"/>
      <c r="OMZ199" s="80"/>
      <c r="ONA199" s="80"/>
      <c r="ONB199" s="80"/>
      <c r="ONC199" s="80"/>
      <c r="OND199" s="80"/>
      <c r="ONE199" s="80"/>
      <c r="ONF199" s="80"/>
      <c r="ONG199" s="80"/>
      <c r="ONH199" s="80"/>
      <c r="ONI199" s="80"/>
      <c r="ONJ199" s="80"/>
      <c r="ONK199" s="80"/>
      <c r="ONL199" s="80"/>
      <c r="ONM199" s="80"/>
      <c r="ONN199" s="80"/>
      <c r="ONO199" s="80"/>
      <c r="ONP199" s="80"/>
      <c r="ONQ199" s="80"/>
      <c r="ONR199" s="80"/>
      <c r="ONS199" s="80"/>
      <c r="ONT199" s="80"/>
      <c r="ONU199" s="80"/>
      <c r="ONV199" s="80"/>
      <c r="ONW199" s="80"/>
      <c r="ONX199" s="80"/>
      <c r="ONY199" s="80"/>
      <c r="ONZ199" s="80"/>
      <c r="OOA199" s="80"/>
      <c r="OOB199" s="80"/>
      <c r="OOC199" s="80"/>
      <c r="OOD199" s="80"/>
      <c r="OOE199" s="80"/>
      <c r="OOF199" s="80"/>
      <c r="OOG199" s="80"/>
      <c r="OOH199" s="80"/>
      <c r="OOI199" s="80"/>
      <c r="OOJ199" s="80"/>
      <c r="OOK199" s="80"/>
      <c r="OOL199" s="80"/>
      <c r="OOM199" s="80"/>
      <c r="OON199" s="80"/>
      <c r="OOO199" s="80"/>
      <c r="OOP199" s="80"/>
      <c r="OOQ199" s="80"/>
      <c r="OOR199" s="80"/>
      <c r="OOS199" s="80"/>
      <c r="OOT199" s="80"/>
      <c r="OOU199" s="80"/>
      <c r="OOV199" s="80"/>
      <c r="OOW199" s="80"/>
      <c r="OOX199" s="80"/>
      <c r="OOY199" s="80"/>
      <c r="OOZ199" s="80"/>
      <c r="OPA199" s="80"/>
      <c r="OPB199" s="80"/>
      <c r="OPC199" s="80"/>
      <c r="OPD199" s="80"/>
      <c r="OPE199" s="80"/>
      <c r="OPF199" s="80"/>
      <c r="OPG199" s="80"/>
      <c r="OPH199" s="80"/>
      <c r="OPI199" s="80"/>
      <c r="OPJ199" s="80"/>
      <c r="OPK199" s="80"/>
      <c r="OPL199" s="80"/>
      <c r="OPM199" s="80"/>
      <c r="OPN199" s="80"/>
      <c r="OPO199" s="80"/>
      <c r="OPP199" s="80"/>
      <c r="OPQ199" s="80"/>
      <c r="OPR199" s="80"/>
      <c r="OPS199" s="80"/>
      <c r="OPT199" s="80"/>
      <c r="OPU199" s="80"/>
      <c r="OPV199" s="80"/>
      <c r="OPW199" s="80"/>
      <c r="OPX199" s="80"/>
      <c r="OPY199" s="80"/>
      <c r="OPZ199" s="80"/>
      <c r="OQA199" s="80"/>
      <c r="OQB199" s="80"/>
      <c r="OQC199" s="80"/>
      <c r="OQD199" s="80"/>
      <c r="OQE199" s="80"/>
      <c r="OQF199" s="80"/>
      <c r="OQG199" s="80"/>
      <c r="OQH199" s="80"/>
      <c r="OQI199" s="80"/>
      <c r="OQJ199" s="80"/>
      <c r="OQK199" s="80"/>
      <c r="OQL199" s="80"/>
      <c r="OQM199" s="80"/>
      <c r="OQN199" s="80"/>
      <c r="OQO199" s="80"/>
      <c r="OQP199" s="80"/>
      <c r="OQQ199" s="80"/>
      <c r="OQR199" s="80"/>
      <c r="OQS199" s="80"/>
      <c r="OQT199" s="80"/>
      <c r="OQU199" s="80"/>
      <c r="OQV199" s="80"/>
      <c r="OQW199" s="80"/>
      <c r="OQX199" s="80"/>
      <c r="OQY199" s="80"/>
      <c r="OQZ199" s="80"/>
      <c r="ORA199" s="80"/>
      <c r="ORB199" s="80"/>
      <c r="ORC199" s="80"/>
      <c r="ORD199" s="80"/>
      <c r="ORE199" s="80"/>
      <c r="ORF199" s="80"/>
      <c r="ORG199" s="80"/>
      <c r="ORH199" s="80"/>
      <c r="ORI199" s="80"/>
      <c r="ORJ199" s="80"/>
      <c r="ORK199" s="80"/>
      <c r="ORL199" s="80"/>
      <c r="ORM199" s="80"/>
      <c r="ORN199" s="80"/>
      <c r="ORO199" s="80"/>
      <c r="ORP199" s="80"/>
      <c r="ORQ199" s="80"/>
      <c r="ORR199" s="80"/>
      <c r="ORS199" s="80"/>
      <c r="ORT199" s="80"/>
      <c r="ORU199" s="80"/>
      <c r="ORV199" s="80"/>
      <c r="ORW199" s="80"/>
      <c r="ORX199" s="80"/>
      <c r="ORY199" s="80"/>
      <c r="ORZ199" s="80"/>
      <c r="OSA199" s="80"/>
      <c r="OSB199" s="80"/>
      <c r="OSC199" s="80"/>
      <c r="OSD199" s="80"/>
      <c r="OSE199" s="80"/>
      <c r="OSF199" s="80"/>
      <c r="OSG199" s="80"/>
      <c r="OSH199" s="80"/>
      <c r="OSI199" s="80"/>
      <c r="OSJ199" s="80"/>
      <c r="OSK199" s="80"/>
      <c r="OSL199" s="80"/>
      <c r="OSM199" s="80"/>
      <c r="OSN199" s="80"/>
      <c r="OSO199" s="80"/>
      <c r="OSP199" s="80"/>
      <c r="OSQ199" s="80"/>
      <c r="OSR199" s="80"/>
      <c r="OSS199" s="80"/>
      <c r="OST199" s="80"/>
      <c r="OSU199" s="80"/>
      <c r="OSV199" s="80"/>
      <c r="OSW199" s="80"/>
      <c r="OSX199" s="80"/>
      <c r="OSY199" s="80"/>
      <c r="OSZ199" s="80"/>
      <c r="OTA199" s="80"/>
      <c r="OTB199" s="80"/>
      <c r="OTC199" s="80"/>
      <c r="OTD199" s="80"/>
      <c r="OTE199" s="80"/>
      <c r="OTF199" s="80"/>
      <c r="OTG199" s="80"/>
      <c r="OTH199" s="80"/>
      <c r="OTI199" s="80"/>
      <c r="OTJ199" s="80"/>
      <c r="OTK199" s="80"/>
      <c r="OTL199" s="80"/>
      <c r="OTM199" s="80"/>
      <c r="OTN199" s="80"/>
      <c r="OTO199" s="80"/>
      <c r="OTP199" s="80"/>
      <c r="OTQ199" s="80"/>
      <c r="OTR199" s="80"/>
      <c r="OTS199" s="80"/>
      <c r="OTT199" s="80"/>
      <c r="OTU199" s="80"/>
      <c r="OTV199" s="80"/>
      <c r="OTW199" s="80"/>
      <c r="OTX199" s="80"/>
      <c r="OTY199" s="80"/>
      <c r="OTZ199" s="80"/>
      <c r="OUA199" s="80"/>
      <c r="OUB199" s="80"/>
      <c r="OUC199" s="80"/>
      <c r="OUD199" s="80"/>
      <c r="OUE199" s="80"/>
      <c r="OUF199" s="80"/>
      <c r="OUG199" s="80"/>
      <c r="OUH199" s="80"/>
      <c r="OUI199" s="80"/>
      <c r="OUJ199" s="80"/>
      <c r="OUK199" s="80"/>
      <c r="OUL199" s="80"/>
      <c r="OUM199" s="80"/>
      <c r="OUN199" s="80"/>
      <c r="OUO199" s="80"/>
      <c r="OUP199" s="80"/>
      <c r="OUQ199" s="80"/>
      <c r="OUR199" s="80"/>
      <c r="OUS199" s="80"/>
      <c r="OUT199" s="80"/>
      <c r="OUU199" s="80"/>
      <c r="OUV199" s="80"/>
      <c r="OUW199" s="80"/>
      <c r="OUX199" s="80"/>
      <c r="OUY199" s="80"/>
      <c r="OUZ199" s="80"/>
      <c r="OVA199" s="80"/>
      <c r="OVB199" s="80"/>
      <c r="OVC199" s="80"/>
      <c r="OVD199" s="80"/>
      <c r="OVE199" s="80"/>
      <c r="OVF199" s="80"/>
      <c r="OVG199" s="80"/>
      <c r="OVH199" s="80"/>
      <c r="OVI199" s="80"/>
      <c r="OVJ199" s="80"/>
      <c r="OVK199" s="80"/>
      <c r="OVL199" s="80"/>
      <c r="OVM199" s="80"/>
      <c r="OVN199" s="80"/>
      <c r="OVO199" s="80"/>
      <c r="OVP199" s="80"/>
      <c r="OVQ199" s="80"/>
      <c r="OVR199" s="80"/>
      <c r="OVS199" s="80"/>
      <c r="OVT199" s="80"/>
      <c r="OVU199" s="80"/>
      <c r="OVV199" s="80"/>
      <c r="OVW199" s="80"/>
      <c r="OVX199" s="80"/>
      <c r="OVY199" s="80"/>
      <c r="OVZ199" s="80"/>
      <c r="OWA199" s="80"/>
      <c r="OWB199" s="80"/>
      <c r="OWC199" s="80"/>
      <c r="OWD199" s="80"/>
      <c r="OWE199" s="80"/>
      <c r="OWF199" s="80"/>
      <c r="OWG199" s="80"/>
      <c r="OWH199" s="80"/>
      <c r="OWI199" s="80"/>
      <c r="OWJ199" s="80"/>
      <c r="OWK199" s="80"/>
      <c r="OWL199" s="80"/>
      <c r="OWM199" s="80"/>
      <c r="OWN199" s="80"/>
      <c r="OWO199" s="80"/>
      <c r="OWP199" s="80"/>
      <c r="OWQ199" s="80"/>
      <c r="OWR199" s="80"/>
      <c r="OWS199" s="80"/>
      <c r="OWT199" s="80"/>
      <c r="OWU199" s="80"/>
      <c r="OWV199" s="80"/>
      <c r="OWW199" s="80"/>
      <c r="OWX199" s="80"/>
      <c r="OWY199" s="80"/>
      <c r="OWZ199" s="80"/>
      <c r="OXA199" s="80"/>
      <c r="OXB199" s="80"/>
      <c r="OXC199" s="80"/>
      <c r="OXD199" s="80"/>
      <c r="OXE199" s="80"/>
      <c r="OXF199" s="80"/>
      <c r="OXG199" s="80"/>
      <c r="OXH199" s="80"/>
      <c r="OXI199" s="80"/>
      <c r="OXJ199" s="80"/>
      <c r="OXK199" s="80"/>
      <c r="OXL199" s="80"/>
      <c r="OXM199" s="80"/>
      <c r="OXN199" s="80"/>
      <c r="OXO199" s="80"/>
      <c r="OXP199" s="80"/>
      <c r="OXQ199" s="80"/>
      <c r="OXR199" s="80"/>
      <c r="OXS199" s="80"/>
      <c r="OXT199" s="80"/>
      <c r="OXU199" s="80"/>
      <c r="OXV199" s="80"/>
      <c r="OXW199" s="80"/>
      <c r="OXX199" s="80"/>
      <c r="OXY199" s="80"/>
      <c r="OXZ199" s="80"/>
      <c r="OYA199" s="80"/>
      <c r="OYB199" s="80"/>
      <c r="OYC199" s="80"/>
      <c r="OYD199" s="80"/>
      <c r="OYE199" s="80"/>
      <c r="OYF199" s="80"/>
      <c r="OYG199" s="80"/>
      <c r="OYH199" s="80"/>
      <c r="OYI199" s="80"/>
      <c r="OYJ199" s="80"/>
      <c r="OYK199" s="80"/>
      <c r="OYL199" s="80"/>
      <c r="OYM199" s="80"/>
      <c r="OYN199" s="80"/>
      <c r="OYO199" s="80"/>
      <c r="OYP199" s="80"/>
      <c r="OYQ199" s="80"/>
      <c r="OYR199" s="80"/>
      <c r="OYS199" s="80"/>
      <c r="OYT199" s="80"/>
      <c r="OYU199" s="80"/>
      <c r="OYV199" s="80"/>
      <c r="OYW199" s="80"/>
      <c r="OYX199" s="80"/>
      <c r="OYY199" s="80"/>
      <c r="OYZ199" s="80"/>
      <c r="OZA199" s="80"/>
      <c r="OZB199" s="80"/>
      <c r="OZC199" s="80"/>
      <c r="OZD199" s="80"/>
      <c r="OZE199" s="80"/>
      <c r="OZF199" s="80"/>
      <c r="OZG199" s="80"/>
      <c r="OZH199" s="80"/>
      <c r="OZI199" s="80"/>
      <c r="OZJ199" s="80"/>
      <c r="OZK199" s="80"/>
      <c r="OZL199" s="80"/>
      <c r="OZM199" s="80"/>
      <c r="OZN199" s="80"/>
      <c r="OZO199" s="80"/>
      <c r="OZP199" s="80"/>
      <c r="OZQ199" s="80"/>
      <c r="OZR199" s="80"/>
      <c r="OZS199" s="80"/>
      <c r="OZT199" s="80"/>
      <c r="OZU199" s="80"/>
      <c r="OZV199" s="80"/>
      <c r="OZW199" s="80"/>
      <c r="OZX199" s="80"/>
      <c r="OZY199" s="80"/>
      <c r="OZZ199" s="80"/>
      <c r="PAA199" s="80"/>
      <c r="PAB199" s="80"/>
      <c r="PAC199" s="80"/>
      <c r="PAD199" s="80"/>
      <c r="PAE199" s="80"/>
      <c r="PAF199" s="80"/>
      <c r="PAG199" s="80"/>
      <c r="PAH199" s="80"/>
      <c r="PAI199" s="80"/>
      <c r="PAJ199" s="80"/>
      <c r="PAK199" s="80"/>
      <c r="PAL199" s="80"/>
      <c r="PAM199" s="80"/>
      <c r="PAN199" s="80"/>
      <c r="PAO199" s="80"/>
      <c r="PAP199" s="80"/>
      <c r="PAQ199" s="80"/>
      <c r="PAR199" s="80"/>
      <c r="PAS199" s="80"/>
      <c r="PAT199" s="80"/>
      <c r="PAU199" s="80"/>
      <c r="PAV199" s="80"/>
      <c r="PAW199" s="80"/>
      <c r="PAX199" s="80"/>
      <c r="PAY199" s="80"/>
      <c r="PAZ199" s="80"/>
      <c r="PBA199" s="80"/>
      <c r="PBB199" s="80"/>
      <c r="PBC199" s="80"/>
      <c r="PBD199" s="80"/>
      <c r="PBE199" s="80"/>
      <c r="PBF199" s="80"/>
      <c r="PBG199" s="80"/>
      <c r="PBH199" s="80"/>
      <c r="PBI199" s="80"/>
      <c r="PBJ199" s="80"/>
      <c r="PBK199" s="80"/>
      <c r="PBL199" s="80"/>
      <c r="PBM199" s="80"/>
      <c r="PBN199" s="80"/>
      <c r="PBO199" s="80"/>
      <c r="PBP199" s="80"/>
      <c r="PBQ199" s="80"/>
      <c r="PBR199" s="80"/>
      <c r="PBS199" s="80"/>
      <c r="PBT199" s="80"/>
      <c r="PBU199" s="80"/>
      <c r="PBV199" s="80"/>
      <c r="PBW199" s="80"/>
      <c r="PBX199" s="80"/>
      <c r="PBY199" s="80"/>
      <c r="PBZ199" s="80"/>
      <c r="PCA199" s="80"/>
      <c r="PCB199" s="80"/>
      <c r="PCC199" s="80"/>
      <c r="PCD199" s="80"/>
      <c r="PCE199" s="80"/>
      <c r="PCF199" s="80"/>
      <c r="PCG199" s="80"/>
      <c r="PCH199" s="80"/>
      <c r="PCI199" s="80"/>
      <c r="PCJ199" s="80"/>
      <c r="PCK199" s="80"/>
      <c r="PCL199" s="80"/>
      <c r="PCM199" s="80"/>
      <c r="PCN199" s="80"/>
      <c r="PCO199" s="80"/>
      <c r="PCP199" s="80"/>
      <c r="PCQ199" s="80"/>
      <c r="PCR199" s="80"/>
      <c r="PCS199" s="80"/>
      <c r="PCT199" s="80"/>
      <c r="PCU199" s="80"/>
      <c r="PCV199" s="80"/>
      <c r="PCW199" s="80"/>
      <c r="PCX199" s="80"/>
      <c r="PCY199" s="80"/>
      <c r="PCZ199" s="80"/>
      <c r="PDA199" s="80"/>
      <c r="PDB199" s="80"/>
      <c r="PDC199" s="80"/>
      <c r="PDD199" s="80"/>
      <c r="PDE199" s="80"/>
      <c r="PDF199" s="80"/>
      <c r="PDG199" s="80"/>
      <c r="PDH199" s="80"/>
      <c r="PDI199" s="80"/>
      <c r="PDJ199" s="80"/>
      <c r="PDK199" s="80"/>
      <c r="PDL199" s="80"/>
      <c r="PDM199" s="80"/>
      <c r="PDN199" s="80"/>
      <c r="PDO199" s="80"/>
      <c r="PDP199" s="80"/>
      <c r="PDQ199" s="80"/>
      <c r="PDR199" s="80"/>
      <c r="PDS199" s="80"/>
      <c r="PDT199" s="80"/>
      <c r="PDU199" s="80"/>
      <c r="PDV199" s="80"/>
      <c r="PDW199" s="80"/>
      <c r="PDX199" s="80"/>
      <c r="PDY199" s="80"/>
      <c r="PDZ199" s="80"/>
      <c r="PEA199" s="80"/>
      <c r="PEB199" s="80"/>
      <c r="PEC199" s="80"/>
      <c r="PED199" s="80"/>
      <c r="PEE199" s="80"/>
      <c r="PEF199" s="80"/>
      <c r="PEG199" s="80"/>
      <c r="PEH199" s="80"/>
      <c r="PEI199" s="80"/>
      <c r="PEJ199" s="80"/>
      <c r="PEK199" s="80"/>
      <c r="PEL199" s="80"/>
      <c r="PEM199" s="80"/>
      <c r="PEN199" s="80"/>
      <c r="PEO199" s="80"/>
      <c r="PEP199" s="80"/>
      <c r="PEQ199" s="80"/>
      <c r="PER199" s="80"/>
      <c r="PES199" s="80"/>
      <c r="PET199" s="80"/>
      <c r="PEU199" s="80"/>
      <c r="PEV199" s="80"/>
      <c r="PEW199" s="80"/>
      <c r="PEX199" s="80"/>
      <c r="PEY199" s="80"/>
      <c r="PEZ199" s="80"/>
      <c r="PFA199" s="80"/>
      <c r="PFB199" s="80"/>
      <c r="PFC199" s="80"/>
      <c r="PFD199" s="80"/>
      <c r="PFE199" s="80"/>
      <c r="PFF199" s="80"/>
      <c r="PFG199" s="80"/>
      <c r="PFH199" s="80"/>
      <c r="PFI199" s="80"/>
      <c r="PFJ199" s="80"/>
      <c r="PFK199" s="80"/>
      <c r="PFL199" s="80"/>
      <c r="PFM199" s="80"/>
      <c r="PFN199" s="80"/>
      <c r="PFO199" s="80"/>
      <c r="PFP199" s="80"/>
      <c r="PFQ199" s="80"/>
      <c r="PFR199" s="80"/>
      <c r="PFS199" s="80"/>
      <c r="PFT199" s="80"/>
      <c r="PFU199" s="80"/>
      <c r="PFV199" s="80"/>
      <c r="PFW199" s="80"/>
      <c r="PFX199" s="80"/>
      <c r="PFY199" s="80"/>
      <c r="PFZ199" s="80"/>
      <c r="PGA199" s="80"/>
      <c r="PGB199" s="80"/>
      <c r="PGC199" s="80"/>
      <c r="PGD199" s="80"/>
      <c r="PGE199" s="80"/>
      <c r="PGF199" s="80"/>
      <c r="PGG199" s="80"/>
      <c r="PGH199" s="80"/>
      <c r="PGI199" s="80"/>
      <c r="PGJ199" s="80"/>
      <c r="PGK199" s="80"/>
      <c r="PGL199" s="80"/>
      <c r="PGM199" s="80"/>
      <c r="PGN199" s="80"/>
      <c r="PGO199" s="80"/>
      <c r="PGP199" s="80"/>
      <c r="PGQ199" s="80"/>
      <c r="PGR199" s="80"/>
      <c r="PGS199" s="80"/>
      <c r="PGT199" s="80"/>
      <c r="PGU199" s="80"/>
      <c r="PGV199" s="80"/>
      <c r="PGW199" s="80"/>
      <c r="PGX199" s="80"/>
      <c r="PGY199" s="80"/>
      <c r="PGZ199" s="80"/>
      <c r="PHA199" s="80"/>
      <c r="PHB199" s="80"/>
      <c r="PHC199" s="80"/>
      <c r="PHD199" s="80"/>
      <c r="PHE199" s="80"/>
      <c r="PHF199" s="80"/>
      <c r="PHG199" s="80"/>
      <c r="PHH199" s="80"/>
      <c r="PHI199" s="80"/>
      <c r="PHJ199" s="80"/>
      <c r="PHK199" s="80"/>
      <c r="PHL199" s="80"/>
      <c r="PHM199" s="80"/>
      <c r="PHN199" s="80"/>
      <c r="PHO199" s="80"/>
      <c r="PHP199" s="80"/>
      <c r="PHQ199" s="80"/>
      <c r="PHR199" s="80"/>
      <c r="PHS199" s="80"/>
      <c r="PHT199" s="80"/>
      <c r="PHU199" s="80"/>
      <c r="PHV199" s="80"/>
      <c r="PHW199" s="80"/>
      <c r="PHX199" s="80"/>
      <c r="PHY199" s="80"/>
      <c r="PHZ199" s="80"/>
      <c r="PIA199" s="80"/>
      <c r="PIB199" s="80"/>
      <c r="PIC199" s="80"/>
      <c r="PID199" s="80"/>
      <c r="PIE199" s="80"/>
      <c r="PIF199" s="80"/>
      <c r="PIG199" s="80"/>
      <c r="PIH199" s="80"/>
      <c r="PII199" s="80"/>
      <c r="PIJ199" s="80"/>
      <c r="PIK199" s="80"/>
      <c r="PIL199" s="80"/>
      <c r="PIM199" s="80"/>
      <c r="PIN199" s="80"/>
      <c r="PIO199" s="80"/>
      <c r="PIP199" s="80"/>
      <c r="PIQ199" s="80"/>
      <c r="PIR199" s="80"/>
      <c r="PIS199" s="80"/>
      <c r="PIT199" s="80"/>
      <c r="PIU199" s="80"/>
      <c r="PIV199" s="80"/>
      <c r="PIW199" s="80"/>
      <c r="PIX199" s="80"/>
      <c r="PIY199" s="80"/>
      <c r="PIZ199" s="80"/>
      <c r="PJA199" s="80"/>
      <c r="PJB199" s="80"/>
      <c r="PJC199" s="80"/>
      <c r="PJD199" s="80"/>
      <c r="PJE199" s="80"/>
      <c r="PJF199" s="80"/>
      <c r="PJG199" s="80"/>
      <c r="PJH199" s="80"/>
      <c r="PJI199" s="80"/>
      <c r="PJJ199" s="80"/>
      <c r="PJK199" s="80"/>
      <c r="PJL199" s="80"/>
      <c r="PJM199" s="80"/>
      <c r="PJN199" s="80"/>
      <c r="PJO199" s="80"/>
      <c r="PJP199" s="80"/>
      <c r="PJQ199" s="80"/>
      <c r="PJR199" s="80"/>
      <c r="PJS199" s="80"/>
      <c r="PJT199" s="80"/>
      <c r="PJU199" s="80"/>
      <c r="PJV199" s="80"/>
      <c r="PJW199" s="80"/>
      <c r="PJX199" s="80"/>
      <c r="PJY199" s="80"/>
      <c r="PJZ199" s="80"/>
      <c r="PKA199" s="80"/>
      <c r="PKB199" s="80"/>
      <c r="PKC199" s="80"/>
      <c r="PKD199" s="80"/>
      <c r="PKE199" s="80"/>
      <c r="PKF199" s="80"/>
      <c r="PKG199" s="80"/>
      <c r="PKH199" s="80"/>
      <c r="PKI199" s="80"/>
      <c r="PKJ199" s="80"/>
      <c r="PKK199" s="80"/>
      <c r="PKL199" s="80"/>
      <c r="PKM199" s="80"/>
      <c r="PKN199" s="80"/>
      <c r="PKO199" s="80"/>
      <c r="PKP199" s="80"/>
      <c r="PKQ199" s="80"/>
      <c r="PKR199" s="80"/>
      <c r="PKS199" s="80"/>
      <c r="PKT199" s="80"/>
      <c r="PKU199" s="80"/>
      <c r="PKV199" s="80"/>
      <c r="PKW199" s="80"/>
      <c r="PKX199" s="80"/>
      <c r="PKY199" s="80"/>
      <c r="PKZ199" s="80"/>
      <c r="PLA199" s="80"/>
      <c r="PLB199" s="80"/>
      <c r="PLC199" s="80"/>
      <c r="PLD199" s="80"/>
      <c r="PLE199" s="80"/>
      <c r="PLF199" s="80"/>
      <c r="PLG199" s="80"/>
      <c r="PLH199" s="80"/>
      <c r="PLI199" s="80"/>
      <c r="PLJ199" s="80"/>
      <c r="PLK199" s="80"/>
      <c r="PLL199" s="80"/>
      <c r="PLM199" s="80"/>
      <c r="PLN199" s="80"/>
      <c r="PLO199" s="80"/>
      <c r="PLP199" s="80"/>
      <c r="PLQ199" s="80"/>
      <c r="PLR199" s="80"/>
      <c r="PLS199" s="80"/>
      <c r="PLT199" s="80"/>
      <c r="PLU199" s="80"/>
      <c r="PLV199" s="80"/>
      <c r="PLW199" s="80"/>
      <c r="PLX199" s="80"/>
      <c r="PLY199" s="80"/>
      <c r="PLZ199" s="80"/>
      <c r="PMA199" s="80"/>
      <c r="PMB199" s="80"/>
      <c r="PMC199" s="80"/>
      <c r="PMD199" s="80"/>
      <c r="PME199" s="80"/>
      <c r="PMF199" s="80"/>
      <c r="PMG199" s="80"/>
      <c r="PMH199" s="80"/>
      <c r="PMI199" s="80"/>
      <c r="PMJ199" s="80"/>
      <c r="PMK199" s="80"/>
      <c r="PML199" s="80"/>
      <c r="PMM199" s="80"/>
      <c r="PMN199" s="80"/>
      <c r="PMO199" s="80"/>
      <c r="PMP199" s="80"/>
      <c r="PMQ199" s="80"/>
      <c r="PMR199" s="80"/>
      <c r="PMS199" s="80"/>
      <c r="PMT199" s="80"/>
      <c r="PMU199" s="80"/>
      <c r="PMV199" s="80"/>
      <c r="PMW199" s="80"/>
      <c r="PMX199" s="80"/>
      <c r="PMY199" s="80"/>
      <c r="PMZ199" s="80"/>
      <c r="PNA199" s="80"/>
      <c r="PNB199" s="80"/>
      <c r="PNC199" s="80"/>
      <c r="PND199" s="80"/>
      <c r="PNE199" s="80"/>
      <c r="PNF199" s="80"/>
      <c r="PNG199" s="80"/>
      <c r="PNH199" s="80"/>
      <c r="PNI199" s="80"/>
      <c r="PNJ199" s="80"/>
      <c r="PNK199" s="80"/>
      <c r="PNL199" s="80"/>
      <c r="PNM199" s="80"/>
      <c r="PNN199" s="80"/>
      <c r="PNO199" s="80"/>
      <c r="PNP199" s="80"/>
      <c r="PNQ199" s="80"/>
      <c r="PNR199" s="80"/>
      <c r="PNS199" s="80"/>
      <c r="PNT199" s="80"/>
      <c r="PNU199" s="80"/>
      <c r="PNV199" s="80"/>
      <c r="PNW199" s="80"/>
      <c r="PNX199" s="80"/>
      <c r="PNY199" s="80"/>
      <c r="PNZ199" s="80"/>
      <c r="POA199" s="80"/>
      <c r="POB199" s="80"/>
      <c r="POC199" s="80"/>
      <c r="POD199" s="80"/>
      <c r="POE199" s="80"/>
      <c r="POF199" s="80"/>
      <c r="POG199" s="80"/>
      <c r="POH199" s="80"/>
      <c r="POI199" s="80"/>
      <c r="POJ199" s="80"/>
      <c r="POK199" s="80"/>
      <c r="POL199" s="80"/>
      <c r="POM199" s="80"/>
      <c r="PON199" s="80"/>
      <c r="POO199" s="80"/>
      <c r="POP199" s="80"/>
      <c r="POQ199" s="80"/>
      <c r="POR199" s="80"/>
      <c r="POS199" s="80"/>
      <c r="POT199" s="80"/>
      <c r="POU199" s="80"/>
      <c r="POV199" s="80"/>
      <c r="POW199" s="80"/>
      <c r="POX199" s="80"/>
      <c r="POY199" s="80"/>
      <c r="POZ199" s="80"/>
      <c r="PPA199" s="80"/>
      <c r="PPB199" s="80"/>
      <c r="PPC199" s="80"/>
      <c r="PPD199" s="80"/>
      <c r="PPE199" s="80"/>
      <c r="PPF199" s="80"/>
      <c r="PPG199" s="80"/>
      <c r="PPH199" s="80"/>
      <c r="PPI199" s="80"/>
      <c r="PPJ199" s="80"/>
      <c r="PPK199" s="80"/>
      <c r="PPL199" s="80"/>
      <c r="PPM199" s="80"/>
      <c r="PPN199" s="80"/>
      <c r="PPO199" s="80"/>
      <c r="PPP199" s="80"/>
      <c r="PPQ199" s="80"/>
      <c r="PPR199" s="80"/>
      <c r="PPS199" s="80"/>
      <c r="PPT199" s="80"/>
      <c r="PPU199" s="80"/>
      <c r="PPV199" s="80"/>
      <c r="PPW199" s="80"/>
      <c r="PPX199" s="80"/>
      <c r="PPY199" s="80"/>
      <c r="PPZ199" s="80"/>
      <c r="PQA199" s="80"/>
      <c r="PQB199" s="80"/>
      <c r="PQC199" s="80"/>
      <c r="PQD199" s="80"/>
      <c r="PQE199" s="80"/>
      <c r="PQF199" s="80"/>
      <c r="PQG199" s="80"/>
      <c r="PQH199" s="80"/>
      <c r="PQI199" s="80"/>
      <c r="PQJ199" s="80"/>
      <c r="PQK199" s="80"/>
      <c r="PQL199" s="80"/>
      <c r="PQM199" s="80"/>
      <c r="PQN199" s="80"/>
      <c r="PQO199" s="80"/>
      <c r="PQP199" s="80"/>
      <c r="PQQ199" s="80"/>
      <c r="PQR199" s="80"/>
      <c r="PQS199" s="80"/>
      <c r="PQT199" s="80"/>
      <c r="PQU199" s="80"/>
      <c r="PQV199" s="80"/>
      <c r="PQW199" s="80"/>
      <c r="PQX199" s="80"/>
      <c r="PQY199" s="80"/>
      <c r="PQZ199" s="80"/>
      <c r="PRA199" s="80"/>
      <c r="PRB199" s="80"/>
      <c r="PRC199" s="80"/>
      <c r="PRD199" s="80"/>
      <c r="PRE199" s="80"/>
      <c r="PRF199" s="80"/>
      <c r="PRG199" s="80"/>
      <c r="PRH199" s="80"/>
      <c r="PRI199" s="80"/>
      <c r="PRJ199" s="80"/>
      <c r="PRK199" s="80"/>
      <c r="PRL199" s="80"/>
      <c r="PRM199" s="80"/>
      <c r="PRN199" s="80"/>
      <c r="PRO199" s="80"/>
      <c r="PRP199" s="80"/>
      <c r="PRQ199" s="80"/>
      <c r="PRR199" s="80"/>
      <c r="PRS199" s="80"/>
      <c r="PRT199" s="80"/>
      <c r="PRU199" s="80"/>
      <c r="PRV199" s="80"/>
      <c r="PRW199" s="80"/>
      <c r="PRX199" s="80"/>
      <c r="PRY199" s="80"/>
      <c r="PRZ199" s="80"/>
      <c r="PSA199" s="80"/>
      <c r="PSB199" s="80"/>
      <c r="PSC199" s="80"/>
      <c r="PSD199" s="80"/>
      <c r="PSE199" s="80"/>
      <c r="PSF199" s="80"/>
      <c r="PSG199" s="80"/>
      <c r="PSH199" s="80"/>
      <c r="PSI199" s="80"/>
      <c r="PSJ199" s="80"/>
      <c r="PSK199" s="80"/>
      <c r="PSL199" s="80"/>
      <c r="PSM199" s="80"/>
      <c r="PSN199" s="80"/>
      <c r="PSO199" s="80"/>
      <c r="PSP199" s="80"/>
      <c r="PSQ199" s="80"/>
      <c r="PSR199" s="80"/>
      <c r="PSS199" s="80"/>
      <c r="PST199" s="80"/>
      <c r="PSU199" s="80"/>
      <c r="PSV199" s="80"/>
      <c r="PSW199" s="80"/>
      <c r="PSX199" s="80"/>
      <c r="PSY199" s="80"/>
      <c r="PSZ199" s="80"/>
      <c r="PTA199" s="80"/>
      <c r="PTB199" s="80"/>
      <c r="PTC199" s="80"/>
      <c r="PTD199" s="80"/>
      <c r="PTE199" s="80"/>
      <c r="PTF199" s="80"/>
      <c r="PTG199" s="80"/>
      <c r="PTH199" s="80"/>
      <c r="PTI199" s="80"/>
      <c r="PTJ199" s="80"/>
      <c r="PTK199" s="80"/>
      <c r="PTL199" s="80"/>
      <c r="PTM199" s="80"/>
      <c r="PTN199" s="80"/>
      <c r="PTO199" s="80"/>
      <c r="PTP199" s="80"/>
      <c r="PTQ199" s="80"/>
      <c r="PTR199" s="80"/>
      <c r="PTS199" s="80"/>
      <c r="PTT199" s="80"/>
      <c r="PTU199" s="80"/>
      <c r="PTV199" s="80"/>
      <c r="PTW199" s="80"/>
      <c r="PTX199" s="80"/>
      <c r="PTY199" s="80"/>
      <c r="PTZ199" s="80"/>
      <c r="PUA199" s="80"/>
      <c r="PUB199" s="80"/>
      <c r="PUC199" s="80"/>
      <c r="PUD199" s="80"/>
      <c r="PUE199" s="80"/>
      <c r="PUF199" s="80"/>
      <c r="PUG199" s="80"/>
      <c r="PUH199" s="80"/>
      <c r="PUI199" s="80"/>
      <c r="PUJ199" s="80"/>
      <c r="PUK199" s="80"/>
      <c r="PUL199" s="80"/>
      <c r="PUM199" s="80"/>
      <c r="PUN199" s="80"/>
      <c r="PUO199" s="80"/>
      <c r="PUP199" s="80"/>
      <c r="PUQ199" s="80"/>
      <c r="PUR199" s="80"/>
      <c r="PUS199" s="80"/>
      <c r="PUT199" s="80"/>
      <c r="PUU199" s="80"/>
      <c r="PUV199" s="80"/>
      <c r="PUW199" s="80"/>
      <c r="PUX199" s="80"/>
      <c r="PUY199" s="80"/>
      <c r="PUZ199" s="80"/>
      <c r="PVA199" s="80"/>
      <c r="PVB199" s="80"/>
      <c r="PVC199" s="80"/>
      <c r="PVD199" s="80"/>
      <c r="PVE199" s="80"/>
      <c r="PVF199" s="80"/>
      <c r="PVG199" s="80"/>
      <c r="PVH199" s="80"/>
      <c r="PVI199" s="80"/>
      <c r="PVJ199" s="80"/>
      <c r="PVK199" s="80"/>
      <c r="PVL199" s="80"/>
      <c r="PVM199" s="80"/>
      <c r="PVN199" s="80"/>
      <c r="PVO199" s="80"/>
      <c r="PVP199" s="80"/>
      <c r="PVQ199" s="80"/>
      <c r="PVR199" s="80"/>
      <c r="PVS199" s="80"/>
      <c r="PVT199" s="80"/>
      <c r="PVU199" s="80"/>
      <c r="PVV199" s="80"/>
      <c r="PVW199" s="80"/>
      <c r="PVX199" s="80"/>
      <c r="PVY199" s="80"/>
      <c r="PVZ199" s="80"/>
      <c r="PWA199" s="80"/>
      <c r="PWB199" s="80"/>
      <c r="PWC199" s="80"/>
      <c r="PWD199" s="80"/>
      <c r="PWE199" s="80"/>
      <c r="PWF199" s="80"/>
      <c r="PWG199" s="80"/>
      <c r="PWH199" s="80"/>
      <c r="PWI199" s="80"/>
      <c r="PWJ199" s="80"/>
      <c r="PWK199" s="80"/>
      <c r="PWL199" s="80"/>
      <c r="PWM199" s="80"/>
      <c r="PWN199" s="80"/>
      <c r="PWO199" s="80"/>
      <c r="PWP199" s="80"/>
      <c r="PWQ199" s="80"/>
      <c r="PWR199" s="80"/>
      <c r="PWS199" s="80"/>
      <c r="PWT199" s="80"/>
      <c r="PWU199" s="80"/>
      <c r="PWV199" s="80"/>
      <c r="PWW199" s="80"/>
      <c r="PWX199" s="80"/>
      <c r="PWY199" s="80"/>
      <c r="PWZ199" s="80"/>
      <c r="PXA199" s="80"/>
      <c r="PXB199" s="80"/>
      <c r="PXC199" s="80"/>
      <c r="PXD199" s="80"/>
      <c r="PXE199" s="80"/>
      <c r="PXF199" s="80"/>
      <c r="PXG199" s="80"/>
      <c r="PXH199" s="80"/>
      <c r="PXI199" s="80"/>
      <c r="PXJ199" s="80"/>
      <c r="PXK199" s="80"/>
      <c r="PXL199" s="80"/>
      <c r="PXM199" s="80"/>
      <c r="PXN199" s="80"/>
      <c r="PXO199" s="80"/>
      <c r="PXP199" s="80"/>
      <c r="PXQ199" s="80"/>
      <c r="PXR199" s="80"/>
      <c r="PXS199" s="80"/>
      <c r="PXT199" s="80"/>
      <c r="PXU199" s="80"/>
      <c r="PXV199" s="80"/>
      <c r="PXW199" s="80"/>
      <c r="PXX199" s="80"/>
      <c r="PXY199" s="80"/>
      <c r="PXZ199" s="80"/>
      <c r="PYA199" s="80"/>
      <c r="PYB199" s="80"/>
      <c r="PYC199" s="80"/>
      <c r="PYD199" s="80"/>
      <c r="PYE199" s="80"/>
      <c r="PYF199" s="80"/>
      <c r="PYG199" s="80"/>
      <c r="PYH199" s="80"/>
      <c r="PYI199" s="80"/>
      <c r="PYJ199" s="80"/>
      <c r="PYK199" s="80"/>
      <c r="PYL199" s="80"/>
      <c r="PYM199" s="80"/>
      <c r="PYN199" s="80"/>
      <c r="PYO199" s="80"/>
      <c r="PYP199" s="80"/>
      <c r="PYQ199" s="80"/>
      <c r="PYR199" s="80"/>
      <c r="PYS199" s="80"/>
      <c r="PYT199" s="80"/>
      <c r="PYU199" s="80"/>
      <c r="PYV199" s="80"/>
      <c r="PYW199" s="80"/>
      <c r="PYX199" s="80"/>
      <c r="PYY199" s="80"/>
      <c r="PYZ199" s="80"/>
      <c r="PZA199" s="80"/>
      <c r="PZB199" s="80"/>
      <c r="PZC199" s="80"/>
      <c r="PZD199" s="80"/>
      <c r="PZE199" s="80"/>
      <c r="PZF199" s="80"/>
      <c r="PZG199" s="80"/>
      <c r="PZH199" s="80"/>
      <c r="PZI199" s="80"/>
      <c r="PZJ199" s="80"/>
      <c r="PZK199" s="80"/>
      <c r="PZL199" s="80"/>
      <c r="PZM199" s="80"/>
      <c r="PZN199" s="80"/>
      <c r="PZO199" s="80"/>
      <c r="PZP199" s="80"/>
      <c r="PZQ199" s="80"/>
      <c r="PZR199" s="80"/>
      <c r="PZS199" s="80"/>
      <c r="PZT199" s="80"/>
      <c r="PZU199" s="80"/>
      <c r="PZV199" s="80"/>
      <c r="PZW199" s="80"/>
      <c r="PZX199" s="80"/>
      <c r="PZY199" s="80"/>
      <c r="PZZ199" s="80"/>
      <c r="QAA199" s="80"/>
      <c r="QAB199" s="80"/>
      <c r="QAC199" s="80"/>
      <c r="QAD199" s="80"/>
      <c r="QAE199" s="80"/>
      <c r="QAF199" s="80"/>
      <c r="QAG199" s="80"/>
      <c r="QAH199" s="80"/>
      <c r="QAI199" s="80"/>
      <c r="QAJ199" s="80"/>
      <c r="QAK199" s="80"/>
      <c r="QAL199" s="80"/>
      <c r="QAM199" s="80"/>
      <c r="QAN199" s="80"/>
      <c r="QAO199" s="80"/>
      <c r="QAP199" s="80"/>
      <c r="QAQ199" s="80"/>
      <c r="QAR199" s="80"/>
      <c r="QAS199" s="80"/>
      <c r="QAT199" s="80"/>
      <c r="QAU199" s="80"/>
      <c r="QAV199" s="80"/>
      <c r="QAW199" s="80"/>
      <c r="QAX199" s="80"/>
      <c r="QAY199" s="80"/>
      <c r="QAZ199" s="80"/>
      <c r="QBA199" s="80"/>
      <c r="QBB199" s="80"/>
      <c r="QBC199" s="80"/>
      <c r="QBD199" s="80"/>
      <c r="QBE199" s="80"/>
      <c r="QBF199" s="80"/>
      <c r="QBG199" s="80"/>
      <c r="QBH199" s="80"/>
      <c r="QBI199" s="80"/>
      <c r="QBJ199" s="80"/>
      <c r="QBK199" s="80"/>
      <c r="QBL199" s="80"/>
      <c r="QBM199" s="80"/>
      <c r="QBN199" s="80"/>
      <c r="QBO199" s="80"/>
      <c r="QBP199" s="80"/>
      <c r="QBQ199" s="80"/>
      <c r="QBR199" s="80"/>
      <c r="QBS199" s="80"/>
      <c r="QBT199" s="80"/>
      <c r="QBU199" s="80"/>
      <c r="QBV199" s="80"/>
      <c r="QBW199" s="80"/>
      <c r="QBX199" s="80"/>
      <c r="QBY199" s="80"/>
      <c r="QBZ199" s="80"/>
      <c r="QCA199" s="80"/>
      <c r="QCB199" s="80"/>
      <c r="QCC199" s="80"/>
      <c r="QCD199" s="80"/>
      <c r="QCE199" s="80"/>
      <c r="QCF199" s="80"/>
      <c r="QCG199" s="80"/>
      <c r="QCH199" s="80"/>
      <c r="QCI199" s="80"/>
      <c r="QCJ199" s="80"/>
      <c r="QCK199" s="80"/>
      <c r="QCL199" s="80"/>
      <c r="QCM199" s="80"/>
      <c r="QCN199" s="80"/>
      <c r="QCO199" s="80"/>
      <c r="QCP199" s="80"/>
      <c r="QCQ199" s="80"/>
      <c r="QCR199" s="80"/>
      <c r="QCS199" s="80"/>
      <c r="QCT199" s="80"/>
      <c r="QCU199" s="80"/>
      <c r="QCV199" s="80"/>
      <c r="QCW199" s="80"/>
      <c r="QCX199" s="80"/>
      <c r="QCY199" s="80"/>
      <c r="QCZ199" s="80"/>
      <c r="QDA199" s="80"/>
      <c r="QDB199" s="80"/>
      <c r="QDC199" s="80"/>
      <c r="QDD199" s="80"/>
      <c r="QDE199" s="80"/>
      <c r="QDF199" s="80"/>
      <c r="QDG199" s="80"/>
      <c r="QDH199" s="80"/>
      <c r="QDI199" s="80"/>
      <c r="QDJ199" s="80"/>
      <c r="QDK199" s="80"/>
      <c r="QDL199" s="80"/>
      <c r="QDM199" s="80"/>
      <c r="QDN199" s="80"/>
      <c r="QDO199" s="80"/>
      <c r="QDP199" s="80"/>
      <c r="QDQ199" s="80"/>
      <c r="QDR199" s="80"/>
      <c r="QDS199" s="80"/>
      <c r="QDT199" s="80"/>
      <c r="QDU199" s="80"/>
      <c r="QDV199" s="80"/>
      <c r="QDW199" s="80"/>
      <c r="QDX199" s="80"/>
      <c r="QDY199" s="80"/>
      <c r="QDZ199" s="80"/>
      <c r="QEA199" s="80"/>
      <c r="QEB199" s="80"/>
      <c r="QEC199" s="80"/>
      <c r="QED199" s="80"/>
      <c r="QEE199" s="80"/>
      <c r="QEF199" s="80"/>
      <c r="QEG199" s="80"/>
      <c r="QEH199" s="80"/>
      <c r="QEI199" s="80"/>
      <c r="QEJ199" s="80"/>
      <c r="QEK199" s="80"/>
      <c r="QEL199" s="80"/>
      <c r="QEM199" s="80"/>
      <c r="QEN199" s="80"/>
      <c r="QEO199" s="80"/>
      <c r="QEP199" s="80"/>
      <c r="QEQ199" s="80"/>
      <c r="QER199" s="80"/>
      <c r="QES199" s="80"/>
      <c r="QET199" s="80"/>
      <c r="QEU199" s="80"/>
      <c r="QEV199" s="80"/>
      <c r="QEW199" s="80"/>
      <c r="QEX199" s="80"/>
      <c r="QEY199" s="80"/>
      <c r="QEZ199" s="80"/>
      <c r="QFA199" s="80"/>
      <c r="QFB199" s="80"/>
      <c r="QFC199" s="80"/>
      <c r="QFD199" s="80"/>
      <c r="QFE199" s="80"/>
      <c r="QFF199" s="80"/>
      <c r="QFG199" s="80"/>
      <c r="QFH199" s="80"/>
      <c r="QFI199" s="80"/>
      <c r="QFJ199" s="80"/>
      <c r="QFK199" s="80"/>
      <c r="QFL199" s="80"/>
      <c r="QFM199" s="80"/>
      <c r="QFN199" s="80"/>
      <c r="QFO199" s="80"/>
      <c r="QFP199" s="80"/>
      <c r="QFQ199" s="80"/>
      <c r="QFR199" s="80"/>
      <c r="QFS199" s="80"/>
      <c r="QFT199" s="80"/>
      <c r="QFU199" s="80"/>
      <c r="QFV199" s="80"/>
      <c r="QFW199" s="80"/>
      <c r="QFX199" s="80"/>
      <c r="QFY199" s="80"/>
      <c r="QFZ199" s="80"/>
      <c r="QGA199" s="80"/>
      <c r="QGB199" s="80"/>
      <c r="QGC199" s="80"/>
      <c r="QGD199" s="80"/>
      <c r="QGE199" s="80"/>
      <c r="QGF199" s="80"/>
      <c r="QGG199" s="80"/>
      <c r="QGH199" s="80"/>
      <c r="QGI199" s="80"/>
      <c r="QGJ199" s="80"/>
      <c r="QGK199" s="80"/>
      <c r="QGL199" s="80"/>
      <c r="QGM199" s="80"/>
      <c r="QGN199" s="80"/>
      <c r="QGO199" s="80"/>
      <c r="QGP199" s="80"/>
      <c r="QGQ199" s="80"/>
      <c r="QGR199" s="80"/>
      <c r="QGS199" s="80"/>
      <c r="QGT199" s="80"/>
      <c r="QGU199" s="80"/>
      <c r="QGV199" s="80"/>
      <c r="QGW199" s="80"/>
      <c r="QGX199" s="80"/>
      <c r="QGY199" s="80"/>
      <c r="QGZ199" s="80"/>
      <c r="QHA199" s="80"/>
      <c r="QHB199" s="80"/>
      <c r="QHC199" s="80"/>
      <c r="QHD199" s="80"/>
      <c r="QHE199" s="80"/>
      <c r="QHF199" s="80"/>
      <c r="QHG199" s="80"/>
      <c r="QHH199" s="80"/>
      <c r="QHI199" s="80"/>
      <c r="QHJ199" s="80"/>
      <c r="QHK199" s="80"/>
      <c r="QHL199" s="80"/>
      <c r="QHM199" s="80"/>
      <c r="QHN199" s="80"/>
      <c r="QHO199" s="80"/>
      <c r="QHP199" s="80"/>
      <c r="QHQ199" s="80"/>
      <c r="QHR199" s="80"/>
      <c r="QHS199" s="80"/>
      <c r="QHT199" s="80"/>
      <c r="QHU199" s="80"/>
      <c r="QHV199" s="80"/>
      <c r="QHW199" s="80"/>
      <c r="QHX199" s="80"/>
      <c r="QHY199" s="80"/>
      <c r="QHZ199" s="80"/>
      <c r="QIA199" s="80"/>
      <c r="QIB199" s="80"/>
      <c r="QIC199" s="80"/>
      <c r="QID199" s="80"/>
      <c r="QIE199" s="80"/>
      <c r="QIF199" s="80"/>
      <c r="QIG199" s="80"/>
      <c r="QIH199" s="80"/>
      <c r="QII199" s="80"/>
      <c r="QIJ199" s="80"/>
      <c r="QIK199" s="80"/>
      <c r="QIL199" s="80"/>
      <c r="QIM199" s="80"/>
      <c r="QIN199" s="80"/>
      <c r="QIO199" s="80"/>
      <c r="QIP199" s="80"/>
      <c r="QIQ199" s="80"/>
      <c r="QIR199" s="80"/>
      <c r="QIS199" s="80"/>
      <c r="QIT199" s="80"/>
      <c r="QIU199" s="80"/>
      <c r="QIV199" s="80"/>
      <c r="QIW199" s="80"/>
      <c r="QIX199" s="80"/>
      <c r="QIY199" s="80"/>
      <c r="QIZ199" s="80"/>
      <c r="QJA199" s="80"/>
      <c r="QJB199" s="80"/>
      <c r="QJC199" s="80"/>
      <c r="QJD199" s="80"/>
      <c r="QJE199" s="80"/>
      <c r="QJF199" s="80"/>
      <c r="QJG199" s="80"/>
      <c r="QJH199" s="80"/>
      <c r="QJI199" s="80"/>
      <c r="QJJ199" s="80"/>
      <c r="QJK199" s="80"/>
      <c r="QJL199" s="80"/>
      <c r="QJM199" s="80"/>
      <c r="QJN199" s="80"/>
      <c r="QJO199" s="80"/>
      <c r="QJP199" s="80"/>
      <c r="QJQ199" s="80"/>
      <c r="QJR199" s="80"/>
      <c r="QJS199" s="80"/>
      <c r="QJT199" s="80"/>
      <c r="QJU199" s="80"/>
      <c r="QJV199" s="80"/>
      <c r="QJW199" s="80"/>
      <c r="QJX199" s="80"/>
      <c r="QJY199" s="80"/>
      <c r="QJZ199" s="80"/>
      <c r="QKA199" s="80"/>
      <c r="QKB199" s="80"/>
      <c r="QKC199" s="80"/>
      <c r="QKD199" s="80"/>
      <c r="QKE199" s="80"/>
      <c r="QKF199" s="80"/>
      <c r="QKG199" s="80"/>
      <c r="QKH199" s="80"/>
      <c r="QKI199" s="80"/>
      <c r="QKJ199" s="80"/>
      <c r="QKK199" s="80"/>
      <c r="QKL199" s="80"/>
      <c r="QKM199" s="80"/>
      <c r="QKN199" s="80"/>
      <c r="QKO199" s="80"/>
      <c r="QKP199" s="80"/>
      <c r="QKQ199" s="80"/>
      <c r="QKR199" s="80"/>
      <c r="QKS199" s="80"/>
      <c r="QKT199" s="80"/>
      <c r="QKU199" s="80"/>
      <c r="QKV199" s="80"/>
      <c r="QKW199" s="80"/>
      <c r="QKX199" s="80"/>
      <c r="QKY199" s="80"/>
      <c r="QKZ199" s="80"/>
      <c r="QLA199" s="80"/>
      <c r="QLB199" s="80"/>
      <c r="QLC199" s="80"/>
      <c r="QLD199" s="80"/>
      <c r="QLE199" s="80"/>
      <c r="QLF199" s="80"/>
      <c r="QLG199" s="80"/>
      <c r="QLH199" s="80"/>
      <c r="QLI199" s="80"/>
      <c r="QLJ199" s="80"/>
      <c r="QLK199" s="80"/>
      <c r="QLL199" s="80"/>
      <c r="QLM199" s="80"/>
      <c r="QLN199" s="80"/>
      <c r="QLO199" s="80"/>
      <c r="QLP199" s="80"/>
      <c r="QLQ199" s="80"/>
      <c r="QLR199" s="80"/>
      <c r="QLS199" s="80"/>
      <c r="QLT199" s="80"/>
      <c r="QLU199" s="80"/>
      <c r="QLV199" s="80"/>
      <c r="QLW199" s="80"/>
      <c r="QLX199" s="80"/>
      <c r="QLY199" s="80"/>
      <c r="QLZ199" s="80"/>
      <c r="QMA199" s="80"/>
      <c r="QMB199" s="80"/>
      <c r="QMC199" s="80"/>
      <c r="QMD199" s="80"/>
      <c r="QME199" s="80"/>
      <c r="QMF199" s="80"/>
      <c r="QMG199" s="80"/>
      <c r="QMH199" s="80"/>
      <c r="QMI199" s="80"/>
      <c r="QMJ199" s="80"/>
      <c r="QMK199" s="80"/>
      <c r="QML199" s="80"/>
      <c r="QMM199" s="80"/>
      <c r="QMN199" s="80"/>
      <c r="QMO199" s="80"/>
      <c r="QMP199" s="80"/>
      <c r="QMQ199" s="80"/>
      <c r="QMR199" s="80"/>
      <c r="QMS199" s="80"/>
      <c r="QMT199" s="80"/>
      <c r="QMU199" s="80"/>
      <c r="QMV199" s="80"/>
      <c r="QMW199" s="80"/>
      <c r="QMX199" s="80"/>
      <c r="QMY199" s="80"/>
      <c r="QMZ199" s="80"/>
      <c r="QNA199" s="80"/>
      <c r="QNB199" s="80"/>
      <c r="QNC199" s="80"/>
      <c r="QND199" s="80"/>
      <c r="QNE199" s="80"/>
      <c r="QNF199" s="80"/>
      <c r="QNG199" s="80"/>
      <c r="QNH199" s="80"/>
      <c r="QNI199" s="80"/>
      <c r="QNJ199" s="80"/>
      <c r="QNK199" s="80"/>
      <c r="QNL199" s="80"/>
      <c r="QNM199" s="80"/>
      <c r="QNN199" s="80"/>
      <c r="QNO199" s="80"/>
      <c r="QNP199" s="80"/>
      <c r="QNQ199" s="80"/>
      <c r="QNR199" s="80"/>
      <c r="QNS199" s="80"/>
      <c r="QNT199" s="80"/>
      <c r="QNU199" s="80"/>
      <c r="QNV199" s="80"/>
      <c r="QNW199" s="80"/>
      <c r="QNX199" s="80"/>
      <c r="QNY199" s="80"/>
      <c r="QNZ199" s="80"/>
      <c r="QOA199" s="80"/>
      <c r="QOB199" s="80"/>
      <c r="QOC199" s="80"/>
      <c r="QOD199" s="80"/>
      <c r="QOE199" s="80"/>
      <c r="QOF199" s="80"/>
      <c r="QOG199" s="80"/>
      <c r="QOH199" s="80"/>
      <c r="QOI199" s="80"/>
      <c r="QOJ199" s="80"/>
      <c r="QOK199" s="80"/>
      <c r="QOL199" s="80"/>
      <c r="QOM199" s="80"/>
      <c r="QON199" s="80"/>
      <c r="QOO199" s="80"/>
      <c r="QOP199" s="80"/>
      <c r="QOQ199" s="80"/>
      <c r="QOR199" s="80"/>
      <c r="QOS199" s="80"/>
      <c r="QOT199" s="80"/>
      <c r="QOU199" s="80"/>
      <c r="QOV199" s="80"/>
      <c r="QOW199" s="80"/>
      <c r="QOX199" s="80"/>
      <c r="QOY199" s="80"/>
      <c r="QOZ199" s="80"/>
      <c r="QPA199" s="80"/>
      <c r="QPB199" s="80"/>
      <c r="QPC199" s="80"/>
      <c r="QPD199" s="80"/>
      <c r="QPE199" s="80"/>
      <c r="QPF199" s="80"/>
      <c r="QPG199" s="80"/>
      <c r="QPH199" s="80"/>
      <c r="QPI199" s="80"/>
      <c r="QPJ199" s="80"/>
      <c r="QPK199" s="80"/>
      <c r="QPL199" s="80"/>
      <c r="QPM199" s="80"/>
      <c r="QPN199" s="80"/>
      <c r="QPO199" s="80"/>
      <c r="QPP199" s="80"/>
      <c r="QPQ199" s="80"/>
      <c r="QPR199" s="80"/>
      <c r="QPS199" s="80"/>
      <c r="QPT199" s="80"/>
      <c r="QPU199" s="80"/>
      <c r="QPV199" s="80"/>
      <c r="QPW199" s="80"/>
      <c r="QPX199" s="80"/>
      <c r="QPY199" s="80"/>
      <c r="QPZ199" s="80"/>
      <c r="QQA199" s="80"/>
      <c r="QQB199" s="80"/>
      <c r="QQC199" s="80"/>
      <c r="QQD199" s="80"/>
      <c r="QQE199" s="80"/>
      <c r="QQF199" s="80"/>
      <c r="QQG199" s="80"/>
      <c r="QQH199" s="80"/>
      <c r="QQI199" s="80"/>
      <c r="QQJ199" s="80"/>
      <c r="QQK199" s="80"/>
      <c r="QQL199" s="80"/>
      <c r="QQM199" s="80"/>
      <c r="QQN199" s="80"/>
      <c r="QQO199" s="80"/>
      <c r="QQP199" s="80"/>
      <c r="QQQ199" s="80"/>
      <c r="QQR199" s="80"/>
      <c r="QQS199" s="80"/>
      <c r="QQT199" s="80"/>
      <c r="QQU199" s="80"/>
      <c r="QQV199" s="80"/>
      <c r="QQW199" s="80"/>
      <c r="QQX199" s="80"/>
      <c r="QQY199" s="80"/>
      <c r="QQZ199" s="80"/>
      <c r="QRA199" s="80"/>
      <c r="QRB199" s="80"/>
      <c r="QRC199" s="80"/>
      <c r="QRD199" s="80"/>
      <c r="QRE199" s="80"/>
      <c r="QRF199" s="80"/>
      <c r="QRG199" s="80"/>
      <c r="QRH199" s="80"/>
      <c r="QRI199" s="80"/>
      <c r="QRJ199" s="80"/>
      <c r="QRK199" s="80"/>
      <c r="QRL199" s="80"/>
      <c r="QRM199" s="80"/>
      <c r="QRN199" s="80"/>
      <c r="QRO199" s="80"/>
      <c r="QRP199" s="80"/>
      <c r="QRQ199" s="80"/>
      <c r="QRR199" s="80"/>
      <c r="QRS199" s="80"/>
      <c r="QRT199" s="80"/>
      <c r="QRU199" s="80"/>
      <c r="QRV199" s="80"/>
      <c r="QRW199" s="80"/>
      <c r="QRX199" s="80"/>
      <c r="QRY199" s="80"/>
      <c r="QRZ199" s="80"/>
      <c r="QSA199" s="80"/>
      <c r="QSB199" s="80"/>
      <c r="QSC199" s="80"/>
      <c r="QSD199" s="80"/>
      <c r="QSE199" s="80"/>
      <c r="QSF199" s="80"/>
      <c r="QSG199" s="80"/>
      <c r="QSH199" s="80"/>
      <c r="QSI199" s="80"/>
      <c r="QSJ199" s="80"/>
      <c r="QSK199" s="80"/>
      <c r="QSL199" s="80"/>
      <c r="QSM199" s="80"/>
      <c r="QSN199" s="80"/>
      <c r="QSO199" s="80"/>
      <c r="QSP199" s="80"/>
      <c r="QSQ199" s="80"/>
      <c r="QSR199" s="80"/>
      <c r="QSS199" s="80"/>
      <c r="QST199" s="80"/>
      <c r="QSU199" s="80"/>
      <c r="QSV199" s="80"/>
      <c r="QSW199" s="80"/>
      <c r="QSX199" s="80"/>
      <c r="QSY199" s="80"/>
      <c r="QSZ199" s="80"/>
      <c r="QTA199" s="80"/>
      <c r="QTB199" s="80"/>
      <c r="QTC199" s="80"/>
      <c r="QTD199" s="80"/>
      <c r="QTE199" s="80"/>
      <c r="QTF199" s="80"/>
      <c r="QTG199" s="80"/>
      <c r="QTH199" s="80"/>
      <c r="QTI199" s="80"/>
      <c r="QTJ199" s="80"/>
      <c r="QTK199" s="80"/>
      <c r="QTL199" s="80"/>
      <c r="QTM199" s="80"/>
      <c r="QTN199" s="80"/>
      <c r="QTO199" s="80"/>
      <c r="QTP199" s="80"/>
      <c r="QTQ199" s="80"/>
      <c r="QTR199" s="80"/>
      <c r="QTS199" s="80"/>
      <c r="QTT199" s="80"/>
      <c r="QTU199" s="80"/>
      <c r="QTV199" s="80"/>
      <c r="QTW199" s="80"/>
      <c r="QTX199" s="80"/>
      <c r="QTY199" s="80"/>
      <c r="QTZ199" s="80"/>
      <c r="QUA199" s="80"/>
      <c r="QUB199" s="80"/>
      <c r="QUC199" s="80"/>
      <c r="QUD199" s="80"/>
      <c r="QUE199" s="80"/>
      <c r="QUF199" s="80"/>
      <c r="QUG199" s="80"/>
      <c r="QUH199" s="80"/>
      <c r="QUI199" s="80"/>
      <c r="QUJ199" s="80"/>
      <c r="QUK199" s="80"/>
      <c r="QUL199" s="80"/>
      <c r="QUM199" s="80"/>
      <c r="QUN199" s="80"/>
      <c r="QUO199" s="80"/>
      <c r="QUP199" s="80"/>
      <c r="QUQ199" s="80"/>
      <c r="QUR199" s="80"/>
      <c r="QUS199" s="80"/>
      <c r="QUT199" s="80"/>
      <c r="QUU199" s="80"/>
      <c r="QUV199" s="80"/>
      <c r="QUW199" s="80"/>
      <c r="QUX199" s="80"/>
      <c r="QUY199" s="80"/>
      <c r="QUZ199" s="80"/>
      <c r="QVA199" s="80"/>
      <c r="QVB199" s="80"/>
      <c r="QVC199" s="80"/>
      <c r="QVD199" s="80"/>
      <c r="QVE199" s="80"/>
      <c r="QVF199" s="80"/>
      <c r="QVG199" s="80"/>
      <c r="QVH199" s="80"/>
      <c r="QVI199" s="80"/>
      <c r="QVJ199" s="80"/>
      <c r="QVK199" s="80"/>
      <c r="QVL199" s="80"/>
      <c r="QVM199" s="80"/>
      <c r="QVN199" s="80"/>
      <c r="QVO199" s="80"/>
      <c r="QVP199" s="80"/>
      <c r="QVQ199" s="80"/>
      <c r="QVR199" s="80"/>
      <c r="QVS199" s="80"/>
      <c r="QVT199" s="80"/>
      <c r="QVU199" s="80"/>
      <c r="QVV199" s="80"/>
      <c r="QVW199" s="80"/>
      <c r="QVX199" s="80"/>
      <c r="QVY199" s="80"/>
      <c r="QVZ199" s="80"/>
      <c r="QWA199" s="80"/>
      <c r="QWB199" s="80"/>
      <c r="QWC199" s="80"/>
      <c r="QWD199" s="80"/>
      <c r="QWE199" s="80"/>
      <c r="QWF199" s="80"/>
      <c r="QWG199" s="80"/>
      <c r="QWH199" s="80"/>
      <c r="QWI199" s="80"/>
      <c r="QWJ199" s="80"/>
      <c r="QWK199" s="80"/>
      <c r="QWL199" s="80"/>
      <c r="QWM199" s="80"/>
      <c r="QWN199" s="80"/>
      <c r="QWO199" s="80"/>
      <c r="QWP199" s="80"/>
      <c r="QWQ199" s="80"/>
      <c r="QWR199" s="80"/>
      <c r="QWS199" s="80"/>
      <c r="QWT199" s="80"/>
      <c r="QWU199" s="80"/>
      <c r="QWV199" s="80"/>
      <c r="QWW199" s="80"/>
      <c r="QWX199" s="80"/>
      <c r="QWY199" s="80"/>
      <c r="QWZ199" s="80"/>
      <c r="QXA199" s="80"/>
      <c r="QXB199" s="80"/>
      <c r="QXC199" s="80"/>
      <c r="QXD199" s="80"/>
      <c r="QXE199" s="80"/>
      <c r="QXF199" s="80"/>
      <c r="QXG199" s="80"/>
      <c r="QXH199" s="80"/>
      <c r="QXI199" s="80"/>
      <c r="QXJ199" s="80"/>
      <c r="QXK199" s="80"/>
      <c r="QXL199" s="80"/>
      <c r="QXM199" s="80"/>
      <c r="QXN199" s="80"/>
      <c r="QXO199" s="80"/>
      <c r="QXP199" s="80"/>
      <c r="QXQ199" s="80"/>
      <c r="QXR199" s="80"/>
      <c r="QXS199" s="80"/>
      <c r="QXT199" s="80"/>
      <c r="QXU199" s="80"/>
      <c r="QXV199" s="80"/>
      <c r="QXW199" s="80"/>
      <c r="QXX199" s="80"/>
      <c r="QXY199" s="80"/>
      <c r="QXZ199" s="80"/>
      <c r="QYA199" s="80"/>
      <c r="QYB199" s="80"/>
      <c r="QYC199" s="80"/>
      <c r="QYD199" s="80"/>
      <c r="QYE199" s="80"/>
      <c r="QYF199" s="80"/>
      <c r="QYG199" s="80"/>
      <c r="QYH199" s="80"/>
      <c r="QYI199" s="80"/>
      <c r="QYJ199" s="80"/>
      <c r="QYK199" s="80"/>
      <c r="QYL199" s="80"/>
      <c r="QYM199" s="80"/>
      <c r="QYN199" s="80"/>
      <c r="QYO199" s="80"/>
      <c r="QYP199" s="80"/>
      <c r="QYQ199" s="80"/>
      <c r="QYR199" s="80"/>
      <c r="QYS199" s="80"/>
      <c r="QYT199" s="80"/>
      <c r="QYU199" s="80"/>
      <c r="QYV199" s="80"/>
      <c r="QYW199" s="80"/>
      <c r="QYX199" s="80"/>
      <c r="QYY199" s="80"/>
      <c r="QYZ199" s="80"/>
      <c r="QZA199" s="80"/>
      <c r="QZB199" s="80"/>
      <c r="QZC199" s="80"/>
      <c r="QZD199" s="80"/>
      <c r="QZE199" s="80"/>
      <c r="QZF199" s="80"/>
      <c r="QZG199" s="80"/>
      <c r="QZH199" s="80"/>
      <c r="QZI199" s="80"/>
      <c r="QZJ199" s="80"/>
      <c r="QZK199" s="80"/>
      <c r="QZL199" s="80"/>
      <c r="QZM199" s="80"/>
      <c r="QZN199" s="80"/>
      <c r="QZO199" s="80"/>
      <c r="QZP199" s="80"/>
      <c r="QZQ199" s="80"/>
      <c r="QZR199" s="80"/>
      <c r="QZS199" s="80"/>
      <c r="QZT199" s="80"/>
      <c r="QZU199" s="80"/>
      <c r="QZV199" s="80"/>
      <c r="QZW199" s="80"/>
      <c r="QZX199" s="80"/>
      <c r="QZY199" s="80"/>
      <c r="QZZ199" s="80"/>
      <c r="RAA199" s="80"/>
      <c r="RAB199" s="80"/>
      <c r="RAC199" s="80"/>
      <c r="RAD199" s="80"/>
      <c r="RAE199" s="80"/>
      <c r="RAF199" s="80"/>
      <c r="RAG199" s="80"/>
      <c r="RAH199" s="80"/>
      <c r="RAI199" s="80"/>
      <c r="RAJ199" s="80"/>
      <c r="RAK199" s="80"/>
      <c r="RAL199" s="80"/>
      <c r="RAM199" s="80"/>
      <c r="RAN199" s="80"/>
      <c r="RAO199" s="80"/>
      <c r="RAP199" s="80"/>
      <c r="RAQ199" s="80"/>
      <c r="RAR199" s="80"/>
      <c r="RAS199" s="80"/>
      <c r="RAT199" s="80"/>
      <c r="RAU199" s="80"/>
      <c r="RAV199" s="80"/>
      <c r="RAW199" s="80"/>
      <c r="RAX199" s="80"/>
      <c r="RAY199" s="80"/>
      <c r="RAZ199" s="80"/>
      <c r="RBA199" s="80"/>
      <c r="RBB199" s="80"/>
      <c r="RBC199" s="80"/>
      <c r="RBD199" s="80"/>
      <c r="RBE199" s="80"/>
      <c r="RBF199" s="80"/>
      <c r="RBG199" s="80"/>
      <c r="RBH199" s="80"/>
      <c r="RBI199" s="80"/>
      <c r="RBJ199" s="80"/>
      <c r="RBK199" s="80"/>
      <c r="RBL199" s="80"/>
      <c r="RBM199" s="80"/>
      <c r="RBN199" s="80"/>
      <c r="RBO199" s="80"/>
      <c r="RBP199" s="80"/>
      <c r="RBQ199" s="80"/>
      <c r="RBR199" s="80"/>
      <c r="RBS199" s="80"/>
      <c r="RBT199" s="80"/>
      <c r="RBU199" s="80"/>
      <c r="RBV199" s="80"/>
      <c r="RBW199" s="80"/>
      <c r="RBX199" s="80"/>
      <c r="RBY199" s="80"/>
      <c r="RBZ199" s="80"/>
      <c r="RCA199" s="80"/>
      <c r="RCB199" s="80"/>
      <c r="RCC199" s="80"/>
      <c r="RCD199" s="80"/>
      <c r="RCE199" s="80"/>
      <c r="RCF199" s="80"/>
      <c r="RCG199" s="80"/>
      <c r="RCH199" s="80"/>
      <c r="RCI199" s="80"/>
      <c r="RCJ199" s="80"/>
      <c r="RCK199" s="80"/>
      <c r="RCL199" s="80"/>
      <c r="RCM199" s="80"/>
      <c r="RCN199" s="80"/>
      <c r="RCO199" s="80"/>
      <c r="RCP199" s="80"/>
      <c r="RCQ199" s="80"/>
      <c r="RCR199" s="80"/>
      <c r="RCS199" s="80"/>
      <c r="RCT199" s="80"/>
      <c r="RCU199" s="80"/>
      <c r="RCV199" s="80"/>
      <c r="RCW199" s="80"/>
      <c r="RCX199" s="80"/>
      <c r="RCY199" s="80"/>
      <c r="RCZ199" s="80"/>
      <c r="RDA199" s="80"/>
      <c r="RDB199" s="80"/>
      <c r="RDC199" s="80"/>
      <c r="RDD199" s="80"/>
      <c r="RDE199" s="80"/>
      <c r="RDF199" s="80"/>
      <c r="RDG199" s="80"/>
      <c r="RDH199" s="80"/>
      <c r="RDI199" s="80"/>
      <c r="RDJ199" s="80"/>
      <c r="RDK199" s="80"/>
      <c r="RDL199" s="80"/>
      <c r="RDM199" s="80"/>
      <c r="RDN199" s="80"/>
      <c r="RDO199" s="80"/>
      <c r="RDP199" s="80"/>
      <c r="RDQ199" s="80"/>
      <c r="RDR199" s="80"/>
      <c r="RDS199" s="80"/>
      <c r="RDT199" s="80"/>
      <c r="RDU199" s="80"/>
      <c r="RDV199" s="80"/>
      <c r="RDW199" s="80"/>
      <c r="RDX199" s="80"/>
      <c r="RDY199" s="80"/>
      <c r="RDZ199" s="80"/>
      <c r="REA199" s="80"/>
      <c r="REB199" s="80"/>
      <c r="REC199" s="80"/>
      <c r="RED199" s="80"/>
      <c r="REE199" s="80"/>
      <c r="REF199" s="80"/>
      <c r="REG199" s="80"/>
      <c r="REH199" s="80"/>
      <c r="REI199" s="80"/>
      <c r="REJ199" s="80"/>
      <c r="REK199" s="80"/>
      <c r="REL199" s="80"/>
      <c r="REM199" s="80"/>
      <c r="REN199" s="80"/>
      <c r="REO199" s="80"/>
      <c r="REP199" s="80"/>
      <c r="REQ199" s="80"/>
      <c r="RER199" s="80"/>
      <c r="RES199" s="80"/>
      <c r="RET199" s="80"/>
      <c r="REU199" s="80"/>
      <c r="REV199" s="80"/>
      <c r="REW199" s="80"/>
      <c r="REX199" s="80"/>
      <c r="REY199" s="80"/>
      <c r="REZ199" s="80"/>
      <c r="RFA199" s="80"/>
      <c r="RFB199" s="80"/>
      <c r="RFC199" s="80"/>
      <c r="RFD199" s="80"/>
      <c r="RFE199" s="80"/>
      <c r="RFF199" s="80"/>
      <c r="RFG199" s="80"/>
      <c r="RFH199" s="80"/>
      <c r="RFI199" s="80"/>
      <c r="RFJ199" s="80"/>
      <c r="RFK199" s="80"/>
      <c r="RFL199" s="80"/>
      <c r="RFM199" s="80"/>
      <c r="RFN199" s="80"/>
      <c r="RFO199" s="80"/>
      <c r="RFP199" s="80"/>
      <c r="RFQ199" s="80"/>
      <c r="RFR199" s="80"/>
      <c r="RFS199" s="80"/>
      <c r="RFT199" s="80"/>
      <c r="RFU199" s="80"/>
      <c r="RFV199" s="80"/>
      <c r="RFW199" s="80"/>
      <c r="RFX199" s="80"/>
      <c r="RFY199" s="80"/>
      <c r="RFZ199" s="80"/>
      <c r="RGA199" s="80"/>
      <c r="RGB199" s="80"/>
      <c r="RGC199" s="80"/>
      <c r="RGD199" s="80"/>
      <c r="RGE199" s="80"/>
      <c r="RGF199" s="80"/>
      <c r="RGG199" s="80"/>
      <c r="RGH199" s="80"/>
      <c r="RGI199" s="80"/>
      <c r="RGJ199" s="80"/>
      <c r="RGK199" s="80"/>
      <c r="RGL199" s="80"/>
      <c r="RGM199" s="80"/>
      <c r="RGN199" s="80"/>
      <c r="RGO199" s="80"/>
      <c r="RGP199" s="80"/>
      <c r="RGQ199" s="80"/>
      <c r="RGR199" s="80"/>
      <c r="RGS199" s="80"/>
      <c r="RGT199" s="80"/>
      <c r="RGU199" s="80"/>
      <c r="RGV199" s="80"/>
      <c r="RGW199" s="80"/>
      <c r="RGX199" s="80"/>
      <c r="RGY199" s="80"/>
      <c r="RGZ199" s="80"/>
      <c r="RHA199" s="80"/>
      <c r="RHB199" s="80"/>
      <c r="RHC199" s="80"/>
      <c r="RHD199" s="80"/>
      <c r="RHE199" s="80"/>
      <c r="RHF199" s="80"/>
      <c r="RHG199" s="80"/>
      <c r="RHH199" s="80"/>
      <c r="RHI199" s="80"/>
      <c r="RHJ199" s="80"/>
      <c r="RHK199" s="80"/>
      <c r="RHL199" s="80"/>
      <c r="RHM199" s="80"/>
      <c r="RHN199" s="80"/>
      <c r="RHO199" s="80"/>
      <c r="RHP199" s="80"/>
      <c r="RHQ199" s="80"/>
      <c r="RHR199" s="80"/>
      <c r="RHS199" s="80"/>
      <c r="RHT199" s="80"/>
      <c r="RHU199" s="80"/>
      <c r="RHV199" s="80"/>
      <c r="RHW199" s="80"/>
      <c r="RHX199" s="80"/>
      <c r="RHY199" s="80"/>
      <c r="RHZ199" s="80"/>
      <c r="RIA199" s="80"/>
      <c r="RIB199" s="80"/>
      <c r="RIC199" s="80"/>
      <c r="RID199" s="80"/>
      <c r="RIE199" s="80"/>
      <c r="RIF199" s="80"/>
      <c r="RIG199" s="80"/>
      <c r="RIH199" s="80"/>
      <c r="RII199" s="80"/>
      <c r="RIJ199" s="80"/>
      <c r="RIK199" s="80"/>
      <c r="RIL199" s="80"/>
      <c r="RIM199" s="80"/>
      <c r="RIN199" s="80"/>
      <c r="RIO199" s="80"/>
      <c r="RIP199" s="80"/>
      <c r="RIQ199" s="80"/>
      <c r="RIR199" s="80"/>
      <c r="RIS199" s="80"/>
      <c r="RIT199" s="80"/>
      <c r="RIU199" s="80"/>
      <c r="RIV199" s="80"/>
      <c r="RIW199" s="80"/>
      <c r="RIX199" s="80"/>
      <c r="RIY199" s="80"/>
      <c r="RIZ199" s="80"/>
      <c r="RJA199" s="80"/>
      <c r="RJB199" s="80"/>
      <c r="RJC199" s="80"/>
      <c r="RJD199" s="80"/>
      <c r="RJE199" s="80"/>
      <c r="RJF199" s="80"/>
      <c r="RJG199" s="80"/>
      <c r="RJH199" s="80"/>
      <c r="RJI199" s="80"/>
      <c r="RJJ199" s="80"/>
      <c r="RJK199" s="80"/>
      <c r="RJL199" s="80"/>
      <c r="RJM199" s="80"/>
      <c r="RJN199" s="80"/>
      <c r="RJO199" s="80"/>
      <c r="RJP199" s="80"/>
      <c r="RJQ199" s="80"/>
      <c r="RJR199" s="80"/>
      <c r="RJS199" s="80"/>
      <c r="RJT199" s="80"/>
      <c r="RJU199" s="80"/>
      <c r="RJV199" s="80"/>
      <c r="RJW199" s="80"/>
      <c r="RJX199" s="80"/>
      <c r="RJY199" s="80"/>
      <c r="RJZ199" s="80"/>
      <c r="RKA199" s="80"/>
      <c r="RKB199" s="80"/>
      <c r="RKC199" s="80"/>
      <c r="RKD199" s="80"/>
      <c r="RKE199" s="80"/>
      <c r="RKF199" s="80"/>
      <c r="RKG199" s="80"/>
      <c r="RKH199" s="80"/>
      <c r="RKI199" s="80"/>
      <c r="RKJ199" s="80"/>
      <c r="RKK199" s="80"/>
      <c r="RKL199" s="80"/>
      <c r="RKM199" s="80"/>
      <c r="RKN199" s="80"/>
      <c r="RKO199" s="80"/>
      <c r="RKP199" s="80"/>
      <c r="RKQ199" s="80"/>
      <c r="RKR199" s="80"/>
      <c r="RKS199" s="80"/>
      <c r="RKT199" s="80"/>
      <c r="RKU199" s="80"/>
      <c r="RKV199" s="80"/>
      <c r="RKW199" s="80"/>
      <c r="RKX199" s="80"/>
      <c r="RKY199" s="80"/>
      <c r="RKZ199" s="80"/>
      <c r="RLA199" s="80"/>
      <c r="RLB199" s="80"/>
      <c r="RLC199" s="80"/>
      <c r="RLD199" s="80"/>
      <c r="RLE199" s="80"/>
      <c r="RLF199" s="80"/>
      <c r="RLG199" s="80"/>
      <c r="RLH199" s="80"/>
      <c r="RLI199" s="80"/>
      <c r="RLJ199" s="80"/>
      <c r="RLK199" s="80"/>
      <c r="RLL199" s="80"/>
      <c r="RLM199" s="80"/>
      <c r="RLN199" s="80"/>
      <c r="RLO199" s="80"/>
      <c r="RLP199" s="80"/>
      <c r="RLQ199" s="80"/>
      <c r="RLR199" s="80"/>
      <c r="RLS199" s="80"/>
      <c r="RLT199" s="80"/>
      <c r="RLU199" s="80"/>
      <c r="RLV199" s="80"/>
      <c r="RLW199" s="80"/>
      <c r="RLX199" s="80"/>
      <c r="RLY199" s="80"/>
      <c r="RLZ199" s="80"/>
      <c r="RMA199" s="80"/>
      <c r="RMB199" s="80"/>
      <c r="RMC199" s="80"/>
      <c r="RMD199" s="80"/>
      <c r="RME199" s="80"/>
      <c r="RMF199" s="80"/>
      <c r="RMG199" s="80"/>
      <c r="RMH199" s="80"/>
      <c r="RMI199" s="80"/>
      <c r="RMJ199" s="80"/>
      <c r="RMK199" s="80"/>
      <c r="RML199" s="80"/>
      <c r="RMM199" s="80"/>
      <c r="RMN199" s="80"/>
      <c r="RMO199" s="80"/>
      <c r="RMP199" s="80"/>
      <c r="RMQ199" s="80"/>
      <c r="RMR199" s="80"/>
      <c r="RMS199" s="80"/>
      <c r="RMT199" s="80"/>
      <c r="RMU199" s="80"/>
      <c r="RMV199" s="80"/>
      <c r="RMW199" s="80"/>
      <c r="RMX199" s="80"/>
      <c r="RMY199" s="80"/>
      <c r="RMZ199" s="80"/>
      <c r="RNA199" s="80"/>
      <c r="RNB199" s="80"/>
      <c r="RNC199" s="80"/>
      <c r="RND199" s="80"/>
      <c r="RNE199" s="80"/>
      <c r="RNF199" s="80"/>
      <c r="RNG199" s="80"/>
      <c r="RNH199" s="80"/>
      <c r="RNI199" s="80"/>
      <c r="RNJ199" s="80"/>
      <c r="RNK199" s="80"/>
      <c r="RNL199" s="80"/>
      <c r="RNM199" s="80"/>
      <c r="RNN199" s="80"/>
      <c r="RNO199" s="80"/>
      <c r="RNP199" s="80"/>
      <c r="RNQ199" s="80"/>
      <c r="RNR199" s="80"/>
      <c r="RNS199" s="80"/>
      <c r="RNT199" s="80"/>
      <c r="RNU199" s="80"/>
      <c r="RNV199" s="80"/>
      <c r="RNW199" s="80"/>
      <c r="RNX199" s="80"/>
      <c r="RNY199" s="80"/>
      <c r="RNZ199" s="80"/>
      <c r="ROA199" s="80"/>
      <c r="ROB199" s="80"/>
      <c r="ROC199" s="80"/>
      <c r="ROD199" s="80"/>
      <c r="ROE199" s="80"/>
      <c r="ROF199" s="80"/>
      <c r="ROG199" s="80"/>
      <c r="ROH199" s="80"/>
      <c r="ROI199" s="80"/>
      <c r="ROJ199" s="80"/>
      <c r="ROK199" s="80"/>
      <c r="ROL199" s="80"/>
      <c r="ROM199" s="80"/>
      <c r="RON199" s="80"/>
      <c r="ROO199" s="80"/>
      <c r="ROP199" s="80"/>
      <c r="ROQ199" s="80"/>
      <c r="ROR199" s="80"/>
      <c r="ROS199" s="80"/>
      <c r="ROT199" s="80"/>
      <c r="ROU199" s="80"/>
      <c r="ROV199" s="80"/>
      <c r="ROW199" s="80"/>
      <c r="ROX199" s="80"/>
      <c r="ROY199" s="80"/>
      <c r="ROZ199" s="80"/>
      <c r="RPA199" s="80"/>
      <c r="RPB199" s="80"/>
      <c r="RPC199" s="80"/>
      <c r="RPD199" s="80"/>
      <c r="RPE199" s="80"/>
      <c r="RPF199" s="80"/>
      <c r="RPG199" s="80"/>
      <c r="RPH199" s="80"/>
      <c r="RPI199" s="80"/>
      <c r="RPJ199" s="80"/>
      <c r="RPK199" s="80"/>
      <c r="RPL199" s="80"/>
      <c r="RPM199" s="80"/>
      <c r="RPN199" s="80"/>
      <c r="RPO199" s="80"/>
      <c r="RPP199" s="80"/>
      <c r="RPQ199" s="80"/>
      <c r="RPR199" s="80"/>
      <c r="RPS199" s="80"/>
      <c r="RPT199" s="80"/>
      <c r="RPU199" s="80"/>
      <c r="RPV199" s="80"/>
      <c r="RPW199" s="80"/>
      <c r="RPX199" s="80"/>
      <c r="RPY199" s="80"/>
      <c r="RPZ199" s="80"/>
      <c r="RQA199" s="80"/>
      <c r="RQB199" s="80"/>
      <c r="RQC199" s="80"/>
      <c r="RQD199" s="80"/>
      <c r="RQE199" s="80"/>
      <c r="RQF199" s="80"/>
      <c r="RQG199" s="80"/>
      <c r="RQH199" s="80"/>
      <c r="RQI199" s="80"/>
      <c r="RQJ199" s="80"/>
      <c r="RQK199" s="80"/>
      <c r="RQL199" s="80"/>
      <c r="RQM199" s="80"/>
      <c r="RQN199" s="80"/>
      <c r="RQO199" s="80"/>
      <c r="RQP199" s="80"/>
      <c r="RQQ199" s="80"/>
      <c r="RQR199" s="80"/>
      <c r="RQS199" s="80"/>
      <c r="RQT199" s="80"/>
      <c r="RQU199" s="80"/>
      <c r="RQV199" s="80"/>
      <c r="RQW199" s="80"/>
      <c r="RQX199" s="80"/>
      <c r="RQY199" s="80"/>
      <c r="RQZ199" s="80"/>
      <c r="RRA199" s="80"/>
      <c r="RRB199" s="80"/>
      <c r="RRC199" s="80"/>
      <c r="RRD199" s="80"/>
      <c r="RRE199" s="80"/>
      <c r="RRF199" s="80"/>
      <c r="RRG199" s="80"/>
      <c r="RRH199" s="80"/>
      <c r="RRI199" s="80"/>
      <c r="RRJ199" s="80"/>
      <c r="RRK199" s="80"/>
      <c r="RRL199" s="80"/>
      <c r="RRM199" s="80"/>
      <c r="RRN199" s="80"/>
      <c r="RRO199" s="80"/>
      <c r="RRP199" s="80"/>
      <c r="RRQ199" s="80"/>
      <c r="RRR199" s="80"/>
      <c r="RRS199" s="80"/>
      <c r="RRT199" s="80"/>
      <c r="RRU199" s="80"/>
      <c r="RRV199" s="80"/>
      <c r="RRW199" s="80"/>
      <c r="RRX199" s="80"/>
      <c r="RRY199" s="80"/>
      <c r="RRZ199" s="80"/>
      <c r="RSA199" s="80"/>
      <c r="RSB199" s="80"/>
      <c r="RSC199" s="80"/>
      <c r="RSD199" s="80"/>
      <c r="RSE199" s="80"/>
      <c r="RSF199" s="80"/>
      <c r="RSG199" s="80"/>
      <c r="RSH199" s="80"/>
      <c r="RSI199" s="80"/>
      <c r="RSJ199" s="80"/>
      <c r="RSK199" s="80"/>
      <c r="RSL199" s="80"/>
      <c r="RSM199" s="80"/>
      <c r="RSN199" s="80"/>
      <c r="RSO199" s="80"/>
      <c r="RSP199" s="80"/>
      <c r="RSQ199" s="80"/>
      <c r="RSR199" s="80"/>
      <c r="RSS199" s="80"/>
      <c r="RST199" s="80"/>
      <c r="RSU199" s="80"/>
      <c r="RSV199" s="80"/>
      <c r="RSW199" s="80"/>
      <c r="RSX199" s="80"/>
      <c r="RSY199" s="80"/>
      <c r="RSZ199" s="80"/>
      <c r="RTA199" s="80"/>
      <c r="RTB199" s="80"/>
      <c r="RTC199" s="80"/>
      <c r="RTD199" s="80"/>
      <c r="RTE199" s="80"/>
      <c r="RTF199" s="80"/>
      <c r="RTG199" s="80"/>
      <c r="RTH199" s="80"/>
      <c r="RTI199" s="80"/>
      <c r="RTJ199" s="80"/>
      <c r="RTK199" s="80"/>
      <c r="RTL199" s="80"/>
      <c r="RTM199" s="80"/>
      <c r="RTN199" s="80"/>
      <c r="RTO199" s="80"/>
      <c r="RTP199" s="80"/>
      <c r="RTQ199" s="80"/>
      <c r="RTR199" s="80"/>
      <c r="RTS199" s="80"/>
      <c r="RTT199" s="80"/>
      <c r="RTU199" s="80"/>
      <c r="RTV199" s="80"/>
      <c r="RTW199" s="80"/>
      <c r="RTX199" s="80"/>
      <c r="RTY199" s="80"/>
      <c r="RTZ199" s="80"/>
      <c r="RUA199" s="80"/>
      <c r="RUB199" s="80"/>
      <c r="RUC199" s="80"/>
      <c r="RUD199" s="80"/>
      <c r="RUE199" s="80"/>
      <c r="RUF199" s="80"/>
      <c r="RUG199" s="80"/>
      <c r="RUH199" s="80"/>
      <c r="RUI199" s="80"/>
      <c r="RUJ199" s="80"/>
      <c r="RUK199" s="80"/>
      <c r="RUL199" s="80"/>
      <c r="RUM199" s="80"/>
      <c r="RUN199" s="80"/>
      <c r="RUO199" s="80"/>
      <c r="RUP199" s="80"/>
      <c r="RUQ199" s="80"/>
      <c r="RUR199" s="80"/>
      <c r="RUS199" s="80"/>
      <c r="RUT199" s="80"/>
      <c r="RUU199" s="80"/>
      <c r="RUV199" s="80"/>
      <c r="RUW199" s="80"/>
      <c r="RUX199" s="80"/>
      <c r="RUY199" s="80"/>
      <c r="RUZ199" s="80"/>
      <c r="RVA199" s="80"/>
      <c r="RVB199" s="80"/>
      <c r="RVC199" s="80"/>
      <c r="RVD199" s="80"/>
      <c r="RVE199" s="80"/>
      <c r="RVF199" s="80"/>
      <c r="RVG199" s="80"/>
      <c r="RVH199" s="80"/>
      <c r="RVI199" s="80"/>
      <c r="RVJ199" s="80"/>
      <c r="RVK199" s="80"/>
      <c r="RVL199" s="80"/>
      <c r="RVM199" s="80"/>
      <c r="RVN199" s="80"/>
      <c r="RVO199" s="80"/>
      <c r="RVP199" s="80"/>
      <c r="RVQ199" s="80"/>
      <c r="RVR199" s="80"/>
      <c r="RVS199" s="80"/>
      <c r="RVT199" s="80"/>
      <c r="RVU199" s="80"/>
      <c r="RVV199" s="80"/>
      <c r="RVW199" s="80"/>
      <c r="RVX199" s="80"/>
      <c r="RVY199" s="80"/>
      <c r="RVZ199" s="80"/>
      <c r="RWA199" s="80"/>
      <c r="RWB199" s="80"/>
      <c r="RWC199" s="80"/>
      <c r="RWD199" s="80"/>
      <c r="RWE199" s="80"/>
      <c r="RWF199" s="80"/>
      <c r="RWG199" s="80"/>
      <c r="RWH199" s="80"/>
      <c r="RWI199" s="80"/>
      <c r="RWJ199" s="80"/>
      <c r="RWK199" s="80"/>
      <c r="RWL199" s="80"/>
      <c r="RWM199" s="80"/>
      <c r="RWN199" s="80"/>
      <c r="RWO199" s="80"/>
      <c r="RWP199" s="80"/>
      <c r="RWQ199" s="80"/>
      <c r="RWR199" s="80"/>
      <c r="RWS199" s="80"/>
      <c r="RWT199" s="80"/>
      <c r="RWU199" s="80"/>
      <c r="RWV199" s="80"/>
      <c r="RWW199" s="80"/>
      <c r="RWX199" s="80"/>
      <c r="RWY199" s="80"/>
      <c r="RWZ199" s="80"/>
      <c r="RXA199" s="80"/>
      <c r="RXB199" s="80"/>
      <c r="RXC199" s="80"/>
      <c r="RXD199" s="80"/>
      <c r="RXE199" s="80"/>
      <c r="RXF199" s="80"/>
      <c r="RXG199" s="80"/>
      <c r="RXH199" s="80"/>
      <c r="RXI199" s="80"/>
      <c r="RXJ199" s="80"/>
      <c r="RXK199" s="80"/>
      <c r="RXL199" s="80"/>
      <c r="RXM199" s="80"/>
      <c r="RXN199" s="80"/>
      <c r="RXO199" s="80"/>
      <c r="RXP199" s="80"/>
      <c r="RXQ199" s="80"/>
      <c r="RXR199" s="80"/>
      <c r="RXS199" s="80"/>
      <c r="RXT199" s="80"/>
      <c r="RXU199" s="80"/>
      <c r="RXV199" s="80"/>
      <c r="RXW199" s="80"/>
      <c r="RXX199" s="80"/>
      <c r="RXY199" s="80"/>
      <c r="RXZ199" s="80"/>
      <c r="RYA199" s="80"/>
      <c r="RYB199" s="80"/>
      <c r="RYC199" s="80"/>
      <c r="RYD199" s="80"/>
      <c r="RYE199" s="80"/>
      <c r="RYF199" s="80"/>
      <c r="RYG199" s="80"/>
      <c r="RYH199" s="80"/>
      <c r="RYI199" s="80"/>
      <c r="RYJ199" s="80"/>
      <c r="RYK199" s="80"/>
      <c r="RYL199" s="80"/>
      <c r="RYM199" s="80"/>
      <c r="RYN199" s="80"/>
      <c r="RYO199" s="80"/>
      <c r="RYP199" s="80"/>
      <c r="RYQ199" s="80"/>
      <c r="RYR199" s="80"/>
      <c r="RYS199" s="80"/>
      <c r="RYT199" s="80"/>
      <c r="RYU199" s="80"/>
      <c r="RYV199" s="80"/>
      <c r="RYW199" s="80"/>
      <c r="RYX199" s="80"/>
      <c r="RYY199" s="80"/>
      <c r="RYZ199" s="80"/>
      <c r="RZA199" s="80"/>
      <c r="RZB199" s="80"/>
      <c r="RZC199" s="80"/>
      <c r="RZD199" s="80"/>
      <c r="RZE199" s="80"/>
      <c r="RZF199" s="80"/>
      <c r="RZG199" s="80"/>
      <c r="RZH199" s="80"/>
      <c r="RZI199" s="80"/>
      <c r="RZJ199" s="80"/>
      <c r="RZK199" s="80"/>
      <c r="RZL199" s="80"/>
      <c r="RZM199" s="80"/>
      <c r="RZN199" s="80"/>
      <c r="RZO199" s="80"/>
      <c r="RZP199" s="80"/>
      <c r="RZQ199" s="80"/>
      <c r="RZR199" s="80"/>
      <c r="RZS199" s="80"/>
      <c r="RZT199" s="80"/>
      <c r="RZU199" s="80"/>
      <c r="RZV199" s="80"/>
      <c r="RZW199" s="80"/>
      <c r="RZX199" s="80"/>
      <c r="RZY199" s="80"/>
      <c r="RZZ199" s="80"/>
      <c r="SAA199" s="80"/>
      <c r="SAB199" s="80"/>
      <c r="SAC199" s="80"/>
      <c r="SAD199" s="80"/>
      <c r="SAE199" s="80"/>
      <c r="SAF199" s="80"/>
      <c r="SAG199" s="80"/>
      <c r="SAH199" s="80"/>
      <c r="SAI199" s="80"/>
      <c r="SAJ199" s="80"/>
      <c r="SAK199" s="80"/>
      <c r="SAL199" s="80"/>
      <c r="SAM199" s="80"/>
      <c r="SAN199" s="80"/>
      <c r="SAO199" s="80"/>
      <c r="SAP199" s="80"/>
      <c r="SAQ199" s="80"/>
      <c r="SAR199" s="80"/>
      <c r="SAS199" s="80"/>
      <c r="SAT199" s="80"/>
      <c r="SAU199" s="80"/>
      <c r="SAV199" s="80"/>
      <c r="SAW199" s="80"/>
      <c r="SAX199" s="80"/>
      <c r="SAY199" s="80"/>
      <c r="SAZ199" s="80"/>
      <c r="SBA199" s="80"/>
      <c r="SBB199" s="80"/>
      <c r="SBC199" s="80"/>
      <c r="SBD199" s="80"/>
      <c r="SBE199" s="80"/>
      <c r="SBF199" s="80"/>
      <c r="SBG199" s="80"/>
      <c r="SBH199" s="80"/>
      <c r="SBI199" s="80"/>
      <c r="SBJ199" s="80"/>
      <c r="SBK199" s="80"/>
      <c r="SBL199" s="80"/>
      <c r="SBM199" s="80"/>
      <c r="SBN199" s="80"/>
      <c r="SBO199" s="80"/>
      <c r="SBP199" s="80"/>
      <c r="SBQ199" s="80"/>
      <c r="SBR199" s="80"/>
      <c r="SBS199" s="80"/>
      <c r="SBT199" s="80"/>
      <c r="SBU199" s="80"/>
      <c r="SBV199" s="80"/>
      <c r="SBW199" s="80"/>
      <c r="SBX199" s="80"/>
      <c r="SBY199" s="80"/>
      <c r="SBZ199" s="80"/>
      <c r="SCA199" s="80"/>
      <c r="SCB199" s="80"/>
      <c r="SCC199" s="80"/>
      <c r="SCD199" s="80"/>
      <c r="SCE199" s="80"/>
      <c r="SCF199" s="80"/>
      <c r="SCG199" s="80"/>
      <c r="SCH199" s="80"/>
      <c r="SCI199" s="80"/>
      <c r="SCJ199" s="80"/>
      <c r="SCK199" s="80"/>
      <c r="SCL199" s="80"/>
      <c r="SCM199" s="80"/>
      <c r="SCN199" s="80"/>
      <c r="SCO199" s="80"/>
      <c r="SCP199" s="80"/>
      <c r="SCQ199" s="80"/>
      <c r="SCR199" s="80"/>
      <c r="SCS199" s="80"/>
      <c r="SCT199" s="80"/>
      <c r="SCU199" s="80"/>
      <c r="SCV199" s="80"/>
      <c r="SCW199" s="80"/>
      <c r="SCX199" s="80"/>
      <c r="SCY199" s="80"/>
      <c r="SCZ199" s="80"/>
      <c r="SDA199" s="80"/>
      <c r="SDB199" s="80"/>
      <c r="SDC199" s="80"/>
      <c r="SDD199" s="80"/>
      <c r="SDE199" s="80"/>
      <c r="SDF199" s="80"/>
      <c r="SDG199" s="80"/>
      <c r="SDH199" s="80"/>
      <c r="SDI199" s="80"/>
      <c r="SDJ199" s="80"/>
      <c r="SDK199" s="80"/>
      <c r="SDL199" s="80"/>
      <c r="SDM199" s="80"/>
      <c r="SDN199" s="80"/>
      <c r="SDO199" s="80"/>
      <c r="SDP199" s="80"/>
      <c r="SDQ199" s="80"/>
      <c r="SDR199" s="80"/>
      <c r="SDS199" s="80"/>
      <c r="SDT199" s="80"/>
      <c r="SDU199" s="80"/>
      <c r="SDV199" s="80"/>
      <c r="SDW199" s="80"/>
      <c r="SDX199" s="80"/>
      <c r="SDY199" s="80"/>
      <c r="SDZ199" s="80"/>
      <c r="SEA199" s="80"/>
      <c r="SEB199" s="80"/>
      <c r="SEC199" s="80"/>
      <c r="SED199" s="80"/>
      <c r="SEE199" s="80"/>
      <c r="SEF199" s="80"/>
      <c r="SEG199" s="80"/>
      <c r="SEH199" s="80"/>
      <c r="SEI199" s="80"/>
      <c r="SEJ199" s="80"/>
      <c r="SEK199" s="80"/>
      <c r="SEL199" s="80"/>
      <c r="SEM199" s="80"/>
      <c r="SEN199" s="80"/>
      <c r="SEO199" s="80"/>
      <c r="SEP199" s="80"/>
      <c r="SEQ199" s="80"/>
      <c r="SER199" s="80"/>
      <c r="SES199" s="80"/>
      <c r="SET199" s="80"/>
      <c r="SEU199" s="80"/>
      <c r="SEV199" s="80"/>
      <c r="SEW199" s="80"/>
      <c r="SEX199" s="80"/>
      <c r="SEY199" s="80"/>
      <c r="SEZ199" s="80"/>
      <c r="SFA199" s="80"/>
      <c r="SFB199" s="80"/>
      <c r="SFC199" s="80"/>
      <c r="SFD199" s="80"/>
      <c r="SFE199" s="80"/>
      <c r="SFF199" s="80"/>
      <c r="SFG199" s="80"/>
      <c r="SFH199" s="80"/>
      <c r="SFI199" s="80"/>
      <c r="SFJ199" s="80"/>
      <c r="SFK199" s="80"/>
      <c r="SFL199" s="80"/>
      <c r="SFM199" s="80"/>
      <c r="SFN199" s="80"/>
      <c r="SFO199" s="80"/>
      <c r="SFP199" s="80"/>
      <c r="SFQ199" s="80"/>
      <c r="SFR199" s="80"/>
      <c r="SFS199" s="80"/>
      <c r="SFT199" s="80"/>
      <c r="SFU199" s="80"/>
      <c r="SFV199" s="80"/>
      <c r="SFW199" s="80"/>
      <c r="SFX199" s="80"/>
      <c r="SFY199" s="80"/>
      <c r="SFZ199" s="80"/>
      <c r="SGA199" s="80"/>
      <c r="SGB199" s="80"/>
      <c r="SGC199" s="80"/>
      <c r="SGD199" s="80"/>
      <c r="SGE199" s="80"/>
      <c r="SGF199" s="80"/>
      <c r="SGG199" s="80"/>
      <c r="SGH199" s="80"/>
      <c r="SGI199" s="80"/>
      <c r="SGJ199" s="80"/>
      <c r="SGK199" s="80"/>
      <c r="SGL199" s="80"/>
      <c r="SGM199" s="80"/>
      <c r="SGN199" s="80"/>
      <c r="SGO199" s="80"/>
      <c r="SGP199" s="80"/>
      <c r="SGQ199" s="80"/>
      <c r="SGR199" s="80"/>
      <c r="SGS199" s="80"/>
      <c r="SGT199" s="80"/>
      <c r="SGU199" s="80"/>
      <c r="SGV199" s="80"/>
      <c r="SGW199" s="80"/>
      <c r="SGX199" s="80"/>
      <c r="SGY199" s="80"/>
      <c r="SGZ199" s="80"/>
      <c r="SHA199" s="80"/>
      <c r="SHB199" s="80"/>
      <c r="SHC199" s="80"/>
      <c r="SHD199" s="80"/>
      <c r="SHE199" s="80"/>
      <c r="SHF199" s="80"/>
      <c r="SHG199" s="80"/>
      <c r="SHH199" s="80"/>
      <c r="SHI199" s="80"/>
      <c r="SHJ199" s="80"/>
      <c r="SHK199" s="80"/>
      <c r="SHL199" s="80"/>
      <c r="SHM199" s="80"/>
      <c r="SHN199" s="80"/>
      <c r="SHO199" s="80"/>
      <c r="SHP199" s="80"/>
      <c r="SHQ199" s="80"/>
      <c r="SHR199" s="80"/>
      <c r="SHS199" s="80"/>
      <c r="SHT199" s="80"/>
      <c r="SHU199" s="80"/>
      <c r="SHV199" s="80"/>
      <c r="SHW199" s="80"/>
      <c r="SHX199" s="80"/>
      <c r="SHY199" s="80"/>
      <c r="SHZ199" s="80"/>
      <c r="SIA199" s="80"/>
      <c r="SIB199" s="80"/>
      <c r="SIC199" s="80"/>
      <c r="SID199" s="80"/>
      <c r="SIE199" s="80"/>
      <c r="SIF199" s="80"/>
      <c r="SIG199" s="80"/>
      <c r="SIH199" s="80"/>
      <c r="SII199" s="80"/>
      <c r="SIJ199" s="80"/>
      <c r="SIK199" s="80"/>
      <c r="SIL199" s="80"/>
      <c r="SIM199" s="80"/>
      <c r="SIN199" s="80"/>
      <c r="SIO199" s="80"/>
      <c r="SIP199" s="80"/>
      <c r="SIQ199" s="80"/>
      <c r="SIR199" s="80"/>
      <c r="SIS199" s="80"/>
      <c r="SIT199" s="80"/>
      <c r="SIU199" s="80"/>
      <c r="SIV199" s="80"/>
      <c r="SIW199" s="80"/>
      <c r="SIX199" s="80"/>
      <c r="SIY199" s="80"/>
      <c r="SIZ199" s="80"/>
      <c r="SJA199" s="80"/>
      <c r="SJB199" s="80"/>
      <c r="SJC199" s="80"/>
      <c r="SJD199" s="80"/>
      <c r="SJE199" s="80"/>
      <c r="SJF199" s="80"/>
      <c r="SJG199" s="80"/>
      <c r="SJH199" s="80"/>
      <c r="SJI199" s="80"/>
      <c r="SJJ199" s="80"/>
      <c r="SJK199" s="80"/>
      <c r="SJL199" s="80"/>
      <c r="SJM199" s="80"/>
      <c r="SJN199" s="80"/>
      <c r="SJO199" s="80"/>
      <c r="SJP199" s="80"/>
      <c r="SJQ199" s="80"/>
      <c r="SJR199" s="80"/>
      <c r="SJS199" s="80"/>
      <c r="SJT199" s="80"/>
      <c r="SJU199" s="80"/>
      <c r="SJV199" s="80"/>
      <c r="SJW199" s="80"/>
      <c r="SJX199" s="80"/>
      <c r="SJY199" s="80"/>
      <c r="SJZ199" s="80"/>
      <c r="SKA199" s="80"/>
      <c r="SKB199" s="80"/>
      <c r="SKC199" s="80"/>
      <c r="SKD199" s="80"/>
      <c r="SKE199" s="80"/>
      <c r="SKF199" s="80"/>
      <c r="SKG199" s="80"/>
      <c r="SKH199" s="80"/>
      <c r="SKI199" s="80"/>
      <c r="SKJ199" s="80"/>
      <c r="SKK199" s="80"/>
      <c r="SKL199" s="80"/>
      <c r="SKM199" s="80"/>
      <c r="SKN199" s="80"/>
      <c r="SKO199" s="80"/>
      <c r="SKP199" s="80"/>
      <c r="SKQ199" s="80"/>
      <c r="SKR199" s="80"/>
      <c r="SKS199" s="80"/>
      <c r="SKT199" s="80"/>
      <c r="SKU199" s="80"/>
      <c r="SKV199" s="80"/>
      <c r="SKW199" s="80"/>
      <c r="SKX199" s="80"/>
      <c r="SKY199" s="80"/>
      <c r="SKZ199" s="80"/>
      <c r="SLA199" s="80"/>
      <c r="SLB199" s="80"/>
      <c r="SLC199" s="80"/>
      <c r="SLD199" s="80"/>
      <c r="SLE199" s="80"/>
      <c r="SLF199" s="80"/>
      <c r="SLG199" s="80"/>
      <c r="SLH199" s="80"/>
      <c r="SLI199" s="80"/>
      <c r="SLJ199" s="80"/>
      <c r="SLK199" s="80"/>
      <c r="SLL199" s="80"/>
      <c r="SLM199" s="80"/>
      <c r="SLN199" s="80"/>
      <c r="SLO199" s="80"/>
      <c r="SLP199" s="80"/>
      <c r="SLQ199" s="80"/>
      <c r="SLR199" s="80"/>
      <c r="SLS199" s="80"/>
      <c r="SLT199" s="80"/>
      <c r="SLU199" s="80"/>
      <c r="SLV199" s="80"/>
      <c r="SLW199" s="80"/>
      <c r="SLX199" s="80"/>
      <c r="SLY199" s="80"/>
      <c r="SLZ199" s="80"/>
      <c r="SMA199" s="80"/>
      <c r="SMB199" s="80"/>
      <c r="SMC199" s="80"/>
      <c r="SMD199" s="80"/>
      <c r="SME199" s="80"/>
      <c r="SMF199" s="80"/>
      <c r="SMG199" s="80"/>
      <c r="SMH199" s="80"/>
      <c r="SMI199" s="80"/>
      <c r="SMJ199" s="80"/>
      <c r="SMK199" s="80"/>
      <c r="SML199" s="80"/>
      <c r="SMM199" s="80"/>
      <c r="SMN199" s="80"/>
      <c r="SMO199" s="80"/>
      <c r="SMP199" s="80"/>
      <c r="SMQ199" s="80"/>
      <c r="SMR199" s="80"/>
      <c r="SMS199" s="80"/>
      <c r="SMT199" s="80"/>
      <c r="SMU199" s="80"/>
      <c r="SMV199" s="80"/>
      <c r="SMW199" s="80"/>
      <c r="SMX199" s="80"/>
      <c r="SMY199" s="80"/>
      <c r="SMZ199" s="80"/>
      <c r="SNA199" s="80"/>
      <c r="SNB199" s="80"/>
      <c r="SNC199" s="80"/>
      <c r="SND199" s="80"/>
      <c r="SNE199" s="80"/>
      <c r="SNF199" s="80"/>
      <c r="SNG199" s="80"/>
      <c r="SNH199" s="80"/>
      <c r="SNI199" s="80"/>
      <c r="SNJ199" s="80"/>
      <c r="SNK199" s="80"/>
      <c r="SNL199" s="80"/>
      <c r="SNM199" s="80"/>
      <c r="SNN199" s="80"/>
      <c r="SNO199" s="80"/>
      <c r="SNP199" s="80"/>
      <c r="SNQ199" s="80"/>
      <c r="SNR199" s="80"/>
      <c r="SNS199" s="80"/>
      <c r="SNT199" s="80"/>
      <c r="SNU199" s="80"/>
      <c r="SNV199" s="80"/>
      <c r="SNW199" s="80"/>
      <c r="SNX199" s="80"/>
      <c r="SNY199" s="80"/>
      <c r="SNZ199" s="80"/>
      <c r="SOA199" s="80"/>
      <c r="SOB199" s="80"/>
      <c r="SOC199" s="80"/>
      <c r="SOD199" s="80"/>
      <c r="SOE199" s="80"/>
      <c r="SOF199" s="80"/>
      <c r="SOG199" s="80"/>
      <c r="SOH199" s="80"/>
      <c r="SOI199" s="80"/>
      <c r="SOJ199" s="80"/>
      <c r="SOK199" s="80"/>
      <c r="SOL199" s="80"/>
      <c r="SOM199" s="80"/>
      <c r="SON199" s="80"/>
      <c r="SOO199" s="80"/>
      <c r="SOP199" s="80"/>
      <c r="SOQ199" s="80"/>
      <c r="SOR199" s="80"/>
      <c r="SOS199" s="80"/>
      <c r="SOT199" s="80"/>
      <c r="SOU199" s="80"/>
      <c r="SOV199" s="80"/>
      <c r="SOW199" s="80"/>
      <c r="SOX199" s="80"/>
      <c r="SOY199" s="80"/>
      <c r="SOZ199" s="80"/>
      <c r="SPA199" s="80"/>
      <c r="SPB199" s="80"/>
      <c r="SPC199" s="80"/>
      <c r="SPD199" s="80"/>
      <c r="SPE199" s="80"/>
      <c r="SPF199" s="80"/>
      <c r="SPG199" s="80"/>
      <c r="SPH199" s="80"/>
      <c r="SPI199" s="80"/>
      <c r="SPJ199" s="80"/>
      <c r="SPK199" s="80"/>
      <c r="SPL199" s="80"/>
      <c r="SPM199" s="80"/>
      <c r="SPN199" s="80"/>
      <c r="SPO199" s="80"/>
      <c r="SPP199" s="80"/>
      <c r="SPQ199" s="80"/>
      <c r="SPR199" s="80"/>
      <c r="SPS199" s="80"/>
      <c r="SPT199" s="80"/>
      <c r="SPU199" s="80"/>
      <c r="SPV199" s="80"/>
      <c r="SPW199" s="80"/>
      <c r="SPX199" s="80"/>
      <c r="SPY199" s="80"/>
      <c r="SPZ199" s="80"/>
      <c r="SQA199" s="80"/>
      <c r="SQB199" s="80"/>
      <c r="SQC199" s="80"/>
      <c r="SQD199" s="80"/>
      <c r="SQE199" s="80"/>
      <c r="SQF199" s="80"/>
      <c r="SQG199" s="80"/>
      <c r="SQH199" s="80"/>
      <c r="SQI199" s="80"/>
      <c r="SQJ199" s="80"/>
      <c r="SQK199" s="80"/>
      <c r="SQL199" s="80"/>
      <c r="SQM199" s="80"/>
      <c r="SQN199" s="80"/>
      <c r="SQO199" s="80"/>
      <c r="SQP199" s="80"/>
      <c r="SQQ199" s="80"/>
      <c r="SQR199" s="80"/>
      <c r="SQS199" s="80"/>
      <c r="SQT199" s="80"/>
      <c r="SQU199" s="80"/>
      <c r="SQV199" s="80"/>
      <c r="SQW199" s="80"/>
      <c r="SQX199" s="80"/>
      <c r="SQY199" s="80"/>
      <c r="SQZ199" s="80"/>
      <c r="SRA199" s="80"/>
      <c r="SRB199" s="80"/>
      <c r="SRC199" s="80"/>
      <c r="SRD199" s="80"/>
      <c r="SRE199" s="80"/>
      <c r="SRF199" s="80"/>
      <c r="SRG199" s="80"/>
      <c r="SRH199" s="80"/>
      <c r="SRI199" s="80"/>
      <c r="SRJ199" s="80"/>
      <c r="SRK199" s="80"/>
      <c r="SRL199" s="80"/>
      <c r="SRM199" s="80"/>
      <c r="SRN199" s="80"/>
      <c r="SRO199" s="80"/>
      <c r="SRP199" s="80"/>
      <c r="SRQ199" s="80"/>
      <c r="SRR199" s="80"/>
      <c r="SRS199" s="80"/>
      <c r="SRT199" s="80"/>
      <c r="SRU199" s="80"/>
      <c r="SRV199" s="80"/>
      <c r="SRW199" s="80"/>
      <c r="SRX199" s="80"/>
      <c r="SRY199" s="80"/>
      <c r="SRZ199" s="80"/>
      <c r="SSA199" s="80"/>
      <c r="SSB199" s="80"/>
      <c r="SSC199" s="80"/>
      <c r="SSD199" s="80"/>
      <c r="SSE199" s="80"/>
      <c r="SSF199" s="80"/>
      <c r="SSG199" s="80"/>
      <c r="SSH199" s="80"/>
      <c r="SSI199" s="80"/>
      <c r="SSJ199" s="80"/>
      <c r="SSK199" s="80"/>
      <c r="SSL199" s="80"/>
      <c r="SSM199" s="80"/>
      <c r="SSN199" s="80"/>
      <c r="SSO199" s="80"/>
      <c r="SSP199" s="80"/>
      <c r="SSQ199" s="80"/>
      <c r="SSR199" s="80"/>
      <c r="SSS199" s="80"/>
      <c r="SST199" s="80"/>
      <c r="SSU199" s="80"/>
      <c r="SSV199" s="80"/>
      <c r="SSW199" s="80"/>
      <c r="SSX199" s="80"/>
      <c r="SSY199" s="80"/>
      <c r="SSZ199" s="80"/>
      <c r="STA199" s="80"/>
      <c r="STB199" s="80"/>
      <c r="STC199" s="80"/>
      <c r="STD199" s="80"/>
      <c r="STE199" s="80"/>
      <c r="STF199" s="80"/>
      <c r="STG199" s="80"/>
      <c r="STH199" s="80"/>
      <c r="STI199" s="80"/>
      <c r="STJ199" s="80"/>
      <c r="STK199" s="80"/>
      <c r="STL199" s="80"/>
      <c r="STM199" s="80"/>
      <c r="STN199" s="80"/>
      <c r="STO199" s="80"/>
      <c r="STP199" s="80"/>
      <c r="STQ199" s="80"/>
      <c r="STR199" s="80"/>
      <c r="STS199" s="80"/>
      <c r="STT199" s="80"/>
      <c r="STU199" s="80"/>
      <c r="STV199" s="80"/>
      <c r="STW199" s="80"/>
      <c r="STX199" s="80"/>
      <c r="STY199" s="80"/>
      <c r="STZ199" s="80"/>
      <c r="SUA199" s="80"/>
      <c r="SUB199" s="80"/>
      <c r="SUC199" s="80"/>
      <c r="SUD199" s="80"/>
      <c r="SUE199" s="80"/>
      <c r="SUF199" s="80"/>
      <c r="SUG199" s="80"/>
      <c r="SUH199" s="80"/>
      <c r="SUI199" s="80"/>
      <c r="SUJ199" s="80"/>
      <c r="SUK199" s="80"/>
      <c r="SUL199" s="80"/>
      <c r="SUM199" s="80"/>
      <c r="SUN199" s="80"/>
      <c r="SUO199" s="80"/>
      <c r="SUP199" s="80"/>
      <c r="SUQ199" s="80"/>
      <c r="SUR199" s="80"/>
      <c r="SUS199" s="80"/>
      <c r="SUT199" s="80"/>
      <c r="SUU199" s="80"/>
      <c r="SUV199" s="80"/>
      <c r="SUW199" s="80"/>
      <c r="SUX199" s="80"/>
      <c r="SUY199" s="80"/>
      <c r="SUZ199" s="80"/>
      <c r="SVA199" s="80"/>
      <c r="SVB199" s="80"/>
      <c r="SVC199" s="80"/>
      <c r="SVD199" s="80"/>
      <c r="SVE199" s="80"/>
      <c r="SVF199" s="80"/>
      <c r="SVG199" s="80"/>
      <c r="SVH199" s="80"/>
      <c r="SVI199" s="80"/>
      <c r="SVJ199" s="80"/>
      <c r="SVK199" s="80"/>
      <c r="SVL199" s="80"/>
      <c r="SVM199" s="80"/>
      <c r="SVN199" s="80"/>
      <c r="SVO199" s="80"/>
      <c r="SVP199" s="80"/>
      <c r="SVQ199" s="80"/>
      <c r="SVR199" s="80"/>
      <c r="SVS199" s="80"/>
      <c r="SVT199" s="80"/>
      <c r="SVU199" s="80"/>
      <c r="SVV199" s="80"/>
      <c r="SVW199" s="80"/>
      <c r="SVX199" s="80"/>
      <c r="SVY199" s="80"/>
      <c r="SVZ199" s="80"/>
      <c r="SWA199" s="80"/>
      <c r="SWB199" s="80"/>
      <c r="SWC199" s="80"/>
      <c r="SWD199" s="80"/>
      <c r="SWE199" s="80"/>
      <c r="SWF199" s="80"/>
      <c r="SWG199" s="80"/>
      <c r="SWH199" s="80"/>
      <c r="SWI199" s="80"/>
      <c r="SWJ199" s="80"/>
      <c r="SWK199" s="80"/>
      <c r="SWL199" s="80"/>
      <c r="SWM199" s="80"/>
      <c r="SWN199" s="80"/>
      <c r="SWO199" s="80"/>
      <c r="SWP199" s="80"/>
      <c r="SWQ199" s="80"/>
      <c r="SWR199" s="80"/>
      <c r="SWS199" s="80"/>
      <c r="SWT199" s="80"/>
      <c r="SWU199" s="80"/>
      <c r="SWV199" s="80"/>
      <c r="SWW199" s="80"/>
      <c r="SWX199" s="80"/>
      <c r="SWY199" s="80"/>
      <c r="SWZ199" s="80"/>
      <c r="SXA199" s="80"/>
      <c r="SXB199" s="80"/>
      <c r="SXC199" s="80"/>
      <c r="SXD199" s="80"/>
      <c r="SXE199" s="80"/>
      <c r="SXF199" s="80"/>
      <c r="SXG199" s="80"/>
      <c r="SXH199" s="80"/>
      <c r="SXI199" s="80"/>
      <c r="SXJ199" s="80"/>
      <c r="SXK199" s="80"/>
      <c r="SXL199" s="80"/>
      <c r="SXM199" s="80"/>
      <c r="SXN199" s="80"/>
      <c r="SXO199" s="80"/>
      <c r="SXP199" s="80"/>
      <c r="SXQ199" s="80"/>
      <c r="SXR199" s="80"/>
      <c r="SXS199" s="80"/>
      <c r="SXT199" s="80"/>
      <c r="SXU199" s="80"/>
      <c r="SXV199" s="80"/>
      <c r="SXW199" s="80"/>
      <c r="SXX199" s="80"/>
      <c r="SXY199" s="80"/>
      <c r="SXZ199" s="80"/>
      <c r="SYA199" s="80"/>
      <c r="SYB199" s="80"/>
      <c r="SYC199" s="80"/>
      <c r="SYD199" s="80"/>
      <c r="SYE199" s="80"/>
      <c r="SYF199" s="80"/>
      <c r="SYG199" s="80"/>
      <c r="SYH199" s="80"/>
      <c r="SYI199" s="80"/>
      <c r="SYJ199" s="80"/>
      <c r="SYK199" s="80"/>
      <c r="SYL199" s="80"/>
      <c r="SYM199" s="80"/>
      <c r="SYN199" s="80"/>
      <c r="SYO199" s="80"/>
      <c r="SYP199" s="80"/>
      <c r="SYQ199" s="80"/>
      <c r="SYR199" s="80"/>
      <c r="SYS199" s="80"/>
      <c r="SYT199" s="80"/>
      <c r="SYU199" s="80"/>
      <c r="SYV199" s="80"/>
      <c r="SYW199" s="80"/>
      <c r="SYX199" s="80"/>
      <c r="SYY199" s="80"/>
      <c r="SYZ199" s="80"/>
      <c r="SZA199" s="80"/>
      <c r="SZB199" s="80"/>
      <c r="SZC199" s="80"/>
      <c r="SZD199" s="80"/>
      <c r="SZE199" s="80"/>
      <c r="SZF199" s="80"/>
      <c r="SZG199" s="80"/>
      <c r="SZH199" s="80"/>
      <c r="SZI199" s="80"/>
      <c r="SZJ199" s="80"/>
      <c r="SZK199" s="80"/>
      <c r="SZL199" s="80"/>
      <c r="SZM199" s="80"/>
      <c r="SZN199" s="80"/>
      <c r="SZO199" s="80"/>
      <c r="SZP199" s="80"/>
      <c r="SZQ199" s="80"/>
      <c r="SZR199" s="80"/>
      <c r="SZS199" s="80"/>
      <c r="SZT199" s="80"/>
      <c r="SZU199" s="80"/>
      <c r="SZV199" s="80"/>
      <c r="SZW199" s="80"/>
      <c r="SZX199" s="80"/>
      <c r="SZY199" s="80"/>
      <c r="SZZ199" s="80"/>
      <c r="TAA199" s="80"/>
      <c r="TAB199" s="80"/>
      <c r="TAC199" s="80"/>
      <c r="TAD199" s="80"/>
      <c r="TAE199" s="80"/>
      <c r="TAF199" s="80"/>
      <c r="TAG199" s="80"/>
      <c r="TAH199" s="80"/>
      <c r="TAI199" s="80"/>
      <c r="TAJ199" s="80"/>
      <c r="TAK199" s="80"/>
      <c r="TAL199" s="80"/>
      <c r="TAM199" s="80"/>
      <c r="TAN199" s="80"/>
      <c r="TAO199" s="80"/>
      <c r="TAP199" s="80"/>
      <c r="TAQ199" s="80"/>
      <c r="TAR199" s="80"/>
      <c r="TAS199" s="80"/>
      <c r="TAT199" s="80"/>
      <c r="TAU199" s="80"/>
      <c r="TAV199" s="80"/>
      <c r="TAW199" s="80"/>
      <c r="TAX199" s="80"/>
      <c r="TAY199" s="80"/>
      <c r="TAZ199" s="80"/>
      <c r="TBA199" s="80"/>
      <c r="TBB199" s="80"/>
      <c r="TBC199" s="80"/>
      <c r="TBD199" s="80"/>
      <c r="TBE199" s="80"/>
      <c r="TBF199" s="80"/>
      <c r="TBG199" s="80"/>
      <c r="TBH199" s="80"/>
      <c r="TBI199" s="80"/>
      <c r="TBJ199" s="80"/>
      <c r="TBK199" s="80"/>
      <c r="TBL199" s="80"/>
      <c r="TBM199" s="80"/>
      <c r="TBN199" s="80"/>
      <c r="TBO199" s="80"/>
      <c r="TBP199" s="80"/>
      <c r="TBQ199" s="80"/>
      <c r="TBR199" s="80"/>
      <c r="TBS199" s="80"/>
      <c r="TBT199" s="80"/>
      <c r="TBU199" s="80"/>
      <c r="TBV199" s="80"/>
      <c r="TBW199" s="80"/>
      <c r="TBX199" s="80"/>
      <c r="TBY199" s="80"/>
      <c r="TBZ199" s="80"/>
      <c r="TCA199" s="80"/>
      <c r="TCB199" s="80"/>
      <c r="TCC199" s="80"/>
      <c r="TCD199" s="80"/>
      <c r="TCE199" s="80"/>
      <c r="TCF199" s="80"/>
      <c r="TCG199" s="80"/>
      <c r="TCH199" s="80"/>
      <c r="TCI199" s="80"/>
      <c r="TCJ199" s="80"/>
      <c r="TCK199" s="80"/>
      <c r="TCL199" s="80"/>
      <c r="TCM199" s="80"/>
      <c r="TCN199" s="80"/>
      <c r="TCO199" s="80"/>
      <c r="TCP199" s="80"/>
      <c r="TCQ199" s="80"/>
      <c r="TCR199" s="80"/>
      <c r="TCS199" s="80"/>
      <c r="TCT199" s="80"/>
      <c r="TCU199" s="80"/>
      <c r="TCV199" s="80"/>
      <c r="TCW199" s="80"/>
      <c r="TCX199" s="80"/>
      <c r="TCY199" s="80"/>
      <c r="TCZ199" s="80"/>
      <c r="TDA199" s="80"/>
      <c r="TDB199" s="80"/>
      <c r="TDC199" s="80"/>
      <c r="TDD199" s="80"/>
      <c r="TDE199" s="80"/>
      <c r="TDF199" s="80"/>
      <c r="TDG199" s="80"/>
      <c r="TDH199" s="80"/>
      <c r="TDI199" s="80"/>
      <c r="TDJ199" s="80"/>
      <c r="TDK199" s="80"/>
      <c r="TDL199" s="80"/>
      <c r="TDM199" s="80"/>
      <c r="TDN199" s="80"/>
      <c r="TDO199" s="80"/>
      <c r="TDP199" s="80"/>
      <c r="TDQ199" s="80"/>
      <c r="TDR199" s="80"/>
      <c r="TDS199" s="80"/>
      <c r="TDT199" s="80"/>
      <c r="TDU199" s="80"/>
      <c r="TDV199" s="80"/>
      <c r="TDW199" s="80"/>
      <c r="TDX199" s="80"/>
      <c r="TDY199" s="80"/>
      <c r="TDZ199" s="80"/>
      <c r="TEA199" s="80"/>
      <c r="TEB199" s="80"/>
      <c r="TEC199" s="80"/>
      <c r="TED199" s="80"/>
      <c r="TEE199" s="80"/>
      <c r="TEF199" s="80"/>
      <c r="TEG199" s="80"/>
      <c r="TEH199" s="80"/>
      <c r="TEI199" s="80"/>
      <c r="TEJ199" s="80"/>
      <c r="TEK199" s="80"/>
      <c r="TEL199" s="80"/>
      <c r="TEM199" s="80"/>
      <c r="TEN199" s="80"/>
      <c r="TEO199" s="80"/>
      <c r="TEP199" s="80"/>
      <c r="TEQ199" s="80"/>
      <c r="TER199" s="80"/>
      <c r="TES199" s="80"/>
      <c r="TET199" s="80"/>
      <c r="TEU199" s="80"/>
      <c r="TEV199" s="80"/>
      <c r="TEW199" s="80"/>
      <c r="TEX199" s="80"/>
      <c r="TEY199" s="80"/>
      <c r="TEZ199" s="80"/>
      <c r="TFA199" s="80"/>
      <c r="TFB199" s="80"/>
      <c r="TFC199" s="80"/>
      <c r="TFD199" s="80"/>
      <c r="TFE199" s="80"/>
      <c r="TFF199" s="80"/>
      <c r="TFG199" s="80"/>
      <c r="TFH199" s="80"/>
      <c r="TFI199" s="80"/>
      <c r="TFJ199" s="80"/>
      <c r="TFK199" s="80"/>
      <c r="TFL199" s="80"/>
      <c r="TFM199" s="80"/>
      <c r="TFN199" s="80"/>
      <c r="TFO199" s="80"/>
      <c r="TFP199" s="80"/>
      <c r="TFQ199" s="80"/>
      <c r="TFR199" s="80"/>
      <c r="TFS199" s="80"/>
      <c r="TFT199" s="80"/>
      <c r="TFU199" s="80"/>
      <c r="TFV199" s="80"/>
      <c r="TFW199" s="80"/>
      <c r="TFX199" s="80"/>
      <c r="TFY199" s="80"/>
      <c r="TFZ199" s="80"/>
      <c r="TGA199" s="80"/>
      <c r="TGB199" s="80"/>
      <c r="TGC199" s="80"/>
      <c r="TGD199" s="80"/>
      <c r="TGE199" s="80"/>
      <c r="TGF199" s="80"/>
      <c r="TGG199" s="80"/>
      <c r="TGH199" s="80"/>
      <c r="TGI199" s="80"/>
      <c r="TGJ199" s="80"/>
      <c r="TGK199" s="80"/>
      <c r="TGL199" s="80"/>
      <c r="TGM199" s="80"/>
      <c r="TGN199" s="80"/>
      <c r="TGO199" s="80"/>
      <c r="TGP199" s="80"/>
      <c r="TGQ199" s="80"/>
      <c r="TGR199" s="80"/>
      <c r="TGS199" s="80"/>
      <c r="TGT199" s="80"/>
      <c r="TGU199" s="80"/>
      <c r="TGV199" s="80"/>
      <c r="TGW199" s="80"/>
      <c r="TGX199" s="80"/>
      <c r="TGY199" s="80"/>
      <c r="TGZ199" s="80"/>
      <c r="THA199" s="80"/>
      <c r="THB199" s="80"/>
      <c r="THC199" s="80"/>
      <c r="THD199" s="80"/>
      <c r="THE199" s="80"/>
      <c r="THF199" s="80"/>
      <c r="THG199" s="80"/>
      <c r="THH199" s="80"/>
      <c r="THI199" s="80"/>
      <c r="THJ199" s="80"/>
      <c r="THK199" s="80"/>
      <c r="THL199" s="80"/>
      <c r="THM199" s="80"/>
      <c r="THN199" s="80"/>
      <c r="THO199" s="80"/>
      <c r="THP199" s="80"/>
      <c r="THQ199" s="80"/>
      <c r="THR199" s="80"/>
      <c r="THS199" s="80"/>
      <c r="THT199" s="80"/>
      <c r="THU199" s="80"/>
      <c r="THV199" s="80"/>
      <c r="THW199" s="80"/>
      <c r="THX199" s="80"/>
      <c r="THY199" s="80"/>
      <c r="THZ199" s="80"/>
      <c r="TIA199" s="80"/>
      <c r="TIB199" s="80"/>
      <c r="TIC199" s="80"/>
      <c r="TID199" s="80"/>
      <c r="TIE199" s="80"/>
      <c r="TIF199" s="80"/>
      <c r="TIG199" s="80"/>
      <c r="TIH199" s="80"/>
      <c r="TII199" s="80"/>
      <c r="TIJ199" s="80"/>
      <c r="TIK199" s="80"/>
      <c r="TIL199" s="80"/>
      <c r="TIM199" s="80"/>
      <c r="TIN199" s="80"/>
      <c r="TIO199" s="80"/>
      <c r="TIP199" s="80"/>
      <c r="TIQ199" s="80"/>
      <c r="TIR199" s="80"/>
      <c r="TIS199" s="80"/>
      <c r="TIT199" s="80"/>
      <c r="TIU199" s="80"/>
      <c r="TIV199" s="80"/>
      <c r="TIW199" s="80"/>
      <c r="TIX199" s="80"/>
      <c r="TIY199" s="80"/>
      <c r="TIZ199" s="80"/>
      <c r="TJA199" s="80"/>
      <c r="TJB199" s="80"/>
      <c r="TJC199" s="80"/>
      <c r="TJD199" s="80"/>
      <c r="TJE199" s="80"/>
      <c r="TJF199" s="80"/>
      <c r="TJG199" s="80"/>
      <c r="TJH199" s="80"/>
      <c r="TJI199" s="80"/>
      <c r="TJJ199" s="80"/>
      <c r="TJK199" s="80"/>
      <c r="TJL199" s="80"/>
      <c r="TJM199" s="80"/>
      <c r="TJN199" s="80"/>
      <c r="TJO199" s="80"/>
      <c r="TJP199" s="80"/>
      <c r="TJQ199" s="80"/>
      <c r="TJR199" s="80"/>
      <c r="TJS199" s="80"/>
      <c r="TJT199" s="80"/>
      <c r="TJU199" s="80"/>
      <c r="TJV199" s="80"/>
      <c r="TJW199" s="80"/>
      <c r="TJX199" s="80"/>
      <c r="TJY199" s="80"/>
      <c r="TJZ199" s="80"/>
      <c r="TKA199" s="80"/>
      <c r="TKB199" s="80"/>
      <c r="TKC199" s="80"/>
      <c r="TKD199" s="80"/>
      <c r="TKE199" s="80"/>
      <c r="TKF199" s="80"/>
      <c r="TKG199" s="80"/>
      <c r="TKH199" s="80"/>
      <c r="TKI199" s="80"/>
      <c r="TKJ199" s="80"/>
      <c r="TKK199" s="80"/>
      <c r="TKL199" s="80"/>
      <c r="TKM199" s="80"/>
      <c r="TKN199" s="80"/>
      <c r="TKO199" s="80"/>
      <c r="TKP199" s="80"/>
      <c r="TKQ199" s="80"/>
      <c r="TKR199" s="80"/>
      <c r="TKS199" s="80"/>
      <c r="TKT199" s="80"/>
      <c r="TKU199" s="80"/>
      <c r="TKV199" s="80"/>
      <c r="TKW199" s="80"/>
      <c r="TKX199" s="80"/>
      <c r="TKY199" s="80"/>
      <c r="TKZ199" s="80"/>
      <c r="TLA199" s="80"/>
      <c r="TLB199" s="80"/>
      <c r="TLC199" s="80"/>
      <c r="TLD199" s="80"/>
      <c r="TLE199" s="80"/>
      <c r="TLF199" s="80"/>
      <c r="TLG199" s="80"/>
      <c r="TLH199" s="80"/>
      <c r="TLI199" s="80"/>
      <c r="TLJ199" s="80"/>
      <c r="TLK199" s="80"/>
      <c r="TLL199" s="80"/>
      <c r="TLM199" s="80"/>
      <c r="TLN199" s="80"/>
      <c r="TLO199" s="80"/>
      <c r="TLP199" s="80"/>
      <c r="TLQ199" s="80"/>
      <c r="TLR199" s="80"/>
      <c r="TLS199" s="80"/>
      <c r="TLT199" s="80"/>
      <c r="TLU199" s="80"/>
      <c r="TLV199" s="80"/>
      <c r="TLW199" s="80"/>
      <c r="TLX199" s="80"/>
      <c r="TLY199" s="80"/>
      <c r="TLZ199" s="80"/>
      <c r="TMA199" s="80"/>
      <c r="TMB199" s="80"/>
      <c r="TMC199" s="80"/>
      <c r="TMD199" s="80"/>
      <c r="TME199" s="80"/>
      <c r="TMF199" s="80"/>
      <c r="TMG199" s="80"/>
      <c r="TMH199" s="80"/>
      <c r="TMI199" s="80"/>
      <c r="TMJ199" s="80"/>
      <c r="TMK199" s="80"/>
      <c r="TML199" s="80"/>
      <c r="TMM199" s="80"/>
      <c r="TMN199" s="80"/>
      <c r="TMO199" s="80"/>
      <c r="TMP199" s="80"/>
      <c r="TMQ199" s="80"/>
      <c r="TMR199" s="80"/>
      <c r="TMS199" s="80"/>
      <c r="TMT199" s="80"/>
      <c r="TMU199" s="80"/>
      <c r="TMV199" s="80"/>
      <c r="TMW199" s="80"/>
      <c r="TMX199" s="80"/>
      <c r="TMY199" s="80"/>
      <c r="TMZ199" s="80"/>
      <c r="TNA199" s="80"/>
      <c r="TNB199" s="80"/>
      <c r="TNC199" s="80"/>
      <c r="TND199" s="80"/>
      <c r="TNE199" s="80"/>
      <c r="TNF199" s="80"/>
      <c r="TNG199" s="80"/>
      <c r="TNH199" s="80"/>
      <c r="TNI199" s="80"/>
      <c r="TNJ199" s="80"/>
      <c r="TNK199" s="80"/>
      <c r="TNL199" s="80"/>
      <c r="TNM199" s="80"/>
      <c r="TNN199" s="80"/>
      <c r="TNO199" s="80"/>
      <c r="TNP199" s="80"/>
      <c r="TNQ199" s="80"/>
      <c r="TNR199" s="80"/>
      <c r="TNS199" s="80"/>
      <c r="TNT199" s="80"/>
      <c r="TNU199" s="80"/>
      <c r="TNV199" s="80"/>
      <c r="TNW199" s="80"/>
      <c r="TNX199" s="80"/>
      <c r="TNY199" s="80"/>
      <c r="TNZ199" s="80"/>
      <c r="TOA199" s="80"/>
      <c r="TOB199" s="80"/>
      <c r="TOC199" s="80"/>
      <c r="TOD199" s="80"/>
      <c r="TOE199" s="80"/>
      <c r="TOF199" s="80"/>
      <c r="TOG199" s="80"/>
      <c r="TOH199" s="80"/>
      <c r="TOI199" s="80"/>
      <c r="TOJ199" s="80"/>
      <c r="TOK199" s="80"/>
      <c r="TOL199" s="80"/>
      <c r="TOM199" s="80"/>
      <c r="TON199" s="80"/>
      <c r="TOO199" s="80"/>
      <c r="TOP199" s="80"/>
      <c r="TOQ199" s="80"/>
      <c r="TOR199" s="80"/>
      <c r="TOS199" s="80"/>
      <c r="TOT199" s="80"/>
      <c r="TOU199" s="80"/>
      <c r="TOV199" s="80"/>
      <c r="TOW199" s="80"/>
      <c r="TOX199" s="80"/>
      <c r="TOY199" s="80"/>
      <c r="TOZ199" s="80"/>
      <c r="TPA199" s="80"/>
      <c r="TPB199" s="80"/>
      <c r="TPC199" s="80"/>
      <c r="TPD199" s="80"/>
      <c r="TPE199" s="80"/>
      <c r="TPF199" s="80"/>
      <c r="TPG199" s="80"/>
      <c r="TPH199" s="80"/>
      <c r="TPI199" s="80"/>
      <c r="TPJ199" s="80"/>
      <c r="TPK199" s="80"/>
      <c r="TPL199" s="80"/>
      <c r="TPM199" s="80"/>
      <c r="TPN199" s="80"/>
      <c r="TPO199" s="80"/>
      <c r="TPP199" s="80"/>
      <c r="TPQ199" s="80"/>
      <c r="TPR199" s="80"/>
      <c r="TPS199" s="80"/>
      <c r="TPT199" s="80"/>
      <c r="TPU199" s="80"/>
      <c r="TPV199" s="80"/>
      <c r="TPW199" s="80"/>
      <c r="TPX199" s="80"/>
      <c r="TPY199" s="80"/>
      <c r="TPZ199" s="80"/>
      <c r="TQA199" s="80"/>
      <c r="TQB199" s="80"/>
      <c r="TQC199" s="80"/>
      <c r="TQD199" s="80"/>
      <c r="TQE199" s="80"/>
      <c r="TQF199" s="80"/>
      <c r="TQG199" s="80"/>
      <c r="TQH199" s="80"/>
      <c r="TQI199" s="80"/>
      <c r="TQJ199" s="80"/>
      <c r="TQK199" s="80"/>
      <c r="TQL199" s="80"/>
      <c r="TQM199" s="80"/>
      <c r="TQN199" s="80"/>
      <c r="TQO199" s="80"/>
      <c r="TQP199" s="80"/>
      <c r="TQQ199" s="80"/>
      <c r="TQR199" s="80"/>
      <c r="TQS199" s="80"/>
      <c r="TQT199" s="80"/>
      <c r="TQU199" s="80"/>
      <c r="TQV199" s="80"/>
      <c r="TQW199" s="80"/>
      <c r="TQX199" s="80"/>
      <c r="TQY199" s="80"/>
      <c r="TQZ199" s="80"/>
      <c r="TRA199" s="80"/>
      <c r="TRB199" s="80"/>
      <c r="TRC199" s="80"/>
      <c r="TRD199" s="80"/>
      <c r="TRE199" s="80"/>
      <c r="TRF199" s="80"/>
      <c r="TRG199" s="80"/>
      <c r="TRH199" s="80"/>
      <c r="TRI199" s="80"/>
      <c r="TRJ199" s="80"/>
      <c r="TRK199" s="80"/>
      <c r="TRL199" s="80"/>
      <c r="TRM199" s="80"/>
      <c r="TRN199" s="80"/>
      <c r="TRO199" s="80"/>
      <c r="TRP199" s="80"/>
      <c r="TRQ199" s="80"/>
      <c r="TRR199" s="80"/>
      <c r="TRS199" s="80"/>
      <c r="TRT199" s="80"/>
      <c r="TRU199" s="80"/>
      <c r="TRV199" s="80"/>
      <c r="TRW199" s="80"/>
      <c r="TRX199" s="80"/>
      <c r="TRY199" s="80"/>
      <c r="TRZ199" s="80"/>
      <c r="TSA199" s="80"/>
      <c r="TSB199" s="80"/>
      <c r="TSC199" s="80"/>
      <c r="TSD199" s="80"/>
      <c r="TSE199" s="80"/>
      <c r="TSF199" s="80"/>
      <c r="TSG199" s="80"/>
      <c r="TSH199" s="80"/>
      <c r="TSI199" s="80"/>
      <c r="TSJ199" s="80"/>
      <c r="TSK199" s="80"/>
      <c r="TSL199" s="80"/>
      <c r="TSM199" s="80"/>
      <c r="TSN199" s="80"/>
      <c r="TSO199" s="80"/>
      <c r="TSP199" s="80"/>
      <c r="TSQ199" s="80"/>
      <c r="TSR199" s="80"/>
      <c r="TSS199" s="80"/>
      <c r="TST199" s="80"/>
      <c r="TSU199" s="80"/>
      <c r="TSV199" s="80"/>
      <c r="TSW199" s="80"/>
      <c r="TSX199" s="80"/>
      <c r="TSY199" s="80"/>
      <c r="TSZ199" s="80"/>
      <c r="TTA199" s="80"/>
      <c r="TTB199" s="80"/>
      <c r="TTC199" s="80"/>
      <c r="TTD199" s="80"/>
      <c r="TTE199" s="80"/>
      <c r="TTF199" s="80"/>
      <c r="TTG199" s="80"/>
      <c r="TTH199" s="80"/>
      <c r="TTI199" s="80"/>
      <c r="TTJ199" s="80"/>
      <c r="TTK199" s="80"/>
      <c r="TTL199" s="80"/>
      <c r="TTM199" s="80"/>
      <c r="TTN199" s="80"/>
      <c r="TTO199" s="80"/>
      <c r="TTP199" s="80"/>
      <c r="TTQ199" s="80"/>
      <c r="TTR199" s="80"/>
      <c r="TTS199" s="80"/>
      <c r="TTT199" s="80"/>
      <c r="TTU199" s="80"/>
      <c r="TTV199" s="80"/>
      <c r="TTW199" s="80"/>
      <c r="TTX199" s="80"/>
      <c r="TTY199" s="80"/>
      <c r="TTZ199" s="80"/>
      <c r="TUA199" s="80"/>
      <c r="TUB199" s="80"/>
      <c r="TUC199" s="80"/>
      <c r="TUD199" s="80"/>
      <c r="TUE199" s="80"/>
      <c r="TUF199" s="80"/>
      <c r="TUG199" s="80"/>
      <c r="TUH199" s="80"/>
      <c r="TUI199" s="80"/>
      <c r="TUJ199" s="80"/>
      <c r="TUK199" s="80"/>
      <c r="TUL199" s="80"/>
      <c r="TUM199" s="80"/>
      <c r="TUN199" s="80"/>
      <c r="TUO199" s="80"/>
      <c r="TUP199" s="80"/>
      <c r="TUQ199" s="80"/>
      <c r="TUR199" s="80"/>
      <c r="TUS199" s="80"/>
      <c r="TUT199" s="80"/>
      <c r="TUU199" s="80"/>
      <c r="TUV199" s="80"/>
      <c r="TUW199" s="80"/>
      <c r="TUX199" s="80"/>
      <c r="TUY199" s="80"/>
      <c r="TUZ199" s="80"/>
      <c r="TVA199" s="80"/>
      <c r="TVB199" s="80"/>
      <c r="TVC199" s="80"/>
      <c r="TVD199" s="80"/>
      <c r="TVE199" s="80"/>
      <c r="TVF199" s="80"/>
      <c r="TVG199" s="80"/>
      <c r="TVH199" s="80"/>
      <c r="TVI199" s="80"/>
      <c r="TVJ199" s="80"/>
      <c r="TVK199" s="80"/>
      <c r="TVL199" s="80"/>
      <c r="TVM199" s="80"/>
      <c r="TVN199" s="80"/>
      <c r="TVO199" s="80"/>
      <c r="TVP199" s="80"/>
      <c r="TVQ199" s="80"/>
      <c r="TVR199" s="80"/>
      <c r="TVS199" s="80"/>
      <c r="TVT199" s="80"/>
      <c r="TVU199" s="80"/>
      <c r="TVV199" s="80"/>
      <c r="TVW199" s="80"/>
      <c r="TVX199" s="80"/>
      <c r="TVY199" s="80"/>
      <c r="TVZ199" s="80"/>
      <c r="TWA199" s="80"/>
      <c r="TWB199" s="80"/>
      <c r="TWC199" s="80"/>
      <c r="TWD199" s="80"/>
      <c r="TWE199" s="80"/>
      <c r="TWF199" s="80"/>
      <c r="TWG199" s="80"/>
      <c r="TWH199" s="80"/>
      <c r="TWI199" s="80"/>
      <c r="TWJ199" s="80"/>
      <c r="TWK199" s="80"/>
      <c r="TWL199" s="80"/>
      <c r="TWM199" s="80"/>
      <c r="TWN199" s="80"/>
      <c r="TWO199" s="80"/>
      <c r="TWP199" s="80"/>
      <c r="TWQ199" s="80"/>
      <c r="TWR199" s="80"/>
      <c r="TWS199" s="80"/>
      <c r="TWT199" s="80"/>
      <c r="TWU199" s="80"/>
      <c r="TWV199" s="80"/>
      <c r="TWW199" s="80"/>
      <c r="TWX199" s="80"/>
      <c r="TWY199" s="80"/>
      <c r="TWZ199" s="80"/>
      <c r="TXA199" s="80"/>
      <c r="TXB199" s="80"/>
      <c r="TXC199" s="80"/>
      <c r="TXD199" s="80"/>
      <c r="TXE199" s="80"/>
      <c r="TXF199" s="80"/>
      <c r="TXG199" s="80"/>
      <c r="TXH199" s="80"/>
      <c r="TXI199" s="80"/>
      <c r="TXJ199" s="80"/>
      <c r="TXK199" s="80"/>
      <c r="TXL199" s="80"/>
      <c r="TXM199" s="80"/>
      <c r="TXN199" s="80"/>
      <c r="TXO199" s="80"/>
      <c r="TXP199" s="80"/>
      <c r="TXQ199" s="80"/>
      <c r="TXR199" s="80"/>
      <c r="TXS199" s="80"/>
      <c r="TXT199" s="80"/>
      <c r="TXU199" s="80"/>
      <c r="TXV199" s="80"/>
      <c r="TXW199" s="80"/>
      <c r="TXX199" s="80"/>
      <c r="TXY199" s="80"/>
      <c r="TXZ199" s="80"/>
      <c r="TYA199" s="80"/>
      <c r="TYB199" s="80"/>
      <c r="TYC199" s="80"/>
      <c r="TYD199" s="80"/>
      <c r="TYE199" s="80"/>
      <c r="TYF199" s="80"/>
      <c r="TYG199" s="80"/>
      <c r="TYH199" s="80"/>
      <c r="TYI199" s="80"/>
      <c r="TYJ199" s="80"/>
      <c r="TYK199" s="80"/>
      <c r="TYL199" s="80"/>
      <c r="TYM199" s="80"/>
      <c r="TYN199" s="80"/>
      <c r="TYO199" s="80"/>
      <c r="TYP199" s="80"/>
      <c r="TYQ199" s="80"/>
      <c r="TYR199" s="80"/>
      <c r="TYS199" s="80"/>
      <c r="TYT199" s="80"/>
      <c r="TYU199" s="80"/>
      <c r="TYV199" s="80"/>
      <c r="TYW199" s="80"/>
      <c r="TYX199" s="80"/>
      <c r="TYY199" s="80"/>
      <c r="TYZ199" s="80"/>
      <c r="TZA199" s="80"/>
      <c r="TZB199" s="80"/>
      <c r="TZC199" s="80"/>
      <c r="TZD199" s="80"/>
      <c r="TZE199" s="80"/>
      <c r="TZF199" s="80"/>
      <c r="TZG199" s="80"/>
      <c r="TZH199" s="80"/>
      <c r="TZI199" s="80"/>
      <c r="TZJ199" s="80"/>
      <c r="TZK199" s="80"/>
      <c r="TZL199" s="80"/>
      <c r="TZM199" s="80"/>
      <c r="TZN199" s="80"/>
      <c r="TZO199" s="80"/>
      <c r="TZP199" s="80"/>
      <c r="TZQ199" s="80"/>
      <c r="TZR199" s="80"/>
      <c r="TZS199" s="80"/>
      <c r="TZT199" s="80"/>
      <c r="TZU199" s="80"/>
      <c r="TZV199" s="80"/>
      <c r="TZW199" s="80"/>
      <c r="TZX199" s="80"/>
      <c r="TZY199" s="80"/>
      <c r="TZZ199" s="80"/>
      <c r="UAA199" s="80"/>
      <c r="UAB199" s="80"/>
      <c r="UAC199" s="80"/>
      <c r="UAD199" s="80"/>
      <c r="UAE199" s="80"/>
      <c r="UAF199" s="80"/>
      <c r="UAG199" s="80"/>
      <c r="UAH199" s="80"/>
      <c r="UAI199" s="80"/>
      <c r="UAJ199" s="80"/>
      <c r="UAK199" s="80"/>
      <c r="UAL199" s="80"/>
      <c r="UAM199" s="80"/>
      <c r="UAN199" s="80"/>
      <c r="UAO199" s="80"/>
      <c r="UAP199" s="80"/>
      <c r="UAQ199" s="80"/>
      <c r="UAR199" s="80"/>
      <c r="UAS199" s="80"/>
      <c r="UAT199" s="80"/>
      <c r="UAU199" s="80"/>
      <c r="UAV199" s="80"/>
      <c r="UAW199" s="80"/>
      <c r="UAX199" s="80"/>
      <c r="UAY199" s="80"/>
      <c r="UAZ199" s="80"/>
      <c r="UBA199" s="80"/>
      <c r="UBB199" s="80"/>
      <c r="UBC199" s="80"/>
      <c r="UBD199" s="80"/>
      <c r="UBE199" s="80"/>
      <c r="UBF199" s="80"/>
      <c r="UBG199" s="80"/>
      <c r="UBH199" s="80"/>
      <c r="UBI199" s="80"/>
      <c r="UBJ199" s="80"/>
      <c r="UBK199" s="80"/>
      <c r="UBL199" s="80"/>
      <c r="UBM199" s="80"/>
      <c r="UBN199" s="80"/>
      <c r="UBO199" s="80"/>
      <c r="UBP199" s="80"/>
      <c r="UBQ199" s="80"/>
      <c r="UBR199" s="80"/>
      <c r="UBS199" s="80"/>
      <c r="UBT199" s="80"/>
      <c r="UBU199" s="80"/>
      <c r="UBV199" s="80"/>
      <c r="UBW199" s="80"/>
      <c r="UBX199" s="80"/>
      <c r="UBY199" s="80"/>
      <c r="UBZ199" s="80"/>
      <c r="UCA199" s="80"/>
      <c r="UCB199" s="80"/>
      <c r="UCC199" s="80"/>
      <c r="UCD199" s="80"/>
      <c r="UCE199" s="80"/>
      <c r="UCF199" s="80"/>
      <c r="UCG199" s="80"/>
      <c r="UCH199" s="80"/>
      <c r="UCI199" s="80"/>
      <c r="UCJ199" s="80"/>
      <c r="UCK199" s="80"/>
      <c r="UCL199" s="80"/>
      <c r="UCM199" s="80"/>
      <c r="UCN199" s="80"/>
      <c r="UCO199" s="80"/>
      <c r="UCP199" s="80"/>
      <c r="UCQ199" s="80"/>
      <c r="UCR199" s="80"/>
      <c r="UCS199" s="80"/>
      <c r="UCT199" s="80"/>
      <c r="UCU199" s="80"/>
      <c r="UCV199" s="80"/>
      <c r="UCW199" s="80"/>
      <c r="UCX199" s="80"/>
      <c r="UCY199" s="80"/>
      <c r="UCZ199" s="80"/>
      <c r="UDA199" s="80"/>
      <c r="UDB199" s="80"/>
      <c r="UDC199" s="80"/>
      <c r="UDD199" s="80"/>
      <c r="UDE199" s="80"/>
      <c r="UDF199" s="80"/>
      <c r="UDG199" s="80"/>
      <c r="UDH199" s="80"/>
      <c r="UDI199" s="80"/>
      <c r="UDJ199" s="80"/>
      <c r="UDK199" s="80"/>
      <c r="UDL199" s="80"/>
      <c r="UDM199" s="80"/>
      <c r="UDN199" s="80"/>
      <c r="UDO199" s="80"/>
      <c r="UDP199" s="80"/>
      <c r="UDQ199" s="80"/>
      <c r="UDR199" s="80"/>
      <c r="UDS199" s="80"/>
      <c r="UDT199" s="80"/>
      <c r="UDU199" s="80"/>
      <c r="UDV199" s="80"/>
      <c r="UDW199" s="80"/>
      <c r="UDX199" s="80"/>
      <c r="UDY199" s="80"/>
      <c r="UDZ199" s="80"/>
      <c r="UEA199" s="80"/>
      <c r="UEB199" s="80"/>
      <c r="UEC199" s="80"/>
      <c r="UED199" s="80"/>
      <c r="UEE199" s="80"/>
      <c r="UEF199" s="80"/>
      <c r="UEG199" s="80"/>
      <c r="UEH199" s="80"/>
      <c r="UEI199" s="80"/>
      <c r="UEJ199" s="80"/>
      <c r="UEK199" s="80"/>
      <c r="UEL199" s="80"/>
      <c r="UEM199" s="80"/>
      <c r="UEN199" s="80"/>
      <c r="UEO199" s="80"/>
      <c r="UEP199" s="80"/>
      <c r="UEQ199" s="80"/>
      <c r="UER199" s="80"/>
      <c r="UES199" s="80"/>
      <c r="UET199" s="80"/>
      <c r="UEU199" s="80"/>
      <c r="UEV199" s="80"/>
      <c r="UEW199" s="80"/>
      <c r="UEX199" s="80"/>
      <c r="UEY199" s="80"/>
      <c r="UEZ199" s="80"/>
      <c r="UFA199" s="80"/>
      <c r="UFB199" s="80"/>
      <c r="UFC199" s="80"/>
      <c r="UFD199" s="80"/>
      <c r="UFE199" s="80"/>
      <c r="UFF199" s="80"/>
      <c r="UFG199" s="80"/>
      <c r="UFH199" s="80"/>
      <c r="UFI199" s="80"/>
      <c r="UFJ199" s="80"/>
      <c r="UFK199" s="80"/>
      <c r="UFL199" s="80"/>
      <c r="UFM199" s="80"/>
      <c r="UFN199" s="80"/>
      <c r="UFO199" s="80"/>
      <c r="UFP199" s="80"/>
      <c r="UFQ199" s="80"/>
      <c r="UFR199" s="80"/>
      <c r="UFS199" s="80"/>
      <c r="UFT199" s="80"/>
      <c r="UFU199" s="80"/>
      <c r="UFV199" s="80"/>
      <c r="UFW199" s="80"/>
      <c r="UFX199" s="80"/>
      <c r="UFY199" s="80"/>
      <c r="UFZ199" s="80"/>
      <c r="UGA199" s="80"/>
      <c r="UGB199" s="80"/>
      <c r="UGC199" s="80"/>
      <c r="UGD199" s="80"/>
      <c r="UGE199" s="80"/>
      <c r="UGF199" s="80"/>
      <c r="UGG199" s="80"/>
      <c r="UGH199" s="80"/>
      <c r="UGI199" s="80"/>
      <c r="UGJ199" s="80"/>
      <c r="UGK199" s="80"/>
      <c r="UGL199" s="80"/>
      <c r="UGM199" s="80"/>
      <c r="UGN199" s="80"/>
      <c r="UGO199" s="80"/>
      <c r="UGP199" s="80"/>
      <c r="UGQ199" s="80"/>
      <c r="UGR199" s="80"/>
      <c r="UGS199" s="80"/>
      <c r="UGT199" s="80"/>
      <c r="UGU199" s="80"/>
      <c r="UGV199" s="80"/>
      <c r="UGW199" s="80"/>
      <c r="UGX199" s="80"/>
      <c r="UGY199" s="80"/>
      <c r="UGZ199" s="80"/>
      <c r="UHA199" s="80"/>
      <c r="UHB199" s="80"/>
      <c r="UHC199" s="80"/>
      <c r="UHD199" s="80"/>
      <c r="UHE199" s="80"/>
      <c r="UHF199" s="80"/>
      <c r="UHG199" s="80"/>
      <c r="UHH199" s="80"/>
      <c r="UHI199" s="80"/>
      <c r="UHJ199" s="80"/>
      <c r="UHK199" s="80"/>
      <c r="UHL199" s="80"/>
      <c r="UHM199" s="80"/>
      <c r="UHN199" s="80"/>
      <c r="UHO199" s="80"/>
      <c r="UHP199" s="80"/>
      <c r="UHQ199" s="80"/>
      <c r="UHR199" s="80"/>
      <c r="UHS199" s="80"/>
      <c r="UHT199" s="80"/>
      <c r="UHU199" s="80"/>
      <c r="UHV199" s="80"/>
      <c r="UHW199" s="80"/>
      <c r="UHX199" s="80"/>
      <c r="UHY199" s="80"/>
      <c r="UHZ199" s="80"/>
      <c r="UIA199" s="80"/>
      <c r="UIB199" s="80"/>
      <c r="UIC199" s="80"/>
      <c r="UID199" s="80"/>
      <c r="UIE199" s="80"/>
      <c r="UIF199" s="80"/>
      <c r="UIG199" s="80"/>
      <c r="UIH199" s="80"/>
      <c r="UII199" s="80"/>
      <c r="UIJ199" s="80"/>
      <c r="UIK199" s="80"/>
      <c r="UIL199" s="80"/>
      <c r="UIM199" s="80"/>
      <c r="UIN199" s="80"/>
      <c r="UIO199" s="80"/>
      <c r="UIP199" s="80"/>
      <c r="UIQ199" s="80"/>
      <c r="UIR199" s="80"/>
      <c r="UIS199" s="80"/>
      <c r="UIT199" s="80"/>
      <c r="UIU199" s="80"/>
      <c r="UIV199" s="80"/>
      <c r="UIW199" s="80"/>
      <c r="UIX199" s="80"/>
      <c r="UIY199" s="80"/>
      <c r="UIZ199" s="80"/>
      <c r="UJA199" s="80"/>
      <c r="UJB199" s="80"/>
      <c r="UJC199" s="80"/>
      <c r="UJD199" s="80"/>
      <c r="UJE199" s="80"/>
      <c r="UJF199" s="80"/>
      <c r="UJG199" s="80"/>
      <c r="UJH199" s="80"/>
      <c r="UJI199" s="80"/>
      <c r="UJJ199" s="80"/>
      <c r="UJK199" s="80"/>
      <c r="UJL199" s="80"/>
      <c r="UJM199" s="80"/>
      <c r="UJN199" s="80"/>
      <c r="UJO199" s="80"/>
      <c r="UJP199" s="80"/>
      <c r="UJQ199" s="80"/>
      <c r="UJR199" s="80"/>
      <c r="UJS199" s="80"/>
      <c r="UJT199" s="80"/>
      <c r="UJU199" s="80"/>
      <c r="UJV199" s="80"/>
      <c r="UJW199" s="80"/>
      <c r="UJX199" s="80"/>
      <c r="UJY199" s="80"/>
      <c r="UJZ199" s="80"/>
      <c r="UKA199" s="80"/>
      <c r="UKB199" s="80"/>
      <c r="UKC199" s="80"/>
      <c r="UKD199" s="80"/>
      <c r="UKE199" s="80"/>
      <c r="UKF199" s="80"/>
      <c r="UKG199" s="80"/>
      <c r="UKH199" s="80"/>
      <c r="UKI199" s="80"/>
      <c r="UKJ199" s="80"/>
      <c r="UKK199" s="80"/>
      <c r="UKL199" s="80"/>
      <c r="UKM199" s="80"/>
      <c r="UKN199" s="80"/>
      <c r="UKO199" s="80"/>
      <c r="UKP199" s="80"/>
      <c r="UKQ199" s="80"/>
      <c r="UKR199" s="80"/>
      <c r="UKS199" s="80"/>
      <c r="UKT199" s="80"/>
      <c r="UKU199" s="80"/>
      <c r="UKV199" s="80"/>
      <c r="UKW199" s="80"/>
      <c r="UKX199" s="80"/>
      <c r="UKY199" s="80"/>
      <c r="UKZ199" s="80"/>
      <c r="ULA199" s="80"/>
      <c r="ULB199" s="80"/>
      <c r="ULC199" s="80"/>
      <c r="ULD199" s="80"/>
      <c r="ULE199" s="80"/>
      <c r="ULF199" s="80"/>
      <c r="ULG199" s="80"/>
      <c r="ULH199" s="80"/>
      <c r="ULI199" s="80"/>
      <c r="ULJ199" s="80"/>
      <c r="ULK199" s="80"/>
      <c r="ULL199" s="80"/>
      <c r="ULM199" s="80"/>
      <c r="ULN199" s="80"/>
      <c r="ULO199" s="80"/>
      <c r="ULP199" s="80"/>
      <c r="ULQ199" s="80"/>
      <c r="ULR199" s="80"/>
      <c r="ULS199" s="80"/>
      <c r="ULT199" s="80"/>
      <c r="ULU199" s="80"/>
      <c r="ULV199" s="80"/>
      <c r="ULW199" s="80"/>
      <c r="ULX199" s="80"/>
      <c r="ULY199" s="80"/>
      <c r="ULZ199" s="80"/>
      <c r="UMA199" s="80"/>
      <c r="UMB199" s="80"/>
      <c r="UMC199" s="80"/>
      <c r="UMD199" s="80"/>
      <c r="UME199" s="80"/>
      <c r="UMF199" s="80"/>
      <c r="UMG199" s="80"/>
      <c r="UMH199" s="80"/>
      <c r="UMI199" s="80"/>
      <c r="UMJ199" s="80"/>
      <c r="UMK199" s="80"/>
      <c r="UML199" s="80"/>
      <c r="UMM199" s="80"/>
      <c r="UMN199" s="80"/>
      <c r="UMO199" s="80"/>
      <c r="UMP199" s="80"/>
      <c r="UMQ199" s="80"/>
      <c r="UMR199" s="80"/>
      <c r="UMS199" s="80"/>
      <c r="UMT199" s="80"/>
      <c r="UMU199" s="80"/>
      <c r="UMV199" s="80"/>
      <c r="UMW199" s="80"/>
      <c r="UMX199" s="80"/>
      <c r="UMY199" s="80"/>
      <c r="UMZ199" s="80"/>
      <c r="UNA199" s="80"/>
      <c r="UNB199" s="80"/>
      <c r="UNC199" s="80"/>
      <c r="UND199" s="80"/>
      <c r="UNE199" s="80"/>
      <c r="UNF199" s="80"/>
      <c r="UNG199" s="80"/>
      <c r="UNH199" s="80"/>
      <c r="UNI199" s="80"/>
      <c r="UNJ199" s="80"/>
      <c r="UNK199" s="80"/>
      <c r="UNL199" s="80"/>
      <c r="UNM199" s="80"/>
      <c r="UNN199" s="80"/>
      <c r="UNO199" s="80"/>
      <c r="UNP199" s="80"/>
      <c r="UNQ199" s="80"/>
      <c r="UNR199" s="80"/>
      <c r="UNS199" s="80"/>
      <c r="UNT199" s="80"/>
      <c r="UNU199" s="80"/>
      <c r="UNV199" s="80"/>
      <c r="UNW199" s="80"/>
      <c r="UNX199" s="80"/>
      <c r="UNY199" s="80"/>
      <c r="UNZ199" s="80"/>
      <c r="UOA199" s="80"/>
      <c r="UOB199" s="80"/>
      <c r="UOC199" s="80"/>
      <c r="UOD199" s="80"/>
      <c r="UOE199" s="80"/>
      <c r="UOF199" s="80"/>
      <c r="UOG199" s="80"/>
      <c r="UOH199" s="80"/>
      <c r="UOI199" s="80"/>
      <c r="UOJ199" s="80"/>
      <c r="UOK199" s="80"/>
      <c r="UOL199" s="80"/>
      <c r="UOM199" s="80"/>
      <c r="UON199" s="80"/>
      <c r="UOO199" s="80"/>
      <c r="UOP199" s="80"/>
      <c r="UOQ199" s="80"/>
      <c r="UOR199" s="80"/>
      <c r="UOS199" s="80"/>
      <c r="UOT199" s="80"/>
      <c r="UOU199" s="80"/>
      <c r="UOV199" s="80"/>
      <c r="UOW199" s="80"/>
      <c r="UOX199" s="80"/>
      <c r="UOY199" s="80"/>
      <c r="UOZ199" s="80"/>
      <c r="UPA199" s="80"/>
      <c r="UPB199" s="80"/>
      <c r="UPC199" s="80"/>
      <c r="UPD199" s="80"/>
      <c r="UPE199" s="80"/>
      <c r="UPF199" s="80"/>
      <c r="UPG199" s="80"/>
      <c r="UPH199" s="80"/>
      <c r="UPI199" s="80"/>
      <c r="UPJ199" s="80"/>
      <c r="UPK199" s="80"/>
      <c r="UPL199" s="80"/>
      <c r="UPM199" s="80"/>
      <c r="UPN199" s="80"/>
      <c r="UPO199" s="80"/>
      <c r="UPP199" s="80"/>
      <c r="UPQ199" s="80"/>
      <c r="UPR199" s="80"/>
      <c r="UPS199" s="80"/>
      <c r="UPT199" s="80"/>
      <c r="UPU199" s="80"/>
      <c r="UPV199" s="80"/>
      <c r="UPW199" s="80"/>
      <c r="UPX199" s="80"/>
      <c r="UPY199" s="80"/>
      <c r="UPZ199" s="80"/>
      <c r="UQA199" s="80"/>
      <c r="UQB199" s="80"/>
      <c r="UQC199" s="80"/>
      <c r="UQD199" s="80"/>
      <c r="UQE199" s="80"/>
      <c r="UQF199" s="80"/>
      <c r="UQG199" s="80"/>
      <c r="UQH199" s="80"/>
      <c r="UQI199" s="80"/>
      <c r="UQJ199" s="80"/>
      <c r="UQK199" s="80"/>
      <c r="UQL199" s="80"/>
      <c r="UQM199" s="80"/>
      <c r="UQN199" s="80"/>
      <c r="UQO199" s="80"/>
      <c r="UQP199" s="80"/>
      <c r="UQQ199" s="80"/>
      <c r="UQR199" s="80"/>
      <c r="UQS199" s="80"/>
      <c r="UQT199" s="80"/>
      <c r="UQU199" s="80"/>
      <c r="UQV199" s="80"/>
      <c r="UQW199" s="80"/>
      <c r="UQX199" s="80"/>
      <c r="UQY199" s="80"/>
      <c r="UQZ199" s="80"/>
      <c r="URA199" s="80"/>
      <c r="URB199" s="80"/>
      <c r="URC199" s="80"/>
      <c r="URD199" s="80"/>
      <c r="URE199" s="80"/>
      <c r="URF199" s="80"/>
      <c r="URG199" s="80"/>
      <c r="URH199" s="80"/>
      <c r="URI199" s="80"/>
      <c r="URJ199" s="80"/>
      <c r="URK199" s="80"/>
      <c r="URL199" s="80"/>
      <c r="URM199" s="80"/>
      <c r="URN199" s="80"/>
      <c r="URO199" s="80"/>
      <c r="URP199" s="80"/>
      <c r="URQ199" s="80"/>
      <c r="URR199" s="80"/>
      <c r="URS199" s="80"/>
      <c r="URT199" s="80"/>
      <c r="URU199" s="80"/>
      <c r="URV199" s="80"/>
      <c r="URW199" s="80"/>
      <c r="URX199" s="80"/>
      <c r="URY199" s="80"/>
      <c r="URZ199" s="80"/>
      <c r="USA199" s="80"/>
      <c r="USB199" s="80"/>
      <c r="USC199" s="80"/>
      <c r="USD199" s="80"/>
      <c r="USE199" s="80"/>
      <c r="USF199" s="80"/>
      <c r="USG199" s="80"/>
      <c r="USH199" s="80"/>
      <c r="USI199" s="80"/>
      <c r="USJ199" s="80"/>
      <c r="USK199" s="80"/>
      <c r="USL199" s="80"/>
      <c r="USM199" s="80"/>
      <c r="USN199" s="80"/>
      <c r="USO199" s="80"/>
      <c r="USP199" s="80"/>
      <c r="USQ199" s="80"/>
      <c r="USR199" s="80"/>
      <c r="USS199" s="80"/>
      <c r="UST199" s="80"/>
      <c r="USU199" s="80"/>
      <c r="USV199" s="80"/>
      <c r="USW199" s="80"/>
      <c r="USX199" s="80"/>
      <c r="USY199" s="80"/>
      <c r="USZ199" s="80"/>
      <c r="UTA199" s="80"/>
      <c r="UTB199" s="80"/>
      <c r="UTC199" s="80"/>
      <c r="UTD199" s="80"/>
      <c r="UTE199" s="80"/>
      <c r="UTF199" s="80"/>
      <c r="UTG199" s="80"/>
      <c r="UTH199" s="80"/>
      <c r="UTI199" s="80"/>
      <c r="UTJ199" s="80"/>
      <c r="UTK199" s="80"/>
      <c r="UTL199" s="80"/>
      <c r="UTM199" s="80"/>
      <c r="UTN199" s="80"/>
      <c r="UTO199" s="80"/>
      <c r="UTP199" s="80"/>
      <c r="UTQ199" s="80"/>
      <c r="UTR199" s="80"/>
      <c r="UTS199" s="80"/>
      <c r="UTT199" s="80"/>
      <c r="UTU199" s="80"/>
      <c r="UTV199" s="80"/>
      <c r="UTW199" s="80"/>
      <c r="UTX199" s="80"/>
      <c r="UTY199" s="80"/>
      <c r="UTZ199" s="80"/>
      <c r="UUA199" s="80"/>
      <c r="UUB199" s="80"/>
      <c r="UUC199" s="80"/>
      <c r="UUD199" s="80"/>
      <c r="UUE199" s="80"/>
      <c r="UUF199" s="80"/>
      <c r="UUG199" s="80"/>
      <c r="UUH199" s="80"/>
      <c r="UUI199" s="80"/>
      <c r="UUJ199" s="80"/>
      <c r="UUK199" s="80"/>
      <c r="UUL199" s="80"/>
      <c r="UUM199" s="80"/>
      <c r="UUN199" s="80"/>
      <c r="UUO199" s="80"/>
      <c r="UUP199" s="80"/>
      <c r="UUQ199" s="80"/>
      <c r="UUR199" s="80"/>
      <c r="UUS199" s="80"/>
      <c r="UUT199" s="80"/>
      <c r="UUU199" s="80"/>
      <c r="UUV199" s="80"/>
      <c r="UUW199" s="80"/>
      <c r="UUX199" s="80"/>
      <c r="UUY199" s="80"/>
      <c r="UUZ199" s="80"/>
      <c r="UVA199" s="80"/>
      <c r="UVB199" s="80"/>
      <c r="UVC199" s="80"/>
      <c r="UVD199" s="80"/>
      <c r="UVE199" s="80"/>
      <c r="UVF199" s="80"/>
      <c r="UVG199" s="80"/>
      <c r="UVH199" s="80"/>
      <c r="UVI199" s="80"/>
      <c r="UVJ199" s="80"/>
      <c r="UVK199" s="80"/>
      <c r="UVL199" s="80"/>
      <c r="UVM199" s="80"/>
      <c r="UVN199" s="80"/>
      <c r="UVO199" s="80"/>
      <c r="UVP199" s="80"/>
      <c r="UVQ199" s="80"/>
      <c r="UVR199" s="80"/>
      <c r="UVS199" s="80"/>
      <c r="UVT199" s="80"/>
      <c r="UVU199" s="80"/>
      <c r="UVV199" s="80"/>
      <c r="UVW199" s="80"/>
      <c r="UVX199" s="80"/>
      <c r="UVY199" s="80"/>
      <c r="UVZ199" s="80"/>
      <c r="UWA199" s="80"/>
      <c r="UWB199" s="80"/>
      <c r="UWC199" s="80"/>
      <c r="UWD199" s="80"/>
      <c r="UWE199" s="80"/>
      <c r="UWF199" s="80"/>
      <c r="UWG199" s="80"/>
      <c r="UWH199" s="80"/>
      <c r="UWI199" s="80"/>
      <c r="UWJ199" s="80"/>
      <c r="UWK199" s="80"/>
      <c r="UWL199" s="80"/>
      <c r="UWM199" s="80"/>
      <c r="UWN199" s="80"/>
      <c r="UWO199" s="80"/>
      <c r="UWP199" s="80"/>
      <c r="UWQ199" s="80"/>
      <c r="UWR199" s="80"/>
      <c r="UWS199" s="80"/>
      <c r="UWT199" s="80"/>
      <c r="UWU199" s="80"/>
      <c r="UWV199" s="80"/>
      <c r="UWW199" s="80"/>
      <c r="UWX199" s="80"/>
      <c r="UWY199" s="80"/>
      <c r="UWZ199" s="80"/>
      <c r="UXA199" s="80"/>
      <c r="UXB199" s="80"/>
      <c r="UXC199" s="80"/>
      <c r="UXD199" s="80"/>
      <c r="UXE199" s="80"/>
      <c r="UXF199" s="80"/>
      <c r="UXG199" s="80"/>
      <c r="UXH199" s="80"/>
      <c r="UXI199" s="80"/>
      <c r="UXJ199" s="80"/>
      <c r="UXK199" s="80"/>
      <c r="UXL199" s="80"/>
      <c r="UXM199" s="80"/>
      <c r="UXN199" s="80"/>
      <c r="UXO199" s="80"/>
      <c r="UXP199" s="80"/>
      <c r="UXQ199" s="80"/>
      <c r="UXR199" s="80"/>
      <c r="UXS199" s="80"/>
      <c r="UXT199" s="80"/>
      <c r="UXU199" s="80"/>
      <c r="UXV199" s="80"/>
      <c r="UXW199" s="80"/>
      <c r="UXX199" s="80"/>
      <c r="UXY199" s="80"/>
      <c r="UXZ199" s="80"/>
      <c r="UYA199" s="80"/>
      <c r="UYB199" s="80"/>
      <c r="UYC199" s="80"/>
      <c r="UYD199" s="80"/>
      <c r="UYE199" s="80"/>
      <c r="UYF199" s="80"/>
      <c r="UYG199" s="80"/>
      <c r="UYH199" s="80"/>
      <c r="UYI199" s="80"/>
      <c r="UYJ199" s="80"/>
      <c r="UYK199" s="80"/>
      <c r="UYL199" s="80"/>
      <c r="UYM199" s="80"/>
      <c r="UYN199" s="80"/>
      <c r="UYO199" s="80"/>
      <c r="UYP199" s="80"/>
      <c r="UYQ199" s="80"/>
      <c r="UYR199" s="80"/>
      <c r="UYS199" s="80"/>
      <c r="UYT199" s="80"/>
      <c r="UYU199" s="80"/>
      <c r="UYV199" s="80"/>
      <c r="UYW199" s="80"/>
      <c r="UYX199" s="80"/>
      <c r="UYY199" s="80"/>
      <c r="UYZ199" s="80"/>
      <c r="UZA199" s="80"/>
      <c r="UZB199" s="80"/>
      <c r="UZC199" s="80"/>
      <c r="UZD199" s="80"/>
      <c r="UZE199" s="80"/>
      <c r="UZF199" s="80"/>
      <c r="UZG199" s="80"/>
      <c r="UZH199" s="80"/>
      <c r="UZI199" s="80"/>
      <c r="UZJ199" s="80"/>
      <c r="UZK199" s="80"/>
      <c r="UZL199" s="80"/>
      <c r="UZM199" s="80"/>
      <c r="UZN199" s="80"/>
      <c r="UZO199" s="80"/>
      <c r="UZP199" s="80"/>
      <c r="UZQ199" s="80"/>
      <c r="UZR199" s="80"/>
      <c r="UZS199" s="80"/>
      <c r="UZT199" s="80"/>
      <c r="UZU199" s="80"/>
      <c r="UZV199" s="80"/>
      <c r="UZW199" s="80"/>
      <c r="UZX199" s="80"/>
      <c r="UZY199" s="80"/>
      <c r="UZZ199" s="80"/>
      <c r="VAA199" s="80"/>
      <c r="VAB199" s="80"/>
      <c r="VAC199" s="80"/>
      <c r="VAD199" s="80"/>
      <c r="VAE199" s="80"/>
      <c r="VAF199" s="80"/>
      <c r="VAG199" s="80"/>
      <c r="VAH199" s="80"/>
      <c r="VAI199" s="80"/>
      <c r="VAJ199" s="80"/>
      <c r="VAK199" s="80"/>
      <c r="VAL199" s="80"/>
      <c r="VAM199" s="80"/>
      <c r="VAN199" s="80"/>
      <c r="VAO199" s="80"/>
      <c r="VAP199" s="80"/>
      <c r="VAQ199" s="80"/>
      <c r="VAR199" s="80"/>
      <c r="VAS199" s="80"/>
      <c r="VAT199" s="80"/>
      <c r="VAU199" s="80"/>
      <c r="VAV199" s="80"/>
      <c r="VAW199" s="80"/>
      <c r="VAX199" s="80"/>
      <c r="VAY199" s="80"/>
      <c r="VAZ199" s="80"/>
      <c r="VBA199" s="80"/>
      <c r="VBB199" s="80"/>
      <c r="VBC199" s="80"/>
      <c r="VBD199" s="80"/>
      <c r="VBE199" s="80"/>
      <c r="VBF199" s="80"/>
      <c r="VBG199" s="80"/>
      <c r="VBH199" s="80"/>
      <c r="VBI199" s="80"/>
      <c r="VBJ199" s="80"/>
      <c r="VBK199" s="80"/>
      <c r="VBL199" s="80"/>
      <c r="VBM199" s="80"/>
      <c r="VBN199" s="80"/>
      <c r="VBO199" s="80"/>
      <c r="VBP199" s="80"/>
      <c r="VBQ199" s="80"/>
      <c r="VBR199" s="80"/>
      <c r="VBS199" s="80"/>
      <c r="VBT199" s="80"/>
      <c r="VBU199" s="80"/>
      <c r="VBV199" s="80"/>
      <c r="VBW199" s="80"/>
      <c r="VBX199" s="80"/>
      <c r="VBY199" s="80"/>
      <c r="VBZ199" s="80"/>
      <c r="VCA199" s="80"/>
      <c r="VCB199" s="80"/>
      <c r="VCC199" s="80"/>
      <c r="VCD199" s="80"/>
      <c r="VCE199" s="80"/>
      <c r="VCF199" s="80"/>
      <c r="VCG199" s="80"/>
      <c r="VCH199" s="80"/>
      <c r="VCI199" s="80"/>
      <c r="VCJ199" s="80"/>
      <c r="VCK199" s="80"/>
      <c r="VCL199" s="80"/>
      <c r="VCM199" s="80"/>
      <c r="VCN199" s="80"/>
      <c r="VCO199" s="80"/>
      <c r="VCP199" s="80"/>
      <c r="VCQ199" s="80"/>
      <c r="VCR199" s="80"/>
      <c r="VCS199" s="80"/>
      <c r="VCT199" s="80"/>
      <c r="VCU199" s="80"/>
      <c r="VCV199" s="80"/>
      <c r="VCW199" s="80"/>
      <c r="VCX199" s="80"/>
      <c r="VCY199" s="80"/>
      <c r="VCZ199" s="80"/>
      <c r="VDA199" s="80"/>
      <c r="VDB199" s="80"/>
      <c r="VDC199" s="80"/>
      <c r="VDD199" s="80"/>
      <c r="VDE199" s="80"/>
      <c r="VDF199" s="80"/>
      <c r="VDG199" s="80"/>
      <c r="VDH199" s="80"/>
      <c r="VDI199" s="80"/>
      <c r="VDJ199" s="80"/>
      <c r="VDK199" s="80"/>
      <c r="VDL199" s="80"/>
      <c r="VDM199" s="80"/>
      <c r="VDN199" s="80"/>
      <c r="VDO199" s="80"/>
      <c r="VDP199" s="80"/>
      <c r="VDQ199" s="80"/>
      <c r="VDR199" s="80"/>
      <c r="VDS199" s="80"/>
      <c r="VDT199" s="80"/>
      <c r="VDU199" s="80"/>
      <c r="VDV199" s="80"/>
      <c r="VDW199" s="80"/>
      <c r="VDX199" s="80"/>
      <c r="VDY199" s="80"/>
      <c r="VDZ199" s="80"/>
      <c r="VEA199" s="80"/>
      <c r="VEB199" s="80"/>
      <c r="VEC199" s="80"/>
      <c r="VED199" s="80"/>
      <c r="VEE199" s="80"/>
      <c r="VEF199" s="80"/>
      <c r="VEG199" s="80"/>
      <c r="VEH199" s="80"/>
      <c r="VEI199" s="80"/>
      <c r="VEJ199" s="80"/>
      <c r="VEK199" s="80"/>
      <c r="VEL199" s="80"/>
      <c r="VEM199" s="80"/>
      <c r="VEN199" s="80"/>
      <c r="VEO199" s="80"/>
      <c r="VEP199" s="80"/>
      <c r="VEQ199" s="80"/>
      <c r="VER199" s="80"/>
      <c r="VES199" s="80"/>
      <c r="VET199" s="80"/>
      <c r="VEU199" s="80"/>
      <c r="VEV199" s="80"/>
      <c r="VEW199" s="80"/>
      <c r="VEX199" s="80"/>
      <c r="VEY199" s="80"/>
      <c r="VEZ199" s="80"/>
      <c r="VFA199" s="80"/>
      <c r="VFB199" s="80"/>
      <c r="VFC199" s="80"/>
      <c r="VFD199" s="80"/>
      <c r="VFE199" s="80"/>
      <c r="VFF199" s="80"/>
      <c r="VFG199" s="80"/>
      <c r="VFH199" s="80"/>
      <c r="VFI199" s="80"/>
      <c r="VFJ199" s="80"/>
      <c r="VFK199" s="80"/>
      <c r="VFL199" s="80"/>
      <c r="VFM199" s="80"/>
      <c r="VFN199" s="80"/>
      <c r="VFO199" s="80"/>
      <c r="VFP199" s="80"/>
      <c r="VFQ199" s="80"/>
      <c r="VFR199" s="80"/>
      <c r="VFS199" s="80"/>
      <c r="VFT199" s="80"/>
      <c r="VFU199" s="80"/>
      <c r="VFV199" s="80"/>
      <c r="VFW199" s="80"/>
      <c r="VFX199" s="80"/>
      <c r="VFY199" s="80"/>
      <c r="VFZ199" s="80"/>
      <c r="VGA199" s="80"/>
      <c r="VGB199" s="80"/>
      <c r="VGC199" s="80"/>
      <c r="VGD199" s="80"/>
      <c r="VGE199" s="80"/>
      <c r="VGF199" s="80"/>
      <c r="VGG199" s="80"/>
      <c r="VGH199" s="80"/>
      <c r="VGI199" s="80"/>
      <c r="VGJ199" s="80"/>
      <c r="VGK199" s="80"/>
      <c r="VGL199" s="80"/>
      <c r="VGM199" s="80"/>
      <c r="VGN199" s="80"/>
      <c r="VGO199" s="80"/>
      <c r="VGP199" s="80"/>
      <c r="VGQ199" s="80"/>
      <c r="VGR199" s="80"/>
      <c r="VGS199" s="80"/>
      <c r="VGT199" s="80"/>
      <c r="VGU199" s="80"/>
      <c r="VGV199" s="80"/>
      <c r="VGW199" s="80"/>
      <c r="VGX199" s="80"/>
      <c r="VGY199" s="80"/>
      <c r="VGZ199" s="80"/>
      <c r="VHA199" s="80"/>
      <c r="VHB199" s="80"/>
      <c r="VHC199" s="80"/>
      <c r="VHD199" s="80"/>
      <c r="VHE199" s="80"/>
      <c r="VHF199" s="80"/>
      <c r="VHG199" s="80"/>
      <c r="VHH199" s="80"/>
      <c r="VHI199" s="80"/>
      <c r="VHJ199" s="80"/>
      <c r="VHK199" s="80"/>
      <c r="VHL199" s="80"/>
      <c r="VHM199" s="80"/>
      <c r="VHN199" s="80"/>
      <c r="VHO199" s="80"/>
      <c r="VHP199" s="80"/>
      <c r="VHQ199" s="80"/>
      <c r="VHR199" s="80"/>
      <c r="VHS199" s="80"/>
      <c r="VHT199" s="80"/>
      <c r="VHU199" s="80"/>
      <c r="VHV199" s="80"/>
      <c r="VHW199" s="80"/>
      <c r="VHX199" s="80"/>
      <c r="VHY199" s="80"/>
      <c r="VHZ199" s="80"/>
      <c r="VIA199" s="80"/>
      <c r="VIB199" s="80"/>
      <c r="VIC199" s="80"/>
      <c r="VID199" s="80"/>
      <c r="VIE199" s="80"/>
      <c r="VIF199" s="80"/>
      <c r="VIG199" s="80"/>
      <c r="VIH199" s="80"/>
      <c r="VII199" s="80"/>
      <c r="VIJ199" s="80"/>
      <c r="VIK199" s="80"/>
      <c r="VIL199" s="80"/>
      <c r="VIM199" s="80"/>
      <c r="VIN199" s="80"/>
      <c r="VIO199" s="80"/>
      <c r="VIP199" s="80"/>
      <c r="VIQ199" s="80"/>
      <c r="VIR199" s="80"/>
      <c r="VIS199" s="80"/>
      <c r="VIT199" s="80"/>
      <c r="VIU199" s="80"/>
      <c r="VIV199" s="80"/>
      <c r="VIW199" s="80"/>
      <c r="VIX199" s="80"/>
      <c r="VIY199" s="80"/>
      <c r="VIZ199" s="80"/>
      <c r="VJA199" s="80"/>
      <c r="VJB199" s="80"/>
      <c r="VJC199" s="80"/>
      <c r="VJD199" s="80"/>
      <c r="VJE199" s="80"/>
      <c r="VJF199" s="80"/>
      <c r="VJG199" s="80"/>
      <c r="VJH199" s="80"/>
      <c r="VJI199" s="80"/>
      <c r="VJJ199" s="80"/>
      <c r="VJK199" s="80"/>
      <c r="VJL199" s="80"/>
      <c r="VJM199" s="80"/>
      <c r="VJN199" s="80"/>
      <c r="VJO199" s="80"/>
      <c r="VJP199" s="80"/>
      <c r="VJQ199" s="80"/>
      <c r="VJR199" s="80"/>
      <c r="VJS199" s="80"/>
      <c r="VJT199" s="80"/>
      <c r="VJU199" s="80"/>
      <c r="VJV199" s="80"/>
      <c r="VJW199" s="80"/>
      <c r="VJX199" s="80"/>
      <c r="VJY199" s="80"/>
      <c r="VJZ199" s="80"/>
      <c r="VKA199" s="80"/>
      <c r="VKB199" s="80"/>
      <c r="VKC199" s="80"/>
      <c r="VKD199" s="80"/>
      <c r="VKE199" s="80"/>
      <c r="VKF199" s="80"/>
      <c r="VKG199" s="80"/>
      <c r="VKH199" s="80"/>
      <c r="VKI199" s="80"/>
      <c r="VKJ199" s="80"/>
      <c r="VKK199" s="80"/>
      <c r="VKL199" s="80"/>
      <c r="VKM199" s="80"/>
      <c r="VKN199" s="80"/>
      <c r="VKO199" s="80"/>
      <c r="VKP199" s="80"/>
      <c r="VKQ199" s="80"/>
      <c r="VKR199" s="80"/>
      <c r="VKS199" s="80"/>
      <c r="VKT199" s="80"/>
      <c r="VKU199" s="80"/>
      <c r="VKV199" s="80"/>
      <c r="VKW199" s="80"/>
      <c r="VKX199" s="80"/>
      <c r="VKY199" s="80"/>
      <c r="VKZ199" s="80"/>
      <c r="VLA199" s="80"/>
      <c r="VLB199" s="80"/>
      <c r="VLC199" s="80"/>
      <c r="VLD199" s="80"/>
      <c r="VLE199" s="80"/>
      <c r="VLF199" s="80"/>
      <c r="VLG199" s="80"/>
      <c r="VLH199" s="80"/>
      <c r="VLI199" s="80"/>
      <c r="VLJ199" s="80"/>
      <c r="VLK199" s="80"/>
      <c r="VLL199" s="80"/>
      <c r="VLM199" s="80"/>
      <c r="VLN199" s="80"/>
      <c r="VLO199" s="80"/>
      <c r="VLP199" s="80"/>
      <c r="VLQ199" s="80"/>
      <c r="VLR199" s="80"/>
      <c r="VLS199" s="80"/>
      <c r="VLT199" s="80"/>
      <c r="VLU199" s="80"/>
      <c r="VLV199" s="80"/>
      <c r="VLW199" s="80"/>
      <c r="VLX199" s="80"/>
      <c r="VLY199" s="80"/>
      <c r="VLZ199" s="80"/>
      <c r="VMA199" s="80"/>
      <c r="VMB199" s="80"/>
      <c r="VMC199" s="80"/>
      <c r="VMD199" s="80"/>
      <c r="VME199" s="80"/>
      <c r="VMF199" s="80"/>
      <c r="VMG199" s="80"/>
      <c r="VMH199" s="80"/>
      <c r="VMI199" s="80"/>
      <c r="VMJ199" s="80"/>
      <c r="VMK199" s="80"/>
      <c r="VML199" s="80"/>
      <c r="VMM199" s="80"/>
      <c r="VMN199" s="80"/>
      <c r="VMO199" s="80"/>
      <c r="VMP199" s="80"/>
      <c r="VMQ199" s="80"/>
      <c r="VMR199" s="80"/>
      <c r="VMS199" s="80"/>
      <c r="VMT199" s="80"/>
      <c r="VMU199" s="80"/>
      <c r="VMV199" s="80"/>
      <c r="VMW199" s="80"/>
      <c r="VMX199" s="80"/>
      <c r="VMY199" s="80"/>
      <c r="VMZ199" s="80"/>
      <c r="VNA199" s="80"/>
      <c r="VNB199" s="80"/>
      <c r="VNC199" s="80"/>
      <c r="VND199" s="80"/>
      <c r="VNE199" s="80"/>
      <c r="VNF199" s="80"/>
      <c r="VNG199" s="80"/>
      <c r="VNH199" s="80"/>
      <c r="VNI199" s="80"/>
      <c r="VNJ199" s="80"/>
      <c r="VNK199" s="80"/>
      <c r="VNL199" s="80"/>
      <c r="VNM199" s="80"/>
      <c r="VNN199" s="80"/>
      <c r="VNO199" s="80"/>
      <c r="VNP199" s="80"/>
      <c r="VNQ199" s="80"/>
      <c r="VNR199" s="80"/>
      <c r="VNS199" s="80"/>
      <c r="VNT199" s="80"/>
      <c r="VNU199" s="80"/>
      <c r="VNV199" s="80"/>
      <c r="VNW199" s="80"/>
      <c r="VNX199" s="80"/>
      <c r="VNY199" s="80"/>
      <c r="VNZ199" s="80"/>
      <c r="VOA199" s="80"/>
      <c r="VOB199" s="80"/>
      <c r="VOC199" s="80"/>
      <c r="VOD199" s="80"/>
      <c r="VOE199" s="80"/>
      <c r="VOF199" s="80"/>
      <c r="VOG199" s="80"/>
      <c r="VOH199" s="80"/>
      <c r="VOI199" s="80"/>
      <c r="VOJ199" s="80"/>
      <c r="VOK199" s="80"/>
      <c r="VOL199" s="80"/>
      <c r="VOM199" s="80"/>
      <c r="VON199" s="80"/>
      <c r="VOO199" s="80"/>
      <c r="VOP199" s="80"/>
      <c r="VOQ199" s="80"/>
      <c r="VOR199" s="80"/>
      <c r="VOS199" s="80"/>
      <c r="VOT199" s="80"/>
      <c r="VOU199" s="80"/>
      <c r="VOV199" s="80"/>
      <c r="VOW199" s="80"/>
      <c r="VOX199" s="80"/>
      <c r="VOY199" s="80"/>
      <c r="VOZ199" s="80"/>
      <c r="VPA199" s="80"/>
      <c r="VPB199" s="80"/>
      <c r="VPC199" s="80"/>
      <c r="VPD199" s="80"/>
      <c r="VPE199" s="80"/>
      <c r="VPF199" s="80"/>
      <c r="VPG199" s="80"/>
      <c r="VPH199" s="80"/>
      <c r="VPI199" s="80"/>
      <c r="VPJ199" s="80"/>
      <c r="VPK199" s="80"/>
      <c r="VPL199" s="80"/>
      <c r="VPM199" s="80"/>
      <c r="VPN199" s="80"/>
      <c r="VPO199" s="80"/>
      <c r="VPP199" s="80"/>
      <c r="VPQ199" s="80"/>
      <c r="VPR199" s="80"/>
      <c r="VPS199" s="80"/>
      <c r="VPT199" s="80"/>
      <c r="VPU199" s="80"/>
      <c r="VPV199" s="80"/>
      <c r="VPW199" s="80"/>
      <c r="VPX199" s="80"/>
      <c r="VPY199" s="80"/>
      <c r="VPZ199" s="80"/>
      <c r="VQA199" s="80"/>
      <c r="VQB199" s="80"/>
      <c r="VQC199" s="80"/>
      <c r="VQD199" s="80"/>
      <c r="VQE199" s="80"/>
      <c r="VQF199" s="80"/>
      <c r="VQG199" s="80"/>
      <c r="VQH199" s="80"/>
      <c r="VQI199" s="80"/>
      <c r="VQJ199" s="80"/>
      <c r="VQK199" s="80"/>
      <c r="VQL199" s="80"/>
      <c r="VQM199" s="80"/>
      <c r="VQN199" s="80"/>
      <c r="VQO199" s="80"/>
      <c r="VQP199" s="80"/>
      <c r="VQQ199" s="80"/>
      <c r="VQR199" s="80"/>
      <c r="VQS199" s="80"/>
      <c r="VQT199" s="80"/>
      <c r="VQU199" s="80"/>
      <c r="VQV199" s="80"/>
      <c r="VQW199" s="80"/>
      <c r="VQX199" s="80"/>
      <c r="VQY199" s="80"/>
      <c r="VQZ199" s="80"/>
      <c r="VRA199" s="80"/>
      <c r="VRB199" s="80"/>
      <c r="VRC199" s="80"/>
      <c r="VRD199" s="80"/>
      <c r="VRE199" s="80"/>
      <c r="VRF199" s="80"/>
      <c r="VRG199" s="80"/>
      <c r="VRH199" s="80"/>
      <c r="VRI199" s="80"/>
      <c r="VRJ199" s="80"/>
      <c r="VRK199" s="80"/>
      <c r="VRL199" s="80"/>
      <c r="VRM199" s="80"/>
      <c r="VRN199" s="80"/>
      <c r="VRO199" s="80"/>
      <c r="VRP199" s="80"/>
      <c r="VRQ199" s="80"/>
      <c r="VRR199" s="80"/>
      <c r="VRS199" s="80"/>
      <c r="VRT199" s="80"/>
      <c r="VRU199" s="80"/>
      <c r="VRV199" s="80"/>
      <c r="VRW199" s="80"/>
      <c r="VRX199" s="80"/>
      <c r="VRY199" s="80"/>
      <c r="VRZ199" s="80"/>
      <c r="VSA199" s="80"/>
      <c r="VSB199" s="80"/>
      <c r="VSC199" s="80"/>
      <c r="VSD199" s="80"/>
      <c r="VSE199" s="80"/>
      <c r="VSF199" s="80"/>
      <c r="VSG199" s="80"/>
      <c r="VSH199" s="80"/>
      <c r="VSI199" s="80"/>
      <c r="VSJ199" s="80"/>
      <c r="VSK199" s="80"/>
      <c r="VSL199" s="80"/>
      <c r="VSM199" s="80"/>
      <c r="VSN199" s="80"/>
      <c r="VSO199" s="80"/>
      <c r="VSP199" s="80"/>
      <c r="VSQ199" s="80"/>
      <c r="VSR199" s="80"/>
      <c r="VSS199" s="80"/>
      <c r="VST199" s="80"/>
      <c r="VSU199" s="80"/>
      <c r="VSV199" s="80"/>
      <c r="VSW199" s="80"/>
      <c r="VSX199" s="80"/>
      <c r="VSY199" s="80"/>
      <c r="VSZ199" s="80"/>
      <c r="VTA199" s="80"/>
      <c r="VTB199" s="80"/>
      <c r="VTC199" s="80"/>
      <c r="VTD199" s="80"/>
      <c r="VTE199" s="80"/>
      <c r="VTF199" s="80"/>
      <c r="VTG199" s="80"/>
      <c r="VTH199" s="80"/>
      <c r="VTI199" s="80"/>
      <c r="VTJ199" s="80"/>
      <c r="VTK199" s="80"/>
      <c r="VTL199" s="80"/>
      <c r="VTM199" s="80"/>
      <c r="VTN199" s="80"/>
      <c r="VTO199" s="80"/>
      <c r="VTP199" s="80"/>
      <c r="VTQ199" s="80"/>
      <c r="VTR199" s="80"/>
      <c r="VTS199" s="80"/>
      <c r="VTT199" s="80"/>
      <c r="VTU199" s="80"/>
      <c r="VTV199" s="80"/>
      <c r="VTW199" s="80"/>
      <c r="VTX199" s="80"/>
      <c r="VTY199" s="80"/>
      <c r="VTZ199" s="80"/>
      <c r="VUA199" s="80"/>
      <c r="VUB199" s="80"/>
      <c r="VUC199" s="80"/>
      <c r="VUD199" s="80"/>
      <c r="VUE199" s="80"/>
      <c r="VUF199" s="80"/>
      <c r="VUG199" s="80"/>
      <c r="VUH199" s="80"/>
      <c r="VUI199" s="80"/>
      <c r="VUJ199" s="80"/>
      <c r="VUK199" s="80"/>
      <c r="VUL199" s="80"/>
      <c r="VUM199" s="80"/>
      <c r="VUN199" s="80"/>
      <c r="VUO199" s="80"/>
      <c r="VUP199" s="80"/>
      <c r="VUQ199" s="80"/>
      <c r="VUR199" s="80"/>
      <c r="VUS199" s="80"/>
      <c r="VUT199" s="80"/>
      <c r="VUU199" s="80"/>
      <c r="VUV199" s="80"/>
      <c r="VUW199" s="80"/>
      <c r="VUX199" s="80"/>
      <c r="VUY199" s="80"/>
      <c r="VUZ199" s="80"/>
      <c r="VVA199" s="80"/>
      <c r="VVB199" s="80"/>
      <c r="VVC199" s="80"/>
      <c r="VVD199" s="80"/>
      <c r="VVE199" s="80"/>
      <c r="VVF199" s="80"/>
      <c r="VVG199" s="80"/>
      <c r="VVH199" s="80"/>
      <c r="VVI199" s="80"/>
      <c r="VVJ199" s="80"/>
      <c r="VVK199" s="80"/>
      <c r="VVL199" s="80"/>
      <c r="VVM199" s="80"/>
      <c r="VVN199" s="80"/>
      <c r="VVO199" s="80"/>
      <c r="VVP199" s="80"/>
      <c r="VVQ199" s="80"/>
      <c r="VVR199" s="80"/>
      <c r="VVS199" s="80"/>
      <c r="VVT199" s="80"/>
      <c r="VVU199" s="80"/>
      <c r="VVV199" s="80"/>
      <c r="VVW199" s="80"/>
      <c r="VVX199" s="80"/>
      <c r="VVY199" s="80"/>
      <c r="VVZ199" s="80"/>
      <c r="VWA199" s="80"/>
      <c r="VWB199" s="80"/>
      <c r="VWC199" s="80"/>
      <c r="VWD199" s="80"/>
      <c r="VWE199" s="80"/>
      <c r="VWF199" s="80"/>
      <c r="VWG199" s="80"/>
      <c r="VWH199" s="80"/>
      <c r="VWI199" s="80"/>
      <c r="VWJ199" s="80"/>
      <c r="VWK199" s="80"/>
      <c r="VWL199" s="80"/>
      <c r="VWM199" s="80"/>
      <c r="VWN199" s="80"/>
      <c r="VWO199" s="80"/>
      <c r="VWP199" s="80"/>
      <c r="VWQ199" s="80"/>
      <c r="VWR199" s="80"/>
      <c r="VWS199" s="80"/>
      <c r="VWT199" s="80"/>
      <c r="VWU199" s="80"/>
      <c r="VWV199" s="80"/>
      <c r="VWW199" s="80"/>
      <c r="VWX199" s="80"/>
      <c r="VWY199" s="80"/>
      <c r="VWZ199" s="80"/>
      <c r="VXA199" s="80"/>
      <c r="VXB199" s="80"/>
      <c r="VXC199" s="80"/>
      <c r="VXD199" s="80"/>
      <c r="VXE199" s="80"/>
      <c r="VXF199" s="80"/>
      <c r="VXG199" s="80"/>
      <c r="VXH199" s="80"/>
      <c r="VXI199" s="80"/>
      <c r="VXJ199" s="80"/>
      <c r="VXK199" s="80"/>
      <c r="VXL199" s="80"/>
      <c r="VXM199" s="80"/>
      <c r="VXN199" s="80"/>
      <c r="VXO199" s="80"/>
      <c r="VXP199" s="80"/>
      <c r="VXQ199" s="80"/>
      <c r="VXR199" s="80"/>
      <c r="VXS199" s="80"/>
      <c r="VXT199" s="80"/>
      <c r="VXU199" s="80"/>
      <c r="VXV199" s="80"/>
      <c r="VXW199" s="80"/>
      <c r="VXX199" s="80"/>
      <c r="VXY199" s="80"/>
      <c r="VXZ199" s="80"/>
      <c r="VYA199" s="80"/>
      <c r="VYB199" s="80"/>
      <c r="VYC199" s="80"/>
      <c r="VYD199" s="80"/>
      <c r="VYE199" s="80"/>
      <c r="VYF199" s="80"/>
      <c r="VYG199" s="80"/>
      <c r="VYH199" s="80"/>
      <c r="VYI199" s="80"/>
      <c r="VYJ199" s="80"/>
      <c r="VYK199" s="80"/>
      <c r="VYL199" s="80"/>
      <c r="VYM199" s="80"/>
      <c r="VYN199" s="80"/>
      <c r="VYO199" s="80"/>
      <c r="VYP199" s="80"/>
      <c r="VYQ199" s="80"/>
      <c r="VYR199" s="80"/>
      <c r="VYS199" s="80"/>
      <c r="VYT199" s="80"/>
      <c r="VYU199" s="80"/>
      <c r="VYV199" s="80"/>
      <c r="VYW199" s="80"/>
      <c r="VYX199" s="80"/>
      <c r="VYY199" s="80"/>
      <c r="VYZ199" s="80"/>
      <c r="VZA199" s="80"/>
      <c r="VZB199" s="80"/>
      <c r="VZC199" s="80"/>
      <c r="VZD199" s="80"/>
      <c r="VZE199" s="80"/>
      <c r="VZF199" s="80"/>
      <c r="VZG199" s="80"/>
      <c r="VZH199" s="80"/>
      <c r="VZI199" s="80"/>
      <c r="VZJ199" s="80"/>
      <c r="VZK199" s="80"/>
      <c r="VZL199" s="80"/>
      <c r="VZM199" s="80"/>
      <c r="VZN199" s="80"/>
      <c r="VZO199" s="80"/>
      <c r="VZP199" s="80"/>
      <c r="VZQ199" s="80"/>
      <c r="VZR199" s="80"/>
      <c r="VZS199" s="80"/>
      <c r="VZT199" s="80"/>
      <c r="VZU199" s="80"/>
      <c r="VZV199" s="80"/>
      <c r="VZW199" s="80"/>
      <c r="VZX199" s="80"/>
      <c r="VZY199" s="80"/>
      <c r="VZZ199" s="80"/>
      <c r="WAA199" s="80"/>
      <c r="WAB199" s="80"/>
      <c r="WAC199" s="80"/>
      <c r="WAD199" s="80"/>
      <c r="WAE199" s="80"/>
      <c r="WAF199" s="80"/>
      <c r="WAG199" s="80"/>
      <c r="WAH199" s="80"/>
      <c r="WAI199" s="80"/>
      <c r="WAJ199" s="80"/>
      <c r="WAK199" s="80"/>
      <c r="WAL199" s="80"/>
      <c r="WAM199" s="80"/>
      <c r="WAN199" s="80"/>
      <c r="WAO199" s="80"/>
      <c r="WAP199" s="80"/>
      <c r="WAQ199" s="80"/>
      <c r="WAR199" s="80"/>
      <c r="WAS199" s="80"/>
      <c r="WAT199" s="80"/>
      <c r="WAU199" s="80"/>
      <c r="WAV199" s="80"/>
      <c r="WAW199" s="80"/>
      <c r="WAX199" s="80"/>
      <c r="WAY199" s="80"/>
      <c r="WAZ199" s="80"/>
      <c r="WBA199" s="80"/>
      <c r="WBB199" s="80"/>
      <c r="WBC199" s="80"/>
      <c r="WBD199" s="80"/>
      <c r="WBE199" s="80"/>
      <c r="WBF199" s="80"/>
      <c r="WBG199" s="80"/>
      <c r="WBH199" s="80"/>
      <c r="WBI199" s="80"/>
      <c r="WBJ199" s="80"/>
      <c r="WBK199" s="80"/>
      <c r="WBL199" s="80"/>
      <c r="WBM199" s="80"/>
      <c r="WBN199" s="80"/>
      <c r="WBO199" s="80"/>
      <c r="WBP199" s="80"/>
      <c r="WBQ199" s="80"/>
      <c r="WBR199" s="80"/>
      <c r="WBS199" s="80"/>
      <c r="WBT199" s="80"/>
      <c r="WBU199" s="80"/>
      <c r="WBV199" s="80"/>
      <c r="WBW199" s="80"/>
      <c r="WBX199" s="80"/>
      <c r="WBY199" s="80"/>
      <c r="WBZ199" s="80"/>
      <c r="WCA199" s="80"/>
      <c r="WCB199" s="80"/>
      <c r="WCC199" s="80"/>
      <c r="WCD199" s="80"/>
      <c r="WCE199" s="80"/>
      <c r="WCF199" s="80"/>
      <c r="WCG199" s="80"/>
      <c r="WCH199" s="80"/>
      <c r="WCI199" s="80"/>
      <c r="WCJ199" s="80"/>
      <c r="WCK199" s="80"/>
      <c r="WCL199" s="80"/>
      <c r="WCM199" s="80"/>
      <c r="WCN199" s="80"/>
      <c r="WCO199" s="80"/>
      <c r="WCP199" s="80"/>
      <c r="WCQ199" s="80"/>
      <c r="WCR199" s="80"/>
      <c r="WCS199" s="80"/>
      <c r="WCT199" s="80"/>
      <c r="WCU199" s="80"/>
      <c r="WCV199" s="80"/>
      <c r="WCW199" s="80"/>
      <c r="WCX199" s="80"/>
      <c r="WCY199" s="80"/>
      <c r="WCZ199" s="80"/>
      <c r="WDA199" s="80"/>
      <c r="WDB199" s="80"/>
      <c r="WDC199" s="80"/>
      <c r="WDD199" s="80"/>
      <c r="WDE199" s="80"/>
      <c r="WDF199" s="80"/>
      <c r="WDG199" s="80"/>
      <c r="WDH199" s="80"/>
      <c r="WDI199" s="80"/>
      <c r="WDJ199" s="80"/>
      <c r="WDK199" s="80"/>
      <c r="WDL199" s="80"/>
      <c r="WDM199" s="80"/>
      <c r="WDN199" s="80"/>
      <c r="WDO199" s="80"/>
      <c r="WDP199" s="80"/>
      <c r="WDQ199" s="80"/>
      <c r="WDR199" s="80"/>
      <c r="WDS199" s="80"/>
      <c r="WDT199" s="80"/>
      <c r="WDU199" s="80"/>
      <c r="WDV199" s="80"/>
      <c r="WDW199" s="80"/>
      <c r="WDX199" s="80"/>
      <c r="WDY199" s="80"/>
      <c r="WDZ199" s="80"/>
      <c r="WEA199" s="80"/>
      <c r="WEB199" s="80"/>
      <c r="WEC199" s="80"/>
      <c r="WED199" s="80"/>
      <c r="WEE199" s="80"/>
      <c r="WEF199" s="80"/>
      <c r="WEG199" s="80"/>
      <c r="WEH199" s="80"/>
      <c r="WEI199" s="80"/>
      <c r="WEJ199" s="80"/>
      <c r="WEK199" s="80"/>
      <c r="WEL199" s="80"/>
      <c r="WEM199" s="80"/>
      <c r="WEN199" s="80"/>
      <c r="WEO199" s="80"/>
      <c r="WEP199" s="80"/>
      <c r="WEQ199" s="80"/>
      <c r="WER199" s="80"/>
      <c r="WES199" s="80"/>
      <c r="WET199" s="80"/>
      <c r="WEU199" s="80"/>
      <c r="WEV199" s="80"/>
      <c r="WEW199" s="80"/>
      <c r="WEX199" s="80"/>
      <c r="WEY199" s="80"/>
      <c r="WEZ199" s="80"/>
      <c r="WFA199" s="80"/>
      <c r="WFB199" s="80"/>
      <c r="WFC199" s="80"/>
      <c r="WFD199" s="80"/>
      <c r="WFE199" s="80"/>
      <c r="WFF199" s="80"/>
      <c r="WFG199" s="80"/>
      <c r="WFH199" s="80"/>
      <c r="WFI199" s="80"/>
      <c r="WFJ199" s="80"/>
      <c r="WFK199" s="80"/>
      <c r="WFL199" s="80"/>
      <c r="WFM199" s="80"/>
      <c r="WFN199" s="80"/>
      <c r="WFO199" s="80"/>
      <c r="WFP199" s="80"/>
      <c r="WFQ199" s="80"/>
      <c r="WFR199" s="80"/>
      <c r="WFS199" s="80"/>
      <c r="WFT199" s="80"/>
      <c r="WFU199" s="80"/>
      <c r="WFV199" s="80"/>
      <c r="WFW199" s="80"/>
      <c r="WFX199" s="80"/>
      <c r="WFY199" s="80"/>
      <c r="WFZ199" s="80"/>
      <c r="WGA199" s="80"/>
      <c r="WGB199" s="80"/>
      <c r="WGC199" s="80"/>
      <c r="WGD199" s="80"/>
      <c r="WGE199" s="80"/>
      <c r="WGF199" s="80"/>
      <c r="WGG199" s="80"/>
      <c r="WGH199" s="80"/>
      <c r="WGI199" s="80"/>
      <c r="WGJ199" s="80"/>
      <c r="WGK199" s="80"/>
      <c r="WGL199" s="80"/>
      <c r="WGM199" s="80"/>
      <c r="WGN199" s="80"/>
      <c r="WGO199" s="80"/>
      <c r="WGP199" s="80"/>
      <c r="WGQ199" s="80"/>
      <c r="WGR199" s="80"/>
      <c r="WGS199" s="80"/>
      <c r="WGT199" s="80"/>
      <c r="WGU199" s="80"/>
      <c r="WGV199" s="80"/>
      <c r="WGW199" s="80"/>
      <c r="WGX199" s="80"/>
      <c r="WGY199" s="80"/>
      <c r="WGZ199" s="80"/>
      <c r="WHA199" s="80"/>
      <c r="WHB199" s="80"/>
      <c r="WHC199" s="80"/>
      <c r="WHD199" s="80"/>
      <c r="WHE199" s="80"/>
      <c r="WHF199" s="80"/>
      <c r="WHG199" s="80"/>
      <c r="WHH199" s="80"/>
      <c r="WHI199" s="80"/>
      <c r="WHJ199" s="80"/>
      <c r="WHK199" s="80"/>
      <c r="WHL199" s="80"/>
      <c r="WHM199" s="80"/>
      <c r="WHN199" s="80"/>
      <c r="WHO199" s="80"/>
      <c r="WHP199" s="80"/>
      <c r="WHQ199" s="80"/>
      <c r="WHR199" s="80"/>
      <c r="WHS199" s="80"/>
      <c r="WHT199" s="80"/>
      <c r="WHU199" s="80"/>
      <c r="WHV199" s="80"/>
      <c r="WHW199" s="80"/>
      <c r="WHX199" s="80"/>
      <c r="WHY199" s="80"/>
      <c r="WHZ199" s="80"/>
      <c r="WIA199" s="80"/>
      <c r="WIB199" s="80"/>
      <c r="WIC199" s="80"/>
      <c r="WID199" s="80"/>
      <c r="WIE199" s="80"/>
      <c r="WIF199" s="80"/>
      <c r="WIG199" s="80"/>
      <c r="WIH199" s="80"/>
      <c r="WII199" s="80"/>
      <c r="WIJ199" s="80"/>
      <c r="WIK199" s="80"/>
      <c r="WIL199" s="80"/>
      <c r="WIM199" s="80"/>
      <c r="WIN199" s="80"/>
      <c r="WIO199" s="80"/>
      <c r="WIP199" s="80"/>
      <c r="WIQ199" s="80"/>
      <c r="WIR199" s="80"/>
      <c r="WIS199" s="80"/>
      <c r="WIT199" s="80"/>
      <c r="WIU199" s="80"/>
      <c r="WIV199" s="80"/>
      <c r="WIW199" s="80"/>
      <c r="WIX199" s="80"/>
      <c r="WIY199" s="80"/>
      <c r="WIZ199" s="80"/>
      <c r="WJA199" s="80"/>
      <c r="WJB199" s="80"/>
      <c r="WJC199" s="80"/>
      <c r="WJD199" s="80"/>
      <c r="WJE199" s="80"/>
      <c r="WJF199" s="80"/>
      <c r="WJG199" s="80"/>
      <c r="WJH199" s="80"/>
      <c r="WJI199" s="80"/>
      <c r="WJJ199" s="80"/>
      <c r="WJK199" s="80"/>
      <c r="WJL199" s="80"/>
      <c r="WJM199" s="80"/>
      <c r="WJN199" s="80"/>
      <c r="WJO199" s="80"/>
      <c r="WJP199" s="80"/>
      <c r="WJQ199" s="80"/>
      <c r="WJR199" s="80"/>
      <c r="WJS199" s="80"/>
      <c r="WJT199" s="80"/>
      <c r="WJU199" s="80"/>
      <c r="WJV199" s="80"/>
      <c r="WJW199" s="80"/>
      <c r="WJX199" s="80"/>
      <c r="WJY199" s="80"/>
      <c r="WJZ199" s="80"/>
      <c r="WKA199" s="80"/>
      <c r="WKB199" s="80"/>
      <c r="WKC199" s="80"/>
      <c r="WKD199" s="80"/>
      <c r="WKE199" s="80"/>
      <c r="WKF199" s="80"/>
      <c r="WKG199" s="80"/>
      <c r="WKH199" s="80"/>
      <c r="WKI199" s="80"/>
      <c r="WKJ199" s="80"/>
      <c r="WKK199" s="80"/>
      <c r="WKL199" s="80"/>
      <c r="WKM199" s="80"/>
      <c r="WKN199" s="80"/>
      <c r="WKO199" s="80"/>
      <c r="WKP199" s="80"/>
      <c r="WKQ199" s="80"/>
      <c r="WKR199" s="80"/>
      <c r="WKS199" s="80"/>
      <c r="WKT199" s="80"/>
      <c r="WKU199" s="80"/>
      <c r="WKV199" s="80"/>
      <c r="WKW199" s="80"/>
      <c r="WKX199" s="80"/>
      <c r="WKY199" s="80"/>
      <c r="WKZ199" s="80"/>
      <c r="WLA199" s="80"/>
      <c r="WLB199" s="80"/>
      <c r="WLC199" s="80"/>
      <c r="WLD199" s="80"/>
      <c r="WLE199" s="80"/>
      <c r="WLF199" s="80"/>
      <c r="WLG199" s="80"/>
      <c r="WLH199" s="80"/>
      <c r="WLI199" s="80"/>
      <c r="WLJ199" s="80"/>
      <c r="WLK199" s="80"/>
      <c r="WLL199" s="80"/>
      <c r="WLM199" s="80"/>
      <c r="WLN199" s="80"/>
      <c r="WLO199" s="80"/>
      <c r="WLP199" s="80"/>
      <c r="WLQ199" s="80"/>
      <c r="WLR199" s="80"/>
      <c r="WLS199" s="80"/>
      <c r="WLT199" s="80"/>
      <c r="WLU199" s="80"/>
      <c r="WLV199" s="80"/>
      <c r="WLW199" s="80"/>
      <c r="WLX199" s="80"/>
      <c r="WLY199" s="80"/>
      <c r="WLZ199" s="80"/>
      <c r="WMA199" s="80"/>
      <c r="WMB199" s="80"/>
      <c r="WMC199" s="80"/>
      <c r="WMD199" s="80"/>
      <c r="WME199" s="80"/>
      <c r="WMF199" s="80"/>
      <c r="WMG199" s="80"/>
      <c r="WMH199" s="80"/>
      <c r="WMI199" s="80"/>
      <c r="WMJ199" s="80"/>
      <c r="WMK199" s="80"/>
      <c r="WML199" s="80"/>
      <c r="WMM199" s="80"/>
      <c r="WMN199" s="80"/>
      <c r="WMO199" s="80"/>
      <c r="WMP199" s="80"/>
      <c r="WMQ199" s="80"/>
      <c r="WMR199" s="80"/>
      <c r="WMS199" s="80"/>
      <c r="WMT199" s="80"/>
      <c r="WMU199" s="80"/>
      <c r="WMV199" s="80"/>
      <c r="WMW199" s="80"/>
      <c r="WMX199" s="80"/>
      <c r="WMY199" s="80"/>
      <c r="WMZ199" s="80"/>
      <c r="WNA199" s="80"/>
      <c r="WNB199" s="80"/>
      <c r="WNC199" s="80"/>
      <c r="WND199" s="80"/>
      <c r="WNE199" s="80"/>
      <c r="WNF199" s="80"/>
      <c r="WNG199" s="80"/>
      <c r="WNH199" s="80"/>
      <c r="WNI199" s="80"/>
      <c r="WNJ199" s="80"/>
      <c r="WNK199" s="80"/>
      <c r="WNL199" s="80"/>
      <c r="WNM199" s="80"/>
      <c r="WNN199" s="80"/>
      <c r="WNO199" s="80"/>
      <c r="WNP199" s="80"/>
      <c r="WNQ199" s="80"/>
      <c r="WNR199" s="80"/>
      <c r="WNS199" s="80"/>
      <c r="WNT199" s="80"/>
      <c r="WNU199" s="80"/>
      <c r="WNV199" s="80"/>
      <c r="WNW199" s="80"/>
      <c r="WNX199" s="80"/>
      <c r="WNY199" s="80"/>
      <c r="WNZ199" s="80"/>
      <c r="WOA199" s="80"/>
      <c r="WOB199" s="80"/>
      <c r="WOC199" s="80"/>
      <c r="WOD199" s="80"/>
      <c r="WOE199" s="80"/>
      <c r="WOF199" s="80"/>
      <c r="WOG199" s="80"/>
      <c r="WOH199" s="80"/>
      <c r="WOI199" s="80"/>
      <c r="WOJ199" s="80"/>
      <c r="WOK199" s="80"/>
      <c r="WOL199" s="80"/>
      <c r="WOM199" s="80"/>
      <c r="WON199" s="80"/>
      <c r="WOO199" s="80"/>
      <c r="WOP199" s="80"/>
      <c r="WOQ199" s="80"/>
      <c r="WOR199" s="80"/>
      <c r="WOS199" s="80"/>
      <c r="WOT199" s="80"/>
      <c r="WOU199" s="80"/>
      <c r="WOV199" s="80"/>
      <c r="WOW199" s="80"/>
      <c r="WOX199" s="80"/>
      <c r="WOY199" s="80"/>
      <c r="WOZ199" s="80"/>
      <c r="WPA199" s="80"/>
      <c r="WPB199" s="80"/>
      <c r="WPC199" s="80"/>
      <c r="WPD199" s="80"/>
      <c r="WPE199" s="80"/>
      <c r="WPF199" s="80"/>
      <c r="WPG199" s="80"/>
      <c r="WPH199" s="80"/>
      <c r="WPI199" s="80"/>
      <c r="WPJ199" s="80"/>
      <c r="WPK199" s="80"/>
      <c r="WPL199" s="80"/>
      <c r="WPM199" s="80"/>
      <c r="WPN199" s="80"/>
      <c r="WPO199" s="80"/>
      <c r="WPP199" s="80"/>
      <c r="WPQ199" s="80"/>
      <c r="WPR199" s="80"/>
      <c r="WPS199" s="80"/>
      <c r="WPT199" s="80"/>
      <c r="WPU199" s="80"/>
      <c r="WPV199" s="80"/>
      <c r="WPW199" s="80"/>
      <c r="WPX199" s="80"/>
      <c r="WPY199" s="80"/>
      <c r="WPZ199" s="80"/>
      <c r="WQA199" s="80"/>
      <c r="WQB199" s="80"/>
      <c r="WQC199" s="80"/>
      <c r="WQD199" s="80"/>
      <c r="WQE199" s="80"/>
      <c r="WQF199" s="80"/>
      <c r="WQG199" s="80"/>
      <c r="WQH199" s="80"/>
      <c r="WQI199" s="80"/>
      <c r="WQJ199" s="80"/>
      <c r="WQK199" s="80"/>
      <c r="WQL199" s="80"/>
      <c r="WQM199" s="80"/>
      <c r="WQN199" s="80"/>
      <c r="WQO199" s="80"/>
      <c r="WQP199" s="80"/>
      <c r="WQQ199" s="80"/>
      <c r="WQR199" s="80"/>
      <c r="WQS199" s="80"/>
      <c r="WQT199" s="80"/>
      <c r="WQU199" s="80"/>
      <c r="WQV199" s="80"/>
      <c r="WQW199" s="80"/>
      <c r="WQX199" s="80"/>
      <c r="WQY199" s="80"/>
      <c r="WQZ199" s="80"/>
      <c r="WRA199" s="80"/>
      <c r="WRB199" s="80"/>
      <c r="WRC199" s="80"/>
      <c r="WRD199" s="80"/>
      <c r="WRE199" s="80"/>
      <c r="WRF199" s="80"/>
      <c r="WRG199" s="80"/>
      <c r="WRH199" s="80"/>
      <c r="WRI199" s="80"/>
      <c r="WRJ199" s="80"/>
      <c r="WRK199" s="80"/>
      <c r="WRL199" s="80"/>
      <c r="WRM199" s="80"/>
      <c r="WRN199" s="80"/>
      <c r="WRO199" s="80"/>
      <c r="WRP199" s="80"/>
      <c r="WRQ199" s="80"/>
      <c r="WRR199" s="80"/>
      <c r="WRS199" s="80"/>
      <c r="WRT199" s="80"/>
      <c r="WRU199" s="80"/>
      <c r="WRV199" s="80"/>
      <c r="WRW199" s="80"/>
      <c r="WRX199" s="80"/>
      <c r="WRY199" s="80"/>
      <c r="WRZ199" s="80"/>
      <c r="WSA199" s="80"/>
      <c r="WSB199" s="80"/>
      <c r="WSC199" s="80"/>
      <c r="WSD199" s="80"/>
      <c r="WSE199" s="80"/>
      <c r="WSF199" s="80"/>
      <c r="WSG199" s="80"/>
      <c r="WSH199" s="80"/>
      <c r="WSI199" s="80"/>
      <c r="WSJ199" s="80"/>
      <c r="WSK199" s="80"/>
      <c r="WSL199" s="80"/>
      <c r="WSM199" s="80"/>
      <c r="WSN199" s="80"/>
      <c r="WSO199" s="80"/>
      <c r="WSP199" s="80"/>
      <c r="WSQ199" s="80"/>
      <c r="WSR199" s="80"/>
      <c r="WSS199" s="80"/>
      <c r="WST199" s="80"/>
      <c r="WSU199" s="80"/>
      <c r="WSV199" s="80"/>
      <c r="WSW199" s="80"/>
      <c r="WSX199" s="80"/>
      <c r="WSY199" s="80"/>
      <c r="WSZ199" s="80"/>
      <c r="WTA199" s="80"/>
      <c r="WTB199" s="80"/>
      <c r="WTC199" s="80"/>
      <c r="WTD199" s="80"/>
      <c r="WTE199" s="80"/>
      <c r="WTF199" s="80"/>
      <c r="WTG199" s="80"/>
      <c r="WTH199" s="80"/>
      <c r="WTI199" s="80"/>
      <c r="WTJ199" s="80"/>
      <c r="WTK199" s="80"/>
      <c r="WTL199" s="80"/>
      <c r="WTM199" s="80"/>
      <c r="WTN199" s="80"/>
      <c r="WTO199" s="80"/>
      <c r="WTP199" s="80"/>
      <c r="WTQ199" s="80"/>
      <c r="WTR199" s="80"/>
      <c r="WTS199" s="80"/>
      <c r="WTT199" s="80"/>
      <c r="WTU199" s="80"/>
      <c r="WTV199" s="80"/>
      <c r="WTW199" s="80"/>
      <c r="WTX199" s="80"/>
      <c r="WTY199" s="80"/>
      <c r="WTZ199" s="80"/>
      <c r="WUA199" s="80"/>
      <c r="WUB199" s="80"/>
      <c r="WUC199" s="80"/>
      <c r="WUD199" s="80"/>
      <c r="WUE199" s="80"/>
      <c r="WUF199" s="80"/>
      <c r="WUG199" s="80"/>
      <c r="WUH199" s="80"/>
      <c r="WUI199" s="80"/>
      <c r="WUJ199" s="80"/>
      <c r="WUK199" s="80"/>
      <c r="WUL199" s="80"/>
      <c r="WUM199" s="80"/>
      <c r="WUN199" s="80"/>
      <c r="WUO199" s="80"/>
      <c r="WUP199" s="80"/>
      <c r="WUQ199" s="80"/>
      <c r="WUR199" s="80"/>
      <c r="WUS199" s="80"/>
      <c r="WUT199" s="80"/>
      <c r="WUU199" s="80"/>
      <c r="WUV199" s="80"/>
      <c r="WUW199" s="80"/>
      <c r="WUX199" s="80"/>
      <c r="WUY199" s="80"/>
      <c r="WUZ199" s="80"/>
      <c r="WVA199" s="80"/>
      <c r="WVB199" s="80"/>
      <c r="WVC199" s="80"/>
      <c r="WVD199" s="80"/>
      <c r="WVE199" s="80"/>
      <c r="WVF199" s="80"/>
      <c r="WVG199" s="80"/>
      <c r="WVH199" s="80"/>
      <c r="WVI199" s="80"/>
      <c r="WVJ199" s="80"/>
      <c r="WVK199" s="80"/>
      <c r="WVL199" s="80"/>
      <c r="WVM199" s="80"/>
      <c r="WVN199" s="80"/>
      <c r="WVO199" s="80"/>
      <c r="WVP199" s="80"/>
      <c r="WVQ199" s="80"/>
      <c r="WVR199" s="80"/>
      <c r="WVS199" s="80"/>
      <c r="WVT199" s="80"/>
      <c r="WVU199" s="80"/>
      <c r="WVV199" s="80"/>
      <c r="WVW199" s="80"/>
      <c r="WVX199" s="80"/>
      <c r="WVY199" s="80"/>
      <c r="WVZ199" s="80"/>
      <c r="WWA199" s="80"/>
      <c r="WWB199" s="80"/>
      <c r="WWC199" s="80"/>
      <c r="WWD199" s="80"/>
      <c r="WWE199" s="80"/>
      <c r="WWF199" s="80"/>
      <c r="WWG199" s="80"/>
      <c r="WWH199" s="80"/>
      <c r="WWI199" s="80"/>
      <c r="WWJ199" s="80"/>
      <c r="WWK199" s="80"/>
      <c r="WWL199" s="80"/>
      <c r="WWM199" s="80"/>
      <c r="WWN199" s="80"/>
      <c r="WWO199" s="80"/>
      <c r="WWP199" s="80"/>
      <c r="WWQ199" s="80"/>
      <c r="WWR199" s="80"/>
      <c r="WWS199" s="80"/>
      <c r="WWT199" s="80"/>
      <c r="WWU199" s="80"/>
      <c r="WWV199" s="80"/>
      <c r="WWW199" s="80"/>
      <c r="WWX199" s="80"/>
      <c r="WWY199" s="80"/>
      <c r="WWZ199" s="80"/>
      <c r="WXA199" s="80"/>
      <c r="WXB199" s="80"/>
      <c r="WXC199" s="80"/>
      <c r="WXD199" s="80"/>
      <c r="WXE199" s="80"/>
      <c r="WXF199" s="80"/>
      <c r="WXG199" s="80"/>
      <c r="WXH199" s="80"/>
      <c r="WXI199" s="80"/>
      <c r="WXJ199" s="80"/>
      <c r="WXK199" s="80"/>
      <c r="WXL199" s="80"/>
      <c r="WXM199" s="80"/>
      <c r="WXN199" s="80"/>
      <c r="WXO199" s="80"/>
      <c r="WXP199" s="80"/>
      <c r="WXQ199" s="80"/>
      <c r="WXR199" s="80"/>
      <c r="WXS199" s="80"/>
      <c r="WXT199" s="80"/>
      <c r="WXU199" s="80"/>
      <c r="WXV199" s="80"/>
      <c r="WXW199" s="80"/>
      <c r="WXX199" s="80"/>
      <c r="WXY199" s="80"/>
      <c r="WXZ199" s="80"/>
      <c r="WYA199" s="80"/>
      <c r="WYB199" s="80"/>
      <c r="WYC199" s="80"/>
      <c r="WYD199" s="80"/>
      <c r="WYE199" s="80"/>
      <c r="WYF199" s="80"/>
      <c r="WYG199" s="80"/>
      <c r="WYH199" s="80"/>
      <c r="WYI199" s="80"/>
      <c r="WYJ199" s="80"/>
      <c r="WYK199" s="80"/>
      <c r="WYL199" s="80"/>
      <c r="WYM199" s="80"/>
      <c r="WYN199" s="80"/>
      <c r="WYO199" s="80"/>
      <c r="WYP199" s="80"/>
      <c r="WYQ199" s="80"/>
      <c r="WYR199" s="80"/>
      <c r="WYS199" s="80"/>
      <c r="WYT199" s="80"/>
      <c r="WYU199" s="80"/>
      <c r="WYV199" s="80"/>
      <c r="WYW199" s="80"/>
      <c r="WYX199" s="80"/>
      <c r="WYY199" s="80"/>
      <c r="WYZ199" s="80"/>
      <c r="WZA199" s="80"/>
      <c r="WZB199" s="80"/>
      <c r="WZC199" s="80"/>
      <c r="WZD199" s="80"/>
      <c r="WZE199" s="80"/>
      <c r="WZF199" s="80"/>
      <c r="WZG199" s="80"/>
      <c r="WZH199" s="80"/>
      <c r="WZI199" s="80"/>
      <c r="WZJ199" s="80"/>
      <c r="WZK199" s="80"/>
      <c r="WZL199" s="80"/>
      <c r="WZM199" s="80"/>
      <c r="WZN199" s="80"/>
      <c r="WZO199" s="80"/>
      <c r="WZP199" s="80"/>
      <c r="WZQ199" s="80"/>
      <c r="WZR199" s="80"/>
      <c r="WZS199" s="80"/>
      <c r="WZT199" s="80"/>
      <c r="WZU199" s="80"/>
      <c r="WZV199" s="80"/>
      <c r="WZW199" s="80"/>
      <c r="WZX199" s="80"/>
      <c r="WZY199" s="80"/>
      <c r="WZZ199" s="80"/>
      <c r="XAA199" s="80"/>
      <c r="XAB199" s="80"/>
      <c r="XAC199" s="80"/>
      <c r="XAD199" s="80"/>
      <c r="XAE199" s="80"/>
      <c r="XAF199" s="80"/>
      <c r="XAG199" s="80"/>
      <c r="XAH199" s="80"/>
      <c r="XAI199" s="80"/>
      <c r="XAJ199" s="80"/>
      <c r="XAK199" s="80"/>
      <c r="XAL199" s="80"/>
      <c r="XAM199" s="80"/>
      <c r="XAN199" s="80"/>
      <c r="XAO199" s="80"/>
      <c r="XAP199" s="80"/>
      <c r="XAQ199" s="80"/>
      <c r="XAR199" s="80"/>
      <c r="XAS199" s="80"/>
      <c r="XAT199" s="80"/>
      <c r="XAU199" s="80"/>
      <c r="XAV199" s="80"/>
      <c r="XAW199" s="80"/>
      <c r="XAX199" s="80"/>
      <c r="XAY199" s="80"/>
      <c r="XAZ199" s="80"/>
      <c r="XBA199" s="80"/>
      <c r="XBB199" s="80"/>
      <c r="XBC199" s="80"/>
      <c r="XBD199" s="80"/>
      <c r="XBE199" s="80"/>
      <c r="XBF199" s="80"/>
      <c r="XBG199" s="80"/>
      <c r="XBH199" s="80"/>
      <c r="XBI199" s="80"/>
      <c r="XBJ199" s="80"/>
      <c r="XBK199" s="80"/>
      <c r="XBL199" s="80"/>
      <c r="XBM199" s="80"/>
      <c r="XBN199" s="80"/>
      <c r="XBO199" s="80"/>
      <c r="XBP199" s="80"/>
      <c r="XBQ199" s="80"/>
      <c r="XBR199" s="80"/>
      <c r="XBS199" s="80"/>
      <c r="XBT199" s="80"/>
      <c r="XBU199" s="80"/>
      <c r="XBV199" s="80"/>
      <c r="XBW199" s="80"/>
      <c r="XBX199" s="80"/>
      <c r="XBY199" s="80"/>
      <c r="XBZ199" s="80"/>
      <c r="XCA199" s="80"/>
      <c r="XCB199" s="80"/>
      <c r="XCC199" s="80"/>
      <c r="XCD199" s="80"/>
      <c r="XCE199" s="80"/>
      <c r="XCF199" s="80"/>
      <c r="XCG199" s="80"/>
      <c r="XCH199" s="80"/>
      <c r="XCI199" s="80"/>
      <c r="XCJ199" s="80"/>
      <c r="XCK199" s="80"/>
      <c r="XCL199" s="80"/>
      <c r="XCM199" s="80"/>
      <c r="XCN199" s="80"/>
      <c r="XCO199" s="80"/>
      <c r="XCP199" s="80"/>
      <c r="XCQ199" s="80"/>
      <c r="XCR199" s="80"/>
      <c r="XCS199" s="80"/>
      <c r="XCT199" s="80"/>
      <c r="XCU199" s="80"/>
      <c r="XCV199" s="80"/>
      <c r="XCW199" s="80"/>
      <c r="XCX199" s="80"/>
      <c r="XCY199" s="80"/>
      <c r="XCZ199" s="80"/>
      <c r="XDA199" s="80"/>
      <c r="XDB199" s="80"/>
      <c r="XDC199" s="80"/>
      <c r="XDD199" s="80"/>
      <c r="XDE199" s="80"/>
      <c r="XDF199" s="80"/>
      <c r="XDG199" s="80"/>
      <c r="XDH199" s="80"/>
      <c r="XDI199" s="80"/>
      <c r="XDJ199" s="80"/>
      <c r="XDK199" s="80"/>
      <c r="XDL199" s="80"/>
      <c r="XDM199" s="80"/>
      <c r="XDN199" s="80"/>
      <c r="XDO199" s="80"/>
      <c r="XDP199" s="80"/>
      <c r="XDQ199" s="80"/>
      <c r="XDR199" s="80"/>
      <c r="XDS199" s="80"/>
      <c r="XDT199" s="80"/>
      <c r="XDU199" s="80"/>
      <c r="XDV199" s="80"/>
      <c r="XDW199" s="80"/>
      <c r="XDX199" s="80"/>
      <c r="XDY199" s="80"/>
      <c r="XDZ199" s="80"/>
      <c r="XEA199" s="80"/>
      <c r="XEB199" s="80"/>
      <c r="XEC199" s="80"/>
      <c r="XED199" s="80"/>
      <c r="XEE199" s="80"/>
      <c r="XEF199" s="80"/>
      <c r="XEG199" s="80"/>
      <c r="XEH199" s="80"/>
      <c r="XEI199" s="80"/>
      <c r="XEJ199" s="80"/>
      <c r="XEK199" s="80"/>
      <c r="XEL199" s="80"/>
      <c r="XEM199" s="80"/>
      <c r="XEN199" s="80"/>
      <c r="XEO199" s="80"/>
      <c r="XEP199" s="80"/>
      <c r="XEQ199" s="80"/>
      <c r="XER199" s="80"/>
      <c r="XES199" s="80"/>
      <c r="XET199" s="80"/>
      <c r="XEU199" s="80"/>
      <c r="XEV199" s="80"/>
      <c r="XEW199" s="80"/>
      <c r="XEX199" s="80"/>
      <c r="XEY199" s="80"/>
      <c r="XEZ199" s="80"/>
      <c r="XFA199" s="80"/>
      <c r="XFB199" s="80"/>
      <c r="XFC199" s="80"/>
    </row>
    <row r="200" spans="1:16383" s="88" customFormat="1" hidden="1">
      <c r="A200" s="92">
        <v>18</v>
      </c>
      <c r="B200" s="92" t="s">
        <v>127</v>
      </c>
      <c r="C200" s="92" t="s">
        <v>199</v>
      </c>
      <c r="D200" s="92" t="s">
        <v>200</v>
      </c>
      <c r="E200" s="92">
        <v>2</v>
      </c>
      <c r="F200" s="93">
        <v>40788</v>
      </c>
      <c r="G200" s="92" t="s">
        <v>613</v>
      </c>
      <c r="H200" s="92" t="s">
        <v>202</v>
      </c>
      <c r="I200" s="92" t="s">
        <v>614</v>
      </c>
      <c r="J200" s="94">
        <v>43349</v>
      </c>
      <c r="K200" s="167" t="s">
        <v>260</v>
      </c>
      <c r="L200" s="167" t="s">
        <v>616</v>
      </c>
      <c r="M200" s="92" t="s">
        <v>615</v>
      </c>
      <c r="N200" s="92" t="s">
        <v>101</v>
      </c>
      <c r="O200" s="95">
        <v>43647</v>
      </c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  <c r="EH200" s="80"/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80"/>
      <c r="FF200" s="80"/>
      <c r="FG200" s="80"/>
      <c r="FH200" s="80"/>
      <c r="FI200" s="80"/>
      <c r="FJ200" s="80"/>
      <c r="FK200" s="80"/>
      <c r="FL200" s="80"/>
      <c r="FM200" s="80"/>
      <c r="FN200" s="80"/>
      <c r="FO200" s="80"/>
      <c r="FP200" s="80"/>
      <c r="FQ200" s="80"/>
      <c r="FR200" s="80"/>
      <c r="FS200" s="80"/>
      <c r="FT200" s="80"/>
      <c r="FU200" s="80"/>
      <c r="FV200" s="80"/>
      <c r="FW200" s="80"/>
      <c r="FX200" s="80"/>
      <c r="FY200" s="80"/>
      <c r="FZ200" s="80"/>
      <c r="GA200" s="80"/>
      <c r="GB200" s="80"/>
      <c r="GC200" s="80"/>
      <c r="GD200" s="80"/>
      <c r="GE200" s="80"/>
      <c r="GF200" s="80"/>
      <c r="GG200" s="80"/>
      <c r="GH200" s="80"/>
      <c r="GI200" s="80"/>
      <c r="GJ200" s="80"/>
      <c r="GK200" s="80"/>
      <c r="GL200" s="80"/>
      <c r="GM200" s="80"/>
      <c r="GN200" s="80"/>
      <c r="GO200" s="80"/>
      <c r="GP200" s="80"/>
      <c r="GQ200" s="80"/>
      <c r="GR200" s="80"/>
      <c r="GS200" s="80"/>
      <c r="GT200" s="80"/>
      <c r="GU200" s="80"/>
      <c r="GV200" s="80"/>
      <c r="GW200" s="80"/>
      <c r="GX200" s="80"/>
      <c r="GY200" s="80"/>
      <c r="GZ200" s="80"/>
      <c r="HA200" s="80"/>
      <c r="HB200" s="80"/>
      <c r="HC200" s="80"/>
      <c r="HD200" s="80"/>
      <c r="HE200" s="80"/>
      <c r="HF200" s="80"/>
      <c r="HG200" s="80"/>
      <c r="HH200" s="80"/>
      <c r="HI200" s="80"/>
      <c r="HJ200" s="80"/>
      <c r="HK200" s="80"/>
      <c r="HL200" s="80"/>
      <c r="HM200" s="80"/>
      <c r="HN200" s="80"/>
      <c r="HO200" s="80"/>
      <c r="HP200" s="80"/>
      <c r="HQ200" s="80"/>
      <c r="HR200" s="80"/>
      <c r="HS200" s="80"/>
      <c r="HT200" s="80"/>
      <c r="HU200" s="80"/>
      <c r="HV200" s="80"/>
      <c r="HW200" s="80"/>
      <c r="HX200" s="80"/>
      <c r="HY200" s="80"/>
      <c r="HZ200" s="80"/>
      <c r="IA200" s="80"/>
      <c r="IB200" s="80"/>
      <c r="IC200" s="80"/>
      <c r="ID200" s="80"/>
      <c r="IE200" s="80"/>
      <c r="IF200" s="80"/>
      <c r="IG200" s="80"/>
      <c r="IH200" s="80"/>
      <c r="II200" s="80"/>
      <c r="IJ200" s="80"/>
      <c r="IK200" s="80"/>
      <c r="IL200" s="80"/>
      <c r="IM200" s="80"/>
      <c r="IN200" s="80"/>
      <c r="IO200" s="80"/>
      <c r="IP200" s="80"/>
      <c r="IQ200" s="80"/>
      <c r="IR200" s="80"/>
      <c r="IS200" s="80"/>
      <c r="IT200" s="80"/>
      <c r="IU200" s="80"/>
      <c r="IV200" s="80"/>
      <c r="IW200" s="80"/>
      <c r="IX200" s="80"/>
      <c r="IY200" s="80"/>
      <c r="IZ200" s="80"/>
      <c r="JA200" s="80"/>
      <c r="JB200" s="80"/>
      <c r="JC200" s="80"/>
      <c r="JD200" s="80"/>
      <c r="JE200" s="80"/>
      <c r="JF200" s="80"/>
      <c r="JG200" s="80"/>
      <c r="JH200" s="80"/>
      <c r="JI200" s="80"/>
      <c r="JJ200" s="80"/>
      <c r="JK200" s="80"/>
      <c r="JL200" s="80"/>
      <c r="JM200" s="80"/>
      <c r="JN200" s="80"/>
      <c r="JO200" s="80"/>
      <c r="JP200" s="80"/>
      <c r="JQ200" s="80"/>
      <c r="JR200" s="80"/>
      <c r="JS200" s="80"/>
      <c r="JT200" s="80"/>
      <c r="JU200" s="80"/>
      <c r="JV200" s="80"/>
      <c r="JW200" s="80"/>
      <c r="JX200" s="80"/>
      <c r="JY200" s="80"/>
      <c r="JZ200" s="80"/>
      <c r="KA200" s="80"/>
      <c r="KB200" s="80"/>
      <c r="KC200" s="80"/>
      <c r="KD200" s="80"/>
      <c r="KE200" s="80"/>
      <c r="KF200" s="80"/>
      <c r="KG200" s="80"/>
      <c r="KH200" s="80"/>
      <c r="KI200" s="80"/>
      <c r="KJ200" s="80"/>
      <c r="KK200" s="80"/>
      <c r="KL200" s="80"/>
      <c r="KM200" s="80"/>
      <c r="KN200" s="80"/>
      <c r="KO200" s="80"/>
      <c r="KP200" s="80"/>
      <c r="KQ200" s="80"/>
      <c r="KR200" s="80"/>
      <c r="KS200" s="80"/>
      <c r="KT200" s="80"/>
      <c r="KU200" s="80"/>
      <c r="KV200" s="80"/>
      <c r="KW200" s="80"/>
      <c r="KX200" s="80"/>
      <c r="KY200" s="80"/>
      <c r="KZ200" s="80"/>
      <c r="LA200" s="80"/>
      <c r="LB200" s="80"/>
      <c r="LC200" s="80"/>
      <c r="LD200" s="80"/>
      <c r="LE200" s="80"/>
      <c r="LF200" s="80"/>
      <c r="LG200" s="80"/>
      <c r="LH200" s="80"/>
      <c r="LI200" s="80"/>
      <c r="LJ200" s="80"/>
      <c r="LK200" s="80"/>
      <c r="LL200" s="80"/>
      <c r="LM200" s="80"/>
      <c r="LN200" s="80"/>
      <c r="LO200" s="80"/>
      <c r="LP200" s="80"/>
      <c r="LQ200" s="80"/>
      <c r="LR200" s="80"/>
      <c r="LS200" s="80"/>
      <c r="LT200" s="80"/>
      <c r="LU200" s="80"/>
      <c r="LV200" s="80"/>
      <c r="LW200" s="80"/>
      <c r="LX200" s="80"/>
      <c r="LY200" s="80"/>
      <c r="LZ200" s="80"/>
      <c r="MA200" s="80"/>
      <c r="MB200" s="80"/>
      <c r="MC200" s="80"/>
      <c r="MD200" s="80"/>
      <c r="ME200" s="80"/>
      <c r="MF200" s="80"/>
      <c r="MG200" s="80"/>
      <c r="MH200" s="80"/>
      <c r="MI200" s="80"/>
      <c r="MJ200" s="80"/>
      <c r="MK200" s="80"/>
      <c r="ML200" s="80"/>
      <c r="MM200" s="80"/>
      <c r="MN200" s="80"/>
      <c r="MO200" s="80"/>
      <c r="MP200" s="80"/>
      <c r="MQ200" s="80"/>
      <c r="MR200" s="80"/>
      <c r="MS200" s="80"/>
      <c r="MT200" s="80"/>
      <c r="MU200" s="80"/>
      <c r="MV200" s="80"/>
      <c r="MW200" s="80"/>
      <c r="MX200" s="80"/>
      <c r="MY200" s="80"/>
      <c r="MZ200" s="80"/>
      <c r="NA200" s="80"/>
      <c r="NB200" s="80"/>
      <c r="NC200" s="80"/>
      <c r="ND200" s="80"/>
      <c r="NE200" s="80"/>
      <c r="NF200" s="80"/>
      <c r="NG200" s="80"/>
      <c r="NH200" s="80"/>
      <c r="NI200" s="80"/>
      <c r="NJ200" s="80"/>
      <c r="NK200" s="80"/>
      <c r="NL200" s="80"/>
      <c r="NM200" s="80"/>
      <c r="NN200" s="80"/>
      <c r="NO200" s="80"/>
      <c r="NP200" s="80"/>
      <c r="NQ200" s="80"/>
      <c r="NR200" s="80"/>
      <c r="NS200" s="80"/>
      <c r="NT200" s="80"/>
      <c r="NU200" s="80"/>
      <c r="NV200" s="80"/>
      <c r="NW200" s="80"/>
      <c r="NX200" s="80"/>
      <c r="NY200" s="80"/>
      <c r="NZ200" s="80"/>
      <c r="OA200" s="80"/>
      <c r="OB200" s="80"/>
      <c r="OC200" s="80"/>
      <c r="OD200" s="80"/>
      <c r="OE200" s="80"/>
      <c r="OF200" s="80"/>
      <c r="OG200" s="80"/>
      <c r="OH200" s="80"/>
      <c r="OI200" s="80"/>
      <c r="OJ200" s="80"/>
      <c r="OK200" s="80"/>
      <c r="OL200" s="80"/>
      <c r="OM200" s="80"/>
      <c r="ON200" s="80"/>
      <c r="OO200" s="80"/>
      <c r="OP200" s="80"/>
      <c r="OQ200" s="80"/>
      <c r="OR200" s="80"/>
      <c r="OS200" s="80"/>
      <c r="OT200" s="80"/>
      <c r="OU200" s="80"/>
      <c r="OV200" s="80"/>
      <c r="OW200" s="80"/>
      <c r="OX200" s="80"/>
      <c r="OY200" s="80"/>
      <c r="OZ200" s="80"/>
      <c r="PA200" s="80"/>
      <c r="PB200" s="80"/>
      <c r="PC200" s="80"/>
      <c r="PD200" s="80"/>
      <c r="PE200" s="80"/>
      <c r="PF200" s="80"/>
      <c r="PG200" s="80"/>
      <c r="PH200" s="80"/>
      <c r="PI200" s="80"/>
      <c r="PJ200" s="80"/>
      <c r="PK200" s="80"/>
      <c r="PL200" s="80"/>
      <c r="PM200" s="80"/>
      <c r="PN200" s="80"/>
      <c r="PO200" s="80"/>
      <c r="PP200" s="80"/>
      <c r="PQ200" s="80"/>
      <c r="PR200" s="80"/>
      <c r="PS200" s="80"/>
      <c r="PT200" s="80"/>
      <c r="PU200" s="80"/>
      <c r="PV200" s="80"/>
      <c r="PW200" s="80"/>
      <c r="PX200" s="80"/>
      <c r="PY200" s="80"/>
      <c r="PZ200" s="80"/>
      <c r="QA200" s="80"/>
      <c r="QB200" s="80"/>
      <c r="QC200" s="80"/>
      <c r="QD200" s="80"/>
      <c r="QE200" s="80"/>
      <c r="QF200" s="80"/>
      <c r="QG200" s="80"/>
      <c r="QH200" s="80"/>
      <c r="QI200" s="80"/>
      <c r="QJ200" s="80"/>
      <c r="QK200" s="80"/>
      <c r="QL200" s="80"/>
      <c r="QM200" s="80"/>
      <c r="QN200" s="80"/>
      <c r="QO200" s="80"/>
      <c r="QP200" s="80"/>
      <c r="QQ200" s="80"/>
      <c r="QR200" s="80"/>
      <c r="QS200" s="80"/>
      <c r="QT200" s="80"/>
      <c r="QU200" s="80"/>
      <c r="QV200" s="80"/>
      <c r="QW200" s="80"/>
      <c r="QX200" s="80"/>
      <c r="QY200" s="80"/>
      <c r="QZ200" s="80"/>
      <c r="RA200" s="80"/>
      <c r="RB200" s="80"/>
      <c r="RC200" s="80"/>
      <c r="RD200" s="80"/>
      <c r="RE200" s="80"/>
      <c r="RF200" s="80"/>
      <c r="RG200" s="80"/>
      <c r="RH200" s="80"/>
      <c r="RI200" s="80"/>
      <c r="RJ200" s="80"/>
      <c r="RK200" s="80"/>
      <c r="RL200" s="80"/>
      <c r="RM200" s="80"/>
      <c r="RN200" s="80"/>
      <c r="RO200" s="80"/>
      <c r="RP200" s="80"/>
      <c r="RQ200" s="80"/>
      <c r="RR200" s="80"/>
      <c r="RS200" s="80"/>
      <c r="RT200" s="80"/>
      <c r="RU200" s="80"/>
      <c r="RV200" s="80"/>
      <c r="RW200" s="80"/>
      <c r="RX200" s="80"/>
      <c r="RY200" s="80"/>
      <c r="RZ200" s="80"/>
      <c r="SA200" s="80"/>
      <c r="SB200" s="80"/>
      <c r="SC200" s="80"/>
      <c r="SD200" s="80"/>
      <c r="SE200" s="80"/>
      <c r="SF200" s="80"/>
      <c r="SG200" s="80"/>
      <c r="SH200" s="80"/>
      <c r="SI200" s="80"/>
      <c r="SJ200" s="80"/>
      <c r="SK200" s="80"/>
      <c r="SL200" s="80"/>
      <c r="SM200" s="80"/>
      <c r="SN200" s="80"/>
      <c r="SO200" s="80"/>
      <c r="SP200" s="80"/>
      <c r="SQ200" s="80"/>
      <c r="SR200" s="80"/>
      <c r="SS200" s="80"/>
      <c r="ST200" s="80"/>
      <c r="SU200" s="80"/>
      <c r="SV200" s="80"/>
      <c r="SW200" s="80"/>
      <c r="SX200" s="80"/>
      <c r="SY200" s="80"/>
      <c r="SZ200" s="80"/>
      <c r="TA200" s="80"/>
      <c r="TB200" s="80"/>
      <c r="TC200" s="80"/>
      <c r="TD200" s="80"/>
      <c r="TE200" s="80"/>
      <c r="TF200" s="80"/>
      <c r="TG200" s="80"/>
      <c r="TH200" s="80"/>
      <c r="TI200" s="80"/>
      <c r="TJ200" s="80"/>
      <c r="TK200" s="80"/>
      <c r="TL200" s="80"/>
      <c r="TM200" s="80"/>
      <c r="TN200" s="80"/>
      <c r="TO200" s="80"/>
      <c r="TP200" s="80"/>
      <c r="TQ200" s="80"/>
      <c r="TR200" s="80"/>
      <c r="TS200" s="80"/>
      <c r="TT200" s="80"/>
      <c r="TU200" s="80"/>
      <c r="TV200" s="80"/>
      <c r="TW200" s="80"/>
      <c r="TX200" s="80"/>
      <c r="TY200" s="80"/>
      <c r="TZ200" s="80"/>
      <c r="UA200" s="80"/>
      <c r="UB200" s="80"/>
      <c r="UC200" s="80"/>
      <c r="UD200" s="80"/>
      <c r="UE200" s="80"/>
      <c r="UF200" s="80"/>
      <c r="UG200" s="80"/>
      <c r="UH200" s="80"/>
      <c r="UI200" s="80"/>
      <c r="UJ200" s="80"/>
      <c r="UK200" s="80"/>
      <c r="UL200" s="80"/>
      <c r="UM200" s="80"/>
      <c r="UN200" s="80"/>
      <c r="UO200" s="80"/>
      <c r="UP200" s="80"/>
      <c r="UQ200" s="80"/>
      <c r="UR200" s="80"/>
      <c r="US200" s="80"/>
      <c r="UT200" s="80"/>
      <c r="UU200" s="80"/>
      <c r="UV200" s="80"/>
      <c r="UW200" s="80"/>
      <c r="UX200" s="80"/>
      <c r="UY200" s="80"/>
      <c r="UZ200" s="80"/>
      <c r="VA200" s="80"/>
      <c r="VB200" s="80"/>
      <c r="VC200" s="80"/>
      <c r="VD200" s="80"/>
      <c r="VE200" s="80"/>
      <c r="VF200" s="80"/>
      <c r="VG200" s="80"/>
      <c r="VH200" s="80"/>
      <c r="VI200" s="80"/>
      <c r="VJ200" s="80"/>
      <c r="VK200" s="80"/>
      <c r="VL200" s="80"/>
      <c r="VM200" s="80"/>
      <c r="VN200" s="80"/>
      <c r="VO200" s="80"/>
      <c r="VP200" s="80"/>
      <c r="VQ200" s="80"/>
      <c r="VR200" s="80"/>
      <c r="VS200" s="80"/>
      <c r="VT200" s="80"/>
      <c r="VU200" s="80"/>
      <c r="VV200" s="80"/>
      <c r="VW200" s="80"/>
      <c r="VX200" s="80"/>
      <c r="VY200" s="80"/>
      <c r="VZ200" s="80"/>
      <c r="WA200" s="80"/>
      <c r="WB200" s="80"/>
      <c r="WC200" s="80"/>
      <c r="WD200" s="80"/>
      <c r="WE200" s="80"/>
      <c r="WF200" s="80"/>
      <c r="WG200" s="80"/>
      <c r="WH200" s="80"/>
      <c r="WI200" s="80"/>
      <c r="WJ200" s="80"/>
      <c r="WK200" s="80"/>
      <c r="WL200" s="80"/>
      <c r="WM200" s="80"/>
      <c r="WN200" s="80"/>
      <c r="WO200" s="80"/>
      <c r="WP200" s="80"/>
      <c r="WQ200" s="80"/>
      <c r="WR200" s="80"/>
      <c r="WS200" s="80"/>
      <c r="WT200" s="80"/>
      <c r="WU200" s="80"/>
      <c r="WV200" s="80"/>
      <c r="WW200" s="80"/>
      <c r="WX200" s="80"/>
      <c r="WY200" s="80"/>
      <c r="WZ200" s="80"/>
      <c r="XA200" s="80"/>
      <c r="XB200" s="80"/>
      <c r="XC200" s="80"/>
      <c r="XD200" s="80"/>
      <c r="XE200" s="80"/>
      <c r="XF200" s="80"/>
      <c r="XG200" s="80"/>
      <c r="XH200" s="80"/>
      <c r="XI200" s="80"/>
      <c r="XJ200" s="80"/>
      <c r="XK200" s="80"/>
      <c r="XL200" s="80"/>
      <c r="XM200" s="80"/>
      <c r="XN200" s="80"/>
      <c r="XO200" s="80"/>
      <c r="XP200" s="80"/>
      <c r="XQ200" s="80"/>
      <c r="XR200" s="80"/>
      <c r="XS200" s="80"/>
      <c r="XT200" s="80"/>
      <c r="XU200" s="80"/>
      <c r="XV200" s="80"/>
      <c r="XW200" s="80"/>
      <c r="XX200" s="80"/>
      <c r="XY200" s="80"/>
      <c r="XZ200" s="80"/>
      <c r="YA200" s="80"/>
      <c r="YB200" s="80"/>
      <c r="YC200" s="80"/>
      <c r="YD200" s="80"/>
      <c r="YE200" s="80"/>
      <c r="YF200" s="80"/>
      <c r="YG200" s="80"/>
      <c r="YH200" s="80"/>
      <c r="YI200" s="80"/>
      <c r="YJ200" s="80"/>
      <c r="YK200" s="80"/>
      <c r="YL200" s="80"/>
      <c r="YM200" s="80"/>
      <c r="YN200" s="80"/>
      <c r="YO200" s="80"/>
      <c r="YP200" s="80"/>
      <c r="YQ200" s="80"/>
      <c r="YR200" s="80"/>
      <c r="YS200" s="80"/>
      <c r="YT200" s="80"/>
      <c r="YU200" s="80"/>
      <c r="YV200" s="80"/>
      <c r="YW200" s="80"/>
      <c r="YX200" s="80"/>
      <c r="YY200" s="80"/>
      <c r="YZ200" s="80"/>
      <c r="ZA200" s="80"/>
      <c r="ZB200" s="80"/>
      <c r="ZC200" s="80"/>
      <c r="ZD200" s="80"/>
      <c r="ZE200" s="80"/>
      <c r="ZF200" s="80"/>
      <c r="ZG200" s="80"/>
      <c r="ZH200" s="80"/>
      <c r="ZI200" s="80"/>
      <c r="ZJ200" s="80"/>
      <c r="ZK200" s="80"/>
      <c r="ZL200" s="80"/>
      <c r="ZM200" s="80"/>
      <c r="ZN200" s="80"/>
      <c r="ZO200" s="80"/>
      <c r="ZP200" s="80"/>
      <c r="ZQ200" s="80"/>
      <c r="ZR200" s="80"/>
      <c r="ZS200" s="80"/>
      <c r="ZT200" s="80"/>
      <c r="ZU200" s="80"/>
      <c r="ZV200" s="80"/>
      <c r="ZW200" s="80"/>
      <c r="ZX200" s="80"/>
      <c r="ZY200" s="80"/>
      <c r="ZZ200" s="80"/>
      <c r="AAA200" s="80"/>
      <c r="AAB200" s="80"/>
      <c r="AAC200" s="80"/>
      <c r="AAD200" s="80"/>
      <c r="AAE200" s="80"/>
      <c r="AAF200" s="80"/>
      <c r="AAG200" s="80"/>
      <c r="AAH200" s="80"/>
      <c r="AAI200" s="80"/>
      <c r="AAJ200" s="80"/>
      <c r="AAK200" s="80"/>
      <c r="AAL200" s="80"/>
      <c r="AAM200" s="80"/>
      <c r="AAN200" s="80"/>
      <c r="AAO200" s="80"/>
      <c r="AAP200" s="80"/>
      <c r="AAQ200" s="80"/>
      <c r="AAR200" s="80"/>
      <c r="AAS200" s="80"/>
      <c r="AAT200" s="80"/>
      <c r="AAU200" s="80"/>
      <c r="AAV200" s="80"/>
      <c r="AAW200" s="80"/>
      <c r="AAX200" s="80"/>
      <c r="AAY200" s="80"/>
      <c r="AAZ200" s="80"/>
      <c r="ABA200" s="80"/>
      <c r="ABB200" s="80"/>
      <c r="ABC200" s="80"/>
      <c r="ABD200" s="80"/>
      <c r="ABE200" s="80"/>
      <c r="ABF200" s="80"/>
      <c r="ABG200" s="80"/>
      <c r="ABH200" s="80"/>
      <c r="ABI200" s="80"/>
      <c r="ABJ200" s="80"/>
      <c r="ABK200" s="80"/>
      <c r="ABL200" s="80"/>
      <c r="ABM200" s="80"/>
      <c r="ABN200" s="80"/>
      <c r="ABO200" s="80"/>
      <c r="ABP200" s="80"/>
      <c r="ABQ200" s="80"/>
      <c r="ABR200" s="80"/>
      <c r="ABS200" s="80"/>
      <c r="ABT200" s="80"/>
      <c r="ABU200" s="80"/>
      <c r="ABV200" s="80"/>
      <c r="ABW200" s="80"/>
      <c r="ABX200" s="80"/>
      <c r="ABY200" s="80"/>
      <c r="ABZ200" s="80"/>
      <c r="ACA200" s="80"/>
      <c r="ACB200" s="80"/>
      <c r="ACC200" s="80"/>
      <c r="ACD200" s="80"/>
      <c r="ACE200" s="80"/>
      <c r="ACF200" s="80"/>
      <c r="ACG200" s="80"/>
      <c r="ACH200" s="80"/>
      <c r="ACI200" s="80"/>
      <c r="ACJ200" s="80"/>
      <c r="ACK200" s="80"/>
      <c r="ACL200" s="80"/>
      <c r="ACM200" s="80"/>
      <c r="ACN200" s="80"/>
      <c r="ACO200" s="80"/>
      <c r="ACP200" s="80"/>
      <c r="ACQ200" s="80"/>
      <c r="ACR200" s="80"/>
      <c r="ACS200" s="80"/>
      <c r="ACT200" s="80"/>
      <c r="ACU200" s="80"/>
      <c r="ACV200" s="80"/>
      <c r="ACW200" s="80"/>
      <c r="ACX200" s="80"/>
      <c r="ACY200" s="80"/>
      <c r="ACZ200" s="80"/>
      <c r="ADA200" s="80"/>
      <c r="ADB200" s="80"/>
      <c r="ADC200" s="80"/>
      <c r="ADD200" s="80"/>
      <c r="ADE200" s="80"/>
      <c r="ADF200" s="80"/>
      <c r="ADG200" s="80"/>
      <c r="ADH200" s="80"/>
      <c r="ADI200" s="80"/>
      <c r="ADJ200" s="80"/>
      <c r="ADK200" s="80"/>
      <c r="ADL200" s="80"/>
      <c r="ADM200" s="80"/>
      <c r="ADN200" s="80"/>
      <c r="ADO200" s="80"/>
      <c r="ADP200" s="80"/>
      <c r="ADQ200" s="80"/>
      <c r="ADR200" s="80"/>
      <c r="ADS200" s="80"/>
      <c r="ADT200" s="80"/>
      <c r="ADU200" s="80"/>
      <c r="ADV200" s="80"/>
      <c r="ADW200" s="80"/>
      <c r="ADX200" s="80"/>
      <c r="ADY200" s="80"/>
      <c r="ADZ200" s="80"/>
      <c r="AEA200" s="80"/>
      <c r="AEB200" s="80"/>
      <c r="AEC200" s="80"/>
      <c r="AED200" s="80"/>
      <c r="AEE200" s="80"/>
      <c r="AEF200" s="80"/>
      <c r="AEG200" s="80"/>
      <c r="AEH200" s="80"/>
      <c r="AEI200" s="80"/>
      <c r="AEJ200" s="80"/>
      <c r="AEK200" s="80"/>
      <c r="AEL200" s="80"/>
      <c r="AEM200" s="80"/>
      <c r="AEN200" s="80"/>
      <c r="AEO200" s="80"/>
      <c r="AEP200" s="80"/>
      <c r="AEQ200" s="80"/>
      <c r="AER200" s="80"/>
      <c r="AES200" s="80"/>
      <c r="AET200" s="80"/>
      <c r="AEU200" s="80"/>
      <c r="AEV200" s="80"/>
      <c r="AEW200" s="80"/>
      <c r="AEX200" s="80"/>
      <c r="AEY200" s="80"/>
      <c r="AEZ200" s="80"/>
      <c r="AFA200" s="80"/>
      <c r="AFB200" s="80"/>
      <c r="AFC200" s="80"/>
      <c r="AFD200" s="80"/>
      <c r="AFE200" s="80"/>
      <c r="AFF200" s="80"/>
      <c r="AFG200" s="80"/>
      <c r="AFH200" s="80"/>
      <c r="AFI200" s="80"/>
      <c r="AFJ200" s="80"/>
      <c r="AFK200" s="80"/>
      <c r="AFL200" s="80"/>
      <c r="AFM200" s="80"/>
      <c r="AFN200" s="80"/>
      <c r="AFO200" s="80"/>
      <c r="AFP200" s="80"/>
      <c r="AFQ200" s="80"/>
      <c r="AFR200" s="80"/>
      <c r="AFS200" s="80"/>
      <c r="AFT200" s="80"/>
      <c r="AFU200" s="80"/>
      <c r="AFV200" s="80"/>
      <c r="AFW200" s="80"/>
      <c r="AFX200" s="80"/>
      <c r="AFY200" s="80"/>
      <c r="AFZ200" s="80"/>
      <c r="AGA200" s="80"/>
      <c r="AGB200" s="80"/>
      <c r="AGC200" s="80"/>
      <c r="AGD200" s="80"/>
      <c r="AGE200" s="80"/>
      <c r="AGF200" s="80"/>
      <c r="AGG200" s="80"/>
      <c r="AGH200" s="80"/>
      <c r="AGI200" s="80"/>
      <c r="AGJ200" s="80"/>
      <c r="AGK200" s="80"/>
      <c r="AGL200" s="80"/>
      <c r="AGM200" s="80"/>
      <c r="AGN200" s="80"/>
      <c r="AGO200" s="80"/>
      <c r="AGP200" s="80"/>
      <c r="AGQ200" s="80"/>
      <c r="AGR200" s="80"/>
      <c r="AGS200" s="80"/>
      <c r="AGT200" s="80"/>
      <c r="AGU200" s="80"/>
      <c r="AGV200" s="80"/>
      <c r="AGW200" s="80"/>
      <c r="AGX200" s="80"/>
      <c r="AGY200" s="80"/>
      <c r="AGZ200" s="80"/>
      <c r="AHA200" s="80"/>
      <c r="AHB200" s="80"/>
      <c r="AHC200" s="80"/>
      <c r="AHD200" s="80"/>
      <c r="AHE200" s="80"/>
      <c r="AHF200" s="80"/>
      <c r="AHG200" s="80"/>
      <c r="AHH200" s="80"/>
      <c r="AHI200" s="80"/>
      <c r="AHJ200" s="80"/>
      <c r="AHK200" s="80"/>
      <c r="AHL200" s="80"/>
      <c r="AHM200" s="80"/>
      <c r="AHN200" s="80"/>
      <c r="AHO200" s="80"/>
      <c r="AHP200" s="80"/>
      <c r="AHQ200" s="80"/>
      <c r="AHR200" s="80"/>
      <c r="AHS200" s="80"/>
      <c r="AHT200" s="80"/>
      <c r="AHU200" s="80"/>
      <c r="AHV200" s="80"/>
      <c r="AHW200" s="80"/>
      <c r="AHX200" s="80"/>
      <c r="AHY200" s="80"/>
      <c r="AHZ200" s="80"/>
      <c r="AIA200" s="80"/>
      <c r="AIB200" s="80"/>
      <c r="AIC200" s="80"/>
      <c r="AID200" s="80"/>
      <c r="AIE200" s="80"/>
      <c r="AIF200" s="80"/>
      <c r="AIG200" s="80"/>
      <c r="AIH200" s="80"/>
      <c r="AII200" s="80"/>
      <c r="AIJ200" s="80"/>
      <c r="AIK200" s="80"/>
      <c r="AIL200" s="80"/>
      <c r="AIM200" s="80"/>
      <c r="AIN200" s="80"/>
      <c r="AIO200" s="80"/>
      <c r="AIP200" s="80"/>
      <c r="AIQ200" s="80"/>
      <c r="AIR200" s="80"/>
      <c r="AIS200" s="80"/>
      <c r="AIT200" s="80"/>
      <c r="AIU200" s="80"/>
      <c r="AIV200" s="80"/>
      <c r="AIW200" s="80"/>
      <c r="AIX200" s="80"/>
      <c r="AIY200" s="80"/>
      <c r="AIZ200" s="80"/>
      <c r="AJA200" s="80"/>
      <c r="AJB200" s="80"/>
      <c r="AJC200" s="80"/>
      <c r="AJD200" s="80"/>
      <c r="AJE200" s="80"/>
      <c r="AJF200" s="80"/>
      <c r="AJG200" s="80"/>
      <c r="AJH200" s="80"/>
      <c r="AJI200" s="80"/>
      <c r="AJJ200" s="80"/>
      <c r="AJK200" s="80"/>
      <c r="AJL200" s="80"/>
      <c r="AJM200" s="80"/>
      <c r="AJN200" s="80"/>
      <c r="AJO200" s="80"/>
      <c r="AJP200" s="80"/>
      <c r="AJQ200" s="80"/>
      <c r="AJR200" s="80"/>
      <c r="AJS200" s="80"/>
      <c r="AJT200" s="80"/>
      <c r="AJU200" s="80"/>
      <c r="AJV200" s="80"/>
      <c r="AJW200" s="80"/>
      <c r="AJX200" s="80"/>
      <c r="AJY200" s="80"/>
      <c r="AJZ200" s="80"/>
      <c r="AKA200" s="80"/>
      <c r="AKB200" s="80"/>
      <c r="AKC200" s="80"/>
      <c r="AKD200" s="80"/>
      <c r="AKE200" s="80"/>
      <c r="AKF200" s="80"/>
      <c r="AKG200" s="80"/>
      <c r="AKH200" s="80"/>
      <c r="AKI200" s="80"/>
      <c r="AKJ200" s="80"/>
      <c r="AKK200" s="80"/>
      <c r="AKL200" s="80"/>
      <c r="AKM200" s="80"/>
      <c r="AKN200" s="80"/>
      <c r="AKO200" s="80"/>
      <c r="AKP200" s="80"/>
      <c r="AKQ200" s="80"/>
      <c r="AKR200" s="80"/>
      <c r="AKS200" s="80"/>
      <c r="AKT200" s="80"/>
      <c r="AKU200" s="80"/>
      <c r="AKV200" s="80"/>
      <c r="AKW200" s="80"/>
      <c r="AKX200" s="80"/>
      <c r="AKY200" s="80"/>
      <c r="AKZ200" s="80"/>
      <c r="ALA200" s="80"/>
      <c r="ALB200" s="80"/>
      <c r="ALC200" s="80"/>
      <c r="ALD200" s="80"/>
      <c r="ALE200" s="80"/>
      <c r="ALF200" s="80"/>
      <c r="ALG200" s="80"/>
      <c r="ALH200" s="80"/>
      <c r="ALI200" s="80"/>
      <c r="ALJ200" s="80"/>
      <c r="ALK200" s="80"/>
      <c r="ALL200" s="80"/>
      <c r="ALM200" s="80"/>
      <c r="ALN200" s="80"/>
      <c r="ALO200" s="80"/>
      <c r="ALP200" s="80"/>
      <c r="ALQ200" s="80"/>
      <c r="ALR200" s="80"/>
      <c r="ALS200" s="80"/>
      <c r="ALT200" s="80"/>
      <c r="ALU200" s="80"/>
      <c r="ALV200" s="80"/>
      <c r="ALW200" s="80"/>
      <c r="ALX200" s="80"/>
      <c r="ALY200" s="80"/>
      <c r="ALZ200" s="80"/>
      <c r="AMA200" s="80"/>
      <c r="AMB200" s="80"/>
      <c r="AMC200" s="80"/>
      <c r="AMD200" s="80"/>
      <c r="AME200" s="80"/>
      <c r="AMF200" s="80"/>
      <c r="AMG200" s="80"/>
      <c r="AMH200" s="80"/>
      <c r="AMI200" s="80"/>
      <c r="AMJ200" s="80"/>
      <c r="AMK200" s="80"/>
      <c r="AML200" s="80"/>
      <c r="AMM200" s="80"/>
      <c r="AMN200" s="80"/>
      <c r="AMO200" s="80"/>
      <c r="AMP200" s="80"/>
      <c r="AMQ200" s="80"/>
      <c r="AMR200" s="80"/>
      <c r="AMS200" s="80"/>
      <c r="AMT200" s="80"/>
      <c r="AMU200" s="80"/>
      <c r="AMV200" s="80"/>
      <c r="AMW200" s="80"/>
      <c r="AMX200" s="80"/>
      <c r="AMY200" s="80"/>
      <c r="AMZ200" s="80"/>
      <c r="ANA200" s="80"/>
      <c r="ANB200" s="80"/>
      <c r="ANC200" s="80"/>
      <c r="AND200" s="80"/>
      <c r="ANE200" s="80"/>
      <c r="ANF200" s="80"/>
      <c r="ANG200" s="80"/>
      <c r="ANH200" s="80"/>
      <c r="ANI200" s="80"/>
      <c r="ANJ200" s="80"/>
      <c r="ANK200" s="80"/>
      <c r="ANL200" s="80"/>
      <c r="ANM200" s="80"/>
      <c r="ANN200" s="80"/>
      <c r="ANO200" s="80"/>
      <c r="ANP200" s="80"/>
      <c r="ANQ200" s="80"/>
      <c r="ANR200" s="80"/>
      <c r="ANS200" s="80"/>
      <c r="ANT200" s="80"/>
      <c r="ANU200" s="80"/>
      <c r="ANV200" s="80"/>
      <c r="ANW200" s="80"/>
      <c r="ANX200" s="80"/>
      <c r="ANY200" s="80"/>
      <c r="ANZ200" s="80"/>
      <c r="AOA200" s="80"/>
      <c r="AOB200" s="80"/>
      <c r="AOC200" s="80"/>
      <c r="AOD200" s="80"/>
      <c r="AOE200" s="80"/>
      <c r="AOF200" s="80"/>
      <c r="AOG200" s="80"/>
      <c r="AOH200" s="80"/>
      <c r="AOI200" s="80"/>
      <c r="AOJ200" s="80"/>
      <c r="AOK200" s="80"/>
      <c r="AOL200" s="80"/>
      <c r="AOM200" s="80"/>
      <c r="AON200" s="80"/>
      <c r="AOO200" s="80"/>
      <c r="AOP200" s="80"/>
      <c r="AOQ200" s="80"/>
      <c r="AOR200" s="80"/>
      <c r="AOS200" s="80"/>
      <c r="AOT200" s="80"/>
      <c r="AOU200" s="80"/>
      <c r="AOV200" s="80"/>
      <c r="AOW200" s="80"/>
      <c r="AOX200" s="80"/>
      <c r="AOY200" s="80"/>
      <c r="AOZ200" s="80"/>
      <c r="APA200" s="80"/>
      <c r="APB200" s="80"/>
      <c r="APC200" s="80"/>
      <c r="APD200" s="80"/>
      <c r="APE200" s="80"/>
      <c r="APF200" s="80"/>
      <c r="APG200" s="80"/>
      <c r="APH200" s="80"/>
      <c r="API200" s="80"/>
      <c r="APJ200" s="80"/>
      <c r="APK200" s="80"/>
      <c r="APL200" s="80"/>
      <c r="APM200" s="80"/>
      <c r="APN200" s="80"/>
      <c r="APO200" s="80"/>
      <c r="APP200" s="80"/>
      <c r="APQ200" s="80"/>
      <c r="APR200" s="80"/>
      <c r="APS200" s="80"/>
      <c r="APT200" s="80"/>
      <c r="APU200" s="80"/>
      <c r="APV200" s="80"/>
      <c r="APW200" s="80"/>
      <c r="APX200" s="80"/>
      <c r="APY200" s="80"/>
      <c r="APZ200" s="80"/>
      <c r="AQA200" s="80"/>
      <c r="AQB200" s="80"/>
      <c r="AQC200" s="80"/>
      <c r="AQD200" s="80"/>
      <c r="AQE200" s="80"/>
      <c r="AQF200" s="80"/>
      <c r="AQG200" s="80"/>
      <c r="AQH200" s="80"/>
      <c r="AQI200" s="80"/>
      <c r="AQJ200" s="80"/>
      <c r="AQK200" s="80"/>
      <c r="AQL200" s="80"/>
      <c r="AQM200" s="80"/>
      <c r="AQN200" s="80"/>
      <c r="AQO200" s="80"/>
      <c r="AQP200" s="80"/>
      <c r="AQQ200" s="80"/>
      <c r="AQR200" s="80"/>
      <c r="AQS200" s="80"/>
      <c r="AQT200" s="80"/>
      <c r="AQU200" s="80"/>
      <c r="AQV200" s="80"/>
      <c r="AQW200" s="80"/>
      <c r="AQX200" s="80"/>
      <c r="AQY200" s="80"/>
      <c r="AQZ200" s="80"/>
      <c r="ARA200" s="80"/>
      <c r="ARB200" s="80"/>
      <c r="ARC200" s="80"/>
      <c r="ARD200" s="80"/>
      <c r="ARE200" s="80"/>
      <c r="ARF200" s="80"/>
      <c r="ARG200" s="80"/>
      <c r="ARH200" s="80"/>
      <c r="ARI200" s="80"/>
      <c r="ARJ200" s="80"/>
      <c r="ARK200" s="80"/>
      <c r="ARL200" s="80"/>
      <c r="ARM200" s="80"/>
      <c r="ARN200" s="80"/>
      <c r="ARO200" s="80"/>
      <c r="ARP200" s="80"/>
      <c r="ARQ200" s="80"/>
      <c r="ARR200" s="80"/>
      <c r="ARS200" s="80"/>
      <c r="ART200" s="80"/>
      <c r="ARU200" s="80"/>
      <c r="ARV200" s="80"/>
      <c r="ARW200" s="80"/>
      <c r="ARX200" s="80"/>
      <c r="ARY200" s="80"/>
      <c r="ARZ200" s="80"/>
      <c r="ASA200" s="80"/>
      <c r="ASB200" s="80"/>
      <c r="ASC200" s="80"/>
      <c r="ASD200" s="80"/>
      <c r="ASE200" s="80"/>
      <c r="ASF200" s="80"/>
      <c r="ASG200" s="80"/>
      <c r="ASH200" s="80"/>
      <c r="ASI200" s="80"/>
      <c r="ASJ200" s="80"/>
      <c r="ASK200" s="80"/>
      <c r="ASL200" s="80"/>
      <c r="ASM200" s="80"/>
      <c r="ASN200" s="80"/>
      <c r="ASO200" s="80"/>
      <c r="ASP200" s="80"/>
      <c r="ASQ200" s="80"/>
      <c r="ASR200" s="80"/>
      <c r="ASS200" s="80"/>
      <c r="AST200" s="80"/>
      <c r="ASU200" s="80"/>
      <c r="ASV200" s="80"/>
      <c r="ASW200" s="80"/>
      <c r="ASX200" s="80"/>
      <c r="ASY200" s="80"/>
      <c r="ASZ200" s="80"/>
      <c r="ATA200" s="80"/>
      <c r="ATB200" s="80"/>
      <c r="ATC200" s="80"/>
      <c r="ATD200" s="80"/>
      <c r="ATE200" s="80"/>
      <c r="ATF200" s="80"/>
      <c r="ATG200" s="80"/>
      <c r="ATH200" s="80"/>
      <c r="ATI200" s="80"/>
      <c r="ATJ200" s="80"/>
      <c r="ATK200" s="80"/>
      <c r="ATL200" s="80"/>
      <c r="ATM200" s="80"/>
      <c r="ATN200" s="80"/>
      <c r="ATO200" s="80"/>
      <c r="ATP200" s="80"/>
      <c r="ATQ200" s="80"/>
      <c r="ATR200" s="80"/>
      <c r="ATS200" s="80"/>
      <c r="ATT200" s="80"/>
      <c r="ATU200" s="80"/>
      <c r="ATV200" s="80"/>
      <c r="ATW200" s="80"/>
      <c r="ATX200" s="80"/>
      <c r="ATY200" s="80"/>
      <c r="ATZ200" s="80"/>
      <c r="AUA200" s="80"/>
      <c r="AUB200" s="80"/>
      <c r="AUC200" s="80"/>
      <c r="AUD200" s="80"/>
      <c r="AUE200" s="80"/>
      <c r="AUF200" s="80"/>
      <c r="AUG200" s="80"/>
      <c r="AUH200" s="80"/>
      <c r="AUI200" s="80"/>
      <c r="AUJ200" s="80"/>
      <c r="AUK200" s="80"/>
      <c r="AUL200" s="80"/>
      <c r="AUM200" s="80"/>
      <c r="AUN200" s="80"/>
      <c r="AUO200" s="80"/>
      <c r="AUP200" s="80"/>
      <c r="AUQ200" s="80"/>
      <c r="AUR200" s="80"/>
      <c r="AUS200" s="80"/>
      <c r="AUT200" s="80"/>
      <c r="AUU200" s="80"/>
      <c r="AUV200" s="80"/>
      <c r="AUW200" s="80"/>
      <c r="AUX200" s="80"/>
      <c r="AUY200" s="80"/>
      <c r="AUZ200" s="80"/>
      <c r="AVA200" s="80"/>
      <c r="AVB200" s="80"/>
      <c r="AVC200" s="80"/>
      <c r="AVD200" s="80"/>
      <c r="AVE200" s="80"/>
      <c r="AVF200" s="80"/>
      <c r="AVG200" s="80"/>
      <c r="AVH200" s="80"/>
      <c r="AVI200" s="80"/>
      <c r="AVJ200" s="80"/>
      <c r="AVK200" s="80"/>
      <c r="AVL200" s="80"/>
      <c r="AVM200" s="80"/>
      <c r="AVN200" s="80"/>
      <c r="AVO200" s="80"/>
      <c r="AVP200" s="80"/>
      <c r="AVQ200" s="80"/>
      <c r="AVR200" s="80"/>
      <c r="AVS200" s="80"/>
      <c r="AVT200" s="80"/>
      <c r="AVU200" s="80"/>
      <c r="AVV200" s="80"/>
      <c r="AVW200" s="80"/>
      <c r="AVX200" s="80"/>
      <c r="AVY200" s="80"/>
      <c r="AVZ200" s="80"/>
      <c r="AWA200" s="80"/>
      <c r="AWB200" s="80"/>
      <c r="AWC200" s="80"/>
      <c r="AWD200" s="80"/>
      <c r="AWE200" s="80"/>
      <c r="AWF200" s="80"/>
      <c r="AWG200" s="80"/>
      <c r="AWH200" s="80"/>
      <c r="AWI200" s="80"/>
      <c r="AWJ200" s="80"/>
      <c r="AWK200" s="80"/>
      <c r="AWL200" s="80"/>
      <c r="AWM200" s="80"/>
      <c r="AWN200" s="80"/>
      <c r="AWO200" s="80"/>
      <c r="AWP200" s="80"/>
      <c r="AWQ200" s="80"/>
      <c r="AWR200" s="80"/>
      <c r="AWS200" s="80"/>
      <c r="AWT200" s="80"/>
      <c r="AWU200" s="80"/>
      <c r="AWV200" s="80"/>
      <c r="AWW200" s="80"/>
      <c r="AWX200" s="80"/>
      <c r="AWY200" s="80"/>
      <c r="AWZ200" s="80"/>
      <c r="AXA200" s="80"/>
      <c r="AXB200" s="80"/>
      <c r="AXC200" s="80"/>
      <c r="AXD200" s="80"/>
      <c r="AXE200" s="80"/>
      <c r="AXF200" s="80"/>
      <c r="AXG200" s="80"/>
      <c r="AXH200" s="80"/>
      <c r="AXI200" s="80"/>
      <c r="AXJ200" s="80"/>
      <c r="AXK200" s="80"/>
      <c r="AXL200" s="80"/>
      <c r="AXM200" s="80"/>
      <c r="AXN200" s="80"/>
      <c r="AXO200" s="80"/>
      <c r="AXP200" s="80"/>
      <c r="AXQ200" s="80"/>
      <c r="AXR200" s="80"/>
      <c r="AXS200" s="80"/>
      <c r="AXT200" s="80"/>
      <c r="AXU200" s="80"/>
      <c r="AXV200" s="80"/>
      <c r="AXW200" s="80"/>
      <c r="AXX200" s="80"/>
      <c r="AXY200" s="80"/>
      <c r="AXZ200" s="80"/>
      <c r="AYA200" s="80"/>
      <c r="AYB200" s="80"/>
      <c r="AYC200" s="80"/>
      <c r="AYD200" s="80"/>
      <c r="AYE200" s="80"/>
      <c r="AYF200" s="80"/>
      <c r="AYG200" s="80"/>
      <c r="AYH200" s="80"/>
      <c r="AYI200" s="80"/>
      <c r="AYJ200" s="80"/>
      <c r="AYK200" s="80"/>
      <c r="AYL200" s="80"/>
      <c r="AYM200" s="80"/>
      <c r="AYN200" s="80"/>
      <c r="AYO200" s="80"/>
      <c r="AYP200" s="80"/>
      <c r="AYQ200" s="80"/>
      <c r="AYR200" s="80"/>
      <c r="AYS200" s="80"/>
      <c r="AYT200" s="80"/>
      <c r="AYU200" s="80"/>
      <c r="AYV200" s="80"/>
      <c r="AYW200" s="80"/>
      <c r="AYX200" s="80"/>
      <c r="AYY200" s="80"/>
      <c r="AYZ200" s="80"/>
      <c r="AZA200" s="80"/>
      <c r="AZB200" s="80"/>
      <c r="AZC200" s="80"/>
      <c r="AZD200" s="80"/>
      <c r="AZE200" s="80"/>
      <c r="AZF200" s="80"/>
      <c r="AZG200" s="80"/>
      <c r="AZH200" s="80"/>
      <c r="AZI200" s="80"/>
      <c r="AZJ200" s="80"/>
      <c r="AZK200" s="80"/>
      <c r="AZL200" s="80"/>
      <c r="AZM200" s="80"/>
      <c r="AZN200" s="80"/>
      <c r="AZO200" s="80"/>
      <c r="AZP200" s="80"/>
      <c r="AZQ200" s="80"/>
      <c r="AZR200" s="80"/>
      <c r="AZS200" s="80"/>
      <c r="AZT200" s="80"/>
      <c r="AZU200" s="80"/>
      <c r="AZV200" s="80"/>
      <c r="AZW200" s="80"/>
      <c r="AZX200" s="80"/>
      <c r="AZY200" s="80"/>
      <c r="AZZ200" s="80"/>
      <c r="BAA200" s="80"/>
      <c r="BAB200" s="80"/>
      <c r="BAC200" s="80"/>
      <c r="BAD200" s="80"/>
      <c r="BAE200" s="80"/>
      <c r="BAF200" s="80"/>
      <c r="BAG200" s="80"/>
      <c r="BAH200" s="80"/>
      <c r="BAI200" s="80"/>
      <c r="BAJ200" s="80"/>
      <c r="BAK200" s="80"/>
      <c r="BAL200" s="80"/>
      <c r="BAM200" s="80"/>
      <c r="BAN200" s="80"/>
      <c r="BAO200" s="80"/>
      <c r="BAP200" s="80"/>
      <c r="BAQ200" s="80"/>
      <c r="BAR200" s="80"/>
      <c r="BAS200" s="80"/>
      <c r="BAT200" s="80"/>
      <c r="BAU200" s="80"/>
      <c r="BAV200" s="80"/>
      <c r="BAW200" s="80"/>
      <c r="BAX200" s="80"/>
      <c r="BAY200" s="80"/>
      <c r="BAZ200" s="80"/>
      <c r="BBA200" s="80"/>
      <c r="BBB200" s="80"/>
      <c r="BBC200" s="80"/>
      <c r="BBD200" s="80"/>
      <c r="BBE200" s="80"/>
      <c r="BBF200" s="80"/>
      <c r="BBG200" s="80"/>
      <c r="BBH200" s="80"/>
      <c r="BBI200" s="80"/>
      <c r="BBJ200" s="80"/>
      <c r="BBK200" s="80"/>
      <c r="BBL200" s="80"/>
      <c r="BBM200" s="80"/>
      <c r="BBN200" s="80"/>
      <c r="BBO200" s="80"/>
      <c r="BBP200" s="80"/>
      <c r="BBQ200" s="80"/>
      <c r="BBR200" s="80"/>
      <c r="BBS200" s="80"/>
      <c r="BBT200" s="80"/>
      <c r="BBU200" s="80"/>
      <c r="BBV200" s="80"/>
      <c r="BBW200" s="80"/>
      <c r="BBX200" s="80"/>
      <c r="BBY200" s="80"/>
      <c r="BBZ200" s="80"/>
      <c r="BCA200" s="80"/>
      <c r="BCB200" s="80"/>
      <c r="BCC200" s="80"/>
      <c r="BCD200" s="80"/>
      <c r="BCE200" s="80"/>
      <c r="BCF200" s="80"/>
      <c r="BCG200" s="80"/>
      <c r="BCH200" s="80"/>
      <c r="BCI200" s="80"/>
      <c r="BCJ200" s="80"/>
      <c r="BCK200" s="80"/>
      <c r="BCL200" s="80"/>
      <c r="BCM200" s="80"/>
      <c r="BCN200" s="80"/>
      <c r="BCO200" s="80"/>
      <c r="BCP200" s="80"/>
      <c r="BCQ200" s="80"/>
      <c r="BCR200" s="80"/>
      <c r="BCS200" s="80"/>
      <c r="BCT200" s="80"/>
      <c r="BCU200" s="80"/>
      <c r="BCV200" s="80"/>
      <c r="BCW200" s="80"/>
      <c r="BCX200" s="80"/>
      <c r="BCY200" s="80"/>
      <c r="BCZ200" s="80"/>
      <c r="BDA200" s="80"/>
      <c r="BDB200" s="80"/>
      <c r="BDC200" s="80"/>
      <c r="BDD200" s="80"/>
      <c r="BDE200" s="80"/>
      <c r="BDF200" s="80"/>
      <c r="BDG200" s="80"/>
      <c r="BDH200" s="80"/>
      <c r="BDI200" s="80"/>
      <c r="BDJ200" s="80"/>
      <c r="BDK200" s="80"/>
      <c r="BDL200" s="80"/>
      <c r="BDM200" s="80"/>
      <c r="BDN200" s="80"/>
      <c r="BDO200" s="80"/>
      <c r="BDP200" s="80"/>
      <c r="BDQ200" s="80"/>
      <c r="BDR200" s="80"/>
      <c r="BDS200" s="80"/>
      <c r="BDT200" s="80"/>
      <c r="BDU200" s="80"/>
      <c r="BDV200" s="80"/>
      <c r="BDW200" s="80"/>
      <c r="BDX200" s="80"/>
      <c r="BDY200" s="80"/>
      <c r="BDZ200" s="80"/>
      <c r="BEA200" s="80"/>
      <c r="BEB200" s="80"/>
      <c r="BEC200" s="80"/>
      <c r="BED200" s="80"/>
      <c r="BEE200" s="80"/>
      <c r="BEF200" s="80"/>
      <c r="BEG200" s="80"/>
      <c r="BEH200" s="80"/>
      <c r="BEI200" s="80"/>
      <c r="BEJ200" s="80"/>
      <c r="BEK200" s="80"/>
      <c r="BEL200" s="80"/>
      <c r="BEM200" s="80"/>
      <c r="BEN200" s="80"/>
      <c r="BEO200" s="80"/>
      <c r="BEP200" s="80"/>
      <c r="BEQ200" s="80"/>
      <c r="BER200" s="80"/>
      <c r="BES200" s="80"/>
      <c r="BET200" s="80"/>
      <c r="BEU200" s="80"/>
      <c r="BEV200" s="80"/>
      <c r="BEW200" s="80"/>
      <c r="BEX200" s="80"/>
      <c r="BEY200" s="80"/>
      <c r="BEZ200" s="80"/>
      <c r="BFA200" s="80"/>
      <c r="BFB200" s="80"/>
      <c r="BFC200" s="80"/>
      <c r="BFD200" s="80"/>
      <c r="BFE200" s="80"/>
      <c r="BFF200" s="80"/>
      <c r="BFG200" s="80"/>
      <c r="BFH200" s="80"/>
      <c r="BFI200" s="80"/>
      <c r="BFJ200" s="80"/>
      <c r="BFK200" s="80"/>
      <c r="BFL200" s="80"/>
      <c r="BFM200" s="80"/>
      <c r="BFN200" s="80"/>
      <c r="BFO200" s="80"/>
      <c r="BFP200" s="80"/>
      <c r="BFQ200" s="80"/>
      <c r="BFR200" s="80"/>
      <c r="BFS200" s="80"/>
      <c r="BFT200" s="80"/>
      <c r="BFU200" s="80"/>
      <c r="BFV200" s="80"/>
      <c r="BFW200" s="80"/>
      <c r="BFX200" s="80"/>
      <c r="BFY200" s="80"/>
      <c r="BFZ200" s="80"/>
      <c r="BGA200" s="80"/>
      <c r="BGB200" s="80"/>
      <c r="BGC200" s="80"/>
      <c r="BGD200" s="80"/>
      <c r="BGE200" s="80"/>
      <c r="BGF200" s="80"/>
      <c r="BGG200" s="80"/>
      <c r="BGH200" s="80"/>
      <c r="BGI200" s="80"/>
      <c r="BGJ200" s="80"/>
      <c r="BGK200" s="80"/>
      <c r="BGL200" s="80"/>
      <c r="BGM200" s="80"/>
      <c r="BGN200" s="80"/>
      <c r="BGO200" s="80"/>
      <c r="BGP200" s="80"/>
      <c r="BGQ200" s="80"/>
      <c r="BGR200" s="80"/>
      <c r="BGS200" s="80"/>
      <c r="BGT200" s="80"/>
      <c r="BGU200" s="80"/>
      <c r="BGV200" s="80"/>
      <c r="BGW200" s="80"/>
      <c r="BGX200" s="80"/>
      <c r="BGY200" s="80"/>
      <c r="BGZ200" s="80"/>
      <c r="BHA200" s="80"/>
      <c r="BHB200" s="80"/>
      <c r="BHC200" s="80"/>
      <c r="BHD200" s="80"/>
      <c r="BHE200" s="80"/>
      <c r="BHF200" s="80"/>
      <c r="BHG200" s="80"/>
      <c r="BHH200" s="80"/>
      <c r="BHI200" s="80"/>
      <c r="BHJ200" s="80"/>
      <c r="BHK200" s="80"/>
      <c r="BHL200" s="80"/>
      <c r="BHM200" s="80"/>
      <c r="BHN200" s="80"/>
      <c r="BHO200" s="80"/>
      <c r="BHP200" s="80"/>
      <c r="BHQ200" s="80"/>
      <c r="BHR200" s="80"/>
      <c r="BHS200" s="80"/>
      <c r="BHT200" s="80"/>
      <c r="BHU200" s="80"/>
      <c r="BHV200" s="80"/>
      <c r="BHW200" s="80"/>
      <c r="BHX200" s="80"/>
      <c r="BHY200" s="80"/>
      <c r="BHZ200" s="80"/>
      <c r="BIA200" s="80"/>
      <c r="BIB200" s="80"/>
      <c r="BIC200" s="80"/>
      <c r="BID200" s="80"/>
      <c r="BIE200" s="80"/>
      <c r="BIF200" s="80"/>
      <c r="BIG200" s="80"/>
      <c r="BIH200" s="80"/>
      <c r="BII200" s="80"/>
      <c r="BIJ200" s="80"/>
      <c r="BIK200" s="80"/>
      <c r="BIL200" s="80"/>
      <c r="BIM200" s="80"/>
      <c r="BIN200" s="80"/>
      <c r="BIO200" s="80"/>
      <c r="BIP200" s="80"/>
      <c r="BIQ200" s="80"/>
      <c r="BIR200" s="80"/>
      <c r="BIS200" s="80"/>
      <c r="BIT200" s="80"/>
      <c r="BIU200" s="80"/>
      <c r="BIV200" s="80"/>
      <c r="BIW200" s="80"/>
      <c r="BIX200" s="80"/>
      <c r="BIY200" s="80"/>
      <c r="BIZ200" s="80"/>
      <c r="BJA200" s="80"/>
      <c r="BJB200" s="80"/>
      <c r="BJC200" s="80"/>
      <c r="BJD200" s="80"/>
      <c r="BJE200" s="80"/>
      <c r="BJF200" s="80"/>
      <c r="BJG200" s="80"/>
      <c r="BJH200" s="80"/>
      <c r="BJI200" s="80"/>
      <c r="BJJ200" s="80"/>
      <c r="BJK200" s="80"/>
      <c r="BJL200" s="80"/>
      <c r="BJM200" s="80"/>
      <c r="BJN200" s="80"/>
      <c r="BJO200" s="80"/>
      <c r="BJP200" s="80"/>
      <c r="BJQ200" s="80"/>
      <c r="BJR200" s="80"/>
      <c r="BJS200" s="80"/>
      <c r="BJT200" s="80"/>
      <c r="BJU200" s="80"/>
      <c r="BJV200" s="80"/>
      <c r="BJW200" s="80"/>
      <c r="BJX200" s="80"/>
      <c r="BJY200" s="80"/>
      <c r="BJZ200" s="80"/>
      <c r="BKA200" s="80"/>
      <c r="BKB200" s="80"/>
      <c r="BKC200" s="80"/>
      <c r="BKD200" s="80"/>
      <c r="BKE200" s="80"/>
      <c r="BKF200" s="80"/>
      <c r="BKG200" s="80"/>
      <c r="BKH200" s="80"/>
      <c r="BKI200" s="80"/>
      <c r="BKJ200" s="80"/>
      <c r="BKK200" s="80"/>
      <c r="BKL200" s="80"/>
      <c r="BKM200" s="80"/>
      <c r="BKN200" s="80"/>
      <c r="BKO200" s="80"/>
      <c r="BKP200" s="80"/>
      <c r="BKQ200" s="80"/>
      <c r="BKR200" s="80"/>
      <c r="BKS200" s="80"/>
      <c r="BKT200" s="80"/>
      <c r="BKU200" s="80"/>
      <c r="BKV200" s="80"/>
      <c r="BKW200" s="80"/>
      <c r="BKX200" s="80"/>
      <c r="BKY200" s="80"/>
      <c r="BKZ200" s="80"/>
      <c r="BLA200" s="80"/>
      <c r="BLB200" s="80"/>
      <c r="BLC200" s="80"/>
      <c r="BLD200" s="80"/>
      <c r="BLE200" s="80"/>
      <c r="BLF200" s="80"/>
      <c r="BLG200" s="80"/>
      <c r="BLH200" s="80"/>
      <c r="BLI200" s="80"/>
      <c r="BLJ200" s="80"/>
      <c r="BLK200" s="80"/>
      <c r="BLL200" s="80"/>
      <c r="BLM200" s="80"/>
      <c r="BLN200" s="80"/>
      <c r="BLO200" s="80"/>
      <c r="BLP200" s="80"/>
      <c r="BLQ200" s="80"/>
      <c r="BLR200" s="80"/>
      <c r="BLS200" s="80"/>
      <c r="BLT200" s="80"/>
      <c r="BLU200" s="80"/>
      <c r="BLV200" s="80"/>
      <c r="BLW200" s="80"/>
      <c r="BLX200" s="80"/>
      <c r="BLY200" s="80"/>
      <c r="BLZ200" s="80"/>
      <c r="BMA200" s="80"/>
      <c r="BMB200" s="80"/>
      <c r="BMC200" s="80"/>
      <c r="BMD200" s="80"/>
      <c r="BME200" s="80"/>
      <c r="BMF200" s="80"/>
      <c r="BMG200" s="80"/>
      <c r="BMH200" s="80"/>
      <c r="BMI200" s="80"/>
      <c r="BMJ200" s="80"/>
      <c r="BMK200" s="80"/>
      <c r="BML200" s="80"/>
      <c r="BMM200" s="80"/>
      <c r="BMN200" s="80"/>
      <c r="BMO200" s="80"/>
      <c r="BMP200" s="80"/>
      <c r="BMQ200" s="80"/>
      <c r="BMR200" s="80"/>
      <c r="BMS200" s="80"/>
      <c r="BMT200" s="80"/>
      <c r="BMU200" s="80"/>
      <c r="BMV200" s="80"/>
      <c r="BMW200" s="80"/>
      <c r="BMX200" s="80"/>
      <c r="BMY200" s="80"/>
      <c r="BMZ200" s="80"/>
      <c r="BNA200" s="80"/>
      <c r="BNB200" s="80"/>
      <c r="BNC200" s="80"/>
      <c r="BND200" s="80"/>
      <c r="BNE200" s="80"/>
      <c r="BNF200" s="80"/>
      <c r="BNG200" s="80"/>
      <c r="BNH200" s="80"/>
      <c r="BNI200" s="80"/>
      <c r="BNJ200" s="80"/>
      <c r="BNK200" s="80"/>
      <c r="BNL200" s="80"/>
      <c r="BNM200" s="80"/>
      <c r="BNN200" s="80"/>
      <c r="BNO200" s="80"/>
      <c r="BNP200" s="80"/>
      <c r="BNQ200" s="80"/>
      <c r="BNR200" s="80"/>
      <c r="BNS200" s="80"/>
      <c r="BNT200" s="80"/>
      <c r="BNU200" s="80"/>
      <c r="BNV200" s="80"/>
      <c r="BNW200" s="80"/>
      <c r="BNX200" s="80"/>
      <c r="BNY200" s="80"/>
      <c r="BNZ200" s="80"/>
      <c r="BOA200" s="80"/>
      <c r="BOB200" s="80"/>
      <c r="BOC200" s="80"/>
      <c r="BOD200" s="80"/>
      <c r="BOE200" s="80"/>
      <c r="BOF200" s="80"/>
      <c r="BOG200" s="80"/>
      <c r="BOH200" s="80"/>
      <c r="BOI200" s="80"/>
      <c r="BOJ200" s="80"/>
      <c r="BOK200" s="80"/>
      <c r="BOL200" s="80"/>
      <c r="BOM200" s="80"/>
      <c r="BON200" s="80"/>
      <c r="BOO200" s="80"/>
      <c r="BOP200" s="80"/>
      <c r="BOQ200" s="80"/>
      <c r="BOR200" s="80"/>
      <c r="BOS200" s="80"/>
      <c r="BOT200" s="80"/>
      <c r="BOU200" s="80"/>
      <c r="BOV200" s="80"/>
      <c r="BOW200" s="80"/>
      <c r="BOX200" s="80"/>
      <c r="BOY200" s="80"/>
      <c r="BOZ200" s="80"/>
      <c r="BPA200" s="80"/>
      <c r="BPB200" s="80"/>
      <c r="BPC200" s="80"/>
      <c r="BPD200" s="80"/>
      <c r="BPE200" s="80"/>
      <c r="BPF200" s="80"/>
      <c r="BPG200" s="80"/>
      <c r="BPH200" s="80"/>
      <c r="BPI200" s="80"/>
      <c r="BPJ200" s="80"/>
      <c r="BPK200" s="80"/>
      <c r="BPL200" s="80"/>
      <c r="BPM200" s="80"/>
      <c r="BPN200" s="80"/>
      <c r="BPO200" s="80"/>
      <c r="BPP200" s="80"/>
      <c r="BPQ200" s="80"/>
      <c r="BPR200" s="80"/>
      <c r="BPS200" s="80"/>
      <c r="BPT200" s="80"/>
      <c r="BPU200" s="80"/>
      <c r="BPV200" s="80"/>
      <c r="BPW200" s="80"/>
      <c r="BPX200" s="80"/>
      <c r="BPY200" s="80"/>
      <c r="BPZ200" s="80"/>
      <c r="BQA200" s="80"/>
      <c r="BQB200" s="80"/>
      <c r="BQC200" s="80"/>
      <c r="BQD200" s="80"/>
      <c r="BQE200" s="80"/>
      <c r="BQF200" s="80"/>
      <c r="BQG200" s="80"/>
      <c r="BQH200" s="80"/>
      <c r="BQI200" s="80"/>
      <c r="BQJ200" s="80"/>
      <c r="BQK200" s="80"/>
      <c r="BQL200" s="80"/>
      <c r="BQM200" s="80"/>
      <c r="BQN200" s="80"/>
      <c r="BQO200" s="80"/>
      <c r="BQP200" s="80"/>
      <c r="BQQ200" s="80"/>
      <c r="BQR200" s="80"/>
      <c r="BQS200" s="80"/>
      <c r="BQT200" s="80"/>
      <c r="BQU200" s="80"/>
      <c r="BQV200" s="80"/>
      <c r="BQW200" s="80"/>
      <c r="BQX200" s="80"/>
      <c r="BQY200" s="80"/>
      <c r="BQZ200" s="80"/>
      <c r="BRA200" s="80"/>
      <c r="BRB200" s="80"/>
      <c r="BRC200" s="80"/>
      <c r="BRD200" s="80"/>
      <c r="BRE200" s="80"/>
      <c r="BRF200" s="80"/>
      <c r="BRG200" s="80"/>
      <c r="BRH200" s="80"/>
      <c r="BRI200" s="80"/>
      <c r="BRJ200" s="80"/>
      <c r="BRK200" s="80"/>
      <c r="BRL200" s="80"/>
      <c r="BRM200" s="80"/>
      <c r="BRN200" s="80"/>
      <c r="BRO200" s="80"/>
      <c r="BRP200" s="80"/>
      <c r="BRQ200" s="80"/>
      <c r="BRR200" s="80"/>
      <c r="BRS200" s="80"/>
      <c r="BRT200" s="80"/>
      <c r="BRU200" s="80"/>
      <c r="BRV200" s="80"/>
      <c r="BRW200" s="80"/>
      <c r="BRX200" s="80"/>
      <c r="BRY200" s="80"/>
      <c r="BRZ200" s="80"/>
      <c r="BSA200" s="80"/>
      <c r="BSB200" s="80"/>
      <c r="BSC200" s="80"/>
      <c r="BSD200" s="80"/>
      <c r="BSE200" s="80"/>
      <c r="BSF200" s="80"/>
      <c r="BSG200" s="80"/>
      <c r="BSH200" s="80"/>
      <c r="BSI200" s="80"/>
      <c r="BSJ200" s="80"/>
      <c r="BSK200" s="80"/>
      <c r="BSL200" s="80"/>
      <c r="BSM200" s="80"/>
      <c r="BSN200" s="80"/>
      <c r="BSO200" s="80"/>
      <c r="BSP200" s="80"/>
      <c r="BSQ200" s="80"/>
      <c r="BSR200" s="80"/>
      <c r="BSS200" s="80"/>
      <c r="BST200" s="80"/>
      <c r="BSU200" s="80"/>
      <c r="BSV200" s="80"/>
      <c r="BSW200" s="80"/>
      <c r="BSX200" s="80"/>
      <c r="BSY200" s="80"/>
      <c r="BSZ200" s="80"/>
      <c r="BTA200" s="80"/>
      <c r="BTB200" s="80"/>
      <c r="BTC200" s="80"/>
      <c r="BTD200" s="80"/>
      <c r="BTE200" s="80"/>
      <c r="BTF200" s="80"/>
      <c r="BTG200" s="80"/>
      <c r="BTH200" s="80"/>
      <c r="BTI200" s="80"/>
      <c r="BTJ200" s="80"/>
      <c r="BTK200" s="80"/>
      <c r="BTL200" s="80"/>
      <c r="BTM200" s="80"/>
      <c r="BTN200" s="80"/>
      <c r="BTO200" s="80"/>
      <c r="BTP200" s="80"/>
      <c r="BTQ200" s="80"/>
      <c r="BTR200" s="80"/>
      <c r="BTS200" s="80"/>
      <c r="BTT200" s="80"/>
      <c r="BTU200" s="80"/>
      <c r="BTV200" s="80"/>
      <c r="BTW200" s="80"/>
      <c r="BTX200" s="80"/>
      <c r="BTY200" s="80"/>
      <c r="BTZ200" s="80"/>
      <c r="BUA200" s="80"/>
      <c r="BUB200" s="80"/>
      <c r="BUC200" s="80"/>
      <c r="BUD200" s="80"/>
      <c r="BUE200" s="80"/>
      <c r="BUF200" s="80"/>
      <c r="BUG200" s="80"/>
      <c r="BUH200" s="80"/>
      <c r="BUI200" s="80"/>
      <c r="BUJ200" s="80"/>
      <c r="BUK200" s="80"/>
      <c r="BUL200" s="80"/>
      <c r="BUM200" s="80"/>
      <c r="BUN200" s="80"/>
      <c r="BUO200" s="80"/>
      <c r="BUP200" s="80"/>
      <c r="BUQ200" s="80"/>
      <c r="BUR200" s="80"/>
      <c r="BUS200" s="80"/>
      <c r="BUT200" s="80"/>
      <c r="BUU200" s="80"/>
      <c r="BUV200" s="80"/>
      <c r="BUW200" s="80"/>
      <c r="BUX200" s="80"/>
      <c r="BUY200" s="80"/>
      <c r="BUZ200" s="80"/>
      <c r="BVA200" s="80"/>
      <c r="BVB200" s="80"/>
      <c r="BVC200" s="80"/>
      <c r="BVD200" s="80"/>
      <c r="BVE200" s="80"/>
      <c r="BVF200" s="80"/>
      <c r="BVG200" s="80"/>
      <c r="BVH200" s="80"/>
      <c r="BVI200" s="80"/>
      <c r="BVJ200" s="80"/>
      <c r="BVK200" s="80"/>
      <c r="BVL200" s="80"/>
      <c r="BVM200" s="80"/>
      <c r="BVN200" s="80"/>
      <c r="BVO200" s="80"/>
      <c r="BVP200" s="80"/>
      <c r="BVQ200" s="80"/>
      <c r="BVR200" s="80"/>
      <c r="BVS200" s="80"/>
      <c r="BVT200" s="80"/>
      <c r="BVU200" s="80"/>
      <c r="BVV200" s="80"/>
      <c r="BVW200" s="80"/>
      <c r="BVX200" s="80"/>
      <c r="BVY200" s="80"/>
      <c r="BVZ200" s="80"/>
      <c r="BWA200" s="80"/>
      <c r="BWB200" s="80"/>
      <c r="BWC200" s="80"/>
      <c r="BWD200" s="80"/>
      <c r="BWE200" s="80"/>
      <c r="BWF200" s="80"/>
      <c r="BWG200" s="80"/>
      <c r="BWH200" s="80"/>
      <c r="BWI200" s="80"/>
      <c r="BWJ200" s="80"/>
      <c r="BWK200" s="80"/>
      <c r="BWL200" s="80"/>
      <c r="BWM200" s="80"/>
      <c r="BWN200" s="80"/>
      <c r="BWO200" s="80"/>
      <c r="BWP200" s="80"/>
      <c r="BWQ200" s="80"/>
      <c r="BWR200" s="80"/>
      <c r="BWS200" s="80"/>
      <c r="BWT200" s="80"/>
      <c r="BWU200" s="80"/>
      <c r="BWV200" s="80"/>
      <c r="BWW200" s="80"/>
      <c r="BWX200" s="80"/>
      <c r="BWY200" s="80"/>
      <c r="BWZ200" s="80"/>
      <c r="BXA200" s="80"/>
      <c r="BXB200" s="80"/>
      <c r="BXC200" s="80"/>
      <c r="BXD200" s="80"/>
      <c r="BXE200" s="80"/>
      <c r="BXF200" s="80"/>
      <c r="BXG200" s="80"/>
      <c r="BXH200" s="80"/>
      <c r="BXI200" s="80"/>
      <c r="BXJ200" s="80"/>
      <c r="BXK200" s="80"/>
      <c r="BXL200" s="80"/>
      <c r="BXM200" s="80"/>
      <c r="BXN200" s="80"/>
      <c r="BXO200" s="80"/>
      <c r="BXP200" s="80"/>
      <c r="BXQ200" s="80"/>
      <c r="BXR200" s="80"/>
      <c r="BXS200" s="80"/>
      <c r="BXT200" s="80"/>
      <c r="BXU200" s="80"/>
      <c r="BXV200" s="80"/>
      <c r="BXW200" s="80"/>
      <c r="BXX200" s="80"/>
      <c r="BXY200" s="80"/>
      <c r="BXZ200" s="80"/>
      <c r="BYA200" s="80"/>
      <c r="BYB200" s="80"/>
      <c r="BYC200" s="80"/>
      <c r="BYD200" s="80"/>
      <c r="BYE200" s="80"/>
      <c r="BYF200" s="80"/>
      <c r="BYG200" s="80"/>
      <c r="BYH200" s="80"/>
      <c r="BYI200" s="80"/>
      <c r="BYJ200" s="80"/>
      <c r="BYK200" s="80"/>
      <c r="BYL200" s="80"/>
      <c r="BYM200" s="80"/>
      <c r="BYN200" s="80"/>
      <c r="BYO200" s="80"/>
      <c r="BYP200" s="80"/>
      <c r="BYQ200" s="80"/>
      <c r="BYR200" s="80"/>
      <c r="BYS200" s="80"/>
      <c r="BYT200" s="80"/>
      <c r="BYU200" s="80"/>
      <c r="BYV200" s="80"/>
      <c r="BYW200" s="80"/>
      <c r="BYX200" s="80"/>
      <c r="BYY200" s="80"/>
      <c r="BYZ200" s="80"/>
      <c r="BZA200" s="80"/>
      <c r="BZB200" s="80"/>
      <c r="BZC200" s="80"/>
      <c r="BZD200" s="80"/>
      <c r="BZE200" s="80"/>
      <c r="BZF200" s="80"/>
      <c r="BZG200" s="80"/>
      <c r="BZH200" s="80"/>
      <c r="BZI200" s="80"/>
      <c r="BZJ200" s="80"/>
      <c r="BZK200" s="80"/>
      <c r="BZL200" s="80"/>
      <c r="BZM200" s="80"/>
      <c r="BZN200" s="80"/>
      <c r="BZO200" s="80"/>
      <c r="BZP200" s="80"/>
      <c r="BZQ200" s="80"/>
      <c r="BZR200" s="80"/>
      <c r="BZS200" s="80"/>
      <c r="BZT200" s="80"/>
      <c r="BZU200" s="80"/>
      <c r="BZV200" s="80"/>
      <c r="BZW200" s="80"/>
      <c r="BZX200" s="80"/>
      <c r="BZY200" s="80"/>
      <c r="BZZ200" s="80"/>
      <c r="CAA200" s="80"/>
      <c r="CAB200" s="80"/>
      <c r="CAC200" s="80"/>
      <c r="CAD200" s="80"/>
      <c r="CAE200" s="80"/>
      <c r="CAF200" s="80"/>
      <c r="CAG200" s="80"/>
      <c r="CAH200" s="80"/>
      <c r="CAI200" s="80"/>
      <c r="CAJ200" s="80"/>
      <c r="CAK200" s="80"/>
      <c r="CAL200" s="80"/>
      <c r="CAM200" s="80"/>
      <c r="CAN200" s="80"/>
      <c r="CAO200" s="80"/>
      <c r="CAP200" s="80"/>
      <c r="CAQ200" s="80"/>
      <c r="CAR200" s="80"/>
      <c r="CAS200" s="80"/>
      <c r="CAT200" s="80"/>
      <c r="CAU200" s="80"/>
      <c r="CAV200" s="80"/>
      <c r="CAW200" s="80"/>
      <c r="CAX200" s="80"/>
      <c r="CAY200" s="80"/>
      <c r="CAZ200" s="80"/>
      <c r="CBA200" s="80"/>
      <c r="CBB200" s="80"/>
      <c r="CBC200" s="80"/>
      <c r="CBD200" s="80"/>
      <c r="CBE200" s="80"/>
      <c r="CBF200" s="80"/>
      <c r="CBG200" s="80"/>
      <c r="CBH200" s="80"/>
      <c r="CBI200" s="80"/>
      <c r="CBJ200" s="80"/>
      <c r="CBK200" s="80"/>
      <c r="CBL200" s="80"/>
      <c r="CBM200" s="80"/>
      <c r="CBN200" s="80"/>
      <c r="CBO200" s="80"/>
      <c r="CBP200" s="80"/>
      <c r="CBQ200" s="80"/>
      <c r="CBR200" s="80"/>
      <c r="CBS200" s="80"/>
      <c r="CBT200" s="80"/>
      <c r="CBU200" s="80"/>
      <c r="CBV200" s="80"/>
      <c r="CBW200" s="80"/>
      <c r="CBX200" s="80"/>
      <c r="CBY200" s="80"/>
      <c r="CBZ200" s="80"/>
      <c r="CCA200" s="80"/>
      <c r="CCB200" s="80"/>
      <c r="CCC200" s="80"/>
      <c r="CCD200" s="80"/>
      <c r="CCE200" s="80"/>
      <c r="CCF200" s="80"/>
      <c r="CCG200" s="80"/>
      <c r="CCH200" s="80"/>
      <c r="CCI200" s="80"/>
      <c r="CCJ200" s="80"/>
      <c r="CCK200" s="80"/>
      <c r="CCL200" s="80"/>
      <c r="CCM200" s="80"/>
      <c r="CCN200" s="80"/>
      <c r="CCO200" s="80"/>
      <c r="CCP200" s="80"/>
      <c r="CCQ200" s="80"/>
      <c r="CCR200" s="80"/>
      <c r="CCS200" s="80"/>
      <c r="CCT200" s="80"/>
      <c r="CCU200" s="80"/>
      <c r="CCV200" s="80"/>
      <c r="CCW200" s="80"/>
      <c r="CCX200" s="80"/>
      <c r="CCY200" s="80"/>
      <c r="CCZ200" s="80"/>
      <c r="CDA200" s="80"/>
      <c r="CDB200" s="80"/>
      <c r="CDC200" s="80"/>
      <c r="CDD200" s="80"/>
      <c r="CDE200" s="80"/>
      <c r="CDF200" s="80"/>
      <c r="CDG200" s="80"/>
      <c r="CDH200" s="80"/>
      <c r="CDI200" s="80"/>
      <c r="CDJ200" s="80"/>
      <c r="CDK200" s="80"/>
      <c r="CDL200" s="80"/>
      <c r="CDM200" s="80"/>
      <c r="CDN200" s="80"/>
      <c r="CDO200" s="80"/>
      <c r="CDP200" s="80"/>
      <c r="CDQ200" s="80"/>
      <c r="CDR200" s="80"/>
      <c r="CDS200" s="80"/>
      <c r="CDT200" s="80"/>
      <c r="CDU200" s="80"/>
      <c r="CDV200" s="80"/>
      <c r="CDW200" s="80"/>
      <c r="CDX200" s="80"/>
      <c r="CDY200" s="80"/>
      <c r="CDZ200" s="80"/>
      <c r="CEA200" s="80"/>
      <c r="CEB200" s="80"/>
      <c r="CEC200" s="80"/>
      <c r="CED200" s="80"/>
      <c r="CEE200" s="80"/>
      <c r="CEF200" s="80"/>
      <c r="CEG200" s="80"/>
      <c r="CEH200" s="80"/>
      <c r="CEI200" s="80"/>
      <c r="CEJ200" s="80"/>
      <c r="CEK200" s="80"/>
      <c r="CEL200" s="80"/>
      <c r="CEM200" s="80"/>
      <c r="CEN200" s="80"/>
      <c r="CEO200" s="80"/>
      <c r="CEP200" s="80"/>
      <c r="CEQ200" s="80"/>
      <c r="CER200" s="80"/>
      <c r="CES200" s="80"/>
      <c r="CET200" s="80"/>
      <c r="CEU200" s="80"/>
      <c r="CEV200" s="80"/>
      <c r="CEW200" s="80"/>
      <c r="CEX200" s="80"/>
      <c r="CEY200" s="80"/>
      <c r="CEZ200" s="80"/>
      <c r="CFA200" s="80"/>
      <c r="CFB200" s="80"/>
      <c r="CFC200" s="80"/>
      <c r="CFD200" s="80"/>
      <c r="CFE200" s="80"/>
      <c r="CFF200" s="80"/>
      <c r="CFG200" s="80"/>
      <c r="CFH200" s="80"/>
      <c r="CFI200" s="80"/>
      <c r="CFJ200" s="80"/>
      <c r="CFK200" s="80"/>
      <c r="CFL200" s="80"/>
      <c r="CFM200" s="80"/>
      <c r="CFN200" s="80"/>
      <c r="CFO200" s="80"/>
      <c r="CFP200" s="80"/>
      <c r="CFQ200" s="80"/>
      <c r="CFR200" s="80"/>
      <c r="CFS200" s="80"/>
      <c r="CFT200" s="80"/>
      <c r="CFU200" s="80"/>
      <c r="CFV200" s="80"/>
      <c r="CFW200" s="80"/>
      <c r="CFX200" s="80"/>
      <c r="CFY200" s="80"/>
      <c r="CFZ200" s="80"/>
      <c r="CGA200" s="80"/>
      <c r="CGB200" s="80"/>
      <c r="CGC200" s="80"/>
      <c r="CGD200" s="80"/>
      <c r="CGE200" s="80"/>
      <c r="CGF200" s="80"/>
      <c r="CGG200" s="80"/>
      <c r="CGH200" s="80"/>
      <c r="CGI200" s="80"/>
      <c r="CGJ200" s="80"/>
      <c r="CGK200" s="80"/>
      <c r="CGL200" s="80"/>
      <c r="CGM200" s="80"/>
      <c r="CGN200" s="80"/>
      <c r="CGO200" s="80"/>
      <c r="CGP200" s="80"/>
      <c r="CGQ200" s="80"/>
      <c r="CGR200" s="80"/>
      <c r="CGS200" s="80"/>
      <c r="CGT200" s="80"/>
      <c r="CGU200" s="80"/>
      <c r="CGV200" s="80"/>
      <c r="CGW200" s="80"/>
      <c r="CGX200" s="80"/>
      <c r="CGY200" s="80"/>
      <c r="CGZ200" s="80"/>
      <c r="CHA200" s="80"/>
      <c r="CHB200" s="80"/>
      <c r="CHC200" s="80"/>
      <c r="CHD200" s="80"/>
      <c r="CHE200" s="80"/>
      <c r="CHF200" s="80"/>
      <c r="CHG200" s="80"/>
      <c r="CHH200" s="80"/>
      <c r="CHI200" s="80"/>
      <c r="CHJ200" s="80"/>
      <c r="CHK200" s="80"/>
      <c r="CHL200" s="80"/>
      <c r="CHM200" s="80"/>
      <c r="CHN200" s="80"/>
      <c r="CHO200" s="80"/>
      <c r="CHP200" s="80"/>
      <c r="CHQ200" s="80"/>
      <c r="CHR200" s="80"/>
      <c r="CHS200" s="80"/>
      <c r="CHT200" s="80"/>
      <c r="CHU200" s="80"/>
      <c r="CHV200" s="80"/>
      <c r="CHW200" s="80"/>
      <c r="CHX200" s="80"/>
      <c r="CHY200" s="80"/>
      <c r="CHZ200" s="80"/>
      <c r="CIA200" s="80"/>
      <c r="CIB200" s="80"/>
      <c r="CIC200" s="80"/>
      <c r="CID200" s="80"/>
      <c r="CIE200" s="80"/>
      <c r="CIF200" s="80"/>
      <c r="CIG200" s="80"/>
      <c r="CIH200" s="80"/>
      <c r="CII200" s="80"/>
      <c r="CIJ200" s="80"/>
      <c r="CIK200" s="80"/>
      <c r="CIL200" s="80"/>
      <c r="CIM200" s="80"/>
      <c r="CIN200" s="80"/>
      <c r="CIO200" s="80"/>
      <c r="CIP200" s="80"/>
      <c r="CIQ200" s="80"/>
      <c r="CIR200" s="80"/>
      <c r="CIS200" s="80"/>
      <c r="CIT200" s="80"/>
      <c r="CIU200" s="80"/>
      <c r="CIV200" s="80"/>
      <c r="CIW200" s="80"/>
      <c r="CIX200" s="80"/>
      <c r="CIY200" s="80"/>
      <c r="CIZ200" s="80"/>
      <c r="CJA200" s="80"/>
      <c r="CJB200" s="80"/>
      <c r="CJC200" s="80"/>
      <c r="CJD200" s="80"/>
      <c r="CJE200" s="80"/>
      <c r="CJF200" s="80"/>
      <c r="CJG200" s="80"/>
      <c r="CJH200" s="80"/>
      <c r="CJI200" s="80"/>
      <c r="CJJ200" s="80"/>
      <c r="CJK200" s="80"/>
      <c r="CJL200" s="80"/>
      <c r="CJM200" s="80"/>
      <c r="CJN200" s="80"/>
      <c r="CJO200" s="80"/>
      <c r="CJP200" s="80"/>
      <c r="CJQ200" s="80"/>
      <c r="CJR200" s="80"/>
      <c r="CJS200" s="80"/>
      <c r="CJT200" s="80"/>
      <c r="CJU200" s="80"/>
      <c r="CJV200" s="80"/>
      <c r="CJW200" s="80"/>
      <c r="CJX200" s="80"/>
      <c r="CJY200" s="80"/>
      <c r="CJZ200" s="80"/>
      <c r="CKA200" s="80"/>
      <c r="CKB200" s="80"/>
      <c r="CKC200" s="80"/>
      <c r="CKD200" s="80"/>
      <c r="CKE200" s="80"/>
      <c r="CKF200" s="80"/>
      <c r="CKG200" s="80"/>
      <c r="CKH200" s="80"/>
      <c r="CKI200" s="80"/>
      <c r="CKJ200" s="80"/>
      <c r="CKK200" s="80"/>
      <c r="CKL200" s="80"/>
      <c r="CKM200" s="80"/>
      <c r="CKN200" s="80"/>
      <c r="CKO200" s="80"/>
      <c r="CKP200" s="80"/>
      <c r="CKQ200" s="80"/>
      <c r="CKR200" s="80"/>
      <c r="CKS200" s="80"/>
      <c r="CKT200" s="80"/>
      <c r="CKU200" s="80"/>
      <c r="CKV200" s="80"/>
      <c r="CKW200" s="80"/>
      <c r="CKX200" s="80"/>
      <c r="CKY200" s="80"/>
      <c r="CKZ200" s="80"/>
      <c r="CLA200" s="80"/>
      <c r="CLB200" s="80"/>
      <c r="CLC200" s="80"/>
      <c r="CLD200" s="80"/>
      <c r="CLE200" s="80"/>
      <c r="CLF200" s="80"/>
      <c r="CLG200" s="80"/>
      <c r="CLH200" s="80"/>
      <c r="CLI200" s="80"/>
      <c r="CLJ200" s="80"/>
      <c r="CLK200" s="80"/>
      <c r="CLL200" s="80"/>
      <c r="CLM200" s="80"/>
      <c r="CLN200" s="80"/>
      <c r="CLO200" s="80"/>
      <c r="CLP200" s="80"/>
      <c r="CLQ200" s="80"/>
      <c r="CLR200" s="80"/>
      <c r="CLS200" s="80"/>
      <c r="CLT200" s="80"/>
      <c r="CLU200" s="80"/>
      <c r="CLV200" s="80"/>
      <c r="CLW200" s="80"/>
      <c r="CLX200" s="80"/>
      <c r="CLY200" s="80"/>
      <c r="CLZ200" s="80"/>
      <c r="CMA200" s="80"/>
      <c r="CMB200" s="80"/>
      <c r="CMC200" s="80"/>
      <c r="CMD200" s="80"/>
      <c r="CME200" s="80"/>
      <c r="CMF200" s="80"/>
      <c r="CMG200" s="80"/>
      <c r="CMH200" s="80"/>
      <c r="CMI200" s="80"/>
      <c r="CMJ200" s="80"/>
      <c r="CMK200" s="80"/>
      <c r="CML200" s="80"/>
      <c r="CMM200" s="80"/>
      <c r="CMN200" s="80"/>
      <c r="CMO200" s="80"/>
      <c r="CMP200" s="80"/>
      <c r="CMQ200" s="80"/>
      <c r="CMR200" s="80"/>
      <c r="CMS200" s="80"/>
      <c r="CMT200" s="80"/>
      <c r="CMU200" s="80"/>
      <c r="CMV200" s="80"/>
      <c r="CMW200" s="80"/>
      <c r="CMX200" s="80"/>
      <c r="CMY200" s="80"/>
      <c r="CMZ200" s="80"/>
      <c r="CNA200" s="80"/>
      <c r="CNB200" s="80"/>
      <c r="CNC200" s="80"/>
      <c r="CND200" s="80"/>
      <c r="CNE200" s="80"/>
      <c r="CNF200" s="80"/>
      <c r="CNG200" s="80"/>
      <c r="CNH200" s="80"/>
      <c r="CNI200" s="80"/>
      <c r="CNJ200" s="80"/>
      <c r="CNK200" s="80"/>
      <c r="CNL200" s="80"/>
      <c r="CNM200" s="80"/>
      <c r="CNN200" s="80"/>
      <c r="CNO200" s="80"/>
      <c r="CNP200" s="80"/>
      <c r="CNQ200" s="80"/>
      <c r="CNR200" s="80"/>
      <c r="CNS200" s="80"/>
      <c r="CNT200" s="80"/>
      <c r="CNU200" s="80"/>
      <c r="CNV200" s="80"/>
      <c r="CNW200" s="80"/>
      <c r="CNX200" s="80"/>
      <c r="CNY200" s="80"/>
      <c r="CNZ200" s="80"/>
      <c r="COA200" s="80"/>
      <c r="COB200" s="80"/>
      <c r="COC200" s="80"/>
      <c r="COD200" s="80"/>
      <c r="COE200" s="80"/>
      <c r="COF200" s="80"/>
      <c r="COG200" s="80"/>
      <c r="COH200" s="80"/>
      <c r="COI200" s="80"/>
      <c r="COJ200" s="80"/>
      <c r="COK200" s="80"/>
      <c r="COL200" s="80"/>
      <c r="COM200" s="80"/>
      <c r="CON200" s="80"/>
      <c r="COO200" s="80"/>
      <c r="COP200" s="80"/>
      <c r="COQ200" s="80"/>
      <c r="COR200" s="80"/>
      <c r="COS200" s="80"/>
      <c r="COT200" s="80"/>
      <c r="COU200" s="80"/>
      <c r="COV200" s="80"/>
      <c r="COW200" s="80"/>
      <c r="COX200" s="80"/>
      <c r="COY200" s="80"/>
      <c r="COZ200" s="80"/>
      <c r="CPA200" s="80"/>
      <c r="CPB200" s="80"/>
      <c r="CPC200" s="80"/>
      <c r="CPD200" s="80"/>
      <c r="CPE200" s="80"/>
      <c r="CPF200" s="80"/>
      <c r="CPG200" s="80"/>
      <c r="CPH200" s="80"/>
      <c r="CPI200" s="80"/>
      <c r="CPJ200" s="80"/>
      <c r="CPK200" s="80"/>
      <c r="CPL200" s="80"/>
      <c r="CPM200" s="80"/>
      <c r="CPN200" s="80"/>
      <c r="CPO200" s="80"/>
      <c r="CPP200" s="80"/>
      <c r="CPQ200" s="80"/>
      <c r="CPR200" s="80"/>
      <c r="CPS200" s="80"/>
      <c r="CPT200" s="80"/>
      <c r="CPU200" s="80"/>
      <c r="CPV200" s="80"/>
      <c r="CPW200" s="80"/>
      <c r="CPX200" s="80"/>
      <c r="CPY200" s="80"/>
      <c r="CPZ200" s="80"/>
      <c r="CQA200" s="80"/>
      <c r="CQB200" s="80"/>
      <c r="CQC200" s="80"/>
      <c r="CQD200" s="80"/>
      <c r="CQE200" s="80"/>
      <c r="CQF200" s="80"/>
      <c r="CQG200" s="80"/>
      <c r="CQH200" s="80"/>
      <c r="CQI200" s="80"/>
      <c r="CQJ200" s="80"/>
      <c r="CQK200" s="80"/>
      <c r="CQL200" s="80"/>
      <c r="CQM200" s="80"/>
      <c r="CQN200" s="80"/>
      <c r="CQO200" s="80"/>
      <c r="CQP200" s="80"/>
      <c r="CQQ200" s="80"/>
      <c r="CQR200" s="80"/>
      <c r="CQS200" s="80"/>
      <c r="CQT200" s="80"/>
      <c r="CQU200" s="80"/>
      <c r="CQV200" s="80"/>
      <c r="CQW200" s="80"/>
      <c r="CQX200" s="80"/>
      <c r="CQY200" s="80"/>
      <c r="CQZ200" s="80"/>
      <c r="CRA200" s="80"/>
      <c r="CRB200" s="80"/>
      <c r="CRC200" s="80"/>
      <c r="CRD200" s="80"/>
      <c r="CRE200" s="80"/>
      <c r="CRF200" s="80"/>
      <c r="CRG200" s="80"/>
      <c r="CRH200" s="80"/>
      <c r="CRI200" s="80"/>
      <c r="CRJ200" s="80"/>
      <c r="CRK200" s="80"/>
      <c r="CRL200" s="80"/>
      <c r="CRM200" s="80"/>
      <c r="CRN200" s="80"/>
      <c r="CRO200" s="80"/>
      <c r="CRP200" s="80"/>
      <c r="CRQ200" s="80"/>
      <c r="CRR200" s="80"/>
      <c r="CRS200" s="80"/>
      <c r="CRT200" s="80"/>
      <c r="CRU200" s="80"/>
      <c r="CRV200" s="80"/>
      <c r="CRW200" s="80"/>
      <c r="CRX200" s="80"/>
      <c r="CRY200" s="80"/>
      <c r="CRZ200" s="80"/>
      <c r="CSA200" s="80"/>
      <c r="CSB200" s="80"/>
      <c r="CSC200" s="80"/>
      <c r="CSD200" s="80"/>
      <c r="CSE200" s="80"/>
      <c r="CSF200" s="80"/>
      <c r="CSG200" s="80"/>
      <c r="CSH200" s="80"/>
      <c r="CSI200" s="80"/>
      <c r="CSJ200" s="80"/>
      <c r="CSK200" s="80"/>
      <c r="CSL200" s="80"/>
      <c r="CSM200" s="80"/>
      <c r="CSN200" s="80"/>
      <c r="CSO200" s="80"/>
      <c r="CSP200" s="80"/>
      <c r="CSQ200" s="80"/>
      <c r="CSR200" s="80"/>
      <c r="CSS200" s="80"/>
      <c r="CST200" s="80"/>
      <c r="CSU200" s="80"/>
      <c r="CSV200" s="80"/>
      <c r="CSW200" s="80"/>
      <c r="CSX200" s="80"/>
      <c r="CSY200" s="80"/>
      <c r="CSZ200" s="80"/>
      <c r="CTA200" s="80"/>
      <c r="CTB200" s="80"/>
      <c r="CTC200" s="80"/>
      <c r="CTD200" s="80"/>
      <c r="CTE200" s="80"/>
      <c r="CTF200" s="80"/>
      <c r="CTG200" s="80"/>
      <c r="CTH200" s="80"/>
      <c r="CTI200" s="80"/>
      <c r="CTJ200" s="80"/>
      <c r="CTK200" s="80"/>
      <c r="CTL200" s="80"/>
      <c r="CTM200" s="80"/>
      <c r="CTN200" s="80"/>
      <c r="CTO200" s="80"/>
      <c r="CTP200" s="80"/>
      <c r="CTQ200" s="80"/>
      <c r="CTR200" s="80"/>
      <c r="CTS200" s="80"/>
      <c r="CTT200" s="80"/>
      <c r="CTU200" s="80"/>
      <c r="CTV200" s="80"/>
      <c r="CTW200" s="80"/>
      <c r="CTX200" s="80"/>
      <c r="CTY200" s="80"/>
      <c r="CTZ200" s="80"/>
      <c r="CUA200" s="80"/>
      <c r="CUB200" s="80"/>
      <c r="CUC200" s="80"/>
      <c r="CUD200" s="80"/>
      <c r="CUE200" s="80"/>
      <c r="CUF200" s="80"/>
      <c r="CUG200" s="80"/>
      <c r="CUH200" s="80"/>
      <c r="CUI200" s="80"/>
      <c r="CUJ200" s="80"/>
      <c r="CUK200" s="80"/>
      <c r="CUL200" s="80"/>
      <c r="CUM200" s="80"/>
      <c r="CUN200" s="80"/>
      <c r="CUO200" s="80"/>
      <c r="CUP200" s="80"/>
      <c r="CUQ200" s="80"/>
      <c r="CUR200" s="80"/>
      <c r="CUS200" s="80"/>
      <c r="CUT200" s="80"/>
      <c r="CUU200" s="80"/>
      <c r="CUV200" s="80"/>
      <c r="CUW200" s="80"/>
      <c r="CUX200" s="80"/>
      <c r="CUY200" s="80"/>
      <c r="CUZ200" s="80"/>
      <c r="CVA200" s="80"/>
      <c r="CVB200" s="80"/>
      <c r="CVC200" s="80"/>
      <c r="CVD200" s="80"/>
      <c r="CVE200" s="80"/>
      <c r="CVF200" s="80"/>
      <c r="CVG200" s="80"/>
      <c r="CVH200" s="80"/>
      <c r="CVI200" s="80"/>
      <c r="CVJ200" s="80"/>
      <c r="CVK200" s="80"/>
      <c r="CVL200" s="80"/>
      <c r="CVM200" s="80"/>
      <c r="CVN200" s="80"/>
      <c r="CVO200" s="80"/>
      <c r="CVP200" s="80"/>
      <c r="CVQ200" s="80"/>
      <c r="CVR200" s="80"/>
      <c r="CVS200" s="80"/>
      <c r="CVT200" s="80"/>
      <c r="CVU200" s="80"/>
      <c r="CVV200" s="80"/>
      <c r="CVW200" s="80"/>
      <c r="CVX200" s="80"/>
      <c r="CVY200" s="80"/>
      <c r="CVZ200" s="80"/>
      <c r="CWA200" s="80"/>
      <c r="CWB200" s="80"/>
      <c r="CWC200" s="80"/>
      <c r="CWD200" s="80"/>
      <c r="CWE200" s="80"/>
      <c r="CWF200" s="80"/>
      <c r="CWG200" s="80"/>
      <c r="CWH200" s="80"/>
      <c r="CWI200" s="80"/>
      <c r="CWJ200" s="80"/>
      <c r="CWK200" s="80"/>
      <c r="CWL200" s="80"/>
      <c r="CWM200" s="80"/>
      <c r="CWN200" s="80"/>
      <c r="CWO200" s="80"/>
      <c r="CWP200" s="80"/>
      <c r="CWQ200" s="80"/>
      <c r="CWR200" s="80"/>
      <c r="CWS200" s="80"/>
      <c r="CWT200" s="80"/>
      <c r="CWU200" s="80"/>
      <c r="CWV200" s="80"/>
      <c r="CWW200" s="80"/>
      <c r="CWX200" s="80"/>
      <c r="CWY200" s="80"/>
      <c r="CWZ200" s="80"/>
      <c r="CXA200" s="80"/>
      <c r="CXB200" s="80"/>
      <c r="CXC200" s="80"/>
      <c r="CXD200" s="80"/>
      <c r="CXE200" s="80"/>
      <c r="CXF200" s="80"/>
      <c r="CXG200" s="80"/>
      <c r="CXH200" s="80"/>
      <c r="CXI200" s="80"/>
      <c r="CXJ200" s="80"/>
      <c r="CXK200" s="80"/>
      <c r="CXL200" s="80"/>
      <c r="CXM200" s="80"/>
      <c r="CXN200" s="80"/>
      <c r="CXO200" s="80"/>
      <c r="CXP200" s="80"/>
      <c r="CXQ200" s="80"/>
      <c r="CXR200" s="80"/>
      <c r="CXS200" s="80"/>
      <c r="CXT200" s="80"/>
      <c r="CXU200" s="80"/>
      <c r="CXV200" s="80"/>
      <c r="CXW200" s="80"/>
      <c r="CXX200" s="80"/>
      <c r="CXY200" s="80"/>
      <c r="CXZ200" s="80"/>
      <c r="CYA200" s="80"/>
      <c r="CYB200" s="80"/>
      <c r="CYC200" s="80"/>
      <c r="CYD200" s="80"/>
      <c r="CYE200" s="80"/>
      <c r="CYF200" s="80"/>
      <c r="CYG200" s="80"/>
      <c r="CYH200" s="80"/>
      <c r="CYI200" s="80"/>
      <c r="CYJ200" s="80"/>
      <c r="CYK200" s="80"/>
      <c r="CYL200" s="80"/>
      <c r="CYM200" s="80"/>
      <c r="CYN200" s="80"/>
      <c r="CYO200" s="80"/>
      <c r="CYP200" s="80"/>
      <c r="CYQ200" s="80"/>
      <c r="CYR200" s="80"/>
      <c r="CYS200" s="80"/>
      <c r="CYT200" s="80"/>
      <c r="CYU200" s="80"/>
      <c r="CYV200" s="80"/>
      <c r="CYW200" s="80"/>
      <c r="CYX200" s="80"/>
      <c r="CYY200" s="80"/>
      <c r="CYZ200" s="80"/>
      <c r="CZA200" s="80"/>
      <c r="CZB200" s="80"/>
      <c r="CZC200" s="80"/>
      <c r="CZD200" s="80"/>
      <c r="CZE200" s="80"/>
      <c r="CZF200" s="80"/>
      <c r="CZG200" s="80"/>
      <c r="CZH200" s="80"/>
      <c r="CZI200" s="80"/>
      <c r="CZJ200" s="80"/>
      <c r="CZK200" s="80"/>
      <c r="CZL200" s="80"/>
      <c r="CZM200" s="80"/>
      <c r="CZN200" s="80"/>
      <c r="CZO200" s="80"/>
      <c r="CZP200" s="80"/>
      <c r="CZQ200" s="80"/>
      <c r="CZR200" s="80"/>
      <c r="CZS200" s="80"/>
      <c r="CZT200" s="80"/>
      <c r="CZU200" s="80"/>
      <c r="CZV200" s="80"/>
      <c r="CZW200" s="80"/>
      <c r="CZX200" s="80"/>
      <c r="CZY200" s="80"/>
      <c r="CZZ200" s="80"/>
      <c r="DAA200" s="80"/>
      <c r="DAB200" s="80"/>
      <c r="DAC200" s="80"/>
      <c r="DAD200" s="80"/>
      <c r="DAE200" s="80"/>
      <c r="DAF200" s="80"/>
      <c r="DAG200" s="80"/>
      <c r="DAH200" s="80"/>
      <c r="DAI200" s="80"/>
      <c r="DAJ200" s="80"/>
      <c r="DAK200" s="80"/>
      <c r="DAL200" s="80"/>
      <c r="DAM200" s="80"/>
      <c r="DAN200" s="80"/>
      <c r="DAO200" s="80"/>
      <c r="DAP200" s="80"/>
      <c r="DAQ200" s="80"/>
      <c r="DAR200" s="80"/>
      <c r="DAS200" s="80"/>
      <c r="DAT200" s="80"/>
      <c r="DAU200" s="80"/>
      <c r="DAV200" s="80"/>
      <c r="DAW200" s="80"/>
      <c r="DAX200" s="80"/>
      <c r="DAY200" s="80"/>
      <c r="DAZ200" s="80"/>
      <c r="DBA200" s="80"/>
      <c r="DBB200" s="80"/>
      <c r="DBC200" s="80"/>
      <c r="DBD200" s="80"/>
      <c r="DBE200" s="80"/>
      <c r="DBF200" s="80"/>
      <c r="DBG200" s="80"/>
      <c r="DBH200" s="80"/>
      <c r="DBI200" s="80"/>
      <c r="DBJ200" s="80"/>
      <c r="DBK200" s="80"/>
      <c r="DBL200" s="80"/>
      <c r="DBM200" s="80"/>
      <c r="DBN200" s="80"/>
      <c r="DBO200" s="80"/>
      <c r="DBP200" s="80"/>
      <c r="DBQ200" s="80"/>
      <c r="DBR200" s="80"/>
      <c r="DBS200" s="80"/>
      <c r="DBT200" s="80"/>
      <c r="DBU200" s="80"/>
      <c r="DBV200" s="80"/>
      <c r="DBW200" s="80"/>
      <c r="DBX200" s="80"/>
      <c r="DBY200" s="80"/>
      <c r="DBZ200" s="80"/>
      <c r="DCA200" s="80"/>
      <c r="DCB200" s="80"/>
      <c r="DCC200" s="80"/>
      <c r="DCD200" s="80"/>
      <c r="DCE200" s="80"/>
      <c r="DCF200" s="80"/>
      <c r="DCG200" s="80"/>
      <c r="DCH200" s="80"/>
      <c r="DCI200" s="80"/>
      <c r="DCJ200" s="80"/>
      <c r="DCK200" s="80"/>
      <c r="DCL200" s="80"/>
      <c r="DCM200" s="80"/>
      <c r="DCN200" s="80"/>
      <c r="DCO200" s="80"/>
      <c r="DCP200" s="80"/>
      <c r="DCQ200" s="80"/>
      <c r="DCR200" s="80"/>
      <c r="DCS200" s="80"/>
      <c r="DCT200" s="80"/>
      <c r="DCU200" s="80"/>
      <c r="DCV200" s="80"/>
      <c r="DCW200" s="80"/>
      <c r="DCX200" s="80"/>
      <c r="DCY200" s="80"/>
      <c r="DCZ200" s="80"/>
      <c r="DDA200" s="80"/>
      <c r="DDB200" s="80"/>
      <c r="DDC200" s="80"/>
      <c r="DDD200" s="80"/>
      <c r="DDE200" s="80"/>
      <c r="DDF200" s="80"/>
      <c r="DDG200" s="80"/>
      <c r="DDH200" s="80"/>
      <c r="DDI200" s="80"/>
      <c r="DDJ200" s="80"/>
      <c r="DDK200" s="80"/>
      <c r="DDL200" s="80"/>
      <c r="DDM200" s="80"/>
      <c r="DDN200" s="80"/>
      <c r="DDO200" s="80"/>
      <c r="DDP200" s="80"/>
      <c r="DDQ200" s="80"/>
      <c r="DDR200" s="80"/>
      <c r="DDS200" s="80"/>
      <c r="DDT200" s="80"/>
      <c r="DDU200" s="80"/>
      <c r="DDV200" s="80"/>
      <c r="DDW200" s="80"/>
      <c r="DDX200" s="80"/>
      <c r="DDY200" s="80"/>
      <c r="DDZ200" s="80"/>
      <c r="DEA200" s="80"/>
      <c r="DEB200" s="80"/>
      <c r="DEC200" s="80"/>
      <c r="DED200" s="80"/>
      <c r="DEE200" s="80"/>
      <c r="DEF200" s="80"/>
      <c r="DEG200" s="80"/>
      <c r="DEH200" s="80"/>
      <c r="DEI200" s="80"/>
      <c r="DEJ200" s="80"/>
      <c r="DEK200" s="80"/>
      <c r="DEL200" s="80"/>
      <c r="DEM200" s="80"/>
      <c r="DEN200" s="80"/>
      <c r="DEO200" s="80"/>
      <c r="DEP200" s="80"/>
      <c r="DEQ200" s="80"/>
      <c r="DER200" s="80"/>
      <c r="DES200" s="80"/>
      <c r="DET200" s="80"/>
      <c r="DEU200" s="80"/>
      <c r="DEV200" s="80"/>
      <c r="DEW200" s="80"/>
      <c r="DEX200" s="80"/>
      <c r="DEY200" s="80"/>
      <c r="DEZ200" s="80"/>
      <c r="DFA200" s="80"/>
      <c r="DFB200" s="80"/>
      <c r="DFC200" s="80"/>
      <c r="DFD200" s="80"/>
      <c r="DFE200" s="80"/>
      <c r="DFF200" s="80"/>
      <c r="DFG200" s="80"/>
      <c r="DFH200" s="80"/>
      <c r="DFI200" s="80"/>
      <c r="DFJ200" s="80"/>
      <c r="DFK200" s="80"/>
      <c r="DFL200" s="80"/>
      <c r="DFM200" s="80"/>
      <c r="DFN200" s="80"/>
      <c r="DFO200" s="80"/>
      <c r="DFP200" s="80"/>
      <c r="DFQ200" s="80"/>
      <c r="DFR200" s="80"/>
      <c r="DFS200" s="80"/>
      <c r="DFT200" s="80"/>
      <c r="DFU200" s="80"/>
      <c r="DFV200" s="80"/>
      <c r="DFW200" s="80"/>
      <c r="DFX200" s="80"/>
      <c r="DFY200" s="80"/>
      <c r="DFZ200" s="80"/>
      <c r="DGA200" s="80"/>
      <c r="DGB200" s="80"/>
      <c r="DGC200" s="80"/>
      <c r="DGD200" s="80"/>
      <c r="DGE200" s="80"/>
      <c r="DGF200" s="80"/>
      <c r="DGG200" s="80"/>
      <c r="DGH200" s="80"/>
      <c r="DGI200" s="80"/>
      <c r="DGJ200" s="80"/>
      <c r="DGK200" s="80"/>
      <c r="DGL200" s="80"/>
      <c r="DGM200" s="80"/>
      <c r="DGN200" s="80"/>
      <c r="DGO200" s="80"/>
      <c r="DGP200" s="80"/>
      <c r="DGQ200" s="80"/>
      <c r="DGR200" s="80"/>
      <c r="DGS200" s="80"/>
      <c r="DGT200" s="80"/>
      <c r="DGU200" s="80"/>
      <c r="DGV200" s="80"/>
      <c r="DGW200" s="80"/>
      <c r="DGX200" s="80"/>
      <c r="DGY200" s="80"/>
      <c r="DGZ200" s="80"/>
      <c r="DHA200" s="80"/>
      <c r="DHB200" s="80"/>
      <c r="DHC200" s="80"/>
      <c r="DHD200" s="80"/>
      <c r="DHE200" s="80"/>
      <c r="DHF200" s="80"/>
      <c r="DHG200" s="80"/>
      <c r="DHH200" s="80"/>
      <c r="DHI200" s="80"/>
      <c r="DHJ200" s="80"/>
      <c r="DHK200" s="80"/>
      <c r="DHL200" s="80"/>
      <c r="DHM200" s="80"/>
      <c r="DHN200" s="80"/>
      <c r="DHO200" s="80"/>
      <c r="DHP200" s="80"/>
      <c r="DHQ200" s="80"/>
      <c r="DHR200" s="80"/>
      <c r="DHS200" s="80"/>
      <c r="DHT200" s="80"/>
      <c r="DHU200" s="80"/>
      <c r="DHV200" s="80"/>
      <c r="DHW200" s="80"/>
      <c r="DHX200" s="80"/>
      <c r="DHY200" s="80"/>
      <c r="DHZ200" s="80"/>
      <c r="DIA200" s="80"/>
      <c r="DIB200" s="80"/>
      <c r="DIC200" s="80"/>
      <c r="DID200" s="80"/>
      <c r="DIE200" s="80"/>
      <c r="DIF200" s="80"/>
      <c r="DIG200" s="80"/>
      <c r="DIH200" s="80"/>
      <c r="DII200" s="80"/>
      <c r="DIJ200" s="80"/>
      <c r="DIK200" s="80"/>
      <c r="DIL200" s="80"/>
      <c r="DIM200" s="80"/>
      <c r="DIN200" s="80"/>
      <c r="DIO200" s="80"/>
      <c r="DIP200" s="80"/>
      <c r="DIQ200" s="80"/>
      <c r="DIR200" s="80"/>
      <c r="DIS200" s="80"/>
      <c r="DIT200" s="80"/>
      <c r="DIU200" s="80"/>
      <c r="DIV200" s="80"/>
      <c r="DIW200" s="80"/>
      <c r="DIX200" s="80"/>
      <c r="DIY200" s="80"/>
      <c r="DIZ200" s="80"/>
      <c r="DJA200" s="80"/>
      <c r="DJB200" s="80"/>
      <c r="DJC200" s="80"/>
      <c r="DJD200" s="80"/>
      <c r="DJE200" s="80"/>
      <c r="DJF200" s="80"/>
      <c r="DJG200" s="80"/>
      <c r="DJH200" s="80"/>
      <c r="DJI200" s="80"/>
      <c r="DJJ200" s="80"/>
      <c r="DJK200" s="80"/>
      <c r="DJL200" s="80"/>
      <c r="DJM200" s="80"/>
      <c r="DJN200" s="80"/>
      <c r="DJO200" s="80"/>
      <c r="DJP200" s="80"/>
      <c r="DJQ200" s="80"/>
      <c r="DJR200" s="80"/>
      <c r="DJS200" s="80"/>
      <c r="DJT200" s="80"/>
      <c r="DJU200" s="80"/>
      <c r="DJV200" s="80"/>
      <c r="DJW200" s="80"/>
      <c r="DJX200" s="80"/>
      <c r="DJY200" s="80"/>
      <c r="DJZ200" s="80"/>
      <c r="DKA200" s="80"/>
      <c r="DKB200" s="80"/>
      <c r="DKC200" s="80"/>
      <c r="DKD200" s="80"/>
      <c r="DKE200" s="80"/>
      <c r="DKF200" s="80"/>
      <c r="DKG200" s="80"/>
      <c r="DKH200" s="80"/>
      <c r="DKI200" s="80"/>
      <c r="DKJ200" s="80"/>
      <c r="DKK200" s="80"/>
      <c r="DKL200" s="80"/>
      <c r="DKM200" s="80"/>
      <c r="DKN200" s="80"/>
      <c r="DKO200" s="80"/>
      <c r="DKP200" s="80"/>
      <c r="DKQ200" s="80"/>
      <c r="DKR200" s="80"/>
      <c r="DKS200" s="80"/>
      <c r="DKT200" s="80"/>
      <c r="DKU200" s="80"/>
      <c r="DKV200" s="80"/>
      <c r="DKW200" s="80"/>
      <c r="DKX200" s="80"/>
      <c r="DKY200" s="80"/>
      <c r="DKZ200" s="80"/>
      <c r="DLA200" s="80"/>
      <c r="DLB200" s="80"/>
      <c r="DLC200" s="80"/>
      <c r="DLD200" s="80"/>
      <c r="DLE200" s="80"/>
      <c r="DLF200" s="80"/>
      <c r="DLG200" s="80"/>
      <c r="DLH200" s="80"/>
      <c r="DLI200" s="80"/>
      <c r="DLJ200" s="80"/>
      <c r="DLK200" s="80"/>
      <c r="DLL200" s="80"/>
      <c r="DLM200" s="80"/>
      <c r="DLN200" s="80"/>
      <c r="DLO200" s="80"/>
      <c r="DLP200" s="80"/>
      <c r="DLQ200" s="80"/>
      <c r="DLR200" s="80"/>
      <c r="DLS200" s="80"/>
      <c r="DLT200" s="80"/>
      <c r="DLU200" s="80"/>
      <c r="DLV200" s="80"/>
      <c r="DLW200" s="80"/>
      <c r="DLX200" s="80"/>
      <c r="DLY200" s="80"/>
      <c r="DLZ200" s="80"/>
      <c r="DMA200" s="80"/>
      <c r="DMB200" s="80"/>
      <c r="DMC200" s="80"/>
      <c r="DMD200" s="80"/>
      <c r="DME200" s="80"/>
      <c r="DMF200" s="80"/>
      <c r="DMG200" s="80"/>
      <c r="DMH200" s="80"/>
      <c r="DMI200" s="80"/>
      <c r="DMJ200" s="80"/>
      <c r="DMK200" s="80"/>
      <c r="DML200" s="80"/>
      <c r="DMM200" s="80"/>
      <c r="DMN200" s="80"/>
      <c r="DMO200" s="80"/>
      <c r="DMP200" s="80"/>
      <c r="DMQ200" s="80"/>
      <c r="DMR200" s="80"/>
      <c r="DMS200" s="80"/>
      <c r="DMT200" s="80"/>
      <c r="DMU200" s="80"/>
      <c r="DMV200" s="80"/>
      <c r="DMW200" s="80"/>
      <c r="DMX200" s="80"/>
      <c r="DMY200" s="80"/>
      <c r="DMZ200" s="80"/>
      <c r="DNA200" s="80"/>
      <c r="DNB200" s="80"/>
      <c r="DNC200" s="80"/>
      <c r="DND200" s="80"/>
      <c r="DNE200" s="80"/>
      <c r="DNF200" s="80"/>
      <c r="DNG200" s="80"/>
      <c r="DNH200" s="80"/>
      <c r="DNI200" s="80"/>
      <c r="DNJ200" s="80"/>
      <c r="DNK200" s="80"/>
      <c r="DNL200" s="80"/>
      <c r="DNM200" s="80"/>
      <c r="DNN200" s="80"/>
      <c r="DNO200" s="80"/>
      <c r="DNP200" s="80"/>
      <c r="DNQ200" s="80"/>
      <c r="DNR200" s="80"/>
      <c r="DNS200" s="80"/>
      <c r="DNT200" s="80"/>
      <c r="DNU200" s="80"/>
      <c r="DNV200" s="80"/>
      <c r="DNW200" s="80"/>
      <c r="DNX200" s="80"/>
      <c r="DNY200" s="80"/>
      <c r="DNZ200" s="80"/>
      <c r="DOA200" s="80"/>
      <c r="DOB200" s="80"/>
      <c r="DOC200" s="80"/>
      <c r="DOD200" s="80"/>
      <c r="DOE200" s="80"/>
      <c r="DOF200" s="80"/>
      <c r="DOG200" s="80"/>
      <c r="DOH200" s="80"/>
      <c r="DOI200" s="80"/>
      <c r="DOJ200" s="80"/>
      <c r="DOK200" s="80"/>
      <c r="DOL200" s="80"/>
      <c r="DOM200" s="80"/>
      <c r="DON200" s="80"/>
      <c r="DOO200" s="80"/>
      <c r="DOP200" s="80"/>
      <c r="DOQ200" s="80"/>
      <c r="DOR200" s="80"/>
      <c r="DOS200" s="80"/>
      <c r="DOT200" s="80"/>
      <c r="DOU200" s="80"/>
      <c r="DOV200" s="80"/>
      <c r="DOW200" s="80"/>
      <c r="DOX200" s="80"/>
      <c r="DOY200" s="80"/>
      <c r="DOZ200" s="80"/>
      <c r="DPA200" s="80"/>
      <c r="DPB200" s="80"/>
      <c r="DPC200" s="80"/>
      <c r="DPD200" s="80"/>
      <c r="DPE200" s="80"/>
      <c r="DPF200" s="80"/>
      <c r="DPG200" s="80"/>
      <c r="DPH200" s="80"/>
      <c r="DPI200" s="80"/>
      <c r="DPJ200" s="80"/>
      <c r="DPK200" s="80"/>
      <c r="DPL200" s="80"/>
      <c r="DPM200" s="80"/>
      <c r="DPN200" s="80"/>
      <c r="DPO200" s="80"/>
      <c r="DPP200" s="80"/>
      <c r="DPQ200" s="80"/>
      <c r="DPR200" s="80"/>
      <c r="DPS200" s="80"/>
      <c r="DPT200" s="80"/>
      <c r="DPU200" s="80"/>
      <c r="DPV200" s="80"/>
      <c r="DPW200" s="80"/>
      <c r="DPX200" s="80"/>
      <c r="DPY200" s="80"/>
      <c r="DPZ200" s="80"/>
      <c r="DQA200" s="80"/>
      <c r="DQB200" s="80"/>
      <c r="DQC200" s="80"/>
      <c r="DQD200" s="80"/>
      <c r="DQE200" s="80"/>
      <c r="DQF200" s="80"/>
      <c r="DQG200" s="80"/>
      <c r="DQH200" s="80"/>
      <c r="DQI200" s="80"/>
      <c r="DQJ200" s="80"/>
      <c r="DQK200" s="80"/>
      <c r="DQL200" s="80"/>
      <c r="DQM200" s="80"/>
      <c r="DQN200" s="80"/>
      <c r="DQO200" s="80"/>
      <c r="DQP200" s="80"/>
      <c r="DQQ200" s="80"/>
      <c r="DQR200" s="80"/>
      <c r="DQS200" s="80"/>
      <c r="DQT200" s="80"/>
      <c r="DQU200" s="80"/>
      <c r="DQV200" s="80"/>
      <c r="DQW200" s="80"/>
      <c r="DQX200" s="80"/>
      <c r="DQY200" s="80"/>
      <c r="DQZ200" s="80"/>
      <c r="DRA200" s="80"/>
      <c r="DRB200" s="80"/>
      <c r="DRC200" s="80"/>
      <c r="DRD200" s="80"/>
      <c r="DRE200" s="80"/>
      <c r="DRF200" s="80"/>
      <c r="DRG200" s="80"/>
      <c r="DRH200" s="80"/>
      <c r="DRI200" s="80"/>
      <c r="DRJ200" s="80"/>
      <c r="DRK200" s="80"/>
      <c r="DRL200" s="80"/>
      <c r="DRM200" s="80"/>
      <c r="DRN200" s="80"/>
      <c r="DRO200" s="80"/>
      <c r="DRP200" s="80"/>
      <c r="DRQ200" s="80"/>
      <c r="DRR200" s="80"/>
      <c r="DRS200" s="80"/>
      <c r="DRT200" s="80"/>
      <c r="DRU200" s="80"/>
      <c r="DRV200" s="80"/>
      <c r="DRW200" s="80"/>
      <c r="DRX200" s="80"/>
      <c r="DRY200" s="80"/>
      <c r="DRZ200" s="80"/>
      <c r="DSA200" s="80"/>
      <c r="DSB200" s="80"/>
      <c r="DSC200" s="80"/>
      <c r="DSD200" s="80"/>
      <c r="DSE200" s="80"/>
      <c r="DSF200" s="80"/>
      <c r="DSG200" s="80"/>
      <c r="DSH200" s="80"/>
      <c r="DSI200" s="80"/>
      <c r="DSJ200" s="80"/>
      <c r="DSK200" s="80"/>
      <c r="DSL200" s="80"/>
      <c r="DSM200" s="80"/>
      <c r="DSN200" s="80"/>
      <c r="DSO200" s="80"/>
      <c r="DSP200" s="80"/>
      <c r="DSQ200" s="80"/>
      <c r="DSR200" s="80"/>
      <c r="DSS200" s="80"/>
      <c r="DST200" s="80"/>
      <c r="DSU200" s="80"/>
      <c r="DSV200" s="80"/>
      <c r="DSW200" s="80"/>
      <c r="DSX200" s="80"/>
      <c r="DSY200" s="80"/>
      <c r="DSZ200" s="80"/>
      <c r="DTA200" s="80"/>
      <c r="DTB200" s="80"/>
      <c r="DTC200" s="80"/>
      <c r="DTD200" s="80"/>
      <c r="DTE200" s="80"/>
      <c r="DTF200" s="80"/>
      <c r="DTG200" s="80"/>
      <c r="DTH200" s="80"/>
      <c r="DTI200" s="80"/>
      <c r="DTJ200" s="80"/>
      <c r="DTK200" s="80"/>
      <c r="DTL200" s="80"/>
      <c r="DTM200" s="80"/>
      <c r="DTN200" s="80"/>
      <c r="DTO200" s="80"/>
      <c r="DTP200" s="80"/>
      <c r="DTQ200" s="80"/>
      <c r="DTR200" s="80"/>
      <c r="DTS200" s="80"/>
      <c r="DTT200" s="80"/>
      <c r="DTU200" s="80"/>
      <c r="DTV200" s="80"/>
      <c r="DTW200" s="80"/>
      <c r="DTX200" s="80"/>
      <c r="DTY200" s="80"/>
      <c r="DTZ200" s="80"/>
      <c r="DUA200" s="80"/>
      <c r="DUB200" s="80"/>
      <c r="DUC200" s="80"/>
      <c r="DUD200" s="80"/>
      <c r="DUE200" s="80"/>
      <c r="DUF200" s="80"/>
      <c r="DUG200" s="80"/>
      <c r="DUH200" s="80"/>
      <c r="DUI200" s="80"/>
      <c r="DUJ200" s="80"/>
      <c r="DUK200" s="80"/>
      <c r="DUL200" s="80"/>
      <c r="DUM200" s="80"/>
      <c r="DUN200" s="80"/>
      <c r="DUO200" s="80"/>
      <c r="DUP200" s="80"/>
      <c r="DUQ200" s="80"/>
      <c r="DUR200" s="80"/>
      <c r="DUS200" s="80"/>
      <c r="DUT200" s="80"/>
      <c r="DUU200" s="80"/>
      <c r="DUV200" s="80"/>
      <c r="DUW200" s="80"/>
      <c r="DUX200" s="80"/>
      <c r="DUY200" s="80"/>
      <c r="DUZ200" s="80"/>
      <c r="DVA200" s="80"/>
      <c r="DVB200" s="80"/>
      <c r="DVC200" s="80"/>
      <c r="DVD200" s="80"/>
      <c r="DVE200" s="80"/>
      <c r="DVF200" s="80"/>
      <c r="DVG200" s="80"/>
      <c r="DVH200" s="80"/>
      <c r="DVI200" s="80"/>
      <c r="DVJ200" s="80"/>
      <c r="DVK200" s="80"/>
      <c r="DVL200" s="80"/>
      <c r="DVM200" s="80"/>
      <c r="DVN200" s="80"/>
      <c r="DVO200" s="80"/>
      <c r="DVP200" s="80"/>
      <c r="DVQ200" s="80"/>
      <c r="DVR200" s="80"/>
      <c r="DVS200" s="80"/>
      <c r="DVT200" s="80"/>
      <c r="DVU200" s="80"/>
      <c r="DVV200" s="80"/>
      <c r="DVW200" s="80"/>
      <c r="DVX200" s="80"/>
      <c r="DVY200" s="80"/>
      <c r="DVZ200" s="80"/>
      <c r="DWA200" s="80"/>
      <c r="DWB200" s="80"/>
      <c r="DWC200" s="80"/>
      <c r="DWD200" s="80"/>
      <c r="DWE200" s="80"/>
      <c r="DWF200" s="80"/>
      <c r="DWG200" s="80"/>
      <c r="DWH200" s="80"/>
      <c r="DWI200" s="80"/>
      <c r="DWJ200" s="80"/>
      <c r="DWK200" s="80"/>
      <c r="DWL200" s="80"/>
      <c r="DWM200" s="80"/>
      <c r="DWN200" s="80"/>
      <c r="DWO200" s="80"/>
      <c r="DWP200" s="80"/>
      <c r="DWQ200" s="80"/>
      <c r="DWR200" s="80"/>
      <c r="DWS200" s="80"/>
      <c r="DWT200" s="80"/>
      <c r="DWU200" s="80"/>
      <c r="DWV200" s="80"/>
      <c r="DWW200" s="80"/>
      <c r="DWX200" s="80"/>
      <c r="DWY200" s="80"/>
      <c r="DWZ200" s="80"/>
      <c r="DXA200" s="80"/>
      <c r="DXB200" s="80"/>
      <c r="DXC200" s="80"/>
      <c r="DXD200" s="80"/>
      <c r="DXE200" s="80"/>
      <c r="DXF200" s="80"/>
      <c r="DXG200" s="80"/>
      <c r="DXH200" s="80"/>
      <c r="DXI200" s="80"/>
      <c r="DXJ200" s="80"/>
      <c r="DXK200" s="80"/>
      <c r="DXL200" s="80"/>
      <c r="DXM200" s="80"/>
      <c r="DXN200" s="80"/>
      <c r="DXO200" s="80"/>
      <c r="DXP200" s="80"/>
      <c r="DXQ200" s="80"/>
      <c r="DXR200" s="80"/>
      <c r="DXS200" s="80"/>
      <c r="DXT200" s="80"/>
      <c r="DXU200" s="80"/>
      <c r="DXV200" s="80"/>
      <c r="DXW200" s="80"/>
      <c r="DXX200" s="80"/>
      <c r="DXY200" s="80"/>
      <c r="DXZ200" s="80"/>
      <c r="DYA200" s="80"/>
      <c r="DYB200" s="80"/>
      <c r="DYC200" s="80"/>
      <c r="DYD200" s="80"/>
      <c r="DYE200" s="80"/>
      <c r="DYF200" s="80"/>
      <c r="DYG200" s="80"/>
      <c r="DYH200" s="80"/>
      <c r="DYI200" s="80"/>
      <c r="DYJ200" s="80"/>
      <c r="DYK200" s="80"/>
      <c r="DYL200" s="80"/>
      <c r="DYM200" s="80"/>
      <c r="DYN200" s="80"/>
      <c r="DYO200" s="80"/>
      <c r="DYP200" s="80"/>
      <c r="DYQ200" s="80"/>
      <c r="DYR200" s="80"/>
      <c r="DYS200" s="80"/>
      <c r="DYT200" s="80"/>
      <c r="DYU200" s="80"/>
      <c r="DYV200" s="80"/>
      <c r="DYW200" s="80"/>
      <c r="DYX200" s="80"/>
      <c r="DYY200" s="80"/>
      <c r="DYZ200" s="80"/>
      <c r="DZA200" s="80"/>
      <c r="DZB200" s="80"/>
      <c r="DZC200" s="80"/>
      <c r="DZD200" s="80"/>
      <c r="DZE200" s="80"/>
      <c r="DZF200" s="80"/>
      <c r="DZG200" s="80"/>
      <c r="DZH200" s="80"/>
      <c r="DZI200" s="80"/>
      <c r="DZJ200" s="80"/>
      <c r="DZK200" s="80"/>
      <c r="DZL200" s="80"/>
      <c r="DZM200" s="80"/>
      <c r="DZN200" s="80"/>
      <c r="DZO200" s="80"/>
      <c r="DZP200" s="80"/>
      <c r="DZQ200" s="80"/>
      <c r="DZR200" s="80"/>
      <c r="DZS200" s="80"/>
      <c r="DZT200" s="80"/>
      <c r="DZU200" s="80"/>
      <c r="DZV200" s="80"/>
      <c r="DZW200" s="80"/>
      <c r="DZX200" s="80"/>
      <c r="DZY200" s="80"/>
      <c r="DZZ200" s="80"/>
      <c r="EAA200" s="80"/>
      <c r="EAB200" s="80"/>
      <c r="EAC200" s="80"/>
      <c r="EAD200" s="80"/>
      <c r="EAE200" s="80"/>
      <c r="EAF200" s="80"/>
      <c r="EAG200" s="80"/>
      <c r="EAH200" s="80"/>
      <c r="EAI200" s="80"/>
      <c r="EAJ200" s="80"/>
      <c r="EAK200" s="80"/>
      <c r="EAL200" s="80"/>
      <c r="EAM200" s="80"/>
      <c r="EAN200" s="80"/>
      <c r="EAO200" s="80"/>
      <c r="EAP200" s="80"/>
      <c r="EAQ200" s="80"/>
      <c r="EAR200" s="80"/>
      <c r="EAS200" s="80"/>
      <c r="EAT200" s="80"/>
      <c r="EAU200" s="80"/>
      <c r="EAV200" s="80"/>
      <c r="EAW200" s="80"/>
      <c r="EAX200" s="80"/>
      <c r="EAY200" s="80"/>
      <c r="EAZ200" s="80"/>
      <c r="EBA200" s="80"/>
      <c r="EBB200" s="80"/>
      <c r="EBC200" s="80"/>
      <c r="EBD200" s="80"/>
      <c r="EBE200" s="80"/>
      <c r="EBF200" s="80"/>
      <c r="EBG200" s="80"/>
      <c r="EBH200" s="80"/>
      <c r="EBI200" s="80"/>
      <c r="EBJ200" s="80"/>
      <c r="EBK200" s="80"/>
      <c r="EBL200" s="80"/>
      <c r="EBM200" s="80"/>
      <c r="EBN200" s="80"/>
      <c r="EBO200" s="80"/>
      <c r="EBP200" s="80"/>
      <c r="EBQ200" s="80"/>
      <c r="EBR200" s="80"/>
      <c r="EBS200" s="80"/>
      <c r="EBT200" s="80"/>
      <c r="EBU200" s="80"/>
      <c r="EBV200" s="80"/>
      <c r="EBW200" s="80"/>
      <c r="EBX200" s="80"/>
      <c r="EBY200" s="80"/>
      <c r="EBZ200" s="80"/>
      <c r="ECA200" s="80"/>
      <c r="ECB200" s="80"/>
      <c r="ECC200" s="80"/>
      <c r="ECD200" s="80"/>
      <c r="ECE200" s="80"/>
      <c r="ECF200" s="80"/>
      <c r="ECG200" s="80"/>
      <c r="ECH200" s="80"/>
      <c r="ECI200" s="80"/>
      <c r="ECJ200" s="80"/>
      <c r="ECK200" s="80"/>
      <c r="ECL200" s="80"/>
      <c r="ECM200" s="80"/>
      <c r="ECN200" s="80"/>
      <c r="ECO200" s="80"/>
      <c r="ECP200" s="80"/>
      <c r="ECQ200" s="80"/>
      <c r="ECR200" s="80"/>
      <c r="ECS200" s="80"/>
      <c r="ECT200" s="80"/>
      <c r="ECU200" s="80"/>
      <c r="ECV200" s="80"/>
      <c r="ECW200" s="80"/>
      <c r="ECX200" s="80"/>
      <c r="ECY200" s="80"/>
      <c r="ECZ200" s="80"/>
      <c r="EDA200" s="80"/>
      <c r="EDB200" s="80"/>
      <c r="EDC200" s="80"/>
      <c r="EDD200" s="80"/>
      <c r="EDE200" s="80"/>
      <c r="EDF200" s="80"/>
      <c r="EDG200" s="80"/>
      <c r="EDH200" s="80"/>
      <c r="EDI200" s="80"/>
      <c r="EDJ200" s="80"/>
      <c r="EDK200" s="80"/>
      <c r="EDL200" s="80"/>
      <c r="EDM200" s="80"/>
      <c r="EDN200" s="80"/>
      <c r="EDO200" s="80"/>
      <c r="EDP200" s="80"/>
      <c r="EDQ200" s="80"/>
      <c r="EDR200" s="80"/>
      <c r="EDS200" s="80"/>
      <c r="EDT200" s="80"/>
      <c r="EDU200" s="80"/>
      <c r="EDV200" s="80"/>
      <c r="EDW200" s="80"/>
      <c r="EDX200" s="80"/>
      <c r="EDY200" s="80"/>
      <c r="EDZ200" s="80"/>
      <c r="EEA200" s="80"/>
      <c r="EEB200" s="80"/>
      <c r="EEC200" s="80"/>
      <c r="EED200" s="80"/>
      <c r="EEE200" s="80"/>
      <c r="EEF200" s="80"/>
      <c r="EEG200" s="80"/>
      <c r="EEH200" s="80"/>
      <c r="EEI200" s="80"/>
      <c r="EEJ200" s="80"/>
      <c r="EEK200" s="80"/>
      <c r="EEL200" s="80"/>
      <c r="EEM200" s="80"/>
      <c r="EEN200" s="80"/>
      <c r="EEO200" s="80"/>
      <c r="EEP200" s="80"/>
      <c r="EEQ200" s="80"/>
      <c r="EER200" s="80"/>
      <c r="EES200" s="80"/>
      <c r="EET200" s="80"/>
      <c r="EEU200" s="80"/>
      <c r="EEV200" s="80"/>
      <c r="EEW200" s="80"/>
      <c r="EEX200" s="80"/>
      <c r="EEY200" s="80"/>
      <c r="EEZ200" s="80"/>
      <c r="EFA200" s="80"/>
      <c r="EFB200" s="80"/>
      <c r="EFC200" s="80"/>
      <c r="EFD200" s="80"/>
      <c r="EFE200" s="80"/>
      <c r="EFF200" s="80"/>
      <c r="EFG200" s="80"/>
      <c r="EFH200" s="80"/>
      <c r="EFI200" s="80"/>
      <c r="EFJ200" s="80"/>
      <c r="EFK200" s="80"/>
      <c r="EFL200" s="80"/>
      <c r="EFM200" s="80"/>
      <c r="EFN200" s="80"/>
      <c r="EFO200" s="80"/>
      <c r="EFP200" s="80"/>
      <c r="EFQ200" s="80"/>
      <c r="EFR200" s="80"/>
      <c r="EFS200" s="80"/>
      <c r="EFT200" s="80"/>
      <c r="EFU200" s="80"/>
      <c r="EFV200" s="80"/>
      <c r="EFW200" s="80"/>
      <c r="EFX200" s="80"/>
      <c r="EFY200" s="80"/>
      <c r="EFZ200" s="80"/>
      <c r="EGA200" s="80"/>
      <c r="EGB200" s="80"/>
      <c r="EGC200" s="80"/>
      <c r="EGD200" s="80"/>
      <c r="EGE200" s="80"/>
      <c r="EGF200" s="80"/>
      <c r="EGG200" s="80"/>
      <c r="EGH200" s="80"/>
      <c r="EGI200" s="80"/>
      <c r="EGJ200" s="80"/>
      <c r="EGK200" s="80"/>
      <c r="EGL200" s="80"/>
      <c r="EGM200" s="80"/>
      <c r="EGN200" s="80"/>
      <c r="EGO200" s="80"/>
      <c r="EGP200" s="80"/>
      <c r="EGQ200" s="80"/>
      <c r="EGR200" s="80"/>
      <c r="EGS200" s="80"/>
      <c r="EGT200" s="80"/>
      <c r="EGU200" s="80"/>
      <c r="EGV200" s="80"/>
      <c r="EGW200" s="80"/>
      <c r="EGX200" s="80"/>
      <c r="EGY200" s="80"/>
      <c r="EGZ200" s="80"/>
      <c r="EHA200" s="80"/>
      <c r="EHB200" s="80"/>
      <c r="EHC200" s="80"/>
      <c r="EHD200" s="80"/>
      <c r="EHE200" s="80"/>
      <c r="EHF200" s="80"/>
      <c r="EHG200" s="80"/>
      <c r="EHH200" s="80"/>
      <c r="EHI200" s="80"/>
      <c r="EHJ200" s="80"/>
      <c r="EHK200" s="80"/>
      <c r="EHL200" s="80"/>
      <c r="EHM200" s="80"/>
      <c r="EHN200" s="80"/>
      <c r="EHO200" s="80"/>
      <c r="EHP200" s="80"/>
      <c r="EHQ200" s="80"/>
      <c r="EHR200" s="80"/>
      <c r="EHS200" s="80"/>
      <c r="EHT200" s="80"/>
      <c r="EHU200" s="80"/>
      <c r="EHV200" s="80"/>
      <c r="EHW200" s="80"/>
      <c r="EHX200" s="80"/>
      <c r="EHY200" s="80"/>
      <c r="EHZ200" s="80"/>
      <c r="EIA200" s="80"/>
      <c r="EIB200" s="80"/>
      <c r="EIC200" s="80"/>
      <c r="EID200" s="80"/>
      <c r="EIE200" s="80"/>
      <c r="EIF200" s="80"/>
      <c r="EIG200" s="80"/>
      <c r="EIH200" s="80"/>
      <c r="EII200" s="80"/>
      <c r="EIJ200" s="80"/>
      <c r="EIK200" s="80"/>
      <c r="EIL200" s="80"/>
      <c r="EIM200" s="80"/>
      <c r="EIN200" s="80"/>
      <c r="EIO200" s="80"/>
      <c r="EIP200" s="80"/>
      <c r="EIQ200" s="80"/>
      <c r="EIR200" s="80"/>
      <c r="EIS200" s="80"/>
      <c r="EIT200" s="80"/>
      <c r="EIU200" s="80"/>
      <c r="EIV200" s="80"/>
      <c r="EIW200" s="80"/>
      <c r="EIX200" s="80"/>
      <c r="EIY200" s="80"/>
      <c r="EIZ200" s="80"/>
      <c r="EJA200" s="80"/>
      <c r="EJB200" s="80"/>
      <c r="EJC200" s="80"/>
      <c r="EJD200" s="80"/>
      <c r="EJE200" s="80"/>
      <c r="EJF200" s="80"/>
      <c r="EJG200" s="80"/>
      <c r="EJH200" s="80"/>
      <c r="EJI200" s="80"/>
      <c r="EJJ200" s="80"/>
      <c r="EJK200" s="80"/>
      <c r="EJL200" s="80"/>
      <c r="EJM200" s="80"/>
      <c r="EJN200" s="80"/>
      <c r="EJO200" s="80"/>
      <c r="EJP200" s="80"/>
      <c r="EJQ200" s="80"/>
      <c r="EJR200" s="80"/>
      <c r="EJS200" s="80"/>
      <c r="EJT200" s="80"/>
      <c r="EJU200" s="80"/>
      <c r="EJV200" s="80"/>
      <c r="EJW200" s="80"/>
      <c r="EJX200" s="80"/>
      <c r="EJY200" s="80"/>
      <c r="EJZ200" s="80"/>
      <c r="EKA200" s="80"/>
      <c r="EKB200" s="80"/>
      <c r="EKC200" s="80"/>
      <c r="EKD200" s="80"/>
      <c r="EKE200" s="80"/>
      <c r="EKF200" s="80"/>
      <c r="EKG200" s="80"/>
      <c r="EKH200" s="80"/>
      <c r="EKI200" s="80"/>
      <c r="EKJ200" s="80"/>
      <c r="EKK200" s="80"/>
      <c r="EKL200" s="80"/>
      <c r="EKM200" s="80"/>
      <c r="EKN200" s="80"/>
      <c r="EKO200" s="80"/>
      <c r="EKP200" s="80"/>
      <c r="EKQ200" s="80"/>
      <c r="EKR200" s="80"/>
      <c r="EKS200" s="80"/>
      <c r="EKT200" s="80"/>
      <c r="EKU200" s="80"/>
      <c r="EKV200" s="80"/>
      <c r="EKW200" s="80"/>
      <c r="EKX200" s="80"/>
      <c r="EKY200" s="80"/>
      <c r="EKZ200" s="80"/>
      <c r="ELA200" s="80"/>
      <c r="ELB200" s="80"/>
      <c r="ELC200" s="80"/>
      <c r="ELD200" s="80"/>
      <c r="ELE200" s="80"/>
      <c r="ELF200" s="80"/>
      <c r="ELG200" s="80"/>
      <c r="ELH200" s="80"/>
      <c r="ELI200" s="80"/>
      <c r="ELJ200" s="80"/>
      <c r="ELK200" s="80"/>
      <c r="ELL200" s="80"/>
      <c r="ELM200" s="80"/>
      <c r="ELN200" s="80"/>
      <c r="ELO200" s="80"/>
      <c r="ELP200" s="80"/>
      <c r="ELQ200" s="80"/>
      <c r="ELR200" s="80"/>
      <c r="ELS200" s="80"/>
      <c r="ELT200" s="80"/>
      <c r="ELU200" s="80"/>
      <c r="ELV200" s="80"/>
      <c r="ELW200" s="80"/>
      <c r="ELX200" s="80"/>
      <c r="ELY200" s="80"/>
      <c r="ELZ200" s="80"/>
      <c r="EMA200" s="80"/>
      <c r="EMB200" s="80"/>
      <c r="EMC200" s="80"/>
      <c r="EMD200" s="80"/>
      <c r="EME200" s="80"/>
      <c r="EMF200" s="80"/>
      <c r="EMG200" s="80"/>
      <c r="EMH200" s="80"/>
      <c r="EMI200" s="80"/>
      <c r="EMJ200" s="80"/>
      <c r="EMK200" s="80"/>
      <c r="EML200" s="80"/>
      <c r="EMM200" s="80"/>
      <c r="EMN200" s="80"/>
      <c r="EMO200" s="80"/>
      <c r="EMP200" s="80"/>
      <c r="EMQ200" s="80"/>
      <c r="EMR200" s="80"/>
      <c r="EMS200" s="80"/>
      <c r="EMT200" s="80"/>
      <c r="EMU200" s="80"/>
      <c r="EMV200" s="80"/>
      <c r="EMW200" s="80"/>
      <c r="EMX200" s="80"/>
      <c r="EMY200" s="80"/>
      <c r="EMZ200" s="80"/>
      <c r="ENA200" s="80"/>
      <c r="ENB200" s="80"/>
      <c r="ENC200" s="80"/>
      <c r="END200" s="80"/>
      <c r="ENE200" s="80"/>
      <c r="ENF200" s="80"/>
      <c r="ENG200" s="80"/>
      <c r="ENH200" s="80"/>
      <c r="ENI200" s="80"/>
      <c r="ENJ200" s="80"/>
      <c r="ENK200" s="80"/>
      <c r="ENL200" s="80"/>
      <c r="ENM200" s="80"/>
      <c r="ENN200" s="80"/>
      <c r="ENO200" s="80"/>
      <c r="ENP200" s="80"/>
      <c r="ENQ200" s="80"/>
      <c r="ENR200" s="80"/>
      <c r="ENS200" s="80"/>
      <c r="ENT200" s="80"/>
      <c r="ENU200" s="80"/>
      <c r="ENV200" s="80"/>
      <c r="ENW200" s="80"/>
      <c r="ENX200" s="80"/>
      <c r="ENY200" s="80"/>
      <c r="ENZ200" s="80"/>
      <c r="EOA200" s="80"/>
      <c r="EOB200" s="80"/>
      <c r="EOC200" s="80"/>
      <c r="EOD200" s="80"/>
      <c r="EOE200" s="80"/>
      <c r="EOF200" s="80"/>
      <c r="EOG200" s="80"/>
      <c r="EOH200" s="80"/>
      <c r="EOI200" s="80"/>
      <c r="EOJ200" s="80"/>
      <c r="EOK200" s="80"/>
      <c r="EOL200" s="80"/>
      <c r="EOM200" s="80"/>
      <c r="EON200" s="80"/>
      <c r="EOO200" s="80"/>
      <c r="EOP200" s="80"/>
      <c r="EOQ200" s="80"/>
      <c r="EOR200" s="80"/>
      <c r="EOS200" s="80"/>
      <c r="EOT200" s="80"/>
      <c r="EOU200" s="80"/>
      <c r="EOV200" s="80"/>
      <c r="EOW200" s="80"/>
      <c r="EOX200" s="80"/>
      <c r="EOY200" s="80"/>
      <c r="EOZ200" s="80"/>
      <c r="EPA200" s="80"/>
      <c r="EPB200" s="80"/>
      <c r="EPC200" s="80"/>
      <c r="EPD200" s="80"/>
      <c r="EPE200" s="80"/>
      <c r="EPF200" s="80"/>
      <c r="EPG200" s="80"/>
      <c r="EPH200" s="80"/>
      <c r="EPI200" s="80"/>
      <c r="EPJ200" s="80"/>
      <c r="EPK200" s="80"/>
      <c r="EPL200" s="80"/>
      <c r="EPM200" s="80"/>
      <c r="EPN200" s="80"/>
      <c r="EPO200" s="80"/>
      <c r="EPP200" s="80"/>
      <c r="EPQ200" s="80"/>
      <c r="EPR200" s="80"/>
      <c r="EPS200" s="80"/>
      <c r="EPT200" s="80"/>
      <c r="EPU200" s="80"/>
      <c r="EPV200" s="80"/>
      <c r="EPW200" s="80"/>
      <c r="EPX200" s="80"/>
      <c r="EPY200" s="80"/>
      <c r="EPZ200" s="80"/>
      <c r="EQA200" s="80"/>
      <c r="EQB200" s="80"/>
      <c r="EQC200" s="80"/>
      <c r="EQD200" s="80"/>
      <c r="EQE200" s="80"/>
      <c r="EQF200" s="80"/>
      <c r="EQG200" s="80"/>
      <c r="EQH200" s="80"/>
      <c r="EQI200" s="80"/>
      <c r="EQJ200" s="80"/>
      <c r="EQK200" s="80"/>
      <c r="EQL200" s="80"/>
      <c r="EQM200" s="80"/>
      <c r="EQN200" s="80"/>
      <c r="EQO200" s="80"/>
      <c r="EQP200" s="80"/>
      <c r="EQQ200" s="80"/>
      <c r="EQR200" s="80"/>
      <c r="EQS200" s="80"/>
      <c r="EQT200" s="80"/>
      <c r="EQU200" s="80"/>
      <c r="EQV200" s="80"/>
      <c r="EQW200" s="80"/>
      <c r="EQX200" s="80"/>
      <c r="EQY200" s="80"/>
      <c r="EQZ200" s="80"/>
      <c r="ERA200" s="80"/>
      <c r="ERB200" s="80"/>
      <c r="ERC200" s="80"/>
      <c r="ERD200" s="80"/>
      <c r="ERE200" s="80"/>
      <c r="ERF200" s="80"/>
      <c r="ERG200" s="80"/>
      <c r="ERH200" s="80"/>
      <c r="ERI200" s="80"/>
      <c r="ERJ200" s="80"/>
      <c r="ERK200" s="80"/>
      <c r="ERL200" s="80"/>
      <c r="ERM200" s="80"/>
      <c r="ERN200" s="80"/>
      <c r="ERO200" s="80"/>
      <c r="ERP200" s="80"/>
      <c r="ERQ200" s="80"/>
      <c r="ERR200" s="80"/>
      <c r="ERS200" s="80"/>
      <c r="ERT200" s="80"/>
      <c r="ERU200" s="80"/>
      <c r="ERV200" s="80"/>
      <c r="ERW200" s="80"/>
      <c r="ERX200" s="80"/>
      <c r="ERY200" s="80"/>
      <c r="ERZ200" s="80"/>
      <c r="ESA200" s="80"/>
      <c r="ESB200" s="80"/>
      <c r="ESC200" s="80"/>
      <c r="ESD200" s="80"/>
      <c r="ESE200" s="80"/>
      <c r="ESF200" s="80"/>
      <c r="ESG200" s="80"/>
      <c r="ESH200" s="80"/>
      <c r="ESI200" s="80"/>
      <c r="ESJ200" s="80"/>
      <c r="ESK200" s="80"/>
      <c r="ESL200" s="80"/>
      <c r="ESM200" s="80"/>
      <c r="ESN200" s="80"/>
      <c r="ESO200" s="80"/>
      <c r="ESP200" s="80"/>
      <c r="ESQ200" s="80"/>
      <c r="ESR200" s="80"/>
      <c r="ESS200" s="80"/>
      <c r="EST200" s="80"/>
      <c r="ESU200" s="80"/>
      <c r="ESV200" s="80"/>
      <c r="ESW200" s="80"/>
      <c r="ESX200" s="80"/>
      <c r="ESY200" s="80"/>
      <c r="ESZ200" s="80"/>
      <c r="ETA200" s="80"/>
      <c r="ETB200" s="80"/>
      <c r="ETC200" s="80"/>
      <c r="ETD200" s="80"/>
      <c r="ETE200" s="80"/>
      <c r="ETF200" s="80"/>
      <c r="ETG200" s="80"/>
      <c r="ETH200" s="80"/>
      <c r="ETI200" s="80"/>
      <c r="ETJ200" s="80"/>
      <c r="ETK200" s="80"/>
      <c r="ETL200" s="80"/>
      <c r="ETM200" s="80"/>
      <c r="ETN200" s="80"/>
      <c r="ETO200" s="80"/>
      <c r="ETP200" s="80"/>
      <c r="ETQ200" s="80"/>
      <c r="ETR200" s="80"/>
      <c r="ETS200" s="80"/>
      <c r="ETT200" s="80"/>
      <c r="ETU200" s="80"/>
      <c r="ETV200" s="80"/>
      <c r="ETW200" s="80"/>
      <c r="ETX200" s="80"/>
      <c r="ETY200" s="80"/>
      <c r="ETZ200" s="80"/>
      <c r="EUA200" s="80"/>
      <c r="EUB200" s="80"/>
      <c r="EUC200" s="80"/>
      <c r="EUD200" s="80"/>
      <c r="EUE200" s="80"/>
      <c r="EUF200" s="80"/>
      <c r="EUG200" s="80"/>
      <c r="EUH200" s="80"/>
      <c r="EUI200" s="80"/>
      <c r="EUJ200" s="80"/>
      <c r="EUK200" s="80"/>
      <c r="EUL200" s="80"/>
      <c r="EUM200" s="80"/>
      <c r="EUN200" s="80"/>
      <c r="EUO200" s="80"/>
      <c r="EUP200" s="80"/>
      <c r="EUQ200" s="80"/>
      <c r="EUR200" s="80"/>
      <c r="EUS200" s="80"/>
      <c r="EUT200" s="80"/>
      <c r="EUU200" s="80"/>
      <c r="EUV200" s="80"/>
      <c r="EUW200" s="80"/>
      <c r="EUX200" s="80"/>
      <c r="EUY200" s="80"/>
      <c r="EUZ200" s="80"/>
      <c r="EVA200" s="80"/>
      <c r="EVB200" s="80"/>
      <c r="EVC200" s="80"/>
      <c r="EVD200" s="80"/>
      <c r="EVE200" s="80"/>
      <c r="EVF200" s="80"/>
      <c r="EVG200" s="80"/>
      <c r="EVH200" s="80"/>
      <c r="EVI200" s="80"/>
      <c r="EVJ200" s="80"/>
      <c r="EVK200" s="80"/>
      <c r="EVL200" s="80"/>
      <c r="EVM200" s="80"/>
      <c r="EVN200" s="80"/>
      <c r="EVO200" s="80"/>
      <c r="EVP200" s="80"/>
      <c r="EVQ200" s="80"/>
      <c r="EVR200" s="80"/>
      <c r="EVS200" s="80"/>
      <c r="EVT200" s="80"/>
      <c r="EVU200" s="80"/>
      <c r="EVV200" s="80"/>
      <c r="EVW200" s="80"/>
      <c r="EVX200" s="80"/>
      <c r="EVY200" s="80"/>
      <c r="EVZ200" s="80"/>
      <c r="EWA200" s="80"/>
      <c r="EWB200" s="80"/>
      <c r="EWC200" s="80"/>
      <c r="EWD200" s="80"/>
      <c r="EWE200" s="80"/>
      <c r="EWF200" s="80"/>
      <c r="EWG200" s="80"/>
      <c r="EWH200" s="80"/>
      <c r="EWI200" s="80"/>
      <c r="EWJ200" s="80"/>
      <c r="EWK200" s="80"/>
      <c r="EWL200" s="80"/>
      <c r="EWM200" s="80"/>
      <c r="EWN200" s="80"/>
      <c r="EWO200" s="80"/>
      <c r="EWP200" s="80"/>
      <c r="EWQ200" s="80"/>
      <c r="EWR200" s="80"/>
      <c r="EWS200" s="80"/>
      <c r="EWT200" s="80"/>
      <c r="EWU200" s="80"/>
      <c r="EWV200" s="80"/>
      <c r="EWW200" s="80"/>
      <c r="EWX200" s="80"/>
      <c r="EWY200" s="80"/>
      <c r="EWZ200" s="80"/>
      <c r="EXA200" s="80"/>
      <c r="EXB200" s="80"/>
      <c r="EXC200" s="80"/>
      <c r="EXD200" s="80"/>
      <c r="EXE200" s="80"/>
      <c r="EXF200" s="80"/>
      <c r="EXG200" s="80"/>
      <c r="EXH200" s="80"/>
      <c r="EXI200" s="80"/>
      <c r="EXJ200" s="80"/>
      <c r="EXK200" s="80"/>
      <c r="EXL200" s="80"/>
      <c r="EXM200" s="80"/>
      <c r="EXN200" s="80"/>
      <c r="EXO200" s="80"/>
      <c r="EXP200" s="80"/>
      <c r="EXQ200" s="80"/>
      <c r="EXR200" s="80"/>
      <c r="EXS200" s="80"/>
      <c r="EXT200" s="80"/>
      <c r="EXU200" s="80"/>
      <c r="EXV200" s="80"/>
      <c r="EXW200" s="80"/>
      <c r="EXX200" s="80"/>
      <c r="EXY200" s="80"/>
      <c r="EXZ200" s="80"/>
      <c r="EYA200" s="80"/>
      <c r="EYB200" s="80"/>
      <c r="EYC200" s="80"/>
      <c r="EYD200" s="80"/>
      <c r="EYE200" s="80"/>
      <c r="EYF200" s="80"/>
      <c r="EYG200" s="80"/>
      <c r="EYH200" s="80"/>
      <c r="EYI200" s="80"/>
      <c r="EYJ200" s="80"/>
      <c r="EYK200" s="80"/>
      <c r="EYL200" s="80"/>
      <c r="EYM200" s="80"/>
      <c r="EYN200" s="80"/>
      <c r="EYO200" s="80"/>
      <c r="EYP200" s="80"/>
      <c r="EYQ200" s="80"/>
      <c r="EYR200" s="80"/>
      <c r="EYS200" s="80"/>
      <c r="EYT200" s="80"/>
      <c r="EYU200" s="80"/>
      <c r="EYV200" s="80"/>
      <c r="EYW200" s="80"/>
      <c r="EYX200" s="80"/>
      <c r="EYY200" s="80"/>
      <c r="EYZ200" s="80"/>
      <c r="EZA200" s="80"/>
      <c r="EZB200" s="80"/>
      <c r="EZC200" s="80"/>
      <c r="EZD200" s="80"/>
      <c r="EZE200" s="80"/>
      <c r="EZF200" s="80"/>
      <c r="EZG200" s="80"/>
      <c r="EZH200" s="80"/>
      <c r="EZI200" s="80"/>
      <c r="EZJ200" s="80"/>
      <c r="EZK200" s="80"/>
      <c r="EZL200" s="80"/>
      <c r="EZM200" s="80"/>
      <c r="EZN200" s="80"/>
      <c r="EZO200" s="80"/>
      <c r="EZP200" s="80"/>
      <c r="EZQ200" s="80"/>
      <c r="EZR200" s="80"/>
      <c r="EZS200" s="80"/>
      <c r="EZT200" s="80"/>
      <c r="EZU200" s="80"/>
      <c r="EZV200" s="80"/>
      <c r="EZW200" s="80"/>
      <c r="EZX200" s="80"/>
      <c r="EZY200" s="80"/>
      <c r="EZZ200" s="80"/>
      <c r="FAA200" s="80"/>
      <c r="FAB200" s="80"/>
      <c r="FAC200" s="80"/>
      <c r="FAD200" s="80"/>
      <c r="FAE200" s="80"/>
      <c r="FAF200" s="80"/>
      <c r="FAG200" s="80"/>
      <c r="FAH200" s="80"/>
      <c r="FAI200" s="80"/>
      <c r="FAJ200" s="80"/>
      <c r="FAK200" s="80"/>
      <c r="FAL200" s="80"/>
      <c r="FAM200" s="80"/>
      <c r="FAN200" s="80"/>
      <c r="FAO200" s="80"/>
      <c r="FAP200" s="80"/>
      <c r="FAQ200" s="80"/>
      <c r="FAR200" s="80"/>
      <c r="FAS200" s="80"/>
      <c r="FAT200" s="80"/>
      <c r="FAU200" s="80"/>
      <c r="FAV200" s="80"/>
      <c r="FAW200" s="80"/>
      <c r="FAX200" s="80"/>
      <c r="FAY200" s="80"/>
      <c r="FAZ200" s="80"/>
      <c r="FBA200" s="80"/>
      <c r="FBB200" s="80"/>
      <c r="FBC200" s="80"/>
      <c r="FBD200" s="80"/>
      <c r="FBE200" s="80"/>
      <c r="FBF200" s="80"/>
      <c r="FBG200" s="80"/>
      <c r="FBH200" s="80"/>
      <c r="FBI200" s="80"/>
      <c r="FBJ200" s="80"/>
      <c r="FBK200" s="80"/>
      <c r="FBL200" s="80"/>
      <c r="FBM200" s="80"/>
      <c r="FBN200" s="80"/>
      <c r="FBO200" s="80"/>
      <c r="FBP200" s="80"/>
      <c r="FBQ200" s="80"/>
      <c r="FBR200" s="80"/>
      <c r="FBS200" s="80"/>
      <c r="FBT200" s="80"/>
      <c r="FBU200" s="80"/>
      <c r="FBV200" s="80"/>
      <c r="FBW200" s="80"/>
      <c r="FBX200" s="80"/>
      <c r="FBY200" s="80"/>
      <c r="FBZ200" s="80"/>
      <c r="FCA200" s="80"/>
      <c r="FCB200" s="80"/>
      <c r="FCC200" s="80"/>
      <c r="FCD200" s="80"/>
      <c r="FCE200" s="80"/>
      <c r="FCF200" s="80"/>
      <c r="FCG200" s="80"/>
      <c r="FCH200" s="80"/>
      <c r="FCI200" s="80"/>
      <c r="FCJ200" s="80"/>
      <c r="FCK200" s="80"/>
      <c r="FCL200" s="80"/>
      <c r="FCM200" s="80"/>
      <c r="FCN200" s="80"/>
      <c r="FCO200" s="80"/>
      <c r="FCP200" s="80"/>
      <c r="FCQ200" s="80"/>
      <c r="FCR200" s="80"/>
      <c r="FCS200" s="80"/>
      <c r="FCT200" s="80"/>
      <c r="FCU200" s="80"/>
      <c r="FCV200" s="80"/>
      <c r="FCW200" s="80"/>
      <c r="FCX200" s="80"/>
      <c r="FCY200" s="80"/>
      <c r="FCZ200" s="80"/>
      <c r="FDA200" s="80"/>
      <c r="FDB200" s="80"/>
      <c r="FDC200" s="80"/>
      <c r="FDD200" s="80"/>
      <c r="FDE200" s="80"/>
      <c r="FDF200" s="80"/>
      <c r="FDG200" s="80"/>
      <c r="FDH200" s="80"/>
      <c r="FDI200" s="80"/>
      <c r="FDJ200" s="80"/>
      <c r="FDK200" s="80"/>
      <c r="FDL200" s="80"/>
      <c r="FDM200" s="80"/>
      <c r="FDN200" s="80"/>
      <c r="FDO200" s="80"/>
      <c r="FDP200" s="80"/>
      <c r="FDQ200" s="80"/>
      <c r="FDR200" s="80"/>
      <c r="FDS200" s="80"/>
      <c r="FDT200" s="80"/>
      <c r="FDU200" s="80"/>
      <c r="FDV200" s="80"/>
      <c r="FDW200" s="80"/>
      <c r="FDX200" s="80"/>
      <c r="FDY200" s="80"/>
      <c r="FDZ200" s="80"/>
      <c r="FEA200" s="80"/>
      <c r="FEB200" s="80"/>
      <c r="FEC200" s="80"/>
      <c r="FED200" s="80"/>
      <c r="FEE200" s="80"/>
      <c r="FEF200" s="80"/>
      <c r="FEG200" s="80"/>
      <c r="FEH200" s="80"/>
      <c r="FEI200" s="80"/>
      <c r="FEJ200" s="80"/>
      <c r="FEK200" s="80"/>
      <c r="FEL200" s="80"/>
      <c r="FEM200" s="80"/>
      <c r="FEN200" s="80"/>
      <c r="FEO200" s="80"/>
      <c r="FEP200" s="80"/>
      <c r="FEQ200" s="80"/>
      <c r="FER200" s="80"/>
      <c r="FES200" s="80"/>
      <c r="FET200" s="80"/>
      <c r="FEU200" s="80"/>
      <c r="FEV200" s="80"/>
      <c r="FEW200" s="80"/>
      <c r="FEX200" s="80"/>
      <c r="FEY200" s="80"/>
      <c r="FEZ200" s="80"/>
      <c r="FFA200" s="80"/>
      <c r="FFB200" s="80"/>
      <c r="FFC200" s="80"/>
      <c r="FFD200" s="80"/>
      <c r="FFE200" s="80"/>
      <c r="FFF200" s="80"/>
      <c r="FFG200" s="80"/>
      <c r="FFH200" s="80"/>
      <c r="FFI200" s="80"/>
      <c r="FFJ200" s="80"/>
      <c r="FFK200" s="80"/>
      <c r="FFL200" s="80"/>
      <c r="FFM200" s="80"/>
      <c r="FFN200" s="80"/>
      <c r="FFO200" s="80"/>
      <c r="FFP200" s="80"/>
      <c r="FFQ200" s="80"/>
      <c r="FFR200" s="80"/>
      <c r="FFS200" s="80"/>
      <c r="FFT200" s="80"/>
      <c r="FFU200" s="80"/>
      <c r="FFV200" s="80"/>
      <c r="FFW200" s="80"/>
      <c r="FFX200" s="80"/>
      <c r="FFY200" s="80"/>
      <c r="FFZ200" s="80"/>
      <c r="FGA200" s="80"/>
      <c r="FGB200" s="80"/>
      <c r="FGC200" s="80"/>
      <c r="FGD200" s="80"/>
      <c r="FGE200" s="80"/>
      <c r="FGF200" s="80"/>
      <c r="FGG200" s="80"/>
      <c r="FGH200" s="80"/>
      <c r="FGI200" s="80"/>
      <c r="FGJ200" s="80"/>
      <c r="FGK200" s="80"/>
      <c r="FGL200" s="80"/>
      <c r="FGM200" s="80"/>
      <c r="FGN200" s="80"/>
      <c r="FGO200" s="80"/>
      <c r="FGP200" s="80"/>
      <c r="FGQ200" s="80"/>
      <c r="FGR200" s="80"/>
      <c r="FGS200" s="80"/>
      <c r="FGT200" s="80"/>
      <c r="FGU200" s="80"/>
      <c r="FGV200" s="80"/>
      <c r="FGW200" s="80"/>
      <c r="FGX200" s="80"/>
      <c r="FGY200" s="80"/>
      <c r="FGZ200" s="80"/>
      <c r="FHA200" s="80"/>
      <c r="FHB200" s="80"/>
      <c r="FHC200" s="80"/>
      <c r="FHD200" s="80"/>
      <c r="FHE200" s="80"/>
      <c r="FHF200" s="80"/>
      <c r="FHG200" s="80"/>
      <c r="FHH200" s="80"/>
      <c r="FHI200" s="80"/>
      <c r="FHJ200" s="80"/>
      <c r="FHK200" s="80"/>
      <c r="FHL200" s="80"/>
      <c r="FHM200" s="80"/>
      <c r="FHN200" s="80"/>
      <c r="FHO200" s="80"/>
      <c r="FHP200" s="80"/>
      <c r="FHQ200" s="80"/>
      <c r="FHR200" s="80"/>
      <c r="FHS200" s="80"/>
      <c r="FHT200" s="80"/>
      <c r="FHU200" s="80"/>
      <c r="FHV200" s="80"/>
      <c r="FHW200" s="80"/>
      <c r="FHX200" s="80"/>
      <c r="FHY200" s="80"/>
      <c r="FHZ200" s="80"/>
      <c r="FIA200" s="80"/>
      <c r="FIB200" s="80"/>
      <c r="FIC200" s="80"/>
      <c r="FID200" s="80"/>
      <c r="FIE200" s="80"/>
      <c r="FIF200" s="80"/>
      <c r="FIG200" s="80"/>
      <c r="FIH200" s="80"/>
      <c r="FII200" s="80"/>
      <c r="FIJ200" s="80"/>
      <c r="FIK200" s="80"/>
      <c r="FIL200" s="80"/>
      <c r="FIM200" s="80"/>
      <c r="FIN200" s="80"/>
      <c r="FIO200" s="80"/>
      <c r="FIP200" s="80"/>
      <c r="FIQ200" s="80"/>
      <c r="FIR200" s="80"/>
      <c r="FIS200" s="80"/>
      <c r="FIT200" s="80"/>
      <c r="FIU200" s="80"/>
      <c r="FIV200" s="80"/>
      <c r="FIW200" s="80"/>
      <c r="FIX200" s="80"/>
      <c r="FIY200" s="80"/>
      <c r="FIZ200" s="80"/>
      <c r="FJA200" s="80"/>
      <c r="FJB200" s="80"/>
      <c r="FJC200" s="80"/>
      <c r="FJD200" s="80"/>
      <c r="FJE200" s="80"/>
      <c r="FJF200" s="80"/>
      <c r="FJG200" s="80"/>
      <c r="FJH200" s="80"/>
      <c r="FJI200" s="80"/>
      <c r="FJJ200" s="80"/>
      <c r="FJK200" s="80"/>
      <c r="FJL200" s="80"/>
      <c r="FJM200" s="80"/>
      <c r="FJN200" s="80"/>
      <c r="FJO200" s="80"/>
      <c r="FJP200" s="80"/>
      <c r="FJQ200" s="80"/>
      <c r="FJR200" s="80"/>
      <c r="FJS200" s="80"/>
      <c r="FJT200" s="80"/>
      <c r="FJU200" s="80"/>
      <c r="FJV200" s="80"/>
      <c r="FJW200" s="80"/>
      <c r="FJX200" s="80"/>
      <c r="FJY200" s="80"/>
      <c r="FJZ200" s="80"/>
      <c r="FKA200" s="80"/>
      <c r="FKB200" s="80"/>
      <c r="FKC200" s="80"/>
      <c r="FKD200" s="80"/>
      <c r="FKE200" s="80"/>
      <c r="FKF200" s="80"/>
      <c r="FKG200" s="80"/>
      <c r="FKH200" s="80"/>
      <c r="FKI200" s="80"/>
      <c r="FKJ200" s="80"/>
      <c r="FKK200" s="80"/>
      <c r="FKL200" s="80"/>
      <c r="FKM200" s="80"/>
      <c r="FKN200" s="80"/>
      <c r="FKO200" s="80"/>
      <c r="FKP200" s="80"/>
      <c r="FKQ200" s="80"/>
      <c r="FKR200" s="80"/>
      <c r="FKS200" s="80"/>
      <c r="FKT200" s="80"/>
      <c r="FKU200" s="80"/>
      <c r="FKV200" s="80"/>
      <c r="FKW200" s="80"/>
      <c r="FKX200" s="80"/>
      <c r="FKY200" s="80"/>
      <c r="FKZ200" s="80"/>
      <c r="FLA200" s="80"/>
      <c r="FLB200" s="80"/>
      <c r="FLC200" s="80"/>
      <c r="FLD200" s="80"/>
      <c r="FLE200" s="80"/>
      <c r="FLF200" s="80"/>
      <c r="FLG200" s="80"/>
      <c r="FLH200" s="80"/>
      <c r="FLI200" s="80"/>
      <c r="FLJ200" s="80"/>
      <c r="FLK200" s="80"/>
      <c r="FLL200" s="80"/>
      <c r="FLM200" s="80"/>
      <c r="FLN200" s="80"/>
      <c r="FLO200" s="80"/>
      <c r="FLP200" s="80"/>
      <c r="FLQ200" s="80"/>
      <c r="FLR200" s="80"/>
      <c r="FLS200" s="80"/>
      <c r="FLT200" s="80"/>
      <c r="FLU200" s="80"/>
      <c r="FLV200" s="80"/>
      <c r="FLW200" s="80"/>
      <c r="FLX200" s="80"/>
      <c r="FLY200" s="80"/>
      <c r="FLZ200" s="80"/>
      <c r="FMA200" s="80"/>
      <c r="FMB200" s="80"/>
      <c r="FMC200" s="80"/>
      <c r="FMD200" s="80"/>
      <c r="FME200" s="80"/>
      <c r="FMF200" s="80"/>
      <c r="FMG200" s="80"/>
      <c r="FMH200" s="80"/>
      <c r="FMI200" s="80"/>
      <c r="FMJ200" s="80"/>
      <c r="FMK200" s="80"/>
      <c r="FML200" s="80"/>
      <c r="FMM200" s="80"/>
      <c r="FMN200" s="80"/>
      <c r="FMO200" s="80"/>
      <c r="FMP200" s="80"/>
      <c r="FMQ200" s="80"/>
      <c r="FMR200" s="80"/>
      <c r="FMS200" s="80"/>
      <c r="FMT200" s="80"/>
      <c r="FMU200" s="80"/>
      <c r="FMV200" s="80"/>
      <c r="FMW200" s="80"/>
      <c r="FMX200" s="80"/>
      <c r="FMY200" s="80"/>
      <c r="FMZ200" s="80"/>
      <c r="FNA200" s="80"/>
      <c r="FNB200" s="80"/>
      <c r="FNC200" s="80"/>
      <c r="FND200" s="80"/>
      <c r="FNE200" s="80"/>
      <c r="FNF200" s="80"/>
      <c r="FNG200" s="80"/>
      <c r="FNH200" s="80"/>
      <c r="FNI200" s="80"/>
      <c r="FNJ200" s="80"/>
      <c r="FNK200" s="80"/>
      <c r="FNL200" s="80"/>
      <c r="FNM200" s="80"/>
      <c r="FNN200" s="80"/>
      <c r="FNO200" s="80"/>
      <c r="FNP200" s="80"/>
      <c r="FNQ200" s="80"/>
      <c r="FNR200" s="80"/>
      <c r="FNS200" s="80"/>
      <c r="FNT200" s="80"/>
      <c r="FNU200" s="80"/>
      <c r="FNV200" s="80"/>
      <c r="FNW200" s="80"/>
      <c r="FNX200" s="80"/>
      <c r="FNY200" s="80"/>
      <c r="FNZ200" s="80"/>
      <c r="FOA200" s="80"/>
      <c r="FOB200" s="80"/>
      <c r="FOC200" s="80"/>
      <c r="FOD200" s="80"/>
      <c r="FOE200" s="80"/>
      <c r="FOF200" s="80"/>
      <c r="FOG200" s="80"/>
      <c r="FOH200" s="80"/>
      <c r="FOI200" s="80"/>
      <c r="FOJ200" s="80"/>
      <c r="FOK200" s="80"/>
      <c r="FOL200" s="80"/>
      <c r="FOM200" s="80"/>
      <c r="FON200" s="80"/>
      <c r="FOO200" s="80"/>
      <c r="FOP200" s="80"/>
      <c r="FOQ200" s="80"/>
      <c r="FOR200" s="80"/>
      <c r="FOS200" s="80"/>
      <c r="FOT200" s="80"/>
      <c r="FOU200" s="80"/>
      <c r="FOV200" s="80"/>
      <c r="FOW200" s="80"/>
      <c r="FOX200" s="80"/>
      <c r="FOY200" s="80"/>
      <c r="FOZ200" s="80"/>
      <c r="FPA200" s="80"/>
      <c r="FPB200" s="80"/>
      <c r="FPC200" s="80"/>
      <c r="FPD200" s="80"/>
      <c r="FPE200" s="80"/>
      <c r="FPF200" s="80"/>
      <c r="FPG200" s="80"/>
      <c r="FPH200" s="80"/>
      <c r="FPI200" s="80"/>
      <c r="FPJ200" s="80"/>
      <c r="FPK200" s="80"/>
      <c r="FPL200" s="80"/>
      <c r="FPM200" s="80"/>
      <c r="FPN200" s="80"/>
      <c r="FPO200" s="80"/>
      <c r="FPP200" s="80"/>
      <c r="FPQ200" s="80"/>
      <c r="FPR200" s="80"/>
      <c r="FPS200" s="80"/>
      <c r="FPT200" s="80"/>
      <c r="FPU200" s="80"/>
      <c r="FPV200" s="80"/>
      <c r="FPW200" s="80"/>
      <c r="FPX200" s="80"/>
      <c r="FPY200" s="80"/>
      <c r="FPZ200" s="80"/>
      <c r="FQA200" s="80"/>
      <c r="FQB200" s="80"/>
      <c r="FQC200" s="80"/>
      <c r="FQD200" s="80"/>
      <c r="FQE200" s="80"/>
      <c r="FQF200" s="80"/>
      <c r="FQG200" s="80"/>
      <c r="FQH200" s="80"/>
      <c r="FQI200" s="80"/>
      <c r="FQJ200" s="80"/>
      <c r="FQK200" s="80"/>
      <c r="FQL200" s="80"/>
      <c r="FQM200" s="80"/>
      <c r="FQN200" s="80"/>
      <c r="FQO200" s="80"/>
      <c r="FQP200" s="80"/>
      <c r="FQQ200" s="80"/>
      <c r="FQR200" s="80"/>
      <c r="FQS200" s="80"/>
      <c r="FQT200" s="80"/>
      <c r="FQU200" s="80"/>
      <c r="FQV200" s="80"/>
      <c r="FQW200" s="80"/>
      <c r="FQX200" s="80"/>
      <c r="FQY200" s="80"/>
      <c r="FQZ200" s="80"/>
      <c r="FRA200" s="80"/>
      <c r="FRB200" s="80"/>
      <c r="FRC200" s="80"/>
      <c r="FRD200" s="80"/>
      <c r="FRE200" s="80"/>
      <c r="FRF200" s="80"/>
      <c r="FRG200" s="80"/>
      <c r="FRH200" s="80"/>
      <c r="FRI200" s="80"/>
      <c r="FRJ200" s="80"/>
      <c r="FRK200" s="80"/>
      <c r="FRL200" s="80"/>
      <c r="FRM200" s="80"/>
      <c r="FRN200" s="80"/>
      <c r="FRO200" s="80"/>
      <c r="FRP200" s="80"/>
      <c r="FRQ200" s="80"/>
      <c r="FRR200" s="80"/>
      <c r="FRS200" s="80"/>
      <c r="FRT200" s="80"/>
      <c r="FRU200" s="80"/>
      <c r="FRV200" s="80"/>
      <c r="FRW200" s="80"/>
      <c r="FRX200" s="80"/>
      <c r="FRY200" s="80"/>
      <c r="FRZ200" s="80"/>
      <c r="FSA200" s="80"/>
      <c r="FSB200" s="80"/>
      <c r="FSC200" s="80"/>
      <c r="FSD200" s="80"/>
      <c r="FSE200" s="80"/>
      <c r="FSF200" s="80"/>
      <c r="FSG200" s="80"/>
      <c r="FSH200" s="80"/>
      <c r="FSI200" s="80"/>
      <c r="FSJ200" s="80"/>
      <c r="FSK200" s="80"/>
      <c r="FSL200" s="80"/>
      <c r="FSM200" s="80"/>
      <c r="FSN200" s="80"/>
      <c r="FSO200" s="80"/>
      <c r="FSP200" s="80"/>
      <c r="FSQ200" s="80"/>
      <c r="FSR200" s="80"/>
      <c r="FSS200" s="80"/>
      <c r="FST200" s="80"/>
      <c r="FSU200" s="80"/>
      <c r="FSV200" s="80"/>
      <c r="FSW200" s="80"/>
      <c r="FSX200" s="80"/>
      <c r="FSY200" s="80"/>
      <c r="FSZ200" s="80"/>
      <c r="FTA200" s="80"/>
      <c r="FTB200" s="80"/>
      <c r="FTC200" s="80"/>
      <c r="FTD200" s="80"/>
      <c r="FTE200" s="80"/>
      <c r="FTF200" s="80"/>
      <c r="FTG200" s="80"/>
      <c r="FTH200" s="80"/>
      <c r="FTI200" s="80"/>
      <c r="FTJ200" s="80"/>
      <c r="FTK200" s="80"/>
      <c r="FTL200" s="80"/>
      <c r="FTM200" s="80"/>
      <c r="FTN200" s="80"/>
      <c r="FTO200" s="80"/>
      <c r="FTP200" s="80"/>
      <c r="FTQ200" s="80"/>
      <c r="FTR200" s="80"/>
      <c r="FTS200" s="80"/>
      <c r="FTT200" s="80"/>
      <c r="FTU200" s="80"/>
      <c r="FTV200" s="80"/>
      <c r="FTW200" s="80"/>
      <c r="FTX200" s="80"/>
      <c r="FTY200" s="80"/>
      <c r="FTZ200" s="80"/>
      <c r="FUA200" s="80"/>
      <c r="FUB200" s="80"/>
      <c r="FUC200" s="80"/>
      <c r="FUD200" s="80"/>
      <c r="FUE200" s="80"/>
      <c r="FUF200" s="80"/>
      <c r="FUG200" s="80"/>
      <c r="FUH200" s="80"/>
      <c r="FUI200" s="80"/>
      <c r="FUJ200" s="80"/>
      <c r="FUK200" s="80"/>
      <c r="FUL200" s="80"/>
      <c r="FUM200" s="80"/>
      <c r="FUN200" s="80"/>
      <c r="FUO200" s="80"/>
      <c r="FUP200" s="80"/>
      <c r="FUQ200" s="80"/>
      <c r="FUR200" s="80"/>
      <c r="FUS200" s="80"/>
      <c r="FUT200" s="80"/>
      <c r="FUU200" s="80"/>
      <c r="FUV200" s="80"/>
      <c r="FUW200" s="80"/>
      <c r="FUX200" s="80"/>
      <c r="FUY200" s="80"/>
      <c r="FUZ200" s="80"/>
      <c r="FVA200" s="80"/>
      <c r="FVB200" s="80"/>
      <c r="FVC200" s="80"/>
      <c r="FVD200" s="80"/>
      <c r="FVE200" s="80"/>
      <c r="FVF200" s="80"/>
      <c r="FVG200" s="80"/>
      <c r="FVH200" s="80"/>
      <c r="FVI200" s="80"/>
      <c r="FVJ200" s="80"/>
      <c r="FVK200" s="80"/>
      <c r="FVL200" s="80"/>
      <c r="FVM200" s="80"/>
      <c r="FVN200" s="80"/>
      <c r="FVO200" s="80"/>
      <c r="FVP200" s="80"/>
      <c r="FVQ200" s="80"/>
      <c r="FVR200" s="80"/>
      <c r="FVS200" s="80"/>
      <c r="FVT200" s="80"/>
      <c r="FVU200" s="80"/>
      <c r="FVV200" s="80"/>
      <c r="FVW200" s="80"/>
      <c r="FVX200" s="80"/>
      <c r="FVY200" s="80"/>
      <c r="FVZ200" s="80"/>
      <c r="FWA200" s="80"/>
      <c r="FWB200" s="80"/>
      <c r="FWC200" s="80"/>
      <c r="FWD200" s="80"/>
      <c r="FWE200" s="80"/>
      <c r="FWF200" s="80"/>
      <c r="FWG200" s="80"/>
      <c r="FWH200" s="80"/>
      <c r="FWI200" s="80"/>
      <c r="FWJ200" s="80"/>
      <c r="FWK200" s="80"/>
      <c r="FWL200" s="80"/>
      <c r="FWM200" s="80"/>
      <c r="FWN200" s="80"/>
      <c r="FWO200" s="80"/>
      <c r="FWP200" s="80"/>
      <c r="FWQ200" s="80"/>
      <c r="FWR200" s="80"/>
      <c r="FWS200" s="80"/>
      <c r="FWT200" s="80"/>
      <c r="FWU200" s="80"/>
      <c r="FWV200" s="80"/>
      <c r="FWW200" s="80"/>
      <c r="FWX200" s="80"/>
      <c r="FWY200" s="80"/>
      <c r="FWZ200" s="80"/>
      <c r="FXA200" s="80"/>
      <c r="FXB200" s="80"/>
      <c r="FXC200" s="80"/>
      <c r="FXD200" s="80"/>
      <c r="FXE200" s="80"/>
      <c r="FXF200" s="80"/>
      <c r="FXG200" s="80"/>
      <c r="FXH200" s="80"/>
      <c r="FXI200" s="80"/>
      <c r="FXJ200" s="80"/>
      <c r="FXK200" s="80"/>
      <c r="FXL200" s="80"/>
      <c r="FXM200" s="80"/>
      <c r="FXN200" s="80"/>
      <c r="FXO200" s="80"/>
      <c r="FXP200" s="80"/>
      <c r="FXQ200" s="80"/>
      <c r="FXR200" s="80"/>
      <c r="FXS200" s="80"/>
      <c r="FXT200" s="80"/>
      <c r="FXU200" s="80"/>
      <c r="FXV200" s="80"/>
      <c r="FXW200" s="80"/>
      <c r="FXX200" s="80"/>
      <c r="FXY200" s="80"/>
      <c r="FXZ200" s="80"/>
      <c r="FYA200" s="80"/>
      <c r="FYB200" s="80"/>
      <c r="FYC200" s="80"/>
      <c r="FYD200" s="80"/>
      <c r="FYE200" s="80"/>
      <c r="FYF200" s="80"/>
      <c r="FYG200" s="80"/>
      <c r="FYH200" s="80"/>
      <c r="FYI200" s="80"/>
      <c r="FYJ200" s="80"/>
      <c r="FYK200" s="80"/>
      <c r="FYL200" s="80"/>
      <c r="FYM200" s="80"/>
      <c r="FYN200" s="80"/>
      <c r="FYO200" s="80"/>
      <c r="FYP200" s="80"/>
      <c r="FYQ200" s="80"/>
      <c r="FYR200" s="80"/>
      <c r="FYS200" s="80"/>
      <c r="FYT200" s="80"/>
      <c r="FYU200" s="80"/>
      <c r="FYV200" s="80"/>
      <c r="FYW200" s="80"/>
      <c r="FYX200" s="80"/>
      <c r="FYY200" s="80"/>
      <c r="FYZ200" s="80"/>
      <c r="FZA200" s="80"/>
      <c r="FZB200" s="80"/>
      <c r="FZC200" s="80"/>
      <c r="FZD200" s="80"/>
      <c r="FZE200" s="80"/>
      <c r="FZF200" s="80"/>
      <c r="FZG200" s="80"/>
      <c r="FZH200" s="80"/>
      <c r="FZI200" s="80"/>
      <c r="FZJ200" s="80"/>
      <c r="FZK200" s="80"/>
      <c r="FZL200" s="80"/>
      <c r="FZM200" s="80"/>
      <c r="FZN200" s="80"/>
      <c r="FZO200" s="80"/>
      <c r="FZP200" s="80"/>
      <c r="FZQ200" s="80"/>
      <c r="FZR200" s="80"/>
      <c r="FZS200" s="80"/>
      <c r="FZT200" s="80"/>
      <c r="FZU200" s="80"/>
      <c r="FZV200" s="80"/>
      <c r="FZW200" s="80"/>
      <c r="FZX200" s="80"/>
      <c r="FZY200" s="80"/>
      <c r="FZZ200" s="80"/>
      <c r="GAA200" s="80"/>
      <c r="GAB200" s="80"/>
      <c r="GAC200" s="80"/>
      <c r="GAD200" s="80"/>
      <c r="GAE200" s="80"/>
      <c r="GAF200" s="80"/>
      <c r="GAG200" s="80"/>
      <c r="GAH200" s="80"/>
      <c r="GAI200" s="80"/>
      <c r="GAJ200" s="80"/>
      <c r="GAK200" s="80"/>
      <c r="GAL200" s="80"/>
      <c r="GAM200" s="80"/>
      <c r="GAN200" s="80"/>
      <c r="GAO200" s="80"/>
      <c r="GAP200" s="80"/>
      <c r="GAQ200" s="80"/>
      <c r="GAR200" s="80"/>
      <c r="GAS200" s="80"/>
      <c r="GAT200" s="80"/>
      <c r="GAU200" s="80"/>
      <c r="GAV200" s="80"/>
      <c r="GAW200" s="80"/>
      <c r="GAX200" s="80"/>
      <c r="GAY200" s="80"/>
      <c r="GAZ200" s="80"/>
      <c r="GBA200" s="80"/>
      <c r="GBB200" s="80"/>
      <c r="GBC200" s="80"/>
      <c r="GBD200" s="80"/>
      <c r="GBE200" s="80"/>
      <c r="GBF200" s="80"/>
      <c r="GBG200" s="80"/>
      <c r="GBH200" s="80"/>
      <c r="GBI200" s="80"/>
      <c r="GBJ200" s="80"/>
      <c r="GBK200" s="80"/>
      <c r="GBL200" s="80"/>
      <c r="GBM200" s="80"/>
      <c r="GBN200" s="80"/>
      <c r="GBO200" s="80"/>
      <c r="GBP200" s="80"/>
      <c r="GBQ200" s="80"/>
      <c r="GBR200" s="80"/>
      <c r="GBS200" s="80"/>
      <c r="GBT200" s="80"/>
      <c r="GBU200" s="80"/>
      <c r="GBV200" s="80"/>
      <c r="GBW200" s="80"/>
      <c r="GBX200" s="80"/>
      <c r="GBY200" s="80"/>
      <c r="GBZ200" s="80"/>
      <c r="GCA200" s="80"/>
      <c r="GCB200" s="80"/>
      <c r="GCC200" s="80"/>
      <c r="GCD200" s="80"/>
      <c r="GCE200" s="80"/>
      <c r="GCF200" s="80"/>
      <c r="GCG200" s="80"/>
      <c r="GCH200" s="80"/>
      <c r="GCI200" s="80"/>
      <c r="GCJ200" s="80"/>
      <c r="GCK200" s="80"/>
      <c r="GCL200" s="80"/>
      <c r="GCM200" s="80"/>
      <c r="GCN200" s="80"/>
      <c r="GCO200" s="80"/>
      <c r="GCP200" s="80"/>
      <c r="GCQ200" s="80"/>
      <c r="GCR200" s="80"/>
      <c r="GCS200" s="80"/>
      <c r="GCT200" s="80"/>
      <c r="GCU200" s="80"/>
      <c r="GCV200" s="80"/>
      <c r="GCW200" s="80"/>
      <c r="GCX200" s="80"/>
      <c r="GCY200" s="80"/>
      <c r="GCZ200" s="80"/>
      <c r="GDA200" s="80"/>
      <c r="GDB200" s="80"/>
      <c r="GDC200" s="80"/>
      <c r="GDD200" s="80"/>
      <c r="GDE200" s="80"/>
      <c r="GDF200" s="80"/>
      <c r="GDG200" s="80"/>
      <c r="GDH200" s="80"/>
      <c r="GDI200" s="80"/>
      <c r="GDJ200" s="80"/>
      <c r="GDK200" s="80"/>
      <c r="GDL200" s="80"/>
      <c r="GDM200" s="80"/>
      <c r="GDN200" s="80"/>
      <c r="GDO200" s="80"/>
      <c r="GDP200" s="80"/>
      <c r="GDQ200" s="80"/>
      <c r="GDR200" s="80"/>
      <c r="GDS200" s="80"/>
      <c r="GDT200" s="80"/>
      <c r="GDU200" s="80"/>
      <c r="GDV200" s="80"/>
      <c r="GDW200" s="80"/>
      <c r="GDX200" s="80"/>
      <c r="GDY200" s="80"/>
      <c r="GDZ200" s="80"/>
      <c r="GEA200" s="80"/>
      <c r="GEB200" s="80"/>
      <c r="GEC200" s="80"/>
      <c r="GED200" s="80"/>
      <c r="GEE200" s="80"/>
      <c r="GEF200" s="80"/>
      <c r="GEG200" s="80"/>
      <c r="GEH200" s="80"/>
      <c r="GEI200" s="80"/>
      <c r="GEJ200" s="80"/>
      <c r="GEK200" s="80"/>
      <c r="GEL200" s="80"/>
      <c r="GEM200" s="80"/>
      <c r="GEN200" s="80"/>
      <c r="GEO200" s="80"/>
      <c r="GEP200" s="80"/>
      <c r="GEQ200" s="80"/>
      <c r="GER200" s="80"/>
      <c r="GES200" s="80"/>
      <c r="GET200" s="80"/>
      <c r="GEU200" s="80"/>
      <c r="GEV200" s="80"/>
      <c r="GEW200" s="80"/>
      <c r="GEX200" s="80"/>
      <c r="GEY200" s="80"/>
      <c r="GEZ200" s="80"/>
      <c r="GFA200" s="80"/>
      <c r="GFB200" s="80"/>
      <c r="GFC200" s="80"/>
      <c r="GFD200" s="80"/>
      <c r="GFE200" s="80"/>
      <c r="GFF200" s="80"/>
      <c r="GFG200" s="80"/>
      <c r="GFH200" s="80"/>
      <c r="GFI200" s="80"/>
      <c r="GFJ200" s="80"/>
      <c r="GFK200" s="80"/>
      <c r="GFL200" s="80"/>
      <c r="GFM200" s="80"/>
      <c r="GFN200" s="80"/>
      <c r="GFO200" s="80"/>
      <c r="GFP200" s="80"/>
      <c r="GFQ200" s="80"/>
      <c r="GFR200" s="80"/>
      <c r="GFS200" s="80"/>
      <c r="GFT200" s="80"/>
      <c r="GFU200" s="80"/>
      <c r="GFV200" s="80"/>
      <c r="GFW200" s="80"/>
      <c r="GFX200" s="80"/>
      <c r="GFY200" s="80"/>
      <c r="GFZ200" s="80"/>
      <c r="GGA200" s="80"/>
      <c r="GGB200" s="80"/>
      <c r="GGC200" s="80"/>
      <c r="GGD200" s="80"/>
      <c r="GGE200" s="80"/>
      <c r="GGF200" s="80"/>
      <c r="GGG200" s="80"/>
      <c r="GGH200" s="80"/>
      <c r="GGI200" s="80"/>
      <c r="GGJ200" s="80"/>
      <c r="GGK200" s="80"/>
      <c r="GGL200" s="80"/>
      <c r="GGM200" s="80"/>
      <c r="GGN200" s="80"/>
      <c r="GGO200" s="80"/>
      <c r="GGP200" s="80"/>
      <c r="GGQ200" s="80"/>
      <c r="GGR200" s="80"/>
      <c r="GGS200" s="80"/>
      <c r="GGT200" s="80"/>
      <c r="GGU200" s="80"/>
      <c r="GGV200" s="80"/>
      <c r="GGW200" s="80"/>
      <c r="GGX200" s="80"/>
      <c r="GGY200" s="80"/>
      <c r="GGZ200" s="80"/>
      <c r="GHA200" s="80"/>
      <c r="GHB200" s="80"/>
      <c r="GHC200" s="80"/>
      <c r="GHD200" s="80"/>
      <c r="GHE200" s="80"/>
      <c r="GHF200" s="80"/>
      <c r="GHG200" s="80"/>
      <c r="GHH200" s="80"/>
      <c r="GHI200" s="80"/>
      <c r="GHJ200" s="80"/>
      <c r="GHK200" s="80"/>
      <c r="GHL200" s="80"/>
      <c r="GHM200" s="80"/>
      <c r="GHN200" s="80"/>
      <c r="GHO200" s="80"/>
      <c r="GHP200" s="80"/>
      <c r="GHQ200" s="80"/>
      <c r="GHR200" s="80"/>
      <c r="GHS200" s="80"/>
      <c r="GHT200" s="80"/>
      <c r="GHU200" s="80"/>
      <c r="GHV200" s="80"/>
      <c r="GHW200" s="80"/>
      <c r="GHX200" s="80"/>
      <c r="GHY200" s="80"/>
      <c r="GHZ200" s="80"/>
      <c r="GIA200" s="80"/>
      <c r="GIB200" s="80"/>
      <c r="GIC200" s="80"/>
      <c r="GID200" s="80"/>
      <c r="GIE200" s="80"/>
      <c r="GIF200" s="80"/>
      <c r="GIG200" s="80"/>
      <c r="GIH200" s="80"/>
      <c r="GII200" s="80"/>
      <c r="GIJ200" s="80"/>
      <c r="GIK200" s="80"/>
      <c r="GIL200" s="80"/>
      <c r="GIM200" s="80"/>
      <c r="GIN200" s="80"/>
      <c r="GIO200" s="80"/>
      <c r="GIP200" s="80"/>
      <c r="GIQ200" s="80"/>
      <c r="GIR200" s="80"/>
      <c r="GIS200" s="80"/>
      <c r="GIT200" s="80"/>
      <c r="GIU200" s="80"/>
      <c r="GIV200" s="80"/>
      <c r="GIW200" s="80"/>
      <c r="GIX200" s="80"/>
      <c r="GIY200" s="80"/>
      <c r="GIZ200" s="80"/>
      <c r="GJA200" s="80"/>
      <c r="GJB200" s="80"/>
      <c r="GJC200" s="80"/>
      <c r="GJD200" s="80"/>
      <c r="GJE200" s="80"/>
      <c r="GJF200" s="80"/>
      <c r="GJG200" s="80"/>
      <c r="GJH200" s="80"/>
      <c r="GJI200" s="80"/>
      <c r="GJJ200" s="80"/>
      <c r="GJK200" s="80"/>
      <c r="GJL200" s="80"/>
      <c r="GJM200" s="80"/>
      <c r="GJN200" s="80"/>
      <c r="GJO200" s="80"/>
      <c r="GJP200" s="80"/>
      <c r="GJQ200" s="80"/>
      <c r="GJR200" s="80"/>
      <c r="GJS200" s="80"/>
      <c r="GJT200" s="80"/>
      <c r="GJU200" s="80"/>
      <c r="GJV200" s="80"/>
      <c r="GJW200" s="80"/>
      <c r="GJX200" s="80"/>
      <c r="GJY200" s="80"/>
      <c r="GJZ200" s="80"/>
      <c r="GKA200" s="80"/>
      <c r="GKB200" s="80"/>
      <c r="GKC200" s="80"/>
      <c r="GKD200" s="80"/>
      <c r="GKE200" s="80"/>
      <c r="GKF200" s="80"/>
      <c r="GKG200" s="80"/>
      <c r="GKH200" s="80"/>
      <c r="GKI200" s="80"/>
      <c r="GKJ200" s="80"/>
      <c r="GKK200" s="80"/>
      <c r="GKL200" s="80"/>
      <c r="GKM200" s="80"/>
      <c r="GKN200" s="80"/>
      <c r="GKO200" s="80"/>
      <c r="GKP200" s="80"/>
      <c r="GKQ200" s="80"/>
      <c r="GKR200" s="80"/>
      <c r="GKS200" s="80"/>
      <c r="GKT200" s="80"/>
      <c r="GKU200" s="80"/>
      <c r="GKV200" s="80"/>
      <c r="GKW200" s="80"/>
      <c r="GKX200" s="80"/>
      <c r="GKY200" s="80"/>
      <c r="GKZ200" s="80"/>
      <c r="GLA200" s="80"/>
      <c r="GLB200" s="80"/>
      <c r="GLC200" s="80"/>
      <c r="GLD200" s="80"/>
      <c r="GLE200" s="80"/>
      <c r="GLF200" s="80"/>
      <c r="GLG200" s="80"/>
      <c r="GLH200" s="80"/>
      <c r="GLI200" s="80"/>
      <c r="GLJ200" s="80"/>
      <c r="GLK200" s="80"/>
      <c r="GLL200" s="80"/>
      <c r="GLM200" s="80"/>
      <c r="GLN200" s="80"/>
      <c r="GLO200" s="80"/>
      <c r="GLP200" s="80"/>
      <c r="GLQ200" s="80"/>
      <c r="GLR200" s="80"/>
      <c r="GLS200" s="80"/>
      <c r="GLT200" s="80"/>
      <c r="GLU200" s="80"/>
      <c r="GLV200" s="80"/>
      <c r="GLW200" s="80"/>
      <c r="GLX200" s="80"/>
      <c r="GLY200" s="80"/>
      <c r="GLZ200" s="80"/>
      <c r="GMA200" s="80"/>
      <c r="GMB200" s="80"/>
      <c r="GMC200" s="80"/>
      <c r="GMD200" s="80"/>
      <c r="GME200" s="80"/>
      <c r="GMF200" s="80"/>
      <c r="GMG200" s="80"/>
      <c r="GMH200" s="80"/>
      <c r="GMI200" s="80"/>
      <c r="GMJ200" s="80"/>
      <c r="GMK200" s="80"/>
      <c r="GML200" s="80"/>
      <c r="GMM200" s="80"/>
      <c r="GMN200" s="80"/>
      <c r="GMO200" s="80"/>
      <c r="GMP200" s="80"/>
      <c r="GMQ200" s="80"/>
      <c r="GMR200" s="80"/>
      <c r="GMS200" s="80"/>
      <c r="GMT200" s="80"/>
      <c r="GMU200" s="80"/>
      <c r="GMV200" s="80"/>
      <c r="GMW200" s="80"/>
      <c r="GMX200" s="80"/>
      <c r="GMY200" s="80"/>
      <c r="GMZ200" s="80"/>
      <c r="GNA200" s="80"/>
      <c r="GNB200" s="80"/>
      <c r="GNC200" s="80"/>
      <c r="GND200" s="80"/>
      <c r="GNE200" s="80"/>
      <c r="GNF200" s="80"/>
      <c r="GNG200" s="80"/>
      <c r="GNH200" s="80"/>
      <c r="GNI200" s="80"/>
      <c r="GNJ200" s="80"/>
      <c r="GNK200" s="80"/>
      <c r="GNL200" s="80"/>
      <c r="GNM200" s="80"/>
      <c r="GNN200" s="80"/>
      <c r="GNO200" s="80"/>
      <c r="GNP200" s="80"/>
      <c r="GNQ200" s="80"/>
      <c r="GNR200" s="80"/>
      <c r="GNS200" s="80"/>
      <c r="GNT200" s="80"/>
      <c r="GNU200" s="80"/>
      <c r="GNV200" s="80"/>
      <c r="GNW200" s="80"/>
      <c r="GNX200" s="80"/>
      <c r="GNY200" s="80"/>
      <c r="GNZ200" s="80"/>
      <c r="GOA200" s="80"/>
      <c r="GOB200" s="80"/>
      <c r="GOC200" s="80"/>
      <c r="GOD200" s="80"/>
      <c r="GOE200" s="80"/>
      <c r="GOF200" s="80"/>
      <c r="GOG200" s="80"/>
      <c r="GOH200" s="80"/>
      <c r="GOI200" s="80"/>
      <c r="GOJ200" s="80"/>
      <c r="GOK200" s="80"/>
      <c r="GOL200" s="80"/>
      <c r="GOM200" s="80"/>
      <c r="GON200" s="80"/>
      <c r="GOO200" s="80"/>
      <c r="GOP200" s="80"/>
      <c r="GOQ200" s="80"/>
      <c r="GOR200" s="80"/>
      <c r="GOS200" s="80"/>
      <c r="GOT200" s="80"/>
      <c r="GOU200" s="80"/>
      <c r="GOV200" s="80"/>
      <c r="GOW200" s="80"/>
      <c r="GOX200" s="80"/>
      <c r="GOY200" s="80"/>
      <c r="GOZ200" s="80"/>
      <c r="GPA200" s="80"/>
      <c r="GPB200" s="80"/>
      <c r="GPC200" s="80"/>
      <c r="GPD200" s="80"/>
      <c r="GPE200" s="80"/>
      <c r="GPF200" s="80"/>
      <c r="GPG200" s="80"/>
      <c r="GPH200" s="80"/>
      <c r="GPI200" s="80"/>
      <c r="GPJ200" s="80"/>
      <c r="GPK200" s="80"/>
      <c r="GPL200" s="80"/>
      <c r="GPM200" s="80"/>
      <c r="GPN200" s="80"/>
      <c r="GPO200" s="80"/>
      <c r="GPP200" s="80"/>
      <c r="GPQ200" s="80"/>
      <c r="GPR200" s="80"/>
      <c r="GPS200" s="80"/>
      <c r="GPT200" s="80"/>
      <c r="GPU200" s="80"/>
      <c r="GPV200" s="80"/>
      <c r="GPW200" s="80"/>
      <c r="GPX200" s="80"/>
      <c r="GPY200" s="80"/>
      <c r="GPZ200" s="80"/>
      <c r="GQA200" s="80"/>
      <c r="GQB200" s="80"/>
      <c r="GQC200" s="80"/>
      <c r="GQD200" s="80"/>
      <c r="GQE200" s="80"/>
      <c r="GQF200" s="80"/>
      <c r="GQG200" s="80"/>
      <c r="GQH200" s="80"/>
      <c r="GQI200" s="80"/>
      <c r="GQJ200" s="80"/>
      <c r="GQK200" s="80"/>
      <c r="GQL200" s="80"/>
      <c r="GQM200" s="80"/>
      <c r="GQN200" s="80"/>
      <c r="GQO200" s="80"/>
      <c r="GQP200" s="80"/>
      <c r="GQQ200" s="80"/>
      <c r="GQR200" s="80"/>
      <c r="GQS200" s="80"/>
      <c r="GQT200" s="80"/>
      <c r="GQU200" s="80"/>
      <c r="GQV200" s="80"/>
      <c r="GQW200" s="80"/>
      <c r="GQX200" s="80"/>
      <c r="GQY200" s="80"/>
      <c r="GQZ200" s="80"/>
      <c r="GRA200" s="80"/>
      <c r="GRB200" s="80"/>
      <c r="GRC200" s="80"/>
      <c r="GRD200" s="80"/>
      <c r="GRE200" s="80"/>
      <c r="GRF200" s="80"/>
      <c r="GRG200" s="80"/>
      <c r="GRH200" s="80"/>
      <c r="GRI200" s="80"/>
      <c r="GRJ200" s="80"/>
      <c r="GRK200" s="80"/>
      <c r="GRL200" s="80"/>
      <c r="GRM200" s="80"/>
      <c r="GRN200" s="80"/>
      <c r="GRO200" s="80"/>
      <c r="GRP200" s="80"/>
      <c r="GRQ200" s="80"/>
      <c r="GRR200" s="80"/>
      <c r="GRS200" s="80"/>
      <c r="GRT200" s="80"/>
      <c r="GRU200" s="80"/>
      <c r="GRV200" s="80"/>
      <c r="GRW200" s="80"/>
      <c r="GRX200" s="80"/>
      <c r="GRY200" s="80"/>
      <c r="GRZ200" s="80"/>
      <c r="GSA200" s="80"/>
      <c r="GSB200" s="80"/>
      <c r="GSC200" s="80"/>
      <c r="GSD200" s="80"/>
      <c r="GSE200" s="80"/>
      <c r="GSF200" s="80"/>
      <c r="GSG200" s="80"/>
      <c r="GSH200" s="80"/>
      <c r="GSI200" s="80"/>
      <c r="GSJ200" s="80"/>
      <c r="GSK200" s="80"/>
      <c r="GSL200" s="80"/>
      <c r="GSM200" s="80"/>
      <c r="GSN200" s="80"/>
      <c r="GSO200" s="80"/>
      <c r="GSP200" s="80"/>
      <c r="GSQ200" s="80"/>
      <c r="GSR200" s="80"/>
      <c r="GSS200" s="80"/>
      <c r="GST200" s="80"/>
      <c r="GSU200" s="80"/>
      <c r="GSV200" s="80"/>
      <c r="GSW200" s="80"/>
      <c r="GSX200" s="80"/>
      <c r="GSY200" s="80"/>
      <c r="GSZ200" s="80"/>
      <c r="GTA200" s="80"/>
      <c r="GTB200" s="80"/>
      <c r="GTC200" s="80"/>
      <c r="GTD200" s="80"/>
      <c r="GTE200" s="80"/>
      <c r="GTF200" s="80"/>
      <c r="GTG200" s="80"/>
      <c r="GTH200" s="80"/>
      <c r="GTI200" s="80"/>
      <c r="GTJ200" s="80"/>
      <c r="GTK200" s="80"/>
      <c r="GTL200" s="80"/>
      <c r="GTM200" s="80"/>
      <c r="GTN200" s="80"/>
      <c r="GTO200" s="80"/>
      <c r="GTP200" s="80"/>
      <c r="GTQ200" s="80"/>
      <c r="GTR200" s="80"/>
      <c r="GTS200" s="80"/>
      <c r="GTT200" s="80"/>
      <c r="GTU200" s="80"/>
      <c r="GTV200" s="80"/>
      <c r="GTW200" s="80"/>
      <c r="GTX200" s="80"/>
      <c r="GTY200" s="80"/>
      <c r="GTZ200" s="80"/>
      <c r="GUA200" s="80"/>
      <c r="GUB200" s="80"/>
      <c r="GUC200" s="80"/>
      <c r="GUD200" s="80"/>
      <c r="GUE200" s="80"/>
      <c r="GUF200" s="80"/>
      <c r="GUG200" s="80"/>
      <c r="GUH200" s="80"/>
      <c r="GUI200" s="80"/>
      <c r="GUJ200" s="80"/>
      <c r="GUK200" s="80"/>
      <c r="GUL200" s="80"/>
      <c r="GUM200" s="80"/>
      <c r="GUN200" s="80"/>
      <c r="GUO200" s="80"/>
      <c r="GUP200" s="80"/>
      <c r="GUQ200" s="80"/>
      <c r="GUR200" s="80"/>
      <c r="GUS200" s="80"/>
      <c r="GUT200" s="80"/>
      <c r="GUU200" s="80"/>
      <c r="GUV200" s="80"/>
      <c r="GUW200" s="80"/>
      <c r="GUX200" s="80"/>
      <c r="GUY200" s="80"/>
      <c r="GUZ200" s="80"/>
      <c r="GVA200" s="80"/>
      <c r="GVB200" s="80"/>
      <c r="GVC200" s="80"/>
      <c r="GVD200" s="80"/>
      <c r="GVE200" s="80"/>
      <c r="GVF200" s="80"/>
      <c r="GVG200" s="80"/>
      <c r="GVH200" s="80"/>
      <c r="GVI200" s="80"/>
      <c r="GVJ200" s="80"/>
      <c r="GVK200" s="80"/>
      <c r="GVL200" s="80"/>
      <c r="GVM200" s="80"/>
      <c r="GVN200" s="80"/>
      <c r="GVO200" s="80"/>
      <c r="GVP200" s="80"/>
      <c r="GVQ200" s="80"/>
      <c r="GVR200" s="80"/>
      <c r="GVS200" s="80"/>
      <c r="GVT200" s="80"/>
      <c r="GVU200" s="80"/>
      <c r="GVV200" s="80"/>
      <c r="GVW200" s="80"/>
      <c r="GVX200" s="80"/>
      <c r="GVY200" s="80"/>
      <c r="GVZ200" s="80"/>
      <c r="GWA200" s="80"/>
      <c r="GWB200" s="80"/>
      <c r="GWC200" s="80"/>
      <c r="GWD200" s="80"/>
      <c r="GWE200" s="80"/>
      <c r="GWF200" s="80"/>
      <c r="GWG200" s="80"/>
      <c r="GWH200" s="80"/>
      <c r="GWI200" s="80"/>
      <c r="GWJ200" s="80"/>
      <c r="GWK200" s="80"/>
      <c r="GWL200" s="80"/>
      <c r="GWM200" s="80"/>
      <c r="GWN200" s="80"/>
      <c r="GWO200" s="80"/>
      <c r="GWP200" s="80"/>
      <c r="GWQ200" s="80"/>
      <c r="GWR200" s="80"/>
      <c r="GWS200" s="80"/>
      <c r="GWT200" s="80"/>
      <c r="GWU200" s="80"/>
      <c r="GWV200" s="80"/>
      <c r="GWW200" s="80"/>
      <c r="GWX200" s="80"/>
      <c r="GWY200" s="80"/>
      <c r="GWZ200" s="80"/>
      <c r="GXA200" s="80"/>
      <c r="GXB200" s="80"/>
      <c r="GXC200" s="80"/>
      <c r="GXD200" s="80"/>
      <c r="GXE200" s="80"/>
      <c r="GXF200" s="80"/>
      <c r="GXG200" s="80"/>
      <c r="GXH200" s="80"/>
      <c r="GXI200" s="80"/>
      <c r="GXJ200" s="80"/>
      <c r="GXK200" s="80"/>
      <c r="GXL200" s="80"/>
      <c r="GXM200" s="80"/>
      <c r="GXN200" s="80"/>
      <c r="GXO200" s="80"/>
      <c r="GXP200" s="80"/>
      <c r="GXQ200" s="80"/>
      <c r="GXR200" s="80"/>
      <c r="GXS200" s="80"/>
      <c r="GXT200" s="80"/>
      <c r="GXU200" s="80"/>
      <c r="GXV200" s="80"/>
      <c r="GXW200" s="80"/>
      <c r="GXX200" s="80"/>
      <c r="GXY200" s="80"/>
      <c r="GXZ200" s="80"/>
      <c r="GYA200" s="80"/>
      <c r="GYB200" s="80"/>
      <c r="GYC200" s="80"/>
      <c r="GYD200" s="80"/>
      <c r="GYE200" s="80"/>
      <c r="GYF200" s="80"/>
      <c r="GYG200" s="80"/>
      <c r="GYH200" s="80"/>
      <c r="GYI200" s="80"/>
      <c r="GYJ200" s="80"/>
      <c r="GYK200" s="80"/>
      <c r="GYL200" s="80"/>
      <c r="GYM200" s="80"/>
      <c r="GYN200" s="80"/>
      <c r="GYO200" s="80"/>
      <c r="GYP200" s="80"/>
      <c r="GYQ200" s="80"/>
      <c r="GYR200" s="80"/>
      <c r="GYS200" s="80"/>
      <c r="GYT200" s="80"/>
      <c r="GYU200" s="80"/>
      <c r="GYV200" s="80"/>
      <c r="GYW200" s="80"/>
      <c r="GYX200" s="80"/>
      <c r="GYY200" s="80"/>
      <c r="GYZ200" s="80"/>
      <c r="GZA200" s="80"/>
      <c r="GZB200" s="80"/>
      <c r="GZC200" s="80"/>
      <c r="GZD200" s="80"/>
      <c r="GZE200" s="80"/>
      <c r="GZF200" s="80"/>
      <c r="GZG200" s="80"/>
      <c r="GZH200" s="80"/>
      <c r="GZI200" s="80"/>
      <c r="GZJ200" s="80"/>
      <c r="GZK200" s="80"/>
      <c r="GZL200" s="80"/>
      <c r="GZM200" s="80"/>
      <c r="GZN200" s="80"/>
      <c r="GZO200" s="80"/>
      <c r="GZP200" s="80"/>
      <c r="GZQ200" s="80"/>
      <c r="GZR200" s="80"/>
      <c r="GZS200" s="80"/>
      <c r="GZT200" s="80"/>
      <c r="GZU200" s="80"/>
      <c r="GZV200" s="80"/>
      <c r="GZW200" s="80"/>
      <c r="GZX200" s="80"/>
      <c r="GZY200" s="80"/>
      <c r="GZZ200" s="80"/>
      <c r="HAA200" s="80"/>
      <c r="HAB200" s="80"/>
      <c r="HAC200" s="80"/>
      <c r="HAD200" s="80"/>
      <c r="HAE200" s="80"/>
      <c r="HAF200" s="80"/>
      <c r="HAG200" s="80"/>
      <c r="HAH200" s="80"/>
      <c r="HAI200" s="80"/>
      <c r="HAJ200" s="80"/>
      <c r="HAK200" s="80"/>
      <c r="HAL200" s="80"/>
      <c r="HAM200" s="80"/>
      <c r="HAN200" s="80"/>
      <c r="HAO200" s="80"/>
      <c r="HAP200" s="80"/>
      <c r="HAQ200" s="80"/>
      <c r="HAR200" s="80"/>
      <c r="HAS200" s="80"/>
      <c r="HAT200" s="80"/>
      <c r="HAU200" s="80"/>
      <c r="HAV200" s="80"/>
      <c r="HAW200" s="80"/>
      <c r="HAX200" s="80"/>
      <c r="HAY200" s="80"/>
      <c r="HAZ200" s="80"/>
      <c r="HBA200" s="80"/>
      <c r="HBB200" s="80"/>
      <c r="HBC200" s="80"/>
      <c r="HBD200" s="80"/>
      <c r="HBE200" s="80"/>
      <c r="HBF200" s="80"/>
      <c r="HBG200" s="80"/>
      <c r="HBH200" s="80"/>
      <c r="HBI200" s="80"/>
      <c r="HBJ200" s="80"/>
      <c r="HBK200" s="80"/>
      <c r="HBL200" s="80"/>
      <c r="HBM200" s="80"/>
      <c r="HBN200" s="80"/>
      <c r="HBO200" s="80"/>
      <c r="HBP200" s="80"/>
      <c r="HBQ200" s="80"/>
      <c r="HBR200" s="80"/>
      <c r="HBS200" s="80"/>
      <c r="HBT200" s="80"/>
      <c r="HBU200" s="80"/>
      <c r="HBV200" s="80"/>
      <c r="HBW200" s="80"/>
      <c r="HBX200" s="80"/>
      <c r="HBY200" s="80"/>
      <c r="HBZ200" s="80"/>
      <c r="HCA200" s="80"/>
      <c r="HCB200" s="80"/>
      <c r="HCC200" s="80"/>
      <c r="HCD200" s="80"/>
      <c r="HCE200" s="80"/>
      <c r="HCF200" s="80"/>
      <c r="HCG200" s="80"/>
      <c r="HCH200" s="80"/>
      <c r="HCI200" s="80"/>
      <c r="HCJ200" s="80"/>
      <c r="HCK200" s="80"/>
      <c r="HCL200" s="80"/>
      <c r="HCM200" s="80"/>
      <c r="HCN200" s="80"/>
      <c r="HCO200" s="80"/>
      <c r="HCP200" s="80"/>
      <c r="HCQ200" s="80"/>
      <c r="HCR200" s="80"/>
      <c r="HCS200" s="80"/>
      <c r="HCT200" s="80"/>
      <c r="HCU200" s="80"/>
      <c r="HCV200" s="80"/>
      <c r="HCW200" s="80"/>
      <c r="HCX200" s="80"/>
      <c r="HCY200" s="80"/>
      <c r="HCZ200" s="80"/>
      <c r="HDA200" s="80"/>
      <c r="HDB200" s="80"/>
      <c r="HDC200" s="80"/>
      <c r="HDD200" s="80"/>
      <c r="HDE200" s="80"/>
      <c r="HDF200" s="80"/>
      <c r="HDG200" s="80"/>
      <c r="HDH200" s="80"/>
      <c r="HDI200" s="80"/>
      <c r="HDJ200" s="80"/>
      <c r="HDK200" s="80"/>
      <c r="HDL200" s="80"/>
      <c r="HDM200" s="80"/>
      <c r="HDN200" s="80"/>
      <c r="HDO200" s="80"/>
      <c r="HDP200" s="80"/>
      <c r="HDQ200" s="80"/>
      <c r="HDR200" s="80"/>
      <c r="HDS200" s="80"/>
      <c r="HDT200" s="80"/>
      <c r="HDU200" s="80"/>
      <c r="HDV200" s="80"/>
      <c r="HDW200" s="80"/>
      <c r="HDX200" s="80"/>
      <c r="HDY200" s="80"/>
      <c r="HDZ200" s="80"/>
      <c r="HEA200" s="80"/>
      <c r="HEB200" s="80"/>
      <c r="HEC200" s="80"/>
      <c r="HED200" s="80"/>
      <c r="HEE200" s="80"/>
      <c r="HEF200" s="80"/>
      <c r="HEG200" s="80"/>
      <c r="HEH200" s="80"/>
      <c r="HEI200" s="80"/>
      <c r="HEJ200" s="80"/>
      <c r="HEK200" s="80"/>
      <c r="HEL200" s="80"/>
      <c r="HEM200" s="80"/>
      <c r="HEN200" s="80"/>
      <c r="HEO200" s="80"/>
      <c r="HEP200" s="80"/>
      <c r="HEQ200" s="80"/>
      <c r="HER200" s="80"/>
      <c r="HES200" s="80"/>
      <c r="HET200" s="80"/>
      <c r="HEU200" s="80"/>
      <c r="HEV200" s="80"/>
      <c r="HEW200" s="80"/>
      <c r="HEX200" s="80"/>
      <c r="HEY200" s="80"/>
      <c r="HEZ200" s="80"/>
      <c r="HFA200" s="80"/>
      <c r="HFB200" s="80"/>
      <c r="HFC200" s="80"/>
      <c r="HFD200" s="80"/>
      <c r="HFE200" s="80"/>
      <c r="HFF200" s="80"/>
      <c r="HFG200" s="80"/>
      <c r="HFH200" s="80"/>
      <c r="HFI200" s="80"/>
      <c r="HFJ200" s="80"/>
      <c r="HFK200" s="80"/>
      <c r="HFL200" s="80"/>
      <c r="HFM200" s="80"/>
      <c r="HFN200" s="80"/>
      <c r="HFO200" s="80"/>
      <c r="HFP200" s="80"/>
      <c r="HFQ200" s="80"/>
      <c r="HFR200" s="80"/>
      <c r="HFS200" s="80"/>
      <c r="HFT200" s="80"/>
      <c r="HFU200" s="80"/>
      <c r="HFV200" s="80"/>
      <c r="HFW200" s="80"/>
      <c r="HFX200" s="80"/>
      <c r="HFY200" s="80"/>
      <c r="HFZ200" s="80"/>
      <c r="HGA200" s="80"/>
      <c r="HGB200" s="80"/>
      <c r="HGC200" s="80"/>
      <c r="HGD200" s="80"/>
      <c r="HGE200" s="80"/>
      <c r="HGF200" s="80"/>
      <c r="HGG200" s="80"/>
      <c r="HGH200" s="80"/>
      <c r="HGI200" s="80"/>
      <c r="HGJ200" s="80"/>
      <c r="HGK200" s="80"/>
      <c r="HGL200" s="80"/>
      <c r="HGM200" s="80"/>
      <c r="HGN200" s="80"/>
      <c r="HGO200" s="80"/>
      <c r="HGP200" s="80"/>
      <c r="HGQ200" s="80"/>
      <c r="HGR200" s="80"/>
      <c r="HGS200" s="80"/>
      <c r="HGT200" s="80"/>
      <c r="HGU200" s="80"/>
      <c r="HGV200" s="80"/>
      <c r="HGW200" s="80"/>
      <c r="HGX200" s="80"/>
      <c r="HGY200" s="80"/>
      <c r="HGZ200" s="80"/>
      <c r="HHA200" s="80"/>
      <c r="HHB200" s="80"/>
      <c r="HHC200" s="80"/>
      <c r="HHD200" s="80"/>
      <c r="HHE200" s="80"/>
      <c r="HHF200" s="80"/>
      <c r="HHG200" s="80"/>
      <c r="HHH200" s="80"/>
      <c r="HHI200" s="80"/>
      <c r="HHJ200" s="80"/>
      <c r="HHK200" s="80"/>
      <c r="HHL200" s="80"/>
      <c r="HHM200" s="80"/>
      <c r="HHN200" s="80"/>
      <c r="HHO200" s="80"/>
      <c r="HHP200" s="80"/>
      <c r="HHQ200" s="80"/>
      <c r="HHR200" s="80"/>
      <c r="HHS200" s="80"/>
      <c r="HHT200" s="80"/>
      <c r="HHU200" s="80"/>
      <c r="HHV200" s="80"/>
      <c r="HHW200" s="80"/>
      <c r="HHX200" s="80"/>
      <c r="HHY200" s="80"/>
      <c r="HHZ200" s="80"/>
      <c r="HIA200" s="80"/>
      <c r="HIB200" s="80"/>
      <c r="HIC200" s="80"/>
      <c r="HID200" s="80"/>
      <c r="HIE200" s="80"/>
      <c r="HIF200" s="80"/>
      <c r="HIG200" s="80"/>
      <c r="HIH200" s="80"/>
      <c r="HII200" s="80"/>
      <c r="HIJ200" s="80"/>
      <c r="HIK200" s="80"/>
      <c r="HIL200" s="80"/>
      <c r="HIM200" s="80"/>
      <c r="HIN200" s="80"/>
      <c r="HIO200" s="80"/>
      <c r="HIP200" s="80"/>
      <c r="HIQ200" s="80"/>
      <c r="HIR200" s="80"/>
      <c r="HIS200" s="80"/>
      <c r="HIT200" s="80"/>
      <c r="HIU200" s="80"/>
      <c r="HIV200" s="80"/>
      <c r="HIW200" s="80"/>
      <c r="HIX200" s="80"/>
      <c r="HIY200" s="80"/>
      <c r="HIZ200" s="80"/>
      <c r="HJA200" s="80"/>
      <c r="HJB200" s="80"/>
      <c r="HJC200" s="80"/>
      <c r="HJD200" s="80"/>
      <c r="HJE200" s="80"/>
      <c r="HJF200" s="80"/>
      <c r="HJG200" s="80"/>
      <c r="HJH200" s="80"/>
      <c r="HJI200" s="80"/>
      <c r="HJJ200" s="80"/>
      <c r="HJK200" s="80"/>
      <c r="HJL200" s="80"/>
      <c r="HJM200" s="80"/>
      <c r="HJN200" s="80"/>
      <c r="HJO200" s="80"/>
      <c r="HJP200" s="80"/>
      <c r="HJQ200" s="80"/>
      <c r="HJR200" s="80"/>
      <c r="HJS200" s="80"/>
      <c r="HJT200" s="80"/>
      <c r="HJU200" s="80"/>
      <c r="HJV200" s="80"/>
      <c r="HJW200" s="80"/>
      <c r="HJX200" s="80"/>
      <c r="HJY200" s="80"/>
      <c r="HJZ200" s="80"/>
      <c r="HKA200" s="80"/>
      <c r="HKB200" s="80"/>
      <c r="HKC200" s="80"/>
      <c r="HKD200" s="80"/>
      <c r="HKE200" s="80"/>
      <c r="HKF200" s="80"/>
      <c r="HKG200" s="80"/>
      <c r="HKH200" s="80"/>
      <c r="HKI200" s="80"/>
      <c r="HKJ200" s="80"/>
      <c r="HKK200" s="80"/>
      <c r="HKL200" s="80"/>
      <c r="HKM200" s="80"/>
      <c r="HKN200" s="80"/>
      <c r="HKO200" s="80"/>
      <c r="HKP200" s="80"/>
      <c r="HKQ200" s="80"/>
      <c r="HKR200" s="80"/>
      <c r="HKS200" s="80"/>
      <c r="HKT200" s="80"/>
      <c r="HKU200" s="80"/>
      <c r="HKV200" s="80"/>
      <c r="HKW200" s="80"/>
      <c r="HKX200" s="80"/>
      <c r="HKY200" s="80"/>
      <c r="HKZ200" s="80"/>
      <c r="HLA200" s="80"/>
      <c r="HLB200" s="80"/>
      <c r="HLC200" s="80"/>
      <c r="HLD200" s="80"/>
      <c r="HLE200" s="80"/>
      <c r="HLF200" s="80"/>
      <c r="HLG200" s="80"/>
      <c r="HLH200" s="80"/>
      <c r="HLI200" s="80"/>
      <c r="HLJ200" s="80"/>
      <c r="HLK200" s="80"/>
      <c r="HLL200" s="80"/>
      <c r="HLM200" s="80"/>
      <c r="HLN200" s="80"/>
      <c r="HLO200" s="80"/>
      <c r="HLP200" s="80"/>
      <c r="HLQ200" s="80"/>
      <c r="HLR200" s="80"/>
      <c r="HLS200" s="80"/>
      <c r="HLT200" s="80"/>
      <c r="HLU200" s="80"/>
      <c r="HLV200" s="80"/>
      <c r="HLW200" s="80"/>
      <c r="HLX200" s="80"/>
      <c r="HLY200" s="80"/>
      <c r="HLZ200" s="80"/>
      <c r="HMA200" s="80"/>
      <c r="HMB200" s="80"/>
      <c r="HMC200" s="80"/>
      <c r="HMD200" s="80"/>
      <c r="HME200" s="80"/>
      <c r="HMF200" s="80"/>
      <c r="HMG200" s="80"/>
      <c r="HMH200" s="80"/>
      <c r="HMI200" s="80"/>
      <c r="HMJ200" s="80"/>
      <c r="HMK200" s="80"/>
      <c r="HML200" s="80"/>
      <c r="HMM200" s="80"/>
      <c r="HMN200" s="80"/>
      <c r="HMO200" s="80"/>
      <c r="HMP200" s="80"/>
      <c r="HMQ200" s="80"/>
      <c r="HMR200" s="80"/>
      <c r="HMS200" s="80"/>
      <c r="HMT200" s="80"/>
      <c r="HMU200" s="80"/>
      <c r="HMV200" s="80"/>
      <c r="HMW200" s="80"/>
      <c r="HMX200" s="80"/>
      <c r="HMY200" s="80"/>
      <c r="HMZ200" s="80"/>
      <c r="HNA200" s="80"/>
      <c r="HNB200" s="80"/>
      <c r="HNC200" s="80"/>
      <c r="HND200" s="80"/>
      <c r="HNE200" s="80"/>
      <c r="HNF200" s="80"/>
      <c r="HNG200" s="80"/>
      <c r="HNH200" s="80"/>
      <c r="HNI200" s="80"/>
      <c r="HNJ200" s="80"/>
      <c r="HNK200" s="80"/>
      <c r="HNL200" s="80"/>
      <c r="HNM200" s="80"/>
      <c r="HNN200" s="80"/>
      <c r="HNO200" s="80"/>
      <c r="HNP200" s="80"/>
      <c r="HNQ200" s="80"/>
      <c r="HNR200" s="80"/>
      <c r="HNS200" s="80"/>
      <c r="HNT200" s="80"/>
      <c r="HNU200" s="80"/>
      <c r="HNV200" s="80"/>
      <c r="HNW200" s="80"/>
      <c r="HNX200" s="80"/>
      <c r="HNY200" s="80"/>
      <c r="HNZ200" s="80"/>
      <c r="HOA200" s="80"/>
      <c r="HOB200" s="80"/>
      <c r="HOC200" s="80"/>
      <c r="HOD200" s="80"/>
      <c r="HOE200" s="80"/>
      <c r="HOF200" s="80"/>
      <c r="HOG200" s="80"/>
      <c r="HOH200" s="80"/>
      <c r="HOI200" s="80"/>
      <c r="HOJ200" s="80"/>
      <c r="HOK200" s="80"/>
      <c r="HOL200" s="80"/>
      <c r="HOM200" s="80"/>
      <c r="HON200" s="80"/>
      <c r="HOO200" s="80"/>
      <c r="HOP200" s="80"/>
      <c r="HOQ200" s="80"/>
      <c r="HOR200" s="80"/>
      <c r="HOS200" s="80"/>
      <c r="HOT200" s="80"/>
      <c r="HOU200" s="80"/>
      <c r="HOV200" s="80"/>
      <c r="HOW200" s="80"/>
      <c r="HOX200" s="80"/>
      <c r="HOY200" s="80"/>
      <c r="HOZ200" s="80"/>
      <c r="HPA200" s="80"/>
      <c r="HPB200" s="80"/>
      <c r="HPC200" s="80"/>
      <c r="HPD200" s="80"/>
      <c r="HPE200" s="80"/>
      <c r="HPF200" s="80"/>
      <c r="HPG200" s="80"/>
      <c r="HPH200" s="80"/>
      <c r="HPI200" s="80"/>
      <c r="HPJ200" s="80"/>
      <c r="HPK200" s="80"/>
      <c r="HPL200" s="80"/>
      <c r="HPM200" s="80"/>
      <c r="HPN200" s="80"/>
      <c r="HPO200" s="80"/>
      <c r="HPP200" s="80"/>
      <c r="HPQ200" s="80"/>
      <c r="HPR200" s="80"/>
      <c r="HPS200" s="80"/>
      <c r="HPT200" s="80"/>
      <c r="HPU200" s="80"/>
      <c r="HPV200" s="80"/>
      <c r="HPW200" s="80"/>
      <c r="HPX200" s="80"/>
      <c r="HPY200" s="80"/>
      <c r="HPZ200" s="80"/>
      <c r="HQA200" s="80"/>
      <c r="HQB200" s="80"/>
      <c r="HQC200" s="80"/>
      <c r="HQD200" s="80"/>
      <c r="HQE200" s="80"/>
      <c r="HQF200" s="80"/>
      <c r="HQG200" s="80"/>
      <c r="HQH200" s="80"/>
      <c r="HQI200" s="80"/>
      <c r="HQJ200" s="80"/>
      <c r="HQK200" s="80"/>
      <c r="HQL200" s="80"/>
      <c r="HQM200" s="80"/>
      <c r="HQN200" s="80"/>
      <c r="HQO200" s="80"/>
      <c r="HQP200" s="80"/>
      <c r="HQQ200" s="80"/>
      <c r="HQR200" s="80"/>
      <c r="HQS200" s="80"/>
      <c r="HQT200" s="80"/>
      <c r="HQU200" s="80"/>
      <c r="HQV200" s="80"/>
      <c r="HQW200" s="80"/>
      <c r="HQX200" s="80"/>
      <c r="HQY200" s="80"/>
      <c r="HQZ200" s="80"/>
      <c r="HRA200" s="80"/>
      <c r="HRB200" s="80"/>
      <c r="HRC200" s="80"/>
      <c r="HRD200" s="80"/>
      <c r="HRE200" s="80"/>
      <c r="HRF200" s="80"/>
      <c r="HRG200" s="80"/>
      <c r="HRH200" s="80"/>
      <c r="HRI200" s="80"/>
      <c r="HRJ200" s="80"/>
      <c r="HRK200" s="80"/>
      <c r="HRL200" s="80"/>
      <c r="HRM200" s="80"/>
      <c r="HRN200" s="80"/>
      <c r="HRO200" s="80"/>
      <c r="HRP200" s="80"/>
      <c r="HRQ200" s="80"/>
      <c r="HRR200" s="80"/>
      <c r="HRS200" s="80"/>
      <c r="HRT200" s="80"/>
      <c r="HRU200" s="80"/>
      <c r="HRV200" s="80"/>
      <c r="HRW200" s="80"/>
      <c r="HRX200" s="80"/>
      <c r="HRY200" s="80"/>
      <c r="HRZ200" s="80"/>
      <c r="HSA200" s="80"/>
      <c r="HSB200" s="80"/>
      <c r="HSC200" s="80"/>
      <c r="HSD200" s="80"/>
      <c r="HSE200" s="80"/>
      <c r="HSF200" s="80"/>
      <c r="HSG200" s="80"/>
      <c r="HSH200" s="80"/>
      <c r="HSI200" s="80"/>
      <c r="HSJ200" s="80"/>
      <c r="HSK200" s="80"/>
      <c r="HSL200" s="80"/>
      <c r="HSM200" s="80"/>
      <c r="HSN200" s="80"/>
      <c r="HSO200" s="80"/>
      <c r="HSP200" s="80"/>
      <c r="HSQ200" s="80"/>
      <c r="HSR200" s="80"/>
      <c r="HSS200" s="80"/>
      <c r="HST200" s="80"/>
      <c r="HSU200" s="80"/>
      <c r="HSV200" s="80"/>
      <c r="HSW200" s="80"/>
      <c r="HSX200" s="80"/>
      <c r="HSY200" s="80"/>
      <c r="HSZ200" s="80"/>
      <c r="HTA200" s="80"/>
      <c r="HTB200" s="80"/>
      <c r="HTC200" s="80"/>
      <c r="HTD200" s="80"/>
      <c r="HTE200" s="80"/>
      <c r="HTF200" s="80"/>
      <c r="HTG200" s="80"/>
      <c r="HTH200" s="80"/>
      <c r="HTI200" s="80"/>
      <c r="HTJ200" s="80"/>
      <c r="HTK200" s="80"/>
      <c r="HTL200" s="80"/>
      <c r="HTM200" s="80"/>
      <c r="HTN200" s="80"/>
      <c r="HTO200" s="80"/>
      <c r="HTP200" s="80"/>
      <c r="HTQ200" s="80"/>
      <c r="HTR200" s="80"/>
      <c r="HTS200" s="80"/>
      <c r="HTT200" s="80"/>
      <c r="HTU200" s="80"/>
      <c r="HTV200" s="80"/>
      <c r="HTW200" s="80"/>
      <c r="HTX200" s="80"/>
      <c r="HTY200" s="80"/>
      <c r="HTZ200" s="80"/>
      <c r="HUA200" s="80"/>
      <c r="HUB200" s="80"/>
      <c r="HUC200" s="80"/>
      <c r="HUD200" s="80"/>
      <c r="HUE200" s="80"/>
      <c r="HUF200" s="80"/>
      <c r="HUG200" s="80"/>
      <c r="HUH200" s="80"/>
      <c r="HUI200" s="80"/>
      <c r="HUJ200" s="80"/>
      <c r="HUK200" s="80"/>
      <c r="HUL200" s="80"/>
      <c r="HUM200" s="80"/>
      <c r="HUN200" s="80"/>
      <c r="HUO200" s="80"/>
      <c r="HUP200" s="80"/>
      <c r="HUQ200" s="80"/>
      <c r="HUR200" s="80"/>
      <c r="HUS200" s="80"/>
      <c r="HUT200" s="80"/>
      <c r="HUU200" s="80"/>
      <c r="HUV200" s="80"/>
      <c r="HUW200" s="80"/>
      <c r="HUX200" s="80"/>
      <c r="HUY200" s="80"/>
      <c r="HUZ200" s="80"/>
      <c r="HVA200" s="80"/>
      <c r="HVB200" s="80"/>
      <c r="HVC200" s="80"/>
      <c r="HVD200" s="80"/>
      <c r="HVE200" s="80"/>
      <c r="HVF200" s="80"/>
      <c r="HVG200" s="80"/>
      <c r="HVH200" s="80"/>
      <c r="HVI200" s="80"/>
      <c r="HVJ200" s="80"/>
      <c r="HVK200" s="80"/>
      <c r="HVL200" s="80"/>
      <c r="HVM200" s="80"/>
      <c r="HVN200" s="80"/>
      <c r="HVO200" s="80"/>
      <c r="HVP200" s="80"/>
      <c r="HVQ200" s="80"/>
      <c r="HVR200" s="80"/>
      <c r="HVS200" s="80"/>
      <c r="HVT200" s="80"/>
      <c r="HVU200" s="80"/>
      <c r="HVV200" s="80"/>
      <c r="HVW200" s="80"/>
      <c r="HVX200" s="80"/>
      <c r="HVY200" s="80"/>
      <c r="HVZ200" s="80"/>
      <c r="HWA200" s="80"/>
      <c r="HWB200" s="80"/>
      <c r="HWC200" s="80"/>
      <c r="HWD200" s="80"/>
      <c r="HWE200" s="80"/>
      <c r="HWF200" s="80"/>
      <c r="HWG200" s="80"/>
      <c r="HWH200" s="80"/>
      <c r="HWI200" s="80"/>
      <c r="HWJ200" s="80"/>
      <c r="HWK200" s="80"/>
      <c r="HWL200" s="80"/>
      <c r="HWM200" s="80"/>
      <c r="HWN200" s="80"/>
      <c r="HWO200" s="80"/>
      <c r="HWP200" s="80"/>
      <c r="HWQ200" s="80"/>
      <c r="HWR200" s="80"/>
      <c r="HWS200" s="80"/>
      <c r="HWT200" s="80"/>
      <c r="HWU200" s="80"/>
      <c r="HWV200" s="80"/>
      <c r="HWW200" s="80"/>
      <c r="HWX200" s="80"/>
      <c r="HWY200" s="80"/>
      <c r="HWZ200" s="80"/>
      <c r="HXA200" s="80"/>
      <c r="HXB200" s="80"/>
      <c r="HXC200" s="80"/>
      <c r="HXD200" s="80"/>
      <c r="HXE200" s="80"/>
      <c r="HXF200" s="80"/>
      <c r="HXG200" s="80"/>
      <c r="HXH200" s="80"/>
      <c r="HXI200" s="80"/>
      <c r="HXJ200" s="80"/>
      <c r="HXK200" s="80"/>
      <c r="HXL200" s="80"/>
      <c r="HXM200" s="80"/>
      <c r="HXN200" s="80"/>
      <c r="HXO200" s="80"/>
      <c r="HXP200" s="80"/>
      <c r="HXQ200" s="80"/>
      <c r="HXR200" s="80"/>
      <c r="HXS200" s="80"/>
      <c r="HXT200" s="80"/>
      <c r="HXU200" s="80"/>
      <c r="HXV200" s="80"/>
      <c r="HXW200" s="80"/>
      <c r="HXX200" s="80"/>
      <c r="HXY200" s="80"/>
      <c r="HXZ200" s="80"/>
      <c r="HYA200" s="80"/>
      <c r="HYB200" s="80"/>
      <c r="HYC200" s="80"/>
      <c r="HYD200" s="80"/>
      <c r="HYE200" s="80"/>
      <c r="HYF200" s="80"/>
      <c r="HYG200" s="80"/>
      <c r="HYH200" s="80"/>
      <c r="HYI200" s="80"/>
      <c r="HYJ200" s="80"/>
      <c r="HYK200" s="80"/>
      <c r="HYL200" s="80"/>
      <c r="HYM200" s="80"/>
      <c r="HYN200" s="80"/>
      <c r="HYO200" s="80"/>
      <c r="HYP200" s="80"/>
      <c r="HYQ200" s="80"/>
      <c r="HYR200" s="80"/>
      <c r="HYS200" s="80"/>
      <c r="HYT200" s="80"/>
      <c r="HYU200" s="80"/>
      <c r="HYV200" s="80"/>
      <c r="HYW200" s="80"/>
      <c r="HYX200" s="80"/>
      <c r="HYY200" s="80"/>
      <c r="HYZ200" s="80"/>
      <c r="HZA200" s="80"/>
      <c r="HZB200" s="80"/>
      <c r="HZC200" s="80"/>
      <c r="HZD200" s="80"/>
      <c r="HZE200" s="80"/>
      <c r="HZF200" s="80"/>
      <c r="HZG200" s="80"/>
      <c r="HZH200" s="80"/>
      <c r="HZI200" s="80"/>
      <c r="HZJ200" s="80"/>
      <c r="HZK200" s="80"/>
      <c r="HZL200" s="80"/>
      <c r="HZM200" s="80"/>
      <c r="HZN200" s="80"/>
      <c r="HZO200" s="80"/>
      <c r="HZP200" s="80"/>
      <c r="HZQ200" s="80"/>
      <c r="HZR200" s="80"/>
      <c r="HZS200" s="80"/>
      <c r="HZT200" s="80"/>
      <c r="HZU200" s="80"/>
      <c r="HZV200" s="80"/>
      <c r="HZW200" s="80"/>
      <c r="HZX200" s="80"/>
      <c r="HZY200" s="80"/>
      <c r="HZZ200" s="80"/>
      <c r="IAA200" s="80"/>
      <c r="IAB200" s="80"/>
      <c r="IAC200" s="80"/>
      <c r="IAD200" s="80"/>
      <c r="IAE200" s="80"/>
      <c r="IAF200" s="80"/>
      <c r="IAG200" s="80"/>
      <c r="IAH200" s="80"/>
      <c r="IAI200" s="80"/>
      <c r="IAJ200" s="80"/>
      <c r="IAK200" s="80"/>
      <c r="IAL200" s="80"/>
      <c r="IAM200" s="80"/>
      <c r="IAN200" s="80"/>
      <c r="IAO200" s="80"/>
      <c r="IAP200" s="80"/>
      <c r="IAQ200" s="80"/>
      <c r="IAR200" s="80"/>
      <c r="IAS200" s="80"/>
      <c r="IAT200" s="80"/>
      <c r="IAU200" s="80"/>
      <c r="IAV200" s="80"/>
      <c r="IAW200" s="80"/>
      <c r="IAX200" s="80"/>
      <c r="IAY200" s="80"/>
      <c r="IAZ200" s="80"/>
      <c r="IBA200" s="80"/>
      <c r="IBB200" s="80"/>
      <c r="IBC200" s="80"/>
      <c r="IBD200" s="80"/>
      <c r="IBE200" s="80"/>
      <c r="IBF200" s="80"/>
      <c r="IBG200" s="80"/>
      <c r="IBH200" s="80"/>
      <c r="IBI200" s="80"/>
      <c r="IBJ200" s="80"/>
      <c r="IBK200" s="80"/>
      <c r="IBL200" s="80"/>
      <c r="IBM200" s="80"/>
      <c r="IBN200" s="80"/>
      <c r="IBO200" s="80"/>
      <c r="IBP200" s="80"/>
      <c r="IBQ200" s="80"/>
      <c r="IBR200" s="80"/>
      <c r="IBS200" s="80"/>
      <c r="IBT200" s="80"/>
      <c r="IBU200" s="80"/>
      <c r="IBV200" s="80"/>
      <c r="IBW200" s="80"/>
      <c r="IBX200" s="80"/>
      <c r="IBY200" s="80"/>
      <c r="IBZ200" s="80"/>
      <c r="ICA200" s="80"/>
      <c r="ICB200" s="80"/>
      <c r="ICC200" s="80"/>
      <c r="ICD200" s="80"/>
      <c r="ICE200" s="80"/>
      <c r="ICF200" s="80"/>
      <c r="ICG200" s="80"/>
      <c r="ICH200" s="80"/>
      <c r="ICI200" s="80"/>
      <c r="ICJ200" s="80"/>
      <c r="ICK200" s="80"/>
      <c r="ICL200" s="80"/>
      <c r="ICM200" s="80"/>
      <c r="ICN200" s="80"/>
      <c r="ICO200" s="80"/>
      <c r="ICP200" s="80"/>
      <c r="ICQ200" s="80"/>
      <c r="ICR200" s="80"/>
      <c r="ICS200" s="80"/>
      <c r="ICT200" s="80"/>
      <c r="ICU200" s="80"/>
      <c r="ICV200" s="80"/>
      <c r="ICW200" s="80"/>
      <c r="ICX200" s="80"/>
      <c r="ICY200" s="80"/>
      <c r="ICZ200" s="80"/>
      <c r="IDA200" s="80"/>
      <c r="IDB200" s="80"/>
      <c r="IDC200" s="80"/>
      <c r="IDD200" s="80"/>
      <c r="IDE200" s="80"/>
      <c r="IDF200" s="80"/>
      <c r="IDG200" s="80"/>
      <c r="IDH200" s="80"/>
      <c r="IDI200" s="80"/>
      <c r="IDJ200" s="80"/>
      <c r="IDK200" s="80"/>
      <c r="IDL200" s="80"/>
      <c r="IDM200" s="80"/>
      <c r="IDN200" s="80"/>
      <c r="IDO200" s="80"/>
      <c r="IDP200" s="80"/>
      <c r="IDQ200" s="80"/>
      <c r="IDR200" s="80"/>
      <c r="IDS200" s="80"/>
      <c r="IDT200" s="80"/>
      <c r="IDU200" s="80"/>
      <c r="IDV200" s="80"/>
      <c r="IDW200" s="80"/>
      <c r="IDX200" s="80"/>
      <c r="IDY200" s="80"/>
      <c r="IDZ200" s="80"/>
      <c r="IEA200" s="80"/>
      <c r="IEB200" s="80"/>
      <c r="IEC200" s="80"/>
      <c r="IED200" s="80"/>
      <c r="IEE200" s="80"/>
      <c r="IEF200" s="80"/>
      <c r="IEG200" s="80"/>
      <c r="IEH200" s="80"/>
      <c r="IEI200" s="80"/>
      <c r="IEJ200" s="80"/>
      <c r="IEK200" s="80"/>
      <c r="IEL200" s="80"/>
      <c r="IEM200" s="80"/>
      <c r="IEN200" s="80"/>
      <c r="IEO200" s="80"/>
      <c r="IEP200" s="80"/>
      <c r="IEQ200" s="80"/>
      <c r="IER200" s="80"/>
      <c r="IES200" s="80"/>
      <c r="IET200" s="80"/>
      <c r="IEU200" s="80"/>
      <c r="IEV200" s="80"/>
      <c r="IEW200" s="80"/>
      <c r="IEX200" s="80"/>
      <c r="IEY200" s="80"/>
      <c r="IEZ200" s="80"/>
      <c r="IFA200" s="80"/>
      <c r="IFB200" s="80"/>
      <c r="IFC200" s="80"/>
      <c r="IFD200" s="80"/>
      <c r="IFE200" s="80"/>
      <c r="IFF200" s="80"/>
      <c r="IFG200" s="80"/>
      <c r="IFH200" s="80"/>
      <c r="IFI200" s="80"/>
      <c r="IFJ200" s="80"/>
      <c r="IFK200" s="80"/>
      <c r="IFL200" s="80"/>
      <c r="IFM200" s="80"/>
      <c r="IFN200" s="80"/>
      <c r="IFO200" s="80"/>
      <c r="IFP200" s="80"/>
      <c r="IFQ200" s="80"/>
      <c r="IFR200" s="80"/>
      <c r="IFS200" s="80"/>
      <c r="IFT200" s="80"/>
      <c r="IFU200" s="80"/>
      <c r="IFV200" s="80"/>
      <c r="IFW200" s="80"/>
      <c r="IFX200" s="80"/>
      <c r="IFY200" s="80"/>
      <c r="IFZ200" s="80"/>
      <c r="IGA200" s="80"/>
      <c r="IGB200" s="80"/>
      <c r="IGC200" s="80"/>
      <c r="IGD200" s="80"/>
      <c r="IGE200" s="80"/>
      <c r="IGF200" s="80"/>
      <c r="IGG200" s="80"/>
      <c r="IGH200" s="80"/>
      <c r="IGI200" s="80"/>
      <c r="IGJ200" s="80"/>
      <c r="IGK200" s="80"/>
      <c r="IGL200" s="80"/>
      <c r="IGM200" s="80"/>
      <c r="IGN200" s="80"/>
      <c r="IGO200" s="80"/>
      <c r="IGP200" s="80"/>
      <c r="IGQ200" s="80"/>
      <c r="IGR200" s="80"/>
      <c r="IGS200" s="80"/>
      <c r="IGT200" s="80"/>
      <c r="IGU200" s="80"/>
      <c r="IGV200" s="80"/>
      <c r="IGW200" s="80"/>
      <c r="IGX200" s="80"/>
      <c r="IGY200" s="80"/>
      <c r="IGZ200" s="80"/>
      <c r="IHA200" s="80"/>
      <c r="IHB200" s="80"/>
      <c r="IHC200" s="80"/>
      <c r="IHD200" s="80"/>
      <c r="IHE200" s="80"/>
      <c r="IHF200" s="80"/>
      <c r="IHG200" s="80"/>
      <c r="IHH200" s="80"/>
      <c r="IHI200" s="80"/>
      <c r="IHJ200" s="80"/>
      <c r="IHK200" s="80"/>
      <c r="IHL200" s="80"/>
      <c r="IHM200" s="80"/>
      <c r="IHN200" s="80"/>
      <c r="IHO200" s="80"/>
      <c r="IHP200" s="80"/>
      <c r="IHQ200" s="80"/>
      <c r="IHR200" s="80"/>
      <c r="IHS200" s="80"/>
      <c r="IHT200" s="80"/>
      <c r="IHU200" s="80"/>
      <c r="IHV200" s="80"/>
      <c r="IHW200" s="80"/>
      <c r="IHX200" s="80"/>
      <c r="IHY200" s="80"/>
      <c r="IHZ200" s="80"/>
      <c r="IIA200" s="80"/>
      <c r="IIB200" s="80"/>
      <c r="IIC200" s="80"/>
      <c r="IID200" s="80"/>
      <c r="IIE200" s="80"/>
      <c r="IIF200" s="80"/>
      <c r="IIG200" s="80"/>
      <c r="IIH200" s="80"/>
      <c r="III200" s="80"/>
      <c r="IIJ200" s="80"/>
      <c r="IIK200" s="80"/>
      <c r="IIL200" s="80"/>
      <c r="IIM200" s="80"/>
      <c r="IIN200" s="80"/>
      <c r="IIO200" s="80"/>
      <c r="IIP200" s="80"/>
      <c r="IIQ200" s="80"/>
      <c r="IIR200" s="80"/>
      <c r="IIS200" s="80"/>
      <c r="IIT200" s="80"/>
      <c r="IIU200" s="80"/>
      <c r="IIV200" s="80"/>
      <c r="IIW200" s="80"/>
      <c r="IIX200" s="80"/>
      <c r="IIY200" s="80"/>
      <c r="IIZ200" s="80"/>
      <c r="IJA200" s="80"/>
      <c r="IJB200" s="80"/>
      <c r="IJC200" s="80"/>
      <c r="IJD200" s="80"/>
      <c r="IJE200" s="80"/>
      <c r="IJF200" s="80"/>
      <c r="IJG200" s="80"/>
      <c r="IJH200" s="80"/>
      <c r="IJI200" s="80"/>
      <c r="IJJ200" s="80"/>
      <c r="IJK200" s="80"/>
      <c r="IJL200" s="80"/>
      <c r="IJM200" s="80"/>
      <c r="IJN200" s="80"/>
      <c r="IJO200" s="80"/>
      <c r="IJP200" s="80"/>
      <c r="IJQ200" s="80"/>
      <c r="IJR200" s="80"/>
      <c r="IJS200" s="80"/>
      <c r="IJT200" s="80"/>
      <c r="IJU200" s="80"/>
      <c r="IJV200" s="80"/>
      <c r="IJW200" s="80"/>
      <c r="IJX200" s="80"/>
      <c r="IJY200" s="80"/>
      <c r="IJZ200" s="80"/>
      <c r="IKA200" s="80"/>
      <c r="IKB200" s="80"/>
      <c r="IKC200" s="80"/>
      <c r="IKD200" s="80"/>
      <c r="IKE200" s="80"/>
      <c r="IKF200" s="80"/>
      <c r="IKG200" s="80"/>
      <c r="IKH200" s="80"/>
      <c r="IKI200" s="80"/>
      <c r="IKJ200" s="80"/>
      <c r="IKK200" s="80"/>
      <c r="IKL200" s="80"/>
      <c r="IKM200" s="80"/>
      <c r="IKN200" s="80"/>
      <c r="IKO200" s="80"/>
      <c r="IKP200" s="80"/>
      <c r="IKQ200" s="80"/>
      <c r="IKR200" s="80"/>
      <c r="IKS200" s="80"/>
      <c r="IKT200" s="80"/>
      <c r="IKU200" s="80"/>
      <c r="IKV200" s="80"/>
      <c r="IKW200" s="80"/>
      <c r="IKX200" s="80"/>
      <c r="IKY200" s="80"/>
      <c r="IKZ200" s="80"/>
      <c r="ILA200" s="80"/>
      <c r="ILB200" s="80"/>
      <c r="ILC200" s="80"/>
      <c r="ILD200" s="80"/>
      <c r="ILE200" s="80"/>
      <c r="ILF200" s="80"/>
      <c r="ILG200" s="80"/>
      <c r="ILH200" s="80"/>
      <c r="ILI200" s="80"/>
      <c r="ILJ200" s="80"/>
      <c r="ILK200" s="80"/>
      <c r="ILL200" s="80"/>
      <c r="ILM200" s="80"/>
      <c r="ILN200" s="80"/>
      <c r="ILO200" s="80"/>
      <c r="ILP200" s="80"/>
      <c r="ILQ200" s="80"/>
      <c r="ILR200" s="80"/>
      <c r="ILS200" s="80"/>
      <c r="ILT200" s="80"/>
      <c r="ILU200" s="80"/>
      <c r="ILV200" s="80"/>
      <c r="ILW200" s="80"/>
      <c r="ILX200" s="80"/>
      <c r="ILY200" s="80"/>
      <c r="ILZ200" s="80"/>
      <c r="IMA200" s="80"/>
      <c r="IMB200" s="80"/>
      <c r="IMC200" s="80"/>
      <c r="IMD200" s="80"/>
      <c r="IME200" s="80"/>
      <c r="IMF200" s="80"/>
      <c r="IMG200" s="80"/>
      <c r="IMH200" s="80"/>
      <c r="IMI200" s="80"/>
      <c r="IMJ200" s="80"/>
      <c r="IMK200" s="80"/>
      <c r="IML200" s="80"/>
      <c r="IMM200" s="80"/>
      <c r="IMN200" s="80"/>
      <c r="IMO200" s="80"/>
      <c r="IMP200" s="80"/>
      <c r="IMQ200" s="80"/>
      <c r="IMR200" s="80"/>
      <c r="IMS200" s="80"/>
      <c r="IMT200" s="80"/>
      <c r="IMU200" s="80"/>
      <c r="IMV200" s="80"/>
      <c r="IMW200" s="80"/>
      <c r="IMX200" s="80"/>
      <c r="IMY200" s="80"/>
      <c r="IMZ200" s="80"/>
      <c r="INA200" s="80"/>
      <c r="INB200" s="80"/>
      <c r="INC200" s="80"/>
      <c r="IND200" s="80"/>
      <c r="INE200" s="80"/>
      <c r="INF200" s="80"/>
      <c r="ING200" s="80"/>
      <c r="INH200" s="80"/>
      <c r="INI200" s="80"/>
      <c r="INJ200" s="80"/>
      <c r="INK200" s="80"/>
      <c r="INL200" s="80"/>
      <c r="INM200" s="80"/>
      <c r="INN200" s="80"/>
      <c r="INO200" s="80"/>
      <c r="INP200" s="80"/>
      <c r="INQ200" s="80"/>
      <c r="INR200" s="80"/>
      <c r="INS200" s="80"/>
      <c r="INT200" s="80"/>
      <c r="INU200" s="80"/>
      <c r="INV200" s="80"/>
      <c r="INW200" s="80"/>
      <c r="INX200" s="80"/>
      <c r="INY200" s="80"/>
      <c r="INZ200" s="80"/>
      <c r="IOA200" s="80"/>
      <c r="IOB200" s="80"/>
      <c r="IOC200" s="80"/>
      <c r="IOD200" s="80"/>
      <c r="IOE200" s="80"/>
      <c r="IOF200" s="80"/>
      <c r="IOG200" s="80"/>
      <c r="IOH200" s="80"/>
      <c r="IOI200" s="80"/>
      <c r="IOJ200" s="80"/>
      <c r="IOK200" s="80"/>
      <c r="IOL200" s="80"/>
      <c r="IOM200" s="80"/>
      <c r="ION200" s="80"/>
      <c r="IOO200" s="80"/>
      <c r="IOP200" s="80"/>
      <c r="IOQ200" s="80"/>
      <c r="IOR200" s="80"/>
      <c r="IOS200" s="80"/>
      <c r="IOT200" s="80"/>
      <c r="IOU200" s="80"/>
      <c r="IOV200" s="80"/>
      <c r="IOW200" s="80"/>
      <c r="IOX200" s="80"/>
      <c r="IOY200" s="80"/>
      <c r="IOZ200" s="80"/>
      <c r="IPA200" s="80"/>
      <c r="IPB200" s="80"/>
      <c r="IPC200" s="80"/>
      <c r="IPD200" s="80"/>
      <c r="IPE200" s="80"/>
      <c r="IPF200" s="80"/>
      <c r="IPG200" s="80"/>
      <c r="IPH200" s="80"/>
      <c r="IPI200" s="80"/>
      <c r="IPJ200" s="80"/>
      <c r="IPK200" s="80"/>
      <c r="IPL200" s="80"/>
      <c r="IPM200" s="80"/>
      <c r="IPN200" s="80"/>
      <c r="IPO200" s="80"/>
      <c r="IPP200" s="80"/>
      <c r="IPQ200" s="80"/>
      <c r="IPR200" s="80"/>
      <c r="IPS200" s="80"/>
      <c r="IPT200" s="80"/>
      <c r="IPU200" s="80"/>
      <c r="IPV200" s="80"/>
      <c r="IPW200" s="80"/>
      <c r="IPX200" s="80"/>
      <c r="IPY200" s="80"/>
      <c r="IPZ200" s="80"/>
      <c r="IQA200" s="80"/>
      <c r="IQB200" s="80"/>
      <c r="IQC200" s="80"/>
      <c r="IQD200" s="80"/>
      <c r="IQE200" s="80"/>
      <c r="IQF200" s="80"/>
      <c r="IQG200" s="80"/>
      <c r="IQH200" s="80"/>
      <c r="IQI200" s="80"/>
      <c r="IQJ200" s="80"/>
      <c r="IQK200" s="80"/>
      <c r="IQL200" s="80"/>
      <c r="IQM200" s="80"/>
      <c r="IQN200" s="80"/>
      <c r="IQO200" s="80"/>
      <c r="IQP200" s="80"/>
      <c r="IQQ200" s="80"/>
      <c r="IQR200" s="80"/>
      <c r="IQS200" s="80"/>
      <c r="IQT200" s="80"/>
      <c r="IQU200" s="80"/>
      <c r="IQV200" s="80"/>
      <c r="IQW200" s="80"/>
      <c r="IQX200" s="80"/>
      <c r="IQY200" s="80"/>
      <c r="IQZ200" s="80"/>
      <c r="IRA200" s="80"/>
      <c r="IRB200" s="80"/>
      <c r="IRC200" s="80"/>
      <c r="IRD200" s="80"/>
      <c r="IRE200" s="80"/>
      <c r="IRF200" s="80"/>
      <c r="IRG200" s="80"/>
      <c r="IRH200" s="80"/>
      <c r="IRI200" s="80"/>
      <c r="IRJ200" s="80"/>
      <c r="IRK200" s="80"/>
      <c r="IRL200" s="80"/>
      <c r="IRM200" s="80"/>
      <c r="IRN200" s="80"/>
      <c r="IRO200" s="80"/>
      <c r="IRP200" s="80"/>
      <c r="IRQ200" s="80"/>
      <c r="IRR200" s="80"/>
      <c r="IRS200" s="80"/>
      <c r="IRT200" s="80"/>
      <c r="IRU200" s="80"/>
      <c r="IRV200" s="80"/>
      <c r="IRW200" s="80"/>
      <c r="IRX200" s="80"/>
      <c r="IRY200" s="80"/>
      <c r="IRZ200" s="80"/>
      <c r="ISA200" s="80"/>
      <c r="ISB200" s="80"/>
      <c r="ISC200" s="80"/>
      <c r="ISD200" s="80"/>
      <c r="ISE200" s="80"/>
      <c r="ISF200" s="80"/>
      <c r="ISG200" s="80"/>
      <c r="ISH200" s="80"/>
      <c r="ISI200" s="80"/>
      <c r="ISJ200" s="80"/>
      <c r="ISK200" s="80"/>
      <c r="ISL200" s="80"/>
      <c r="ISM200" s="80"/>
      <c r="ISN200" s="80"/>
      <c r="ISO200" s="80"/>
      <c r="ISP200" s="80"/>
      <c r="ISQ200" s="80"/>
      <c r="ISR200" s="80"/>
      <c r="ISS200" s="80"/>
      <c r="IST200" s="80"/>
      <c r="ISU200" s="80"/>
      <c r="ISV200" s="80"/>
      <c r="ISW200" s="80"/>
      <c r="ISX200" s="80"/>
      <c r="ISY200" s="80"/>
      <c r="ISZ200" s="80"/>
      <c r="ITA200" s="80"/>
      <c r="ITB200" s="80"/>
      <c r="ITC200" s="80"/>
      <c r="ITD200" s="80"/>
      <c r="ITE200" s="80"/>
      <c r="ITF200" s="80"/>
      <c r="ITG200" s="80"/>
      <c r="ITH200" s="80"/>
      <c r="ITI200" s="80"/>
      <c r="ITJ200" s="80"/>
      <c r="ITK200" s="80"/>
      <c r="ITL200" s="80"/>
      <c r="ITM200" s="80"/>
      <c r="ITN200" s="80"/>
      <c r="ITO200" s="80"/>
      <c r="ITP200" s="80"/>
      <c r="ITQ200" s="80"/>
      <c r="ITR200" s="80"/>
      <c r="ITS200" s="80"/>
      <c r="ITT200" s="80"/>
      <c r="ITU200" s="80"/>
      <c r="ITV200" s="80"/>
      <c r="ITW200" s="80"/>
      <c r="ITX200" s="80"/>
      <c r="ITY200" s="80"/>
      <c r="ITZ200" s="80"/>
      <c r="IUA200" s="80"/>
      <c r="IUB200" s="80"/>
      <c r="IUC200" s="80"/>
      <c r="IUD200" s="80"/>
      <c r="IUE200" s="80"/>
      <c r="IUF200" s="80"/>
      <c r="IUG200" s="80"/>
      <c r="IUH200" s="80"/>
      <c r="IUI200" s="80"/>
      <c r="IUJ200" s="80"/>
      <c r="IUK200" s="80"/>
      <c r="IUL200" s="80"/>
      <c r="IUM200" s="80"/>
      <c r="IUN200" s="80"/>
      <c r="IUO200" s="80"/>
      <c r="IUP200" s="80"/>
      <c r="IUQ200" s="80"/>
      <c r="IUR200" s="80"/>
      <c r="IUS200" s="80"/>
      <c r="IUT200" s="80"/>
      <c r="IUU200" s="80"/>
      <c r="IUV200" s="80"/>
      <c r="IUW200" s="80"/>
      <c r="IUX200" s="80"/>
      <c r="IUY200" s="80"/>
      <c r="IUZ200" s="80"/>
      <c r="IVA200" s="80"/>
      <c r="IVB200" s="80"/>
      <c r="IVC200" s="80"/>
      <c r="IVD200" s="80"/>
      <c r="IVE200" s="80"/>
      <c r="IVF200" s="80"/>
      <c r="IVG200" s="80"/>
      <c r="IVH200" s="80"/>
      <c r="IVI200" s="80"/>
      <c r="IVJ200" s="80"/>
      <c r="IVK200" s="80"/>
      <c r="IVL200" s="80"/>
      <c r="IVM200" s="80"/>
      <c r="IVN200" s="80"/>
      <c r="IVO200" s="80"/>
      <c r="IVP200" s="80"/>
      <c r="IVQ200" s="80"/>
      <c r="IVR200" s="80"/>
      <c r="IVS200" s="80"/>
      <c r="IVT200" s="80"/>
      <c r="IVU200" s="80"/>
      <c r="IVV200" s="80"/>
      <c r="IVW200" s="80"/>
      <c r="IVX200" s="80"/>
      <c r="IVY200" s="80"/>
      <c r="IVZ200" s="80"/>
      <c r="IWA200" s="80"/>
      <c r="IWB200" s="80"/>
      <c r="IWC200" s="80"/>
      <c r="IWD200" s="80"/>
      <c r="IWE200" s="80"/>
      <c r="IWF200" s="80"/>
      <c r="IWG200" s="80"/>
      <c r="IWH200" s="80"/>
      <c r="IWI200" s="80"/>
      <c r="IWJ200" s="80"/>
      <c r="IWK200" s="80"/>
      <c r="IWL200" s="80"/>
      <c r="IWM200" s="80"/>
      <c r="IWN200" s="80"/>
      <c r="IWO200" s="80"/>
      <c r="IWP200" s="80"/>
      <c r="IWQ200" s="80"/>
      <c r="IWR200" s="80"/>
      <c r="IWS200" s="80"/>
      <c r="IWT200" s="80"/>
      <c r="IWU200" s="80"/>
      <c r="IWV200" s="80"/>
      <c r="IWW200" s="80"/>
      <c r="IWX200" s="80"/>
      <c r="IWY200" s="80"/>
      <c r="IWZ200" s="80"/>
      <c r="IXA200" s="80"/>
      <c r="IXB200" s="80"/>
      <c r="IXC200" s="80"/>
      <c r="IXD200" s="80"/>
      <c r="IXE200" s="80"/>
      <c r="IXF200" s="80"/>
      <c r="IXG200" s="80"/>
      <c r="IXH200" s="80"/>
      <c r="IXI200" s="80"/>
      <c r="IXJ200" s="80"/>
      <c r="IXK200" s="80"/>
      <c r="IXL200" s="80"/>
      <c r="IXM200" s="80"/>
      <c r="IXN200" s="80"/>
      <c r="IXO200" s="80"/>
      <c r="IXP200" s="80"/>
      <c r="IXQ200" s="80"/>
      <c r="IXR200" s="80"/>
      <c r="IXS200" s="80"/>
      <c r="IXT200" s="80"/>
      <c r="IXU200" s="80"/>
      <c r="IXV200" s="80"/>
      <c r="IXW200" s="80"/>
      <c r="IXX200" s="80"/>
      <c r="IXY200" s="80"/>
      <c r="IXZ200" s="80"/>
      <c r="IYA200" s="80"/>
      <c r="IYB200" s="80"/>
      <c r="IYC200" s="80"/>
      <c r="IYD200" s="80"/>
      <c r="IYE200" s="80"/>
      <c r="IYF200" s="80"/>
      <c r="IYG200" s="80"/>
      <c r="IYH200" s="80"/>
      <c r="IYI200" s="80"/>
      <c r="IYJ200" s="80"/>
      <c r="IYK200" s="80"/>
      <c r="IYL200" s="80"/>
      <c r="IYM200" s="80"/>
      <c r="IYN200" s="80"/>
      <c r="IYO200" s="80"/>
      <c r="IYP200" s="80"/>
      <c r="IYQ200" s="80"/>
      <c r="IYR200" s="80"/>
      <c r="IYS200" s="80"/>
      <c r="IYT200" s="80"/>
      <c r="IYU200" s="80"/>
      <c r="IYV200" s="80"/>
      <c r="IYW200" s="80"/>
      <c r="IYX200" s="80"/>
      <c r="IYY200" s="80"/>
      <c r="IYZ200" s="80"/>
      <c r="IZA200" s="80"/>
      <c r="IZB200" s="80"/>
      <c r="IZC200" s="80"/>
      <c r="IZD200" s="80"/>
      <c r="IZE200" s="80"/>
      <c r="IZF200" s="80"/>
      <c r="IZG200" s="80"/>
      <c r="IZH200" s="80"/>
      <c r="IZI200" s="80"/>
      <c r="IZJ200" s="80"/>
      <c r="IZK200" s="80"/>
      <c r="IZL200" s="80"/>
      <c r="IZM200" s="80"/>
      <c r="IZN200" s="80"/>
      <c r="IZO200" s="80"/>
      <c r="IZP200" s="80"/>
      <c r="IZQ200" s="80"/>
      <c r="IZR200" s="80"/>
      <c r="IZS200" s="80"/>
      <c r="IZT200" s="80"/>
      <c r="IZU200" s="80"/>
      <c r="IZV200" s="80"/>
      <c r="IZW200" s="80"/>
      <c r="IZX200" s="80"/>
      <c r="IZY200" s="80"/>
      <c r="IZZ200" s="80"/>
      <c r="JAA200" s="80"/>
      <c r="JAB200" s="80"/>
      <c r="JAC200" s="80"/>
      <c r="JAD200" s="80"/>
      <c r="JAE200" s="80"/>
      <c r="JAF200" s="80"/>
      <c r="JAG200" s="80"/>
      <c r="JAH200" s="80"/>
      <c r="JAI200" s="80"/>
      <c r="JAJ200" s="80"/>
      <c r="JAK200" s="80"/>
      <c r="JAL200" s="80"/>
      <c r="JAM200" s="80"/>
      <c r="JAN200" s="80"/>
      <c r="JAO200" s="80"/>
      <c r="JAP200" s="80"/>
      <c r="JAQ200" s="80"/>
      <c r="JAR200" s="80"/>
      <c r="JAS200" s="80"/>
      <c r="JAT200" s="80"/>
      <c r="JAU200" s="80"/>
      <c r="JAV200" s="80"/>
      <c r="JAW200" s="80"/>
      <c r="JAX200" s="80"/>
      <c r="JAY200" s="80"/>
      <c r="JAZ200" s="80"/>
      <c r="JBA200" s="80"/>
      <c r="JBB200" s="80"/>
      <c r="JBC200" s="80"/>
      <c r="JBD200" s="80"/>
      <c r="JBE200" s="80"/>
      <c r="JBF200" s="80"/>
      <c r="JBG200" s="80"/>
      <c r="JBH200" s="80"/>
      <c r="JBI200" s="80"/>
      <c r="JBJ200" s="80"/>
      <c r="JBK200" s="80"/>
      <c r="JBL200" s="80"/>
      <c r="JBM200" s="80"/>
      <c r="JBN200" s="80"/>
      <c r="JBO200" s="80"/>
      <c r="JBP200" s="80"/>
      <c r="JBQ200" s="80"/>
      <c r="JBR200" s="80"/>
      <c r="JBS200" s="80"/>
      <c r="JBT200" s="80"/>
      <c r="JBU200" s="80"/>
      <c r="JBV200" s="80"/>
      <c r="JBW200" s="80"/>
      <c r="JBX200" s="80"/>
      <c r="JBY200" s="80"/>
      <c r="JBZ200" s="80"/>
      <c r="JCA200" s="80"/>
      <c r="JCB200" s="80"/>
      <c r="JCC200" s="80"/>
      <c r="JCD200" s="80"/>
      <c r="JCE200" s="80"/>
      <c r="JCF200" s="80"/>
      <c r="JCG200" s="80"/>
      <c r="JCH200" s="80"/>
      <c r="JCI200" s="80"/>
      <c r="JCJ200" s="80"/>
      <c r="JCK200" s="80"/>
      <c r="JCL200" s="80"/>
      <c r="JCM200" s="80"/>
      <c r="JCN200" s="80"/>
      <c r="JCO200" s="80"/>
      <c r="JCP200" s="80"/>
      <c r="JCQ200" s="80"/>
      <c r="JCR200" s="80"/>
      <c r="JCS200" s="80"/>
      <c r="JCT200" s="80"/>
      <c r="JCU200" s="80"/>
      <c r="JCV200" s="80"/>
      <c r="JCW200" s="80"/>
      <c r="JCX200" s="80"/>
      <c r="JCY200" s="80"/>
      <c r="JCZ200" s="80"/>
      <c r="JDA200" s="80"/>
      <c r="JDB200" s="80"/>
      <c r="JDC200" s="80"/>
      <c r="JDD200" s="80"/>
      <c r="JDE200" s="80"/>
      <c r="JDF200" s="80"/>
      <c r="JDG200" s="80"/>
      <c r="JDH200" s="80"/>
      <c r="JDI200" s="80"/>
      <c r="JDJ200" s="80"/>
      <c r="JDK200" s="80"/>
      <c r="JDL200" s="80"/>
      <c r="JDM200" s="80"/>
      <c r="JDN200" s="80"/>
      <c r="JDO200" s="80"/>
      <c r="JDP200" s="80"/>
      <c r="JDQ200" s="80"/>
      <c r="JDR200" s="80"/>
      <c r="JDS200" s="80"/>
      <c r="JDT200" s="80"/>
      <c r="JDU200" s="80"/>
      <c r="JDV200" s="80"/>
      <c r="JDW200" s="80"/>
      <c r="JDX200" s="80"/>
      <c r="JDY200" s="80"/>
      <c r="JDZ200" s="80"/>
      <c r="JEA200" s="80"/>
      <c r="JEB200" s="80"/>
      <c r="JEC200" s="80"/>
      <c r="JED200" s="80"/>
      <c r="JEE200" s="80"/>
      <c r="JEF200" s="80"/>
      <c r="JEG200" s="80"/>
      <c r="JEH200" s="80"/>
      <c r="JEI200" s="80"/>
      <c r="JEJ200" s="80"/>
      <c r="JEK200" s="80"/>
      <c r="JEL200" s="80"/>
      <c r="JEM200" s="80"/>
      <c r="JEN200" s="80"/>
      <c r="JEO200" s="80"/>
      <c r="JEP200" s="80"/>
      <c r="JEQ200" s="80"/>
      <c r="JER200" s="80"/>
      <c r="JES200" s="80"/>
      <c r="JET200" s="80"/>
      <c r="JEU200" s="80"/>
      <c r="JEV200" s="80"/>
      <c r="JEW200" s="80"/>
      <c r="JEX200" s="80"/>
      <c r="JEY200" s="80"/>
      <c r="JEZ200" s="80"/>
      <c r="JFA200" s="80"/>
      <c r="JFB200" s="80"/>
      <c r="JFC200" s="80"/>
      <c r="JFD200" s="80"/>
      <c r="JFE200" s="80"/>
      <c r="JFF200" s="80"/>
      <c r="JFG200" s="80"/>
      <c r="JFH200" s="80"/>
      <c r="JFI200" s="80"/>
      <c r="JFJ200" s="80"/>
      <c r="JFK200" s="80"/>
      <c r="JFL200" s="80"/>
      <c r="JFM200" s="80"/>
      <c r="JFN200" s="80"/>
      <c r="JFO200" s="80"/>
      <c r="JFP200" s="80"/>
      <c r="JFQ200" s="80"/>
      <c r="JFR200" s="80"/>
      <c r="JFS200" s="80"/>
      <c r="JFT200" s="80"/>
      <c r="JFU200" s="80"/>
      <c r="JFV200" s="80"/>
      <c r="JFW200" s="80"/>
      <c r="JFX200" s="80"/>
      <c r="JFY200" s="80"/>
      <c r="JFZ200" s="80"/>
      <c r="JGA200" s="80"/>
      <c r="JGB200" s="80"/>
      <c r="JGC200" s="80"/>
      <c r="JGD200" s="80"/>
      <c r="JGE200" s="80"/>
      <c r="JGF200" s="80"/>
      <c r="JGG200" s="80"/>
      <c r="JGH200" s="80"/>
      <c r="JGI200" s="80"/>
      <c r="JGJ200" s="80"/>
      <c r="JGK200" s="80"/>
      <c r="JGL200" s="80"/>
      <c r="JGM200" s="80"/>
      <c r="JGN200" s="80"/>
      <c r="JGO200" s="80"/>
      <c r="JGP200" s="80"/>
      <c r="JGQ200" s="80"/>
      <c r="JGR200" s="80"/>
      <c r="JGS200" s="80"/>
      <c r="JGT200" s="80"/>
      <c r="JGU200" s="80"/>
      <c r="JGV200" s="80"/>
      <c r="JGW200" s="80"/>
      <c r="JGX200" s="80"/>
      <c r="JGY200" s="80"/>
      <c r="JGZ200" s="80"/>
      <c r="JHA200" s="80"/>
      <c r="JHB200" s="80"/>
      <c r="JHC200" s="80"/>
      <c r="JHD200" s="80"/>
      <c r="JHE200" s="80"/>
      <c r="JHF200" s="80"/>
      <c r="JHG200" s="80"/>
      <c r="JHH200" s="80"/>
      <c r="JHI200" s="80"/>
      <c r="JHJ200" s="80"/>
      <c r="JHK200" s="80"/>
      <c r="JHL200" s="80"/>
      <c r="JHM200" s="80"/>
      <c r="JHN200" s="80"/>
      <c r="JHO200" s="80"/>
      <c r="JHP200" s="80"/>
      <c r="JHQ200" s="80"/>
      <c r="JHR200" s="80"/>
      <c r="JHS200" s="80"/>
      <c r="JHT200" s="80"/>
      <c r="JHU200" s="80"/>
      <c r="JHV200" s="80"/>
      <c r="JHW200" s="80"/>
      <c r="JHX200" s="80"/>
      <c r="JHY200" s="80"/>
      <c r="JHZ200" s="80"/>
      <c r="JIA200" s="80"/>
      <c r="JIB200" s="80"/>
      <c r="JIC200" s="80"/>
      <c r="JID200" s="80"/>
      <c r="JIE200" s="80"/>
      <c r="JIF200" s="80"/>
      <c r="JIG200" s="80"/>
      <c r="JIH200" s="80"/>
      <c r="JII200" s="80"/>
      <c r="JIJ200" s="80"/>
      <c r="JIK200" s="80"/>
      <c r="JIL200" s="80"/>
      <c r="JIM200" s="80"/>
      <c r="JIN200" s="80"/>
      <c r="JIO200" s="80"/>
      <c r="JIP200" s="80"/>
      <c r="JIQ200" s="80"/>
      <c r="JIR200" s="80"/>
      <c r="JIS200" s="80"/>
      <c r="JIT200" s="80"/>
      <c r="JIU200" s="80"/>
      <c r="JIV200" s="80"/>
      <c r="JIW200" s="80"/>
      <c r="JIX200" s="80"/>
      <c r="JIY200" s="80"/>
      <c r="JIZ200" s="80"/>
      <c r="JJA200" s="80"/>
      <c r="JJB200" s="80"/>
      <c r="JJC200" s="80"/>
      <c r="JJD200" s="80"/>
      <c r="JJE200" s="80"/>
      <c r="JJF200" s="80"/>
      <c r="JJG200" s="80"/>
      <c r="JJH200" s="80"/>
      <c r="JJI200" s="80"/>
      <c r="JJJ200" s="80"/>
      <c r="JJK200" s="80"/>
      <c r="JJL200" s="80"/>
      <c r="JJM200" s="80"/>
      <c r="JJN200" s="80"/>
      <c r="JJO200" s="80"/>
      <c r="JJP200" s="80"/>
      <c r="JJQ200" s="80"/>
      <c r="JJR200" s="80"/>
      <c r="JJS200" s="80"/>
      <c r="JJT200" s="80"/>
      <c r="JJU200" s="80"/>
      <c r="JJV200" s="80"/>
      <c r="JJW200" s="80"/>
      <c r="JJX200" s="80"/>
      <c r="JJY200" s="80"/>
      <c r="JJZ200" s="80"/>
      <c r="JKA200" s="80"/>
      <c r="JKB200" s="80"/>
      <c r="JKC200" s="80"/>
      <c r="JKD200" s="80"/>
      <c r="JKE200" s="80"/>
      <c r="JKF200" s="80"/>
      <c r="JKG200" s="80"/>
      <c r="JKH200" s="80"/>
      <c r="JKI200" s="80"/>
      <c r="JKJ200" s="80"/>
      <c r="JKK200" s="80"/>
      <c r="JKL200" s="80"/>
      <c r="JKM200" s="80"/>
      <c r="JKN200" s="80"/>
      <c r="JKO200" s="80"/>
      <c r="JKP200" s="80"/>
      <c r="JKQ200" s="80"/>
      <c r="JKR200" s="80"/>
      <c r="JKS200" s="80"/>
      <c r="JKT200" s="80"/>
      <c r="JKU200" s="80"/>
      <c r="JKV200" s="80"/>
      <c r="JKW200" s="80"/>
      <c r="JKX200" s="80"/>
      <c r="JKY200" s="80"/>
      <c r="JKZ200" s="80"/>
      <c r="JLA200" s="80"/>
      <c r="JLB200" s="80"/>
      <c r="JLC200" s="80"/>
      <c r="JLD200" s="80"/>
      <c r="JLE200" s="80"/>
      <c r="JLF200" s="80"/>
      <c r="JLG200" s="80"/>
      <c r="JLH200" s="80"/>
      <c r="JLI200" s="80"/>
      <c r="JLJ200" s="80"/>
      <c r="JLK200" s="80"/>
      <c r="JLL200" s="80"/>
      <c r="JLM200" s="80"/>
      <c r="JLN200" s="80"/>
      <c r="JLO200" s="80"/>
      <c r="JLP200" s="80"/>
      <c r="JLQ200" s="80"/>
      <c r="JLR200" s="80"/>
      <c r="JLS200" s="80"/>
      <c r="JLT200" s="80"/>
      <c r="JLU200" s="80"/>
      <c r="JLV200" s="80"/>
      <c r="JLW200" s="80"/>
      <c r="JLX200" s="80"/>
      <c r="JLY200" s="80"/>
      <c r="JLZ200" s="80"/>
      <c r="JMA200" s="80"/>
      <c r="JMB200" s="80"/>
      <c r="JMC200" s="80"/>
      <c r="JMD200" s="80"/>
      <c r="JME200" s="80"/>
      <c r="JMF200" s="80"/>
      <c r="JMG200" s="80"/>
      <c r="JMH200" s="80"/>
      <c r="JMI200" s="80"/>
      <c r="JMJ200" s="80"/>
      <c r="JMK200" s="80"/>
      <c r="JML200" s="80"/>
      <c r="JMM200" s="80"/>
      <c r="JMN200" s="80"/>
      <c r="JMO200" s="80"/>
      <c r="JMP200" s="80"/>
      <c r="JMQ200" s="80"/>
      <c r="JMR200" s="80"/>
      <c r="JMS200" s="80"/>
      <c r="JMT200" s="80"/>
      <c r="JMU200" s="80"/>
      <c r="JMV200" s="80"/>
      <c r="JMW200" s="80"/>
      <c r="JMX200" s="80"/>
      <c r="JMY200" s="80"/>
      <c r="JMZ200" s="80"/>
      <c r="JNA200" s="80"/>
      <c r="JNB200" s="80"/>
      <c r="JNC200" s="80"/>
      <c r="JND200" s="80"/>
      <c r="JNE200" s="80"/>
      <c r="JNF200" s="80"/>
      <c r="JNG200" s="80"/>
      <c r="JNH200" s="80"/>
      <c r="JNI200" s="80"/>
      <c r="JNJ200" s="80"/>
      <c r="JNK200" s="80"/>
      <c r="JNL200" s="80"/>
      <c r="JNM200" s="80"/>
      <c r="JNN200" s="80"/>
      <c r="JNO200" s="80"/>
      <c r="JNP200" s="80"/>
      <c r="JNQ200" s="80"/>
      <c r="JNR200" s="80"/>
      <c r="JNS200" s="80"/>
      <c r="JNT200" s="80"/>
      <c r="JNU200" s="80"/>
      <c r="JNV200" s="80"/>
      <c r="JNW200" s="80"/>
      <c r="JNX200" s="80"/>
      <c r="JNY200" s="80"/>
      <c r="JNZ200" s="80"/>
      <c r="JOA200" s="80"/>
      <c r="JOB200" s="80"/>
      <c r="JOC200" s="80"/>
      <c r="JOD200" s="80"/>
      <c r="JOE200" s="80"/>
      <c r="JOF200" s="80"/>
      <c r="JOG200" s="80"/>
      <c r="JOH200" s="80"/>
      <c r="JOI200" s="80"/>
      <c r="JOJ200" s="80"/>
      <c r="JOK200" s="80"/>
      <c r="JOL200" s="80"/>
      <c r="JOM200" s="80"/>
      <c r="JON200" s="80"/>
      <c r="JOO200" s="80"/>
      <c r="JOP200" s="80"/>
      <c r="JOQ200" s="80"/>
      <c r="JOR200" s="80"/>
      <c r="JOS200" s="80"/>
      <c r="JOT200" s="80"/>
      <c r="JOU200" s="80"/>
      <c r="JOV200" s="80"/>
      <c r="JOW200" s="80"/>
      <c r="JOX200" s="80"/>
      <c r="JOY200" s="80"/>
      <c r="JOZ200" s="80"/>
      <c r="JPA200" s="80"/>
      <c r="JPB200" s="80"/>
      <c r="JPC200" s="80"/>
      <c r="JPD200" s="80"/>
      <c r="JPE200" s="80"/>
      <c r="JPF200" s="80"/>
      <c r="JPG200" s="80"/>
      <c r="JPH200" s="80"/>
      <c r="JPI200" s="80"/>
      <c r="JPJ200" s="80"/>
      <c r="JPK200" s="80"/>
      <c r="JPL200" s="80"/>
      <c r="JPM200" s="80"/>
      <c r="JPN200" s="80"/>
      <c r="JPO200" s="80"/>
      <c r="JPP200" s="80"/>
      <c r="JPQ200" s="80"/>
      <c r="JPR200" s="80"/>
      <c r="JPS200" s="80"/>
      <c r="JPT200" s="80"/>
      <c r="JPU200" s="80"/>
      <c r="JPV200" s="80"/>
      <c r="JPW200" s="80"/>
      <c r="JPX200" s="80"/>
      <c r="JPY200" s="80"/>
      <c r="JPZ200" s="80"/>
      <c r="JQA200" s="80"/>
      <c r="JQB200" s="80"/>
      <c r="JQC200" s="80"/>
      <c r="JQD200" s="80"/>
      <c r="JQE200" s="80"/>
      <c r="JQF200" s="80"/>
      <c r="JQG200" s="80"/>
      <c r="JQH200" s="80"/>
      <c r="JQI200" s="80"/>
      <c r="JQJ200" s="80"/>
      <c r="JQK200" s="80"/>
      <c r="JQL200" s="80"/>
      <c r="JQM200" s="80"/>
      <c r="JQN200" s="80"/>
      <c r="JQO200" s="80"/>
      <c r="JQP200" s="80"/>
      <c r="JQQ200" s="80"/>
      <c r="JQR200" s="80"/>
      <c r="JQS200" s="80"/>
      <c r="JQT200" s="80"/>
      <c r="JQU200" s="80"/>
      <c r="JQV200" s="80"/>
      <c r="JQW200" s="80"/>
      <c r="JQX200" s="80"/>
      <c r="JQY200" s="80"/>
      <c r="JQZ200" s="80"/>
      <c r="JRA200" s="80"/>
      <c r="JRB200" s="80"/>
      <c r="JRC200" s="80"/>
      <c r="JRD200" s="80"/>
      <c r="JRE200" s="80"/>
      <c r="JRF200" s="80"/>
      <c r="JRG200" s="80"/>
      <c r="JRH200" s="80"/>
      <c r="JRI200" s="80"/>
      <c r="JRJ200" s="80"/>
      <c r="JRK200" s="80"/>
      <c r="JRL200" s="80"/>
      <c r="JRM200" s="80"/>
      <c r="JRN200" s="80"/>
      <c r="JRO200" s="80"/>
      <c r="JRP200" s="80"/>
      <c r="JRQ200" s="80"/>
      <c r="JRR200" s="80"/>
      <c r="JRS200" s="80"/>
      <c r="JRT200" s="80"/>
      <c r="JRU200" s="80"/>
      <c r="JRV200" s="80"/>
      <c r="JRW200" s="80"/>
      <c r="JRX200" s="80"/>
      <c r="JRY200" s="80"/>
      <c r="JRZ200" s="80"/>
      <c r="JSA200" s="80"/>
      <c r="JSB200" s="80"/>
      <c r="JSC200" s="80"/>
      <c r="JSD200" s="80"/>
      <c r="JSE200" s="80"/>
      <c r="JSF200" s="80"/>
      <c r="JSG200" s="80"/>
      <c r="JSH200" s="80"/>
      <c r="JSI200" s="80"/>
      <c r="JSJ200" s="80"/>
      <c r="JSK200" s="80"/>
      <c r="JSL200" s="80"/>
      <c r="JSM200" s="80"/>
      <c r="JSN200" s="80"/>
      <c r="JSO200" s="80"/>
      <c r="JSP200" s="80"/>
      <c r="JSQ200" s="80"/>
      <c r="JSR200" s="80"/>
      <c r="JSS200" s="80"/>
      <c r="JST200" s="80"/>
      <c r="JSU200" s="80"/>
      <c r="JSV200" s="80"/>
      <c r="JSW200" s="80"/>
      <c r="JSX200" s="80"/>
      <c r="JSY200" s="80"/>
      <c r="JSZ200" s="80"/>
      <c r="JTA200" s="80"/>
      <c r="JTB200" s="80"/>
      <c r="JTC200" s="80"/>
      <c r="JTD200" s="80"/>
      <c r="JTE200" s="80"/>
      <c r="JTF200" s="80"/>
      <c r="JTG200" s="80"/>
      <c r="JTH200" s="80"/>
      <c r="JTI200" s="80"/>
      <c r="JTJ200" s="80"/>
      <c r="JTK200" s="80"/>
      <c r="JTL200" s="80"/>
      <c r="JTM200" s="80"/>
      <c r="JTN200" s="80"/>
      <c r="JTO200" s="80"/>
      <c r="JTP200" s="80"/>
      <c r="JTQ200" s="80"/>
      <c r="JTR200" s="80"/>
      <c r="JTS200" s="80"/>
      <c r="JTT200" s="80"/>
      <c r="JTU200" s="80"/>
      <c r="JTV200" s="80"/>
      <c r="JTW200" s="80"/>
      <c r="JTX200" s="80"/>
      <c r="JTY200" s="80"/>
      <c r="JTZ200" s="80"/>
      <c r="JUA200" s="80"/>
      <c r="JUB200" s="80"/>
      <c r="JUC200" s="80"/>
      <c r="JUD200" s="80"/>
      <c r="JUE200" s="80"/>
      <c r="JUF200" s="80"/>
      <c r="JUG200" s="80"/>
      <c r="JUH200" s="80"/>
      <c r="JUI200" s="80"/>
      <c r="JUJ200" s="80"/>
      <c r="JUK200" s="80"/>
      <c r="JUL200" s="80"/>
      <c r="JUM200" s="80"/>
      <c r="JUN200" s="80"/>
      <c r="JUO200" s="80"/>
      <c r="JUP200" s="80"/>
      <c r="JUQ200" s="80"/>
      <c r="JUR200" s="80"/>
      <c r="JUS200" s="80"/>
      <c r="JUT200" s="80"/>
      <c r="JUU200" s="80"/>
      <c r="JUV200" s="80"/>
      <c r="JUW200" s="80"/>
      <c r="JUX200" s="80"/>
      <c r="JUY200" s="80"/>
      <c r="JUZ200" s="80"/>
      <c r="JVA200" s="80"/>
      <c r="JVB200" s="80"/>
      <c r="JVC200" s="80"/>
      <c r="JVD200" s="80"/>
      <c r="JVE200" s="80"/>
      <c r="JVF200" s="80"/>
      <c r="JVG200" s="80"/>
      <c r="JVH200" s="80"/>
      <c r="JVI200" s="80"/>
      <c r="JVJ200" s="80"/>
      <c r="JVK200" s="80"/>
      <c r="JVL200" s="80"/>
      <c r="JVM200" s="80"/>
      <c r="JVN200" s="80"/>
      <c r="JVO200" s="80"/>
      <c r="JVP200" s="80"/>
      <c r="JVQ200" s="80"/>
      <c r="JVR200" s="80"/>
      <c r="JVS200" s="80"/>
      <c r="JVT200" s="80"/>
      <c r="JVU200" s="80"/>
      <c r="JVV200" s="80"/>
      <c r="JVW200" s="80"/>
      <c r="JVX200" s="80"/>
      <c r="JVY200" s="80"/>
      <c r="JVZ200" s="80"/>
      <c r="JWA200" s="80"/>
      <c r="JWB200" s="80"/>
      <c r="JWC200" s="80"/>
      <c r="JWD200" s="80"/>
      <c r="JWE200" s="80"/>
      <c r="JWF200" s="80"/>
      <c r="JWG200" s="80"/>
      <c r="JWH200" s="80"/>
      <c r="JWI200" s="80"/>
      <c r="JWJ200" s="80"/>
      <c r="JWK200" s="80"/>
      <c r="JWL200" s="80"/>
      <c r="JWM200" s="80"/>
      <c r="JWN200" s="80"/>
      <c r="JWO200" s="80"/>
      <c r="JWP200" s="80"/>
      <c r="JWQ200" s="80"/>
      <c r="JWR200" s="80"/>
      <c r="JWS200" s="80"/>
      <c r="JWT200" s="80"/>
      <c r="JWU200" s="80"/>
      <c r="JWV200" s="80"/>
      <c r="JWW200" s="80"/>
      <c r="JWX200" s="80"/>
      <c r="JWY200" s="80"/>
      <c r="JWZ200" s="80"/>
      <c r="JXA200" s="80"/>
      <c r="JXB200" s="80"/>
      <c r="JXC200" s="80"/>
      <c r="JXD200" s="80"/>
      <c r="JXE200" s="80"/>
      <c r="JXF200" s="80"/>
      <c r="JXG200" s="80"/>
      <c r="JXH200" s="80"/>
      <c r="JXI200" s="80"/>
      <c r="JXJ200" s="80"/>
      <c r="JXK200" s="80"/>
      <c r="JXL200" s="80"/>
      <c r="JXM200" s="80"/>
      <c r="JXN200" s="80"/>
      <c r="JXO200" s="80"/>
      <c r="JXP200" s="80"/>
      <c r="JXQ200" s="80"/>
      <c r="JXR200" s="80"/>
      <c r="JXS200" s="80"/>
      <c r="JXT200" s="80"/>
      <c r="JXU200" s="80"/>
      <c r="JXV200" s="80"/>
      <c r="JXW200" s="80"/>
      <c r="JXX200" s="80"/>
      <c r="JXY200" s="80"/>
      <c r="JXZ200" s="80"/>
      <c r="JYA200" s="80"/>
      <c r="JYB200" s="80"/>
      <c r="JYC200" s="80"/>
      <c r="JYD200" s="80"/>
      <c r="JYE200" s="80"/>
      <c r="JYF200" s="80"/>
      <c r="JYG200" s="80"/>
      <c r="JYH200" s="80"/>
      <c r="JYI200" s="80"/>
      <c r="JYJ200" s="80"/>
      <c r="JYK200" s="80"/>
      <c r="JYL200" s="80"/>
      <c r="JYM200" s="80"/>
      <c r="JYN200" s="80"/>
      <c r="JYO200" s="80"/>
      <c r="JYP200" s="80"/>
      <c r="JYQ200" s="80"/>
      <c r="JYR200" s="80"/>
      <c r="JYS200" s="80"/>
      <c r="JYT200" s="80"/>
      <c r="JYU200" s="80"/>
      <c r="JYV200" s="80"/>
      <c r="JYW200" s="80"/>
      <c r="JYX200" s="80"/>
      <c r="JYY200" s="80"/>
      <c r="JYZ200" s="80"/>
      <c r="JZA200" s="80"/>
      <c r="JZB200" s="80"/>
      <c r="JZC200" s="80"/>
      <c r="JZD200" s="80"/>
      <c r="JZE200" s="80"/>
      <c r="JZF200" s="80"/>
      <c r="JZG200" s="80"/>
      <c r="JZH200" s="80"/>
      <c r="JZI200" s="80"/>
      <c r="JZJ200" s="80"/>
      <c r="JZK200" s="80"/>
      <c r="JZL200" s="80"/>
      <c r="JZM200" s="80"/>
      <c r="JZN200" s="80"/>
      <c r="JZO200" s="80"/>
      <c r="JZP200" s="80"/>
      <c r="JZQ200" s="80"/>
      <c r="JZR200" s="80"/>
      <c r="JZS200" s="80"/>
      <c r="JZT200" s="80"/>
      <c r="JZU200" s="80"/>
      <c r="JZV200" s="80"/>
      <c r="JZW200" s="80"/>
      <c r="JZX200" s="80"/>
      <c r="JZY200" s="80"/>
      <c r="JZZ200" s="80"/>
      <c r="KAA200" s="80"/>
      <c r="KAB200" s="80"/>
      <c r="KAC200" s="80"/>
      <c r="KAD200" s="80"/>
      <c r="KAE200" s="80"/>
      <c r="KAF200" s="80"/>
      <c r="KAG200" s="80"/>
      <c r="KAH200" s="80"/>
      <c r="KAI200" s="80"/>
      <c r="KAJ200" s="80"/>
      <c r="KAK200" s="80"/>
      <c r="KAL200" s="80"/>
      <c r="KAM200" s="80"/>
      <c r="KAN200" s="80"/>
      <c r="KAO200" s="80"/>
      <c r="KAP200" s="80"/>
      <c r="KAQ200" s="80"/>
      <c r="KAR200" s="80"/>
      <c r="KAS200" s="80"/>
      <c r="KAT200" s="80"/>
      <c r="KAU200" s="80"/>
      <c r="KAV200" s="80"/>
      <c r="KAW200" s="80"/>
      <c r="KAX200" s="80"/>
      <c r="KAY200" s="80"/>
      <c r="KAZ200" s="80"/>
      <c r="KBA200" s="80"/>
      <c r="KBB200" s="80"/>
      <c r="KBC200" s="80"/>
      <c r="KBD200" s="80"/>
      <c r="KBE200" s="80"/>
      <c r="KBF200" s="80"/>
      <c r="KBG200" s="80"/>
      <c r="KBH200" s="80"/>
      <c r="KBI200" s="80"/>
      <c r="KBJ200" s="80"/>
      <c r="KBK200" s="80"/>
      <c r="KBL200" s="80"/>
      <c r="KBM200" s="80"/>
      <c r="KBN200" s="80"/>
      <c r="KBO200" s="80"/>
      <c r="KBP200" s="80"/>
      <c r="KBQ200" s="80"/>
      <c r="KBR200" s="80"/>
      <c r="KBS200" s="80"/>
      <c r="KBT200" s="80"/>
      <c r="KBU200" s="80"/>
      <c r="KBV200" s="80"/>
      <c r="KBW200" s="80"/>
      <c r="KBX200" s="80"/>
      <c r="KBY200" s="80"/>
      <c r="KBZ200" s="80"/>
      <c r="KCA200" s="80"/>
      <c r="KCB200" s="80"/>
      <c r="KCC200" s="80"/>
      <c r="KCD200" s="80"/>
      <c r="KCE200" s="80"/>
      <c r="KCF200" s="80"/>
      <c r="KCG200" s="80"/>
      <c r="KCH200" s="80"/>
      <c r="KCI200" s="80"/>
      <c r="KCJ200" s="80"/>
      <c r="KCK200" s="80"/>
      <c r="KCL200" s="80"/>
      <c r="KCM200" s="80"/>
      <c r="KCN200" s="80"/>
      <c r="KCO200" s="80"/>
      <c r="KCP200" s="80"/>
      <c r="KCQ200" s="80"/>
      <c r="KCR200" s="80"/>
      <c r="KCS200" s="80"/>
      <c r="KCT200" s="80"/>
      <c r="KCU200" s="80"/>
      <c r="KCV200" s="80"/>
      <c r="KCW200" s="80"/>
      <c r="KCX200" s="80"/>
      <c r="KCY200" s="80"/>
      <c r="KCZ200" s="80"/>
      <c r="KDA200" s="80"/>
      <c r="KDB200" s="80"/>
      <c r="KDC200" s="80"/>
      <c r="KDD200" s="80"/>
      <c r="KDE200" s="80"/>
      <c r="KDF200" s="80"/>
      <c r="KDG200" s="80"/>
      <c r="KDH200" s="80"/>
      <c r="KDI200" s="80"/>
      <c r="KDJ200" s="80"/>
      <c r="KDK200" s="80"/>
      <c r="KDL200" s="80"/>
      <c r="KDM200" s="80"/>
      <c r="KDN200" s="80"/>
      <c r="KDO200" s="80"/>
      <c r="KDP200" s="80"/>
      <c r="KDQ200" s="80"/>
      <c r="KDR200" s="80"/>
      <c r="KDS200" s="80"/>
      <c r="KDT200" s="80"/>
      <c r="KDU200" s="80"/>
      <c r="KDV200" s="80"/>
      <c r="KDW200" s="80"/>
      <c r="KDX200" s="80"/>
      <c r="KDY200" s="80"/>
      <c r="KDZ200" s="80"/>
      <c r="KEA200" s="80"/>
      <c r="KEB200" s="80"/>
      <c r="KEC200" s="80"/>
      <c r="KED200" s="80"/>
      <c r="KEE200" s="80"/>
      <c r="KEF200" s="80"/>
      <c r="KEG200" s="80"/>
      <c r="KEH200" s="80"/>
      <c r="KEI200" s="80"/>
      <c r="KEJ200" s="80"/>
      <c r="KEK200" s="80"/>
      <c r="KEL200" s="80"/>
      <c r="KEM200" s="80"/>
      <c r="KEN200" s="80"/>
      <c r="KEO200" s="80"/>
      <c r="KEP200" s="80"/>
      <c r="KEQ200" s="80"/>
      <c r="KER200" s="80"/>
      <c r="KES200" s="80"/>
      <c r="KET200" s="80"/>
      <c r="KEU200" s="80"/>
      <c r="KEV200" s="80"/>
      <c r="KEW200" s="80"/>
      <c r="KEX200" s="80"/>
      <c r="KEY200" s="80"/>
      <c r="KEZ200" s="80"/>
      <c r="KFA200" s="80"/>
      <c r="KFB200" s="80"/>
      <c r="KFC200" s="80"/>
      <c r="KFD200" s="80"/>
      <c r="KFE200" s="80"/>
      <c r="KFF200" s="80"/>
      <c r="KFG200" s="80"/>
      <c r="KFH200" s="80"/>
      <c r="KFI200" s="80"/>
      <c r="KFJ200" s="80"/>
      <c r="KFK200" s="80"/>
      <c r="KFL200" s="80"/>
      <c r="KFM200" s="80"/>
      <c r="KFN200" s="80"/>
      <c r="KFO200" s="80"/>
      <c r="KFP200" s="80"/>
      <c r="KFQ200" s="80"/>
      <c r="KFR200" s="80"/>
      <c r="KFS200" s="80"/>
      <c r="KFT200" s="80"/>
      <c r="KFU200" s="80"/>
      <c r="KFV200" s="80"/>
      <c r="KFW200" s="80"/>
      <c r="KFX200" s="80"/>
      <c r="KFY200" s="80"/>
      <c r="KFZ200" s="80"/>
      <c r="KGA200" s="80"/>
      <c r="KGB200" s="80"/>
      <c r="KGC200" s="80"/>
      <c r="KGD200" s="80"/>
      <c r="KGE200" s="80"/>
      <c r="KGF200" s="80"/>
      <c r="KGG200" s="80"/>
      <c r="KGH200" s="80"/>
      <c r="KGI200" s="80"/>
      <c r="KGJ200" s="80"/>
      <c r="KGK200" s="80"/>
      <c r="KGL200" s="80"/>
      <c r="KGM200" s="80"/>
      <c r="KGN200" s="80"/>
      <c r="KGO200" s="80"/>
      <c r="KGP200" s="80"/>
      <c r="KGQ200" s="80"/>
      <c r="KGR200" s="80"/>
      <c r="KGS200" s="80"/>
      <c r="KGT200" s="80"/>
      <c r="KGU200" s="80"/>
      <c r="KGV200" s="80"/>
      <c r="KGW200" s="80"/>
      <c r="KGX200" s="80"/>
      <c r="KGY200" s="80"/>
      <c r="KGZ200" s="80"/>
      <c r="KHA200" s="80"/>
      <c r="KHB200" s="80"/>
      <c r="KHC200" s="80"/>
      <c r="KHD200" s="80"/>
      <c r="KHE200" s="80"/>
      <c r="KHF200" s="80"/>
      <c r="KHG200" s="80"/>
      <c r="KHH200" s="80"/>
      <c r="KHI200" s="80"/>
      <c r="KHJ200" s="80"/>
      <c r="KHK200" s="80"/>
      <c r="KHL200" s="80"/>
      <c r="KHM200" s="80"/>
      <c r="KHN200" s="80"/>
      <c r="KHO200" s="80"/>
      <c r="KHP200" s="80"/>
      <c r="KHQ200" s="80"/>
      <c r="KHR200" s="80"/>
      <c r="KHS200" s="80"/>
      <c r="KHT200" s="80"/>
      <c r="KHU200" s="80"/>
      <c r="KHV200" s="80"/>
      <c r="KHW200" s="80"/>
      <c r="KHX200" s="80"/>
      <c r="KHY200" s="80"/>
      <c r="KHZ200" s="80"/>
      <c r="KIA200" s="80"/>
      <c r="KIB200" s="80"/>
      <c r="KIC200" s="80"/>
      <c r="KID200" s="80"/>
      <c r="KIE200" s="80"/>
      <c r="KIF200" s="80"/>
      <c r="KIG200" s="80"/>
      <c r="KIH200" s="80"/>
      <c r="KII200" s="80"/>
      <c r="KIJ200" s="80"/>
      <c r="KIK200" s="80"/>
      <c r="KIL200" s="80"/>
      <c r="KIM200" s="80"/>
      <c r="KIN200" s="80"/>
      <c r="KIO200" s="80"/>
      <c r="KIP200" s="80"/>
      <c r="KIQ200" s="80"/>
      <c r="KIR200" s="80"/>
      <c r="KIS200" s="80"/>
      <c r="KIT200" s="80"/>
      <c r="KIU200" s="80"/>
      <c r="KIV200" s="80"/>
      <c r="KIW200" s="80"/>
      <c r="KIX200" s="80"/>
      <c r="KIY200" s="80"/>
      <c r="KIZ200" s="80"/>
      <c r="KJA200" s="80"/>
      <c r="KJB200" s="80"/>
      <c r="KJC200" s="80"/>
      <c r="KJD200" s="80"/>
      <c r="KJE200" s="80"/>
      <c r="KJF200" s="80"/>
      <c r="KJG200" s="80"/>
      <c r="KJH200" s="80"/>
      <c r="KJI200" s="80"/>
      <c r="KJJ200" s="80"/>
      <c r="KJK200" s="80"/>
      <c r="KJL200" s="80"/>
      <c r="KJM200" s="80"/>
      <c r="KJN200" s="80"/>
      <c r="KJO200" s="80"/>
      <c r="KJP200" s="80"/>
      <c r="KJQ200" s="80"/>
      <c r="KJR200" s="80"/>
      <c r="KJS200" s="80"/>
      <c r="KJT200" s="80"/>
      <c r="KJU200" s="80"/>
      <c r="KJV200" s="80"/>
      <c r="KJW200" s="80"/>
      <c r="KJX200" s="80"/>
      <c r="KJY200" s="80"/>
      <c r="KJZ200" s="80"/>
      <c r="KKA200" s="80"/>
      <c r="KKB200" s="80"/>
      <c r="KKC200" s="80"/>
      <c r="KKD200" s="80"/>
      <c r="KKE200" s="80"/>
      <c r="KKF200" s="80"/>
      <c r="KKG200" s="80"/>
      <c r="KKH200" s="80"/>
      <c r="KKI200" s="80"/>
      <c r="KKJ200" s="80"/>
      <c r="KKK200" s="80"/>
      <c r="KKL200" s="80"/>
      <c r="KKM200" s="80"/>
      <c r="KKN200" s="80"/>
      <c r="KKO200" s="80"/>
      <c r="KKP200" s="80"/>
      <c r="KKQ200" s="80"/>
      <c r="KKR200" s="80"/>
      <c r="KKS200" s="80"/>
      <c r="KKT200" s="80"/>
      <c r="KKU200" s="80"/>
      <c r="KKV200" s="80"/>
      <c r="KKW200" s="80"/>
      <c r="KKX200" s="80"/>
      <c r="KKY200" s="80"/>
      <c r="KKZ200" s="80"/>
      <c r="KLA200" s="80"/>
      <c r="KLB200" s="80"/>
      <c r="KLC200" s="80"/>
      <c r="KLD200" s="80"/>
      <c r="KLE200" s="80"/>
      <c r="KLF200" s="80"/>
      <c r="KLG200" s="80"/>
      <c r="KLH200" s="80"/>
      <c r="KLI200" s="80"/>
      <c r="KLJ200" s="80"/>
      <c r="KLK200" s="80"/>
      <c r="KLL200" s="80"/>
      <c r="KLM200" s="80"/>
      <c r="KLN200" s="80"/>
      <c r="KLO200" s="80"/>
      <c r="KLP200" s="80"/>
      <c r="KLQ200" s="80"/>
      <c r="KLR200" s="80"/>
      <c r="KLS200" s="80"/>
      <c r="KLT200" s="80"/>
      <c r="KLU200" s="80"/>
      <c r="KLV200" s="80"/>
      <c r="KLW200" s="80"/>
      <c r="KLX200" s="80"/>
      <c r="KLY200" s="80"/>
      <c r="KLZ200" s="80"/>
      <c r="KMA200" s="80"/>
      <c r="KMB200" s="80"/>
      <c r="KMC200" s="80"/>
      <c r="KMD200" s="80"/>
      <c r="KME200" s="80"/>
      <c r="KMF200" s="80"/>
      <c r="KMG200" s="80"/>
      <c r="KMH200" s="80"/>
      <c r="KMI200" s="80"/>
      <c r="KMJ200" s="80"/>
      <c r="KMK200" s="80"/>
      <c r="KML200" s="80"/>
      <c r="KMM200" s="80"/>
      <c r="KMN200" s="80"/>
      <c r="KMO200" s="80"/>
      <c r="KMP200" s="80"/>
      <c r="KMQ200" s="80"/>
      <c r="KMR200" s="80"/>
      <c r="KMS200" s="80"/>
      <c r="KMT200" s="80"/>
      <c r="KMU200" s="80"/>
      <c r="KMV200" s="80"/>
      <c r="KMW200" s="80"/>
      <c r="KMX200" s="80"/>
      <c r="KMY200" s="80"/>
      <c r="KMZ200" s="80"/>
      <c r="KNA200" s="80"/>
      <c r="KNB200" s="80"/>
      <c r="KNC200" s="80"/>
      <c r="KND200" s="80"/>
      <c r="KNE200" s="80"/>
      <c r="KNF200" s="80"/>
      <c r="KNG200" s="80"/>
      <c r="KNH200" s="80"/>
      <c r="KNI200" s="80"/>
      <c r="KNJ200" s="80"/>
      <c r="KNK200" s="80"/>
      <c r="KNL200" s="80"/>
      <c r="KNM200" s="80"/>
      <c r="KNN200" s="80"/>
      <c r="KNO200" s="80"/>
      <c r="KNP200" s="80"/>
      <c r="KNQ200" s="80"/>
      <c r="KNR200" s="80"/>
      <c r="KNS200" s="80"/>
      <c r="KNT200" s="80"/>
      <c r="KNU200" s="80"/>
      <c r="KNV200" s="80"/>
      <c r="KNW200" s="80"/>
      <c r="KNX200" s="80"/>
      <c r="KNY200" s="80"/>
      <c r="KNZ200" s="80"/>
      <c r="KOA200" s="80"/>
      <c r="KOB200" s="80"/>
      <c r="KOC200" s="80"/>
      <c r="KOD200" s="80"/>
      <c r="KOE200" s="80"/>
      <c r="KOF200" s="80"/>
      <c r="KOG200" s="80"/>
      <c r="KOH200" s="80"/>
      <c r="KOI200" s="80"/>
      <c r="KOJ200" s="80"/>
      <c r="KOK200" s="80"/>
      <c r="KOL200" s="80"/>
      <c r="KOM200" s="80"/>
      <c r="KON200" s="80"/>
      <c r="KOO200" s="80"/>
      <c r="KOP200" s="80"/>
      <c r="KOQ200" s="80"/>
      <c r="KOR200" s="80"/>
      <c r="KOS200" s="80"/>
      <c r="KOT200" s="80"/>
      <c r="KOU200" s="80"/>
      <c r="KOV200" s="80"/>
      <c r="KOW200" s="80"/>
      <c r="KOX200" s="80"/>
      <c r="KOY200" s="80"/>
      <c r="KOZ200" s="80"/>
      <c r="KPA200" s="80"/>
      <c r="KPB200" s="80"/>
      <c r="KPC200" s="80"/>
      <c r="KPD200" s="80"/>
      <c r="KPE200" s="80"/>
      <c r="KPF200" s="80"/>
      <c r="KPG200" s="80"/>
      <c r="KPH200" s="80"/>
      <c r="KPI200" s="80"/>
      <c r="KPJ200" s="80"/>
      <c r="KPK200" s="80"/>
      <c r="KPL200" s="80"/>
      <c r="KPM200" s="80"/>
      <c r="KPN200" s="80"/>
      <c r="KPO200" s="80"/>
      <c r="KPP200" s="80"/>
      <c r="KPQ200" s="80"/>
      <c r="KPR200" s="80"/>
      <c r="KPS200" s="80"/>
      <c r="KPT200" s="80"/>
      <c r="KPU200" s="80"/>
      <c r="KPV200" s="80"/>
      <c r="KPW200" s="80"/>
      <c r="KPX200" s="80"/>
      <c r="KPY200" s="80"/>
      <c r="KPZ200" s="80"/>
      <c r="KQA200" s="80"/>
      <c r="KQB200" s="80"/>
      <c r="KQC200" s="80"/>
      <c r="KQD200" s="80"/>
      <c r="KQE200" s="80"/>
      <c r="KQF200" s="80"/>
      <c r="KQG200" s="80"/>
      <c r="KQH200" s="80"/>
      <c r="KQI200" s="80"/>
      <c r="KQJ200" s="80"/>
      <c r="KQK200" s="80"/>
      <c r="KQL200" s="80"/>
      <c r="KQM200" s="80"/>
      <c r="KQN200" s="80"/>
      <c r="KQO200" s="80"/>
      <c r="KQP200" s="80"/>
      <c r="KQQ200" s="80"/>
      <c r="KQR200" s="80"/>
      <c r="KQS200" s="80"/>
      <c r="KQT200" s="80"/>
      <c r="KQU200" s="80"/>
      <c r="KQV200" s="80"/>
      <c r="KQW200" s="80"/>
      <c r="KQX200" s="80"/>
      <c r="KQY200" s="80"/>
      <c r="KQZ200" s="80"/>
      <c r="KRA200" s="80"/>
      <c r="KRB200" s="80"/>
      <c r="KRC200" s="80"/>
      <c r="KRD200" s="80"/>
      <c r="KRE200" s="80"/>
      <c r="KRF200" s="80"/>
      <c r="KRG200" s="80"/>
      <c r="KRH200" s="80"/>
      <c r="KRI200" s="80"/>
      <c r="KRJ200" s="80"/>
      <c r="KRK200" s="80"/>
      <c r="KRL200" s="80"/>
      <c r="KRM200" s="80"/>
      <c r="KRN200" s="80"/>
      <c r="KRO200" s="80"/>
      <c r="KRP200" s="80"/>
      <c r="KRQ200" s="80"/>
      <c r="KRR200" s="80"/>
      <c r="KRS200" s="80"/>
      <c r="KRT200" s="80"/>
      <c r="KRU200" s="80"/>
      <c r="KRV200" s="80"/>
      <c r="KRW200" s="80"/>
      <c r="KRX200" s="80"/>
      <c r="KRY200" s="80"/>
      <c r="KRZ200" s="80"/>
      <c r="KSA200" s="80"/>
      <c r="KSB200" s="80"/>
      <c r="KSC200" s="80"/>
      <c r="KSD200" s="80"/>
      <c r="KSE200" s="80"/>
      <c r="KSF200" s="80"/>
      <c r="KSG200" s="80"/>
      <c r="KSH200" s="80"/>
      <c r="KSI200" s="80"/>
      <c r="KSJ200" s="80"/>
      <c r="KSK200" s="80"/>
      <c r="KSL200" s="80"/>
      <c r="KSM200" s="80"/>
      <c r="KSN200" s="80"/>
      <c r="KSO200" s="80"/>
      <c r="KSP200" s="80"/>
      <c r="KSQ200" s="80"/>
      <c r="KSR200" s="80"/>
      <c r="KSS200" s="80"/>
      <c r="KST200" s="80"/>
      <c r="KSU200" s="80"/>
      <c r="KSV200" s="80"/>
      <c r="KSW200" s="80"/>
      <c r="KSX200" s="80"/>
      <c r="KSY200" s="80"/>
      <c r="KSZ200" s="80"/>
      <c r="KTA200" s="80"/>
      <c r="KTB200" s="80"/>
      <c r="KTC200" s="80"/>
      <c r="KTD200" s="80"/>
      <c r="KTE200" s="80"/>
      <c r="KTF200" s="80"/>
      <c r="KTG200" s="80"/>
      <c r="KTH200" s="80"/>
      <c r="KTI200" s="80"/>
      <c r="KTJ200" s="80"/>
      <c r="KTK200" s="80"/>
      <c r="KTL200" s="80"/>
      <c r="KTM200" s="80"/>
      <c r="KTN200" s="80"/>
      <c r="KTO200" s="80"/>
      <c r="KTP200" s="80"/>
      <c r="KTQ200" s="80"/>
      <c r="KTR200" s="80"/>
      <c r="KTS200" s="80"/>
      <c r="KTT200" s="80"/>
      <c r="KTU200" s="80"/>
      <c r="KTV200" s="80"/>
      <c r="KTW200" s="80"/>
      <c r="KTX200" s="80"/>
      <c r="KTY200" s="80"/>
      <c r="KTZ200" s="80"/>
      <c r="KUA200" s="80"/>
      <c r="KUB200" s="80"/>
      <c r="KUC200" s="80"/>
      <c r="KUD200" s="80"/>
      <c r="KUE200" s="80"/>
      <c r="KUF200" s="80"/>
      <c r="KUG200" s="80"/>
      <c r="KUH200" s="80"/>
      <c r="KUI200" s="80"/>
      <c r="KUJ200" s="80"/>
      <c r="KUK200" s="80"/>
      <c r="KUL200" s="80"/>
      <c r="KUM200" s="80"/>
      <c r="KUN200" s="80"/>
      <c r="KUO200" s="80"/>
      <c r="KUP200" s="80"/>
      <c r="KUQ200" s="80"/>
      <c r="KUR200" s="80"/>
      <c r="KUS200" s="80"/>
      <c r="KUT200" s="80"/>
      <c r="KUU200" s="80"/>
      <c r="KUV200" s="80"/>
      <c r="KUW200" s="80"/>
      <c r="KUX200" s="80"/>
      <c r="KUY200" s="80"/>
      <c r="KUZ200" s="80"/>
      <c r="KVA200" s="80"/>
      <c r="KVB200" s="80"/>
      <c r="KVC200" s="80"/>
      <c r="KVD200" s="80"/>
      <c r="KVE200" s="80"/>
      <c r="KVF200" s="80"/>
      <c r="KVG200" s="80"/>
      <c r="KVH200" s="80"/>
      <c r="KVI200" s="80"/>
      <c r="KVJ200" s="80"/>
      <c r="KVK200" s="80"/>
      <c r="KVL200" s="80"/>
      <c r="KVM200" s="80"/>
      <c r="KVN200" s="80"/>
      <c r="KVO200" s="80"/>
      <c r="KVP200" s="80"/>
      <c r="KVQ200" s="80"/>
      <c r="KVR200" s="80"/>
      <c r="KVS200" s="80"/>
      <c r="KVT200" s="80"/>
      <c r="KVU200" s="80"/>
      <c r="KVV200" s="80"/>
      <c r="KVW200" s="80"/>
      <c r="KVX200" s="80"/>
      <c r="KVY200" s="80"/>
      <c r="KVZ200" s="80"/>
      <c r="KWA200" s="80"/>
      <c r="KWB200" s="80"/>
      <c r="KWC200" s="80"/>
      <c r="KWD200" s="80"/>
      <c r="KWE200" s="80"/>
      <c r="KWF200" s="80"/>
      <c r="KWG200" s="80"/>
      <c r="KWH200" s="80"/>
      <c r="KWI200" s="80"/>
      <c r="KWJ200" s="80"/>
      <c r="KWK200" s="80"/>
      <c r="KWL200" s="80"/>
      <c r="KWM200" s="80"/>
      <c r="KWN200" s="80"/>
      <c r="KWO200" s="80"/>
      <c r="KWP200" s="80"/>
      <c r="KWQ200" s="80"/>
      <c r="KWR200" s="80"/>
      <c r="KWS200" s="80"/>
      <c r="KWT200" s="80"/>
      <c r="KWU200" s="80"/>
      <c r="KWV200" s="80"/>
      <c r="KWW200" s="80"/>
      <c r="KWX200" s="80"/>
      <c r="KWY200" s="80"/>
      <c r="KWZ200" s="80"/>
      <c r="KXA200" s="80"/>
      <c r="KXB200" s="80"/>
      <c r="KXC200" s="80"/>
      <c r="KXD200" s="80"/>
      <c r="KXE200" s="80"/>
      <c r="KXF200" s="80"/>
      <c r="KXG200" s="80"/>
      <c r="KXH200" s="80"/>
      <c r="KXI200" s="80"/>
      <c r="KXJ200" s="80"/>
      <c r="KXK200" s="80"/>
      <c r="KXL200" s="80"/>
      <c r="KXM200" s="80"/>
      <c r="KXN200" s="80"/>
      <c r="KXO200" s="80"/>
      <c r="KXP200" s="80"/>
      <c r="KXQ200" s="80"/>
      <c r="KXR200" s="80"/>
      <c r="KXS200" s="80"/>
      <c r="KXT200" s="80"/>
      <c r="KXU200" s="80"/>
      <c r="KXV200" s="80"/>
      <c r="KXW200" s="80"/>
      <c r="KXX200" s="80"/>
      <c r="KXY200" s="80"/>
      <c r="KXZ200" s="80"/>
      <c r="KYA200" s="80"/>
      <c r="KYB200" s="80"/>
      <c r="KYC200" s="80"/>
      <c r="KYD200" s="80"/>
      <c r="KYE200" s="80"/>
      <c r="KYF200" s="80"/>
      <c r="KYG200" s="80"/>
      <c r="KYH200" s="80"/>
      <c r="KYI200" s="80"/>
      <c r="KYJ200" s="80"/>
      <c r="KYK200" s="80"/>
      <c r="KYL200" s="80"/>
      <c r="KYM200" s="80"/>
      <c r="KYN200" s="80"/>
      <c r="KYO200" s="80"/>
      <c r="KYP200" s="80"/>
      <c r="KYQ200" s="80"/>
      <c r="KYR200" s="80"/>
      <c r="KYS200" s="80"/>
      <c r="KYT200" s="80"/>
      <c r="KYU200" s="80"/>
      <c r="KYV200" s="80"/>
      <c r="KYW200" s="80"/>
      <c r="KYX200" s="80"/>
      <c r="KYY200" s="80"/>
      <c r="KYZ200" s="80"/>
      <c r="KZA200" s="80"/>
      <c r="KZB200" s="80"/>
      <c r="KZC200" s="80"/>
      <c r="KZD200" s="80"/>
      <c r="KZE200" s="80"/>
      <c r="KZF200" s="80"/>
      <c r="KZG200" s="80"/>
      <c r="KZH200" s="80"/>
      <c r="KZI200" s="80"/>
      <c r="KZJ200" s="80"/>
      <c r="KZK200" s="80"/>
      <c r="KZL200" s="80"/>
      <c r="KZM200" s="80"/>
      <c r="KZN200" s="80"/>
      <c r="KZO200" s="80"/>
      <c r="KZP200" s="80"/>
      <c r="KZQ200" s="80"/>
      <c r="KZR200" s="80"/>
      <c r="KZS200" s="80"/>
      <c r="KZT200" s="80"/>
      <c r="KZU200" s="80"/>
      <c r="KZV200" s="80"/>
      <c r="KZW200" s="80"/>
      <c r="KZX200" s="80"/>
      <c r="KZY200" s="80"/>
      <c r="KZZ200" s="80"/>
      <c r="LAA200" s="80"/>
      <c r="LAB200" s="80"/>
      <c r="LAC200" s="80"/>
      <c r="LAD200" s="80"/>
      <c r="LAE200" s="80"/>
      <c r="LAF200" s="80"/>
      <c r="LAG200" s="80"/>
      <c r="LAH200" s="80"/>
      <c r="LAI200" s="80"/>
      <c r="LAJ200" s="80"/>
      <c r="LAK200" s="80"/>
      <c r="LAL200" s="80"/>
      <c r="LAM200" s="80"/>
      <c r="LAN200" s="80"/>
      <c r="LAO200" s="80"/>
      <c r="LAP200" s="80"/>
      <c r="LAQ200" s="80"/>
      <c r="LAR200" s="80"/>
      <c r="LAS200" s="80"/>
      <c r="LAT200" s="80"/>
      <c r="LAU200" s="80"/>
      <c r="LAV200" s="80"/>
      <c r="LAW200" s="80"/>
      <c r="LAX200" s="80"/>
      <c r="LAY200" s="80"/>
      <c r="LAZ200" s="80"/>
      <c r="LBA200" s="80"/>
      <c r="LBB200" s="80"/>
      <c r="LBC200" s="80"/>
      <c r="LBD200" s="80"/>
      <c r="LBE200" s="80"/>
      <c r="LBF200" s="80"/>
      <c r="LBG200" s="80"/>
      <c r="LBH200" s="80"/>
      <c r="LBI200" s="80"/>
      <c r="LBJ200" s="80"/>
      <c r="LBK200" s="80"/>
      <c r="LBL200" s="80"/>
      <c r="LBM200" s="80"/>
      <c r="LBN200" s="80"/>
      <c r="LBO200" s="80"/>
      <c r="LBP200" s="80"/>
      <c r="LBQ200" s="80"/>
      <c r="LBR200" s="80"/>
      <c r="LBS200" s="80"/>
      <c r="LBT200" s="80"/>
      <c r="LBU200" s="80"/>
      <c r="LBV200" s="80"/>
      <c r="LBW200" s="80"/>
      <c r="LBX200" s="80"/>
      <c r="LBY200" s="80"/>
      <c r="LBZ200" s="80"/>
      <c r="LCA200" s="80"/>
      <c r="LCB200" s="80"/>
      <c r="LCC200" s="80"/>
      <c r="LCD200" s="80"/>
      <c r="LCE200" s="80"/>
      <c r="LCF200" s="80"/>
      <c r="LCG200" s="80"/>
      <c r="LCH200" s="80"/>
      <c r="LCI200" s="80"/>
      <c r="LCJ200" s="80"/>
      <c r="LCK200" s="80"/>
      <c r="LCL200" s="80"/>
      <c r="LCM200" s="80"/>
      <c r="LCN200" s="80"/>
      <c r="LCO200" s="80"/>
      <c r="LCP200" s="80"/>
      <c r="LCQ200" s="80"/>
      <c r="LCR200" s="80"/>
      <c r="LCS200" s="80"/>
      <c r="LCT200" s="80"/>
      <c r="LCU200" s="80"/>
      <c r="LCV200" s="80"/>
      <c r="LCW200" s="80"/>
      <c r="LCX200" s="80"/>
      <c r="LCY200" s="80"/>
      <c r="LCZ200" s="80"/>
      <c r="LDA200" s="80"/>
      <c r="LDB200" s="80"/>
      <c r="LDC200" s="80"/>
      <c r="LDD200" s="80"/>
      <c r="LDE200" s="80"/>
      <c r="LDF200" s="80"/>
      <c r="LDG200" s="80"/>
      <c r="LDH200" s="80"/>
      <c r="LDI200" s="80"/>
      <c r="LDJ200" s="80"/>
      <c r="LDK200" s="80"/>
      <c r="LDL200" s="80"/>
      <c r="LDM200" s="80"/>
      <c r="LDN200" s="80"/>
      <c r="LDO200" s="80"/>
      <c r="LDP200" s="80"/>
      <c r="LDQ200" s="80"/>
      <c r="LDR200" s="80"/>
      <c r="LDS200" s="80"/>
      <c r="LDT200" s="80"/>
      <c r="LDU200" s="80"/>
      <c r="LDV200" s="80"/>
      <c r="LDW200" s="80"/>
      <c r="LDX200" s="80"/>
      <c r="LDY200" s="80"/>
      <c r="LDZ200" s="80"/>
      <c r="LEA200" s="80"/>
      <c r="LEB200" s="80"/>
      <c r="LEC200" s="80"/>
      <c r="LED200" s="80"/>
      <c r="LEE200" s="80"/>
      <c r="LEF200" s="80"/>
      <c r="LEG200" s="80"/>
      <c r="LEH200" s="80"/>
      <c r="LEI200" s="80"/>
      <c r="LEJ200" s="80"/>
      <c r="LEK200" s="80"/>
      <c r="LEL200" s="80"/>
      <c r="LEM200" s="80"/>
      <c r="LEN200" s="80"/>
      <c r="LEO200" s="80"/>
      <c r="LEP200" s="80"/>
      <c r="LEQ200" s="80"/>
      <c r="LER200" s="80"/>
      <c r="LES200" s="80"/>
      <c r="LET200" s="80"/>
      <c r="LEU200" s="80"/>
      <c r="LEV200" s="80"/>
      <c r="LEW200" s="80"/>
      <c r="LEX200" s="80"/>
      <c r="LEY200" s="80"/>
      <c r="LEZ200" s="80"/>
      <c r="LFA200" s="80"/>
      <c r="LFB200" s="80"/>
      <c r="LFC200" s="80"/>
      <c r="LFD200" s="80"/>
      <c r="LFE200" s="80"/>
      <c r="LFF200" s="80"/>
      <c r="LFG200" s="80"/>
      <c r="LFH200" s="80"/>
      <c r="LFI200" s="80"/>
      <c r="LFJ200" s="80"/>
      <c r="LFK200" s="80"/>
      <c r="LFL200" s="80"/>
      <c r="LFM200" s="80"/>
      <c r="LFN200" s="80"/>
      <c r="LFO200" s="80"/>
      <c r="LFP200" s="80"/>
      <c r="LFQ200" s="80"/>
      <c r="LFR200" s="80"/>
      <c r="LFS200" s="80"/>
      <c r="LFT200" s="80"/>
      <c r="LFU200" s="80"/>
      <c r="LFV200" s="80"/>
      <c r="LFW200" s="80"/>
      <c r="LFX200" s="80"/>
      <c r="LFY200" s="80"/>
      <c r="LFZ200" s="80"/>
      <c r="LGA200" s="80"/>
      <c r="LGB200" s="80"/>
      <c r="LGC200" s="80"/>
      <c r="LGD200" s="80"/>
      <c r="LGE200" s="80"/>
      <c r="LGF200" s="80"/>
      <c r="LGG200" s="80"/>
      <c r="LGH200" s="80"/>
      <c r="LGI200" s="80"/>
      <c r="LGJ200" s="80"/>
      <c r="LGK200" s="80"/>
      <c r="LGL200" s="80"/>
      <c r="LGM200" s="80"/>
      <c r="LGN200" s="80"/>
      <c r="LGO200" s="80"/>
      <c r="LGP200" s="80"/>
      <c r="LGQ200" s="80"/>
      <c r="LGR200" s="80"/>
      <c r="LGS200" s="80"/>
      <c r="LGT200" s="80"/>
      <c r="LGU200" s="80"/>
      <c r="LGV200" s="80"/>
      <c r="LGW200" s="80"/>
      <c r="LGX200" s="80"/>
      <c r="LGY200" s="80"/>
      <c r="LGZ200" s="80"/>
      <c r="LHA200" s="80"/>
      <c r="LHB200" s="80"/>
      <c r="LHC200" s="80"/>
      <c r="LHD200" s="80"/>
      <c r="LHE200" s="80"/>
      <c r="LHF200" s="80"/>
      <c r="LHG200" s="80"/>
      <c r="LHH200" s="80"/>
      <c r="LHI200" s="80"/>
      <c r="LHJ200" s="80"/>
      <c r="LHK200" s="80"/>
      <c r="LHL200" s="80"/>
      <c r="LHM200" s="80"/>
      <c r="LHN200" s="80"/>
      <c r="LHO200" s="80"/>
      <c r="LHP200" s="80"/>
      <c r="LHQ200" s="80"/>
      <c r="LHR200" s="80"/>
      <c r="LHS200" s="80"/>
      <c r="LHT200" s="80"/>
      <c r="LHU200" s="80"/>
      <c r="LHV200" s="80"/>
      <c r="LHW200" s="80"/>
      <c r="LHX200" s="80"/>
      <c r="LHY200" s="80"/>
      <c r="LHZ200" s="80"/>
      <c r="LIA200" s="80"/>
      <c r="LIB200" s="80"/>
      <c r="LIC200" s="80"/>
      <c r="LID200" s="80"/>
      <c r="LIE200" s="80"/>
      <c r="LIF200" s="80"/>
      <c r="LIG200" s="80"/>
      <c r="LIH200" s="80"/>
      <c r="LII200" s="80"/>
      <c r="LIJ200" s="80"/>
      <c r="LIK200" s="80"/>
      <c r="LIL200" s="80"/>
      <c r="LIM200" s="80"/>
      <c r="LIN200" s="80"/>
      <c r="LIO200" s="80"/>
      <c r="LIP200" s="80"/>
      <c r="LIQ200" s="80"/>
      <c r="LIR200" s="80"/>
      <c r="LIS200" s="80"/>
      <c r="LIT200" s="80"/>
      <c r="LIU200" s="80"/>
      <c r="LIV200" s="80"/>
      <c r="LIW200" s="80"/>
      <c r="LIX200" s="80"/>
      <c r="LIY200" s="80"/>
      <c r="LIZ200" s="80"/>
      <c r="LJA200" s="80"/>
      <c r="LJB200" s="80"/>
      <c r="LJC200" s="80"/>
      <c r="LJD200" s="80"/>
      <c r="LJE200" s="80"/>
      <c r="LJF200" s="80"/>
      <c r="LJG200" s="80"/>
      <c r="LJH200" s="80"/>
      <c r="LJI200" s="80"/>
      <c r="LJJ200" s="80"/>
      <c r="LJK200" s="80"/>
      <c r="LJL200" s="80"/>
      <c r="LJM200" s="80"/>
      <c r="LJN200" s="80"/>
      <c r="LJO200" s="80"/>
      <c r="LJP200" s="80"/>
      <c r="LJQ200" s="80"/>
      <c r="LJR200" s="80"/>
      <c r="LJS200" s="80"/>
      <c r="LJT200" s="80"/>
      <c r="LJU200" s="80"/>
      <c r="LJV200" s="80"/>
      <c r="LJW200" s="80"/>
      <c r="LJX200" s="80"/>
      <c r="LJY200" s="80"/>
      <c r="LJZ200" s="80"/>
      <c r="LKA200" s="80"/>
      <c r="LKB200" s="80"/>
      <c r="LKC200" s="80"/>
      <c r="LKD200" s="80"/>
      <c r="LKE200" s="80"/>
      <c r="LKF200" s="80"/>
      <c r="LKG200" s="80"/>
      <c r="LKH200" s="80"/>
      <c r="LKI200" s="80"/>
      <c r="LKJ200" s="80"/>
      <c r="LKK200" s="80"/>
      <c r="LKL200" s="80"/>
      <c r="LKM200" s="80"/>
      <c r="LKN200" s="80"/>
      <c r="LKO200" s="80"/>
      <c r="LKP200" s="80"/>
      <c r="LKQ200" s="80"/>
      <c r="LKR200" s="80"/>
      <c r="LKS200" s="80"/>
      <c r="LKT200" s="80"/>
      <c r="LKU200" s="80"/>
      <c r="LKV200" s="80"/>
      <c r="LKW200" s="80"/>
      <c r="LKX200" s="80"/>
      <c r="LKY200" s="80"/>
      <c r="LKZ200" s="80"/>
      <c r="LLA200" s="80"/>
      <c r="LLB200" s="80"/>
      <c r="LLC200" s="80"/>
      <c r="LLD200" s="80"/>
      <c r="LLE200" s="80"/>
      <c r="LLF200" s="80"/>
      <c r="LLG200" s="80"/>
      <c r="LLH200" s="80"/>
      <c r="LLI200" s="80"/>
      <c r="LLJ200" s="80"/>
      <c r="LLK200" s="80"/>
      <c r="LLL200" s="80"/>
      <c r="LLM200" s="80"/>
      <c r="LLN200" s="80"/>
      <c r="LLO200" s="80"/>
      <c r="LLP200" s="80"/>
      <c r="LLQ200" s="80"/>
      <c r="LLR200" s="80"/>
      <c r="LLS200" s="80"/>
      <c r="LLT200" s="80"/>
      <c r="LLU200" s="80"/>
      <c r="LLV200" s="80"/>
      <c r="LLW200" s="80"/>
      <c r="LLX200" s="80"/>
      <c r="LLY200" s="80"/>
      <c r="LLZ200" s="80"/>
      <c r="LMA200" s="80"/>
      <c r="LMB200" s="80"/>
      <c r="LMC200" s="80"/>
      <c r="LMD200" s="80"/>
      <c r="LME200" s="80"/>
      <c r="LMF200" s="80"/>
      <c r="LMG200" s="80"/>
      <c r="LMH200" s="80"/>
      <c r="LMI200" s="80"/>
      <c r="LMJ200" s="80"/>
      <c r="LMK200" s="80"/>
      <c r="LML200" s="80"/>
      <c r="LMM200" s="80"/>
      <c r="LMN200" s="80"/>
      <c r="LMO200" s="80"/>
      <c r="LMP200" s="80"/>
      <c r="LMQ200" s="80"/>
      <c r="LMR200" s="80"/>
      <c r="LMS200" s="80"/>
      <c r="LMT200" s="80"/>
      <c r="LMU200" s="80"/>
      <c r="LMV200" s="80"/>
      <c r="LMW200" s="80"/>
      <c r="LMX200" s="80"/>
      <c r="LMY200" s="80"/>
      <c r="LMZ200" s="80"/>
      <c r="LNA200" s="80"/>
      <c r="LNB200" s="80"/>
      <c r="LNC200" s="80"/>
      <c r="LND200" s="80"/>
      <c r="LNE200" s="80"/>
      <c r="LNF200" s="80"/>
      <c r="LNG200" s="80"/>
      <c r="LNH200" s="80"/>
      <c r="LNI200" s="80"/>
      <c r="LNJ200" s="80"/>
      <c r="LNK200" s="80"/>
      <c r="LNL200" s="80"/>
      <c r="LNM200" s="80"/>
      <c r="LNN200" s="80"/>
      <c r="LNO200" s="80"/>
      <c r="LNP200" s="80"/>
      <c r="LNQ200" s="80"/>
      <c r="LNR200" s="80"/>
      <c r="LNS200" s="80"/>
      <c r="LNT200" s="80"/>
      <c r="LNU200" s="80"/>
      <c r="LNV200" s="80"/>
      <c r="LNW200" s="80"/>
      <c r="LNX200" s="80"/>
      <c r="LNY200" s="80"/>
      <c r="LNZ200" s="80"/>
      <c r="LOA200" s="80"/>
      <c r="LOB200" s="80"/>
      <c r="LOC200" s="80"/>
      <c r="LOD200" s="80"/>
      <c r="LOE200" s="80"/>
      <c r="LOF200" s="80"/>
      <c r="LOG200" s="80"/>
      <c r="LOH200" s="80"/>
      <c r="LOI200" s="80"/>
      <c r="LOJ200" s="80"/>
      <c r="LOK200" s="80"/>
      <c r="LOL200" s="80"/>
      <c r="LOM200" s="80"/>
      <c r="LON200" s="80"/>
      <c r="LOO200" s="80"/>
      <c r="LOP200" s="80"/>
      <c r="LOQ200" s="80"/>
      <c r="LOR200" s="80"/>
      <c r="LOS200" s="80"/>
      <c r="LOT200" s="80"/>
      <c r="LOU200" s="80"/>
      <c r="LOV200" s="80"/>
      <c r="LOW200" s="80"/>
      <c r="LOX200" s="80"/>
      <c r="LOY200" s="80"/>
      <c r="LOZ200" s="80"/>
      <c r="LPA200" s="80"/>
      <c r="LPB200" s="80"/>
      <c r="LPC200" s="80"/>
      <c r="LPD200" s="80"/>
      <c r="LPE200" s="80"/>
      <c r="LPF200" s="80"/>
      <c r="LPG200" s="80"/>
      <c r="LPH200" s="80"/>
      <c r="LPI200" s="80"/>
      <c r="LPJ200" s="80"/>
      <c r="LPK200" s="80"/>
      <c r="LPL200" s="80"/>
      <c r="LPM200" s="80"/>
      <c r="LPN200" s="80"/>
      <c r="LPO200" s="80"/>
      <c r="LPP200" s="80"/>
      <c r="LPQ200" s="80"/>
      <c r="LPR200" s="80"/>
      <c r="LPS200" s="80"/>
      <c r="LPT200" s="80"/>
      <c r="LPU200" s="80"/>
      <c r="LPV200" s="80"/>
      <c r="LPW200" s="80"/>
      <c r="LPX200" s="80"/>
      <c r="LPY200" s="80"/>
      <c r="LPZ200" s="80"/>
      <c r="LQA200" s="80"/>
      <c r="LQB200" s="80"/>
      <c r="LQC200" s="80"/>
      <c r="LQD200" s="80"/>
      <c r="LQE200" s="80"/>
      <c r="LQF200" s="80"/>
      <c r="LQG200" s="80"/>
      <c r="LQH200" s="80"/>
      <c r="LQI200" s="80"/>
      <c r="LQJ200" s="80"/>
      <c r="LQK200" s="80"/>
      <c r="LQL200" s="80"/>
      <c r="LQM200" s="80"/>
      <c r="LQN200" s="80"/>
      <c r="LQO200" s="80"/>
      <c r="LQP200" s="80"/>
      <c r="LQQ200" s="80"/>
      <c r="LQR200" s="80"/>
      <c r="LQS200" s="80"/>
      <c r="LQT200" s="80"/>
      <c r="LQU200" s="80"/>
      <c r="LQV200" s="80"/>
      <c r="LQW200" s="80"/>
      <c r="LQX200" s="80"/>
      <c r="LQY200" s="80"/>
      <c r="LQZ200" s="80"/>
      <c r="LRA200" s="80"/>
      <c r="LRB200" s="80"/>
      <c r="LRC200" s="80"/>
      <c r="LRD200" s="80"/>
      <c r="LRE200" s="80"/>
      <c r="LRF200" s="80"/>
      <c r="LRG200" s="80"/>
      <c r="LRH200" s="80"/>
      <c r="LRI200" s="80"/>
      <c r="LRJ200" s="80"/>
      <c r="LRK200" s="80"/>
      <c r="LRL200" s="80"/>
      <c r="LRM200" s="80"/>
      <c r="LRN200" s="80"/>
      <c r="LRO200" s="80"/>
      <c r="LRP200" s="80"/>
      <c r="LRQ200" s="80"/>
      <c r="LRR200" s="80"/>
      <c r="LRS200" s="80"/>
      <c r="LRT200" s="80"/>
      <c r="LRU200" s="80"/>
      <c r="LRV200" s="80"/>
      <c r="LRW200" s="80"/>
      <c r="LRX200" s="80"/>
      <c r="LRY200" s="80"/>
      <c r="LRZ200" s="80"/>
      <c r="LSA200" s="80"/>
      <c r="LSB200" s="80"/>
      <c r="LSC200" s="80"/>
      <c r="LSD200" s="80"/>
      <c r="LSE200" s="80"/>
      <c r="LSF200" s="80"/>
      <c r="LSG200" s="80"/>
      <c r="LSH200" s="80"/>
      <c r="LSI200" s="80"/>
      <c r="LSJ200" s="80"/>
      <c r="LSK200" s="80"/>
      <c r="LSL200" s="80"/>
      <c r="LSM200" s="80"/>
      <c r="LSN200" s="80"/>
      <c r="LSO200" s="80"/>
      <c r="LSP200" s="80"/>
      <c r="LSQ200" s="80"/>
      <c r="LSR200" s="80"/>
      <c r="LSS200" s="80"/>
      <c r="LST200" s="80"/>
      <c r="LSU200" s="80"/>
      <c r="LSV200" s="80"/>
      <c r="LSW200" s="80"/>
      <c r="LSX200" s="80"/>
      <c r="LSY200" s="80"/>
      <c r="LSZ200" s="80"/>
      <c r="LTA200" s="80"/>
      <c r="LTB200" s="80"/>
      <c r="LTC200" s="80"/>
      <c r="LTD200" s="80"/>
      <c r="LTE200" s="80"/>
      <c r="LTF200" s="80"/>
      <c r="LTG200" s="80"/>
      <c r="LTH200" s="80"/>
      <c r="LTI200" s="80"/>
      <c r="LTJ200" s="80"/>
      <c r="LTK200" s="80"/>
      <c r="LTL200" s="80"/>
      <c r="LTM200" s="80"/>
      <c r="LTN200" s="80"/>
      <c r="LTO200" s="80"/>
      <c r="LTP200" s="80"/>
      <c r="LTQ200" s="80"/>
      <c r="LTR200" s="80"/>
      <c r="LTS200" s="80"/>
      <c r="LTT200" s="80"/>
      <c r="LTU200" s="80"/>
      <c r="LTV200" s="80"/>
      <c r="LTW200" s="80"/>
      <c r="LTX200" s="80"/>
      <c r="LTY200" s="80"/>
      <c r="LTZ200" s="80"/>
      <c r="LUA200" s="80"/>
      <c r="LUB200" s="80"/>
      <c r="LUC200" s="80"/>
      <c r="LUD200" s="80"/>
      <c r="LUE200" s="80"/>
      <c r="LUF200" s="80"/>
      <c r="LUG200" s="80"/>
      <c r="LUH200" s="80"/>
      <c r="LUI200" s="80"/>
      <c r="LUJ200" s="80"/>
      <c r="LUK200" s="80"/>
      <c r="LUL200" s="80"/>
      <c r="LUM200" s="80"/>
      <c r="LUN200" s="80"/>
      <c r="LUO200" s="80"/>
      <c r="LUP200" s="80"/>
      <c r="LUQ200" s="80"/>
      <c r="LUR200" s="80"/>
      <c r="LUS200" s="80"/>
      <c r="LUT200" s="80"/>
      <c r="LUU200" s="80"/>
      <c r="LUV200" s="80"/>
      <c r="LUW200" s="80"/>
      <c r="LUX200" s="80"/>
      <c r="LUY200" s="80"/>
      <c r="LUZ200" s="80"/>
      <c r="LVA200" s="80"/>
      <c r="LVB200" s="80"/>
      <c r="LVC200" s="80"/>
      <c r="LVD200" s="80"/>
      <c r="LVE200" s="80"/>
      <c r="LVF200" s="80"/>
      <c r="LVG200" s="80"/>
      <c r="LVH200" s="80"/>
      <c r="LVI200" s="80"/>
      <c r="LVJ200" s="80"/>
      <c r="LVK200" s="80"/>
      <c r="LVL200" s="80"/>
      <c r="LVM200" s="80"/>
      <c r="LVN200" s="80"/>
      <c r="LVO200" s="80"/>
      <c r="LVP200" s="80"/>
      <c r="LVQ200" s="80"/>
      <c r="LVR200" s="80"/>
      <c r="LVS200" s="80"/>
      <c r="LVT200" s="80"/>
      <c r="LVU200" s="80"/>
      <c r="LVV200" s="80"/>
      <c r="LVW200" s="80"/>
      <c r="LVX200" s="80"/>
      <c r="LVY200" s="80"/>
      <c r="LVZ200" s="80"/>
      <c r="LWA200" s="80"/>
      <c r="LWB200" s="80"/>
      <c r="LWC200" s="80"/>
      <c r="LWD200" s="80"/>
      <c r="LWE200" s="80"/>
      <c r="LWF200" s="80"/>
      <c r="LWG200" s="80"/>
      <c r="LWH200" s="80"/>
      <c r="LWI200" s="80"/>
      <c r="LWJ200" s="80"/>
      <c r="LWK200" s="80"/>
      <c r="LWL200" s="80"/>
      <c r="LWM200" s="80"/>
      <c r="LWN200" s="80"/>
      <c r="LWO200" s="80"/>
      <c r="LWP200" s="80"/>
      <c r="LWQ200" s="80"/>
      <c r="LWR200" s="80"/>
      <c r="LWS200" s="80"/>
      <c r="LWT200" s="80"/>
      <c r="LWU200" s="80"/>
      <c r="LWV200" s="80"/>
      <c r="LWW200" s="80"/>
      <c r="LWX200" s="80"/>
      <c r="LWY200" s="80"/>
      <c r="LWZ200" s="80"/>
      <c r="LXA200" s="80"/>
      <c r="LXB200" s="80"/>
      <c r="LXC200" s="80"/>
      <c r="LXD200" s="80"/>
      <c r="LXE200" s="80"/>
      <c r="LXF200" s="80"/>
      <c r="LXG200" s="80"/>
      <c r="LXH200" s="80"/>
      <c r="LXI200" s="80"/>
      <c r="LXJ200" s="80"/>
      <c r="LXK200" s="80"/>
      <c r="LXL200" s="80"/>
      <c r="LXM200" s="80"/>
      <c r="LXN200" s="80"/>
      <c r="LXO200" s="80"/>
      <c r="LXP200" s="80"/>
      <c r="LXQ200" s="80"/>
      <c r="LXR200" s="80"/>
      <c r="LXS200" s="80"/>
      <c r="LXT200" s="80"/>
      <c r="LXU200" s="80"/>
      <c r="LXV200" s="80"/>
      <c r="LXW200" s="80"/>
      <c r="LXX200" s="80"/>
      <c r="LXY200" s="80"/>
      <c r="LXZ200" s="80"/>
      <c r="LYA200" s="80"/>
      <c r="LYB200" s="80"/>
      <c r="LYC200" s="80"/>
      <c r="LYD200" s="80"/>
      <c r="LYE200" s="80"/>
      <c r="LYF200" s="80"/>
      <c r="LYG200" s="80"/>
      <c r="LYH200" s="80"/>
      <c r="LYI200" s="80"/>
      <c r="LYJ200" s="80"/>
      <c r="LYK200" s="80"/>
      <c r="LYL200" s="80"/>
      <c r="LYM200" s="80"/>
      <c r="LYN200" s="80"/>
      <c r="LYO200" s="80"/>
      <c r="LYP200" s="80"/>
      <c r="LYQ200" s="80"/>
      <c r="LYR200" s="80"/>
      <c r="LYS200" s="80"/>
      <c r="LYT200" s="80"/>
      <c r="LYU200" s="80"/>
      <c r="LYV200" s="80"/>
      <c r="LYW200" s="80"/>
      <c r="LYX200" s="80"/>
      <c r="LYY200" s="80"/>
      <c r="LYZ200" s="80"/>
      <c r="LZA200" s="80"/>
      <c r="LZB200" s="80"/>
      <c r="LZC200" s="80"/>
      <c r="LZD200" s="80"/>
      <c r="LZE200" s="80"/>
      <c r="LZF200" s="80"/>
      <c r="LZG200" s="80"/>
      <c r="LZH200" s="80"/>
      <c r="LZI200" s="80"/>
      <c r="LZJ200" s="80"/>
      <c r="LZK200" s="80"/>
      <c r="LZL200" s="80"/>
      <c r="LZM200" s="80"/>
      <c r="LZN200" s="80"/>
      <c r="LZO200" s="80"/>
      <c r="LZP200" s="80"/>
      <c r="LZQ200" s="80"/>
      <c r="LZR200" s="80"/>
      <c r="LZS200" s="80"/>
      <c r="LZT200" s="80"/>
      <c r="LZU200" s="80"/>
      <c r="LZV200" s="80"/>
      <c r="LZW200" s="80"/>
      <c r="LZX200" s="80"/>
      <c r="LZY200" s="80"/>
      <c r="LZZ200" s="80"/>
      <c r="MAA200" s="80"/>
      <c r="MAB200" s="80"/>
      <c r="MAC200" s="80"/>
      <c r="MAD200" s="80"/>
      <c r="MAE200" s="80"/>
      <c r="MAF200" s="80"/>
      <c r="MAG200" s="80"/>
      <c r="MAH200" s="80"/>
      <c r="MAI200" s="80"/>
      <c r="MAJ200" s="80"/>
      <c r="MAK200" s="80"/>
      <c r="MAL200" s="80"/>
      <c r="MAM200" s="80"/>
      <c r="MAN200" s="80"/>
      <c r="MAO200" s="80"/>
      <c r="MAP200" s="80"/>
      <c r="MAQ200" s="80"/>
      <c r="MAR200" s="80"/>
      <c r="MAS200" s="80"/>
      <c r="MAT200" s="80"/>
      <c r="MAU200" s="80"/>
      <c r="MAV200" s="80"/>
      <c r="MAW200" s="80"/>
      <c r="MAX200" s="80"/>
      <c r="MAY200" s="80"/>
      <c r="MAZ200" s="80"/>
      <c r="MBA200" s="80"/>
      <c r="MBB200" s="80"/>
      <c r="MBC200" s="80"/>
      <c r="MBD200" s="80"/>
      <c r="MBE200" s="80"/>
      <c r="MBF200" s="80"/>
      <c r="MBG200" s="80"/>
      <c r="MBH200" s="80"/>
      <c r="MBI200" s="80"/>
      <c r="MBJ200" s="80"/>
      <c r="MBK200" s="80"/>
      <c r="MBL200" s="80"/>
      <c r="MBM200" s="80"/>
      <c r="MBN200" s="80"/>
      <c r="MBO200" s="80"/>
      <c r="MBP200" s="80"/>
      <c r="MBQ200" s="80"/>
      <c r="MBR200" s="80"/>
      <c r="MBS200" s="80"/>
      <c r="MBT200" s="80"/>
      <c r="MBU200" s="80"/>
      <c r="MBV200" s="80"/>
      <c r="MBW200" s="80"/>
      <c r="MBX200" s="80"/>
      <c r="MBY200" s="80"/>
      <c r="MBZ200" s="80"/>
      <c r="MCA200" s="80"/>
      <c r="MCB200" s="80"/>
      <c r="MCC200" s="80"/>
      <c r="MCD200" s="80"/>
      <c r="MCE200" s="80"/>
      <c r="MCF200" s="80"/>
      <c r="MCG200" s="80"/>
      <c r="MCH200" s="80"/>
      <c r="MCI200" s="80"/>
      <c r="MCJ200" s="80"/>
      <c r="MCK200" s="80"/>
      <c r="MCL200" s="80"/>
      <c r="MCM200" s="80"/>
      <c r="MCN200" s="80"/>
      <c r="MCO200" s="80"/>
      <c r="MCP200" s="80"/>
      <c r="MCQ200" s="80"/>
      <c r="MCR200" s="80"/>
      <c r="MCS200" s="80"/>
      <c r="MCT200" s="80"/>
      <c r="MCU200" s="80"/>
      <c r="MCV200" s="80"/>
      <c r="MCW200" s="80"/>
      <c r="MCX200" s="80"/>
      <c r="MCY200" s="80"/>
      <c r="MCZ200" s="80"/>
      <c r="MDA200" s="80"/>
      <c r="MDB200" s="80"/>
      <c r="MDC200" s="80"/>
      <c r="MDD200" s="80"/>
      <c r="MDE200" s="80"/>
      <c r="MDF200" s="80"/>
      <c r="MDG200" s="80"/>
      <c r="MDH200" s="80"/>
      <c r="MDI200" s="80"/>
      <c r="MDJ200" s="80"/>
      <c r="MDK200" s="80"/>
      <c r="MDL200" s="80"/>
      <c r="MDM200" s="80"/>
      <c r="MDN200" s="80"/>
      <c r="MDO200" s="80"/>
      <c r="MDP200" s="80"/>
      <c r="MDQ200" s="80"/>
      <c r="MDR200" s="80"/>
      <c r="MDS200" s="80"/>
      <c r="MDT200" s="80"/>
      <c r="MDU200" s="80"/>
      <c r="MDV200" s="80"/>
      <c r="MDW200" s="80"/>
      <c r="MDX200" s="80"/>
      <c r="MDY200" s="80"/>
      <c r="MDZ200" s="80"/>
      <c r="MEA200" s="80"/>
      <c r="MEB200" s="80"/>
      <c r="MEC200" s="80"/>
      <c r="MED200" s="80"/>
      <c r="MEE200" s="80"/>
      <c r="MEF200" s="80"/>
      <c r="MEG200" s="80"/>
      <c r="MEH200" s="80"/>
      <c r="MEI200" s="80"/>
      <c r="MEJ200" s="80"/>
      <c r="MEK200" s="80"/>
      <c r="MEL200" s="80"/>
      <c r="MEM200" s="80"/>
      <c r="MEN200" s="80"/>
      <c r="MEO200" s="80"/>
      <c r="MEP200" s="80"/>
      <c r="MEQ200" s="80"/>
      <c r="MER200" s="80"/>
      <c r="MES200" s="80"/>
      <c r="MET200" s="80"/>
      <c r="MEU200" s="80"/>
      <c r="MEV200" s="80"/>
      <c r="MEW200" s="80"/>
      <c r="MEX200" s="80"/>
      <c r="MEY200" s="80"/>
      <c r="MEZ200" s="80"/>
      <c r="MFA200" s="80"/>
      <c r="MFB200" s="80"/>
      <c r="MFC200" s="80"/>
      <c r="MFD200" s="80"/>
      <c r="MFE200" s="80"/>
      <c r="MFF200" s="80"/>
      <c r="MFG200" s="80"/>
      <c r="MFH200" s="80"/>
      <c r="MFI200" s="80"/>
      <c r="MFJ200" s="80"/>
      <c r="MFK200" s="80"/>
      <c r="MFL200" s="80"/>
      <c r="MFM200" s="80"/>
      <c r="MFN200" s="80"/>
      <c r="MFO200" s="80"/>
      <c r="MFP200" s="80"/>
      <c r="MFQ200" s="80"/>
      <c r="MFR200" s="80"/>
      <c r="MFS200" s="80"/>
      <c r="MFT200" s="80"/>
      <c r="MFU200" s="80"/>
      <c r="MFV200" s="80"/>
      <c r="MFW200" s="80"/>
      <c r="MFX200" s="80"/>
      <c r="MFY200" s="80"/>
      <c r="MFZ200" s="80"/>
      <c r="MGA200" s="80"/>
      <c r="MGB200" s="80"/>
      <c r="MGC200" s="80"/>
      <c r="MGD200" s="80"/>
      <c r="MGE200" s="80"/>
      <c r="MGF200" s="80"/>
      <c r="MGG200" s="80"/>
      <c r="MGH200" s="80"/>
      <c r="MGI200" s="80"/>
      <c r="MGJ200" s="80"/>
      <c r="MGK200" s="80"/>
      <c r="MGL200" s="80"/>
      <c r="MGM200" s="80"/>
      <c r="MGN200" s="80"/>
      <c r="MGO200" s="80"/>
      <c r="MGP200" s="80"/>
      <c r="MGQ200" s="80"/>
      <c r="MGR200" s="80"/>
      <c r="MGS200" s="80"/>
      <c r="MGT200" s="80"/>
      <c r="MGU200" s="80"/>
      <c r="MGV200" s="80"/>
      <c r="MGW200" s="80"/>
      <c r="MGX200" s="80"/>
      <c r="MGY200" s="80"/>
      <c r="MGZ200" s="80"/>
      <c r="MHA200" s="80"/>
      <c r="MHB200" s="80"/>
      <c r="MHC200" s="80"/>
      <c r="MHD200" s="80"/>
      <c r="MHE200" s="80"/>
      <c r="MHF200" s="80"/>
      <c r="MHG200" s="80"/>
      <c r="MHH200" s="80"/>
      <c r="MHI200" s="80"/>
      <c r="MHJ200" s="80"/>
      <c r="MHK200" s="80"/>
      <c r="MHL200" s="80"/>
      <c r="MHM200" s="80"/>
      <c r="MHN200" s="80"/>
      <c r="MHO200" s="80"/>
      <c r="MHP200" s="80"/>
      <c r="MHQ200" s="80"/>
      <c r="MHR200" s="80"/>
      <c r="MHS200" s="80"/>
      <c r="MHT200" s="80"/>
      <c r="MHU200" s="80"/>
      <c r="MHV200" s="80"/>
      <c r="MHW200" s="80"/>
      <c r="MHX200" s="80"/>
      <c r="MHY200" s="80"/>
      <c r="MHZ200" s="80"/>
      <c r="MIA200" s="80"/>
      <c r="MIB200" s="80"/>
      <c r="MIC200" s="80"/>
      <c r="MID200" s="80"/>
      <c r="MIE200" s="80"/>
      <c r="MIF200" s="80"/>
      <c r="MIG200" s="80"/>
      <c r="MIH200" s="80"/>
      <c r="MII200" s="80"/>
      <c r="MIJ200" s="80"/>
      <c r="MIK200" s="80"/>
      <c r="MIL200" s="80"/>
      <c r="MIM200" s="80"/>
      <c r="MIN200" s="80"/>
      <c r="MIO200" s="80"/>
      <c r="MIP200" s="80"/>
      <c r="MIQ200" s="80"/>
      <c r="MIR200" s="80"/>
      <c r="MIS200" s="80"/>
      <c r="MIT200" s="80"/>
      <c r="MIU200" s="80"/>
      <c r="MIV200" s="80"/>
      <c r="MIW200" s="80"/>
      <c r="MIX200" s="80"/>
      <c r="MIY200" s="80"/>
      <c r="MIZ200" s="80"/>
      <c r="MJA200" s="80"/>
      <c r="MJB200" s="80"/>
      <c r="MJC200" s="80"/>
      <c r="MJD200" s="80"/>
      <c r="MJE200" s="80"/>
      <c r="MJF200" s="80"/>
      <c r="MJG200" s="80"/>
      <c r="MJH200" s="80"/>
      <c r="MJI200" s="80"/>
      <c r="MJJ200" s="80"/>
      <c r="MJK200" s="80"/>
      <c r="MJL200" s="80"/>
      <c r="MJM200" s="80"/>
      <c r="MJN200" s="80"/>
      <c r="MJO200" s="80"/>
      <c r="MJP200" s="80"/>
      <c r="MJQ200" s="80"/>
      <c r="MJR200" s="80"/>
      <c r="MJS200" s="80"/>
      <c r="MJT200" s="80"/>
      <c r="MJU200" s="80"/>
      <c r="MJV200" s="80"/>
      <c r="MJW200" s="80"/>
      <c r="MJX200" s="80"/>
      <c r="MJY200" s="80"/>
      <c r="MJZ200" s="80"/>
      <c r="MKA200" s="80"/>
      <c r="MKB200" s="80"/>
      <c r="MKC200" s="80"/>
      <c r="MKD200" s="80"/>
      <c r="MKE200" s="80"/>
      <c r="MKF200" s="80"/>
      <c r="MKG200" s="80"/>
      <c r="MKH200" s="80"/>
      <c r="MKI200" s="80"/>
      <c r="MKJ200" s="80"/>
      <c r="MKK200" s="80"/>
      <c r="MKL200" s="80"/>
      <c r="MKM200" s="80"/>
      <c r="MKN200" s="80"/>
      <c r="MKO200" s="80"/>
      <c r="MKP200" s="80"/>
      <c r="MKQ200" s="80"/>
      <c r="MKR200" s="80"/>
      <c r="MKS200" s="80"/>
      <c r="MKT200" s="80"/>
      <c r="MKU200" s="80"/>
      <c r="MKV200" s="80"/>
      <c r="MKW200" s="80"/>
      <c r="MKX200" s="80"/>
      <c r="MKY200" s="80"/>
      <c r="MKZ200" s="80"/>
      <c r="MLA200" s="80"/>
      <c r="MLB200" s="80"/>
      <c r="MLC200" s="80"/>
      <c r="MLD200" s="80"/>
      <c r="MLE200" s="80"/>
      <c r="MLF200" s="80"/>
      <c r="MLG200" s="80"/>
      <c r="MLH200" s="80"/>
      <c r="MLI200" s="80"/>
      <c r="MLJ200" s="80"/>
      <c r="MLK200" s="80"/>
      <c r="MLL200" s="80"/>
      <c r="MLM200" s="80"/>
      <c r="MLN200" s="80"/>
      <c r="MLO200" s="80"/>
      <c r="MLP200" s="80"/>
      <c r="MLQ200" s="80"/>
      <c r="MLR200" s="80"/>
      <c r="MLS200" s="80"/>
      <c r="MLT200" s="80"/>
      <c r="MLU200" s="80"/>
      <c r="MLV200" s="80"/>
      <c r="MLW200" s="80"/>
      <c r="MLX200" s="80"/>
      <c r="MLY200" s="80"/>
      <c r="MLZ200" s="80"/>
      <c r="MMA200" s="80"/>
      <c r="MMB200" s="80"/>
      <c r="MMC200" s="80"/>
      <c r="MMD200" s="80"/>
      <c r="MME200" s="80"/>
      <c r="MMF200" s="80"/>
      <c r="MMG200" s="80"/>
      <c r="MMH200" s="80"/>
      <c r="MMI200" s="80"/>
      <c r="MMJ200" s="80"/>
      <c r="MMK200" s="80"/>
      <c r="MML200" s="80"/>
      <c r="MMM200" s="80"/>
      <c r="MMN200" s="80"/>
      <c r="MMO200" s="80"/>
      <c r="MMP200" s="80"/>
      <c r="MMQ200" s="80"/>
      <c r="MMR200" s="80"/>
      <c r="MMS200" s="80"/>
      <c r="MMT200" s="80"/>
      <c r="MMU200" s="80"/>
      <c r="MMV200" s="80"/>
      <c r="MMW200" s="80"/>
      <c r="MMX200" s="80"/>
      <c r="MMY200" s="80"/>
      <c r="MMZ200" s="80"/>
      <c r="MNA200" s="80"/>
      <c r="MNB200" s="80"/>
      <c r="MNC200" s="80"/>
      <c r="MND200" s="80"/>
      <c r="MNE200" s="80"/>
      <c r="MNF200" s="80"/>
      <c r="MNG200" s="80"/>
      <c r="MNH200" s="80"/>
      <c r="MNI200" s="80"/>
      <c r="MNJ200" s="80"/>
      <c r="MNK200" s="80"/>
      <c r="MNL200" s="80"/>
      <c r="MNM200" s="80"/>
      <c r="MNN200" s="80"/>
      <c r="MNO200" s="80"/>
      <c r="MNP200" s="80"/>
      <c r="MNQ200" s="80"/>
      <c r="MNR200" s="80"/>
      <c r="MNS200" s="80"/>
      <c r="MNT200" s="80"/>
      <c r="MNU200" s="80"/>
      <c r="MNV200" s="80"/>
      <c r="MNW200" s="80"/>
      <c r="MNX200" s="80"/>
      <c r="MNY200" s="80"/>
      <c r="MNZ200" s="80"/>
      <c r="MOA200" s="80"/>
      <c r="MOB200" s="80"/>
      <c r="MOC200" s="80"/>
      <c r="MOD200" s="80"/>
      <c r="MOE200" s="80"/>
      <c r="MOF200" s="80"/>
      <c r="MOG200" s="80"/>
      <c r="MOH200" s="80"/>
      <c r="MOI200" s="80"/>
      <c r="MOJ200" s="80"/>
      <c r="MOK200" s="80"/>
      <c r="MOL200" s="80"/>
      <c r="MOM200" s="80"/>
      <c r="MON200" s="80"/>
      <c r="MOO200" s="80"/>
      <c r="MOP200" s="80"/>
      <c r="MOQ200" s="80"/>
      <c r="MOR200" s="80"/>
      <c r="MOS200" s="80"/>
      <c r="MOT200" s="80"/>
      <c r="MOU200" s="80"/>
      <c r="MOV200" s="80"/>
      <c r="MOW200" s="80"/>
      <c r="MOX200" s="80"/>
      <c r="MOY200" s="80"/>
      <c r="MOZ200" s="80"/>
      <c r="MPA200" s="80"/>
      <c r="MPB200" s="80"/>
      <c r="MPC200" s="80"/>
      <c r="MPD200" s="80"/>
      <c r="MPE200" s="80"/>
      <c r="MPF200" s="80"/>
      <c r="MPG200" s="80"/>
      <c r="MPH200" s="80"/>
      <c r="MPI200" s="80"/>
      <c r="MPJ200" s="80"/>
      <c r="MPK200" s="80"/>
      <c r="MPL200" s="80"/>
      <c r="MPM200" s="80"/>
      <c r="MPN200" s="80"/>
      <c r="MPO200" s="80"/>
      <c r="MPP200" s="80"/>
      <c r="MPQ200" s="80"/>
      <c r="MPR200" s="80"/>
      <c r="MPS200" s="80"/>
      <c r="MPT200" s="80"/>
      <c r="MPU200" s="80"/>
      <c r="MPV200" s="80"/>
      <c r="MPW200" s="80"/>
      <c r="MPX200" s="80"/>
      <c r="MPY200" s="80"/>
      <c r="MPZ200" s="80"/>
      <c r="MQA200" s="80"/>
      <c r="MQB200" s="80"/>
      <c r="MQC200" s="80"/>
      <c r="MQD200" s="80"/>
      <c r="MQE200" s="80"/>
      <c r="MQF200" s="80"/>
      <c r="MQG200" s="80"/>
      <c r="MQH200" s="80"/>
      <c r="MQI200" s="80"/>
      <c r="MQJ200" s="80"/>
      <c r="MQK200" s="80"/>
      <c r="MQL200" s="80"/>
      <c r="MQM200" s="80"/>
      <c r="MQN200" s="80"/>
      <c r="MQO200" s="80"/>
      <c r="MQP200" s="80"/>
      <c r="MQQ200" s="80"/>
      <c r="MQR200" s="80"/>
      <c r="MQS200" s="80"/>
      <c r="MQT200" s="80"/>
      <c r="MQU200" s="80"/>
      <c r="MQV200" s="80"/>
      <c r="MQW200" s="80"/>
      <c r="MQX200" s="80"/>
      <c r="MQY200" s="80"/>
      <c r="MQZ200" s="80"/>
      <c r="MRA200" s="80"/>
      <c r="MRB200" s="80"/>
      <c r="MRC200" s="80"/>
      <c r="MRD200" s="80"/>
      <c r="MRE200" s="80"/>
      <c r="MRF200" s="80"/>
      <c r="MRG200" s="80"/>
      <c r="MRH200" s="80"/>
      <c r="MRI200" s="80"/>
      <c r="MRJ200" s="80"/>
      <c r="MRK200" s="80"/>
      <c r="MRL200" s="80"/>
      <c r="MRM200" s="80"/>
      <c r="MRN200" s="80"/>
      <c r="MRO200" s="80"/>
      <c r="MRP200" s="80"/>
      <c r="MRQ200" s="80"/>
      <c r="MRR200" s="80"/>
      <c r="MRS200" s="80"/>
      <c r="MRT200" s="80"/>
      <c r="MRU200" s="80"/>
      <c r="MRV200" s="80"/>
      <c r="MRW200" s="80"/>
      <c r="MRX200" s="80"/>
      <c r="MRY200" s="80"/>
      <c r="MRZ200" s="80"/>
      <c r="MSA200" s="80"/>
      <c r="MSB200" s="80"/>
      <c r="MSC200" s="80"/>
      <c r="MSD200" s="80"/>
      <c r="MSE200" s="80"/>
      <c r="MSF200" s="80"/>
      <c r="MSG200" s="80"/>
      <c r="MSH200" s="80"/>
      <c r="MSI200" s="80"/>
      <c r="MSJ200" s="80"/>
      <c r="MSK200" s="80"/>
      <c r="MSL200" s="80"/>
      <c r="MSM200" s="80"/>
      <c r="MSN200" s="80"/>
      <c r="MSO200" s="80"/>
      <c r="MSP200" s="80"/>
      <c r="MSQ200" s="80"/>
      <c r="MSR200" s="80"/>
      <c r="MSS200" s="80"/>
      <c r="MST200" s="80"/>
      <c r="MSU200" s="80"/>
      <c r="MSV200" s="80"/>
      <c r="MSW200" s="80"/>
      <c r="MSX200" s="80"/>
      <c r="MSY200" s="80"/>
      <c r="MSZ200" s="80"/>
      <c r="MTA200" s="80"/>
      <c r="MTB200" s="80"/>
      <c r="MTC200" s="80"/>
      <c r="MTD200" s="80"/>
      <c r="MTE200" s="80"/>
      <c r="MTF200" s="80"/>
      <c r="MTG200" s="80"/>
      <c r="MTH200" s="80"/>
      <c r="MTI200" s="80"/>
      <c r="MTJ200" s="80"/>
      <c r="MTK200" s="80"/>
      <c r="MTL200" s="80"/>
      <c r="MTM200" s="80"/>
      <c r="MTN200" s="80"/>
      <c r="MTO200" s="80"/>
      <c r="MTP200" s="80"/>
      <c r="MTQ200" s="80"/>
      <c r="MTR200" s="80"/>
      <c r="MTS200" s="80"/>
      <c r="MTT200" s="80"/>
      <c r="MTU200" s="80"/>
      <c r="MTV200" s="80"/>
      <c r="MTW200" s="80"/>
      <c r="MTX200" s="80"/>
      <c r="MTY200" s="80"/>
      <c r="MTZ200" s="80"/>
      <c r="MUA200" s="80"/>
      <c r="MUB200" s="80"/>
      <c r="MUC200" s="80"/>
      <c r="MUD200" s="80"/>
      <c r="MUE200" s="80"/>
      <c r="MUF200" s="80"/>
      <c r="MUG200" s="80"/>
      <c r="MUH200" s="80"/>
      <c r="MUI200" s="80"/>
      <c r="MUJ200" s="80"/>
      <c r="MUK200" s="80"/>
      <c r="MUL200" s="80"/>
      <c r="MUM200" s="80"/>
      <c r="MUN200" s="80"/>
      <c r="MUO200" s="80"/>
      <c r="MUP200" s="80"/>
      <c r="MUQ200" s="80"/>
      <c r="MUR200" s="80"/>
      <c r="MUS200" s="80"/>
      <c r="MUT200" s="80"/>
      <c r="MUU200" s="80"/>
      <c r="MUV200" s="80"/>
      <c r="MUW200" s="80"/>
      <c r="MUX200" s="80"/>
      <c r="MUY200" s="80"/>
      <c r="MUZ200" s="80"/>
      <c r="MVA200" s="80"/>
      <c r="MVB200" s="80"/>
      <c r="MVC200" s="80"/>
      <c r="MVD200" s="80"/>
      <c r="MVE200" s="80"/>
      <c r="MVF200" s="80"/>
      <c r="MVG200" s="80"/>
      <c r="MVH200" s="80"/>
      <c r="MVI200" s="80"/>
      <c r="MVJ200" s="80"/>
      <c r="MVK200" s="80"/>
      <c r="MVL200" s="80"/>
      <c r="MVM200" s="80"/>
      <c r="MVN200" s="80"/>
      <c r="MVO200" s="80"/>
      <c r="MVP200" s="80"/>
      <c r="MVQ200" s="80"/>
      <c r="MVR200" s="80"/>
      <c r="MVS200" s="80"/>
      <c r="MVT200" s="80"/>
      <c r="MVU200" s="80"/>
      <c r="MVV200" s="80"/>
      <c r="MVW200" s="80"/>
      <c r="MVX200" s="80"/>
      <c r="MVY200" s="80"/>
      <c r="MVZ200" s="80"/>
      <c r="MWA200" s="80"/>
      <c r="MWB200" s="80"/>
      <c r="MWC200" s="80"/>
      <c r="MWD200" s="80"/>
      <c r="MWE200" s="80"/>
      <c r="MWF200" s="80"/>
      <c r="MWG200" s="80"/>
      <c r="MWH200" s="80"/>
      <c r="MWI200" s="80"/>
      <c r="MWJ200" s="80"/>
      <c r="MWK200" s="80"/>
      <c r="MWL200" s="80"/>
      <c r="MWM200" s="80"/>
      <c r="MWN200" s="80"/>
      <c r="MWO200" s="80"/>
      <c r="MWP200" s="80"/>
      <c r="MWQ200" s="80"/>
      <c r="MWR200" s="80"/>
      <c r="MWS200" s="80"/>
      <c r="MWT200" s="80"/>
      <c r="MWU200" s="80"/>
      <c r="MWV200" s="80"/>
      <c r="MWW200" s="80"/>
      <c r="MWX200" s="80"/>
      <c r="MWY200" s="80"/>
      <c r="MWZ200" s="80"/>
      <c r="MXA200" s="80"/>
      <c r="MXB200" s="80"/>
      <c r="MXC200" s="80"/>
      <c r="MXD200" s="80"/>
      <c r="MXE200" s="80"/>
      <c r="MXF200" s="80"/>
      <c r="MXG200" s="80"/>
      <c r="MXH200" s="80"/>
      <c r="MXI200" s="80"/>
      <c r="MXJ200" s="80"/>
      <c r="MXK200" s="80"/>
      <c r="MXL200" s="80"/>
      <c r="MXM200" s="80"/>
      <c r="MXN200" s="80"/>
      <c r="MXO200" s="80"/>
      <c r="MXP200" s="80"/>
      <c r="MXQ200" s="80"/>
      <c r="MXR200" s="80"/>
      <c r="MXS200" s="80"/>
      <c r="MXT200" s="80"/>
      <c r="MXU200" s="80"/>
      <c r="MXV200" s="80"/>
      <c r="MXW200" s="80"/>
      <c r="MXX200" s="80"/>
      <c r="MXY200" s="80"/>
      <c r="MXZ200" s="80"/>
      <c r="MYA200" s="80"/>
      <c r="MYB200" s="80"/>
      <c r="MYC200" s="80"/>
      <c r="MYD200" s="80"/>
      <c r="MYE200" s="80"/>
      <c r="MYF200" s="80"/>
      <c r="MYG200" s="80"/>
      <c r="MYH200" s="80"/>
      <c r="MYI200" s="80"/>
      <c r="MYJ200" s="80"/>
      <c r="MYK200" s="80"/>
      <c r="MYL200" s="80"/>
      <c r="MYM200" s="80"/>
      <c r="MYN200" s="80"/>
      <c r="MYO200" s="80"/>
      <c r="MYP200" s="80"/>
      <c r="MYQ200" s="80"/>
      <c r="MYR200" s="80"/>
      <c r="MYS200" s="80"/>
      <c r="MYT200" s="80"/>
      <c r="MYU200" s="80"/>
      <c r="MYV200" s="80"/>
      <c r="MYW200" s="80"/>
      <c r="MYX200" s="80"/>
      <c r="MYY200" s="80"/>
      <c r="MYZ200" s="80"/>
      <c r="MZA200" s="80"/>
      <c r="MZB200" s="80"/>
      <c r="MZC200" s="80"/>
      <c r="MZD200" s="80"/>
      <c r="MZE200" s="80"/>
      <c r="MZF200" s="80"/>
      <c r="MZG200" s="80"/>
      <c r="MZH200" s="80"/>
      <c r="MZI200" s="80"/>
      <c r="MZJ200" s="80"/>
      <c r="MZK200" s="80"/>
      <c r="MZL200" s="80"/>
      <c r="MZM200" s="80"/>
      <c r="MZN200" s="80"/>
      <c r="MZO200" s="80"/>
      <c r="MZP200" s="80"/>
      <c r="MZQ200" s="80"/>
      <c r="MZR200" s="80"/>
      <c r="MZS200" s="80"/>
      <c r="MZT200" s="80"/>
      <c r="MZU200" s="80"/>
      <c r="MZV200" s="80"/>
      <c r="MZW200" s="80"/>
      <c r="MZX200" s="80"/>
      <c r="MZY200" s="80"/>
      <c r="MZZ200" s="80"/>
      <c r="NAA200" s="80"/>
      <c r="NAB200" s="80"/>
      <c r="NAC200" s="80"/>
      <c r="NAD200" s="80"/>
      <c r="NAE200" s="80"/>
      <c r="NAF200" s="80"/>
      <c r="NAG200" s="80"/>
      <c r="NAH200" s="80"/>
      <c r="NAI200" s="80"/>
      <c r="NAJ200" s="80"/>
      <c r="NAK200" s="80"/>
      <c r="NAL200" s="80"/>
      <c r="NAM200" s="80"/>
      <c r="NAN200" s="80"/>
      <c r="NAO200" s="80"/>
      <c r="NAP200" s="80"/>
      <c r="NAQ200" s="80"/>
      <c r="NAR200" s="80"/>
      <c r="NAS200" s="80"/>
      <c r="NAT200" s="80"/>
      <c r="NAU200" s="80"/>
      <c r="NAV200" s="80"/>
      <c r="NAW200" s="80"/>
      <c r="NAX200" s="80"/>
      <c r="NAY200" s="80"/>
      <c r="NAZ200" s="80"/>
      <c r="NBA200" s="80"/>
      <c r="NBB200" s="80"/>
      <c r="NBC200" s="80"/>
      <c r="NBD200" s="80"/>
      <c r="NBE200" s="80"/>
      <c r="NBF200" s="80"/>
      <c r="NBG200" s="80"/>
      <c r="NBH200" s="80"/>
      <c r="NBI200" s="80"/>
      <c r="NBJ200" s="80"/>
      <c r="NBK200" s="80"/>
      <c r="NBL200" s="80"/>
      <c r="NBM200" s="80"/>
      <c r="NBN200" s="80"/>
      <c r="NBO200" s="80"/>
      <c r="NBP200" s="80"/>
      <c r="NBQ200" s="80"/>
      <c r="NBR200" s="80"/>
      <c r="NBS200" s="80"/>
      <c r="NBT200" s="80"/>
      <c r="NBU200" s="80"/>
      <c r="NBV200" s="80"/>
      <c r="NBW200" s="80"/>
      <c r="NBX200" s="80"/>
      <c r="NBY200" s="80"/>
      <c r="NBZ200" s="80"/>
      <c r="NCA200" s="80"/>
      <c r="NCB200" s="80"/>
      <c r="NCC200" s="80"/>
      <c r="NCD200" s="80"/>
      <c r="NCE200" s="80"/>
      <c r="NCF200" s="80"/>
      <c r="NCG200" s="80"/>
      <c r="NCH200" s="80"/>
      <c r="NCI200" s="80"/>
      <c r="NCJ200" s="80"/>
      <c r="NCK200" s="80"/>
      <c r="NCL200" s="80"/>
      <c r="NCM200" s="80"/>
      <c r="NCN200" s="80"/>
      <c r="NCO200" s="80"/>
      <c r="NCP200" s="80"/>
      <c r="NCQ200" s="80"/>
      <c r="NCR200" s="80"/>
      <c r="NCS200" s="80"/>
      <c r="NCT200" s="80"/>
      <c r="NCU200" s="80"/>
      <c r="NCV200" s="80"/>
      <c r="NCW200" s="80"/>
      <c r="NCX200" s="80"/>
      <c r="NCY200" s="80"/>
      <c r="NCZ200" s="80"/>
      <c r="NDA200" s="80"/>
      <c r="NDB200" s="80"/>
      <c r="NDC200" s="80"/>
      <c r="NDD200" s="80"/>
      <c r="NDE200" s="80"/>
      <c r="NDF200" s="80"/>
      <c r="NDG200" s="80"/>
      <c r="NDH200" s="80"/>
      <c r="NDI200" s="80"/>
      <c r="NDJ200" s="80"/>
      <c r="NDK200" s="80"/>
      <c r="NDL200" s="80"/>
      <c r="NDM200" s="80"/>
      <c r="NDN200" s="80"/>
      <c r="NDO200" s="80"/>
      <c r="NDP200" s="80"/>
      <c r="NDQ200" s="80"/>
      <c r="NDR200" s="80"/>
      <c r="NDS200" s="80"/>
      <c r="NDT200" s="80"/>
      <c r="NDU200" s="80"/>
      <c r="NDV200" s="80"/>
      <c r="NDW200" s="80"/>
      <c r="NDX200" s="80"/>
      <c r="NDY200" s="80"/>
      <c r="NDZ200" s="80"/>
      <c r="NEA200" s="80"/>
      <c r="NEB200" s="80"/>
      <c r="NEC200" s="80"/>
      <c r="NED200" s="80"/>
      <c r="NEE200" s="80"/>
      <c r="NEF200" s="80"/>
      <c r="NEG200" s="80"/>
      <c r="NEH200" s="80"/>
      <c r="NEI200" s="80"/>
      <c r="NEJ200" s="80"/>
      <c r="NEK200" s="80"/>
      <c r="NEL200" s="80"/>
      <c r="NEM200" s="80"/>
      <c r="NEN200" s="80"/>
      <c r="NEO200" s="80"/>
      <c r="NEP200" s="80"/>
      <c r="NEQ200" s="80"/>
      <c r="NER200" s="80"/>
      <c r="NES200" s="80"/>
      <c r="NET200" s="80"/>
      <c r="NEU200" s="80"/>
      <c r="NEV200" s="80"/>
      <c r="NEW200" s="80"/>
      <c r="NEX200" s="80"/>
      <c r="NEY200" s="80"/>
      <c r="NEZ200" s="80"/>
      <c r="NFA200" s="80"/>
      <c r="NFB200" s="80"/>
      <c r="NFC200" s="80"/>
      <c r="NFD200" s="80"/>
      <c r="NFE200" s="80"/>
      <c r="NFF200" s="80"/>
      <c r="NFG200" s="80"/>
      <c r="NFH200" s="80"/>
      <c r="NFI200" s="80"/>
      <c r="NFJ200" s="80"/>
      <c r="NFK200" s="80"/>
      <c r="NFL200" s="80"/>
      <c r="NFM200" s="80"/>
      <c r="NFN200" s="80"/>
      <c r="NFO200" s="80"/>
      <c r="NFP200" s="80"/>
      <c r="NFQ200" s="80"/>
      <c r="NFR200" s="80"/>
      <c r="NFS200" s="80"/>
      <c r="NFT200" s="80"/>
      <c r="NFU200" s="80"/>
      <c r="NFV200" s="80"/>
      <c r="NFW200" s="80"/>
      <c r="NFX200" s="80"/>
      <c r="NFY200" s="80"/>
      <c r="NFZ200" s="80"/>
      <c r="NGA200" s="80"/>
      <c r="NGB200" s="80"/>
      <c r="NGC200" s="80"/>
      <c r="NGD200" s="80"/>
      <c r="NGE200" s="80"/>
      <c r="NGF200" s="80"/>
      <c r="NGG200" s="80"/>
      <c r="NGH200" s="80"/>
      <c r="NGI200" s="80"/>
      <c r="NGJ200" s="80"/>
      <c r="NGK200" s="80"/>
      <c r="NGL200" s="80"/>
      <c r="NGM200" s="80"/>
      <c r="NGN200" s="80"/>
      <c r="NGO200" s="80"/>
      <c r="NGP200" s="80"/>
      <c r="NGQ200" s="80"/>
      <c r="NGR200" s="80"/>
      <c r="NGS200" s="80"/>
      <c r="NGT200" s="80"/>
      <c r="NGU200" s="80"/>
      <c r="NGV200" s="80"/>
      <c r="NGW200" s="80"/>
      <c r="NGX200" s="80"/>
      <c r="NGY200" s="80"/>
      <c r="NGZ200" s="80"/>
      <c r="NHA200" s="80"/>
      <c r="NHB200" s="80"/>
      <c r="NHC200" s="80"/>
      <c r="NHD200" s="80"/>
      <c r="NHE200" s="80"/>
      <c r="NHF200" s="80"/>
      <c r="NHG200" s="80"/>
      <c r="NHH200" s="80"/>
      <c r="NHI200" s="80"/>
      <c r="NHJ200" s="80"/>
      <c r="NHK200" s="80"/>
      <c r="NHL200" s="80"/>
      <c r="NHM200" s="80"/>
      <c r="NHN200" s="80"/>
      <c r="NHO200" s="80"/>
      <c r="NHP200" s="80"/>
      <c r="NHQ200" s="80"/>
      <c r="NHR200" s="80"/>
      <c r="NHS200" s="80"/>
      <c r="NHT200" s="80"/>
      <c r="NHU200" s="80"/>
      <c r="NHV200" s="80"/>
      <c r="NHW200" s="80"/>
      <c r="NHX200" s="80"/>
      <c r="NHY200" s="80"/>
      <c r="NHZ200" s="80"/>
      <c r="NIA200" s="80"/>
      <c r="NIB200" s="80"/>
      <c r="NIC200" s="80"/>
      <c r="NID200" s="80"/>
      <c r="NIE200" s="80"/>
      <c r="NIF200" s="80"/>
      <c r="NIG200" s="80"/>
      <c r="NIH200" s="80"/>
      <c r="NII200" s="80"/>
      <c r="NIJ200" s="80"/>
      <c r="NIK200" s="80"/>
      <c r="NIL200" s="80"/>
      <c r="NIM200" s="80"/>
      <c r="NIN200" s="80"/>
      <c r="NIO200" s="80"/>
      <c r="NIP200" s="80"/>
      <c r="NIQ200" s="80"/>
      <c r="NIR200" s="80"/>
      <c r="NIS200" s="80"/>
      <c r="NIT200" s="80"/>
      <c r="NIU200" s="80"/>
      <c r="NIV200" s="80"/>
      <c r="NIW200" s="80"/>
      <c r="NIX200" s="80"/>
      <c r="NIY200" s="80"/>
      <c r="NIZ200" s="80"/>
      <c r="NJA200" s="80"/>
      <c r="NJB200" s="80"/>
      <c r="NJC200" s="80"/>
      <c r="NJD200" s="80"/>
      <c r="NJE200" s="80"/>
      <c r="NJF200" s="80"/>
      <c r="NJG200" s="80"/>
      <c r="NJH200" s="80"/>
      <c r="NJI200" s="80"/>
      <c r="NJJ200" s="80"/>
      <c r="NJK200" s="80"/>
      <c r="NJL200" s="80"/>
      <c r="NJM200" s="80"/>
      <c r="NJN200" s="80"/>
      <c r="NJO200" s="80"/>
      <c r="NJP200" s="80"/>
      <c r="NJQ200" s="80"/>
      <c r="NJR200" s="80"/>
      <c r="NJS200" s="80"/>
      <c r="NJT200" s="80"/>
      <c r="NJU200" s="80"/>
      <c r="NJV200" s="80"/>
      <c r="NJW200" s="80"/>
      <c r="NJX200" s="80"/>
      <c r="NJY200" s="80"/>
      <c r="NJZ200" s="80"/>
      <c r="NKA200" s="80"/>
      <c r="NKB200" s="80"/>
      <c r="NKC200" s="80"/>
      <c r="NKD200" s="80"/>
      <c r="NKE200" s="80"/>
      <c r="NKF200" s="80"/>
      <c r="NKG200" s="80"/>
      <c r="NKH200" s="80"/>
      <c r="NKI200" s="80"/>
      <c r="NKJ200" s="80"/>
      <c r="NKK200" s="80"/>
      <c r="NKL200" s="80"/>
      <c r="NKM200" s="80"/>
      <c r="NKN200" s="80"/>
      <c r="NKO200" s="80"/>
      <c r="NKP200" s="80"/>
      <c r="NKQ200" s="80"/>
      <c r="NKR200" s="80"/>
      <c r="NKS200" s="80"/>
      <c r="NKT200" s="80"/>
      <c r="NKU200" s="80"/>
      <c r="NKV200" s="80"/>
      <c r="NKW200" s="80"/>
      <c r="NKX200" s="80"/>
      <c r="NKY200" s="80"/>
      <c r="NKZ200" s="80"/>
      <c r="NLA200" s="80"/>
      <c r="NLB200" s="80"/>
      <c r="NLC200" s="80"/>
      <c r="NLD200" s="80"/>
      <c r="NLE200" s="80"/>
      <c r="NLF200" s="80"/>
      <c r="NLG200" s="80"/>
      <c r="NLH200" s="80"/>
      <c r="NLI200" s="80"/>
      <c r="NLJ200" s="80"/>
      <c r="NLK200" s="80"/>
      <c r="NLL200" s="80"/>
      <c r="NLM200" s="80"/>
      <c r="NLN200" s="80"/>
      <c r="NLO200" s="80"/>
      <c r="NLP200" s="80"/>
      <c r="NLQ200" s="80"/>
      <c r="NLR200" s="80"/>
      <c r="NLS200" s="80"/>
      <c r="NLT200" s="80"/>
      <c r="NLU200" s="80"/>
      <c r="NLV200" s="80"/>
      <c r="NLW200" s="80"/>
      <c r="NLX200" s="80"/>
      <c r="NLY200" s="80"/>
      <c r="NLZ200" s="80"/>
      <c r="NMA200" s="80"/>
      <c r="NMB200" s="80"/>
      <c r="NMC200" s="80"/>
      <c r="NMD200" s="80"/>
      <c r="NME200" s="80"/>
      <c r="NMF200" s="80"/>
      <c r="NMG200" s="80"/>
      <c r="NMH200" s="80"/>
      <c r="NMI200" s="80"/>
      <c r="NMJ200" s="80"/>
      <c r="NMK200" s="80"/>
      <c r="NML200" s="80"/>
      <c r="NMM200" s="80"/>
      <c r="NMN200" s="80"/>
      <c r="NMO200" s="80"/>
      <c r="NMP200" s="80"/>
      <c r="NMQ200" s="80"/>
      <c r="NMR200" s="80"/>
      <c r="NMS200" s="80"/>
      <c r="NMT200" s="80"/>
      <c r="NMU200" s="80"/>
      <c r="NMV200" s="80"/>
      <c r="NMW200" s="80"/>
      <c r="NMX200" s="80"/>
      <c r="NMY200" s="80"/>
      <c r="NMZ200" s="80"/>
      <c r="NNA200" s="80"/>
      <c r="NNB200" s="80"/>
      <c r="NNC200" s="80"/>
      <c r="NND200" s="80"/>
      <c r="NNE200" s="80"/>
      <c r="NNF200" s="80"/>
      <c r="NNG200" s="80"/>
      <c r="NNH200" s="80"/>
      <c r="NNI200" s="80"/>
      <c r="NNJ200" s="80"/>
      <c r="NNK200" s="80"/>
      <c r="NNL200" s="80"/>
      <c r="NNM200" s="80"/>
      <c r="NNN200" s="80"/>
      <c r="NNO200" s="80"/>
      <c r="NNP200" s="80"/>
      <c r="NNQ200" s="80"/>
      <c r="NNR200" s="80"/>
      <c r="NNS200" s="80"/>
      <c r="NNT200" s="80"/>
      <c r="NNU200" s="80"/>
      <c r="NNV200" s="80"/>
      <c r="NNW200" s="80"/>
      <c r="NNX200" s="80"/>
      <c r="NNY200" s="80"/>
      <c r="NNZ200" s="80"/>
      <c r="NOA200" s="80"/>
      <c r="NOB200" s="80"/>
      <c r="NOC200" s="80"/>
      <c r="NOD200" s="80"/>
      <c r="NOE200" s="80"/>
      <c r="NOF200" s="80"/>
      <c r="NOG200" s="80"/>
      <c r="NOH200" s="80"/>
      <c r="NOI200" s="80"/>
      <c r="NOJ200" s="80"/>
      <c r="NOK200" s="80"/>
      <c r="NOL200" s="80"/>
      <c r="NOM200" s="80"/>
      <c r="NON200" s="80"/>
      <c r="NOO200" s="80"/>
      <c r="NOP200" s="80"/>
      <c r="NOQ200" s="80"/>
      <c r="NOR200" s="80"/>
      <c r="NOS200" s="80"/>
      <c r="NOT200" s="80"/>
      <c r="NOU200" s="80"/>
      <c r="NOV200" s="80"/>
      <c r="NOW200" s="80"/>
      <c r="NOX200" s="80"/>
      <c r="NOY200" s="80"/>
      <c r="NOZ200" s="80"/>
      <c r="NPA200" s="80"/>
      <c r="NPB200" s="80"/>
      <c r="NPC200" s="80"/>
      <c r="NPD200" s="80"/>
      <c r="NPE200" s="80"/>
      <c r="NPF200" s="80"/>
      <c r="NPG200" s="80"/>
      <c r="NPH200" s="80"/>
      <c r="NPI200" s="80"/>
      <c r="NPJ200" s="80"/>
      <c r="NPK200" s="80"/>
      <c r="NPL200" s="80"/>
      <c r="NPM200" s="80"/>
      <c r="NPN200" s="80"/>
      <c r="NPO200" s="80"/>
      <c r="NPP200" s="80"/>
      <c r="NPQ200" s="80"/>
      <c r="NPR200" s="80"/>
      <c r="NPS200" s="80"/>
      <c r="NPT200" s="80"/>
      <c r="NPU200" s="80"/>
      <c r="NPV200" s="80"/>
      <c r="NPW200" s="80"/>
      <c r="NPX200" s="80"/>
      <c r="NPY200" s="80"/>
      <c r="NPZ200" s="80"/>
      <c r="NQA200" s="80"/>
      <c r="NQB200" s="80"/>
      <c r="NQC200" s="80"/>
      <c r="NQD200" s="80"/>
      <c r="NQE200" s="80"/>
      <c r="NQF200" s="80"/>
      <c r="NQG200" s="80"/>
      <c r="NQH200" s="80"/>
      <c r="NQI200" s="80"/>
      <c r="NQJ200" s="80"/>
      <c r="NQK200" s="80"/>
      <c r="NQL200" s="80"/>
      <c r="NQM200" s="80"/>
      <c r="NQN200" s="80"/>
      <c r="NQO200" s="80"/>
      <c r="NQP200" s="80"/>
      <c r="NQQ200" s="80"/>
      <c r="NQR200" s="80"/>
      <c r="NQS200" s="80"/>
      <c r="NQT200" s="80"/>
      <c r="NQU200" s="80"/>
      <c r="NQV200" s="80"/>
      <c r="NQW200" s="80"/>
      <c r="NQX200" s="80"/>
      <c r="NQY200" s="80"/>
      <c r="NQZ200" s="80"/>
      <c r="NRA200" s="80"/>
      <c r="NRB200" s="80"/>
      <c r="NRC200" s="80"/>
      <c r="NRD200" s="80"/>
      <c r="NRE200" s="80"/>
      <c r="NRF200" s="80"/>
      <c r="NRG200" s="80"/>
      <c r="NRH200" s="80"/>
      <c r="NRI200" s="80"/>
      <c r="NRJ200" s="80"/>
      <c r="NRK200" s="80"/>
      <c r="NRL200" s="80"/>
      <c r="NRM200" s="80"/>
      <c r="NRN200" s="80"/>
      <c r="NRO200" s="80"/>
      <c r="NRP200" s="80"/>
      <c r="NRQ200" s="80"/>
      <c r="NRR200" s="80"/>
      <c r="NRS200" s="80"/>
      <c r="NRT200" s="80"/>
      <c r="NRU200" s="80"/>
      <c r="NRV200" s="80"/>
      <c r="NRW200" s="80"/>
      <c r="NRX200" s="80"/>
      <c r="NRY200" s="80"/>
      <c r="NRZ200" s="80"/>
      <c r="NSA200" s="80"/>
      <c r="NSB200" s="80"/>
      <c r="NSC200" s="80"/>
      <c r="NSD200" s="80"/>
      <c r="NSE200" s="80"/>
      <c r="NSF200" s="80"/>
      <c r="NSG200" s="80"/>
      <c r="NSH200" s="80"/>
      <c r="NSI200" s="80"/>
      <c r="NSJ200" s="80"/>
      <c r="NSK200" s="80"/>
      <c r="NSL200" s="80"/>
      <c r="NSM200" s="80"/>
      <c r="NSN200" s="80"/>
      <c r="NSO200" s="80"/>
      <c r="NSP200" s="80"/>
      <c r="NSQ200" s="80"/>
      <c r="NSR200" s="80"/>
      <c r="NSS200" s="80"/>
      <c r="NST200" s="80"/>
      <c r="NSU200" s="80"/>
      <c r="NSV200" s="80"/>
      <c r="NSW200" s="80"/>
      <c r="NSX200" s="80"/>
      <c r="NSY200" s="80"/>
      <c r="NSZ200" s="80"/>
      <c r="NTA200" s="80"/>
      <c r="NTB200" s="80"/>
      <c r="NTC200" s="80"/>
      <c r="NTD200" s="80"/>
      <c r="NTE200" s="80"/>
      <c r="NTF200" s="80"/>
      <c r="NTG200" s="80"/>
      <c r="NTH200" s="80"/>
      <c r="NTI200" s="80"/>
      <c r="NTJ200" s="80"/>
      <c r="NTK200" s="80"/>
      <c r="NTL200" s="80"/>
      <c r="NTM200" s="80"/>
      <c r="NTN200" s="80"/>
      <c r="NTO200" s="80"/>
      <c r="NTP200" s="80"/>
      <c r="NTQ200" s="80"/>
      <c r="NTR200" s="80"/>
      <c r="NTS200" s="80"/>
      <c r="NTT200" s="80"/>
      <c r="NTU200" s="80"/>
      <c r="NTV200" s="80"/>
      <c r="NTW200" s="80"/>
      <c r="NTX200" s="80"/>
      <c r="NTY200" s="80"/>
      <c r="NTZ200" s="80"/>
      <c r="NUA200" s="80"/>
      <c r="NUB200" s="80"/>
      <c r="NUC200" s="80"/>
      <c r="NUD200" s="80"/>
      <c r="NUE200" s="80"/>
      <c r="NUF200" s="80"/>
      <c r="NUG200" s="80"/>
      <c r="NUH200" s="80"/>
      <c r="NUI200" s="80"/>
      <c r="NUJ200" s="80"/>
      <c r="NUK200" s="80"/>
      <c r="NUL200" s="80"/>
      <c r="NUM200" s="80"/>
      <c r="NUN200" s="80"/>
      <c r="NUO200" s="80"/>
      <c r="NUP200" s="80"/>
      <c r="NUQ200" s="80"/>
      <c r="NUR200" s="80"/>
      <c r="NUS200" s="80"/>
      <c r="NUT200" s="80"/>
      <c r="NUU200" s="80"/>
      <c r="NUV200" s="80"/>
      <c r="NUW200" s="80"/>
      <c r="NUX200" s="80"/>
      <c r="NUY200" s="80"/>
      <c r="NUZ200" s="80"/>
      <c r="NVA200" s="80"/>
      <c r="NVB200" s="80"/>
      <c r="NVC200" s="80"/>
      <c r="NVD200" s="80"/>
      <c r="NVE200" s="80"/>
      <c r="NVF200" s="80"/>
      <c r="NVG200" s="80"/>
      <c r="NVH200" s="80"/>
      <c r="NVI200" s="80"/>
      <c r="NVJ200" s="80"/>
      <c r="NVK200" s="80"/>
      <c r="NVL200" s="80"/>
      <c r="NVM200" s="80"/>
      <c r="NVN200" s="80"/>
      <c r="NVO200" s="80"/>
      <c r="NVP200" s="80"/>
      <c r="NVQ200" s="80"/>
      <c r="NVR200" s="80"/>
      <c r="NVS200" s="80"/>
      <c r="NVT200" s="80"/>
      <c r="NVU200" s="80"/>
      <c r="NVV200" s="80"/>
      <c r="NVW200" s="80"/>
      <c r="NVX200" s="80"/>
      <c r="NVY200" s="80"/>
      <c r="NVZ200" s="80"/>
      <c r="NWA200" s="80"/>
      <c r="NWB200" s="80"/>
      <c r="NWC200" s="80"/>
      <c r="NWD200" s="80"/>
      <c r="NWE200" s="80"/>
      <c r="NWF200" s="80"/>
      <c r="NWG200" s="80"/>
      <c r="NWH200" s="80"/>
      <c r="NWI200" s="80"/>
      <c r="NWJ200" s="80"/>
      <c r="NWK200" s="80"/>
      <c r="NWL200" s="80"/>
      <c r="NWM200" s="80"/>
      <c r="NWN200" s="80"/>
      <c r="NWO200" s="80"/>
      <c r="NWP200" s="80"/>
      <c r="NWQ200" s="80"/>
      <c r="NWR200" s="80"/>
      <c r="NWS200" s="80"/>
      <c r="NWT200" s="80"/>
      <c r="NWU200" s="80"/>
      <c r="NWV200" s="80"/>
      <c r="NWW200" s="80"/>
      <c r="NWX200" s="80"/>
      <c r="NWY200" s="80"/>
      <c r="NWZ200" s="80"/>
      <c r="NXA200" s="80"/>
      <c r="NXB200" s="80"/>
      <c r="NXC200" s="80"/>
      <c r="NXD200" s="80"/>
      <c r="NXE200" s="80"/>
      <c r="NXF200" s="80"/>
      <c r="NXG200" s="80"/>
      <c r="NXH200" s="80"/>
      <c r="NXI200" s="80"/>
      <c r="NXJ200" s="80"/>
      <c r="NXK200" s="80"/>
      <c r="NXL200" s="80"/>
      <c r="NXM200" s="80"/>
      <c r="NXN200" s="80"/>
      <c r="NXO200" s="80"/>
      <c r="NXP200" s="80"/>
      <c r="NXQ200" s="80"/>
      <c r="NXR200" s="80"/>
      <c r="NXS200" s="80"/>
      <c r="NXT200" s="80"/>
      <c r="NXU200" s="80"/>
      <c r="NXV200" s="80"/>
      <c r="NXW200" s="80"/>
      <c r="NXX200" s="80"/>
      <c r="NXY200" s="80"/>
      <c r="NXZ200" s="80"/>
      <c r="NYA200" s="80"/>
      <c r="NYB200" s="80"/>
      <c r="NYC200" s="80"/>
      <c r="NYD200" s="80"/>
      <c r="NYE200" s="80"/>
      <c r="NYF200" s="80"/>
      <c r="NYG200" s="80"/>
      <c r="NYH200" s="80"/>
      <c r="NYI200" s="80"/>
      <c r="NYJ200" s="80"/>
      <c r="NYK200" s="80"/>
      <c r="NYL200" s="80"/>
      <c r="NYM200" s="80"/>
      <c r="NYN200" s="80"/>
      <c r="NYO200" s="80"/>
      <c r="NYP200" s="80"/>
      <c r="NYQ200" s="80"/>
      <c r="NYR200" s="80"/>
      <c r="NYS200" s="80"/>
      <c r="NYT200" s="80"/>
      <c r="NYU200" s="80"/>
      <c r="NYV200" s="80"/>
      <c r="NYW200" s="80"/>
      <c r="NYX200" s="80"/>
      <c r="NYY200" s="80"/>
      <c r="NYZ200" s="80"/>
      <c r="NZA200" s="80"/>
      <c r="NZB200" s="80"/>
      <c r="NZC200" s="80"/>
      <c r="NZD200" s="80"/>
      <c r="NZE200" s="80"/>
      <c r="NZF200" s="80"/>
      <c r="NZG200" s="80"/>
      <c r="NZH200" s="80"/>
      <c r="NZI200" s="80"/>
      <c r="NZJ200" s="80"/>
      <c r="NZK200" s="80"/>
      <c r="NZL200" s="80"/>
      <c r="NZM200" s="80"/>
      <c r="NZN200" s="80"/>
      <c r="NZO200" s="80"/>
      <c r="NZP200" s="80"/>
      <c r="NZQ200" s="80"/>
      <c r="NZR200" s="80"/>
      <c r="NZS200" s="80"/>
      <c r="NZT200" s="80"/>
      <c r="NZU200" s="80"/>
      <c r="NZV200" s="80"/>
      <c r="NZW200" s="80"/>
      <c r="NZX200" s="80"/>
      <c r="NZY200" s="80"/>
      <c r="NZZ200" s="80"/>
      <c r="OAA200" s="80"/>
      <c r="OAB200" s="80"/>
      <c r="OAC200" s="80"/>
      <c r="OAD200" s="80"/>
      <c r="OAE200" s="80"/>
      <c r="OAF200" s="80"/>
      <c r="OAG200" s="80"/>
      <c r="OAH200" s="80"/>
      <c r="OAI200" s="80"/>
      <c r="OAJ200" s="80"/>
      <c r="OAK200" s="80"/>
      <c r="OAL200" s="80"/>
      <c r="OAM200" s="80"/>
      <c r="OAN200" s="80"/>
      <c r="OAO200" s="80"/>
      <c r="OAP200" s="80"/>
      <c r="OAQ200" s="80"/>
      <c r="OAR200" s="80"/>
      <c r="OAS200" s="80"/>
      <c r="OAT200" s="80"/>
      <c r="OAU200" s="80"/>
      <c r="OAV200" s="80"/>
      <c r="OAW200" s="80"/>
      <c r="OAX200" s="80"/>
      <c r="OAY200" s="80"/>
      <c r="OAZ200" s="80"/>
      <c r="OBA200" s="80"/>
      <c r="OBB200" s="80"/>
      <c r="OBC200" s="80"/>
      <c r="OBD200" s="80"/>
      <c r="OBE200" s="80"/>
      <c r="OBF200" s="80"/>
      <c r="OBG200" s="80"/>
      <c r="OBH200" s="80"/>
      <c r="OBI200" s="80"/>
      <c r="OBJ200" s="80"/>
      <c r="OBK200" s="80"/>
      <c r="OBL200" s="80"/>
      <c r="OBM200" s="80"/>
      <c r="OBN200" s="80"/>
      <c r="OBO200" s="80"/>
      <c r="OBP200" s="80"/>
      <c r="OBQ200" s="80"/>
      <c r="OBR200" s="80"/>
      <c r="OBS200" s="80"/>
      <c r="OBT200" s="80"/>
      <c r="OBU200" s="80"/>
      <c r="OBV200" s="80"/>
      <c r="OBW200" s="80"/>
      <c r="OBX200" s="80"/>
      <c r="OBY200" s="80"/>
      <c r="OBZ200" s="80"/>
      <c r="OCA200" s="80"/>
      <c r="OCB200" s="80"/>
      <c r="OCC200" s="80"/>
      <c r="OCD200" s="80"/>
      <c r="OCE200" s="80"/>
      <c r="OCF200" s="80"/>
      <c r="OCG200" s="80"/>
      <c r="OCH200" s="80"/>
      <c r="OCI200" s="80"/>
      <c r="OCJ200" s="80"/>
      <c r="OCK200" s="80"/>
      <c r="OCL200" s="80"/>
      <c r="OCM200" s="80"/>
      <c r="OCN200" s="80"/>
      <c r="OCO200" s="80"/>
      <c r="OCP200" s="80"/>
      <c r="OCQ200" s="80"/>
      <c r="OCR200" s="80"/>
      <c r="OCS200" s="80"/>
      <c r="OCT200" s="80"/>
      <c r="OCU200" s="80"/>
      <c r="OCV200" s="80"/>
      <c r="OCW200" s="80"/>
      <c r="OCX200" s="80"/>
      <c r="OCY200" s="80"/>
      <c r="OCZ200" s="80"/>
      <c r="ODA200" s="80"/>
      <c r="ODB200" s="80"/>
      <c r="ODC200" s="80"/>
      <c r="ODD200" s="80"/>
      <c r="ODE200" s="80"/>
      <c r="ODF200" s="80"/>
      <c r="ODG200" s="80"/>
      <c r="ODH200" s="80"/>
      <c r="ODI200" s="80"/>
      <c r="ODJ200" s="80"/>
      <c r="ODK200" s="80"/>
      <c r="ODL200" s="80"/>
      <c r="ODM200" s="80"/>
      <c r="ODN200" s="80"/>
      <c r="ODO200" s="80"/>
      <c r="ODP200" s="80"/>
      <c r="ODQ200" s="80"/>
      <c r="ODR200" s="80"/>
      <c r="ODS200" s="80"/>
      <c r="ODT200" s="80"/>
      <c r="ODU200" s="80"/>
      <c r="ODV200" s="80"/>
      <c r="ODW200" s="80"/>
      <c r="ODX200" s="80"/>
      <c r="ODY200" s="80"/>
      <c r="ODZ200" s="80"/>
      <c r="OEA200" s="80"/>
      <c r="OEB200" s="80"/>
      <c r="OEC200" s="80"/>
      <c r="OED200" s="80"/>
      <c r="OEE200" s="80"/>
      <c r="OEF200" s="80"/>
      <c r="OEG200" s="80"/>
      <c r="OEH200" s="80"/>
      <c r="OEI200" s="80"/>
      <c r="OEJ200" s="80"/>
      <c r="OEK200" s="80"/>
      <c r="OEL200" s="80"/>
      <c r="OEM200" s="80"/>
      <c r="OEN200" s="80"/>
      <c r="OEO200" s="80"/>
      <c r="OEP200" s="80"/>
      <c r="OEQ200" s="80"/>
      <c r="OER200" s="80"/>
      <c r="OES200" s="80"/>
      <c r="OET200" s="80"/>
      <c r="OEU200" s="80"/>
      <c r="OEV200" s="80"/>
      <c r="OEW200" s="80"/>
      <c r="OEX200" s="80"/>
      <c r="OEY200" s="80"/>
      <c r="OEZ200" s="80"/>
      <c r="OFA200" s="80"/>
      <c r="OFB200" s="80"/>
      <c r="OFC200" s="80"/>
      <c r="OFD200" s="80"/>
      <c r="OFE200" s="80"/>
      <c r="OFF200" s="80"/>
      <c r="OFG200" s="80"/>
      <c r="OFH200" s="80"/>
      <c r="OFI200" s="80"/>
      <c r="OFJ200" s="80"/>
      <c r="OFK200" s="80"/>
      <c r="OFL200" s="80"/>
      <c r="OFM200" s="80"/>
      <c r="OFN200" s="80"/>
      <c r="OFO200" s="80"/>
      <c r="OFP200" s="80"/>
      <c r="OFQ200" s="80"/>
      <c r="OFR200" s="80"/>
      <c r="OFS200" s="80"/>
      <c r="OFT200" s="80"/>
      <c r="OFU200" s="80"/>
      <c r="OFV200" s="80"/>
      <c r="OFW200" s="80"/>
      <c r="OFX200" s="80"/>
      <c r="OFY200" s="80"/>
      <c r="OFZ200" s="80"/>
      <c r="OGA200" s="80"/>
      <c r="OGB200" s="80"/>
      <c r="OGC200" s="80"/>
      <c r="OGD200" s="80"/>
      <c r="OGE200" s="80"/>
      <c r="OGF200" s="80"/>
      <c r="OGG200" s="80"/>
      <c r="OGH200" s="80"/>
      <c r="OGI200" s="80"/>
      <c r="OGJ200" s="80"/>
      <c r="OGK200" s="80"/>
      <c r="OGL200" s="80"/>
      <c r="OGM200" s="80"/>
      <c r="OGN200" s="80"/>
      <c r="OGO200" s="80"/>
      <c r="OGP200" s="80"/>
      <c r="OGQ200" s="80"/>
      <c r="OGR200" s="80"/>
      <c r="OGS200" s="80"/>
      <c r="OGT200" s="80"/>
      <c r="OGU200" s="80"/>
      <c r="OGV200" s="80"/>
      <c r="OGW200" s="80"/>
      <c r="OGX200" s="80"/>
      <c r="OGY200" s="80"/>
      <c r="OGZ200" s="80"/>
      <c r="OHA200" s="80"/>
      <c r="OHB200" s="80"/>
      <c r="OHC200" s="80"/>
      <c r="OHD200" s="80"/>
      <c r="OHE200" s="80"/>
      <c r="OHF200" s="80"/>
      <c r="OHG200" s="80"/>
      <c r="OHH200" s="80"/>
      <c r="OHI200" s="80"/>
      <c r="OHJ200" s="80"/>
      <c r="OHK200" s="80"/>
      <c r="OHL200" s="80"/>
      <c r="OHM200" s="80"/>
      <c r="OHN200" s="80"/>
      <c r="OHO200" s="80"/>
      <c r="OHP200" s="80"/>
      <c r="OHQ200" s="80"/>
      <c r="OHR200" s="80"/>
      <c r="OHS200" s="80"/>
      <c r="OHT200" s="80"/>
      <c r="OHU200" s="80"/>
      <c r="OHV200" s="80"/>
      <c r="OHW200" s="80"/>
      <c r="OHX200" s="80"/>
      <c r="OHY200" s="80"/>
      <c r="OHZ200" s="80"/>
      <c r="OIA200" s="80"/>
      <c r="OIB200" s="80"/>
      <c r="OIC200" s="80"/>
      <c r="OID200" s="80"/>
      <c r="OIE200" s="80"/>
      <c r="OIF200" s="80"/>
      <c r="OIG200" s="80"/>
      <c r="OIH200" s="80"/>
      <c r="OII200" s="80"/>
      <c r="OIJ200" s="80"/>
      <c r="OIK200" s="80"/>
      <c r="OIL200" s="80"/>
      <c r="OIM200" s="80"/>
      <c r="OIN200" s="80"/>
      <c r="OIO200" s="80"/>
      <c r="OIP200" s="80"/>
      <c r="OIQ200" s="80"/>
      <c r="OIR200" s="80"/>
      <c r="OIS200" s="80"/>
      <c r="OIT200" s="80"/>
      <c r="OIU200" s="80"/>
      <c r="OIV200" s="80"/>
      <c r="OIW200" s="80"/>
      <c r="OIX200" s="80"/>
      <c r="OIY200" s="80"/>
      <c r="OIZ200" s="80"/>
      <c r="OJA200" s="80"/>
      <c r="OJB200" s="80"/>
      <c r="OJC200" s="80"/>
      <c r="OJD200" s="80"/>
      <c r="OJE200" s="80"/>
      <c r="OJF200" s="80"/>
      <c r="OJG200" s="80"/>
      <c r="OJH200" s="80"/>
      <c r="OJI200" s="80"/>
      <c r="OJJ200" s="80"/>
      <c r="OJK200" s="80"/>
      <c r="OJL200" s="80"/>
      <c r="OJM200" s="80"/>
      <c r="OJN200" s="80"/>
      <c r="OJO200" s="80"/>
      <c r="OJP200" s="80"/>
      <c r="OJQ200" s="80"/>
      <c r="OJR200" s="80"/>
      <c r="OJS200" s="80"/>
      <c r="OJT200" s="80"/>
      <c r="OJU200" s="80"/>
      <c r="OJV200" s="80"/>
      <c r="OJW200" s="80"/>
      <c r="OJX200" s="80"/>
      <c r="OJY200" s="80"/>
      <c r="OJZ200" s="80"/>
      <c r="OKA200" s="80"/>
      <c r="OKB200" s="80"/>
      <c r="OKC200" s="80"/>
      <c r="OKD200" s="80"/>
      <c r="OKE200" s="80"/>
      <c r="OKF200" s="80"/>
      <c r="OKG200" s="80"/>
      <c r="OKH200" s="80"/>
      <c r="OKI200" s="80"/>
      <c r="OKJ200" s="80"/>
      <c r="OKK200" s="80"/>
      <c r="OKL200" s="80"/>
      <c r="OKM200" s="80"/>
      <c r="OKN200" s="80"/>
      <c r="OKO200" s="80"/>
      <c r="OKP200" s="80"/>
      <c r="OKQ200" s="80"/>
      <c r="OKR200" s="80"/>
      <c r="OKS200" s="80"/>
      <c r="OKT200" s="80"/>
      <c r="OKU200" s="80"/>
      <c r="OKV200" s="80"/>
      <c r="OKW200" s="80"/>
      <c r="OKX200" s="80"/>
      <c r="OKY200" s="80"/>
      <c r="OKZ200" s="80"/>
      <c r="OLA200" s="80"/>
      <c r="OLB200" s="80"/>
      <c r="OLC200" s="80"/>
      <c r="OLD200" s="80"/>
      <c r="OLE200" s="80"/>
      <c r="OLF200" s="80"/>
      <c r="OLG200" s="80"/>
      <c r="OLH200" s="80"/>
      <c r="OLI200" s="80"/>
      <c r="OLJ200" s="80"/>
      <c r="OLK200" s="80"/>
      <c r="OLL200" s="80"/>
      <c r="OLM200" s="80"/>
      <c r="OLN200" s="80"/>
      <c r="OLO200" s="80"/>
      <c r="OLP200" s="80"/>
      <c r="OLQ200" s="80"/>
      <c r="OLR200" s="80"/>
      <c r="OLS200" s="80"/>
      <c r="OLT200" s="80"/>
      <c r="OLU200" s="80"/>
      <c r="OLV200" s="80"/>
      <c r="OLW200" s="80"/>
      <c r="OLX200" s="80"/>
      <c r="OLY200" s="80"/>
      <c r="OLZ200" s="80"/>
      <c r="OMA200" s="80"/>
      <c r="OMB200" s="80"/>
      <c r="OMC200" s="80"/>
      <c r="OMD200" s="80"/>
      <c r="OME200" s="80"/>
      <c r="OMF200" s="80"/>
      <c r="OMG200" s="80"/>
      <c r="OMH200" s="80"/>
      <c r="OMI200" s="80"/>
      <c r="OMJ200" s="80"/>
      <c r="OMK200" s="80"/>
      <c r="OML200" s="80"/>
      <c r="OMM200" s="80"/>
      <c r="OMN200" s="80"/>
      <c r="OMO200" s="80"/>
      <c r="OMP200" s="80"/>
      <c r="OMQ200" s="80"/>
      <c r="OMR200" s="80"/>
      <c r="OMS200" s="80"/>
      <c r="OMT200" s="80"/>
      <c r="OMU200" s="80"/>
      <c r="OMV200" s="80"/>
      <c r="OMW200" s="80"/>
      <c r="OMX200" s="80"/>
      <c r="OMY200" s="80"/>
      <c r="OMZ200" s="80"/>
      <c r="ONA200" s="80"/>
      <c r="ONB200" s="80"/>
      <c r="ONC200" s="80"/>
      <c r="OND200" s="80"/>
      <c r="ONE200" s="80"/>
      <c r="ONF200" s="80"/>
      <c r="ONG200" s="80"/>
      <c r="ONH200" s="80"/>
      <c r="ONI200" s="80"/>
      <c r="ONJ200" s="80"/>
      <c r="ONK200" s="80"/>
      <c r="ONL200" s="80"/>
      <c r="ONM200" s="80"/>
      <c r="ONN200" s="80"/>
      <c r="ONO200" s="80"/>
      <c r="ONP200" s="80"/>
      <c r="ONQ200" s="80"/>
      <c r="ONR200" s="80"/>
      <c r="ONS200" s="80"/>
      <c r="ONT200" s="80"/>
      <c r="ONU200" s="80"/>
      <c r="ONV200" s="80"/>
      <c r="ONW200" s="80"/>
      <c r="ONX200" s="80"/>
      <c r="ONY200" s="80"/>
      <c r="ONZ200" s="80"/>
      <c r="OOA200" s="80"/>
      <c r="OOB200" s="80"/>
      <c r="OOC200" s="80"/>
      <c r="OOD200" s="80"/>
      <c r="OOE200" s="80"/>
      <c r="OOF200" s="80"/>
      <c r="OOG200" s="80"/>
      <c r="OOH200" s="80"/>
      <c r="OOI200" s="80"/>
      <c r="OOJ200" s="80"/>
      <c r="OOK200" s="80"/>
      <c r="OOL200" s="80"/>
      <c r="OOM200" s="80"/>
      <c r="OON200" s="80"/>
      <c r="OOO200" s="80"/>
      <c r="OOP200" s="80"/>
      <c r="OOQ200" s="80"/>
      <c r="OOR200" s="80"/>
      <c r="OOS200" s="80"/>
      <c r="OOT200" s="80"/>
      <c r="OOU200" s="80"/>
      <c r="OOV200" s="80"/>
      <c r="OOW200" s="80"/>
      <c r="OOX200" s="80"/>
      <c r="OOY200" s="80"/>
      <c r="OOZ200" s="80"/>
      <c r="OPA200" s="80"/>
      <c r="OPB200" s="80"/>
      <c r="OPC200" s="80"/>
      <c r="OPD200" s="80"/>
      <c r="OPE200" s="80"/>
      <c r="OPF200" s="80"/>
      <c r="OPG200" s="80"/>
      <c r="OPH200" s="80"/>
      <c r="OPI200" s="80"/>
      <c r="OPJ200" s="80"/>
      <c r="OPK200" s="80"/>
      <c r="OPL200" s="80"/>
      <c r="OPM200" s="80"/>
      <c r="OPN200" s="80"/>
      <c r="OPO200" s="80"/>
      <c r="OPP200" s="80"/>
      <c r="OPQ200" s="80"/>
      <c r="OPR200" s="80"/>
      <c r="OPS200" s="80"/>
      <c r="OPT200" s="80"/>
      <c r="OPU200" s="80"/>
      <c r="OPV200" s="80"/>
      <c r="OPW200" s="80"/>
      <c r="OPX200" s="80"/>
      <c r="OPY200" s="80"/>
      <c r="OPZ200" s="80"/>
      <c r="OQA200" s="80"/>
      <c r="OQB200" s="80"/>
      <c r="OQC200" s="80"/>
      <c r="OQD200" s="80"/>
      <c r="OQE200" s="80"/>
      <c r="OQF200" s="80"/>
      <c r="OQG200" s="80"/>
      <c r="OQH200" s="80"/>
      <c r="OQI200" s="80"/>
      <c r="OQJ200" s="80"/>
      <c r="OQK200" s="80"/>
      <c r="OQL200" s="80"/>
      <c r="OQM200" s="80"/>
      <c r="OQN200" s="80"/>
      <c r="OQO200" s="80"/>
      <c r="OQP200" s="80"/>
      <c r="OQQ200" s="80"/>
      <c r="OQR200" s="80"/>
      <c r="OQS200" s="80"/>
      <c r="OQT200" s="80"/>
      <c r="OQU200" s="80"/>
      <c r="OQV200" s="80"/>
      <c r="OQW200" s="80"/>
      <c r="OQX200" s="80"/>
      <c r="OQY200" s="80"/>
      <c r="OQZ200" s="80"/>
      <c r="ORA200" s="80"/>
      <c r="ORB200" s="80"/>
      <c r="ORC200" s="80"/>
      <c r="ORD200" s="80"/>
      <c r="ORE200" s="80"/>
      <c r="ORF200" s="80"/>
      <c r="ORG200" s="80"/>
      <c r="ORH200" s="80"/>
      <c r="ORI200" s="80"/>
      <c r="ORJ200" s="80"/>
      <c r="ORK200" s="80"/>
      <c r="ORL200" s="80"/>
      <c r="ORM200" s="80"/>
      <c r="ORN200" s="80"/>
      <c r="ORO200" s="80"/>
      <c r="ORP200" s="80"/>
      <c r="ORQ200" s="80"/>
      <c r="ORR200" s="80"/>
      <c r="ORS200" s="80"/>
      <c r="ORT200" s="80"/>
      <c r="ORU200" s="80"/>
      <c r="ORV200" s="80"/>
      <c r="ORW200" s="80"/>
      <c r="ORX200" s="80"/>
      <c r="ORY200" s="80"/>
      <c r="ORZ200" s="80"/>
      <c r="OSA200" s="80"/>
      <c r="OSB200" s="80"/>
      <c r="OSC200" s="80"/>
      <c r="OSD200" s="80"/>
      <c r="OSE200" s="80"/>
      <c r="OSF200" s="80"/>
      <c r="OSG200" s="80"/>
      <c r="OSH200" s="80"/>
      <c r="OSI200" s="80"/>
      <c r="OSJ200" s="80"/>
      <c r="OSK200" s="80"/>
      <c r="OSL200" s="80"/>
      <c r="OSM200" s="80"/>
      <c r="OSN200" s="80"/>
      <c r="OSO200" s="80"/>
      <c r="OSP200" s="80"/>
      <c r="OSQ200" s="80"/>
      <c r="OSR200" s="80"/>
      <c r="OSS200" s="80"/>
      <c r="OST200" s="80"/>
      <c r="OSU200" s="80"/>
      <c r="OSV200" s="80"/>
      <c r="OSW200" s="80"/>
      <c r="OSX200" s="80"/>
      <c r="OSY200" s="80"/>
      <c r="OSZ200" s="80"/>
      <c r="OTA200" s="80"/>
      <c r="OTB200" s="80"/>
      <c r="OTC200" s="80"/>
      <c r="OTD200" s="80"/>
      <c r="OTE200" s="80"/>
      <c r="OTF200" s="80"/>
      <c r="OTG200" s="80"/>
      <c r="OTH200" s="80"/>
      <c r="OTI200" s="80"/>
      <c r="OTJ200" s="80"/>
      <c r="OTK200" s="80"/>
      <c r="OTL200" s="80"/>
      <c r="OTM200" s="80"/>
      <c r="OTN200" s="80"/>
      <c r="OTO200" s="80"/>
      <c r="OTP200" s="80"/>
      <c r="OTQ200" s="80"/>
      <c r="OTR200" s="80"/>
      <c r="OTS200" s="80"/>
      <c r="OTT200" s="80"/>
      <c r="OTU200" s="80"/>
      <c r="OTV200" s="80"/>
      <c r="OTW200" s="80"/>
      <c r="OTX200" s="80"/>
      <c r="OTY200" s="80"/>
      <c r="OTZ200" s="80"/>
      <c r="OUA200" s="80"/>
      <c r="OUB200" s="80"/>
      <c r="OUC200" s="80"/>
      <c r="OUD200" s="80"/>
      <c r="OUE200" s="80"/>
      <c r="OUF200" s="80"/>
      <c r="OUG200" s="80"/>
      <c r="OUH200" s="80"/>
      <c r="OUI200" s="80"/>
      <c r="OUJ200" s="80"/>
      <c r="OUK200" s="80"/>
      <c r="OUL200" s="80"/>
      <c r="OUM200" s="80"/>
      <c r="OUN200" s="80"/>
      <c r="OUO200" s="80"/>
      <c r="OUP200" s="80"/>
      <c r="OUQ200" s="80"/>
      <c r="OUR200" s="80"/>
      <c r="OUS200" s="80"/>
      <c r="OUT200" s="80"/>
      <c r="OUU200" s="80"/>
      <c r="OUV200" s="80"/>
      <c r="OUW200" s="80"/>
      <c r="OUX200" s="80"/>
      <c r="OUY200" s="80"/>
      <c r="OUZ200" s="80"/>
      <c r="OVA200" s="80"/>
      <c r="OVB200" s="80"/>
      <c r="OVC200" s="80"/>
      <c r="OVD200" s="80"/>
      <c r="OVE200" s="80"/>
      <c r="OVF200" s="80"/>
      <c r="OVG200" s="80"/>
      <c r="OVH200" s="80"/>
      <c r="OVI200" s="80"/>
      <c r="OVJ200" s="80"/>
      <c r="OVK200" s="80"/>
      <c r="OVL200" s="80"/>
      <c r="OVM200" s="80"/>
      <c r="OVN200" s="80"/>
      <c r="OVO200" s="80"/>
      <c r="OVP200" s="80"/>
      <c r="OVQ200" s="80"/>
      <c r="OVR200" s="80"/>
      <c r="OVS200" s="80"/>
      <c r="OVT200" s="80"/>
      <c r="OVU200" s="80"/>
      <c r="OVV200" s="80"/>
      <c r="OVW200" s="80"/>
      <c r="OVX200" s="80"/>
      <c r="OVY200" s="80"/>
      <c r="OVZ200" s="80"/>
      <c r="OWA200" s="80"/>
      <c r="OWB200" s="80"/>
      <c r="OWC200" s="80"/>
      <c r="OWD200" s="80"/>
      <c r="OWE200" s="80"/>
      <c r="OWF200" s="80"/>
      <c r="OWG200" s="80"/>
      <c r="OWH200" s="80"/>
      <c r="OWI200" s="80"/>
      <c r="OWJ200" s="80"/>
      <c r="OWK200" s="80"/>
      <c r="OWL200" s="80"/>
      <c r="OWM200" s="80"/>
      <c r="OWN200" s="80"/>
      <c r="OWO200" s="80"/>
      <c r="OWP200" s="80"/>
      <c r="OWQ200" s="80"/>
      <c r="OWR200" s="80"/>
      <c r="OWS200" s="80"/>
      <c r="OWT200" s="80"/>
      <c r="OWU200" s="80"/>
      <c r="OWV200" s="80"/>
      <c r="OWW200" s="80"/>
      <c r="OWX200" s="80"/>
      <c r="OWY200" s="80"/>
      <c r="OWZ200" s="80"/>
      <c r="OXA200" s="80"/>
      <c r="OXB200" s="80"/>
      <c r="OXC200" s="80"/>
      <c r="OXD200" s="80"/>
      <c r="OXE200" s="80"/>
      <c r="OXF200" s="80"/>
      <c r="OXG200" s="80"/>
      <c r="OXH200" s="80"/>
      <c r="OXI200" s="80"/>
      <c r="OXJ200" s="80"/>
      <c r="OXK200" s="80"/>
      <c r="OXL200" s="80"/>
      <c r="OXM200" s="80"/>
      <c r="OXN200" s="80"/>
      <c r="OXO200" s="80"/>
      <c r="OXP200" s="80"/>
      <c r="OXQ200" s="80"/>
      <c r="OXR200" s="80"/>
      <c r="OXS200" s="80"/>
      <c r="OXT200" s="80"/>
      <c r="OXU200" s="80"/>
      <c r="OXV200" s="80"/>
      <c r="OXW200" s="80"/>
      <c r="OXX200" s="80"/>
      <c r="OXY200" s="80"/>
      <c r="OXZ200" s="80"/>
      <c r="OYA200" s="80"/>
      <c r="OYB200" s="80"/>
      <c r="OYC200" s="80"/>
      <c r="OYD200" s="80"/>
      <c r="OYE200" s="80"/>
      <c r="OYF200" s="80"/>
      <c r="OYG200" s="80"/>
      <c r="OYH200" s="80"/>
      <c r="OYI200" s="80"/>
      <c r="OYJ200" s="80"/>
      <c r="OYK200" s="80"/>
      <c r="OYL200" s="80"/>
      <c r="OYM200" s="80"/>
      <c r="OYN200" s="80"/>
      <c r="OYO200" s="80"/>
      <c r="OYP200" s="80"/>
      <c r="OYQ200" s="80"/>
      <c r="OYR200" s="80"/>
      <c r="OYS200" s="80"/>
      <c r="OYT200" s="80"/>
      <c r="OYU200" s="80"/>
      <c r="OYV200" s="80"/>
      <c r="OYW200" s="80"/>
      <c r="OYX200" s="80"/>
      <c r="OYY200" s="80"/>
      <c r="OYZ200" s="80"/>
      <c r="OZA200" s="80"/>
      <c r="OZB200" s="80"/>
      <c r="OZC200" s="80"/>
      <c r="OZD200" s="80"/>
      <c r="OZE200" s="80"/>
      <c r="OZF200" s="80"/>
      <c r="OZG200" s="80"/>
      <c r="OZH200" s="80"/>
      <c r="OZI200" s="80"/>
      <c r="OZJ200" s="80"/>
      <c r="OZK200" s="80"/>
      <c r="OZL200" s="80"/>
      <c r="OZM200" s="80"/>
      <c r="OZN200" s="80"/>
      <c r="OZO200" s="80"/>
      <c r="OZP200" s="80"/>
      <c r="OZQ200" s="80"/>
      <c r="OZR200" s="80"/>
      <c r="OZS200" s="80"/>
      <c r="OZT200" s="80"/>
      <c r="OZU200" s="80"/>
      <c r="OZV200" s="80"/>
      <c r="OZW200" s="80"/>
      <c r="OZX200" s="80"/>
      <c r="OZY200" s="80"/>
      <c r="OZZ200" s="80"/>
      <c r="PAA200" s="80"/>
      <c r="PAB200" s="80"/>
      <c r="PAC200" s="80"/>
      <c r="PAD200" s="80"/>
      <c r="PAE200" s="80"/>
      <c r="PAF200" s="80"/>
      <c r="PAG200" s="80"/>
      <c r="PAH200" s="80"/>
      <c r="PAI200" s="80"/>
      <c r="PAJ200" s="80"/>
      <c r="PAK200" s="80"/>
      <c r="PAL200" s="80"/>
      <c r="PAM200" s="80"/>
      <c r="PAN200" s="80"/>
      <c r="PAO200" s="80"/>
      <c r="PAP200" s="80"/>
      <c r="PAQ200" s="80"/>
      <c r="PAR200" s="80"/>
      <c r="PAS200" s="80"/>
      <c r="PAT200" s="80"/>
      <c r="PAU200" s="80"/>
      <c r="PAV200" s="80"/>
      <c r="PAW200" s="80"/>
      <c r="PAX200" s="80"/>
      <c r="PAY200" s="80"/>
      <c r="PAZ200" s="80"/>
      <c r="PBA200" s="80"/>
      <c r="PBB200" s="80"/>
      <c r="PBC200" s="80"/>
      <c r="PBD200" s="80"/>
      <c r="PBE200" s="80"/>
      <c r="PBF200" s="80"/>
      <c r="PBG200" s="80"/>
      <c r="PBH200" s="80"/>
      <c r="PBI200" s="80"/>
      <c r="PBJ200" s="80"/>
      <c r="PBK200" s="80"/>
      <c r="PBL200" s="80"/>
      <c r="PBM200" s="80"/>
      <c r="PBN200" s="80"/>
      <c r="PBO200" s="80"/>
      <c r="PBP200" s="80"/>
      <c r="PBQ200" s="80"/>
      <c r="PBR200" s="80"/>
      <c r="PBS200" s="80"/>
      <c r="PBT200" s="80"/>
      <c r="PBU200" s="80"/>
      <c r="PBV200" s="80"/>
      <c r="PBW200" s="80"/>
      <c r="PBX200" s="80"/>
      <c r="PBY200" s="80"/>
      <c r="PBZ200" s="80"/>
      <c r="PCA200" s="80"/>
      <c r="PCB200" s="80"/>
      <c r="PCC200" s="80"/>
      <c r="PCD200" s="80"/>
      <c r="PCE200" s="80"/>
      <c r="PCF200" s="80"/>
      <c r="PCG200" s="80"/>
      <c r="PCH200" s="80"/>
      <c r="PCI200" s="80"/>
      <c r="PCJ200" s="80"/>
      <c r="PCK200" s="80"/>
      <c r="PCL200" s="80"/>
      <c r="PCM200" s="80"/>
      <c r="PCN200" s="80"/>
      <c r="PCO200" s="80"/>
      <c r="PCP200" s="80"/>
      <c r="PCQ200" s="80"/>
      <c r="PCR200" s="80"/>
      <c r="PCS200" s="80"/>
      <c r="PCT200" s="80"/>
      <c r="PCU200" s="80"/>
      <c r="PCV200" s="80"/>
      <c r="PCW200" s="80"/>
      <c r="PCX200" s="80"/>
      <c r="PCY200" s="80"/>
      <c r="PCZ200" s="80"/>
      <c r="PDA200" s="80"/>
      <c r="PDB200" s="80"/>
      <c r="PDC200" s="80"/>
      <c r="PDD200" s="80"/>
      <c r="PDE200" s="80"/>
      <c r="PDF200" s="80"/>
      <c r="PDG200" s="80"/>
      <c r="PDH200" s="80"/>
      <c r="PDI200" s="80"/>
      <c r="PDJ200" s="80"/>
      <c r="PDK200" s="80"/>
      <c r="PDL200" s="80"/>
      <c r="PDM200" s="80"/>
      <c r="PDN200" s="80"/>
      <c r="PDO200" s="80"/>
      <c r="PDP200" s="80"/>
      <c r="PDQ200" s="80"/>
      <c r="PDR200" s="80"/>
      <c r="PDS200" s="80"/>
      <c r="PDT200" s="80"/>
      <c r="PDU200" s="80"/>
      <c r="PDV200" s="80"/>
      <c r="PDW200" s="80"/>
      <c r="PDX200" s="80"/>
      <c r="PDY200" s="80"/>
      <c r="PDZ200" s="80"/>
      <c r="PEA200" s="80"/>
      <c r="PEB200" s="80"/>
      <c r="PEC200" s="80"/>
      <c r="PED200" s="80"/>
      <c r="PEE200" s="80"/>
      <c r="PEF200" s="80"/>
      <c r="PEG200" s="80"/>
      <c r="PEH200" s="80"/>
      <c r="PEI200" s="80"/>
      <c r="PEJ200" s="80"/>
      <c r="PEK200" s="80"/>
      <c r="PEL200" s="80"/>
      <c r="PEM200" s="80"/>
      <c r="PEN200" s="80"/>
      <c r="PEO200" s="80"/>
      <c r="PEP200" s="80"/>
      <c r="PEQ200" s="80"/>
      <c r="PER200" s="80"/>
      <c r="PES200" s="80"/>
      <c r="PET200" s="80"/>
      <c r="PEU200" s="80"/>
      <c r="PEV200" s="80"/>
      <c r="PEW200" s="80"/>
      <c r="PEX200" s="80"/>
      <c r="PEY200" s="80"/>
      <c r="PEZ200" s="80"/>
      <c r="PFA200" s="80"/>
      <c r="PFB200" s="80"/>
      <c r="PFC200" s="80"/>
      <c r="PFD200" s="80"/>
      <c r="PFE200" s="80"/>
      <c r="PFF200" s="80"/>
      <c r="PFG200" s="80"/>
      <c r="PFH200" s="80"/>
      <c r="PFI200" s="80"/>
      <c r="PFJ200" s="80"/>
      <c r="PFK200" s="80"/>
      <c r="PFL200" s="80"/>
      <c r="PFM200" s="80"/>
      <c r="PFN200" s="80"/>
      <c r="PFO200" s="80"/>
      <c r="PFP200" s="80"/>
      <c r="PFQ200" s="80"/>
      <c r="PFR200" s="80"/>
      <c r="PFS200" s="80"/>
      <c r="PFT200" s="80"/>
      <c r="PFU200" s="80"/>
      <c r="PFV200" s="80"/>
      <c r="PFW200" s="80"/>
      <c r="PFX200" s="80"/>
      <c r="PFY200" s="80"/>
      <c r="PFZ200" s="80"/>
      <c r="PGA200" s="80"/>
      <c r="PGB200" s="80"/>
      <c r="PGC200" s="80"/>
      <c r="PGD200" s="80"/>
      <c r="PGE200" s="80"/>
      <c r="PGF200" s="80"/>
      <c r="PGG200" s="80"/>
      <c r="PGH200" s="80"/>
      <c r="PGI200" s="80"/>
      <c r="PGJ200" s="80"/>
      <c r="PGK200" s="80"/>
      <c r="PGL200" s="80"/>
      <c r="PGM200" s="80"/>
      <c r="PGN200" s="80"/>
      <c r="PGO200" s="80"/>
      <c r="PGP200" s="80"/>
      <c r="PGQ200" s="80"/>
      <c r="PGR200" s="80"/>
      <c r="PGS200" s="80"/>
      <c r="PGT200" s="80"/>
      <c r="PGU200" s="80"/>
      <c r="PGV200" s="80"/>
      <c r="PGW200" s="80"/>
      <c r="PGX200" s="80"/>
      <c r="PGY200" s="80"/>
      <c r="PGZ200" s="80"/>
      <c r="PHA200" s="80"/>
      <c r="PHB200" s="80"/>
      <c r="PHC200" s="80"/>
      <c r="PHD200" s="80"/>
      <c r="PHE200" s="80"/>
      <c r="PHF200" s="80"/>
      <c r="PHG200" s="80"/>
      <c r="PHH200" s="80"/>
      <c r="PHI200" s="80"/>
      <c r="PHJ200" s="80"/>
      <c r="PHK200" s="80"/>
      <c r="PHL200" s="80"/>
      <c r="PHM200" s="80"/>
      <c r="PHN200" s="80"/>
      <c r="PHO200" s="80"/>
      <c r="PHP200" s="80"/>
      <c r="PHQ200" s="80"/>
      <c r="PHR200" s="80"/>
      <c r="PHS200" s="80"/>
      <c r="PHT200" s="80"/>
      <c r="PHU200" s="80"/>
      <c r="PHV200" s="80"/>
      <c r="PHW200" s="80"/>
      <c r="PHX200" s="80"/>
      <c r="PHY200" s="80"/>
      <c r="PHZ200" s="80"/>
      <c r="PIA200" s="80"/>
      <c r="PIB200" s="80"/>
      <c r="PIC200" s="80"/>
      <c r="PID200" s="80"/>
      <c r="PIE200" s="80"/>
      <c r="PIF200" s="80"/>
      <c r="PIG200" s="80"/>
      <c r="PIH200" s="80"/>
      <c r="PII200" s="80"/>
      <c r="PIJ200" s="80"/>
      <c r="PIK200" s="80"/>
      <c r="PIL200" s="80"/>
      <c r="PIM200" s="80"/>
      <c r="PIN200" s="80"/>
      <c r="PIO200" s="80"/>
      <c r="PIP200" s="80"/>
      <c r="PIQ200" s="80"/>
      <c r="PIR200" s="80"/>
      <c r="PIS200" s="80"/>
      <c r="PIT200" s="80"/>
      <c r="PIU200" s="80"/>
      <c r="PIV200" s="80"/>
      <c r="PIW200" s="80"/>
      <c r="PIX200" s="80"/>
      <c r="PIY200" s="80"/>
      <c r="PIZ200" s="80"/>
      <c r="PJA200" s="80"/>
      <c r="PJB200" s="80"/>
      <c r="PJC200" s="80"/>
      <c r="PJD200" s="80"/>
      <c r="PJE200" s="80"/>
      <c r="PJF200" s="80"/>
      <c r="PJG200" s="80"/>
      <c r="PJH200" s="80"/>
      <c r="PJI200" s="80"/>
      <c r="PJJ200" s="80"/>
      <c r="PJK200" s="80"/>
      <c r="PJL200" s="80"/>
      <c r="PJM200" s="80"/>
      <c r="PJN200" s="80"/>
      <c r="PJO200" s="80"/>
      <c r="PJP200" s="80"/>
      <c r="PJQ200" s="80"/>
      <c r="PJR200" s="80"/>
      <c r="PJS200" s="80"/>
      <c r="PJT200" s="80"/>
      <c r="PJU200" s="80"/>
      <c r="PJV200" s="80"/>
      <c r="PJW200" s="80"/>
      <c r="PJX200" s="80"/>
      <c r="PJY200" s="80"/>
      <c r="PJZ200" s="80"/>
      <c r="PKA200" s="80"/>
      <c r="PKB200" s="80"/>
      <c r="PKC200" s="80"/>
      <c r="PKD200" s="80"/>
      <c r="PKE200" s="80"/>
      <c r="PKF200" s="80"/>
      <c r="PKG200" s="80"/>
      <c r="PKH200" s="80"/>
      <c r="PKI200" s="80"/>
      <c r="PKJ200" s="80"/>
      <c r="PKK200" s="80"/>
      <c r="PKL200" s="80"/>
      <c r="PKM200" s="80"/>
      <c r="PKN200" s="80"/>
      <c r="PKO200" s="80"/>
      <c r="PKP200" s="80"/>
      <c r="PKQ200" s="80"/>
      <c r="PKR200" s="80"/>
      <c r="PKS200" s="80"/>
      <c r="PKT200" s="80"/>
      <c r="PKU200" s="80"/>
      <c r="PKV200" s="80"/>
      <c r="PKW200" s="80"/>
      <c r="PKX200" s="80"/>
      <c r="PKY200" s="80"/>
      <c r="PKZ200" s="80"/>
      <c r="PLA200" s="80"/>
      <c r="PLB200" s="80"/>
      <c r="PLC200" s="80"/>
      <c r="PLD200" s="80"/>
      <c r="PLE200" s="80"/>
      <c r="PLF200" s="80"/>
      <c r="PLG200" s="80"/>
      <c r="PLH200" s="80"/>
      <c r="PLI200" s="80"/>
      <c r="PLJ200" s="80"/>
      <c r="PLK200" s="80"/>
      <c r="PLL200" s="80"/>
      <c r="PLM200" s="80"/>
      <c r="PLN200" s="80"/>
      <c r="PLO200" s="80"/>
      <c r="PLP200" s="80"/>
      <c r="PLQ200" s="80"/>
      <c r="PLR200" s="80"/>
      <c r="PLS200" s="80"/>
      <c r="PLT200" s="80"/>
      <c r="PLU200" s="80"/>
      <c r="PLV200" s="80"/>
      <c r="PLW200" s="80"/>
      <c r="PLX200" s="80"/>
      <c r="PLY200" s="80"/>
      <c r="PLZ200" s="80"/>
      <c r="PMA200" s="80"/>
      <c r="PMB200" s="80"/>
      <c r="PMC200" s="80"/>
      <c r="PMD200" s="80"/>
      <c r="PME200" s="80"/>
      <c r="PMF200" s="80"/>
      <c r="PMG200" s="80"/>
      <c r="PMH200" s="80"/>
      <c r="PMI200" s="80"/>
      <c r="PMJ200" s="80"/>
      <c r="PMK200" s="80"/>
      <c r="PML200" s="80"/>
      <c r="PMM200" s="80"/>
      <c r="PMN200" s="80"/>
      <c r="PMO200" s="80"/>
      <c r="PMP200" s="80"/>
      <c r="PMQ200" s="80"/>
      <c r="PMR200" s="80"/>
      <c r="PMS200" s="80"/>
      <c r="PMT200" s="80"/>
      <c r="PMU200" s="80"/>
      <c r="PMV200" s="80"/>
      <c r="PMW200" s="80"/>
      <c r="PMX200" s="80"/>
      <c r="PMY200" s="80"/>
      <c r="PMZ200" s="80"/>
      <c r="PNA200" s="80"/>
      <c r="PNB200" s="80"/>
      <c r="PNC200" s="80"/>
      <c r="PND200" s="80"/>
      <c r="PNE200" s="80"/>
      <c r="PNF200" s="80"/>
      <c r="PNG200" s="80"/>
      <c r="PNH200" s="80"/>
      <c r="PNI200" s="80"/>
      <c r="PNJ200" s="80"/>
      <c r="PNK200" s="80"/>
      <c r="PNL200" s="80"/>
      <c r="PNM200" s="80"/>
      <c r="PNN200" s="80"/>
      <c r="PNO200" s="80"/>
      <c r="PNP200" s="80"/>
      <c r="PNQ200" s="80"/>
      <c r="PNR200" s="80"/>
      <c r="PNS200" s="80"/>
      <c r="PNT200" s="80"/>
      <c r="PNU200" s="80"/>
      <c r="PNV200" s="80"/>
      <c r="PNW200" s="80"/>
      <c r="PNX200" s="80"/>
      <c r="PNY200" s="80"/>
      <c r="PNZ200" s="80"/>
      <c r="POA200" s="80"/>
      <c r="POB200" s="80"/>
      <c r="POC200" s="80"/>
      <c r="POD200" s="80"/>
      <c r="POE200" s="80"/>
      <c r="POF200" s="80"/>
      <c r="POG200" s="80"/>
      <c r="POH200" s="80"/>
      <c r="POI200" s="80"/>
      <c r="POJ200" s="80"/>
      <c r="POK200" s="80"/>
      <c r="POL200" s="80"/>
      <c r="POM200" s="80"/>
      <c r="PON200" s="80"/>
      <c r="POO200" s="80"/>
      <c r="POP200" s="80"/>
      <c r="POQ200" s="80"/>
      <c r="POR200" s="80"/>
      <c r="POS200" s="80"/>
      <c r="POT200" s="80"/>
      <c r="POU200" s="80"/>
      <c r="POV200" s="80"/>
      <c r="POW200" s="80"/>
      <c r="POX200" s="80"/>
      <c r="POY200" s="80"/>
      <c r="POZ200" s="80"/>
      <c r="PPA200" s="80"/>
      <c r="PPB200" s="80"/>
      <c r="PPC200" s="80"/>
      <c r="PPD200" s="80"/>
      <c r="PPE200" s="80"/>
      <c r="PPF200" s="80"/>
      <c r="PPG200" s="80"/>
      <c r="PPH200" s="80"/>
      <c r="PPI200" s="80"/>
      <c r="PPJ200" s="80"/>
      <c r="PPK200" s="80"/>
      <c r="PPL200" s="80"/>
      <c r="PPM200" s="80"/>
      <c r="PPN200" s="80"/>
      <c r="PPO200" s="80"/>
      <c r="PPP200" s="80"/>
      <c r="PPQ200" s="80"/>
      <c r="PPR200" s="80"/>
      <c r="PPS200" s="80"/>
      <c r="PPT200" s="80"/>
      <c r="PPU200" s="80"/>
      <c r="PPV200" s="80"/>
      <c r="PPW200" s="80"/>
      <c r="PPX200" s="80"/>
      <c r="PPY200" s="80"/>
      <c r="PPZ200" s="80"/>
      <c r="PQA200" s="80"/>
      <c r="PQB200" s="80"/>
      <c r="PQC200" s="80"/>
      <c r="PQD200" s="80"/>
      <c r="PQE200" s="80"/>
      <c r="PQF200" s="80"/>
      <c r="PQG200" s="80"/>
      <c r="PQH200" s="80"/>
      <c r="PQI200" s="80"/>
      <c r="PQJ200" s="80"/>
      <c r="PQK200" s="80"/>
      <c r="PQL200" s="80"/>
      <c r="PQM200" s="80"/>
      <c r="PQN200" s="80"/>
      <c r="PQO200" s="80"/>
      <c r="PQP200" s="80"/>
      <c r="PQQ200" s="80"/>
      <c r="PQR200" s="80"/>
      <c r="PQS200" s="80"/>
      <c r="PQT200" s="80"/>
      <c r="PQU200" s="80"/>
      <c r="PQV200" s="80"/>
      <c r="PQW200" s="80"/>
      <c r="PQX200" s="80"/>
      <c r="PQY200" s="80"/>
      <c r="PQZ200" s="80"/>
      <c r="PRA200" s="80"/>
      <c r="PRB200" s="80"/>
      <c r="PRC200" s="80"/>
      <c r="PRD200" s="80"/>
      <c r="PRE200" s="80"/>
      <c r="PRF200" s="80"/>
      <c r="PRG200" s="80"/>
      <c r="PRH200" s="80"/>
      <c r="PRI200" s="80"/>
      <c r="PRJ200" s="80"/>
      <c r="PRK200" s="80"/>
      <c r="PRL200" s="80"/>
      <c r="PRM200" s="80"/>
      <c r="PRN200" s="80"/>
      <c r="PRO200" s="80"/>
      <c r="PRP200" s="80"/>
      <c r="PRQ200" s="80"/>
      <c r="PRR200" s="80"/>
      <c r="PRS200" s="80"/>
      <c r="PRT200" s="80"/>
      <c r="PRU200" s="80"/>
      <c r="PRV200" s="80"/>
      <c r="PRW200" s="80"/>
      <c r="PRX200" s="80"/>
      <c r="PRY200" s="80"/>
      <c r="PRZ200" s="80"/>
      <c r="PSA200" s="80"/>
      <c r="PSB200" s="80"/>
      <c r="PSC200" s="80"/>
      <c r="PSD200" s="80"/>
      <c r="PSE200" s="80"/>
      <c r="PSF200" s="80"/>
      <c r="PSG200" s="80"/>
      <c r="PSH200" s="80"/>
      <c r="PSI200" s="80"/>
      <c r="PSJ200" s="80"/>
      <c r="PSK200" s="80"/>
      <c r="PSL200" s="80"/>
      <c r="PSM200" s="80"/>
      <c r="PSN200" s="80"/>
      <c r="PSO200" s="80"/>
      <c r="PSP200" s="80"/>
      <c r="PSQ200" s="80"/>
      <c r="PSR200" s="80"/>
      <c r="PSS200" s="80"/>
      <c r="PST200" s="80"/>
      <c r="PSU200" s="80"/>
      <c r="PSV200" s="80"/>
      <c r="PSW200" s="80"/>
      <c r="PSX200" s="80"/>
      <c r="PSY200" s="80"/>
      <c r="PSZ200" s="80"/>
      <c r="PTA200" s="80"/>
      <c r="PTB200" s="80"/>
      <c r="PTC200" s="80"/>
      <c r="PTD200" s="80"/>
      <c r="PTE200" s="80"/>
      <c r="PTF200" s="80"/>
      <c r="PTG200" s="80"/>
      <c r="PTH200" s="80"/>
      <c r="PTI200" s="80"/>
      <c r="PTJ200" s="80"/>
      <c r="PTK200" s="80"/>
      <c r="PTL200" s="80"/>
      <c r="PTM200" s="80"/>
      <c r="PTN200" s="80"/>
      <c r="PTO200" s="80"/>
      <c r="PTP200" s="80"/>
      <c r="PTQ200" s="80"/>
      <c r="PTR200" s="80"/>
      <c r="PTS200" s="80"/>
      <c r="PTT200" s="80"/>
      <c r="PTU200" s="80"/>
      <c r="PTV200" s="80"/>
      <c r="PTW200" s="80"/>
      <c r="PTX200" s="80"/>
      <c r="PTY200" s="80"/>
      <c r="PTZ200" s="80"/>
      <c r="PUA200" s="80"/>
      <c r="PUB200" s="80"/>
      <c r="PUC200" s="80"/>
      <c r="PUD200" s="80"/>
      <c r="PUE200" s="80"/>
      <c r="PUF200" s="80"/>
      <c r="PUG200" s="80"/>
      <c r="PUH200" s="80"/>
      <c r="PUI200" s="80"/>
      <c r="PUJ200" s="80"/>
      <c r="PUK200" s="80"/>
      <c r="PUL200" s="80"/>
      <c r="PUM200" s="80"/>
      <c r="PUN200" s="80"/>
      <c r="PUO200" s="80"/>
      <c r="PUP200" s="80"/>
      <c r="PUQ200" s="80"/>
      <c r="PUR200" s="80"/>
      <c r="PUS200" s="80"/>
      <c r="PUT200" s="80"/>
      <c r="PUU200" s="80"/>
      <c r="PUV200" s="80"/>
      <c r="PUW200" s="80"/>
      <c r="PUX200" s="80"/>
      <c r="PUY200" s="80"/>
      <c r="PUZ200" s="80"/>
      <c r="PVA200" s="80"/>
      <c r="PVB200" s="80"/>
      <c r="PVC200" s="80"/>
      <c r="PVD200" s="80"/>
      <c r="PVE200" s="80"/>
      <c r="PVF200" s="80"/>
      <c r="PVG200" s="80"/>
      <c r="PVH200" s="80"/>
      <c r="PVI200" s="80"/>
      <c r="PVJ200" s="80"/>
      <c r="PVK200" s="80"/>
      <c r="PVL200" s="80"/>
      <c r="PVM200" s="80"/>
      <c r="PVN200" s="80"/>
      <c r="PVO200" s="80"/>
      <c r="PVP200" s="80"/>
      <c r="PVQ200" s="80"/>
      <c r="PVR200" s="80"/>
      <c r="PVS200" s="80"/>
      <c r="PVT200" s="80"/>
      <c r="PVU200" s="80"/>
      <c r="PVV200" s="80"/>
      <c r="PVW200" s="80"/>
      <c r="PVX200" s="80"/>
      <c r="PVY200" s="80"/>
      <c r="PVZ200" s="80"/>
      <c r="PWA200" s="80"/>
      <c r="PWB200" s="80"/>
      <c r="PWC200" s="80"/>
      <c r="PWD200" s="80"/>
      <c r="PWE200" s="80"/>
      <c r="PWF200" s="80"/>
      <c r="PWG200" s="80"/>
      <c r="PWH200" s="80"/>
      <c r="PWI200" s="80"/>
      <c r="PWJ200" s="80"/>
      <c r="PWK200" s="80"/>
      <c r="PWL200" s="80"/>
      <c r="PWM200" s="80"/>
      <c r="PWN200" s="80"/>
      <c r="PWO200" s="80"/>
      <c r="PWP200" s="80"/>
      <c r="PWQ200" s="80"/>
      <c r="PWR200" s="80"/>
      <c r="PWS200" s="80"/>
      <c r="PWT200" s="80"/>
      <c r="PWU200" s="80"/>
      <c r="PWV200" s="80"/>
      <c r="PWW200" s="80"/>
      <c r="PWX200" s="80"/>
      <c r="PWY200" s="80"/>
      <c r="PWZ200" s="80"/>
      <c r="PXA200" s="80"/>
      <c r="PXB200" s="80"/>
      <c r="PXC200" s="80"/>
      <c r="PXD200" s="80"/>
      <c r="PXE200" s="80"/>
      <c r="PXF200" s="80"/>
      <c r="PXG200" s="80"/>
      <c r="PXH200" s="80"/>
      <c r="PXI200" s="80"/>
      <c r="PXJ200" s="80"/>
      <c r="PXK200" s="80"/>
      <c r="PXL200" s="80"/>
      <c r="PXM200" s="80"/>
      <c r="PXN200" s="80"/>
      <c r="PXO200" s="80"/>
      <c r="PXP200" s="80"/>
      <c r="PXQ200" s="80"/>
      <c r="PXR200" s="80"/>
      <c r="PXS200" s="80"/>
      <c r="PXT200" s="80"/>
      <c r="PXU200" s="80"/>
      <c r="PXV200" s="80"/>
      <c r="PXW200" s="80"/>
      <c r="PXX200" s="80"/>
      <c r="PXY200" s="80"/>
      <c r="PXZ200" s="80"/>
      <c r="PYA200" s="80"/>
      <c r="PYB200" s="80"/>
      <c r="PYC200" s="80"/>
      <c r="PYD200" s="80"/>
      <c r="PYE200" s="80"/>
      <c r="PYF200" s="80"/>
      <c r="PYG200" s="80"/>
      <c r="PYH200" s="80"/>
      <c r="PYI200" s="80"/>
      <c r="PYJ200" s="80"/>
      <c r="PYK200" s="80"/>
      <c r="PYL200" s="80"/>
      <c r="PYM200" s="80"/>
      <c r="PYN200" s="80"/>
      <c r="PYO200" s="80"/>
      <c r="PYP200" s="80"/>
      <c r="PYQ200" s="80"/>
      <c r="PYR200" s="80"/>
      <c r="PYS200" s="80"/>
      <c r="PYT200" s="80"/>
      <c r="PYU200" s="80"/>
      <c r="PYV200" s="80"/>
      <c r="PYW200" s="80"/>
      <c r="PYX200" s="80"/>
      <c r="PYY200" s="80"/>
      <c r="PYZ200" s="80"/>
      <c r="PZA200" s="80"/>
      <c r="PZB200" s="80"/>
      <c r="PZC200" s="80"/>
      <c r="PZD200" s="80"/>
      <c r="PZE200" s="80"/>
      <c r="PZF200" s="80"/>
      <c r="PZG200" s="80"/>
      <c r="PZH200" s="80"/>
      <c r="PZI200" s="80"/>
      <c r="PZJ200" s="80"/>
      <c r="PZK200" s="80"/>
      <c r="PZL200" s="80"/>
      <c r="PZM200" s="80"/>
      <c r="PZN200" s="80"/>
      <c r="PZO200" s="80"/>
      <c r="PZP200" s="80"/>
      <c r="PZQ200" s="80"/>
      <c r="PZR200" s="80"/>
      <c r="PZS200" s="80"/>
      <c r="PZT200" s="80"/>
      <c r="PZU200" s="80"/>
      <c r="PZV200" s="80"/>
      <c r="PZW200" s="80"/>
      <c r="PZX200" s="80"/>
      <c r="PZY200" s="80"/>
      <c r="PZZ200" s="80"/>
      <c r="QAA200" s="80"/>
      <c r="QAB200" s="80"/>
      <c r="QAC200" s="80"/>
      <c r="QAD200" s="80"/>
      <c r="QAE200" s="80"/>
      <c r="QAF200" s="80"/>
      <c r="QAG200" s="80"/>
      <c r="QAH200" s="80"/>
      <c r="QAI200" s="80"/>
      <c r="QAJ200" s="80"/>
      <c r="QAK200" s="80"/>
      <c r="QAL200" s="80"/>
      <c r="QAM200" s="80"/>
      <c r="QAN200" s="80"/>
      <c r="QAO200" s="80"/>
      <c r="QAP200" s="80"/>
      <c r="QAQ200" s="80"/>
      <c r="QAR200" s="80"/>
      <c r="QAS200" s="80"/>
      <c r="QAT200" s="80"/>
      <c r="QAU200" s="80"/>
      <c r="QAV200" s="80"/>
      <c r="QAW200" s="80"/>
      <c r="QAX200" s="80"/>
      <c r="QAY200" s="80"/>
      <c r="QAZ200" s="80"/>
      <c r="QBA200" s="80"/>
      <c r="QBB200" s="80"/>
      <c r="QBC200" s="80"/>
      <c r="QBD200" s="80"/>
      <c r="QBE200" s="80"/>
      <c r="QBF200" s="80"/>
      <c r="QBG200" s="80"/>
      <c r="QBH200" s="80"/>
      <c r="QBI200" s="80"/>
      <c r="QBJ200" s="80"/>
      <c r="QBK200" s="80"/>
      <c r="QBL200" s="80"/>
      <c r="QBM200" s="80"/>
      <c r="QBN200" s="80"/>
      <c r="QBO200" s="80"/>
      <c r="QBP200" s="80"/>
      <c r="QBQ200" s="80"/>
      <c r="QBR200" s="80"/>
      <c r="QBS200" s="80"/>
      <c r="QBT200" s="80"/>
      <c r="QBU200" s="80"/>
      <c r="QBV200" s="80"/>
      <c r="QBW200" s="80"/>
      <c r="QBX200" s="80"/>
      <c r="QBY200" s="80"/>
      <c r="QBZ200" s="80"/>
      <c r="QCA200" s="80"/>
      <c r="QCB200" s="80"/>
      <c r="QCC200" s="80"/>
      <c r="QCD200" s="80"/>
      <c r="QCE200" s="80"/>
      <c r="QCF200" s="80"/>
      <c r="QCG200" s="80"/>
      <c r="QCH200" s="80"/>
      <c r="QCI200" s="80"/>
      <c r="QCJ200" s="80"/>
      <c r="QCK200" s="80"/>
      <c r="QCL200" s="80"/>
      <c r="QCM200" s="80"/>
      <c r="QCN200" s="80"/>
      <c r="QCO200" s="80"/>
      <c r="QCP200" s="80"/>
      <c r="QCQ200" s="80"/>
      <c r="QCR200" s="80"/>
      <c r="QCS200" s="80"/>
      <c r="QCT200" s="80"/>
      <c r="QCU200" s="80"/>
      <c r="QCV200" s="80"/>
      <c r="QCW200" s="80"/>
      <c r="QCX200" s="80"/>
      <c r="QCY200" s="80"/>
      <c r="QCZ200" s="80"/>
      <c r="QDA200" s="80"/>
      <c r="QDB200" s="80"/>
      <c r="QDC200" s="80"/>
      <c r="QDD200" s="80"/>
      <c r="QDE200" s="80"/>
      <c r="QDF200" s="80"/>
      <c r="QDG200" s="80"/>
      <c r="QDH200" s="80"/>
      <c r="QDI200" s="80"/>
      <c r="QDJ200" s="80"/>
      <c r="QDK200" s="80"/>
      <c r="QDL200" s="80"/>
      <c r="QDM200" s="80"/>
      <c r="QDN200" s="80"/>
      <c r="QDO200" s="80"/>
      <c r="QDP200" s="80"/>
      <c r="QDQ200" s="80"/>
      <c r="QDR200" s="80"/>
      <c r="QDS200" s="80"/>
      <c r="QDT200" s="80"/>
      <c r="QDU200" s="80"/>
      <c r="QDV200" s="80"/>
      <c r="QDW200" s="80"/>
      <c r="QDX200" s="80"/>
      <c r="QDY200" s="80"/>
      <c r="QDZ200" s="80"/>
      <c r="QEA200" s="80"/>
      <c r="QEB200" s="80"/>
      <c r="QEC200" s="80"/>
      <c r="QED200" s="80"/>
      <c r="QEE200" s="80"/>
      <c r="QEF200" s="80"/>
      <c r="QEG200" s="80"/>
      <c r="QEH200" s="80"/>
      <c r="QEI200" s="80"/>
      <c r="QEJ200" s="80"/>
      <c r="QEK200" s="80"/>
      <c r="QEL200" s="80"/>
      <c r="QEM200" s="80"/>
      <c r="QEN200" s="80"/>
      <c r="QEO200" s="80"/>
      <c r="QEP200" s="80"/>
      <c r="QEQ200" s="80"/>
      <c r="QER200" s="80"/>
      <c r="QES200" s="80"/>
      <c r="QET200" s="80"/>
      <c r="QEU200" s="80"/>
      <c r="QEV200" s="80"/>
      <c r="QEW200" s="80"/>
      <c r="QEX200" s="80"/>
      <c r="QEY200" s="80"/>
      <c r="QEZ200" s="80"/>
      <c r="QFA200" s="80"/>
      <c r="QFB200" s="80"/>
      <c r="QFC200" s="80"/>
      <c r="QFD200" s="80"/>
      <c r="QFE200" s="80"/>
      <c r="QFF200" s="80"/>
      <c r="QFG200" s="80"/>
      <c r="QFH200" s="80"/>
      <c r="QFI200" s="80"/>
      <c r="QFJ200" s="80"/>
      <c r="QFK200" s="80"/>
      <c r="QFL200" s="80"/>
      <c r="QFM200" s="80"/>
      <c r="QFN200" s="80"/>
      <c r="QFO200" s="80"/>
      <c r="QFP200" s="80"/>
      <c r="QFQ200" s="80"/>
      <c r="QFR200" s="80"/>
      <c r="QFS200" s="80"/>
      <c r="QFT200" s="80"/>
      <c r="QFU200" s="80"/>
      <c r="QFV200" s="80"/>
      <c r="QFW200" s="80"/>
      <c r="QFX200" s="80"/>
      <c r="QFY200" s="80"/>
      <c r="QFZ200" s="80"/>
      <c r="QGA200" s="80"/>
      <c r="QGB200" s="80"/>
      <c r="QGC200" s="80"/>
      <c r="QGD200" s="80"/>
      <c r="QGE200" s="80"/>
      <c r="QGF200" s="80"/>
      <c r="QGG200" s="80"/>
      <c r="QGH200" s="80"/>
      <c r="QGI200" s="80"/>
      <c r="QGJ200" s="80"/>
      <c r="QGK200" s="80"/>
      <c r="QGL200" s="80"/>
      <c r="QGM200" s="80"/>
      <c r="QGN200" s="80"/>
      <c r="QGO200" s="80"/>
      <c r="QGP200" s="80"/>
      <c r="QGQ200" s="80"/>
      <c r="QGR200" s="80"/>
      <c r="QGS200" s="80"/>
      <c r="QGT200" s="80"/>
      <c r="QGU200" s="80"/>
      <c r="QGV200" s="80"/>
      <c r="QGW200" s="80"/>
      <c r="QGX200" s="80"/>
      <c r="QGY200" s="80"/>
      <c r="QGZ200" s="80"/>
      <c r="QHA200" s="80"/>
      <c r="QHB200" s="80"/>
      <c r="QHC200" s="80"/>
      <c r="QHD200" s="80"/>
      <c r="QHE200" s="80"/>
      <c r="QHF200" s="80"/>
      <c r="QHG200" s="80"/>
      <c r="QHH200" s="80"/>
      <c r="QHI200" s="80"/>
      <c r="QHJ200" s="80"/>
      <c r="QHK200" s="80"/>
      <c r="QHL200" s="80"/>
      <c r="QHM200" s="80"/>
      <c r="QHN200" s="80"/>
      <c r="QHO200" s="80"/>
      <c r="QHP200" s="80"/>
      <c r="QHQ200" s="80"/>
      <c r="QHR200" s="80"/>
      <c r="QHS200" s="80"/>
      <c r="QHT200" s="80"/>
      <c r="QHU200" s="80"/>
      <c r="QHV200" s="80"/>
      <c r="QHW200" s="80"/>
      <c r="QHX200" s="80"/>
      <c r="QHY200" s="80"/>
      <c r="QHZ200" s="80"/>
      <c r="QIA200" s="80"/>
      <c r="QIB200" s="80"/>
      <c r="QIC200" s="80"/>
      <c r="QID200" s="80"/>
      <c r="QIE200" s="80"/>
      <c r="QIF200" s="80"/>
      <c r="QIG200" s="80"/>
      <c r="QIH200" s="80"/>
      <c r="QII200" s="80"/>
      <c r="QIJ200" s="80"/>
      <c r="QIK200" s="80"/>
      <c r="QIL200" s="80"/>
      <c r="QIM200" s="80"/>
      <c r="QIN200" s="80"/>
      <c r="QIO200" s="80"/>
      <c r="QIP200" s="80"/>
      <c r="QIQ200" s="80"/>
      <c r="QIR200" s="80"/>
      <c r="QIS200" s="80"/>
      <c r="QIT200" s="80"/>
      <c r="QIU200" s="80"/>
      <c r="QIV200" s="80"/>
      <c r="QIW200" s="80"/>
      <c r="QIX200" s="80"/>
      <c r="QIY200" s="80"/>
      <c r="QIZ200" s="80"/>
      <c r="QJA200" s="80"/>
      <c r="QJB200" s="80"/>
      <c r="QJC200" s="80"/>
      <c r="QJD200" s="80"/>
      <c r="QJE200" s="80"/>
      <c r="QJF200" s="80"/>
      <c r="QJG200" s="80"/>
      <c r="QJH200" s="80"/>
      <c r="QJI200" s="80"/>
      <c r="QJJ200" s="80"/>
      <c r="QJK200" s="80"/>
      <c r="QJL200" s="80"/>
      <c r="QJM200" s="80"/>
      <c r="QJN200" s="80"/>
      <c r="QJO200" s="80"/>
      <c r="QJP200" s="80"/>
      <c r="QJQ200" s="80"/>
      <c r="QJR200" s="80"/>
      <c r="QJS200" s="80"/>
      <c r="QJT200" s="80"/>
      <c r="QJU200" s="80"/>
      <c r="QJV200" s="80"/>
      <c r="QJW200" s="80"/>
      <c r="QJX200" s="80"/>
      <c r="QJY200" s="80"/>
      <c r="QJZ200" s="80"/>
      <c r="QKA200" s="80"/>
      <c r="QKB200" s="80"/>
      <c r="QKC200" s="80"/>
      <c r="QKD200" s="80"/>
      <c r="QKE200" s="80"/>
      <c r="QKF200" s="80"/>
      <c r="QKG200" s="80"/>
      <c r="QKH200" s="80"/>
      <c r="QKI200" s="80"/>
      <c r="QKJ200" s="80"/>
      <c r="QKK200" s="80"/>
      <c r="QKL200" s="80"/>
      <c r="QKM200" s="80"/>
      <c r="QKN200" s="80"/>
      <c r="QKO200" s="80"/>
      <c r="QKP200" s="80"/>
      <c r="QKQ200" s="80"/>
      <c r="QKR200" s="80"/>
      <c r="QKS200" s="80"/>
      <c r="QKT200" s="80"/>
      <c r="QKU200" s="80"/>
      <c r="QKV200" s="80"/>
      <c r="QKW200" s="80"/>
      <c r="QKX200" s="80"/>
      <c r="QKY200" s="80"/>
      <c r="QKZ200" s="80"/>
      <c r="QLA200" s="80"/>
      <c r="QLB200" s="80"/>
      <c r="QLC200" s="80"/>
      <c r="QLD200" s="80"/>
      <c r="QLE200" s="80"/>
      <c r="QLF200" s="80"/>
      <c r="QLG200" s="80"/>
      <c r="QLH200" s="80"/>
      <c r="QLI200" s="80"/>
      <c r="QLJ200" s="80"/>
      <c r="QLK200" s="80"/>
      <c r="QLL200" s="80"/>
      <c r="QLM200" s="80"/>
      <c r="QLN200" s="80"/>
      <c r="QLO200" s="80"/>
      <c r="QLP200" s="80"/>
      <c r="QLQ200" s="80"/>
      <c r="QLR200" s="80"/>
      <c r="QLS200" s="80"/>
      <c r="QLT200" s="80"/>
      <c r="QLU200" s="80"/>
      <c r="QLV200" s="80"/>
      <c r="QLW200" s="80"/>
      <c r="QLX200" s="80"/>
      <c r="QLY200" s="80"/>
      <c r="QLZ200" s="80"/>
      <c r="QMA200" s="80"/>
      <c r="QMB200" s="80"/>
      <c r="QMC200" s="80"/>
      <c r="QMD200" s="80"/>
      <c r="QME200" s="80"/>
      <c r="QMF200" s="80"/>
      <c r="QMG200" s="80"/>
      <c r="QMH200" s="80"/>
      <c r="QMI200" s="80"/>
      <c r="QMJ200" s="80"/>
      <c r="QMK200" s="80"/>
      <c r="QML200" s="80"/>
      <c r="QMM200" s="80"/>
      <c r="QMN200" s="80"/>
      <c r="QMO200" s="80"/>
      <c r="QMP200" s="80"/>
      <c r="QMQ200" s="80"/>
      <c r="QMR200" s="80"/>
      <c r="QMS200" s="80"/>
      <c r="QMT200" s="80"/>
      <c r="QMU200" s="80"/>
      <c r="QMV200" s="80"/>
      <c r="QMW200" s="80"/>
      <c r="QMX200" s="80"/>
      <c r="QMY200" s="80"/>
      <c r="QMZ200" s="80"/>
      <c r="QNA200" s="80"/>
      <c r="QNB200" s="80"/>
      <c r="QNC200" s="80"/>
      <c r="QND200" s="80"/>
      <c r="QNE200" s="80"/>
      <c r="QNF200" s="80"/>
      <c r="QNG200" s="80"/>
      <c r="QNH200" s="80"/>
      <c r="QNI200" s="80"/>
      <c r="QNJ200" s="80"/>
      <c r="QNK200" s="80"/>
      <c r="QNL200" s="80"/>
      <c r="QNM200" s="80"/>
      <c r="QNN200" s="80"/>
      <c r="QNO200" s="80"/>
      <c r="QNP200" s="80"/>
      <c r="QNQ200" s="80"/>
      <c r="QNR200" s="80"/>
      <c r="QNS200" s="80"/>
      <c r="QNT200" s="80"/>
      <c r="QNU200" s="80"/>
      <c r="QNV200" s="80"/>
      <c r="QNW200" s="80"/>
      <c r="QNX200" s="80"/>
      <c r="QNY200" s="80"/>
      <c r="QNZ200" s="80"/>
      <c r="QOA200" s="80"/>
      <c r="QOB200" s="80"/>
      <c r="QOC200" s="80"/>
      <c r="QOD200" s="80"/>
      <c r="QOE200" s="80"/>
      <c r="QOF200" s="80"/>
      <c r="QOG200" s="80"/>
      <c r="QOH200" s="80"/>
      <c r="QOI200" s="80"/>
      <c r="QOJ200" s="80"/>
      <c r="QOK200" s="80"/>
      <c r="QOL200" s="80"/>
      <c r="QOM200" s="80"/>
      <c r="QON200" s="80"/>
      <c r="QOO200" s="80"/>
      <c r="QOP200" s="80"/>
      <c r="QOQ200" s="80"/>
      <c r="QOR200" s="80"/>
      <c r="QOS200" s="80"/>
      <c r="QOT200" s="80"/>
      <c r="QOU200" s="80"/>
      <c r="QOV200" s="80"/>
      <c r="QOW200" s="80"/>
      <c r="QOX200" s="80"/>
      <c r="QOY200" s="80"/>
      <c r="QOZ200" s="80"/>
      <c r="QPA200" s="80"/>
      <c r="QPB200" s="80"/>
      <c r="QPC200" s="80"/>
      <c r="QPD200" s="80"/>
      <c r="QPE200" s="80"/>
      <c r="QPF200" s="80"/>
      <c r="QPG200" s="80"/>
      <c r="QPH200" s="80"/>
      <c r="QPI200" s="80"/>
      <c r="QPJ200" s="80"/>
      <c r="QPK200" s="80"/>
      <c r="QPL200" s="80"/>
      <c r="QPM200" s="80"/>
      <c r="QPN200" s="80"/>
      <c r="QPO200" s="80"/>
      <c r="QPP200" s="80"/>
      <c r="QPQ200" s="80"/>
      <c r="QPR200" s="80"/>
      <c r="QPS200" s="80"/>
      <c r="QPT200" s="80"/>
      <c r="QPU200" s="80"/>
      <c r="QPV200" s="80"/>
      <c r="QPW200" s="80"/>
      <c r="QPX200" s="80"/>
      <c r="QPY200" s="80"/>
      <c r="QPZ200" s="80"/>
      <c r="QQA200" s="80"/>
      <c r="QQB200" s="80"/>
      <c r="QQC200" s="80"/>
      <c r="QQD200" s="80"/>
      <c r="QQE200" s="80"/>
      <c r="QQF200" s="80"/>
      <c r="QQG200" s="80"/>
      <c r="QQH200" s="80"/>
      <c r="QQI200" s="80"/>
      <c r="QQJ200" s="80"/>
      <c r="QQK200" s="80"/>
      <c r="QQL200" s="80"/>
      <c r="QQM200" s="80"/>
      <c r="QQN200" s="80"/>
      <c r="QQO200" s="80"/>
      <c r="QQP200" s="80"/>
      <c r="QQQ200" s="80"/>
      <c r="QQR200" s="80"/>
      <c r="QQS200" s="80"/>
      <c r="QQT200" s="80"/>
      <c r="QQU200" s="80"/>
      <c r="QQV200" s="80"/>
      <c r="QQW200" s="80"/>
      <c r="QQX200" s="80"/>
      <c r="QQY200" s="80"/>
      <c r="QQZ200" s="80"/>
      <c r="QRA200" s="80"/>
      <c r="QRB200" s="80"/>
      <c r="QRC200" s="80"/>
      <c r="QRD200" s="80"/>
      <c r="QRE200" s="80"/>
      <c r="QRF200" s="80"/>
      <c r="QRG200" s="80"/>
      <c r="QRH200" s="80"/>
      <c r="QRI200" s="80"/>
      <c r="QRJ200" s="80"/>
      <c r="QRK200" s="80"/>
      <c r="QRL200" s="80"/>
      <c r="QRM200" s="80"/>
      <c r="QRN200" s="80"/>
      <c r="QRO200" s="80"/>
      <c r="QRP200" s="80"/>
      <c r="QRQ200" s="80"/>
      <c r="QRR200" s="80"/>
      <c r="QRS200" s="80"/>
      <c r="QRT200" s="80"/>
      <c r="QRU200" s="80"/>
      <c r="QRV200" s="80"/>
      <c r="QRW200" s="80"/>
      <c r="QRX200" s="80"/>
      <c r="QRY200" s="80"/>
      <c r="QRZ200" s="80"/>
      <c r="QSA200" s="80"/>
      <c r="QSB200" s="80"/>
      <c r="QSC200" s="80"/>
      <c r="QSD200" s="80"/>
      <c r="QSE200" s="80"/>
      <c r="QSF200" s="80"/>
      <c r="QSG200" s="80"/>
      <c r="QSH200" s="80"/>
      <c r="QSI200" s="80"/>
      <c r="QSJ200" s="80"/>
      <c r="QSK200" s="80"/>
      <c r="QSL200" s="80"/>
      <c r="QSM200" s="80"/>
      <c r="QSN200" s="80"/>
      <c r="QSO200" s="80"/>
      <c r="QSP200" s="80"/>
      <c r="QSQ200" s="80"/>
      <c r="QSR200" s="80"/>
      <c r="QSS200" s="80"/>
      <c r="QST200" s="80"/>
      <c r="QSU200" s="80"/>
      <c r="QSV200" s="80"/>
      <c r="QSW200" s="80"/>
      <c r="QSX200" s="80"/>
      <c r="QSY200" s="80"/>
      <c r="QSZ200" s="80"/>
      <c r="QTA200" s="80"/>
      <c r="QTB200" s="80"/>
      <c r="QTC200" s="80"/>
      <c r="QTD200" s="80"/>
      <c r="QTE200" s="80"/>
      <c r="QTF200" s="80"/>
      <c r="QTG200" s="80"/>
      <c r="QTH200" s="80"/>
      <c r="QTI200" s="80"/>
      <c r="QTJ200" s="80"/>
      <c r="QTK200" s="80"/>
      <c r="QTL200" s="80"/>
      <c r="QTM200" s="80"/>
      <c r="QTN200" s="80"/>
      <c r="QTO200" s="80"/>
      <c r="QTP200" s="80"/>
      <c r="QTQ200" s="80"/>
      <c r="QTR200" s="80"/>
      <c r="QTS200" s="80"/>
      <c r="QTT200" s="80"/>
      <c r="QTU200" s="80"/>
      <c r="QTV200" s="80"/>
      <c r="QTW200" s="80"/>
      <c r="QTX200" s="80"/>
      <c r="QTY200" s="80"/>
      <c r="QTZ200" s="80"/>
      <c r="QUA200" s="80"/>
      <c r="QUB200" s="80"/>
      <c r="QUC200" s="80"/>
      <c r="QUD200" s="80"/>
      <c r="QUE200" s="80"/>
      <c r="QUF200" s="80"/>
      <c r="QUG200" s="80"/>
      <c r="QUH200" s="80"/>
      <c r="QUI200" s="80"/>
      <c r="QUJ200" s="80"/>
      <c r="QUK200" s="80"/>
      <c r="QUL200" s="80"/>
      <c r="QUM200" s="80"/>
      <c r="QUN200" s="80"/>
      <c r="QUO200" s="80"/>
      <c r="QUP200" s="80"/>
      <c r="QUQ200" s="80"/>
      <c r="QUR200" s="80"/>
      <c r="QUS200" s="80"/>
      <c r="QUT200" s="80"/>
      <c r="QUU200" s="80"/>
      <c r="QUV200" s="80"/>
      <c r="QUW200" s="80"/>
      <c r="QUX200" s="80"/>
      <c r="QUY200" s="80"/>
      <c r="QUZ200" s="80"/>
      <c r="QVA200" s="80"/>
      <c r="QVB200" s="80"/>
      <c r="QVC200" s="80"/>
      <c r="QVD200" s="80"/>
      <c r="QVE200" s="80"/>
      <c r="QVF200" s="80"/>
      <c r="QVG200" s="80"/>
      <c r="QVH200" s="80"/>
      <c r="QVI200" s="80"/>
      <c r="QVJ200" s="80"/>
      <c r="QVK200" s="80"/>
      <c r="QVL200" s="80"/>
      <c r="QVM200" s="80"/>
      <c r="QVN200" s="80"/>
      <c r="QVO200" s="80"/>
      <c r="QVP200" s="80"/>
      <c r="QVQ200" s="80"/>
      <c r="QVR200" s="80"/>
      <c r="QVS200" s="80"/>
      <c r="QVT200" s="80"/>
      <c r="QVU200" s="80"/>
      <c r="QVV200" s="80"/>
      <c r="QVW200" s="80"/>
      <c r="QVX200" s="80"/>
      <c r="QVY200" s="80"/>
      <c r="QVZ200" s="80"/>
      <c r="QWA200" s="80"/>
      <c r="QWB200" s="80"/>
      <c r="QWC200" s="80"/>
      <c r="QWD200" s="80"/>
      <c r="QWE200" s="80"/>
      <c r="QWF200" s="80"/>
      <c r="QWG200" s="80"/>
      <c r="QWH200" s="80"/>
      <c r="QWI200" s="80"/>
      <c r="QWJ200" s="80"/>
      <c r="QWK200" s="80"/>
      <c r="QWL200" s="80"/>
      <c r="QWM200" s="80"/>
      <c r="QWN200" s="80"/>
      <c r="QWO200" s="80"/>
      <c r="QWP200" s="80"/>
      <c r="QWQ200" s="80"/>
      <c r="QWR200" s="80"/>
      <c r="QWS200" s="80"/>
      <c r="QWT200" s="80"/>
      <c r="QWU200" s="80"/>
      <c r="QWV200" s="80"/>
      <c r="QWW200" s="80"/>
      <c r="QWX200" s="80"/>
      <c r="QWY200" s="80"/>
      <c r="QWZ200" s="80"/>
      <c r="QXA200" s="80"/>
      <c r="QXB200" s="80"/>
      <c r="QXC200" s="80"/>
      <c r="QXD200" s="80"/>
      <c r="QXE200" s="80"/>
      <c r="QXF200" s="80"/>
      <c r="QXG200" s="80"/>
      <c r="QXH200" s="80"/>
      <c r="QXI200" s="80"/>
      <c r="QXJ200" s="80"/>
      <c r="QXK200" s="80"/>
      <c r="QXL200" s="80"/>
      <c r="QXM200" s="80"/>
      <c r="QXN200" s="80"/>
      <c r="QXO200" s="80"/>
      <c r="QXP200" s="80"/>
      <c r="QXQ200" s="80"/>
      <c r="QXR200" s="80"/>
      <c r="QXS200" s="80"/>
      <c r="QXT200" s="80"/>
      <c r="QXU200" s="80"/>
      <c r="QXV200" s="80"/>
      <c r="QXW200" s="80"/>
      <c r="QXX200" s="80"/>
      <c r="QXY200" s="80"/>
      <c r="QXZ200" s="80"/>
      <c r="QYA200" s="80"/>
      <c r="QYB200" s="80"/>
      <c r="QYC200" s="80"/>
      <c r="QYD200" s="80"/>
      <c r="QYE200" s="80"/>
      <c r="QYF200" s="80"/>
      <c r="QYG200" s="80"/>
      <c r="QYH200" s="80"/>
      <c r="QYI200" s="80"/>
      <c r="QYJ200" s="80"/>
      <c r="QYK200" s="80"/>
      <c r="QYL200" s="80"/>
      <c r="QYM200" s="80"/>
      <c r="QYN200" s="80"/>
      <c r="QYO200" s="80"/>
      <c r="QYP200" s="80"/>
      <c r="QYQ200" s="80"/>
      <c r="QYR200" s="80"/>
      <c r="QYS200" s="80"/>
      <c r="QYT200" s="80"/>
      <c r="QYU200" s="80"/>
      <c r="QYV200" s="80"/>
      <c r="QYW200" s="80"/>
      <c r="QYX200" s="80"/>
      <c r="QYY200" s="80"/>
      <c r="QYZ200" s="80"/>
      <c r="QZA200" s="80"/>
      <c r="QZB200" s="80"/>
      <c r="QZC200" s="80"/>
      <c r="QZD200" s="80"/>
      <c r="QZE200" s="80"/>
      <c r="QZF200" s="80"/>
      <c r="QZG200" s="80"/>
      <c r="QZH200" s="80"/>
      <c r="QZI200" s="80"/>
      <c r="QZJ200" s="80"/>
      <c r="QZK200" s="80"/>
      <c r="QZL200" s="80"/>
      <c r="QZM200" s="80"/>
      <c r="QZN200" s="80"/>
      <c r="QZO200" s="80"/>
      <c r="QZP200" s="80"/>
      <c r="QZQ200" s="80"/>
      <c r="QZR200" s="80"/>
      <c r="QZS200" s="80"/>
      <c r="QZT200" s="80"/>
      <c r="QZU200" s="80"/>
      <c r="QZV200" s="80"/>
      <c r="QZW200" s="80"/>
      <c r="QZX200" s="80"/>
      <c r="QZY200" s="80"/>
      <c r="QZZ200" s="80"/>
      <c r="RAA200" s="80"/>
      <c r="RAB200" s="80"/>
      <c r="RAC200" s="80"/>
      <c r="RAD200" s="80"/>
      <c r="RAE200" s="80"/>
      <c r="RAF200" s="80"/>
      <c r="RAG200" s="80"/>
      <c r="RAH200" s="80"/>
      <c r="RAI200" s="80"/>
      <c r="RAJ200" s="80"/>
      <c r="RAK200" s="80"/>
      <c r="RAL200" s="80"/>
      <c r="RAM200" s="80"/>
      <c r="RAN200" s="80"/>
      <c r="RAO200" s="80"/>
      <c r="RAP200" s="80"/>
      <c r="RAQ200" s="80"/>
      <c r="RAR200" s="80"/>
      <c r="RAS200" s="80"/>
      <c r="RAT200" s="80"/>
      <c r="RAU200" s="80"/>
      <c r="RAV200" s="80"/>
      <c r="RAW200" s="80"/>
      <c r="RAX200" s="80"/>
      <c r="RAY200" s="80"/>
      <c r="RAZ200" s="80"/>
      <c r="RBA200" s="80"/>
      <c r="RBB200" s="80"/>
      <c r="RBC200" s="80"/>
      <c r="RBD200" s="80"/>
      <c r="RBE200" s="80"/>
      <c r="RBF200" s="80"/>
      <c r="RBG200" s="80"/>
      <c r="RBH200" s="80"/>
      <c r="RBI200" s="80"/>
      <c r="RBJ200" s="80"/>
      <c r="RBK200" s="80"/>
      <c r="RBL200" s="80"/>
      <c r="RBM200" s="80"/>
      <c r="RBN200" s="80"/>
      <c r="RBO200" s="80"/>
      <c r="RBP200" s="80"/>
      <c r="RBQ200" s="80"/>
      <c r="RBR200" s="80"/>
      <c r="RBS200" s="80"/>
      <c r="RBT200" s="80"/>
      <c r="RBU200" s="80"/>
      <c r="RBV200" s="80"/>
      <c r="RBW200" s="80"/>
      <c r="RBX200" s="80"/>
      <c r="RBY200" s="80"/>
      <c r="RBZ200" s="80"/>
      <c r="RCA200" s="80"/>
      <c r="RCB200" s="80"/>
      <c r="RCC200" s="80"/>
      <c r="RCD200" s="80"/>
      <c r="RCE200" s="80"/>
      <c r="RCF200" s="80"/>
      <c r="RCG200" s="80"/>
      <c r="RCH200" s="80"/>
      <c r="RCI200" s="80"/>
      <c r="RCJ200" s="80"/>
      <c r="RCK200" s="80"/>
      <c r="RCL200" s="80"/>
      <c r="RCM200" s="80"/>
      <c r="RCN200" s="80"/>
      <c r="RCO200" s="80"/>
      <c r="RCP200" s="80"/>
      <c r="RCQ200" s="80"/>
      <c r="RCR200" s="80"/>
      <c r="RCS200" s="80"/>
      <c r="RCT200" s="80"/>
      <c r="RCU200" s="80"/>
      <c r="RCV200" s="80"/>
      <c r="RCW200" s="80"/>
      <c r="RCX200" s="80"/>
      <c r="RCY200" s="80"/>
      <c r="RCZ200" s="80"/>
      <c r="RDA200" s="80"/>
      <c r="RDB200" s="80"/>
      <c r="RDC200" s="80"/>
      <c r="RDD200" s="80"/>
      <c r="RDE200" s="80"/>
      <c r="RDF200" s="80"/>
      <c r="RDG200" s="80"/>
      <c r="RDH200" s="80"/>
      <c r="RDI200" s="80"/>
      <c r="RDJ200" s="80"/>
      <c r="RDK200" s="80"/>
      <c r="RDL200" s="80"/>
      <c r="RDM200" s="80"/>
      <c r="RDN200" s="80"/>
      <c r="RDO200" s="80"/>
      <c r="RDP200" s="80"/>
      <c r="RDQ200" s="80"/>
      <c r="RDR200" s="80"/>
      <c r="RDS200" s="80"/>
      <c r="RDT200" s="80"/>
      <c r="RDU200" s="80"/>
      <c r="RDV200" s="80"/>
      <c r="RDW200" s="80"/>
      <c r="RDX200" s="80"/>
      <c r="RDY200" s="80"/>
      <c r="RDZ200" s="80"/>
      <c r="REA200" s="80"/>
      <c r="REB200" s="80"/>
      <c r="REC200" s="80"/>
      <c r="RED200" s="80"/>
      <c r="REE200" s="80"/>
      <c r="REF200" s="80"/>
      <c r="REG200" s="80"/>
      <c r="REH200" s="80"/>
      <c r="REI200" s="80"/>
      <c r="REJ200" s="80"/>
      <c r="REK200" s="80"/>
      <c r="REL200" s="80"/>
      <c r="REM200" s="80"/>
      <c r="REN200" s="80"/>
      <c r="REO200" s="80"/>
      <c r="REP200" s="80"/>
      <c r="REQ200" s="80"/>
      <c r="RER200" s="80"/>
      <c r="RES200" s="80"/>
      <c r="RET200" s="80"/>
      <c r="REU200" s="80"/>
      <c r="REV200" s="80"/>
      <c r="REW200" s="80"/>
      <c r="REX200" s="80"/>
      <c r="REY200" s="80"/>
      <c r="REZ200" s="80"/>
      <c r="RFA200" s="80"/>
      <c r="RFB200" s="80"/>
      <c r="RFC200" s="80"/>
      <c r="RFD200" s="80"/>
      <c r="RFE200" s="80"/>
      <c r="RFF200" s="80"/>
      <c r="RFG200" s="80"/>
      <c r="RFH200" s="80"/>
      <c r="RFI200" s="80"/>
      <c r="RFJ200" s="80"/>
      <c r="RFK200" s="80"/>
      <c r="RFL200" s="80"/>
      <c r="RFM200" s="80"/>
      <c r="RFN200" s="80"/>
      <c r="RFO200" s="80"/>
      <c r="RFP200" s="80"/>
      <c r="RFQ200" s="80"/>
      <c r="RFR200" s="80"/>
      <c r="RFS200" s="80"/>
      <c r="RFT200" s="80"/>
      <c r="RFU200" s="80"/>
      <c r="RFV200" s="80"/>
      <c r="RFW200" s="80"/>
      <c r="RFX200" s="80"/>
      <c r="RFY200" s="80"/>
      <c r="RFZ200" s="80"/>
      <c r="RGA200" s="80"/>
      <c r="RGB200" s="80"/>
      <c r="RGC200" s="80"/>
      <c r="RGD200" s="80"/>
      <c r="RGE200" s="80"/>
      <c r="RGF200" s="80"/>
      <c r="RGG200" s="80"/>
      <c r="RGH200" s="80"/>
      <c r="RGI200" s="80"/>
      <c r="RGJ200" s="80"/>
      <c r="RGK200" s="80"/>
      <c r="RGL200" s="80"/>
      <c r="RGM200" s="80"/>
      <c r="RGN200" s="80"/>
      <c r="RGO200" s="80"/>
      <c r="RGP200" s="80"/>
      <c r="RGQ200" s="80"/>
      <c r="RGR200" s="80"/>
      <c r="RGS200" s="80"/>
      <c r="RGT200" s="80"/>
      <c r="RGU200" s="80"/>
      <c r="RGV200" s="80"/>
      <c r="RGW200" s="80"/>
      <c r="RGX200" s="80"/>
      <c r="RGY200" s="80"/>
      <c r="RGZ200" s="80"/>
      <c r="RHA200" s="80"/>
      <c r="RHB200" s="80"/>
      <c r="RHC200" s="80"/>
      <c r="RHD200" s="80"/>
      <c r="RHE200" s="80"/>
      <c r="RHF200" s="80"/>
      <c r="RHG200" s="80"/>
      <c r="RHH200" s="80"/>
      <c r="RHI200" s="80"/>
      <c r="RHJ200" s="80"/>
      <c r="RHK200" s="80"/>
      <c r="RHL200" s="80"/>
      <c r="RHM200" s="80"/>
      <c r="RHN200" s="80"/>
      <c r="RHO200" s="80"/>
      <c r="RHP200" s="80"/>
      <c r="RHQ200" s="80"/>
      <c r="RHR200" s="80"/>
      <c r="RHS200" s="80"/>
      <c r="RHT200" s="80"/>
      <c r="RHU200" s="80"/>
      <c r="RHV200" s="80"/>
      <c r="RHW200" s="80"/>
      <c r="RHX200" s="80"/>
      <c r="RHY200" s="80"/>
      <c r="RHZ200" s="80"/>
      <c r="RIA200" s="80"/>
      <c r="RIB200" s="80"/>
      <c r="RIC200" s="80"/>
      <c r="RID200" s="80"/>
      <c r="RIE200" s="80"/>
      <c r="RIF200" s="80"/>
      <c r="RIG200" s="80"/>
      <c r="RIH200" s="80"/>
      <c r="RII200" s="80"/>
      <c r="RIJ200" s="80"/>
      <c r="RIK200" s="80"/>
      <c r="RIL200" s="80"/>
      <c r="RIM200" s="80"/>
      <c r="RIN200" s="80"/>
      <c r="RIO200" s="80"/>
      <c r="RIP200" s="80"/>
      <c r="RIQ200" s="80"/>
      <c r="RIR200" s="80"/>
      <c r="RIS200" s="80"/>
      <c r="RIT200" s="80"/>
      <c r="RIU200" s="80"/>
      <c r="RIV200" s="80"/>
      <c r="RIW200" s="80"/>
      <c r="RIX200" s="80"/>
      <c r="RIY200" s="80"/>
      <c r="RIZ200" s="80"/>
      <c r="RJA200" s="80"/>
      <c r="RJB200" s="80"/>
      <c r="RJC200" s="80"/>
      <c r="RJD200" s="80"/>
      <c r="RJE200" s="80"/>
      <c r="RJF200" s="80"/>
      <c r="RJG200" s="80"/>
      <c r="RJH200" s="80"/>
      <c r="RJI200" s="80"/>
      <c r="RJJ200" s="80"/>
      <c r="RJK200" s="80"/>
      <c r="RJL200" s="80"/>
      <c r="RJM200" s="80"/>
      <c r="RJN200" s="80"/>
      <c r="RJO200" s="80"/>
      <c r="RJP200" s="80"/>
      <c r="RJQ200" s="80"/>
      <c r="RJR200" s="80"/>
      <c r="RJS200" s="80"/>
      <c r="RJT200" s="80"/>
      <c r="RJU200" s="80"/>
      <c r="RJV200" s="80"/>
      <c r="RJW200" s="80"/>
      <c r="RJX200" s="80"/>
      <c r="RJY200" s="80"/>
      <c r="RJZ200" s="80"/>
      <c r="RKA200" s="80"/>
      <c r="RKB200" s="80"/>
      <c r="RKC200" s="80"/>
      <c r="RKD200" s="80"/>
      <c r="RKE200" s="80"/>
      <c r="RKF200" s="80"/>
      <c r="RKG200" s="80"/>
      <c r="RKH200" s="80"/>
      <c r="RKI200" s="80"/>
      <c r="RKJ200" s="80"/>
      <c r="RKK200" s="80"/>
      <c r="RKL200" s="80"/>
      <c r="RKM200" s="80"/>
      <c r="RKN200" s="80"/>
      <c r="RKO200" s="80"/>
      <c r="RKP200" s="80"/>
      <c r="RKQ200" s="80"/>
      <c r="RKR200" s="80"/>
      <c r="RKS200" s="80"/>
      <c r="RKT200" s="80"/>
      <c r="RKU200" s="80"/>
      <c r="RKV200" s="80"/>
      <c r="RKW200" s="80"/>
      <c r="RKX200" s="80"/>
      <c r="RKY200" s="80"/>
      <c r="RKZ200" s="80"/>
      <c r="RLA200" s="80"/>
      <c r="RLB200" s="80"/>
      <c r="RLC200" s="80"/>
      <c r="RLD200" s="80"/>
      <c r="RLE200" s="80"/>
      <c r="RLF200" s="80"/>
      <c r="RLG200" s="80"/>
      <c r="RLH200" s="80"/>
      <c r="RLI200" s="80"/>
      <c r="RLJ200" s="80"/>
      <c r="RLK200" s="80"/>
      <c r="RLL200" s="80"/>
      <c r="RLM200" s="80"/>
      <c r="RLN200" s="80"/>
      <c r="RLO200" s="80"/>
      <c r="RLP200" s="80"/>
      <c r="RLQ200" s="80"/>
      <c r="RLR200" s="80"/>
      <c r="RLS200" s="80"/>
      <c r="RLT200" s="80"/>
      <c r="RLU200" s="80"/>
      <c r="RLV200" s="80"/>
      <c r="RLW200" s="80"/>
      <c r="RLX200" s="80"/>
      <c r="RLY200" s="80"/>
      <c r="RLZ200" s="80"/>
      <c r="RMA200" s="80"/>
      <c r="RMB200" s="80"/>
      <c r="RMC200" s="80"/>
      <c r="RMD200" s="80"/>
      <c r="RME200" s="80"/>
      <c r="RMF200" s="80"/>
      <c r="RMG200" s="80"/>
      <c r="RMH200" s="80"/>
      <c r="RMI200" s="80"/>
      <c r="RMJ200" s="80"/>
      <c r="RMK200" s="80"/>
      <c r="RML200" s="80"/>
      <c r="RMM200" s="80"/>
      <c r="RMN200" s="80"/>
      <c r="RMO200" s="80"/>
      <c r="RMP200" s="80"/>
      <c r="RMQ200" s="80"/>
      <c r="RMR200" s="80"/>
      <c r="RMS200" s="80"/>
      <c r="RMT200" s="80"/>
      <c r="RMU200" s="80"/>
      <c r="RMV200" s="80"/>
      <c r="RMW200" s="80"/>
      <c r="RMX200" s="80"/>
      <c r="RMY200" s="80"/>
      <c r="RMZ200" s="80"/>
      <c r="RNA200" s="80"/>
      <c r="RNB200" s="80"/>
      <c r="RNC200" s="80"/>
      <c r="RND200" s="80"/>
      <c r="RNE200" s="80"/>
      <c r="RNF200" s="80"/>
      <c r="RNG200" s="80"/>
      <c r="RNH200" s="80"/>
      <c r="RNI200" s="80"/>
      <c r="RNJ200" s="80"/>
      <c r="RNK200" s="80"/>
      <c r="RNL200" s="80"/>
      <c r="RNM200" s="80"/>
      <c r="RNN200" s="80"/>
      <c r="RNO200" s="80"/>
      <c r="RNP200" s="80"/>
      <c r="RNQ200" s="80"/>
      <c r="RNR200" s="80"/>
      <c r="RNS200" s="80"/>
      <c r="RNT200" s="80"/>
      <c r="RNU200" s="80"/>
      <c r="RNV200" s="80"/>
      <c r="RNW200" s="80"/>
      <c r="RNX200" s="80"/>
      <c r="RNY200" s="80"/>
      <c r="RNZ200" s="80"/>
      <c r="ROA200" s="80"/>
      <c r="ROB200" s="80"/>
      <c r="ROC200" s="80"/>
      <c r="ROD200" s="80"/>
      <c r="ROE200" s="80"/>
      <c r="ROF200" s="80"/>
      <c r="ROG200" s="80"/>
      <c r="ROH200" s="80"/>
      <c r="ROI200" s="80"/>
      <c r="ROJ200" s="80"/>
      <c r="ROK200" s="80"/>
      <c r="ROL200" s="80"/>
      <c r="ROM200" s="80"/>
      <c r="RON200" s="80"/>
      <c r="ROO200" s="80"/>
      <c r="ROP200" s="80"/>
      <c r="ROQ200" s="80"/>
      <c r="ROR200" s="80"/>
      <c r="ROS200" s="80"/>
      <c r="ROT200" s="80"/>
      <c r="ROU200" s="80"/>
      <c r="ROV200" s="80"/>
      <c r="ROW200" s="80"/>
      <c r="ROX200" s="80"/>
      <c r="ROY200" s="80"/>
      <c r="ROZ200" s="80"/>
      <c r="RPA200" s="80"/>
      <c r="RPB200" s="80"/>
      <c r="RPC200" s="80"/>
      <c r="RPD200" s="80"/>
      <c r="RPE200" s="80"/>
      <c r="RPF200" s="80"/>
      <c r="RPG200" s="80"/>
      <c r="RPH200" s="80"/>
      <c r="RPI200" s="80"/>
      <c r="RPJ200" s="80"/>
      <c r="RPK200" s="80"/>
      <c r="RPL200" s="80"/>
      <c r="RPM200" s="80"/>
      <c r="RPN200" s="80"/>
      <c r="RPO200" s="80"/>
      <c r="RPP200" s="80"/>
      <c r="RPQ200" s="80"/>
      <c r="RPR200" s="80"/>
      <c r="RPS200" s="80"/>
      <c r="RPT200" s="80"/>
      <c r="RPU200" s="80"/>
      <c r="RPV200" s="80"/>
      <c r="RPW200" s="80"/>
      <c r="RPX200" s="80"/>
      <c r="RPY200" s="80"/>
      <c r="RPZ200" s="80"/>
      <c r="RQA200" s="80"/>
      <c r="RQB200" s="80"/>
      <c r="RQC200" s="80"/>
      <c r="RQD200" s="80"/>
      <c r="RQE200" s="80"/>
      <c r="RQF200" s="80"/>
      <c r="RQG200" s="80"/>
      <c r="RQH200" s="80"/>
      <c r="RQI200" s="80"/>
      <c r="RQJ200" s="80"/>
      <c r="RQK200" s="80"/>
      <c r="RQL200" s="80"/>
      <c r="RQM200" s="80"/>
      <c r="RQN200" s="80"/>
      <c r="RQO200" s="80"/>
      <c r="RQP200" s="80"/>
      <c r="RQQ200" s="80"/>
      <c r="RQR200" s="80"/>
      <c r="RQS200" s="80"/>
      <c r="RQT200" s="80"/>
      <c r="RQU200" s="80"/>
      <c r="RQV200" s="80"/>
      <c r="RQW200" s="80"/>
      <c r="RQX200" s="80"/>
      <c r="RQY200" s="80"/>
      <c r="RQZ200" s="80"/>
      <c r="RRA200" s="80"/>
      <c r="RRB200" s="80"/>
      <c r="RRC200" s="80"/>
      <c r="RRD200" s="80"/>
      <c r="RRE200" s="80"/>
      <c r="RRF200" s="80"/>
      <c r="RRG200" s="80"/>
      <c r="RRH200" s="80"/>
      <c r="RRI200" s="80"/>
      <c r="RRJ200" s="80"/>
      <c r="RRK200" s="80"/>
      <c r="RRL200" s="80"/>
      <c r="RRM200" s="80"/>
      <c r="RRN200" s="80"/>
      <c r="RRO200" s="80"/>
      <c r="RRP200" s="80"/>
      <c r="RRQ200" s="80"/>
      <c r="RRR200" s="80"/>
      <c r="RRS200" s="80"/>
      <c r="RRT200" s="80"/>
      <c r="RRU200" s="80"/>
      <c r="RRV200" s="80"/>
      <c r="RRW200" s="80"/>
      <c r="RRX200" s="80"/>
      <c r="RRY200" s="80"/>
      <c r="RRZ200" s="80"/>
      <c r="RSA200" s="80"/>
      <c r="RSB200" s="80"/>
      <c r="RSC200" s="80"/>
      <c r="RSD200" s="80"/>
      <c r="RSE200" s="80"/>
      <c r="RSF200" s="80"/>
      <c r="RSG200" s="80"/>
      <c r="RSH200" s="80"/>
      <c r="RSI200" s="80"/>
      <c r="RSJ200" s="80"/>
      <c r="RSK200" s="80"/>
      <c r="RSL200" s="80"/>
      <c r="RSM200" s="80"/>
      <c r="RSN200" s="80"/>
      <c r="RSO200" s="80"/>
      <c r="RSP200" s="80"/>
      <c r="RSQ200" s="80"/>
      <c r="RSR200" s="80"/>
      <c r="RSS200" s="80"/>
      <c r="RST200" s="80"/>
      <c r="RSU200" s="80"/>
      <c r="RSV200" s="80"/>
      <c r="RSW200" s="80"/>
      <c r="RSX200" s="80"/>
      <c r="RSY200" s="80"/>
      <c r="RSZ200" s="80"/>
      <c r="RTA200" s="80"/>
      <c r="RTB200" s="80"/>
      <c r="RTC200" s="80"/>
      <c r="RTD200" s="80"/>
      <c r="RTE200" s="80"/>
      <c r="RTF200" s="80"/>
      <c r="RTG200" s="80"/>
      <c r="RTH200" s="80"/>
      <c r="RTI200" s="80"/>
      <c r="RTJ200" s="80"/>
      <c r="RTK200" s="80"/>
      <c r="RTL200" s="80"/>
      <c r="RTM200" s="80"/>
      <c r="RTN200" s="80"/>
      <c r="RTO200" s="80"/>
      <c r="RTP200" s="80"/>
      <c r="RTQ200" s="80"/>
      <c r="RTR200" s="80"/>
      <c r="RTS200" s="80"/>
      <c r="RTT200" s="80"/>
      <c r="RTU200" s="80"/>
      <c r="RTV200" s="80"/>
      <c r="RTW200" s="80"/>
      <c r="RTX200" s="80"/>
      <c r="RTY200" s="80"/>
      <c r="RTZ200" s="80"/>
      <c r="RUA200" s="80"/>
      <c r="RUB200" s="80"/>
      <c r="RUC200" s="80"/>
      <c r="RUD200" s="80"/>
      <c r="RUE200" s="80"/>
      <c r="RUF200" s="80"/>
      <c r="RUG200" s="80"/>
      <c r="RUH200" s="80"/>
      <c r="RUI200" s="80"/>
      <c r="RUJ200" s="80"/>
      <c r="RUK200" s="80"/>
      <c r="RUL200" s="80"/>
      <c r="RUM200" s="80"/>
      <c r="RUN200" s="80"/>
      <c r="RUO200" s="80"/>
      <c r="RUP200" s="80"/>
      <c r="RUQ200" s="80"/>
      <c r="RUR200" s="80"/>
      <c r="RUS200" s="80"/>
      <c r="RUT200" s="80"/>
      <c r="RUU200" s="80"/>
      <c r="RUV200" s="80"/>
      <c r="RUW200" s="80"/>
      <c r="RUX200" s="80"/>
      <c r="RUY200" s="80"/>
      <c r="RUZ200" s="80"/>
      <c r="RVA200" s="80"/>
      <c r="RVB200" s="80"/>
      <c r="RVC200" s="80"/>
      <c r="RVD200" s="80"/>
      <c r="RVE200" s="80"/>
      <c r="RVF200" s="80"/>
      <c r="RVG200" s="80"/>
      <c r="RVH200" s="80"/>
      <c r="RVI200" s="80"/>
      <c r="RVJ200" s="80"/>
      <c r="RVK200" s="80"/>
      <c r="RVL200" s="80"/>
      <c r="RVM200" s="80"/>
      <c r="RVN200" s="80"/>
      <c r="RVO200" s="80"/>
      <c r="RVP200" s="80"/>
      <c r="RVQ200" s="80"/>
      <c r="RVR200" s="80"/>
      <c r="RVS200" s="80"/>
      <c r="RVT200" s="80"/>
      <c r="RVU200" s="80"/>
      <c r="RVV200" s="80"/>
      <c r="RVW200" s="80"/>
      <c r="RVX200" s="80"/>
      <c r="RVY200" s="80"/>
      <c r="RVZ200" s="80"/>
      <c r="RWA200" s="80"/>
      <c r="RWB200" s="80"/>
      <c r="RWC200" s="80"/>
      <c r="RWD200" s="80"/>
      <c r="RWE200" s="80"/>
      <c r="RWF200" s="80"/>
      <c r="RWG200" s="80"/>
      <c r="RWH200" s="80"/>
      <c r="RWI200" s="80"/>
      <c r="RWJ200" s="80"/>
      <c r="RWK200" s="80"/>
      <c r="RWL200" s="80"/>
      <c r="RWM200" s="80"/>
      <c r="RWN200" s="80"/>
      <c r="RWO200" s="80"/>
      <c r="RWP200" s="80"/>
      <c r="RWQ200" s="80"/>
      <c r="RWR200" s="80"/>
      <c r="RWS200" s="80"/>
      <c r="RWT200" s="80"/>
      <c r="RWU200" s="80"/>
      <c r="RWV200" s="80"/>
      <c r="RWW200" s="80"/>
      <c r="RWX200" s="80"/>
      <c r="RWY200" s="80"/>
      <c r="RWZ200" s="80"/>
      <c r="RXA200" s="80"/>
      <c r="RXB200" s="80"/>
      <c r="RXC200" s="80"/>
      <c r="RXD200" s="80"/>
      <c r="RXE200" s="80"/>
      <c r="RXF200" s="80"/>
      <c r="RXG200" s="80"/>
      <c r="RXH200" s="80"/>
      <c r="RXI200" s="80"/>
      <c r="RXJ200" s="80"/>
      <c r="RXK200" s="80"/>
      <c r="RXL200" s="80"/>
      <c r="RXM200" s="80"/>
      <c r="RXN200" s="80"/>
      <c r="RXO200" s="80"/>
      <c r="RXP200" s="80"/>
      <c r="RXQ200" s="80"/>
      <c r="RXR200" s="80"/>
      <c r="RXS200" s="80"/>
      <c r="RXT200" s="80"/>
      <c r="RXU200" s="80"/>
      <c r="RXV200" s="80"/>
      <c r="RXW200" s="80"/>
      <c r="RXX200" s="80"/>
      <c r="RXY200" s="80"/>
      <c r="RXZ200" s="80"/>
      <c r="RYA200" s="80"/>
      <c r="RYB200" s="80"/>
      <c r="RYC200" s="80"/>
      <c r="RYD200" s="80"/>
      <c r="RYE200" s="80"/>
      <c r="RYF200" s="80"/>
      <c r="RYG200" s="80"/>
      <c r="RYH200" s="80"/>
      <c r="RYI200" s="80"/>
      <c r="RYJ200" s="80"/>
      <c r="RYK200" s="80"/>
      <c r="RYL200" s="80"/>
      <c r="RYM200" s="80"/>
      <c r="RYN200" s="80"/>
      <c r="RYO200" s="80"/>
      <c r="RYP200" s="80"/>
      <c r="RYQ200" s="80"/>
      <c r="RYR200" s="80"/>
      <c r="RYS200" s="80"/>
      <c r="RYT200" s="80"/>
      <c r="RYU200" s="80"/>
      <c r="RYV200" s="80"/>
      <c r="RYW200" s="80"/>
      <c r="RYX200" s="80"/>
      <c r="RYY200" s="80"/>
      <c r="RYZ200" s="80"/>
      <c r="RZA200" s="80"/>
      <c r="RZB200" s="80"/>
      <c r="RZC200" s="80"/>
      <c r="RZD200" s="80"/>
      <c r="RZE200" s="80"/>
      <c r="RZF200" s="80"/>
      <c r="RZG200" s="80"/>
      <c r="RZH200" s="80"/>
      <c r="RZI200" s="80"/>
      <c r="RZJ200" s="80"/>
      <c r="RZK200" s="80"/>
      <c r="RZL200" s="80"/>
      <c r="RZM200" s="80"/>
      <c r="RZN200" s="80"/>
      <c r="RZO200" s="80"/>
      <c r="RZP200" s="80"/>
      <c r="RZQ200" s="80"/>
      <c r="RZR200" s="80"/>
      <c r="RZS200" s="80"/>
      <c r="RZT200" s="80"/>
      <c r="RZU200" s="80"/>
      <c r="RZV200" s="80"/>
      <c r="RZW200" s="80"/>
      <c r="RZX200" s="80"/>
      <c r="RZY200" s="80"/>
      <c r="RZZ200" s="80"/>
      <c r="SAA200" s="80"/>
      <c r="SAB200" s="80"/>
      <c r="SAC200" s="80"/>
      <c r="SAD200" s="80"/>
      <c r="SAE200" s="80"/>
      <c r="SAF200" s="80"/>
      <c r="SAG200" s="80"/>
      <c r="SAH200" s="80"/>
      <c r="SAI200" s="80"/>
      <c r="SAJ200" s="80"/>
      <c r="SAK200" s="80"/>
      <c r="SAL200" s="80"/>
      <c r="SAM200" s="80"/>
      <c r="SAN200" s="80"/>
      <c r="SAO200" s="80"/>
      <c r="SAP200" s="80"/>
      <c r="SAQ200" s="80"/>
      <c r="SAR200" s="80"/>
      <c r="SAS200" s="80"/>
      <c r="SAT200" s="80"/>
      <c r="SAU200" s="80"/>
      <c r="SAV200" s="80"/>
      <c r="SAW200" s="80"/>
      <c r="SAX200" s="80"/>
      <c r="SAY200" s="80"/>
      <c r="SAZ200" s="80"/>
      <c r="SBA200" s="80"/>
      <c r="SBB200" s="80"/>
      <c r="SBC200" s="80"/>
      <c r="SBD200" s="80"/>
      <c r="SBE200" s="80"/>
      <c r="SBF200" s="80"/>
      <c r="SBG200" s="80"/>
      <c r="SBH200" s="80"/>
      <c r="SBI200" s="80"/>
      <c r="SBJ200" s="80"/>
      <c r="SBK200" s="80"/>
      <c r="SBL200" s="80"/>
      <c r="SBM200" s="80"/>
      <c r="SBN200" s="80"/>
      <c r="SBO200" s="80"/>
      <c r="SBP200" s="80"/>
      <c r="SBQ200" s="80"/>
      <c r="SBR200" s="80"/>
      <c r="SBS200" s="80"/>
      <c r="SBT200" s="80"/>
      <c r="SBU200" s="80"/>
      <c r="SBV200" s="80"/>
      <c r="SBW200" s="80"/>
      <c r="SBX200" s="80"/>
      <c r="SBY200" s="80"/>
      <c r="SBZ200" s="80"/>
      <c r="SCA200" s="80"/>
      <c r="SCB200" s="80"/>
      <c r="SCC200" s="80"/>
      <c r="SCD200" s="80"/>
      <c r="SCE200" s="80"/>
      <c r="SCF200" s="80"/>
      <c r="SCG200" s="80"/>
      <c r="SCH200" s="80"/>
      <c r="SCI200" s="80"/>
      <c r="SCJ200" s="80"/>
      <c r="SCK200" s="80"/>
      <c r="SCL200" s="80"/>
      <c r="SCM200" s="80"/>
      <c r="SCN200" s="80"/>
      <c r="SCO200" s="80"/>
      <c r="SCP200" s="80"/>
      <c r="SCQ200" s="80"/>
      <c r="SCR200" s="80"/>
      <c r="SCS200" s="80"/>
      <c r="SCT200" s="80"/>
      <c r="SCU200" s="80"/>
      <c r="SCV200" s="80"/>
      <c r="SCW200" s="80"/>
      <c r="SCX200" s="80"/>
      <c r="SCY200" s="80"/>
      <c r="SCZ200" s="80"/>
      <c r="SDA200" s="80"/>
      <c r="SDB200" s="80"/>
      <c r="SDC200" s="80"/>
      <c r="SDD200" s="80"/>
      <c r="SDE200" s="80"/>
      <c r="SDF200" s="80"/>
      <c r="SDG200" s="80"/>
      <c r="SDH200" s="80"/>
      <c r="SDI200" s="80"/>
      <c r="SDJ200" s="80"/>
      <c r="SDK200" s="80"/>
      <c r="SDL200" s="80"/>
      <c r="SDM200" s="80"/>
      <c r="SDN200" s="80"/>
      <c r="SDO200" s="80"/>
      <c r="SDP200" s="80"/>
      <c r="SDQ200" s="80"/>
      <c r="SDR200" s="80"/>
      <c r="SDS200" s="80"/>
      <c r="SDT200" s="80"/>
      <c r="SDU200" s="80"/>
      <c r="SDV200" s="80"/>
      <c r="SDW200" s="80"/>
      <c r="SDX200" s="80"/>
      <c r="SDY200" s="80"/>
      <c r="SDZ200" s="80"/>
      <c r="SEA200" s="80"/>
      <c r="SEB200" s="80"/>
      <c r="SEC200" s="80"/>
      <c r="SED200" s="80"/>
      <c r="SEE200" s="80"/>
      <c r="SEF200" s="80"/>
      <c r="SEG200" s="80"/>
      <c r="SEH200" s="80"/>
      <c r="SEI200" s="80"/>
      <c r="SEJ200" s="80"/>
      <c r="SEK200" s="80"/>
      <c r="SEL200" s="80"/>
      <c r="SEM200" s="80"/>
      <c r="SEN200" s="80"/>
      <c r="SEO200" s="80"/>
      <c r="SEP200" s="80"/>
      <c r="SEQ200" s="80"/>
      <c r="SER200" s="80"/>
      <c r="SES200" s="80"/>
      <c r="SET200" s="80"/>
      <c r="SEU200" s="80"/>
      <c r="SEV200" s="80"/>
      <c r="SEW200" s="80"/>
      <c r="SEX200" s="80"/>
      <c r="SEY200" s="80"/>
      <c r="SEZ200" s="80"/>
      <c r="SFA200" s="80"/>
      <c r="SFB200" s="80"/>
      <c r="SFC200" s="80"/>
      <c r="SFD200" s="80"/>
      <c r="SFE200" s="80"/>
      <c r="SFF200" s="80"/>
      <c r="SFG200" s="80"/>
      <c r="SFH200" s="80"/>
      <c r="SFI200" s="80"/>
      <c r="SFJ200" s="80"/>
      <c r="SFK200" s="80"/>
      <c r="SFL200" s="80"/>
      <c r="SFM200" s="80"/>
      <c r="SFN200" s="80"/>
      <c r="SFO200" s="80"/>
      <c r="SFP200" s="80"/>
      <c r="SFQ200" s="80"/>
      <c r="SFR200" s="80"/>
      <c r="SFS200" s="80"/>
      <c r="SFT200" s="80"/>
      <c r="SFU200" s="80"/>
      <c r="SFV200" s="80"/>
      <c r="SFW200" s="80"/>
      <c r="SFX200" s="80"/>
      <c r="SFY200" s="80"/>
      <c r="SFZ200" s="80"/>
      <c r="SGA200" s="80"/>
      <c r="SGB200" s="80"/>
      <c r="SGC200" s="80"/>
      <c r="SGD200" s="80"/>
      <c r="SGE200" s="80"/>
      <c r="SGF200" s="80"/>
      <c r="SGG200" s="80"/>
      <c r="SGH200" s="80"/>
      <c r="SGI200" s="80"/>
      <c r="SGJ200" s="80"/>
      <c r="SGK200" s="80"/>
      <c r="SGL200" s="80"/>
      <c r="SGM200" s="80"/>
      <c r="SGN200" s="80"/>
      <c r="SGO200" s="80"/>
      <c r="SGP200" s="80"/>
      <c r="SGQ200" s="80"/>
      <c r="SGR200" s="80"/>
      <c r="SGS200" s="80"/>
      <c r="SGT200" s="80"/>
      <c r="SGU200" s="80"/>
      <c r="SGV200" s="80"/>
      <c r="SGW200" s="80"/>
      <c r="SGX200" s="80"/>
      <c r="SGY200" s="80"/>
      <c r="SGZ200" s="80"/>
      <c r="SHA200" s="80"/>
      <c r="SHB200" s="80"/>
      <c r="SHC200" s="80"/>
      <c r="SHD200" s="80"/>
      <c r="SHE200" s="80"/>
      <c r="SHF200" s="80"/>
      <c r="SHG200" s="80"/>
      <c r="SHH200" s="80"/>
      <c r="SHI200" s="80"/>
      <c r="SHJ200" s="80"/>
      <c r="SHK200" s="80"/>
      <c r="SHL200" s="80"/>
      <c r="SHM200" s="80"/>
      <c r="SHN200" s="80"/>
      <c r="SHO200" s="80"/>
      <c r="SHP200" s="80"/>
      <c r="SHQ200" s="80"/>
      <c r="SHR200" s="80"/>
      <c r="SHS200" s="80"/>
      <c r="SHT200" s="80"/>
      <c r="SHU200" s="80"/>
      <c r="SHV200" s="80"/>
      <c r="SHW200" s="80"/>
      <c r="SHX200" s="80"/>
      <c r="SHY200" s="80"/>
      <c r="SHZ200" s="80"/>
      <c r="SIA200" s="80"/>
      <c r="SIB200" s="80"/>
      <c r="SIC200" s="80"/>
      <c r="SID200" s="80"/>
      <c r="SIE200" s="80"/>
      <c r="SIF200" s="80"/>
      <c r="SIG200" s="80"/>
      <c r="SIH200" s="80"/>
      <c r="SII200" s="80"/>
      <c r="SIJ200" s="80"/>
      <c r="SIK200" s="80"/>
      <c r="SIL200" s="80"/>
      <c r="SIM200" s="80"/>
      <c r="SIN200" s="80"/>
      <c r="SIO200" s="80"/>
      <c r="SIP200" s="80"/>
      <c r="SIQ200" s="80"/>
      <c r="SIR200" s="80"/>
      <c r="SIS200" s="80"/>
      <c r="SIT200" s="80"/>
      <c r="SIU200" s="80"/>
      <c r="SIV200" s="80"/>
      <c r="SIW200" s="80"/>
      <c r="SIX200" s="80"/>
      <c r="SIY200" s="80"/>
      <c r="SIZ200" s="80"/>
      <c r="SJA200" s="80"/>
      <c r="SJB200" s="80"/>
      <c r="SJC200" s="80"/>
      <c r="SJD200" s="80"/>
      <c r="SJE200" s="80"/>
      <c r="SJF200" s="80"/>
      <c r="SJG200" s="80"/>
      <c r="SJH200" s="80"/>
      <c r="SJI200" s="80"/>
      <c r="SJJ200" s="80"/>
      <c r="SJK200" s="80"/>
      <c r="SJL200" s="80"/>
      <c r="SJM200" s="80"/>
      <c r="SJN200" s="80"/>
      <c r="SJO200" s="80"/>
      <c r="SJP200" s="80"/>
      <c r="SJQ200" s="80"/>
      <c r="SJR200" s="80"/>
      <c r="SJS200" s="80"/>
      <c r="SJT200" s="80"/>
      <c r="SJU200" s="80"/>
      <c r="SJV200" s="80"/>
      <c r="SJW200" s="80"/>
      <c r="SJX200" s="80"/>
      <c r="SJY200" s="80"/>
      <c r="SJZ200" s="80"/>
      <c r="SKA200" s="80"/>
      <c r="SKB200" s="80"/>
      <c r="SKC200" s="80"/>
      <c r="SKD200" s="80"/>
      <c r="SKE200" s="80"/>
      <c r="SKF200" s="80"/>
      <c r="SKG200" s="80"/>
      <c r="SKH200" s="80"/>
      <c r="SKI200" s="80"/>
      <c r="SKJ200" s="80"/>
      <c r="SKK200" s="80"/>
      <c r="SKL200" s="80"/>
      <c r="SKM200" s="80"/>
      <c r="SKN200" s="80"/>
      <c r="SKO200" s="80"/>
      <c r="SKP200" s="80"/>
      <c r="SKQ200" s="80"/>
      <c r="SKR200" s="80"/>
      <c r="SKS200" s="80"/>
      <c r="SKT200" s="80"/>
      <c r="SKU200" s="80"/>
      <c r="SKV200" s="80"/>
      <c r="SKW200" s="80"/>
      <c r="SKX200" s="80"/>
      <c r="SKY200" s="80"/>
      <c r="SKZ200" s="80"/>
      <c r="SLA200" s="80"/>
      <c r="SLB200" s="80"/>
      <c r="SLC200" s="80"/>
      <c r="SLD200" s="80"/>
      <c r="SLE200" s="80"/>
      <c r="SLF200" s="80"/>
      <c r="SLG200" s="80"/>
      <c r="SLH200" s="80"/>
      <c r="SLI200" s="80"/>
      <c r="SLJ200" s="80"/>
      <c r="SLK200" s="80"/>
      <c r="SLL200" s="80"/>
      <c r="SLM200" s="80"/>
      <c r="SLN200" s="80"/>
      <c r="SLO200" s="80"/>
      <c r="SLP200" s="80"/>
      <c r="SLQ200" s="80"/>
      <c r="SLR200" s="80"/>
      <c r="SLS200" s="80"/>
      <c r="SLT200" s="80"/>
      <c r="SLU200" s="80"/>
      <c r="SLV200" s="80"/>
      <c r="SLW200" s="80"/>
      <c r="SLX200" s="80"/>
      <c r="SLY200" s="80"/>
      <c r="SLZ200" s="80"/>
      <c r="SMA200" s="80"/>
      <c r="SMB200" s="80"/>
      <c r="SMC200" s="80"/>
      <c r="SMD200" s="80"/>
      <c r="SME200" s="80"/>
      <c r="SMF200" s="80"/>
      <c r="SMG200" s="80"/>
      <c r="SMH200" s="80"/>
      <c r="SMI200" s="80"/>
      <c r="SMJ200" s="80"/>
      <c r="SMK200" s="80"/>
      <c r="SML200" s="80"/>
      <c r="SMM200" s="80"/>
      <c r="SMN200" s="80"/>
      <c r="SMO200" s="80"/>
      <c r="SMP200" s="80"/>
      <c r="SMQ200" s="80"/>
      <c r="SMR200" s="80"/>
      <c r="SMS200" s="80"/>
      <c r="SMT200" s="80"/>
      <c r="SMU200" s="80"/>
      <c r="SMV200" s="80"/>
      <c r="SMW200" s="80"/>
      <c r="SMX200" s="80"/>
      <c r="SMY200" s="80"/>
      <c r="SMZ200" s="80"/>
      <c r="SNA200" s="80"/>
      <c r="SNB200" s="80"/>
      <c r="SNC200" s="80"/>
      <c r="SND200" s="80"/>
      <c r="SNE200" s="80"/>
      <c r="SNF200" s="80"/>
      <c r="SNG200" s="80"/>
      <c r="SNH200" s="80"/>
      <c r="SNI200" s="80"/>
      <c r="SNJ200" s="80"/>
      <c r="SNK200" s="80"/>
      <c r="SNL200" s="80"/>
      <c r="SNM200" s="80"/>
      <c r="SNN200" s="80"/>
      <c r="SNO200" s="80"/>
      <c r="SNP200" s="80"/>
      <c r="SNQ200" s="80"/>
      <c r="SNR200" s="80"/>
      <c r="SNS200" s="80"/>
      <c r="SNT200" s="80"/>
      <c r="SNU200" s="80"/>
      <c r="SNV200" s="80"/>
      <c r="SNW200" s="80"/>
      <c r="SNX200" s="80"/>
      <c r="SNY200" s="80"/>
      <c r="SNZ200" s="80"/>
      <c r="SOA200" s="80"/>
      <c r="SOB200" s="80"/>
      <c r="SOC200" s="80"/>
      <c r="SOD200" s="80"/>
      <c r="SOE200" s="80"/>
      <c r="SOF200" s="80"/>
      <c r="SOG200" s="80"/>
      <c r="SOH200" s="80"/>
      <c r="SOI200" s="80"/>
      <c r="SOJ200" s="80"/>
      <c r="SOK200" s="80"/>
      <c r="SOL200" s="80"/>
      <c r="SOM200" s="80"/>
      <c r="SON200" s="80"/>
      <c r="SOO200" s="80"/>
      <c r="SOP200" s="80"/>
      <c r="SOQ200" s="80"/>
      <c r="SOR200" s="80"/>
      <c r="SOS200" s="80"/>
      <c r="SOT200" s="80"/>
      <c r="SOU200" s="80"/>
      <c r="SOV200" s="80"/>
      <c r="SOW200" s="80"/>
      <c r="SOX200" s="80"/>
      <c r="SOY200" s="80"/>
      <c r="SOZ200" s="80"/>
      <c r="SPA200" s="80"/>
      <c r="SPB200" s="80"/>
      <c r="SPC200" s="80"/>
      <c r="SPD200" s="80"/>
      <c r="SPE200" s="80"/>
      <c r="SPF200" s="80"/>
      <c r="SPG200" s="80"/>
      <c r="SPH200" s="80"/>
      <c r="SPI200" s="80"/>
      <c r="SPJ200" s="80"/>
      <c r="SPK200" s="80"/>
      <c r="SPL200" s="80"/>
      <c r="SPM200" s="80"/>
      <c r="SPN200" s="80"/>
      <c r="SPO200" s="80"/>
      <c r="SPP200" s="80"/>
      <c r="SPQ200" s="80"/>
      <c r="SPR200" s="80"/>
      <c r="SPS200" s="80"/>
      <c r="SPT200" s="80"/>
      <c r="SPU200" s="80"/>
      <c r="SPV200" s="80"/>
      <c r="SPW200" s="80"/>
      <c r="SPX200" s="80"/>
      <c r="SPY200" s="80"/>
      <c r="SPZ200" s="80"/>
      <c r="SQA200" s="80"/>
      <c r="SQB200" s="80"/>
      <c r="SQC200" s="80"/>
      <c r="SQD200" s="80"/>
      <c r="SQE200" s="80"/>
      <c r="SQF200" s="80"/>
      <c r="SQG200" s="80"/>
      <c r="SQH200" s="80"/>
      <c r="SQI200" s="80"/>
      <c r="SQJ200" s="80"/>
      <c r="SQK200" s="80"/>
      <c r="SQL200" s="80"/>
      <c r="SQM200" s="80"/>
      <c r="SQN200" s="80"/>
      <c r="SQO200" s="80"/>
      <c r="SQP200" s="80"/>
      <c r="SQQ200" s="80"/>
      <c r="SQR200" s="80"/>
      <c r="SQS200" s="80"/>
      <c r="SQT200" s="80"/>
      <c r="SQU200" s="80"/>
      <c r="SQV200" s="80"/>
      <c r="SQW200" s="80"/>
      <c r="SQX200" s="80"/>
      <c r="SQY200" s="80"/>
      <c r="SQZ200" s="80"/>
      <c r="SRA200" s="80"/>
      <c r="SRB200" s="80"/>
      <c r="SRC200" s="80"/>
      <c r="SRD200" s="80"/>
      <c r="SRE200" s="80"/>
      <c r="SRF200" s="80"/>
      <c r="SRG200" s="80"/>
      <c r="SRH200" s="80"/>
      <c r="SRI200" s="80"/>
      <c r="SRJ200" s="80"/>
      <c r="SRK200" s="80"/>
      <c r="SRL200" s="80"/>
      <c r="SRM200" s="80"/>
      <c r="SRN200" s="80"/>
      <c r="SRO200" s="80"/>
      <c r="SRP200" s="80"/>
      <c r="SRQ200" s="80"/>
      <c r="SRR200" s="80"/>
      <c r="SRS200" s="80"/>
      <c r="SRT200" s="80"/>
      <c r="SRU200" s="80"/>
      <c r="SRV200" s="80"/>
      <c r="SRW200" s="80"/>
      <c r="SRX200" s="80"/>
      <c r="SRY200" s="80"/>
      <c r="SRZ200" s="80"/>
      <c r="SSA200" s="80"/>
      <c r="SSB200" s="80"/>
      <c r="SSC200" s="80"/>
      <c r="SSD200" s="80"/>
      <c r="SSE200" s="80"/>
      <c r="SSF200" s="80"/>
      <c r="SSG200" s="80"/>
      <c r="SSH200" s="80"/>
      <c r="SSI200" s="80"/>
      <c r="SSJ200" s="80"/>
      <c r="SSK200" s="80"/>
      <c r="SSL200" s="80"/>
      <c r="SSM200" s="80"/>
      <c r="SSN200" s="80"/>
      <c r="SSO200" s="80"/>
      <c r="SSP200" s="80"/>
      <c r="SSQ200" s="80"/>
      <c r="SSR200" s="80"/>
      <c r="SSS200" s="80"/>
      <c r="SST200" s="80"/>
      <c r="SSU200" s="80"/>
      <c r="SSV200" s="80"/>
      <c r="SSW200" s="80"/>
      <c r="SSX200" s="80"/>
      <c r="SSY200" s="80"/>
      <c r="SSZ200" s="80"/>
      <c r="STA200" s="80"/>
      <c r="STB200" s="80"/>
      <c r="STC200" s="80"/>
      <c r="STD200" s="80"/>
      <c r="STE200" s="80"/>
      <c r="STF200" s="80"/>
      <c r="STG200" s="80"/>
      <c r="STH200" s="80"/>
      <c r="STI200" s="80"/>
      <c r="STJ200" s="80"/>
      <c r="STK200" s="80"/>
      <c r="STL200" s="80"/>
      <c r="STM200" s="80"/>
      <c r="STN200" s="80"/>
      <c r="STO200" s="80"/>
      <c r="STP200" s="80"/>
      <c r="STQ200" s="80"/>
      <c r="STR200" s="80"/>
      <c r="STS200" s="80"/>
      <c r="STT200" s="80"/>
      <c r="STU200" s="80"/>
      <c r="STV200" s="80"/>
      <c r="STW200" s="80"/>
      <c r="STX200" s="80"/>
      <c r="STY200" s="80"/>
      <c r="STZ200" s="80"/>
      <c r="SUA200" s="80"/>
      <c r="SUB200" s="80"/>
      <c r="SUC200" s="80"/>
      <c r="SUD200" s="80"/>
      <c r="SUE200" s="80"/>
      <c r="SUF200" s="80"/>
      <c r="SUG200" s="80"/>
      <c r="SUH200" s="80"/>
      <c r="SUI200" s="80"/>
      <c r="SUJ200" s="80"/>
      <c r="SUK200" s="80"/>
      <c r="SUL200" s="80"/>
      <c r="SUM200" s="80"/>
      <c r="SUN200" s="80"/>
      <c r="SUO200" s="80"/>
      <c r="SUP200" s="80"/>
      <c r="SUQ200" s="80"/>
      <c r="SUR200" s="80"/>
      <c r="SUS200" s="80"/>
      <c r="SUT200" s="80"/>
      <c r="SUU200" s="80"/>
      <c r="SUV200" s="80"/>
      <c r="SUW200" s="80"/>
      <c r="SUX200" s="80"/>
      <c r="SUY200" s="80"/>
      <c r="SUZ200" s="80"/>
      <c r="SVA200" s="80"/>
      <c r="SVB200" s="80"/>
      <c r="SVC200" s="80"/>
      <c r="SVD200" s="80"/>
      <c r="SVE200" s="80"/>
      <c r="SVF200" s="80"/>
      <c r="SVG200" s="80"/>
      <c r="SVH200" s="80"/>
      <c r="SVI200" s="80"/>
      <c r="SVJ200" s="80"/>
      <c r="SVK200" s="80"/>
      <c r="SVL200" s="80"/>
      <c r="SVM200" s="80"/>
      <c r="SVN200" s="80"/>
      <c r="SVO200" s="80"/>
      <c r="SVP200" s="80"/>
      <c r="SVQ200" s="80"/>
      <c r="SVR200" s="80"/>
      <c r="SVS200" s="80"/>
      <c r="SVT200" s="80"/>
      <c r="SVU200" s="80"/>
      <c r="SVV200" s="80"/>
      <c r="SVW200" s="80"/>
      <c r="SVX200" s="80"/>
      <c r="SVY200" s="80"/>
      <c r="SVZ200" s="80"/>
      <c r="SWA200" s="80"/>
      <c r="SWB200" s="80"/>
      <c r="SWC200" s="80"/>
      <c r="SWD200" s="80"/>
      <c r="SWE200" s="80"/>
      <c r="SWF200" s="80"/>
      <c r="SWG200" s="80"/>
      <c r="SWH200" s="80"/>
      <c r="SWI200" s="80"/>
      <c r="SWJ200" s="80"/>
      <c r="SWK200" s="80"/>
      <c r="SWL200" s="80"/>
      <c r="SWM200" s="80"/>
      <c r="SWN200" s="80"/>
      <c r="SWO200" s="80"/>
      <c r="SWP200" s="80"/>
      <c r="SWQ200" s="80"/>
      <c r="SWR200" s="80"/>
      <c r="SWS200" s="80"/>
      <c r="SWT200" s="80"/>
      <c r="SWU200" s="80"/>
      <c r="SWV200" s="80"/>
      <c r="SWW200" s="80"/>
      <c r="SWX200" s="80"/>
      <c r="SWY200" s="80"/>
      <c r="SWZ200" s="80"/>
      <c r="SXA200" s="80"/>
      <c r="SXB200" s="80"/>
      <c r="SXC200" s="80"/>
      <c r="SXD200" s="80"/>
      <c r="SXE200" s="80"/>
      <c r="SXF200" s="80"/>
      <c r="SXG200" s="80"/>
      <c r="SXH200" s="80"/>
      <c r="SXI200" s="80"/>
      <c r="SXJ200" s="80"/>
      <c r="SXK200" s="80"/>
      <c r="SXL200" s="80"/>
      <c r="SXM200" s="80"/>
      <c r="SXN200" s="80"/>
      <c r="SXO200" s="80"/>
      <c r="SXP200" s="80"/>
      <c r="SXQ200" s="80"/>
      <c r="SXR200" s="80"/>
      <c r="SXS200" s="80"/>
      <c r="SXT200" s="80"/>
      <c r="SXU200" s="80"/>
      <c r="SXV200" s="80"/>
      <c r="SXW200" s="80"/>
      <c r="SXX200" s="80"/>
      <c r="SXY200" s="80"/>
      <c r="SXZ200" s="80"/>
      <c r="SYA200" s="80"/>
      <c r="SYB200" s="80"/>
      <c r="SYC200" s="80"/>
      <c r="SYD200" s="80"/>
      <c r="SYE200" s="80"/>
      <c r="SYF200" s="80"/>
      <c r="SYG200" s="80"/>
      <c r="SYH200" s="80"/>
      <c r="SYI200" s="80"/>
      <c r="SYJ200" s="80"/>
      <c r="SYK200" s="80"/>
      <c r="SYL200" s="80"/>
      <c r="SYM200" s="80"/>
      <c r="SYN200" s="80"/>
      <c r="SYO200" s="80"/>
      <c r="SYP200" s="80"/>
      <c r="SYQ200" s="80"/>
      <c r="SYR200" s="80"/>
      <c r="SYS200" s="80"/>
      <c r="SYT200" s="80"/>
      <c r="SYU200" s="80"/>
      <c r="SYV200" s="80"/>
      <c r="SYW200" s="80"/>
      <c r="SYX200" s="80"/>
      <c r="SYY200" s="80"/>
      <c r="SYZ200" s="80"/>
      <c r="SZA200" s="80"/>
      <c r="SZB200" s="80"/>
      <c r="SZC200" s="80"/>
      <c r="SZD200" s="80"/>
      <c r="SZE200" s="80"/>
      <c r="SZF200" s="80"/>
      <c r="SZG200" s="80"/>
      <c r="SZH200" s="80"/>
      <c r="SZI200" s="80"/>
      <c r="SZJ200" s="80"/>
      <c r="SZK200" s="80"/>
      <c r="SZL200" s="80"/>
      <c r="SZM200" s="80"/>
      <c r="SZN200" s="80"/>
      <c r="SZO200" s="80"/>
      <c r="SZP200" s="80"/>
      <c r="SZQ200" s="80"/>
      <c r="SZR200" s="80"/>
      <c r="SZS200" s="80"/>
      <c r="SZT200" s="80"/>
      <c r="SZU200" s="80"/>
      <c r="SZV200" s="80"/>
      <c r="SZW200" s="80"/>
      <c r="SZX200" s="80"/>
      <c r="SZY200" s="80"/>
      <c r="SZZ200" s="80"/>
      <c r="TAA200" s="80"/>
      <c r="TAB200" s="80"/>
      <c r="TAC200" s="80"/>
      <c r="TAD200" s="80"/>
      <c r="TAE200" s="80"/>
      <c r="TAF200" s="80"/>
      <c r="TAG200" s="80"/>
      <c r="TAH200" s="80"/>
      <c r="TAI200" s="80"/>
      <c r="TAJ200" s="80"/>
      <c r="TAK200" s="80"/>
      <c r="TAL200" s="80"/>
      <c r="TAM200" s="80"/>
      <c r="TAN200" s="80"/>
      <c r="TAO200" s="80"/>
      <c r="TAP200" s="80"/>
      <c r="TAQ200" s="80"/>
      <c r="TAR200" s="80"/>
      <c r="TAS200" s="80"/>
      <c r="TAT200" s="80"/>
      <c r="TAU200" s="80"/>
      <c r="TAV200" s="80"/>
      <c r="TAW200" s="80"/>
      <c r="TAX200" s="80"/>
      <c r="TAY200" s="80"/>
      <c r="TAZ200" s="80"/>
      <c r="TBA200" s="80"/>
      <c r="TBB200" s="80"/>
      <c r="TBC200" s="80"/>
      <c r="TBD200" s="80"/>
      <c r="TBE200" s="80"/>
      <c r="TBF200" s="80"/>
      <c r="TBG200" s="80"/>
      <c r="TBH200" s="80"/>
      <c r="TBI200" s="80"/>
      <c r="TBJ200" s="80"/>
      <c r="TBK200" s="80"/>
      <c r="TBL200" s="80"/>
      <c r="TBM200" s="80"/>
      <c r="TBN200" s="80"/>
      <c r="TBO200" s="80"/>
      <c r="TBP200" s="80"/>
      <c r="TBQ200" s="80"/>
      <c r="TBR200" s="80"/>
      <c r="TBS200" s="80"/>
      <c r="TBT200" s="80"/>
      <c r="TBU200" s="80"/>
      <c r="TBV200" s="80"/>
      <c r="TBW200" s="80"/>
      <c r="TBX200" s="80"/>
      <c r="TBY200" s="80"/>
      <c r="TBZ200" s="80"/>
      <c r="TCA200" s="80"/>
      <c r="TCB200" s="80"/>
      <c r="TCC200" s="80"/>
      <c r="TCD200" s="80"/>
      <c r="TCE200" s="80"/>
      <c r="TCF200" s="80"/>
      <c r="TCG200" s="80"/>
      <c r="TCH200" s="80"/>
      <c r="TCI200" s="80"/>
      <c r="TCJ200" s="80"/>
      <c r="TCK200" s="80"/>
      <c r="TCL200" s="80"/>
      <c r="TCM200" s="80"/>
      <c r="TCN200" s="80"/>
      <c r="TCO200" s="80"/>
      <c r="TCP200" s="80"/>
      <c r="TCQ200" s="80"/>
      <c r="TCR200" s="80"/>
      <c r="TCS200" s="80"/>
      <c r="TCT200" s="80"/>
      <c r="TCU200" s="80"/>
      <c r="TCV200" s="80"/>
      <c r="TCW200" s="80"/>
      <c r="TCX200" s="80"/>
      <c r="TCY200" s="80"/>
      <c r="TCZ200" s="80"/>
      <c r="TDA200" s="80"/>
      <c r="TDB200" s="80"/>
      <c r="TDC200" s="80"/>
      <c r="TDD200" s="80"/>
      <c r="TDE200" s="80"/>
      <c r="TDF200" s="80"/>
      <c r="TDG200" s="80"/>
      <c r="TDH200" s="80"/>
      <c r="TDI200" s="80"/>
      <c r="TDJ200" s="80"/>
      <c r="TDK200" s="80"/>
      <c r="TDL200" s="80"/>
      <c r="TDM200" s="80"/>
      <c r="TDN200" s="80"/>
      <c r="TDO200" s="80"/>
      <c r="TDP200" s="80"/>
      <c r="TDQ200" s="80"/>
      <c r="TDR200" s="80"/>
      <c r="TDS200" s="80"/>
      <c r="TDT200" s="80"/>
      <c r="TDU200" s="80"/>
      <c r="TDV200" s="80"/>
      <c r="TDW200" s="80"/>
      <c r="TDX200" s="80"/>
      <c r="TDY200" s="80"/>
      <c r="TDZ200" s="80"/>
      <c r="TEA200" s="80"/>
      <c r="TEB200" s="80"/>
      <c r="TEC200" s="80"/>
      <c r="TED200" s="80"/>
      <c r="TEE200" s="80"/>
      <c r="TEF200" s="80"/>
      <c r="TEG200" s="80"/>
      <c r="TEH200" s="80"/>
      <c r="TEI200" s="80"/>
      <c r="TEJ200" s="80"/>
      <c r="TEK200" s="80"/>
      <c r="TEL200" s="80"/>
      <c r="TEM200" s="80"/>
      <c r="TEN200" s="80"/>
      <c r="TEO200" s="80"/>
      <c r="TEP200" s="80"/>
      <c r="TEQ200" s="80"/>
      <c r="TER200" s="80"/>
      <c r="TES200" s="80"/>
      <c r="TET200" s="80"/>
      <c r="TEU200" s="80"/>
      <c r="TEV200" s="80"/>
      <c r="TEW200" s="80"/>
      <c r="TEX200" s="80"/>
      <c r="TEY200" s="80"/>
      <c r="TEZ200" s="80"/>
      <c r="TFA200" s="80"/>
      <c r="TFB200" s="80"/>
      <c r="TFC200" s="80"/>
      <c r="TFD200" s="80"/>
      <c r="TFE200" s="80"/>
      <c r="TFF200" s="80"/>
      <c r="TFG200" s="80"/>
      <c r="TFH200" s="80"/>
      <c r="TFI200" s="80"/>
      <c r="TFJ200" s="80"/>
      <c r="TFK200" s="80"/>
      <c r="TFL200" s="80"/>
      <c r="TFM200" s="80"/>
      <c r="TFN200" s="80"/>
      <c r="TFO200" s="80"/>
      <c r="TFP200" s="80"/>
      <c r="TFQ200" s="80"/>
      <c r="TFR200" s="80"/>
      <c r="TFS200" s="80"/>
      <c r="TFT200" s="80"/>
      <c r="TFU200" s="80"/>
      <c r="TFV200" s="80"/>
      <c r="TFW200" s="80"/>
      <c r="TFX200" s="80"/>
      <c r="TFY200" s="80"/>
      <c r="TFZ200" s="80"/>
      <c r="TGA200" s="80"/>
      <c r="TGB200" s="80"/>
      <c r="TGC200" s="80"/>
      <c r="TGD200" s="80"/>
      <c r="TGE200" s="80"/>
      <c r="TGF200" s="80"/>
      <c r="TGG200" s="80"/>
      <c r="TGH200" s="80"/>
      <c r="TGI200" s="80"/>
      <c r="TGJ200" s="80"/>
      <c r="TGK200" s="80"/>
      <c r="TGL200" s="80"/>
      <c r="TGM200" s="80"/>
      <c r="TGN200" s="80"/>
      <c r="TGO200" s="80"/>
      <c r="TGP200" s="80"/>
      <c r="TGQ200" s="80"/>
      <c r="TGR200" s="80"/>
      <c r="TGS200" s="80"/>
      <c r="TGT200" s="80"/>
      <c r="TGU200" s="80"/>
      <c r="TGV200" s="80"/>
      <c r="TGW200" s="80"/>
      <c r="TGX200" s="80"/>
      <c r="TGY200" s="80"/>
      <c r="TGZ200" s="80"/>
      <c r="THA200" s="80"/>
      <c r="THB200" s="80"/>
      <c r="THC200" s="80"/>
      <c r="THD200" s="80"/>
      <c r="THE200" s="80"/>
      <c r="THF200" s="80"/>
      <c r="THG200" s="80"/>
      <c r="THH200" s="80"/>
      <c r="THI200" s="80"/>
      <c r="THJ200" s="80"/>
      <c r="THK200" s="80"/>
      <c r="THL200" s="80"/>
      <c r="THM200" s="80"/>
      <c r="THN200" s="80"/>
      <c r="THO200" s="80"/>
      <c r="THP200" s="80"/>
      <c r="THQ200" s="80"/>
      <c r="THR200" s="80"/>
      <c r="THS200" s="80"/>
      <c r="THT200" s="80"/>
      <c r="THU200" s="80"/>
      <c r="THV200" s="80"/>
      <c r="THW200" s="80"/>
      <c r="THX200" s="80"/>
      <c r="THY200" s="80"/>
      <c r="THZ200" s="80"/>
      <c r="TIA200" s="80"/>
      <c r="TIB200" s="80"/>
      <c r="TIC200" s="80"/>
      <c r="TID200" s="80"/>
      <c r="TIE200" s="80"/>
      <c r="TIF200" s="80"/>
      <c r="TIG200" s="80"/>
      <c r="TIH200" s="80"/>
      <c r="TII200" s="80"/>
      <c r="TIJ200" s="80"/>
      <c r="TIK200" s="80"/>
      <c r="TIL200" s="80"/>
      <c r="TIM200" s="80"/>
      <c r="TIN200" s="80"/>
      <c r="TIO200" s="80"/>
      <c r="TIP200" s="80"/>
      <c r="TIQ200" s="80"/>
      <c r="TIR200" s="80"/>
      <c r="TIS200" s="80"/>
      <c r="TIT200" s="80"/>
      <c r="TIU200" s="80"/>
      <c r="TIV200" s="80"/>
      <c r="TIW200" s="80"/>
      <c r="TIX200" s="80"/>
      <c r="TIY200" s="80"/>
      <c r="TIZ200" s="80"/>
      <c r="TJA200" s="80"/>
      <c r="TJB200" s="80"/>
      <c r="TJC200" s="80"/>
      <c r="TJD200" s="80"/>
      <c r="TJE200" s="80"/>
      <c r="TJF200" s="80"/>
      <c r="TJG200" s="80"/>
      <c r="TJH200" s="80"/>
      <c r="TJI200" s="80"/>
      <c r="TJJ200" s="80"/>
      <c r="TJK200" s="80"/>
      <c r="TJL200" s="80"/>
      <c r="TJM200" s="80"/>
      <c r="TJN200" s="80"/>
      <c r="TJO200" s="80"/>
      <c r="TJP200" s="80"/>
      <c r="TJQ200" s="80"/>
      <c r="TJR200" s="80"/>
      <c r="TJS200" s="80"/>
      <c r="TJT200" s="80"/>
      <c r="TJU200" s="80"/>
      <c r="TJV200" s="80"/>
      <c r="TJW200" s="80"/>
      <c r="TJX200" s="80"/>
      <c r="TJY200" s="80"/>
      <c r="TJZ200" s="80"/>
      <c r="TKA200" s="80"/>
      <c r="TKB200" s="80"/>
      <c r="TKC200" s="80"/>
      <c r="TKD200" s="80"/>
      <c r="TKE200" s="80"/>
      <c r="TKF200" s="80"/>
      <c r="TKG200" s="80"/>
      <c r="TKH200" s="80"/>
      <c r="TKI200" s="80"/>
      <c r="TKJ200" s="80"/>
      <c r="TKK200" s="80"/>
      <c r="TKL200" s="80"/>
      <c r="TKM200" s="80"/>
      <c r="TKN200" s="80"/>
      <c r="TKO200" s="80"/>
      <c r="TKP200" s="80"/>
      <c r="TKQ200" s="80"/>
      <c r="TKR200" s="80"/>
      <c r="TKS200" s="80"/>
      <c r="TKT200" s="80"/>
      <c r="TKU200" s="80"/>
      <c r="TKV200" s="80"/>
      <c r="TKW200" s="80"/>
      <c r="TKX200" s="80"/>
      <c r="TKY200" s="80"/>
      <c r="TKZ200" s="80"/>
      <c r="TLA200" s="80"/>
      <c r="TLB200" s="80"/>
      <c r="TLC200" s="80"/>
      <c r="TLD200" s="80"/>
      <c r="TLE200" s="80"/>
      <c r="TLF200" s="80"/>
      <c r="TLG200" s="80"/>
      <c r="TLH200" s="80"/>
      <c r="TLI200" s="80"/>
      <c r="TLJ200" s="80"/>
      <c r="TLK200" s="80"/>
      <c r="TLL200" s="80"/>
      <c r="TLM200" s="80"/>
      <c r="TLN200" s="80"/>
      <c r="TLO200" s="80"/>
      <c r="TLP200" s="80"/>
      <c r="TLQ200" s="80"/>
      <c r="TLR200" s="80"/>
      <c r="TLS200" s="80"/>
      <c r="TLT200" s="80"/>
      <c r="TLU200" s="80"/>
      <c r="TLV200" s="80"/>
      <c r="TLW200" s="80"/>
      <c r="TLX200" s="80"/>
      <c r="TLY200" s="80"/>
      <c r="TLZ200" s="80"/>
      <c r="TMA200" s="80"/>
      <c r="TMB200" s="80"/>
      <c r="TMC200" s="80"/>
      <c r="TMD200" s="80"/>
      <c r="TME200" s="80"/>
      <c r="TMF200" s="80"/>
      <c r="TMG200" s="80"/>
      <c r="TMH200" s="80"/>
      <c r="TMI200" s="80"/>
      <c r="TMJ200" s="80"/>
      <c r="TMK200" s="80"/>
      <c r="TML200" s="80"/>
      <c r="TMM200" s="80"/>
      <c r="TMN200" s="80"/>
      <c r="TMO200" s="80"/>
      <c r="TMP200" s="80"/>
      <c r="TMQ200" s="80"/>
      <c r="TMR200" s="80"/>
      <c r="TMS200" s="80"/>
      <c r="TMT200" s="80"/>
      <c r="TMU200" s="80"/>
      <c r="TMV200" s="80"/>
      <c r="TMW200" s="80"/>
      <c r="TMX200" s="80"/>
      <c r="TMY200" s="80"/>
      <c r="TMZ200" s="80"/>
      <c r="TNA200" s="80"/>
      <c r="TNB200" s="80"/>
      <c r="TNC200" s="80"/>
      <c r="TND200" s="80"/>
      <c r="TNE200" s="80"/>
      <c r="TNF200" s="80"/>
      <c r="TNG200" s="80"/>
      <c r="TNH200" s="80"/>
      <c r="TNI200" s="80"/>
      <c r="TNJ200" s="80"/>
      <c r="TNK200" s="80"/>
      <c r="TNL200" s="80"/>
      <c r="TNM200" s="80"/>
      <c r="TNN200" s="80"/>
      <c r="TNO200" s="80"/>
      <c r="TNP200" s="80"/>
      <c r="TNQ200" s="80"/>
      <c r="TNR200" s="80"/>
      <c r="TNS200" s="80"/>
      <c r="TNT200" s="80"/>
      <c r="TNU200" s="80"/>
      <c r="TNV200" s="80"/>
      <c r="TNW200" s="80"/>
      <c r="TNX200" s="80"/>
      <c r="TNY200" s="80"/>
      <c r="TNZ200" s="80"/>
      <c r="TOA200" s="80"/>
      <c r="TOB200" s="80"/>
      <c r="TOC200" s="80"/>
      <c r="TOD200" s="80"/>
      <c r="TOE200" s="80"/>
      <c r="TOF200" s="80"/>
      <c r="TOG200" s="80"/>
      <c r="TOH200" s="80"/>
      <c r="TOI200" s="80"/>
      <c r="TOJ200" s="80"/>
      <c r="TOK200" s="80"/>
      <c r="TOL200" s="80"/>
      <c r="TOM200" s="80"/>
      <c r="TON200" s="80"/>
      <c r="TOO200" s="80"/>
      <c r="TOP200" s="80"/>
      <c r="TOQ200" s="80"/>
      <c r="TOR200" s="80"/>
      <c r="TOS200" s="80"/>
      <c r="TOT200" s="80"/>
      <c r="TOU200" s="80"/>
      <c r="TOV200" s="80"/>
      <c r="TOW200" s="80"/>
      <c r="TOX200" s="80"/>
      <c r="TOY200" s="80"/>
      <c r="TOZ200" s="80"/>
      <c r="TPA200" s="80"/>
      <c r="TPB200" s="80"/>
      <c r="TPC200" s="80"/>
      <c r="TPD200" s="80"/>
      <c r="TPE200" s="80"/>
      <c r="TPF200" s="80"/>
      <c r="TPG200" s="80"/>
      <c r="TPH200" s="80"/>
      <c r="TPI200" s="80"/>
      <c r="TPJ200" s="80"/>
      <c r="TPK200" s="80"/>
      <c r="TPL200" s="80"/>
      <c r="TPM200" s="80"/>
      <c r="TPN200" s="80"/>
      <c r="TPO200" s="80"/>
      <c r="TPP200" s="80"/>
      <c r="TPQ200" s="80"/>
      <c r="TPR200" s="80"/>
      <c r="TPS200" s="80"/>
      <c r="TPT200" s="80"/>
      <c r="TPU200" s="80"/>
      <c r="TPV200" s="80"/>
      <c r="TPW200" s="80"/>
      <c r="TPX200" s="80"/>
      <c r="TPY200" s="80"/>
      <c r="TPZ200" s="80"/>
      <c r="TQA200" s="80"/>
      <c r="TQB200" s="80"/>
      <c r="TQC200" s="80"/>
      <c r="TQD200" s="80"/>
      <c r="TQE200" s="80"/>
      <c r="TQF200" s="80"/>
      <c r="TQG200" s="80"/>
      <c r="TQH200" s="80"/>
      <c r="TQI200" s="80"/>
      <c r="TQJ200" s="80"/>
      <c r="TQK200" s="80"/>
      <c r="TQL200" s="80"/>
      <c r="TQM200" s="80"/>
      <c r="TQN200" s="80"/>
      <c r="TQO200" s="80"/>
      <c r="TQP200" s="80"/>
      <c r="TQQ200" s="80"/>
      <c r="TQR200" s="80"/>
      <c r="TQS200" s="80"/>
      <c r="TQT200" s="80"/>
      <c r="TQU200" s="80"/>
      <c r="TQV200" s="80"/>
      <c r="TQW200" s="80"/>
      <c r="TQX200" s="80"/>
      <c r="TQY200" s="80"/>
      <c r="TQZ200" s="80"/>
      <c r="TRA200" s="80"/>
      <c r="TRB200" s="80"/>
      <c r="TRC200" s="80"/>
      <c r="TRD200" s="80"/>
      <c r="TRE200" s="80"/>
      <c r="TRF200" s="80"/>
      <c r="TRG200" s="80"/>
      <c r="TRH200" s="80"/>
      <c r="TRI200" s="80"/>
      <c r="TRJ200" s="80"/>
      <c r="TRK200" s="80"/>
      <c r="TRL200" s="80"/>
      <c r="TRM200" s="80"/>
      <c r="TRN200" s="80"/>
      <c r="TRO200" s="80"/>
      <c r="TRP200" s="80"/>
      <c r="TRQ200" s="80"/>
      <c r="TRR200" s="80"/>
      <c r="TRS200" s="80"/>
      <c r="TRT200" s="80"/>
      <c r="TRU200" s="80"/>
      <c r="TRV200" s="80"/>
      <c r="TRW200" s="80"/>
      <c r="TRX200" s="80"/>
      <c r="TRY200" s="80"/>
      <c r="TRZ200" s="80"/>
      <c r="TSA200" s="80"/>
      <c r="TSB200" s="80"/>
      <c r="TSC200" s="80"/>
      <c r="TSD200" s="80"/>
      <c r="TSE200" s="80"/>
      <c r="TSF200" s="80"/>
      <c r="TSG200" s="80"/>
      <c r="TSH200" s="80"/>
      <c r="TSI200" s="80"/>
      <c r="TSJ200" s="80"/>
      <c r="TSK200" s="80"/>
      <c r="TSL200" s="80"/>
      <c r="TSM200" s="80"/>
      <c r="TSN200" s="80"/>
      <c r="TSO200" s="80"/>
      <c r="TSP200" s="80"/>
      <c r="TSQ200" s="80"/>
      <c r="TSR200" s="80"/>
      <c r="TSS200" s="80"/>
      <c r="TST200" s="80"/>
      <c r="TSU200" s="80"/>
      <c r="TSV200" s="80"/>
      <c r="TSW200" s="80"/>
      <c r="TSX200" s="80"/>
      <c r="TSY200" s="80"/>
      <c r="TSZ200" s="80"/>
      <c r="TTA200" s="80"/>
      <c r="TTB200" s="80"/>
      <c r="TTC200" s="80"/>
      <c r="TTD200" s="80"/>
      <c r="TTE200" s="80"/>
      <c r="TTF200" s="80"/>
      <c r="TTG200" s="80"/>
      <c r="TTH200" s="80"/>
      <c r="TTI200" s="80"/>
      <c r="TTJ200" s="80"/>
      <c r="TTK200" s="80"/>
      <c r="TTL200" s="80"/>
      <c r="TTM200" s="80"/>
      <c r="TTN200" s="80"/>
      <c r="TTO200" s="80"/>
      <c r="TTP200" s="80"/>
      <c r="TTQ200" s="80"/>
      <c r="TTR200" s="80"/>
      <c r="TTS200" s="80"/>
      <c r="TTT200" s="80"/>
      <c r="TTU200" s="80"/>
      <c r="TTV200" s="80"/>
      <c r="TTW200" s="80"/>
      <c r="TTX200" s="80"/>
      <c r="TTY200" s="80"/>
      <c r="TTZ200" s="80"/>
      <c r="TUA200" s="80"/>
      <c r="TUB200" s="80"/>
      <c r="TUC200" s="80"/>
      <c r="TUD200" s="80"/>
      <c r="TUE200" s="80"/>
      <c r="TUF200" s="80"/>
      <c r="TUG200" s="80"/>
      <c r="TUH200" s="80"/>
      <c r="TUI200" s="80"/>
      <c r="TUJ200" s="80"/>
      <c r="TUK200" s="80"/>
      <c r="TUL200" s="80"/>
      <c r="TUM200" s="80"/>
      <c r="TUN200" s="80"/>
      <c r="TUO200" s="80"/>
      <c r="TUP200" s="80"/>
      <c r="TUQ200" s="80"/>
      <c r="TUR200" s="80"/>
      <c r="TUS200" s="80"/>
      <c r="TUT200" s="80"/>
      <c r="TUU200" s="80"/>
      <c r="TUV200" s="80"/>
      <c r="TUW200" s="80"/>
      <c r="TUX200" s="80"/>
      <c r="TUY200" s="80"/>
      <c r="TUZ200" s="80"/>
      <c r="TVA200" s="80"/>
      <c r="TVB200" s="80"/>
      <c r="TVC200" s="80"/>
      <c r="TVD200" s="80"/>
      <c r="TVE200" s="80"/>
      <c r="TVF200" s="80"/>
      <c r="TVG200" s="80"/>
      <c r="TVH200" s="80"/>
      <c r="TVI200" s="80"/>
      <c r="TVJ200" s="80"/>
      <c r="TVK200" s="80"/>
      <c r="TVL200" s="80"/>
      <c r="TVM200" s="80"/>
      <c r="TVN200" s="80"/>
      <c r="TVO200" s="80"/>
      <c r="TVP200" s="80"/>
      <c r="TVQ200" s="80"/>
      <c r="TVR200" s="80"/>
      <c r="TVS200" s="80"/>
      <c r="TVT200" s="80"/>
      <c r="TVU200" s="80"/>
      <c r="TVV200" s="80"/>
      <c r="TVW200" s="80"/>
      <c r="TVX200" s="80"/>
      <c r="TVY200" s="80"/>
      <c r="TVZ200" s="80"/>
      <c r="TWA200" s="80"/>
      <c r="TWB200" s="80"/>
      <c r="TWC200" s="80"/>
      <c r="TWD200" s="80"/>
      <c r="TWE200" s="80"/>
      <c r="TWF200" s="80"/>
      <c r="TWG200" s="80"/>
      <c r="TWH200" s="80"/>
      <c r="TWI200" s="80"/>
      <c r="TWJ200" s="80"/>
      <c r="TWK200" s="80"/>
      <c r="TWL200" s="80"/>
      <c r="TWM200" s="80"/>
      <c r="TWN200" s="80"/>
      <c r="TWO200" s="80"/>
      <c r="TWP200" s="80"/>
      <c r="TWQ200" s="80"/>
      <c r="TWR200" s="80"/>
      <c r="TWS200" s="80"/>
      <c r="TWT200" s="80"/>
      <c r="TWU200" s="80"/>
      <c r="TWV200" s="80"/>
      <c r="TWW200" s="80"/>
      <c r="TWX200" s="80"/>
      <c r="TWY200" s="80"/>
      <c r="TWZ200" s="80"/>
      <c r="TXA200" s="80"/>
      <c r="TXB200" s="80"/>
      <c r="TXC200" s="80"/>
      <c r="TXD200" s="80"/>
      <c r="TXE200" s="80"/>
      <c r="TXF200" s="80"/>
      <c r="TXG200" s="80"/>
      <c r="TXH200" s="80"/>
      <c r="TXI200" s="80"/>
      <c r="TXJ200" s="80"/>
      <c r="TXK200" s="80"/>
      <c r="TXL200" s="80"/>
      <c r="TXM200" s="80"/>
      <c r="TXN200" s="80"/>
      <c r="TXO200" s="80"/>
      <c r="TXP200" s="80"/>
      <c r="TXQ200" s="80"/>
      <c r="TXR200" s="80"/>
      <c r="TXS200" s="80"/>
      <c r="TXT200" s="80"/>
      <c r="TXU200" s="80"/>
      <c r="TXV200" s="80"/>
      <c r="TXW200" s="80"/>
      <c r="TXX200" s="80"/>
      <c r="TXY200" s="80"/>
      <c r="TXZ200" s="80"/>
      <c r="TYA200" s="80"/>
      <c r="TYB200" s="80"/>
      <c r="TYC200" s="80"/>
      <c r="TYD200" s="80"/>
      <c r="TYE200" s="80"/>
      <c r="TYF200" s="80"/>
      <c r="TYG200" s="80"/>
      <c r="TYH200" s="80"/>
      <c r="TYI200" s="80"/>
      <c r="TYJ200" s="80"/>
      <c r="TYK200" s="80"/>
      <c r="TYL200" s="80"/>
      <c r="TYM200" s="80"/>
      <c r="TYN200" s="80"/>
      <c r="TYO200" s="80"/>
      <c r="TYP200" s="80"/>
      <c r="TYQ200" s="80"/>
      <c r="TYR200" s="80"/>
      <c r="TYS200" s="80"/>
      <c r="TYT200" s="80"/>
      <c r="TYU200" s="80"/>
      <c r="TYV200" s="80"/>
      <c r="TYW200" s="80"/>
      <c r="TYX200" s="80"/>
      <c r="TYY200" s="80"/>
      <c r="TYZ200" s="80"/>
      <c r="TZA200" s="80"/>
      <c r="TZB200" s="80"/>
      <c r="TZC200" s="80"/>
      <c r="TZD200" s="80"/>
      <c r="TZE200" s="80"/>
      <c r="TZF200" s="80"/>
      <c r="TZG200" s="80"/>
      <c r="TZH200" s="80"/>
      <c r="TZI200" s="80"/>
      <c r="TZJ200" s="80"/>
      <c r="TZK200" s="80"/>
      <c r="TZL200" s="80"/>
      <c r="TZM200" s="80"/>
      <c r="TZN200" s="80"/>
      <c r="TZO200" s="80"/>
      <c r="TZP200" s="80"/>
      <c r="TZQ200" s="80"/>
      <c r="TZR200" s="80"/>
      <c r="TZS200" s="80"/>
      <c r="TZT200" s="80"/>
      <c r="TZU200" s="80"/>
      <c r="TZV200" s="80"/>
      <c r="TZW200" s="80"/>
      <c r="TZX200" s="80"/>
      <c r="TZY200" s="80"/>
      <c r="TZZ200" s="80"/>
      <c r="UAA200" s="80"/>
      <c r="UAB200" s="80"/>
      <c r="UAC200" s="80"/>
      <c r="UAD200" s="80"/>
      <c r="UAE200" s="80"/>
      <c r="UAF200" s="80"/>
      <c r="UAG200" s="80"/>
      <c r="UAH200" s="80"/>
      <c r="UAI200" s="80"/>
      <c r="UAJ200" s="80"/>
      <c r="UAK200" s="80"/>
      <c r="UAL200" s="80"/>
      <c r="UAM200" s="80"/>
      <c r="UAN200" s="80"/>
      <c r="UAO200" s="80"/>
      <c r="UAP200" s="80"/>
      <c r="UAQ200" s="80"/>
      <c r="UAR200" s="80"/>
      <c r="UAS200" s="80"/>
      <c r="UAT200" s="80"/>
      <c r="UAU200" s="80"/>
      <c r="UAV200" s="80"/>
      <c r="UAW200" s="80"/>
      <c r="UAX200" s="80"/>
      <c r="UAY200" s="80"/>
      <c r="UAZ200" s="80"/>
      <c r="UBA200" s="80"/>
      <c r="UBB200" s="80"/>
      <c r="UBC200" s="80"/>
      <c r="UBD200" s="80"/>
      <c r="UBE200" s="80"/>
      <c r="UBF200" s="80"/>
      <c r="UBG200" s="80"/>
      <c r="UBH200" s="80"/>
      <c r="UBI200" s="80"/>
      <c r="UBJ200" s="80"/>
      <c r="UBK200" s="80"/>
      <c r="UBL200" s="80"/>
      <c r="UBM200" s="80"/>
      <c r="UBN200" s="80"/>
      <c r="UBO200" s="80"/>
      <c r="UBP200" s="80"/>
      <c r="UBQ200" s="80"/>
      <c r="UBR200" s="80"/>
      <c r="UBS200" s="80"/>
      <c r="UBT200" s="80"/>
      <c r="UBU200" s="80"/>
      <c r="UBV200" s="80"/>
      <c r="UBW200" s="80"/>
      <c r="UBX200" s="80"/>
      <c r="UBY200" s="80"/>
      <c r="UBZ200" s="80"/>
      <c r="UCA200" s="80"/>
      <c r="UCB200" s="80"/>
      <c r="UCC200" s="80"/>
      <c r="UCD200" s="80"/>
      <c r="UCE200" s="80"/>
      <c r="UCF200" s="80"/>
      <c r="UCG200" s="80"/>
      <c r="UCH200" s="80"/>
      <c r="UCI200" s="80"/>
      <c r="UCJ200" s="80"/>
      <c r="UCK200" s="80"/>
      <c r="UCL200" s="80"/>
      <c r="UCM200" s="80"/>
      <c r="UCN200" s="80"/>
      <c r="UCO200" s="80"/>
      <c r="UCP200" s="80"/>
      <c r="UCQ200" s="80"/>
      <c r="UCR200" s="80"/>
      <c r="UCS200" s="80"/>
      <c r="UCT200" s="80"/>
      <c r="UCU200" s="80"/>
      <c r="UCV200" s="80"/>
      <c r="UCW200" s="80"/>
      <c r="UCX200" s="80"/>
      <c r="UCY200" s="80"/>
      <c r="UCZ200" s="80"/>
      <c r="UDA200" s="80"/>
      <c r="UDB200" s="80"/>
      <c r="UDC200" s="80"/>
      <c r="UDD200" s="80"/>
      <c r="UDE200" s="80"/>
      <c r="UDF200" s="80"/>
      <c r="UDG200" s="80"/>
      <c r="UDH200" s="80"/>
      <c r="UDI200" s="80"/>
      <c r="UDJ200" s="80"/>
      <c r="UDK200" s="80"/>
      <c r="UDL200" s="80"/>
      <c r="UDM200" s="80"/>
      <c r="UDN200" s="80"/>
      <c r="UDO200" s="80"/>
      <c r="UDP200" s="80"/>
      <c r="UDQ200" s="80"/>
      <c r="UDR200" s="80"/>
      <c r="UDS200" s="80"/>
      <c r="UDT200" s="80"/>
      <c r="UDU200" s="80"/>
      <c r="UDV200" s="80"/>
      <c r="UDW200" s="80"/>
      <c r="UDX200" s="80"/>
      <c r="UDY200" s="80"/>
      <c r="UDZ200" s="80"/>
      <c r="UEA200" s="80"/>
      <c r="UEB200" s="80"/>
      <c r="UEC200" s="80"/>
      <c r="UED200" s="80"/>
      <c r="UEE200" s="80"/>
      <c r="UEF200" s="80"/>
      <c r="UEG200" s="80"/>
      <c r="UEH200" s="80"/>
      <c r="UEI200" s="80"/>
      <c r="UEJ200" s="80"/>
      <c r="UEK200" s="80"/>
      <c r="UEL200" s="80"/>
      <c r="UEM200" s="80"/>
      <c r="UEN200" s="80"/>
      <c r="UEO200" s="80"/>
      <c r="UEP200" s="80"/>
      <c r="UEQ200" s="80"/>
      <c r="UER200" s="80"/>
      <c r="UES200" s="80"/>
      <c r="UET200" s="80"/>
      <c r="UEU200" s="80"/>
      <c r="UEV200" s="80"/>
      <c r="UEW200" s="80"/>
      <c r="UEX200" s="80"/>
      <c r="UEY200" s="80"/>
      <c r="UEZ200" s="80"/>
      <c r="UFA200" s="80"/>
      <c r="UFB200" s="80"/>
      <c r="UFC200" s="80"/>
      <c r="UFD200" s="80"/>
      <c r="UFE200" s="80"/>
      <c r="UFF200" s="80"/>
      <c r="UFG200" s="80"/>
      <c r="UFH200" s="80"/>
      <c r="UFI200" s="80"/>
      <c r="UFJ200" s="80"/>
      <c r="UFK200" s="80"/>
      <c r="UFL200" s="80"/>
      <c r="UFM200" s="80"/>
      <c r="UFN200" s="80"/>
      <c r="UFO200" s="80"/>
      <c r="UFP200" s="80"/>
      <c r="UFQ200" s="80"/>
      <c r="UFR200" s="80"/>
      <c r="UFS200" s="80"/>
      <c r="UFT200" s="80"/>
      <c r="UFU200" s="80"/>
      <c r="UFV200" s="80"/>
      <c r="UFW200" s="80"/>
      <c r="UFX200" s="80"/>
      <c r="UFY200" s="80"/>
      <c r="UFZ200" s="80"/>
      <c r="UGA200" s="80"/>
      <c r="UGB200" s="80"/>
      <c r="UGC200" s="80"/>
      <c r="UGD200" s="80"/>
      <c r="UGE200" s="80"/>
      <c r="UGF200" s="80"/>
      <c r="UGG200" s="80"/>
      <c r="UGH200" s="80"/>
      <c r="UGI200" s="80"/>
      <c r="UGJ200" s="80"/>
      <c r="UGK200" s="80"/>
      <c r="UGL200" s="80"/>
      <c r="UGM200" s="80"/>
      <c r="UGN200" s="80"/>
      <c r="UGO200" s="80"/>
      <c r="UGP200" s="80"/>
      <c r="UGQ200" s="80"/>
      <c r="UGR200" s="80"/>
      <c r="UGS200" s="80"/>
      <c r="UGT200" s="80"/>
      <c r="UGU200" s="80"/>
      <c r="UGV200" s="80"/>
      <c r="UGW200" s="80"/>
      <c r="UGX200" s="80"/>
      <c r="UGY200" s="80"/>
      <c r="UGZ200" s="80"/>
      <c r="UHA200" s="80"/>
      <c r="UHB200" s="80"/>
      <c r="UHC200" s="80"/>
      <c r="UHD200" s="80"/>
      <c r="UHE200" s="80"/>
      <c r="UHF200" s="80"/>
      <c r="UHG200" s="80"/>
      <c r="UHH200" s="80"/>
      <c r="UHI200" s="80"/>
      <c r="UHJ200" s="80"/>
      <c r="UHK200" s="80"/>
      <c r="UHL200" s="80"/>
      <c r="UHM200" s="80"/>
      <c r="UHN200" s="80"/>
      <c r="UHO200" s="80"/>
      <c r="UHP200" s="80"/>
      <c r="UHQ200" s="80"/>
      <c r="UHR200" s="80"/>
      <c r="UHS200" s="80"/>
      <c r="UHT200" s="80"/>
      <c r="UHU200" s="80"/>
      <c r="UHV200" s="80"/>
      <c r="UHW200" s="80"/>
      <c r="UHX200" s="80"/>
      <c r="UHY200" s="80"/>
      <c r="UHZ200" s="80"/>
      <c r="UIA200" s="80"/>
      <c r="UIB200" s="80"/>
      <c r="UIC200" s="80"/>
      <c r="UID200" s="80"/>
      <c r="UIE200" s="80"/>
      <c r="UIF200" s="80"/>
      <c r="UIG200" s="80"/>
      <c r="UIH200" s="80"/>
      <c r="UII200" s="80"/>
      <c r="UIJ200" s="80"/>
      <c r="UIK200" s="80"/>
      <c r="UIL200" s="80"/>
      <c r="UIM200" s="80"/>
      <c r="UIN200" s="80"/>
      <c r="UIO200" s="80"/>
      <c r="UIP200" s="80"/>
      <c r="UIQ200" s="80"/>
      <c r="UIR200" s="80"/>
      <c r="UIS200" s="80"/>
      <c r="UIT200" s="80"/>
      <c r="UIU200" s="80"/>
      <c r="UIV200" s="80"/>
      <c r="UIW200" s="80"/>
      <c r="UIX200" s="80"/>
      <c r="UIY200" s="80"/>
      <c r="UIZ200" s="80"/>
      <c r="UJA200" s="80"/>
      <c r="UJB200" s="80"/>
      <c r="UJC200" s="80"/>
      <c r="UJD200" s="80"/>
      <c r="UJE200" s="80"/>
      <c r="UJF200" s="80"/>
      <c r="UJG200" s="80"/>
      <c r="UJH200" s="80"/>
      <c r="UJI200" s="80"/>
      <c r="UJJ200" s="80"/>
      <c r="UJK200" s="80"/>
      <c r="UJL200" s="80"/>
      <c r="UJM200" s="80"/>
      <c r="UJN200" s="80"/>
      <c r="UJO200" s="80"/>
      <c r="UJP200" s="80"/>
      <c r="UJQ200" s="80"/>
      <c r="UJR200" s="80"/>
      <c r="UJS200" s="80"/>
      <c r="UJT200" s="80"/>
      <c r="UJU200" s="80"/>
      <c r="UJV200" s="80"/>
      <c r="UJW200" s="80"/>
      <c r="UJX200" s="80"/>
      <c r="UJY200" s="80"/>
      <c r="UJZ200" s="80"/>
      <c r="UKA200" s="80"/>
      <c r="UKB200" s="80"/>
      <c r="UKC200" s="80"/>
      <c r="UKD200" s="80"/>
      <c r="UKE200" s="80"/>
      <c r="UKF200" s="80"/>
      <c r="UKG200" s="80"/>
      <c r="UKH200" s="80"/>
      <c r="UKI200" s="80"/>
      <c r="UKJ200" s="80"/>
      <c r="UKK200" s="80"/>
      <c r="UKL200" s="80"/>
      <c r="UKM200" s="80"/>
      <c r="UKN200" s="80"/>
      <c r="UKO200" s="80"/>
      <c r="UKP200" s="80"/>
      <c r="UKQ200" s="80"/>
      <c r="UKR200" s="80"/>
      <c r="UKS200" s="80"/>
      <c r="UKT200" s="80"/>
      <c r="UKU200" s="80"/>
      <c r="UKV200" s="80"/>
      <c r="UKW200" s="80"/>
      <c r="UKX200" s="80"/>
      <c r="UKY200" s="80"/>
      <c r="UKZ200" s="80"/>
      <c r="ULA200" s="80"/>
      <c r="ULB200" s="80"/>
      <c r="ULC200" s="80"/>
      <c r="ULD200" s="80"/>
      <c r="ULE200" s="80"/>
      <c r="ULF200" s="80"/>
      <c r="ULG200" s="80"/>
      <c r="ULH200" s="80"/>
      <c r="ULI200" s="80"/>
      <c r="ULJ200" s="80"/>
      <c r="ULK200" s="80"/>
      <c r="ULL200" s="80"/>
      <c r="ULM200" s="80"/>
      <c r="ULN200" s="80"/>
      <c r="ULO200" s="80"/>
      <c r="ULP200" s="80"/>
      <c r="ULQ200" s="80"/>
      <c r="ULR200" s="80"/>
      <c r="ULS200" s="80"/>
      <c r="ULT200" s="80"/>
      <c r="ULU200" s="80"/>
      <c r="ULV200" s="80"/>
      <c r="ULW200" s="80"/>
      <c r="ULX200" s="80"/>
      <c r="ULY200" s="80"/>
      <c r="ULZ200" s="80"/>
      <c r="UMA200" s="80"/>
      <c r="UMB200" s="80"/>
      <c r="UMC200" s="80"/>
      <c r="UMD200" s="80"/>
      <c r="UME200" s="80"/>
      <c r="UMF200" s="80"/>
      <c r="UMG200" s="80"/>
      <c r="UMH200" s="80"/>
      <c r="UMI200" s="80"/>
      <c r="UMJ200" s="80"/>
      <c r="UMK200" s="80"/>
      <c r="UML200" s="80"/>
      <c r="UMM200" s="80"/>
      <c r="UMN200" s="80"/>
      <c r="UMO200" s="80"/>
      <c r="UMP200" s="80"/>
      <c r="UMQ200" s="80"/>
      <c r="UMR200" s="80"/>
      <c r="UMS200" s="80"/>
      <c r="UMT200" s="80"/>
      <c r="UMU200" s="80"/>
      <c r="UMV200" s="80"/>
      <c r="UMW200" s="80"/>
      <c r="UMX200" s="80"/>
      <c r="UMY200" s="80"/>
      <c r="UMZ200" s="80"/>
      <c r="UNA200" s="80"/>
      <c r="UNB200" s="80"/>
      <c r="UNC200" s="80"/>
      <c r="UND200" s="80"/>
      <c r="UNE200" s="80"/>
      <c r="UNF200" s="80"/>
      <c r="UNG200" s="80"/>
      <c r="UNH200" s="80"/>
      <c r="UNI200" s="80"/>
      <c r="UNJ200" s="80"/>
      <c r="UNK200" s="80"/>
      <c r="UNL200" s="80"/>
      <c r="UNM200" s="80"/>
      <c r="UNN200" s="80"/>
      <c r="UNO200" s="80"/>
      <c r="UNP200" s="80"/>
      <c r="UNQ200" s="80"/>
      <c r="UNR200" s="80"/>
      <c r="UNS200" s="80"/>
      <c r="UNT200" s="80"/>
      <c r="UNU200" s="80"/>
      <c r="UNV200" s="80"/>
      <c r="UNW200" s="80"/>
      <c r="UNX200" s="80"/>
      <c r="UNY200" s="80"/>
      <c r="UNZ200" s="80"/>
      <c r="UOA200" s="80"/>
      <c r="UOB200" s="80"/>
      <c r="UOC200" s="80"/>
      <c r="UOD200" s="80"/>
      <c r="UOE200" s="80"/>
      <c r="UOF200" s="80"/>
      <c r="UOG200" s="80"/>
      <c r="UOH200" s="80"/>
      <c r="UOI200" s="80"/>
      <c r="UOJ200" s="80"/>
      <c r="UOK200" s="80"/>
      <c r="UOL200" s="80"/>
      <c r="UOM200" s="80"/>
      <c r="UON200" s="80"/>
      <c r="UOO200" s="80"/>
      <c r="UOP200" s="80"/>
      <c r="UOQ200" s="80"/>
      <c r="UOR200" s="80"/>
      <c r="UOS200" s="80"/>
      <c r="UOT200" s="80"/>
      <c r="UOU200" s="80"/>
      <c r="UOV200" s="80"/>
      <c r="UOW200" s="80"/>
      <c r="UOX200" s="80"/>
      <c r="UOY200" s="80"/>
      <c r="UOZ200" s="80"/>
      <c r="UPA200" s="80"/>
      <c r="UPB200" s="80"/>
      <c r="UPC200" s="80"/>
      <c r="UPD200" s="80"/>
      <c r="UPE200" s="80"/>
      <c r="UPF200" s="80"/>
      <c r="UPG200" s="80"/>
      <c r="UPH200" s="80"/>
      <c r="UPI200" s="80"/>
      <c r="UPJ200" s="80"/>
      <c r="UPK200" s="80"/>
      <c r="UPL200" s="80"/>
      <c r="UPM200" s="80"/>
      <c r="UPN200" s="80"/>
      <c r="UPO200" s="80"/>
      <c r="UPP200" s="80"/>
      <c r="UPQ200" s="80"/>
      <c r="UPR200" s="80"/>
      <c r="UPS200" s="80"/>
      <c r="UPT200" s="80"/>
      <c r="UPU200" s="80"/>
      <c r="UPV200" s="80"/>
      <c r="UPW200" s="80"/>
      <c r="UPX200" s="80"/>
      <c r="UPY200" s="80"/>
      <c r="UPZ200" s="80"/>
      <c r="UQA200" s="80"/>
      <c r="UQB200" s="80"/>
      <c r="UQC200" s="80"/>
      <c r="UQD200" s="80"/>
      <c r="UQE200" s="80"/>
      <c r="UQF200" s="80"/>
      <c r="UQG200" s="80"/>
      <c r="UQH200" s="80"/>
      <c r="UQI200" s="80"/>
      <c r="UQJ200" s="80"/>
      <c r="UQK200" s="80"/>
      <c r="UQL200" s="80"/>
      <c r="UQM200" s="80"/>
      <c r="UQN200" s="80"/>
      <c r="UQO200" s="80"/>
      <c r="UQP200" s="80"/>
      <c r="UQQ200" s="80"/>
      <c r="UQR200" s="80"/>
      <c r="UQS200" s="80"/>
      <c r="UQT200" s="80"/>
      <c r="UQU200" s="80"/>
      <c r="UQV200" s="80"/>
      <c r="UQW200" s="80"/>
      <c r="UQX200" s="80"/>
      <c r="UQY200" s="80"/>
      <c r="UQZ200" s="80"/>
      <c r="URA200" s="80"/>
      <c r="URB200" s="80"/>
      <c r="URC200" s="80"/>
      <c r="URD200" s="80"/>
      <c r="URE200" s="80"/>
      <c r="URF200" s="80"/>
      <c r="URG200" s="80"/>
      <c r="URH200" s="80"/>
      <c r="URI200" s="80"/>
      <c r="URJ200" s="80"/>
      <c r="URK200" s="80"/>
      <c r="URL200" s="80"/>
      <c r="URM200" s="80"/>
      <c r="URN200" s="80"/>
      <c r="URO200" s="80"/>
      <c r="URP200" s="80"/>
      <c r="URQ200" s="80"/>
      <c r="URR200" s="80"/>
      <c r="URS200" s="80"/>
      <c r="URT200" s="80"/>
      <c r="URU200" s="80"/>
      <c r="URV200" s="80"/>
      <c r="URW200" s="80"/>
      <c r="URX200" s="80"/>
      <c r="URY200" s="80"/>
      <c r="URZ200" s="80"/>
      <c r="USA200" s="80"/>
      <c r="USB200" s="80"/>
      <c r="USC200" s="80"/>
      <c r="USD200" s="80"/>
      <c r="USE200" s="80"/>
      <c r="USF200" s="80"/>
      <c r="USG200" s="80"/>
      <c r="USH200" s="80"/>
      <c r="USI200" s="80"/>
      <c r="USJ200" s="80"/>
      <c r="USK200" s="80"/>
      <c r="USL200" s="80"/>
      <c r="USM200" s="80"/>
      <c r="USN200" s="80"/>
      <c r="USO200" s="80"/>
      <c r="USP200" s="80"/>
      <c r="USQ200" s="80"/>
      <c r="USR200" s="80"/>
      <c r="USS200" s="80"/>
      <c r="UST200" s="80"/>
      <c r="USU200" s="80"/>
      <c r="USV200" s="80"/>
      <c r="USW200" s="80"/>
      <c r="USX200" s="80"/>
      <c r="USY200" s="80"/>
      <c r="USZ200" s="80"/>
      <c r="UTA200" s="80"/>
      <c r="UTB200" s="80"/>
      <c r="UTC200" s="80"/>
      <c r="UTD200" s="80"/>
      <c r="UTE200" s="80"/>
      <c r="UTF200" s="80"/>
      <c r="UTG200" s="80"/>
      <c r="UTH200" s="80"/>
      <c r="UTI200" s="80"/>
      <c r="UTJ200" s="80"/>
      <c r="UTK200" s="80"/>
      <c r="UTL200" s="80"/>
      <c r="UTM200" s="80"/>
      <c r="UTN200" s="80"/>
      <c r="UTO200" s="80"/>
      <c r="UTP200" s="80"/>
      <c r="UTQ200" s="80"/>
      <c r="UTR200" s="80"/>
      <c r="UTS200" s="80"/>
      <c r="UTT200" s="80"/>
      <c r="UTU200" s="80"/>
      <c r="UTV200" s="80"/>
      <c r="UTW200" s="80"/>
      <c r="UTX200" s="80"/>
      <c r="UTY200" s="80"/>
      <c r="UTZ200" s="80"/>
      <c r="UUA200" s="80"/>
      <c r="UUB200" s="80"/>
      <c r="UUC200" s="80"/>
      <c r="UUD200" s="80"/>
      <c r="UUE200" s="80"/>
      <c r="UUF200" s="80"/>
      <c r="UUG200" s="80"/>
      <c r="UUH200" s="80"/>
      <c r="UUI200" s="80"/>
      <c r="UUJ200" s="80"/>
      <c r="UUK200" s="80"/>
      <c r="UUL200" s="80"/>
      <c r="UUM200" s="80"/>
      <c r="UUN200" s="80"/>
      <c r="UUO200" s="80"/>
      <c r="UUP200" s="80"/>
      <c r="UUQ200" s="80"/>
      <c r="UUR200" s="80"/>
      <c r="UUS200" s="80"/>
      <c r="UUT200" s="80"/>
      <c r="UUU200" s="80"/>
      <c r="UUV200" s="80"/>
      <c r="UUW200" s="80"/>
      <c r="UUX200" s="80"/>
      <c r="UUY200" s="80"/>
      <c r="UUZ200" s="80"/>
      <c r="UVA200" s="80"/>
      <c r="UVB200" s="80"/>
      <c r="UVC200" s="80"/>
      <c r="UVD200" s="80"/>
      <c r="UVE200" s="80"/>
      <c r="UVF200" s="80"/>
      <c r="UVG200" s="80"/>
      <c r="UVH200" s="80"/>
      <c r="UVI200" s="80"/>
      <c r="UVJ200" s="80"/>
      <c r="UVK200" s="80"/>
      <c r="UVL200" s="80"/>
      <c r="UVM200" s="80"/>
      <c r="UVN200" s="80"/>
      <c r="UVO200" s="80"/>
      <c r="UVP200" s="80"/>
      <c r="UVQ200" s="80"/>
      <c r="UVR200" s="80"/>
      <c r="UVS200" s="80"/>
      <c r="UVT200" s="80"/>
      <c r="UVU200" s="80"/>
      <c r="UVV200" s="80"/>
      <c r="UVW200" s="80"/>
      <c r="UVX200" s="80"/>
      <c r="UVY200" s="80"/>
      <c r="UVZ200" s="80"/>
      <c r="UWA200" s="80"/>
      <c r="UWB200" s="80"/>
      <c r="UWC200" s="80"/>
      <c r="UWD200" s="80"/>
      <c r="UWE200" s="80"/>
      <c r="UWF200" s="80"/>
      <c r="UWG200" s="80"/>
      <c r="UWH200" s="80"/>
      <c r="UWI200" s="80"/>
      <c r="UWJ200" s="80"/>
      <c r="UWK200" s="80"/>
      <c r="UWL200" s="80"/>
      <c r="UWM200" s="80"/>
      <c r="UWN200" s="80"/>
      <c r="UWO200" s="80"/>
      <c r="UWP200" s="80"/>
      <c r="UWQ200" s="80"/>
      <c r="UWR200" s="80"/>
      <c r="UWS200" s="80"/>
      <c r="UWT200" s="80"/>
      <c r="UWU200" s="80"/>
      <c r="UWV200" s="80"/>
      <c r="UWW200" s="80"/>
      <c r="UWX200" s="80"/>
      <c r="UWY200" s="80"/>
      <c r="UWZ200" s="80"/>
      <c r="UXA200" s="80"/>
      <c r="UXB200" s="80"/>
      <c r="UXC200" s="80"/>
      <c r="UXD200" s="80"/>
      <c r="UXE200" s="80"/>
      <c r="UXF200" s="80"/>
      <c r="UXG200" s="80"/>
      <c r="UXH200" s="80"/>
      <c r="UXI200" s="80"/>
      <c r="UXJ200" s="80"/>
      <c r="UXK200" s="80"/>
      <c r="UXL200" s="80"/>
      <c r="UXM200" s="80"/>
      <c r="UXN200" s="80"/>
      <c r="UXO200" s="80"/>
      <c r="UXP200" s="80"/>
      <c r="UXQ200" s="80"/>
      <c r="UXR200" s="80"/>
      <c r="UXS200" s="80"/>
      <c r="UXT200" s="80"/>
      <c r="UXU200" s="80"/>
      <c r="UXV200" s="80"/>
      <c r="UXW200" s="80"/>
      <c r="UXX200" s="80"/>
      <c r="UXY200" s="80"/>
      <c r="UXZ200" s="80"/>
      <c r="UYA200" s="80"/>
      <c r="UYB200" s="80"/>
      <c r="UYC200" s="80"/>
      <c r="UYD200" s="80"/>
      <c r="UYE200" s="80"/>
      <c r="UYF200" s="80"/>
      <c r="UYG200" s="80"/>
      <c r="UYH200" s="80"/>
      <c r="UYI200" s="80"/>
      <c r="UYJ200" s="80"/>
      <c r="UYK200" s="80"/>
      <c r="UYL200" s="80"/>
      <c r="UYM200" s="80"/>
      <c r="UYN200" s="80"/>
      <c r="UYO200" s="80"/>
      <c r="UYP200" s="80"/>
      <c r="UYQ200" s="80"/>
      <c r="UYR200" s="80"/>
      <c r="UYS200" s="80"/>
      <c r="UYT200" s="80"/>
      <c r="UYU200" s="80"/>
      <c r="UYV200" s="80"/>
      <c r="UYW200" s="80"/>
      <c r="UYX200" s="80"/>
      <c r="UYY200" s="80"/>
      <c r="UYZ200" s="80"/>
      <c r="UZA200" s="80"/>
      <c r="UZB200" s="80"/>
      <c r="UZC200" s="80"/>
      <c r="UZD200" s="80"/>
      <c r="UZE200" s="80"/>
      <c r="UZF200" s="80"/>
      <c r="UZG200" s="80"/>
      <c r="UZH200" s="80"/>
      <c r="UZI200" s="80"/>
      <c r="UZJ200" s="80"/>
      <c r="UZK200" s="80"/>
      <c r="UZL200" s="80"/>
      <c r="UZM200" s="80"/>
      <c r="UZN200" s="80"/>
      <c r="UZO200" s="80"/>
      <c r="UZP200" s="80"/>
      <c r="UZQ200" s="80"/>
      <c r="UZR200" s="80"/>
      <c r="UZS200" s="80"/>
      <c r="UZT200" s="80"/>
      <c r="UZU200" s="80"/>
      <c r="UZV200" s="80"/>
      <c r="UZW200" s="80"/>
      <c r="UZX200" s="80"/>
      <c r="UZY200" s="80"/>
      <c r="UZZ200" s="80"/>
      <c r="VAA200" s="80"/>
      <c r="VAB200" s="80"/>
      <c r="VAC200" s="80"/>
      <c r="VAD200" s="80"/>
      <c r="VAE200" s="80"/>
      <c r="VAF200" s="80"/>
      <c r="VAG200" s="80"/>
      <c r="VAH200" s="80"/>
      <c r="VAI200" s="80"/>
      <c r="VAJ200" s="80"/>
      <c r="VAK200" s="80"/>
      <c r="VAL200" s="80"/>
      <c r="VAM200" s="80"/>
      <c r="VAN200" s="80"/>
      <c r="VAO200" s="80"/>
      <c r="VAP200" s="80"/>
      <c r="VAQ200" s="80"/>
      <c r="VAR200" s="80"/>
      <c r="VAS200" s="80"/>
      <c r="VAT200" s="80"/>
      <c r="VAU200" s="80"/>
      <c r="VAV200" s="80"/>
      <c r="VAW200" s="80"/>
      <c r="VAX200" s="80"/>
      <c r="VAY200" s="80"/>
      <c r="VAZ200" s="80"/>
      <c r="VBA200" s="80"/>
      <c r="VBB200" s="80"/>
      <c r="VBC200" s="80"/>
      <c r="VBD200" s="80"/>
      <c r="VBE200" s="80"/>
      <c r="VBF200" s="80"/>
      <c r="VBG200" s="80"/>
      <c r="VBH200" s="80"/>
      <c r="VBI200" s="80"/>
      <c r="VBJ200" s="80"/>
      <c r="VBK200" s="80"/>
      <c r="VBL200" s="80"/>
      <c r="VBM200" s="80"/>
      <c r="VBN200" s="80"/>
      <c r="VBO200" s="80"/>
      <c r="VBP200" s="80"/>
      <c r="VBQ200" s="80"/>
      <c r="VBR200" s="80"/>
      <c r="VBS200" s="80"/>
      <c r="VBT200" s="80"/>
      <c r="VBU200" s="80"/>
      <c r="VBV200" s="80"/>
      <c r="VBW200" s="80"/>
      <c r="VBX200" s="80"/>
      <c r="VBY200" s="80"/>
      <c r="VBZ200" s="80"/>
      <c r="VCA200" s="80"/>
      <c r="VCB200" s="80"/>
      <c r="VCC200" s="80"/>
      <c r="VCD200" s="80"/>
      <c r="VCE200" s="80"/>
      <c r="VCF200" s="80"/>
      <c r="VCG200" s="80"/>
      <c r="VCH200" s="80"/>
      <c r="VCI200" s="80"/>
      <c r="VCJ200" s="80"/>
      <c r="VCK200" s="80"/>
      <c r="VCL200" s="80"/>
      <c r="VCM200" s="80"/>
      <c r="VCN200" s="80"/>
      <c r="VCO200" s="80"/>
      <c r="VCP200" s="80"/>
      <c r="VCQ200" s="80"/>
      <c r="VCR200" s="80"/>
      <c r="VCS200" s="80"/>
      <c r="VCT200" s="80"/>
      <c r="VCU200" s="80"/>
      <c r="VCV200" s="80"/>
      <c r="VCW200" s="80"/>
      <c r="VCX200" s="80"/>
      <c r="VCY200" s="80"/>
      <c r="VCZ200" s="80"/>
      <c r="VDA200" s="80"/>
      <c r="VDB200" s="80"/>
      <c r="VDC200" s="80"/>
      <c r="VDD200" s="80"/>
      <c r="VDE200" s="80"/>
      <c r="VDF200" s="80"/>
      <c r="VDG200" s="80"/>
      <c r="VDH200" s="80"/>
      <c r="VDI200" s="80"/>
      <c r="VDJ200" s="80"/>
      <c r="VDK200" s="80"/>
      <c r="VDL200" s="80"/>
      <c r="VDM200" s="80"/>
      <c r="VDN200" s="80"/>
      <c r="VDO200" s="80"/>
      <c r="VDP200" s="80"/>
      <c r="VDQ200" s="80"/>
      <c r="VDR200" s="80"/>
      <c r="VDS200" s="80"/>
      <c r="VDT200" s="80"/>
      <c r="VDU200" s="80"/>
      <c r="VDV200" s="80"/>
      <c r="VDW200" s="80"/>
      <c r="VDX200" s="80"/>
      <c r="VDY200" s="80"/>
      <c r="VDZ200" s="80"/>
      <c r="VEA200" s="80"/>
      <c r="VEB200" s="80"/>
      <c r="VEC200" s="80"/>
      <c r="VED200" s="80"/>
      <c r="VEE200" s="80"/>
      <c r="VEF200" s="80"/>
      <c r="VEG200" s="80"/>
      <c r="VEH200" s="80"/>
      <c r="VEI200" s="80"/>
      <c r="VEJ200" s="80"/>
      <c r="VEK200" s="80"/>
      <c r="VEL200" s="80"/>
      <c r="VEM200" s="80"/>
      <c r="VEN200" s="80"/>
      <c r="VEO200" s="80"/>
      <c r="VEP200" s="80"/>
      <c r="VEQ200" s="80"/>
      <c r="VER200" s="80"/>
      <c r="VES200" s="80"/>
      <c r="VET200" s="80"/>
      <c r="VEU200" s="80"/>
      <c r="VEV200" s="80"/>
      <c r="VEW200" s="80"/>
      <c r="VEX200" s="80"/>
      <c r="VEY200" s="80"/>
      <c r="VEZ200" s="80"/>
      <c r="VFA200" s="80"/>
      <c r="VFB200" s="80"/>
      <c r="VFC200" s="80"/>
      <c r="VFD200" s="80"/>
      <c r="VFE200" s="80"/>
      <c r="VFF200" s="80"/>
      <c r="VFG200" s="80"/>
      <c r="VFH200" s="80"/>
      <c r="VFI200" s="80"/>
      <c r="VFJ200" s="80"/>
      <c r="VFK200" s="80"/>
      <c r="VFL200" s="80"/>
      <c r="VFM200" s="80"/>
      <c r="VFN200" s="80"/>
      <c r="VFO200" s="80"/>
      <c r="VFP200" s="80"/>
      <c r="VFQ200" s="80"/>
      <c r="VFR200" s="80"/>
      <c r="VFS200" s="80"/>
      <c r="VFT200" s="80"/>
      <c r="VFU200" s="80"/>
      <c r="VFV200" s="80"/>
      <c r="VFW200" s="80"/>
      <c r="VFX200" s="80"/>
      <c r="VFY200" s="80"/>
      <c r="VFZ200" s="80"/>
      <c r="VGA200" s="80"/>
      <c r="VGB200" s="80"/>
      <c r="VGC200" s="80"/>
      <c r="VGD200" s="80"/>
      <c r="VGE200" s="80"/>
      <c r="VGF200" s="80"/>
      <c r="VGG200" s="80"/>
      <c r="VGH200" s="80"/>
      <c r="VGI200" s="80"/>
      <c r="VGJ200" s="80"/>
      <c r="VGK200" s="80"/>
      <c r="VGL200" s="80"/>
      <c r="VGM200" s="80"/>
      <c r="VGN200" s="80"/>
      <c r="VGO200" s="80"/>
      <c r="VGP200" s="80"/>
      <c r="VGQ200" s="80"/>
      <c r="VGR200" s="80"/>
      <c r="VGS200" s="80"/>
      <c r="VGT200" s="80"/>
      <c r="VGU200" s="80"/>
      <c r="VGV200" s="80"/>
      <c r="VGW200" s="80"/>
      <c r="VGX200" s="80"/>
      <c r="VGY200" s="80"/>
      <c r="VGZ200" s="80"/>
      <c r="VHA200" s="80"/>
      <c r="VHB200" s="80"/>
      <c r="VHC200" s="80"/>
      <c r="VHD200" s="80"/>
      <c r="VHE200" s="80"/>
      <c r="VHF200" s="80"/>
      <c r="VHG200" s="80"/>
      <c r="VHH200" s="80"/>
      <c r="VHI200" s="80"/>
      <c r="VHJ200" s="80"/>
      <c r="VHK200" s="80"/>
      <c r="VHL200" s="80"/>
      <c r="VHM200" s="80"/>
      <c r="VHN200" s="80"/>
      <c r="VHO200" s="80"/>
      <c r="VHP200" s="80"/>
      <c r="VHQ200" s="80"/>
      <c r="VHR200" s="80"/>
      <c r="VHS200" s="80"/>
      <c r="VHT200" s="80"/>
      <c r="VHU200" s="80"/>
      <c r="VHV200" s="80"/>
      <c r="VHW200" s="80"/>
      <c r="VHX200" s="80"/>
      <c r="VHY200" s="80"/>
      <c r="VHZ200" s="80"/>
      <c r="VIA200" s="80"/>
      <c r="VIB200" s="80"/>
      <c r="VIC200" s="80"/>
      <c r="VID200" s="80"/>
      <c r="VIE200" s="80"/>
      <c r="VIF200" s="80"/>
      <c r="VIG200" s="80"/>
      <c r="VIH200" s="80"/>
      <c r="VII200" s="80"/>
      <c r="VIJ200" s="80"/>
      <c r="VIK200" s="80"/>
      <c r="VIL200" s="80"/>
      <c r="VIM200" s="80"/>
      <c r="VIN200" s="80"/>
      <c r="VIO200" s="80"/>
      <c r="VIP200" s="80"/>
      <c r="VIQ200" s="80"/>
      <c r="VIR200" s="80"/>
      <c r="VIS200" s="80"/>
      <c r="VIT200" s="80"/>
      <c r="VIU200" s="80"/>
      <c r="VIV200" s="80"/>
      <c r="VIW200" s="80"/>
      <c r="VIX200" s="80"/>
      <c r="VIY200" s="80"/>
      <c r="VIZ200" s="80"/>
      <c r="VJA200" s="80"/>
      <c r="VJB200" s="80"/>
      <c r="VJC200" s="80"/>
      <c r="VJD200" s="80"/>
      <c r="VJE200" s="80"/>
      <c r="VJF200" s="80"/>
      <c r="VJG200" s="80"/>
      <c r="VJH200" s="80"/>
      <c r="VJI200" s="80"/>
      <c r="VJJ200" s="80"/>
      <c r="VJK200" s="80"/>
      <c r="VJL200" s="80"/>
      <c r="VJM200" s="80"/>
      <c r="VJN200" s="80"/>
      <c r="VJO200" s="80"/>
      <c r="VJP200" s="80"/>
      <c r="VJQ200" s="80"/>
      <c r="VJR200" s="80"/>
      <c r="VJS200" s="80"/>
      <c r="VJT200" s="80"/>
      <c r="VJU200" s="80"/>
      <c r="VJV200" s="80"/>
      <c r="VJW200" s="80"/>
      <c r="VJX200" s="80"/>
      <c r="VJY200" s="80"/>
      <c r="VJZ200" s="80"/>
      <c r="VKA200" s="80"/>
      <c r="VKB200" s="80"/>
      <c r="VKC200" s="80"/>
      <c r="VKD200" s="80"/>
      <c r="VKE200" s="80"/>
      <c r="VKF200" s="80"/>
      <c r="VKG200" s="80"/>
      <c r="VKH200" s="80"/>
      <c r="VKI200" s="80"/>
      <c r="VKJ200" s="80"/>
      <c r="VKK200" s="80"/>
      <c r="VKL200" s="80"/>
      <c r="VKM200" s="80"/>
      <c r="VKN200" s="80"/>
      <c r="VKO200" s="80"/>
      <c r="VKP200" s="80"/>
      <c r="VKQ200" s="80"/>
      <c r="VKR200" s="80"/>
      <c r="VKS200" s="80"/>
      <c r="VKT200" s="80"/>
      <c r="VKU200" s="80"/>
      <c r="VKV200" s="80"/>
      <c r="VKW200" s="80"/>
      <c r="VKX200" s="80"/>
      <c r="VKY200" s="80"/>
      <c r="VKZ200" s="80"/>
      <c r="VLA200" s="80"/>
      <c r="VLB200" s="80"/>
      <c r="VLC200" s="80"/>
      <c r="VLD200" s="80"/>
      <c r="VLE200" s="80"/>
      <c r="VLF200" s="80"/>
      <c r="VLG200" s="80"/>
      <c r="VLH200" s="80"/>
      <c r="VLI200" s="80"/>
      <c r="VLJ200" s="80"/>
      <c r="VLK200" s="80"/>
      <c r="VLL200" s="80"/>
      <c r="VLM200" s="80"/>
      <c r="VLN200" s="80"/>
      <c r="VLO200" s="80"/>
      <c r="VLP200" s="80"/>
      <c r="VLQ200" s="80"/>
      <c r="VLR200" s="80"/>
      <c r="VLS200" s="80"/>
      <c r="VLT200" s="80"/>
      <c r="VLU200" s="80"/>
      <c r="VLV200" s="80"/>
      <c r="VLW200" s="80"/>
      <c r="VLX200" s="80"/>
      <c r="VLY200" s="80"/>
      <c r="VLZ200" s="80"/>
      <c r="VMA200" s="80"/>
      <c r="VMB200" s="80"/>
      <c r="VMC200" s="80"/>
      <c r="VMD200" s="80"/>
      <c r="VME200" s="80"/>
      <c r="VMF200" s="80"/>
      <c r="VMG200" s="80"/>
      <c r="VMH200" s="80"/>
      <c r="VMI200" s="80"/>
      <c r="VMJ200" s="80"/>
      <c r="VMK200" s="80"/>
      <c r="VML200" s="80"/>
      <c r="VMM200" s="80"/>
      <c r="VMN200" s="80"/>
      <c r="VMO200" s="80"/>
      <c r="VMP200" s="80"/>
      <c r="VMQ200" s="80"/>
      <c r="VMR200" s="80"/>
      <c r="VMS200" s="80"/>
      <c r="VMT200" s="80"/>
      <c r="VMU200" s="80"/>
      <c r="VMV200" s="80"/>
      <c r="VMW200" s="80"/>
      <c r="VMX200" s="80"/>
      <c r="VMY200" s="80"/>
      <c r="VMZ200" s="80"/>
      <c r="VNA200" s="80"/>
      <c r="VNB200" s="80"/>
      <c r="VNC200" s="80"/>
      <c r="VND200" s="80"/>
      <c r="VNE200" s="80"/>
      <c r="VNF200" s="80"/>
      <c r="VNG200" s="80"/>
      <c r="VNH200" s="80"/>
      <c r="VNI200" s="80"/>
      <c r="VNJ200" s="80"/>
      <c r="VNK200" s="80"/>
      <c r="VNL200" s="80"/>
      <c r="VNM200" s="80"/>
      <c r="VNN200" s="80"/>
      <c r="VNO200" s="80"/>
      <c r="VNP200" s="80"/>
      <c r="VNQ200" s="80"/>
      <c r="VNR200" s="80"/>
      <c r="VNS200" s="80"/>
      <c r="VNT200" s="80"/>
      <c r="VNU200" s="80"/>
      <c r="VNV200" s="80"/>
      <c r="VNW200" s="80"/>
      <c r="VNX200" s="80"/>
      <c r="VNY200" s="80"/>
      <c r="VNZ200" s="80"/>
      <c r="VOA200" s="80"/>
      <c r="VOB200" s="80"/>
      <c r="VOC200" s="80"/>
      <c r="VOD200" s="80"/>
      <c r="VOE200" s="80"/>
      <c r="VOF200" s="80"/>
      <c r="VOG200" s="80"/>
      <c r="VOH200" s="80"/>
      <c r="VOI200" s="80"/>
      <c r="VOJ200" s="80"/>
      <c r="VOK200" s="80"/>
      <c r="VOL200" s="80"/>
      <c r="VOM200" s="80"/>
      <c r="VON200" s="80"/>
      <c r="VOO200" s="80"/>
      <c r="VOP200" s="80"/>
      <c r="VOQ200" s="80"/>
      <c r="VOR200" s="80"/>
      <c r="VOS200" s="80"/>
      <c r="VOT200" s="80"/>
      <c r="VOU200" s="80"/>
      <c r="VOV200" s="80"/>
      <c r="VOW200" s="80"/>
      <c r="VOX200" s="80"/>
      <c r="VOY200" s="80"/>
      <c r="VOZ200" s="80"/>
      <c r="VPA200" s="80"/>
      <c r="VPB200" s="80"/>
      <c r="VPC200" s="80"/>
      <c r="VPD200" s="80"/>
      <c r="VPE200" s="80"/>
      <c r="VPF200" s="80"/>
      <c r="VPG200" s="80"/>
      <c r="VPH200" s="80"/>
      <c r="VPI200" s="80"/>
      <c r="VPJ200" s="80"/>
      <c r="VPK200" s="80"/>
      <c r="VPL200" s="80"/>
      <c r="VPM200" s="80"/>
      <c r="VPN200" s="80"/>
      <c r="VPO200" s="80"/>
      <c r="VPP200" s="80"/>
      <c r="VPQ200" s="80"/>
      <c r="VPR200" s="80"/>
      <c r="VPS200" s="80"/>
      <c r="VPT200" s="80"/>
      <c r="VPU200" s="80"/>
      <c r="VPV200" s="80"/>
      <c r="VPW200" s="80"/>
      <c r="VPX200" s="80"/>
      <c r="VPY200" s="80"/>
      <c r="VPZ200" s="80"/>
      <c r="VQA200" s="80"/>
      <c r="VQB200" s="80"/>
      <c r="VQC200" s="80"/>
      <c r="VQD200" s="80"/>
      <c r="VQE200" s="80"/>
      <c r="VQF200" s="80"/>
      <c r="VQG200" s="80"/>
      <c r="VQH200" s="80"/>
      <c r="VQI200" s="80"/>
      <c r="VQJ200" s="80"/>
      <c r="VQK200" s="80"/>
      <c r="VQL200" s="80"/>
      <c r="VQM200" s="80"/>
      <c r="VQN200" s="80"/>
      <c r="VQO200" s="80"/>
      <c r="VQP200" s="80"/>
      <c r="VQQ200" s="80"/>
      <c r="VQR200" s="80"/>
      <c r="VQS200" s="80"/>
      <c r="VQT200" s="80"/>
      <c r="VQU200" s="80"/>
      <c r="VQV200" s="80"/>
      <c r="VQW200" s="80"/>
      <c r="VQX200" s="80"/>
      <c r="VQY200" s="80"/>
      <c r="VQZ200" s="80"/>
      <c r="VRA200" s="80"/>
      <c r="VRB200" s="80"/>
      <c r="VRC200" s="80"/>
      <c r="VRD200" s="80"/>
      <c r="VRE200" s="80"/>
      <c r="VRF200" s="80"/>
      <c r="VRG200" s="80"/>
      <c r="VRH200" s="80"/>
      <c r="VRI200" s="80"/>
      <c r="VRJ200" s="80"/>
      <c r="VRK200" s="80"/>
      <c r="VRL200" s="80"/>
      <c r="VRM200" s="80"/>
      <c r="VRN200" s="80"/>
      <c r="VRO200" s="80"/>
      <c r="VRP200" s="80"/>
      <c r="VRQ200" s="80"/>
      <c r="VRR200" s="80"/>
      <c r="VRS200" s="80"/>
      <c r="VRT200" s="80"/>
      <c r="VRU200" s="80"/>
      <c r="VRV200" s="80"/>
      <c r="VRW200" s="80"/>
      <c r="VRX200" s="80"/>
      <c r="VRY200" s="80"/>
      <c r="VRZ200" s="80"/>
      <c r="VSA200" s="80"/>
      <c r="VSB200" s="80"/>
      <c r="VSC200" s="80"/>
      <c r="VSD200" s="80"/>
      <c r="VSE200" s="80"/>
      <c r="VSF200" s="80"/>
      <c r="VSG200" s="80"/>
      <c r="VSH200" s="80"/>
      <c r="VSI200" s="80"/>
      <c r="VSJ200" s="80"/>
      <c r="VSK200" s="80"/>
      <c r="VSL200" s="80"/>
      <c r="VSM200" s="80"/>
      <c r="VSN200" s="80"/>
      <c r="VSO200" s="80"/>
      <c r="VSP200" s="80"/>
      <c r="VSQ200" s="80"/>
      <c r="VSR200" s="80"/>
      <c r="VSS200" s="80"/>
      <c r="VST200" s="80"/>
      <c r="VSU200" s="80"/>
      <c r="VSV200" s="80"/>
      <c r="VSW200" s="80"/>
      <c r="VSX200" s="80"/>
      <c r="VSY200" s="80"/>
      <c r="VSZ200" s="80"/>
      <c r="VTA200" s="80"/>
      <c r="VTB200" s="80"/>
      <c r="VTC200" s="80"/>
      <c r="VTD200" s="80"/>
      <c r="VTE200" s="80"/>
      <c r="VTF200" s="80"/>
      <c r="VTG200" s="80"/>
      <c r="VTH200" s="80"/>
      <c r="VTI200" s="80"/>
      <c r="VTJ200" s="80"/>
      <c r="VTK200" s="80"/>
      <c r="VTL200" s="80"/>
      <c r="VTM200" s="80"/>
      <c r="VTN200" s="80"/>
      <c r="VTO200" s="80"/>
      <c r="VTP200" s="80"/>
      <c r="VTQ200" s="80"/>
      <c r="VTR200" s="80"/>
      <c r="VTS200" s="80"/>
      <c r="VTT200" s="80"/>
      <c r="VTU200" s="80"/>
      <c r="VTV200" s="80"/>
      <c r="VTW200" s="80"/>
      <c r="VTX200" s="80"/>
      <c r="VTY200" s="80"/>
      <c r="VTZ200" s="80"/>
      <c r="VUA200" s="80"/>
      <c r="VUB200" s="80"/>
      <c r="VUC200" s="80"/>
      <c r="VUD200" s="80"/>
      <c r="VUE200" s="80"/>
      <c r="VUF200" s="80"/>
      <c r="VUG200" s="80"/>
      <c r="VUH200" s="80"/>
      <c r="VUI200" s="80"/>
      <c r="VUJ200" s="80"/>
      <c r="VUK200" s="80"/>
      <c r="VUL200" s="80"/>
      <c r="VUM200" s="80"/>
      <c r="VUN200" s="80"/>
      <c r="VUO200" s="80"/>
      <c r="VUP200" s="80"/>
      <c r="VUQ200" s="80"/>
      <c r="VUR200" s="80"/>
      <c r="VUS200" s="80"/>
      <c r="VUT200" s="80"/>
      <c r="VUU200" s="80"/>
      <c r="VUV200" s="80"/>
      <c r="VUW200" s="80"/>
      <c r="VUX200" s="80"/>
      <c r="VUY200" s="80"/>
      <c r="VUZ200" s="80"/>
      <c r="VVA200" s="80"/>
      <c r="VVB200" s="80"/>
      <c r="VVC200" s="80"/>
      <c r="VVD200" s="80"/>
      <c r="VVE200" s="80"/>
      <c r="VVF200" s="80"/>
      <c r="VVG200" s="80"/>
      <c r="VVH200" s="80"/>
      <c r="VVI200" s="80"/>
      <c r="VVJ200" s="80"/>
      <c r="VVK200" s="80"/>
      <c r="VVL200" s="80"/>
      <c r="VVM200" s="80"/>
      <c r="VVN200" s="80"/>
      <c r="VVO200" s="80"/>
      <c r="VVP200" s="80"/>
      <c r="VVQ200" s="80"/>
      <c r="VVR200" s="80"/>
      <c r="VVS200" s="80"/>
      <c r="VVT200" s="80"/>
      <c r="VVU200" s="80"/>
      <c r="VVV200" s="80"/>
      <c r="VVW200" s="80"/>
      <c r="VVX200" s="80"/>
      <c r="VVY200" s="80"/>
      <c r="VVZ200" s="80"/>
      <c r="VWA200" s="80"/>
      <c r="VWB200" s="80"/>
      <c r="VWC200" s="80"/>
      <c r="VWD200" s="80"/>
      <c r="VWE200" s="80"/>
      <c r="VWF200" s="80"/>
      <c r="VWG200" s="80"/>
      <c r="VWH200" s="80"/>
      <c r="VWI200" s="80"/>
      <c r="VWJ200" s="80"/>
      <c r="VWK200" s="80"/>
      <c r="VWL200" s="80"/>
      <c r="VWM200" s="80"/>
      <c r="VWN200" s="80"/>
      <c r="VWO200" s="80"/>
      <c r="VWP200" s="80"/>
      <c r="VWQ200" s="80"/>
      <c r="VWR200" s="80"/>
      <c r="VWS200" s="80"/>
      <c r="VWT200" s="80"/>
      <c r="VWU200" s="80"/>
      <c r="VWV200" s="80"/>
      <c r="VWW200" s="80"/>
      <c r="VWX200" s="80"/>
      <c r="VWY200" s="80"/>
      <c r="VWZ200" s="80"/>
      <c r="VXA200" s="80"/>
      <c r="VXB200" s="80"/>
      <c r="VXC200" s="80"/>
      <c r="VXD200" s="80"/>
      <c r="VXE200" s="80"/>
      <c r="VXF200" s="80"/>
      <c r="VXG200" s="80"/>
      <c r="VXH200" s="80"/>
      <c r="VXI200" s="80"/>
      <c r="VXJ200" s="80"/>
      <c r="VXK200" s="80"/>
      <c r="VXL200" s="80"/>
      <c r="VXM200" s="80"/>
      <c r="VXN200" s="80"/>
      <c r="VXO200" s="80"/>
      <c r="VXP200" s="80"/>
      <c r="VXQ200" s="80"/>
      <c r="VXR200" s="80"/>
      <c r="VXS200" s="80"/>
      <c r="VXT200" s="80"/>
      <c r="VXU200" s="80"/>
      <c r="VXV200" s="80"/>
      <c r="VXW200" s="80"/>
      <c r="VXX200" s="80"/>
      <c r="VXY200" s="80"/>
      <c r="VXZ200" s="80"/>
      <c r="VYA200" s="80"/>
      <c r="VYB200" s="80"/>
      <c r="VYC200" s="80"/>
      <c r="VYD200" s="80"/>
      <c r="VYE200" s="80"/>
      <c r="VYF200" s="80"/>
      <c r="VYG200" s="80"/>
      <c r="VYH200" s="80"/>
      <c r="VYI200" s="80"/>
      <c r="VYJ200" s="80"/>
      <c r="VYK200" s="80"/>
      <c r="VYL200" s="80"/>
      <c r="VYM200" s="80"/>
      <c r="VYN200" s="80"/>
      <c r="VYO200" s="80"/>
      <c r="VYP200" s="80"/>
      <c r="VYQ200" s="80"/>
      <c r="VYR200" s="80"/>
      <c r="VYS200" s="80"/>
      <c r="VYT200" s="80"/>
      <c r="VYU200" s="80"/>
      <c r="VYV200" s="80"/>
      <c r="VYW200" s="80"/>
      <c r="VYX200" s="80"/>
      <c r="VYY200" s="80"/>
      <c r="VYZ200" s="80"/>
      <c r="VZA200" s="80"/>
      <c r="VZB200" s="80"/>
      <c r="VZC200" s="80"/>
      <c r="VZD200" s="80"/>
      <c r="VZE200" s="80"/>
      <c r="VZF200" s="80"/>
      <c r="VZG200" s="80"/>
      <c r="VZH200" s="80"/>
      <c r="VZI200" s="80"/>
      <c r="VZJ200" s="80"/>
      <c r="VZK200" s="80"/>
      <c r="VZL200" s="80"/>
      <c r="VZM200" s="80"/>
      <c r="VZN200" s="80"/>
      <c r="VZO200" s="80"/>
      <c r="VZP200" s="80"/>
      <c r="VZQ200" s="80"/>
      <c r="VZR200" s="80"/>
      <c r="VZS200" s="80"/>
      <c r="VZT200" s="80"/>
      <c r="VZU200" s="80"/>
      <c r="VZV200" s="80"/>
      <c r="VZW200" s="80"/>
      <c r="VZX200" s="80"/>
      <c r="VZY200" s="80"/>
      <c r="VZZ200" s="80"/>
      <c r="WAA200" s="80"/>
      <c r="WAB200" s="80"/>
      <c r="WAC200" s="80"/>
      <c r="WAD200" s="80"/>
      <c r="WAE200" s="80"/>
      <c r="WAF200" s="80"/>
      <c r="WAG200" s="80"/>
      <c r="WAH200" s="80"/>
      <c r="WAI200" s="80"/>
      <c r="WAJ200" s="80"/>
      <c r="WAK200" s="80"/>
      <c r="WAL200" s="80"/>
      <c r="WAM200" s="80"/>
      <c r="WAN200" s="80"/>
      <c r="WAO200" s="80"/>
      <c r="WAP200" s="80"/>
      <c r="WAQ200" s="80"/>
      <c r="WAR200" s="80"/>
      <c r="WAS200" s="80"/>
      <c r="WAT200" s="80"/>
      <c r="WAU200" s="80"/>
      <c r="WAV200" s="80"/>
      <c r="WAW200" s="80"/>
      <c r="WAX200" s="80"/>
      <c r="WAY200" s="80"/>
      <c r="WAZ200" s="80"/>
      <c r="WBA200" s="80"/>
      <c r="WBB200" s="80"/>
      <c r="WBC200" s="80"/>
      <c r="WBD200" s="80"/>
      <c r="WBE200" s="80"/>
      <c r="WBF200" s="80"/>
      <c r="WBG200" s="80"/>
      <c r="WBH200" s="80"/>
      <c r="WBI200" s="80"/>
      <c r="WBJ200" s="80"/>
      <c r="WBK200" s="80"/>
      <c r="WBL200" s="80"/>
      <c r="WBM200" s="80"/>
      <c r="WBN200" s="80"/>
      <c r="WBO200" s="80"/>
      <c r="WBP200" s="80"/>
      <c r="WBQ200" s="80"/>
      <c r="WBR200" s="80"/>
      <c r="WBS200" s="80"/>
      <c r="WBT200" s="80"/>
      <c r="WBU200" s="80"/>
      <c r="WBV200" s="80"/>
      <c r="WBW200" s="80"/>
      <c r="WBX200" s="80"/>
      <c r="WBY200" s="80"/>
      <c r="WBZ200" s="80"/>
      <c r="WCA200" s="80"/>
      <c r="WCB200" s="80"/>
      <c r="WCC200" s="80"/>
      <c r="WCD200" s="80"/>
      <c r="WCE200" s="80"/>
      <c r="WCF200" s="80"/>
      <c r="WCG200" s="80"/>
      <c r="WCH200" s="80"/>
      <c r="WCI200" s="80"/>
      <c r="WCJ200" s="80"/>
      <c r="WCK200" s="80"/>
      <c r="WCL200" s="80"/>
      <c r="WCM200" s="80"/>
      <c r="WCN200" s="80"/>
      <c r="WCO200" s="80"/>
      <c r="WCP200" s="80"/>
      <c r="WCQ200" s="80"/>
      <c r="WCR200" s="80"/>
      <c r="WCS200" s="80"/>
      <c r="WCT200" s="80"/>
      <c r="WCU200" s="80"/>
      <c r="WCV200" s="80"/>
      <c r="WCW200" s="80"/>
      <c r="WCX200" s="80"/>
      <c r="WCY200" s="80"/>
      <c r="WCZ200" s="80"/>
      <c r="WDA200" s="80"/>
      <c r="WDB200" s="80"/>
      <c r="WDC200" s="80"/>
      <c r="WDD200" s="80"/>
      <c r="WDE200" s="80"/>
      <c r="WDF200" s="80"/>
      <c r="WDG200" s="80"/>
      <c r="WDH200" s="80"/>
      <c r="WDI200" s="80"/>
      <c r="WDJ200" s="80"/>
      <c r="WDK200" s="80"/>
      <c r="WDL200" s="80"/>
      <c r="WDM200" s="80"/>
      <c r="WDN200" s="80"/>
      <c r="WDO200" s="80"/>
      <c r="WDP200" s="80"/>
      <c r="WDQ200" s="80"/>
      <c r="WDR200" s="80"/>
      <c r="WDS200" s="80"/>
      <c r="WDT200" s="80"/>
      <c r="WDU200" s="80"/>
      <c r="WDV200" s="80"/>
      <c r="WDW200" s="80"/>
      <c r="WDX200" s="80"/>
      <c r="WDY200" s="80"/>
      <c r="WDZ200" s="80"/>
      <c r="WEA200" s="80"/>
      <c r="WEB200" s="80"/>
      <c r="WEC200" s="80"/>
      <c r="WED200" s="80"/>
      <c r="WEE200" s="80"/>
      <c r="WEF200" s="80"/>
      <c r="WEG200" s="80"/>
      <c r="WEH200" s="80"/>
      <c r="WEI200" s="80"/>
      <c r="WEJ200" s="80"/>
      <c r="WEK200" s="80"/>
      <c r="WEL200" s="80"/>
      <c r="WEM200" s="80"/>
      <c r="WEN200" s="80"/>
      <c r="WEO200" s="80"/>
      <c r="WEP200" s="80"/>
      <c r="WEQ200" s="80"/>
      <c r="WER200" s="80"/>
      <c r="WES200" s="80"/>
      <c r="WET200" s="80"/>
      <c r="WEU200" s="80"/>
      <c r="WEV200" s="80"/>
      <c r="WEW200" s="80"/>
      <c r="WEX200" s="80"/>
      <c r="WEY200" s="80"/>
      <c r="WEZ200" s="80"/>
      <c r="WFA200" s="80"/>
      <c r="WFB200" s="80"/>
      <c r="WFC200" s="80"/>
      <c r="WFD200" s="80"/>
      <c r="WFE200" s="80"/>
      <c r="WFF200" s="80"/>
      <c r="WFG200" s="80"/>
      <c r="WFH200" s="80"/>
      <c r="WFI200" s="80"/>
      <c r="WFJ200" s="80"/>
      <c r="WFK200" s="80"/>
      <c r="WFL200" s="80"/>
      <c r="WFM200" s="80"/>
      <c r="WFN200" s="80"/>
      <c r="WFO200" s="80"/>
      <c r="WFP200" s="80"/>
      <c r="WFQ200" s="80"/>
      <c r="WFR200" s="80"/>
      <c r="WFS200" s="80"/>
      <c r="WFT200" s="80"/>
      <c r="WFU200" s="80"/>
      <c r="WFV200" s="80"/>
      <c r="WFW200" s="80"/>
      <c r="WFX200" s="80"/>
      <c r="WFY200" s="80"/>
      <c r="WFZ200" s="80"/>
      <c r="WGA200" s="80"/>
      <c r="WGB200" s="80"/>
      <c r="WGC200" s="80"/>
      <c r="WGD200" s="80"/>
      <c r="WGE200" s="80"/>
      <c r="WGF200" s="80"/>
      <c r="WGG200" s="80"/>
      <c r="WGH200" s="80"/>
      <c r="WGI200" s="80"/>
      <c r="WGJ200" s="80"/>
      <c r="WGK200" s="80"/>
      <c r="WGL200" s="80"/>
      <c r="WGM200" s="80"/>
      <c r="WGN200" s="80"/>
      <c r="WGO200" s="80"/>
      <c r="WGP200" s="80"/>
      <c r="WGQ200" s="80"/>
      <c r="WGR200" s="80"/>
      <c r="WGS200" s="80"/>
      <c r="WGT200" s="80"/>
      <c r="WGU200" s="80"/>
      <c r="WGV200" s="80"/>
      <c r="WGW200" s="80"/>
      <c r="WGX200" s="80"/>
      <c r="WGY200" s="80"/>
      <c r="WGZ200" s="80"/>
      <c r="WHA200" s="80"/>
      <c r="WHB200" s="80"/>
      <c r="WHC200" s="80"/>
      <c r="WHD200" s="80"/>
      <c r="WHE200" s="80"/>
      <c r="WHF200" s="80"/>
      <c r="WHG200" s="80"/>
      <c r="WHH200" s="80"/>
      <c r="WHI200" s="80"/>
      <c r="WHJ200" s="80"/>
      <c r="WHK200" s="80"/>
      <c r="WHL200" s="80"/>
      <c r="WHM200" s="80"/>
      <c r="WHN200" s="80"/>
      <c r="WHO200" s="80"/>
      <c r="WHP200" s="80"/>
      <c r="WHQ200" s="80"/>
      <c r="WHR200" s="80"/>
      <c r="WHS200" s="80"/>
      <c r="WHT200" s="80"/>
      <c r="WHU200" s="80"/>
      <c r="WHV200" s="80"/>
      <c r="WHW200" s="80"/>
      <c r="WHX200" s="80"/>
      <c r="WHY200" s="80"/>
      <c r="WHZ200" s="80"/>
      <c r="WIA200" s="80"/>
      <c r="WIB200" s="80"/>
      <c r="WIC200" s="80"/>
      <c r="WID200" s="80"/>
      <c r="WIE200" s="80"/>
      <c r="WIF200" s="80"/>
      <c r="WIG200" s="80"/>
      <c r="WIH200" s="80"/>
      <c r="WII200" s="80"/>
      <c r="WIJ200" s="80"/>
      <c r="WIK200" s="80"/>
      <c r="WIL200" s="80"/>
      <c r="WIM200" s="80"/>
      <c r="WIN200" s="80"/>
      <c r="WIO200" s="80"/>
      <c r="WIP200" s="80"/>
      <c r="WIQ200" s="80"/>
      <c r="WIR200" s="80"/>
      <c r="WIS200" s="80"/>
      <c r="WIT200" s="80"/>
      <c r="WIU200" s="80"/>
      <c r="WIV200" s="80"/>
      <c r="WIW200" s="80"/>
      <c r="WIX200" s="80"/>
      <c r="WIY200" s="80"/>
      <c r="WIZ200" s="80"/>
      <c r="WJA200" s="80"/>
      <c r="WJB200" s="80"/>
      <c r="WJC200" s="80"/>
      <c r="WJD200" s="80"/>
      <c r="WJE200" s="80"/>
      <c r="WJF200" s="80"/>
      <c r="WJG200" s="80"/>
      <c r="WJH200" s="80"/>
      <c r="WJI200" s="80"/>
      <c r="WJJ200" s="80"/>
      <c r="WJK200" s="80"/>
      <c r="WJL200" s="80"/>
      <c r="WJM200" s="80"/>
      <c r="WJN200" s="80"/>
      <c r="WJO200" s="80"/>
      <c r="WJP200" s="80"/>
      <c r="WJQ200" s="80"/>
      <c r="WJR200" s="80"/>
      <c r="WJS200" s="80"/>
      <c r="WJT200" s="80"/>
      <c r="WJU200" s="80"/>
      <c r="WJV200" s="80"/>
      <c r="WJW200" s="80"/>
      <c r="WJX200" s="80"/>
      <c r="WJY200" s="80"/>
      <c r="WJZ200" s="80"/>
      <c r="WKA200" s="80"/>
      <c r="WKB200" s="80"/>
      <c r="WKC200" s="80"/>
      <c r="WKD200" s="80"/>
      <c r="WKE200" s="80"/>
      <c r="WKF200" s="80"/>
      <c r="WKG200" s="80"/>
      <c r="WKH200" s="80"/>
      <c r="WKI200" s="80"/>
      <c r="WKJ200" s="80"/>
      <c r="WKK200" s="80"/>
      <c r="WKL200" s="80"/>
      <c r="WKM200" s="80"/>
      <c r="WKN200" s="80"/>
      <c r="WKO200" s="80"/>
      <c r="WKP200" s="80"/>
      <c r="WKQ200" s="80"/>
      <c r="WKR200" s="80"/>
      <c r="WKS200" s="80"/>
      <c r="WKT200" s="80"/>
      <c r="WKU200" s="80"/>
      <c r="WKV200" s="80"/>
      <c r="WKW200" s="80"/>
      <c r="WKX200" s="80"/>
      <c r="WKY200" s="80"/>
      <c r="WKZ200" s="80"/>
      <c r="WLA200" s="80"/>
      <c r="WLB200" s="80"/>
      <c r="WLC200" s="80"/>
      <c r="WLD200" s="80"/>
      <c r="WLE200" s="80"/>
      <c r="WLF200" s="80"/>
      <c r="WLG200" s="80"/>
      <c r="WLH200" s="80"/>
      <c r="WLI200" s="80"/>
      <c r="WLJ200" s="80"/>
      <c r="WLK200" s="80"/>
      <c r="WLL200" s="80"/>
      <c r="WLM200" s="80"/>
      <c r="WLN200" s="80"/>
      <c r="WLO200" s="80"/>
      <c r="WLP200" s="80"/>
      <c r="WLQ200" s="80"/>
      <c r="WLR200" s="80"/>
      <c r="WLS200" s="80"/>
      <c r="WLT200" s="80"/>
      <c r="WLU200" s="80"/>
      <c r="WLV200" s="80"/>
      <c r="WLW200" s="80"/>
      <c r="WLX200" s="80"/>
      <c r="WLY200" s="80"/>
      <c r="WLZ200" s="80"/>
      <c r="WMA200" s="80"/>
      <c r="WMB200" s="80"/>
      <c r="WMC200" s="80"/>
      <c r="WMD200" s="80"/>
      <c r="WME200" s="80"/>
      <c r="WMF200" s="80"/>
      <c r="WMG200" s="80"/>
      <c r="WMH200" s="80"/>
      <c r="WMI200" s="80"/>
      <c r="WMJ200" s="80"/>
      <c r="WMK200" s="80"/>
      <c r="WML200" s="80"/>
      <c r="WMM200" s="80"/>
      <c r="WMN200" s="80"/>
      <c r="WMO200" s="80"/>
      <c r="WMP200" s="80"/>
      <c r="WMQ200" s="80"/>
      <c r="WMR200" s="80"/>
      <c r="WMS200" s="80"/>
      <c r="WMT200" s="80"/>
      <c r="WMU200" s="80"/>
      <c r="WMV200" s="80"/>
      <c r="WMW200" s="80"/>
      <c r="WMX200" s="80"/>
      <c r="WMY200" s="80"/>
      <c r="WMZ200" s="80"/>
      <c r="WNA200" s="80"/>
      <c r="WNB200" s="80"/>
      <c r="WNC200" s="80"/>
      <c r="WND200" s="80"/>
      <c r="WNE200" s="80"/>
      <c r="WNF200" s="80"/>
      <c r="WNG200" s="80"/>
      <c r="WNH200" s="80"/>
      <c r="WNI200" s="80"/>
      <c r="WNJ200" s="80"/>
      <c r="WNK200" s="80"/>
      <c r="WNL200" s="80"/>
      <c r="WNM200" s="80"/>
      <c r="WNN200" s="80"/>
      <c r="WNO200" s="80"/>
      <c r="WNP200" s="80"/>
      <c r="WNQ200" s="80"/>
      <c r="WNR200" s="80"/>
      <c r="WNS200" s="80"/>
      <c r="WNT200" s="80"/>
      <c r="WNU200" s="80"/>
      <c r="WNV200" s="80"/>
      <c r="WNW200" s="80"/>
      <c r="WNX200" s="80"/>
      <c r="WNY200" s="80"/>
      <c r="WNZ200" s="80"/>
      <c r="WOA200" s="80"/>
      <c r="WOB200" s="80"/>
      <c r="WOC200" s="80"/>
      <c r="WOD200" s="80"/>
      <c r="WOE200" s="80"/>
      <c r="WOF200" s="80"/>
      <c r="WOG200" s="80"/>
      <c r="WOH200" s="80"/>
      <c r="WOI200" s="80"/>
      <c r="WOJ200" s="80"/>
      <c r="WOK200" s="80"/>
      <c r="WOL200" s="80"/>
      <c r="WOM200" s="80"/>
      <c r="WON200" s="80"/>
      <c r="WOO200" s="80"/>
      <c r="WOP200" s="80"/>
      <c r="WOQ200" s="80"/>
      <c r="WOR200" s="80"/>
      <c r="WOS200" s="80"/>
      <c r="WOT200" s="80"/>
      <c r="WOU200" s="80"/>
      <c r="WOV200" s="80"/>
      <c r="WOW200" s="80"/>
      <c r="WOX200" s="80"/>
      <c r="WOY200" s="80"/>
      <c r="WOZ200" s="80"/>
      <c r="WPA200" s="80"/>
      <c r="WPB200" s="80"/>
      <c r="WPC200" s="80"/>
      <c r="WPD200" s="80"/>
      <c r="WPE200" s="80"/>
      <c r="WPF200" s="80"/>
      <c r="WPG200" s="80"/>
      <c r="WPH200" s="80"/>
      <c r="WPI200" s="80"/>
      <c r="WPJ200" s="80"/>
      <c r="WPK200" s="80"/>
      <c r="WPL200" s="80"/>
      <c r="WPM200" s="80"/>
      <c r="WPN200" s="80"/>
      <c r="WPO200" s="80"/>
      <c r="WPP200" s="80"/>
      <c r="WPQ200" s="80"/>
      <c r="WPR200" s="80"/>
      <c r="WPS200" s="80"/>
      <c r="WPT200" s="80"/>
      <c r="WPU200" s="80"/>
      <c r="WPV200" s="80"/>
      <c r="WPW200" s="80"/>
      <c r="WPX200" s="80"/>
      <c r="WPY200" s="80"/>
      <c r="WPZ200" s="80"/>
      <c r="WQA200" s="80"/>
      <c r="WQB200" s="80"/>
      <c r="WQC200" s="80"/>
      <c r="WQD200" s="80"/>
      <c r="WQE200" s="80"/>
      <c r="WQF200" s="80"/>
      <c r="WQG200" s="80"/>
      <c r="WQH200" s="80"/>
      <c r="WQI200" s="80"/>
      <c r="WQJ200" s="80"/>
      <c r="WQK200" s="80"/>
      <c r="WQL200" s="80"/>
      <c r="WQM200" s="80"/>
      <c r="WQN200" s="80"/>
      <c r="WQO200" s="80"/>
      <c r="WQP200" s="80"/>
      <c r="WQQ200" s="80"/>
      <c r="WQR200" s="80"/>
      <c r="WQS200" s="80"/>
      <c r="WQT200" s="80"/>
      <c r="WQU200" s="80"/>
      <c r="WQV200" s="80"/>
      <c r="WQW200" s="80"/>
      <c r="WQX200" s="80"/>
      <c r="WQY200" s="80"/>
      <c r="WQZ200" s="80"/>
      <c r="WRA200" s="80"/>
      <c r="WRB200" s="80"/>
      <c r="WRC200" s="80"/>
      <c r="WRD200" s="80"/>
      <c r="WRE200" s="80"/>
      <c r="WRF200" s="80"/>
      <c r="WRG200" s="80"/>
      <c r="WRH200" s="80"/>
      <c r="WRI200" s="80"/>
      <c r="WRJ200" s="80"/>
      <c r="WRK200" s="80"/>
      <c r="WRL200" s="80"/>
      <c r="WRM200" s="80"/>
      <c r="WRN200" s="80"/>
      <c r="WRO200" s="80"/>
      <c r="WRP200" s="80"/>
      <c r="WRQ200" s="80"/>
      <c r="WRR200" s="80"/>
      <c r="WRS200" s="80"/>
      <c r="WRT200" s="80"/>
      <c r="WRU200" s="80"/>
      <c r="WRV200" s="80"/>
      <c r="WRW200" s="80"/>
      <c r="WRX200" s="80"/>
      <c r="WRY200" s="80"/>
      <c r="WRZ200" s="80"/>
      <c r="WSA200" s="80"/>
      <c r="WSB200" s="80"/>
      <c r="WSC200" s="80"/>
      <c r="WSD200" s="80"/>
      <c r="WSE200" s="80"/>
      <c r="WSF200" s="80"/>
      <c r="WSG200" s="80"/>
      <c r="WSH200" s="80"/>
      <c r="WSI200" s="80"/>
      <c r="WSJ200" s="80"/>
      <c r="WSK200" s="80"/>
      <c r="WSL200" s="80"/>
      <c r="WSM200" s="80"/>
      <c r="WSN200" s="80"/>
      <c r="WSO200" s="80"/>
      <c r="WSP200" s="80"/>
      <c r="WSQ200" s="80"/>
      <c r="WSR200" s="80"/>
      <c r="WSS200" s="80"/>
      <c r="WST200" s="80"/>
      <c r="WSU200" s="80"/>
      <c r="WSV200" s="80"/>
      <c r="WSW200" s="80"/>
      <c r="WSX200" s="80"/>
      <c r="WSY200" s="80"/>
      <c r="WSZ200" s="80"/>
      <c r="WTA200" s="80"/>
      <c r="WTB200" s="80"/>
      <c r="WTC200" s="80"/>
      <c r="WTD200" s="80"/>
      <c r="WTE200" s="80"/>
      <c r="WTF200" s="80"/>
      <c r="WTG200" s="80"/>
      <c r="WTH200" s="80"/>
      <c r="WTI200" s="80"/>
      <c r="WTJ200" s="80"/>
      <c r="WTK200" s="80"/>
      <c r="WTL200" s="80"/>
      <c r="WTM200" s="80"/>
      <c r="WTN200" s="80"/>
      <c r="WTO200" s="80"/>
      <c r="WTP200" s="80"/>
      <c r="WTQ200" s="80"/>
      <c r="WTR200" s="80"/>
      <c r="WTS200" s="80"/>
      <c r="WTT200" s="80"/>
      <c r="WTU200" s="80"/>
      <c r="WTV200" s="80"/>
      <c r="WTW200" s="80"/>
      <c r="WTX200" s="80"/>
      <c r="WTY200" s="80"/>
      <c r="WTZ200" s="80"/>
      <c r="WUA200" s="80"/>
      <c r="WUB200" s="80"/>
      <c r="WUC200" s="80"/>
      <c r="WUD200" s="80"/>
      <c r="WUE200" s="80"/>
      <c r="WUF200" s="80"/>
      <c r="WUG200" s="80"/>
      <c r="WUH200" s="80"/>
      <c r="WUI200" s="80"/>
      <c r="WUJ200" s="80"/>
      <c r="WUK200" s="80"/>
      <c r="WUL200" s="80"/>
      <c r="WUM200" s="80"/>
      <c r="WUN200" s="80"/>
      <c r="WUO200" s="80"/>
      <c r="WUP200" s="80"/>
      <c r="WUQ200" s="80"/>
      <c r="WUR200" s="80"/>
      <c r="WUS200" s="80"/>
      <c r="WUT200" s="80"/>
      <c r="WUU200" s="80"/>
      <c r="WUV200" s="80"/>
      <c r="WUW200" s="80"/>
      <c r="WUX200" s="80"/>
      <c r="WUY200" s="80"/>
      <c r="WUZ200" s="80"/>
      <c r="WVA200" s="80"/>
      <c r="WVB200" s="80"/>
      <c r="WVC200" s="80"/>
      <c r="WVD200" s="80"/>
      <c r="WVE200" s="80"/>
      <c r="WVF200" s="80"/>
      <c r="WVG200" s="80"/>
      <c r="WVH200" s="80"/>
      <c r="WVI200" s="80"/>
      <c r="WVJ200" s="80"/>
      <c r="WVK200" s="80"/>
      <c r="WVL200" s="80"/>
      <c r="WVM200" s="80"/>
      <c r="WVN200" s="80"/>
      <c r="WVO200" s="80"/>
      <c r="WVP200" s="80"/>
      <c r="WVQ200" s="80"/>
      <c r="WVR200" s="80"/>
      <c r="WVS200" s="80"/>
      <c r="WVT200" s="80"/>
      <c r="WVU200" s="80"/>
      <c r="WVV200" s="80"/>
      <c r="WVW200" s="80"/>
      <c r="WVX200" s="80"/>
      <c r="WVY200" s="80"/>
      <c r="WVZ200" s="80"/>
      <c r="WWA200" s="80"/>
      <c r="WWB200" s="80"/>
      <c r="WWC200" s="80"/>
      <c r="WWD200" s="80"/>
      <c r="WWE200" s="80"/>
      <c r="WWF200" s="80"/>
      <c r="WWG200" s="80"/>
      <c r="WWH200" s="80"/>
      <c r="WWI200" s="80"/>
      <c r="WWJ200" s="80"/>
      <c r="WWK200" s="80"/>
      <c r="WWL200" s="80"/>
      <c r="WWM200" s="80"/>
      <c r="WWN200" s="80"/>
      <c r="WWO200" s="80"/>
      <c r="WWP200" s="80"/>
      <c r="WWQ200" s="80"/>
      <c r="WWR200" s="80"/>
      <c r="WWS200" s="80"/>
      <c r="WWT200" s="80"/>
      <c r="WWU200" s="80"/>
      <c r="WWV200" s="80"/>
      <c r="WWW200" s="80"/>
      <c r="WWX200" s="80"/>
      <c r="WWY200" s="80"/>
      <c r="WWZ200" s="80"/>
      <c r="WXA200" s="80"/>
      <c r="WXB200" s="80"/>
      <c r="WXC200" s="80"/>
      <c r="WXD200" s="80"/>
      <c r="WXE200" s="80"/>
      <c r="WXF200" s="80"/>
      <c r="WXG200" s="80"/>
      <c r="WXH200" s="80"/>
      <c r="WXI200" s="80"/>
      <c r="WXJ200" s="80"/>
      <c r="WXK200" s="80"/>
      <c r="WXL200" s="80"/>
      <c r="WXM200" s="80"/>
      <c r="WXN200" s="80"/>
      <c r="WXO200" s="80"/>
      <c r="WXP200" s="80"/>
      <c r="WXQ200" s="80"/>
      <c r="WXR200" s="80"/>
      <c r="WXS200" s="80"/>
      <c r="WXT200" s="80"/>
      <c r="WXU200" s="80"/>
      <c r="WXV200" s="80"/>
      <c r="WXW200" s="80"/>
      <c r="WXX200" s="80"/>
      <c r="WXY200" s="80"/>
      <c r="WXZ200" s="80"/>
      <c r="WYA200" s="80"/>
      <c r="WYB200" s="80"/>
      <c r="WYC200" s="80"/>
      <c r="WYD200" s="80"/>
      <c r="WYE200" s="80"/>
      <c r="WYF200" s="80"/>
      <c r="WYG200" s="80"/>
      <c r="WYH200" s="80"/>
      <c r="WYI200" s="80"/>
      <c r="WYJ200" s="80"/>
      <c r="WYK200" s="80"/>
      <c r="WYL200" s="80"/>
      <c r="WYM200" s="80"/>
      <c r="WYN200" s="80"/>
      <c r="WYO200" s="80"/>
      <c r="WYP200" s="80"/>
      <c r="WYQ200" s="80"/>
      <c r="WYR200" s="80"/>
      <c r="WYS200" s="80"/>
      <c r="WYT200" s="80"/>
      <c r="WYU200" s="80"/>
      <c r="WYV200" s="80"/>
      <c r="WYW200" s="80"/>
      <c r="WYX200" s="80"/>
      <c r="WYY200" s="80"/>
      <c r="WYZ200" s="80"/>
      <c r="WZA200" s="80"/>
      <c r="WZB200" s="80"/>
      <c r="WZC200" s="80"/>
      <c r="WZD200" s="80"/>
      <c r="WZE200" s="80"/>
      <c r="WZF200" s="80"/>
      <c r="WZG200" s="80"/>
      <c r="WZH200" s="80"/>
      <c r="WZI200" s="80"/>
      <c r="WZJ200" s="80"/>
      <c r="WZK200" s="80"/>
      <c r="WZL200" s="80"/>
      <c r="WZM200" s="80"/>
      <c r="WZN200" s="80"/>
      <c r="WZO200" s="80"/>
      <c r="WZP200" s="80"/>
      <c r="WZQ200" s="80"/>
      <c r="WZR200" s="80"/>
      <c r="WZS200" s="80"/>
      <c r="WZT200" s="80"/>
      <c r="WZU200" s="80"/>
      <c r="WZV200" s="80"/>
      <c r="WZW200" s="80"/>
      <c r="WZX200" s="80"/>
      <c r="WZY200" s="80"/>
      <c r="WZZ200" s="80"/>
      <c r="XAA200" s="80"/>
      <c r="XAB200" s="80"/>
      <c r="XAC200" s="80"/>
      <c r="XAD200" s="80"/>
      <c r="XAE200" s="80"/>
      <c r="XAF200" s="80"/>
      <c r="XAG200" s="80"/>
      <c r="XAH200" s="80"/>
      <c r="XAI200" s="80"/>
      <c r="XAJ200" s="80"/>
      <c r="XAK200" s="80"/>
      <c r="XAL200" s="80"/>
      <c r="XAM200" s="80"/>
      <c r="XAN200" s="80"/>
      <c r="XAO200" s="80"/>
      <c r="XAP200" s="80"/>
      <c r="XAQ200" s="80"/>
      <c r="XAR200" s="80"/>
      <c r="XAS200" s="80"/>
      <c r="XAT200" s="80"/>
      <c r="XAU200" s="80"/>
      <c r="XAV200" s="80"/>
      <c r="XAW200" s="80"/>
      <c r="XAX200" s="80"/>
      <c r="XAY200" s="80"/>
      <c r="XAZ200" s="80"/>
      <c r="XBA200" s="80"/>
      <c r="XBB200" s="80"/>
      <c r="XBC200" s="80"/>
      <c r="XBD200" s="80"/>
      <c r="XBE200" s="80"/>
      <c r="XBF200" s="80"/>
      <c r="XBG200" s="80"/>
      <c r="XBH200" s="80"/>
      <c r="XBI200" s="80"/>
      <c r="XBJ200" s="80"/>
      <c r="XBK200" s="80"/>
      <c r="XBL200" s="80"/>
      <c r="XBM200" s="80"/>
      <c r="XBN200" s="80"/>
      <c r="XBO200" s="80"/>
      <c r="XBP200" s="80"/>
      <c r="XBQ200" s="80"/>
      <c r="XBR200" s="80"/>
      <c r="XBS200" s="80"/>
      <c r="XBT200" s="80"/>
      <c r="XBU200" s="80"/>
      <c r="XBV200" s="80"/>
      <c r="XBW200" s="80"/>
      <c r="XBX200" s="80"/>
      <c r="XBY200" s="80"/>
      <c r="XBZ200" s="80"/>
      <c r="XCA200" s="80"/>
      <c r="XCB200" s="80"/>
      <c r="XCC200" s="80"/>
      <c r="XCD200" s="80"/>
      <c r="XCE200" s="80"/>
      <c r="XCF200" s="80"/>
      <c r="XCG200" s="80"/>
      <c r="XCH200" s="80"/>
      <c r="XCI200" s="80"/>
      <c r="XCJ200" s="80"/>
      <c r="XCK200" s="80"/>
      <c r="XCL200" s="80"/>
      <c r="XCM200" s="80"/>
      <c r="XCN200" s="80"/>
      <c r="XCO200" s="80"/>
      <c r="XCP200" s="80"/>
      <c r="XCQ200" s="80"/>
      <c r="XCR200" s="80"/>
      <c r="XCS200" s="80"/>
      <c r="XCT200" s="80"/>
      <c r="XCU200" s="80"/>
      <c r="XCV200" s="80"/>
      <c r="XCW200" s="80"/>
      <c r="XCX200" s="80"/>
      <c r="XCY200" s="80"/>
      <c r="XCZ200" s="80"/>
      <c r="XDA200" s="80"/>
      <c r="XDB200" s="80"/>
      <c r="XDC200" s="80"/>
      <c r="XDD200" s="80"/>
      <c r="XDE200" s="80"/>
      <c r="XDF200" s="80"/>
      <c r="XDG200" s="80"/>
      <c r="XDH200" s="80"/>
      <c r="XDI200" s="80"/>
      <c r="XDJ200" s="80"/>
      <c r="XDK200" s="80"/>
      <c r="XDL200" s="80"/>
      <c r="XDM200" s="80"/>
      <c r="XDN200" s="80"/>
      <c r="XDO200" s="80"/>
      <c r="XDP200" s="80"/>
      <c r="XDQ200" s="80"/>
      <c r="XDR200" s="80"/>
      <c r="XDS200" s="80"/>
      <c r="XDT200" s="80"/>
      <c r="XDU200" s="80"/>
      <c r="XDV200" s="80"/>
      <c r="XDW200" s="80"/>
      <c r="XDX200" s="80"/>
      <c r="XDY200" s="80"/>
      <c r="XDZ200" s="80"/>
      <c r="XEA200" s="80"/>
      <c r="XEB200" s="80"/>
      <c r="XEC200" s="80"/>
      <c r="XED200" s="80"/>
      <c r="XEE200" s="80"/>
      <c r="XEF200" s="80"/>
      <c r="XEG200" s="80"/>
      <c r="XEH200" s="80"/>
      <c r="XEI200" s="80"/>
      <c r="XEJ200" s="80"/>
      <c r="XEK200" s="80"/>
      <c r="XEL200" s="80"/>
      <c r="XEM200" s="80"/>
      <c r="XEN200" s="80"/>
      <c r="XEO200" s="80"/>
      <c r="XEP200" s="80"/>
      <c r="XEQ200" s="80"/>
      <c r="XER200" s="80"/>
      <c r="XES200" s="80"/>
      <c r="XET200" s="80"/>
      <c r="XEU200" s="80"/>
      <c r="XEV200" s="80"/>
      <c r="XEW200" s="80"/>
      <c r="XEX200" s="80"/>
      <c r="XEY200" s="80"/>
      <c r="XEZ200" s="80"/>
      <c r="XFA200" s="80"/>
      <c r="XFB200" s="80"/>
      <c r="XFC200" s="80"/>
    </row>
    <row r="201" spans="1:16383" hidden="1">
      <c r="A201" s="92">
        <v>19</v>
      </c>
      <c r="B201" s="92" t="s">
        <v>45</v>
      </c>
      <c r="C201" s="92" t="s">
        <v>199</v>
      </c>
      <c r="D201" s="92" t="s">
        <v>229</v>
      </c>
      <c r="E201" s="92">
        <v>4</v>
      </c>
      <c r="F201" s="93" t="s">
        <v>617</v>
      </c>
      <c r="G201" s="92" t="s">
        <v>618</v>
      </c>
      <c r="H201" s="92" t="s">
        <v>231</v>
      </c>
      <c r="I201" s="92" t="s">
        <v>619</v>
      </c>
      <c r="J201" s="94">
        <v>43328</v>
      </c>
      <c r="K201" s="167" t="s">
        <v>191</v>
      </c>
      <c r="L201" s="167" t="s">
        <v>616</v>
      </c>
      <c r="M201" s="94" t="s">
        <v>620</v>
      </c>
      <c r="N201" s="92" t="s">
        <v>101</v>
      </c>
      <c r="O201" s="95">
        <v>43647</v>
      </c>
      <c r="P201" s="129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16383" hidden="1">
      <c r="A202" s="92">
        <v>20</v>
      </c>
      <c r="B202" s="92" t="s">
        <v>92</v>
      </c>
      <c r="C202" s="92" t="s">
        <v>199</v>
      </c>
      <c r="D202" s="92" t="s">
        <v>229</v>
      </c>
      <c r="E202" s="92">
        <v>4</v>
      </c>
      <c r="F202" s="93" t="s">
        <v>617</v>
      </c>
      <c r="G202" s="92" t="s">
        <v>618</v>
      </c>
      <c r="H202" s="92" t="s">
        <v>231</v>
      </c>
      <c r="I202" s="92" t="s">
        <v>619</v>
      </c>
      <c r="J202" s="94">
        <v>43328</v>
      </c>
      <c r="K202" s="167" t="s">
        <v>163</v>
      </c>
      <c r="L202" s="167" t="s">
        <v>331</v>
      </c>
      <c r="M202" s="94" t="s">
        <v>620</v>
      </c>
      <c r="N202" s="92" t="s">
        <v>101</v>
      </c>
      <c r="O202" s="95">
        <v>43647</v>
      </c>
      <c r="P202" s="8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16383" ht="32" hidden="1">
      <c r="A203" s="92">
        <v>21</v>
      </c>
      <c r="B203" s="100" t="s">
        <v>92</v>
      </c>
      <c r="C203" s="100" t="s">
        <v>266</v>
      </c>
      <c r="D203" s="100" t="s">
        <v>267</v>
      </c>
      <c r="E203" s="100">
        <v>6</v>
      </c>
      <c r="F203" s="101">
        <v>39175</v>
      </c>
      <c r="G203" s="100" t="s">
        <v>621</v>
      </c>
      <c r="H203" s="100" t="s">
        <v>269</v>
      </c>
      <c r="I203" s="92" t="s">
        <v>622</v>
      </c>
      <c r="J203" s="99">
        <v>43497</v>
      </c>
      <c r="K203" s="168" t="s">
        <v>98</v>
      </c>
      <c r="L203" s="168" t="s">
        <v>574</v>
      </c>
      <c r="M203" s="100" t="s">
        <v>623</v>
      </c>
      <c r="N203" s="92" t="s">
        <v>101</v>
      </c>
      <c r="O203" s="95">
        <v>43647</v>
      </c>
      <c r="P203" s="129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16383" hidden="1">
      <c r="A204" s="92">
        <v>22</v>
      </c>
      <c r="B204" s="100" t="s">
        <v>45</v>
      </c>
      <c r="C204" s="100" t="s">
        <v>624</v>
      </c>
      <c r="D204" s="100" t="s">
        <v>625</v>
      </c>
      <c r="E204" s="100">
        <v>5</v>
      </c>
      <c r="F204" s="101">
        <v>39854</v>
      </c>
      <c r="G204" s="100" t="s">
        <v>626</v>
      </c>
      <c r="H204" s="100" t="s">
        <v>627</v>
      </c>
      <c r="I204" s="92" t="s">
        <v>628</v>
      </c>
      <c r="J204" s="99">
        <v>43497</v>
      </c>
      <c r="K204" s="168" t="s">
        <v>177</v>
      </c>
      <c r="L204" s="168" t="s">
        <v>184</v>
      </c>
      <c r="M204" s="100"/>
      <c r="N204" s="92" t="s">
        <v>101</v>
      </c>
      <c r="O204" s="95">
        <v>43647</v>
      </c>
      <c r="P204" s="139"/>
    </row>
    <row r="205" spans="1:16383" s="203" customFormat="1" hidden="1">
      <c r="A205" s="92">
        <v>23</v>
      </c>
      <c r="B205" s="92" t="s">
        <v>45</v>
      </c>
      <c r="C205" s="92" t="s">
        <v>172</v>
      </c>
      <c r="D205" s="92" t="s">
        <v>629</v>
      </c>
      <c r="E205" s="92">
        <v>3</v>
      </c>
      <c r="F205" s="93">
        <v>40173</v>
      </c>
      <c r="G205" s="92" t="s">
        <v>630</v>
      </c>
      <c r="H205" s="92">
        <v>6504479461</v>
      </c>
      <c r="I205" s="92" t="s">
        <v>631</v>
      </c>
      <c r="J205" s="94">
        <v>43605</v>
      </c>
      <c r="K205" s="167" t="s">
        <v>107</v>
      </c>
      <c r="L205" s="167" t="s">
        <v>632</v>
      </c>
      <c r="M205" s="92" t="s">
        <v>633</v>
      </c>
      <c r="N205" s="92" t="s">
        <v>101</v>
      </c>
      <c r="O205" s="95">
        <v>43647</v>
      </c>
      <c r="P205" s="140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</row>
    <row r="206" spans="1:16383" s="203" customFormat="1" hidden="1">
      <c r="A206" s="92">
        <v>24</v>
      </c>
      <c r="B206" s="92" t="s">
        <v>92</v>
      </c>
      <c r="C206" s="92" t="s">
        <v>172</v>
      </c>
      <c r="D206" s="92" t="s">
        <v>629</v>
      </c>
      <c r="E206" s="92">
        <v>3</v>
      </c>
      <c r="F206" s="93">
        <v>40173</v>
      </c>
      <c r="G206" s="92" t="s">
        <v>630</v>
      </c>
      <c r="H206" s="92">
        <v>6504479461</v>
      </c>
      <c r="I206" s="92" t="s">
        <v>631</v>
      </c>
      <c r="J206" s="94">
        <v>43605</v>
      </c>
      <c r="K206" s="167" t="s">
        <v>183</v>
      </c>
      <c r="L206" s="167" t="s">
        <v>634</v>
      </c>
      <c r="M206" s="92" t="s">
        <v>633</v>
      </c>
      <c r="N206" s="92" t="s">
        <v>101</v>
      </c>
      <c r="O206" s="95">
        <v>43647</v>
      </c>
      <c r="P206" s="140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</row>
    <row r="207" spans="1:16383" s="203" customFormat="1" hidden="1">
      <c r="A207" s="102">
        <v>1</v>
      </c>
      <c r="B207" s="102" t="s">
        <v>45</v>
      </c>
      <c r="C207" s="102" t="s">
        <v>635</v>
      </c>
      <c r="D207" s="102" t="s">
        <v>138</v>
      </c>
      <c r="E207" s="102">
        <f>19-12-6</f>
        <v>1</v>
      </c>
      <c r="F207" s="103">
        <v>41165</v>
      </c>
      <c r="G207" s="102" t="s">
        <v>636</v>
      </c>
      <c r="H207" s="102">
        <v>4085505781</v>
      </c>
      <c r="I207" s="102" t="s">
        <v>637</v>
      </c>
      <c r="J207" s="104">
        <v>43633</v>
      </c>
      <c r="K207" s="169" t="s">
        <v>219</v>
      </c>
      <c r="L207" s="169" t="s">
        <v>638</v>
      </c>
      <c r="M207" s="102"/>
      <c r="N207" s="102" t="s">
        <v>31</v>
      </c>
      <c r="O207" s="105">
        <v>43678</v>
      </c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</row>
    <row r="208" spans="1:16383" s="203" customFormat="1" hidden="1">
      <c r="A208" s="102">
        <v>2</v>
      </c>
      <c r="B208" s="102" t="s">
        <v>92</v>
      </c>
      <c r="C208" s="102" t="s">
        <v>635</v>
      </c>
      <c r="D208" s="102" t="s">
        <v>138</v>
      </c>
      <c r="E208" s="102">
        <f>19-12-6</f>
        <v>1</v>
      </c>
      <c r="F208" s="103">
        <v>41165</v>
      </c>
      <c r="G208" s="102" t="s">
        <v>636</v>
      </c>
      <c r="H208" s="102">
        <v>4085505781</v>
      </c>
      <c r="I208" s="102" t="s">
        <v>637</v>
      </c>
      <c r="J208" s="104">
        <v>43633</v>
      </c>
      <c r="K208" s="169" t="s">
        <v>457</v>
      </c>
      <c r="L208" s="169" t="s">
        <v>212</v>
      </c>
      <c r="M208" s="102"/>
      <c r="N208" s="102" t="s">
        <v>31</v>
      </c>
      <c r="O208" s="105">
        <v>43678</v>
      </c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</row>
    <row r="209" spans="1:27" s="203" customFormat="1" hidden="1">
      <c r="A209" s="102">
        <v>3</v>
      </c>
      <c r="B209" s="102" t="s">
        <v>92</v>
      </c>
      <c r="C209" s="102" t="s">
        <v>102</v>
      </c>
      <c r="D209" s="102" t="s">
        <v>103</v>
      </c>
      <c r="E209" s="102">
        <v>1</v>
      </c>
      <c r="F209" s="103">
        <v>40994</v>
      </c>
      <c r="G209" s="102" t="s">
        <v>104</v>
      </c>
      <c r="H209" s="102" t="s">
        <v>105</v>
      </c>
      <c r="I209" s="102" t="s">
        <v>106</v>
      </c>
      <c r="J209" s="104">
        <v>43633</v>
      </c>
      <c r="K209" s="169" t="s">
        <v>220</v>
      </c>
      <c r="L209" s="169" t="s">
        <v>144</v>
      </c>
      <c r="M209" s="102" t="s">
        <v>639</v>
      </c>
      <c r="N209" s="102" t="s">
        <v>31</v>
      </c>
      <c r="O209" s="105">
        <v>43678</v>
      </c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</row>
    <row r="210" spans="1:27" s="203" customFormat="1" hidden="1">
      <c r="A210" s="102">
        <v>4</v>
      </c>
      <c r="B210" s="102" t="s">
        <v>127</v>
      </c>
      <c r="C210" s="102" t="s">
        <v>640</v>
      </c>
      <c r="D210" s="102" t="s">
        <v>641</v>
      </c>
      <c r="E210" s="102">
        <v>5</v>
      </c>
      <c r="F210" s="103" t="s">
        <v>642</v>
      </c>
      <c r="G210" s="102" t="s">
        <v>643</v>
      </c>
      <c r="H210" s="102" t="s">
        <v>644</v>
      </c>
      <c r="I210" s="102" t="s">
        <v>645</v>
      </c>
      <c r="J210" s="104">
        <v>43633</v>
      </c>
      <c r="K210" s="169" t="s">
        <v>163</v>
      </c>
      <c r="L210" s="169" t="s">
        <v>646</v>
      </c>
      <c r="M210" s="102" t="s">
        <v>178</v>
      </c>
      <c r="N210" s="102" t="s">
        <v>31</v>
      </c>
      <c r="O210" s="105">
        <v>43678</v>
      </c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</row>
    <row r="211" spans="1:27" hidden="1">
      <c r="A211" s="102">
        <v>5</v>
      </c>
      <c r="B211" s="102" t="s">
        <v>221</v>
      </c>
      <c r="C211" s="102" t="s">
        <v>518</v>
      </c>
      <c r="D211" s="102" t="s">
        <v>568</v>
      </c>
      <c r="E211" s="102">
        <v>6</v>
      </c>
      <c r="F211" s="103">
        <v>39202</v>
      </c>
      <c r="G211" s="102" t="s">
        <v>569</v>
      </c>
      <c r="H211" s="102" t="s">
        <v>570</v>
      </c>
      <c r="I211" s="102" t="s">
        <v>571</v>
      </c>
      <c r="J211" s="104">
        <v>43344</v>
      </c>
      <c r="K211" s="169" t="s">
        <v>162</v>
      </c>
      <c r="L211" s="169" t="s">
        <v>647</v>
      </c>
      <c r="M211" s="102" t="s">
        <v>573</v>
      </c>
      <c r="N211" s="102" t="s">
        <v>31</v>
      </c>
      <c r="O211" s="105">
        <v>43678</v>
      </c>
    </row>
    <row r="212" spans="1:27" hidden="1">
      <c r="A212" s="102">
        <v>6</v>
      </c>
      <c r="B212" s="102" t="s">
        <v>127</v>
      </c>
      <c r="C212" s="102" t="s">
        <v>518</v>
      </c>
      <c r="D212" s="102" t="s">
        <v>568</v>
      </c>
      <c r="E212" s="102">
        <v>6</v>
      </c>
      <c r="F212" s="103">
        <v>39202</v>
      </c>
      <c r="G212" s="102" t="s">
        <v>569</v>
      </c>
      <c r="H212" s="102" t="s">
        <v>570</v>
      </c>
      <c r="I212" s="102" t="s">
        <v>571</v>
      </c>
      <c r="J212" s="104">
        <v>43344</v>
      </c>
      <c r="K212" s="169" t="s">
        <v>648</v>
      </c>
      <c r="L212" s="169" t="s">
        <v>209</v>
      </c>
      <c r="M212" s="102" t="s">
        <v>573</v>
      </c>
      <c r="N212" s="102" t="s">
        <v>31</v>
      </c>
      <c r="O212" s="105">
        <v>43678</v>
      </c>
    </row>
    <row r="213" spans="1:27" hidden="1">
      <c r="A213" s="102">
        <v>7</v>
      </c>
      <c r="B213" s="102" t="s">
        <v>45</v>
      </c>
      <c r="C213" s="102" t="s">
        <v>649</v>
      </c>
      <c r="D213" s="102" t="s">
        <v>650</v>
      </c>
      <c r="E213" s="102">
        <v>2</v>
      </c>
      <c r="F213" s="103">
        <v>40492</v>
      </c>
      <c r="G213" s="102" t="s">
        <v>651</v>
      </c>
      <c r="H213" s="102">
        <v>5103863740</v>
      </c>
      <c r="I213" s="102" t="s">
        <v>652</v>
      </c>
      <c r="J213" s="104">
        <v>43633</v>
      </c>
      <c r="K213" s="169" t="s">
        <v>219</v>
      </c>
      <c r="L213" s="169" t="s">
        <v>232</v>
      </c>
      <c r="M213" s="102"/>
      <c r="N213" s="102" t="s">
        <v>31</v>
      </c>
      <c r="O213" s="105">
        <v>43678</v>
      </c>
    </row>
    <row r="214" spans="1:27" hidden="1">
      <c r="A214" s="102">
        <v>8</v>
      </c>
      <c r="B214" s="102" t="s">
        <v>92</v>
      </c>
      <c r="C214" s="102" t="s">
        <v>649</v>
      </c>
      <c r="D214" s="102" t="s">
        <v>650</v>
      </c>
      <c r="E214" s="102">
        <v>2</v>
      </c>
      <c r="F214" s="103">
        <v>40492</v>
      </c>
      <c r="G214" s="102" t="s">
        <v>651</v>
      </c>
      <c r="H214" s="102">
        <v>5103863740</v>
      </c>
      <c r="I214" s="102" t="s">
        <v>652</v>
      </c>
      <c r="J214" s="104">
        <v>43633</v>
      </c>
      <c r="K214" s="169" t="s">
        <v>457</v>
      </c>
      <c r="L214" s="169" t="s">
        <v>300</v>
      </c>
      <c r="M214" s="102"/>
      <c r="N214" s="102" t="s">
        <v>31</v>
      </c>
      <c r="O214" s="105">
        <v>43678</v>
      </c>
    </row>
    <row r="215" spans="1:27" hidden="1">
      <c r="A215" s="102">
        <v>9</v>
      </c>
      <c r="B215" s="102" t="s">
        <v>45</v>
      </c>
      <c r="C215" s="102" t="s">
        <v>550</v>
      </c>
      <c r="D215" s="102" t="s">
        <v>551</v>
      </c>
      <c r="E215" s="102" t="s">
        <v>121</v>
      </c>
      <c r="F215" s="103" t="s">
        <v>552</v>
      </c>
      <c r="G215" s="102" t="s">
        <v>553</v>
      </c>
      <c r="H215" s="102" t="s">
        <v>554</v>
      </c>
      <c r="I215" s="102" t="s">
        <v>555</v>
      </c>
      <c r="J215" s="104">
        <v>43633</v>
      </c>
      <c r="K215" s="169" t="s">
        <v>653</v>
      </c>
      <c r="L215" s="169" t="s">
        <v>654</v>
      </c>
      <c r="M215" s="102" t="s">
        <v>556</v>
      </c>
      <c r="N215" s="102" t="s">
        <v>31</v>
      </c>
      <c r="O215" s="105">
        <v>43678</v>
      </c>
    </row>
    <row r="216" spans="1:27" hidden="1">
      <c r="A216" s="102">
        <v>10</v>
      </c>
      <c r="B216" s="102" t="s">
        <v>92</v>
      </c>
      <c r="C216" s="102" t="s">
        <v>550</v>
      </c>
      <c r="D216" s="102" t="s">
        <v>551</v>
      </c>
      <c r="E216" s="102" t="s">
        <v>121</v>
      </c>
      <c r="F216" s="103" t="s">
        <v>552</v>
      </c>
      <c r="G216" s="102" t="s">
        <v>553</v>
      </c>
      <c r="H216" s="102" t="s">
        <v>554</v>
      </c>
      <c r="I216" s="102" t="s">
        <v>555</v>
      </c>
      <c r="J216" s="104">
        <v>43633</v>
      </c>
      <c r="K216" s="169" t="s">
        <v>128</v>
      </c>
      <c r="L216" s="169" t="s">
        <v>582</v>
      </c>
      <c r="M216" s="102" t="s">
        <v>556</v>
      </c>
      <c r="N216" s="102" t="s">
        <v>31</v>
      </c>
      <c r="O216" s="105">
        <v>43678</v>
      </c>
    </row>
    <row r="217" spans="1:27" hidden="1">
      <c r="A217" s="102">
        <v>11</v>
      </c>
      <c r="B217" s="102" t="s">
        <v>45</v>
      </c>
      <c r="C217" s="102" t="s">
        <v>550</v>
      </c>
      <c r="D217" s="102" t="s">
        <v>575</v>
      </c>
      <c r="E217" s="102">
        <v>1</v>
      </c>
      <c r="F217" s="103" t="s">
        <v>576</v>
      </c>
      <c r="G217" s="102" t="s">
        <v>553</v>
      </c>
      <c r="H217" s="102" t="s">
        <v>554</v>
      </c>
      <c r="I217" s="102" t="s">
        <v>555</v>
      </c>
      <c r="J217" s="104">
        <v>43633</v>
      </c>
      <c r="K217" s="169" t="s">
        <v>107</v>
      </c>
      <c r="L217" s="169" t="s">
        <v>313</v>
      </c>
      <c r="M217" s="102" t="s">
        <v>556</v>
      </c>
      <c r="N217" s="102" t="s">
        <v>31</v>
      </c>
      <c r="O217" s="105">
        <v>43678</v>
      </c>
    </row>
    <row r="218" spans="1:27" hidden="1">
      <c r="A218" s="102">
        <v>12</v>
      </c>
      <c r="B218" s="102" t="s">
        <v>92</v>
      </c>
      <c r="C218" s="102" t="s">
        <v>550</v>
      </c>
      <c r="D218" s="102" t="s">
        <v>575</v>
      </c>
      <c r="E218" s="102">
        <v>1</v>
      </c>
      <c r="F218" s="103" t="s">
        <v>576</v>
      </c>
      <c r="G218" s="102" t="s">
        <v>553</v>
      </c>
      <c r="H218" s="102" t="s">
        <v>554</v>
      </c>
      <c r="I218" s="102" t="s">
        <v>555</v>
      </c>
      <c r="J218" s="104">
        <v>43633</v>
      </c>
      <c r="K218" s="169" t="s">
        <v>137</v>
      </c>
      <c r="L218" s="169" t="s">
        <v>655</v>
      </c>
      <c r="M218" s="102" t="s">
        <v>556</v>
      </c>
      <c r="N218" s="102" t="s">
        <v>31</v>
      </c>
      <c r="O218" s="105">
        <v>43678</v>
      </c>
    </row>
    <row r="219" spans="1:27" ht="32" hidden="1">
      <c r="A219" s="102">
        <v>13</v>
      </c>
      <c r="B219" s="108" t="s">
        <v>92</v>
      </c>
      <c r="C219" s="108" t="s">
        <v>479</v>
      </c>
      <c r="D219" s="108" t="s">
        <v>480</v>
      </c>
      <c r="E219" s="108">
        <v>6</v>
      </c>
      <c r="F219" s="109">
        <v>43878</v>
      </c>
      <c r="G219" s="108" t="s">
        <v>481</v>
      </c>
      <c r="H219" s="108" t="s">
        <v>482</v>
      </c>
      <c r="I219" s="102" t="s">
        <v>483</v>
      </c>
      <c r="J219" s="110">
        <v>43497</v>
      </c>
      <c r="K219" s="170" t="s">
        <v>535</v>
      </c>
      <c r="L219" s="170" t="s">
        <v>656</v>
      </c>
      <c r="M219" s="108" t="s">
        <v>484</v>
      </c>
      <c r="N219" s="102" t="s">
        <v>31</v>
      </c>
      <c r="O219" s="105">
        <v>43678</v>
      </c>
    </row>
    <row r="220" spans="1:27" hidden="1">
      <c r="A220" s="102">
        <v>14</v>
      </c>
      <c r="B220" s="102" t="s">
        <v>45</v>
      </c>
      <c r="C220" s="102" t="s">
        <v>657</v>
      </c>
      <c r="D220" s="102" t="s">
        <v>138</v>
      </c>
      <c r="E220" s="102" t="s">
        <v>151</v>
      </c>
      <c r="F220" s="103">
        <v>41802</v>
      </c>
      <c r="G220" s="102" t="s">
        <v>636</v>
      </c>
      <c r="H220" s="102">
        <v>4085505781</v>
      </c>
      <c r="I220" s="102" t="s">
        <v>637</v>
      </c>
      <c r="J220" s="104">
        <v>43633</v>
      </c>
      <c r="K220" s="169" t="s">
        <v>250</v>
      </c>
      <c r="L220" s="169" t="s">
        <v>658</v>
      </c>
      <c r="M220" s="102"/>
      <c r="N220" s="102" t="s">
        <v>31</v>
      </c>
      <c r="O220" s="105">
        <v>43678</v>
      </c>
    </row>
    <row r="221" spans="1:27" hidden="1">
      <c r="A221" s="102">
        <v>15</v>
      </c>
      <c r="B221" s="102" t="s">
        <v>92</v>
      </c>
      <c r="C221" s="102" t="s">
        <v>657</v>
      </c>
      <c r="D221" s="102" t="s">
        <v>138</v>
      </c>
      <c r="E221" s="102" t="s">
        <v>151</v>
      </c>
      <c r="F221" s="103">
        <v>41802</v>
      </c>
      <c r="G221" s="102" t="s">
        <v>636</v>
      </c>
      <c r="H221" s="102">
        <v>4085505781</v>
      </c>
      <c r="I221" s="102" t="s">
        <v>637</v>
      </c>
      <c r="J221" s="104">
        <v>43633</v>
      </c>
      <c r="K221" s="169" t="s">
        <v>659</v>
      </c>
      <c r="L221" s="169" t="s">
        <v>660</v>
      </c>
      <c r="M221" s="102"/>
      <c r="N221" s="102" t="s">
        <v>31</v>
      </c>
      <c r="O221" s="105">
        <v>43678</v>
      </c>
    </row>
    <row r="222" spans="1:27" hidden="1">
      <c r="A222" s="102">
        <v>16</v>
      </c>
      <c r="B222" s="102" t="s">
        <v>45</v>
      </c>
      <c r="C222" s="102" t="s">
        <v>661</v>
      </c>
      <c r="D222" s="102" t="s">
        <v>425</v>
      </c>
      <c r="E222" s="102">
        <f>19-6-6</f>
        <v>7</v>
      </c>
      <c r="F222" s="103">
        <v>38853</v>
      </c>
      <c r="G222" s="102" t="s">
        <v>662</v>
      </c>
      <c r="H222" s="102">
        <v>4089423050</v>
      </c>
      <c r="I222" s="102" t="s">
        <v>663</v>
      </c>
      <c r="J222" s="104">
        <v>43640</v>
      </c>
      <c r="K222" s="169" t="s">
        <v>203</v>
      </c>
      <c r="L222" s="169" t="s">
        <v>442</v>
      </c>
      <c r="M222" s="102"/>
      <c r="N222" s="102" t="s">
        <v>31</v>
      </c>
      <c r="O222" s="105">
        <v>43678</v>
      </c>
    </row>
    <row r="223" spans="1:27" hidden="1">
      <c r="A223" s="102">
        <v>17</v>
      </c>
      <c r="B223" s="102" t="s">
        <v>92</v>
      </c>
      <c r="C223" s="102" t="s">
        <v>661</v>
      </c>
      <c r="D223" s="102" t="s">
        <v>425</v>
      </c>
      <c r="E223" s="102">
        <f>19-6-6</f>
        <v>7</v>
      </c>
      <c r="F223" s="103">
        <v>38853</v>
      </c>
      <c r="G223" s="102" t="s">
        <v>662</v>
      </c>
      <c r="H223" s="102">
        <v>4089423050</v>
      </c>
      <c r="I223" s="102" t="s">
        <v>663</v>
      </c>
      <c r="J223" s="104">
        <v>43640</v>
      </c>
      <c r="K223" s="169" t="s">
        <v>170</v>
      </c>
      <c r="L223" s="169" t="s">
        <v>577</v>
      </c>
      <c r="M223" s="102"/>
      <c r="N223" s="102" t="s">
        <v>31</v>
      </c>
      <c r="O223" s="105">
        <v>43678</v>
      </c>
    </row>
    <row r="224" spans="1:27" ht="32" hidden="1">
      <c r="A224" s="102">
        <v>18</v>
      </c>
      <c r="B224" s="102" t="s">
        <v>45</v>
      </c>
      <c r="C224" s="102" t="s">
        <v>664</v>
      </c>
      <c r="D224" s="102" t="s">
        <v>665</v>
      </c>
      <c r="E224" s="102" t="s">
        <v>151</v>
      </c>
      <c r="F224" s="103">
        <v>41186</v>
      </c>
      <c r="G224" s="102" t="s">
        <v>666</v>
      </c>
      <c r="H224" s="102">
        <v>4144583227</v>
      </c>
      <c r="I224" s="102" t="s">
        <v>667</v>
      </c>
      <c r="J224" s="104">
        <v>43586</v>
      </c>
      <c r="K224" s="169" t="s">
        <v>500</v>
      </c>
      <c r="L224" s="169" t="s">
        <v>358</v>
      </c>
      <c r="M224" s="108" t="s">
        <v>668</v>
      </c>
      <c r="N224" s="102" t="s">
        <v>31</v>
      </c>
      <c r="O224" s="105">
        <v>43678</v>
      </c>
    </row>
    <row r="225" spans="1:15" ht="32" hidden="1">
      <c r="A225" s="102">
        <v>19</v>
      </c>
      <c r="B225" s="102" t="s">
        <v>92</v>
      </c>
      <c r="C225" s="102" t="s">
        <v>664</v>
      </c>
      <c r="D225" s="102" t="s">
        <v>665</v>
      </c>
      <c r="E225" s="102" t="s">
        <v>151</v>
      </c>
      <c r="F225" s="103">
        <v>41186</v>
      </c>
      <c r="G225" s="102" t="s">
        <v>666</v>
      </c>
      <c r="H225" s="102">
        <v>4144583227</v>
      </c>
      <c r="I225" s="102" t="s">
        <v>667</v>
      </c>
      <c r="J225" s="104">
        <v>43586</v>
      </c>
      <c r="K225" s="169" t="s">
        <v>501</v>
      </c>
      <c r="L225" s="169" t="s">
        <v>654</v>
      </c>
      <c r="M225" s="108" t="s">
        <v>668</v>
      </c>
      <c r="N225" s="102" t="s">
        <v>31</v>
      </c>
      <c r="O225" s="105">
        <v>43678</v>
      </c>
    </row>
    <row r="226" spans="1:15" hidden="1">
      <c r="A226" s="102">
        <v>20</v>
      </c>
      <c r="B226" s="102" t="s">
        <v>92</v>
      </c>
      <c r="C226" s="102" t="s">
        <v>138</v>
      </c>
      <c r="D226" s="102" t="s">
        <v>485</v>
      </c>
      <c r="E226" s="102">
        <v>3</v>
      </c>
      <c r="F226" s="104" t="s">
        <v>669</v>
      </c>
      <c r="G226" s="102" t="s">
        <v>670</v>
      </c>
      <c r="H226" s="102" t="s">
        <v>671</v>
      </c>
      <c r="I226" s="102" t="s">
        <v>487</v>
      </c>
      <c r="J226" s="104" t="s">
        <v>238</v>
      </c>
      <c r="K226" s="169" t="s">
        <v>339</v>
      </c>
      <c r="L226" s="169" t="s">
        <v>567</v>
      </c>
      <c r="M226" s="102"/>
      <c r="N226" s="102" t="s">
        <v>31</v>
      </c>
      <c r="O226" s="105">
        <v>43678</v>
      </c>
    </row>
    <row r="227" spans="1:15" hidden="1">
      <c r="A227" s="102">
        <v>21</v>
      </c>
      <c r="B227" s="102" t="s">
        <v>45</v>
      </c>
      <c r="C227" s="102" t="s">
        <v>138</v>
      </c>
      <c r="D227" s="102" t="s">
        <v>485</v>
      </c>
      <c r="E227" s="102">
        <v>3</v>
      </c>
      <c r="F227" s="104" t="s">
        <v>669</v>
      </c>
      <c r="G227" s="102" t="s">
        <v>670</v>
      </c>
      <c r="H227" s="102" t="s">
        <v>671</v>
      </c>
      <c r="I227" s="102" t="s">
        <v>487</v>
      </c>
      <c r="J227" s="104" t="s">
        <v>238</v>
      </c>
      <c r="K227" s="169" t="s">
        <v>219</v>
      </c>
      <c r="L227" s="169" t="s">
        <v>477</v>
      </c>
      <c r="M227" s="102"/>
      <c r="N227" s="102" t="s">
        <v>31</v>
      </c>
      <c r="O227" s="105">
        <v>43678</v>
      </c>
    </row>
    <row r="228" spans="1:15" hidden="1">
      <c r="A228" s="102">
        <v>22</v>
      </c>
      <c r="B228" s="102" t="s">
        <v>221</v>
      </c>
      <c r="C228" s="102" t="s">
        <v>672</v>
      </c>
      <c r="D228" s="102" t="s">
        <v>673</v>
      </c>
      <c r="E228" s="102">
        <v>4</v>
      </c>
      <c r="F228" s="103" t="s">
        <v>674</v>
      </c>
      <c r="G228" s="102" t="s">
        <v>675</v>
      </c>
      <c r="H228" s="102">
        <v>4086234879</v>
      </c>
      <c r="I228" s="102" t="s">
        <v>676</v>
      </c>
      <c r="J228" s="104" t="s">
        <v>143</v>
      </c>
      <c r="K228" s="169" t="s">
        <v>227</v>
      </c>
      <c r="L228" s="169" t="s">
        <v>244</v>
      </c>
      <c r="M228" s="102"/>
      <c r="N228" s="102" t="s">
        <v>31</v>
      </c>
      <c r="O228" s="105">
        <v>43678</v>
      </c>
    </row>
    <row r="229" spans="1:15" hidden="1">
      <c r="A229" s="102">
        <v>23</v>
      </c>
      <c r="B229" s="102" t="s">
        <v>127</v>
      </c>
      <c r="C229" s="102" t="s">
        <v>672</v>
      </c>
      <c r="D229" s="102" t="s">
        <v>673</v>
      </c>
      <c r="E229" s="102">
        <v>4</v>
      </c>
      <c r="F229" s="103" t="s">
        <v>674</v>
      </c>
      <c r="G229" s="102" t="s">
        <v>675</v>
      </c>
      <c r="H229" s="102">
        <v>4086234879</v>
      </c>
      <c r="I229" s="102" t="s">
        <v>676</v>
      </c>
      <c r="J229" s="104" t="s">
        <v>143</v>
      </c>
      <c r="K229" s="169" t="s">
        <v>315</v>
      </c>
      <c r="L229" s="169" t="s">
        <v>431</v>
      </c>
      <c r="M229" s="102"/>
      <c r="N229" s="102" t="s">
        <v>31</v>
      </c>
      <c r="O229" s="105">
        <v>43678</v>
      </c>
    </row>
    <row r="230" spans="1:15" hidden="1">
      <c r="A230" s="78">
        <v>1</v>
      </c>
      <c r="B230" s="70" t="s">
        <v>92</v>
      </c>
      <c r="C230" s="70" t="s">
        <v>93</v>
      </c>
      <c r="D230" s="70" t="s">
        <v>94</v>
      </c>
      <c r="E230" s="70">
        <v>6</v>
      </c>
      <c r="F230" s="71" t="s">
        <v>95</v>
      </c>
      <c r="G230" s="70" t="s">
        <v>96</v>
      </c>
      <c r="H230" s="70">
        <v>4088900316</v>
      </c>
      <c r="I230" s="70">
        <v>0</v>
      </c>
      <c r="J230" s="72" t="s">
        <v>97</v>
      </c>
      <c r="K230" s="165" t="s">
        <v>98</v>
      </c>
      <c r="L230" s="165" t="s">
        <v>99</v>
      </c>
      <c r="M230" s="70" t="s">
        <v>100</v>
      </c>
      <c r="N230" s="70" t="s">
        <v>101</v>
      </c>
      <c r="O230" s="141">
        <v>43709</v>
      </c>
    </row>
    <row r="231" spans="1:15" hidden="1">
      <c r="A231" s="70">
        <v>2</v>
      </c>
      <c r="B231" s="70" t="s">
        <v>45</v>
      </c>
      <c r="C231" s="70" t="s">
        <v>102</v>
      </c>
      <c r="D231" s="70" t="s">
        <v>103</v>
      </c>
      <c r="E231" s="70">
        <v>1</v>
      </c>
      <c r="F231" s="71">
        <v>40994</v>
      </c>
      <c r="G231" s="70" t="s">
        <v>104</v>
      </c>
      <c r="H231" s="70" t="s">
        <v>105</v>
      </c>
      <c r="I231" s="70" t="s">
        <v>106</v>
      </c>
      <c r="J231" s="72">
        <v>43633</v>
      </c>
      <c r="K231" s="165" t="s">
        <v>107</v>
      </c>
      <c r="L231" s="165" t="s">
        <v>108</v>
      </c>
      <c r="M231" s="70" t="s">
        <v>109</v>
      </c>
      <c r="N231" s="70" t="s">
        <v>31</v>
      </c>
      <c r="O231" s="141">
        <v>43709</v>
      </c>
    </row>
    <row r="232" spans="1:15" hidden="1">
      <c r="A232" s="70">
        <v>3</v>
      </c>
      <c r="B232" s="70" t="s">
        <v>45</v>
      </c>
      <c r="C232" s="70" t="s">
        <v>110</v>
      </c>
      <c r="D232" s="70" t="s">
        <v>111</v>
      </c>
      <c r="E232" s="70">
        <v>4</v>
      </c>
      <c r="F232" s="71">
        <v>39671</v>
      </c>
      <c r="G232" s="70" t="s">
        <v>112</v>
      </c>
      <c r="H232" s="70">
        <v>2083401970</v>
      </c>
      <c r="I232" s="70" t="s">
        <v>113</v>
      </c>
      <c r="J232" s="72">
        <v>43633</v>
      </c>
      <c r="K232" s="165" t="s">
        <v>114</v>
      </c>
      <c r="L232" s="165" t="s">
        <v>115</v>
      </c>
      <c r="M232" s="70" t="s">
        <v>116</v>
      </c>
      <c r="N232" s="70" t="s">
        <v>31</v>
      </c>
      <c r="O232" s="141">
        <v>43709</v>
      </c>
    </row>
    <row r="233" spans="1:15" hidden="1">
      <c r="A233" s="70">
        <v>4</v>
      </c>
      <c r="B233" s="70" t="s">
        <v>92</v>
      </c>
      <c r="C233" s="70" t="s">
        <v>110</v>
      </c>
      <c r="D233" s="70" t="s">
        <v>111</v>
      </c>
      <c r="E233" s="70">
        <v>4</v>
      </c>
      <c r="F233" s="71">
        <v>39671</v>
      </c>
      <c r="G233" s="70" t="s">
        <v>112</v>
      </c>
      <c r="H233" s="70">
        <v>2083401970</v>
      </c>
      <c r="I233" s="70" t="s">
        <v>113</v>
      </c>
      <c r="J233" s="72">
        <v>43633</v>
      </c>
      <c r="K233" s="165" t="s">
        <v>117</v>
      </c>
      <c r="L233" s="165" t="s">
        <v>118</v>
      </c>
      <c r="M233" s="70" t="s">
        <v>116</v>
      </c>
      <c r="N233" s="70" t="s">
        <v>31</v>
      </c>
      <c r="O233" s="141">
        <v>43709</v>
      </c>
    </row>
    <row r="234" spans="1:15" hidden="1">
      <c r="A234" s="144">
        <v>1</v>
      </c>
      <c r="B234" s="144" t="s">
        <v>92</v>
      </c>
      <c r="C234" s="144" t="s">
        <v>138</v>
      </c>
      <c r="D234" s="144" t="s">
        <v>179</v>
      </c>
      <c r="E234" s="144">
        <v>1</v>
      </c>
      <c r="F234" s="145">
        <v>40886</v>
      </c>
      <c r="G234" s="144" t="s">
        <v>180</v>
      </c>
      <c r="H234" s="144" t="s">
        <v>181</v>
      </c>
      <c r="I234" s="144" t="s">
        <v>182</v>
      </c>
      <c r="J234" s="146">
        <v>43313</v>
      </c>
      <c r="K234" s="171" t="s">
        <v>183</v>
      </c>
      <c r="L234" s="171" t="s">
        <v>184</v>
      </c>
      <c r="M234" s="144" t="s">
        <v>185</v>
      </c>
      <c r="N234" s="144" t="s">
        <v>31</v>
      </c>
      <c r="O234" s="142">
        <v>43739</v>
      </c>
    </row>
    <row r="235" spans="1:15" hidden="1">
      <c r="A235" s="144">
        <v>2</v>
      </c>
      <c r="B235" s="144" t="s">
        <v>45</v>
      </c>
      <c r="C235" s="144" t="s">
        <v>275</v>
      </c>
      <c r="D235" s="144" t="s">
        <v>276</v>
      </c>
      <c r="E235" s="144">
        <v>4</v>
      </c>
      <c r="F235" s="145">
        <v>40415</v>
      </c>
      <c r="G235" s="144" t="s">
        <v>277</v>
      </c>
      <c r="H235" s="144" t="s">
        <v>278</v>
      </c>
      <c r="I235" s="144" t="s">
        <v>279</v>
      </c>
      <c r="J235" s="146">
        <v>43696</v>
      </c>
      <c r="K235" s="171" t="s">
        <v>107</v>
      </c>
      <c r="L235" s="171" t="s">
        <v>280</v>
      </c>
      <c r="M235" s="144"/>
      <c r="N235" s="144" t="s">
        <v>31</v>
      </c>
      <c r="O235" s="142">
        <v>43739</v>
      </c>
    </row>
    <row r="236" spans="1:15" hidden="1">
      <c r="A236" s="144">
        <v>3</v>
      </c>
      <c r="B236" s="144" t="s">
        <v>92</v>
      </c>
      <c r="C236" s="144" t="s">
        <v>275</v>
      </c>
      <c r="D236" s="144" t="s">
        <v>276</v>
      </c>
      <c r="E236" s="144">
        <v>4</v>
      </c>
      <c r="F236" s="145">
        <v>40415</v>
      </c>
      <c r="G236" s="144" t="s">
        <v>277</v>
      </c>
      <c r="H236" s="144" t="s">
        <v>278</v>
      </c>
      <c r="I236" s="144" t="s">
        <v>279</v>
      </c>
      <c r="J236" s="146">
        <v>43696</v>
      </c>
      <c r="K236" s="171" t="s">
        <v>137</v>
      </c>
      <c r="L236" s="171" t="s">
        <v>281</v>
      </c>
      <c r="M236" s="144"/>
      <c r="N236" s="144" t="s">
        <v>31</v>
      </c>
      <c r="O236" s="142">
        <v>43739</v>
      </c>
    </row>
    <row r="237" spans="1:15" hidden="1">
      <c r="A237" s="144">
        <v>4</v>
      </c>
      <c r="B237" s="144" t="s">
        <v>45</v>
      </c>
      <c r="C237" s="144" t="s">
        <v>296</v>
      </c>
      <c r="D237" s="144" t="s">
        <v>297</v>
      </c>
      <c r="E237" s="144">
        <v>7</v>
      </c>
      <c r="F237" s="145">
        <v>39143</v>
      </c>
      <c r="G237" s="144" t="s">
        <v>298</v>
      </c>
      <c r="H237" s="144">
        <v>6507144355</v>
      </c>
      <c r="I237" s="144" t="s">
        <v>299</v>
      </c>
      <c r="J237" s="146">
        <v>43693</v>
      </c>
      <c r="K237" s="171" t="s">
        <v>258</v>
      </c>
      <c r="L237" s="171" t="s">
        <v>300</v>
      </c>
      <c r="M237" s="144" t="s">
        <v>301</v>
      </c>
      <c r="N237" s="144" t="s">
        <v>31</v>
      </c>
      <c r="O237" s="142">
        <v>43739</v>
      </c>
    </row>
    <row r="238" spans="1:15" hidden="1">
      <c r="A238" s="144">
        <v>5</v>
      </c>
      <c r="B238" s="144" t="s">
        <v>92</v>
      </c>
      <c r="C238" s="144" t="s">
        <v>296</v>
      </c>
      <c r="D238" s="144" t="s">
        <v>297</v>
      </c>
      <c r="E238" s="144">
        <v>7</v>
      </c>
      <c r="F238" s="145">
        <v>39143</v>
      </c>
      <c r="G238" s="144" t="s">
        <v>298</v>
      </c>
      <c r="H238" s="144">
        <v>6507144355</v>
      </c>
      <c r="I238" s="144" t="s">
        <v>299</v>
      </c>
      <c r="J238" s="146">
        <v>43693</v>
      </c>
      <c r="K238" s="171" t="s">
        <v>302</v>
      </c>
      <c r="L238" s="171" t="s">
        <v>303</v>
      </c>
      <c r="M238" s="144" t="s">
        <v>301</v>
      </c>
      <c r="N238" s="144" t="s">
        <v>31</v>
      </c>
      <c r="O238" s="142">
        <v>43739</v>
      </c>
    </row>
    <row r="239" spans="1:15" hidden="1">
      <c r="A239" s="144">
        <v>6</v>
      </c>
      <c r="B239" s="144" t="s">
        <v>92</v>
      </c>
      <c r="C239" s="144" t="s">
        <v>138</v>
      </c>
      <c r="D239" s="144" t="s">
        <v>401</v>
      </c>
      <c r="E239" s="144">
        <v>2</v>
      </c>
      <c r="F239" s="145">
        <v>40070</v>
      </c>
      <c r="G239" s="144" t="s">
        <v>180</v>
      </c>
      <c r="H239" s="144" t="s">
        <v>181</v>
      </c>
      <c r="I239" s="144" t="s">
        <v>402</v>
      </c>
      <c r="J239" s="146">
        <v>43313</v>
      </c>
      <c r="K239" s="171" t="s">
        <v>183</v>
      </c>
      <c r="L239" s="171" t="s">
        <v>403</v>
      </c>
      <c r="M239" s="144" t="s">
        <v>185</v>
      </c>
      <c r="N239" s="144" t="s">
        <v>31</v>
      </c>
      <c r="O239" s="142">
        <v>43739</v>
      </c>
    </row>
    <row r="240" spans="1:15" hidden="1">
      <c r="A240" s="70">
        <v>1</v>
      </c>
      <c r="B240" s="70" t="s">
        <v>127</v>
      </c>
      <c r="C240" s="70" t="s">
        <v>472</v>
      </c>
      <c r="D240" s="70" t="s">
        <v>473</v>
      </c>
      <c r="E240" s="70">
        <v>0</v>
      </c>
      <c r="F240" s="71">
        <v>41792</v>
      </c>
      <c r="G240" s="70" t="s">
        <v>474</v>
      </c>
      <c r="H240" s="70">
        <v>4084208238</v>
      </c>
      <c r="I240" s="70" t="s">
        <v>475</v>
      </c>
      <c r="J240" s="72">
        <v>43718</v>
      </c>
      <c r="K240" s="165" t="s">
        <v>682</v>
      </c>
      <c r="L240" s="165" t="s">
        <v>477</v>
      </c>
      <c r="M240" s="70" t="s">
        <v>722</v>
      </c>
      <c r="N240" s="70" t="s">
        <v>31</v>
      </c>
      <c r="O240" s="142">
        <v>43770</v>
      </c>
    </row>
    <row r="241" spans="1:26" hidden="1">
      <c r="A241" s="70">
        <v>2</v>
      </c>
      <c r="B241" s="70" t="s">
        <v>221</v>
      </c>
      <c r="C241" s="70" t="s">
        <v>472</v>
      </c>
      <c r="D241" s="70" t="s">
        <v>473</v>
      </c>
      <c r="E241" s="70">
        <v>0</v>
      </c>
      <c r="F241" s="71">
        <v>41792</v>
      </c>
      <c r="G241" s="70" t="s">
        <v>474</v>
      </c>
      <c r="H241" s="70">
        <v>4084208238</v>
      </c>
      <c r="I241" s="70" t="s">
        <v>475</v>
      </c>
      <c r="J241" s="72">
        <v>43718</v>
      </c>
      <c r="K241" s="165" t="s">
        <v>478</v>
      </c>
      <c r="L241" s="165" t="s">
        <v>148</v>
      </c>
      <c r="M241" s="70" t="s">
        <v>722</v>
      </c>
      <c r="N241" s="70" t="s">
        <v>31</v>
      </c>
      <c r="O241" s="142">
        <v>43770</v>
      </c>
    </row>
    <row r="242" spans="1:26" hidden="1">
      <c r="A242" s="70">
        <v>3</v>
      </c>
      <c r="B242" s="70" t="s">
        <v>127</v>
      </c>
      <c r="C242" s="70" t="s">
        <v>472</v>
      </c>
      <c r="D242" s="70" t="s">
        <v>538</v>
      </c>
      <c r="E242" s="70">
        <v>2</v>
      </c>
      <c r="F242" s="71">
        <v>41050</v>
      </c>
      <c r="G242" s="70" t="s">
        <v>474</v>
      </c>
      <c r="H242" s="70">
        <v>4084208238</v>
      </c>
      <c r="I242" s="70" t="s">
        <v>475</v>
      </c>
      <c r="J242" s="72">
        <v>43718</v>
      </c>
      <c r="K242" s="165" t="s">
        <v>337</v>
      </c>
      <c r="L242" s="165" t="s">
        <v>431</v>
      </c>
      <c r="M242" s="70" t="s">
        <v>722</v>
      </c>
      <c r="N242" s="70" t="s">
        <v>31</v>
      </c>
      <c r="O242" s="142">
        <v>43770</v>
      </c>
    </row>
    <row r="243" spans="1:26" hidden="1">
      <c r="A243" s="70">
        <v>4</v>
      </c>
      <c r="B243" s="70" t="s">
        <v>221</v>
      </c>
      <c r="C243" s="70" t="s">
        <v>472</v>
      </c>
      <c r="D243" s="70" t="s">
        <v>538</v>
      </c>
      <c r="E243" s="70">
        <v>2</v>
      </c>
      <c r="F243" s="71">
        <v>41050</v>
      </c>
      <c r="G243" s="70" t="s">
        <v>474</v>
      </c>
      <c r="H243" s="70">
        <v>4084208238</v>
      </c>
      <c r="I243" s="70" t="s">
        <v>475</v>
      </c>
      <c r="J243" s="72">
        <v>43718</v>
      </c>
      <c r="K243" s="165" t="s">
        <v>457</v>
      </c>
      <c r="L243" s="165" t="s">
        <v>144</v>
      </c>
      <c r="M243" s="70" t="s">
        <v>722</v>
      </c>
      <c r="N243" s="70" t="s">
        <v>31</v>
      </c>
      <c r="O243" s="142">
        <v>43770</v>
      </c>
    </row>
    <row r="244" spans="1:26" hidden="1">
      <c r="A244" s="70">
        <v>5</v>
      </c>
      <c r="B244" s="70" t="s">
        <v>45</v>
      </c>
      <c r="C244" s="70" t="s">
        <v>550</v>
      </c>
      <c r="D244" s="70" t="s">
        <v>551</v>
      </c>
      <c r="E244" s="70" t="s">
        <v>121</v>
      </c>
      <c r="F244" s="71" t="s">
        <v>552</v>
      </c>
      <c r="G244" s="70" t="s">
        <v>553</v>
      </c>
      <c r="H244" s="70" t="s">
        <v>554</v>
      </c>
      <c r="I244" s="70" t="s">
        <v>555</v>
      </c>
      <c r="J244" s="72">
        <v>43709</v>
      </c>
      <c r="K244" s="165" t="s">
        <v>270</v>
      </c>
      <c r="L244" s="165" t="s">
        <v>164</v>
      </c>
      <c r="M244" s="70"/>
      <c r="N244" s="70" t="s">
        <v>31</v>
      </c>
      <c r="O244" s="142">
        <v>43770</v>
      </c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idden="1">
      <c r="A245" s="70">
        <v>6</v>
      </c>
      <c r="B245" s="70" t="s">
        <v>92</v>
      </c>
      <c r="C245" s="70" t="s">
        <v>550</v>
      </c>
      <c r="D245" s="70" t="s">
        <v>551</v>
      </c>
      <c r="E245" s="70" t="s">
        <v>121</v>
      </c>
      <c r="F245" s="71" t="s">
        <v>552</v>
      </c>
      <c r="G245" s="70" t="s">
        <v>553</v>
      </c>
      <c r="H245" s="70" t="s">
        <v>554</v>
      </c>
      <c r="I245" s="70" t="s">
        <v>555</v>
      </c>
      <c r="J245" s="72">
        <v>43709</v>
      </c>
      <c r="K245" s="165" t="s">
        <v>501</v>
      </c>
      <c r="L245" s="165" t="s">
        <v>537</v>
      </c>
      <c r="M245" s="70"/>
      <c r="N245" s="70" t="s">
        <v>31</v>
      </c>
      <c r="O245" s="142">
        <v>43770</v>
      </c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idden="1">
      <c r="A246" s="70">
        <v>7</v>
      </c>
      <c r="B246" s="70" t="s">
        <v>45</v>
      </c>
      <c r="C246" s="70" t="s">
        <v>550</v>
      </c>
      <c r="D246" s="70" t="s">
        <v>575</v>
      </c>
      <c r="E246" s="70">
        <v>1</v>
      </c>
      <c r="F246" s="71" t="s">
        <v>576</v>
      </c>
      <c r="G246" s="70" t="s">
        <v>553</v>
      </c>
      <c r="H246" s="70" t="s">
        <v>554</v>
      </c>
      <c r="I246" s="70" t="s">
        <v>555</v>
      </c>
      <c r="J246" s="72">
        <v>43709</v>
      </c>
      <c r="K246" s="165" t="s">
        <v>258</v>
      </c>
      <c r="L246" s="165" t="s">
        <v>577</v>
      </c>
      <c r="M246" s="70"/>
      <c r="N246" s="70" t="s">
        <v>31</v>
      </c>
      <c r="O246" s="142">
        <v>43770</v>
      </c>
    </row>
    <row r="247" spans="1:26" hidden="1">
      <c r="A247" s="70">
        <v>8</v>
      </c>
      <c r="B247" s="70" t="s">
        <v>92</v>
      </c>
      <c r="C247" s="70" t="s">
        <v>550</v>
      </c>
      <c r="D247" s="70" t="s">
        <v>575</v>
      </c>
      <c r="E247" s="70">
        <v>1</v>
      </c>
      <c r="F247" s="71" t="s">
        <v>576</v>
      </c>
      <c r="G247" s="70" t="s">
        <v>553</v>
      </c>
      <c r="H247" s="70" t="s">
        <v>554</v>
      </c>
      <c r="I247" s="70" t="s">
        <v>555</v>
      </c>
      <c r="J247" s="72">
        <v>43709</v>
      </c>
      <c r="K247" s="165" t="s">
        <v>260</v>
      </c>
      <c r="L247" s="165" t="s">
        <v>442</v>
      </c>
      <c r="M247" s="70"/>
      <c r="N247" s="70" t="s">
        <v>31</v>
      </c>
      <c r="O247" s="142">
        <v>43770</v>
      </c>
      <c r="P247" s="98"/>
    </row>
    <row r="248" spans="1:26" hidden="1">
      <c r="A248" s="70">
        <v>9</v>
      </c>
      <c r="B248" s="70" t="s">
        <v>45</v>
      </c>
      <c r="C248" s="70" t="s">
        <v>539</v>
      </c>
      <c r="D248" s="70" t="s">
        <v>540</v>
      </c>
      <c r="E248" s="70">
        <v>11</v>
      </c>
      <c r="F248" s="71">
        <v>37747</v>
      </c>
      <c r="G248" s="70" t="s">
        <v>691</v>
      </c>
      <c r="H248" s="70">
        <v>4086675285</v>
      </c>
      <c r="I248" s="70" t="s">
        <v>542</v>
      </c>
      <c r="J248" s="72">
        <v>43727</v>
      </c>
      <c r="K248" s="165" t="s">
        <v>610</v>
      </c>
      <c r="L248" s="165" t="s">
        <v>358</v>
      </c>
      <c r="M248" s="70" t="s">
        <v>727</v>
      </c>
      <c r="N248" s="70" t="s">
        <v>31</v>
      </c>
      <c r="O248" s="142">
        <v>43770</v>
      </c>
      <c r="P248" s="128"/>
    </row>
    <row r="249" spans="1:26" hidden="1">
      <c r="A249" s="70">
        <v>10</v>
      </c>
      <c r="B249" s="70" t="s">
        <v>45</v>
      </c>
      <c r="C249" s="70" t="s">
        <v>138</v>
      </c>
      <c r="D249" s="70" t="s">
        <v>448</v>
      </c>
      <c r="E249" s="70">
        <v>3</v>
      </c>
      <c r="F249" s="71">
        <v>40760</v>
      </c>
      <c r="G249" s="70" t="s">
        <v>696</v>
      </c>
      <c r="H249" s="70">
        <v>4088070062</v>
      </c>
      <c r="I249" s="70" t="s">
        <v>450</v>
      </c>
      <c r="J249" s="70" t="s">
        <v>451</v>
      </c>
      <c r="K249" s="165" t="s">
        <v>125</v>
      </c>
      <c r="L249" s="165" t="s">
        <v>228</v>
      </c>
      <c r="M249" s="70" t="s">
        <v>727</v>
      </c>
      <c r="N249" s="70" t="s">
        <v>31</v>
      </c>
      <c r="O249" s="142">
        <v>43770</v>
      </c>
    </row>
    <row r="250" spans="1:26" hidden="1">
      <c r="A250" s="70">
        <v>11</v>
      </c>
      <c r="B250" s="70" t="s">
        <v>92</v>
      </c>
      <c r="C250" s="70" t="s">
        <v>222</v>
      </c>
      <c r="D250" s="70" t="s">
        <v>353</v>
      </c>
      <c r="E250" s="70">
        <v>0</v>
      </c>
      <c r="F250" s="71">
        <v>41667</v>
      </c>
      <c r="G250" s="70" t="s">
        <v>354</v>
      </c>
      <c r="H250" s="70" t="s">
        <v>225</v>
      </c>
      <c r="I250" s="70" t="s">
        <v>355</v>
      </c>
      <c r="J250" s="72">
        <v>43678</v>
      </c>
      <c r="K250" s="165" t="s">
        <v>356</v>
      </c>
      <c r="L250" s="165" t="s">
        <v>129</v>
      </c>
      <c r="M250" s="70" t="s">
        <v>357</v>
      </c>
      <c r="N250" s="70" t="s">
        <v>31</v>
      </c>
      <c r="O250" s="142">
        <v>43770</v>
      </c>
    </row>
    <row r="251" spans="1:26" hidden="1">
      <c r="A251" s="70">
        <v>12</v>
      </c>
      <c r="B251" s="70" t="s">
        <v>45</v>
      </c>
      <c r="C251" s="70" t="s">
        <v>222</v>
      </c>
      <c r="D251" s="70" t="s">
        <v>353</v>
      </c>
      <c r="E251" s="70">
        <v>0</v>
      </c>
      <c r="F251" s="71">
        <v>41667</v>
      </c>
      <c r="G251" s="70" t="s">
        <v>354</v>
      </c>
      <c r="H251" s="70" t="s">
        <v>225</v>
      </c>
      <c r="I251" s="70" t="s">
        <v>355</v>
      </c>
      <c r="J251" s="72">
        <v>43678</v>
      </c>
      <c r="K251" s="165" t="s">
        <v>250</v>
      </c>
      <c r="L251" s="165" t="s">
        <v>358</v>
      </c>
      <c r="M251" s="70" t="s">
        <v>357</v>
      </c>
      <c r="N251" s="70" t="s">
        <v>31</v>
      </c>
      <c r="O251" s="142">
        <v>43770</v>
      </c>
    </row>
    <row r="252" spans="1:26" hidden="1">
      <c r="A252" s="70">
        <v>13</v>
      </c>
      <c r="B252" s="70" t="s">
        <v>127</v>
      </c>
      <c r="C252" s="70" t="s">
        <v>304</v>
      </c>
      <c r="D252" s="70" t="s">
        <v>305</v>
      </c>
      <c r="E252" s="70">
        <v>1</v>
      </c>
      <c r="F252" s="71" t="s">
        <v>306</v>
      </c>
      <c r="G252" s="70" t="s">
        <v>307</v>
      </c>
      <c r="H252" s="70" t="s">
        <v>308</v>
      </c>
      <c r="I252" s="70" t="s">
        <v>309</v>
      </c>
      <c r="J252" s="72">
        <v>43313</v>
      </c>
      <c r="K252" s="165" t="s">
        <v>98</v>
      </c>
      <c r="L252" s="165" t="s">
        <v>310</v>
      </c>
      <c r="M252" s="70"/>
      <c r="N252" s="70" t="s">
        <v>31</v>
      </c>
      <c r="O252" s="142">
        <v>43770</v>
      </c>
    </row>
    <row r="253" spans="1:26" hidden="1">
      <c r="A253" s="147">
        <v>1</v>
      </c>
      <c r="B253" s="102" t="s">
        <v>45</v>
      </c>
      <c r="C253" s="102" t="s">
        <v>512</v>
      </c>
      <c r="D253" s="102" t="s">
        <v>543</v>
      </c>
      <c r="E253" s="102">
        <v>1</v>
      </c>
      <c r="F253" s="103">
        <v>40867</v>
      </c>
      <c r="G253" s="102" t="s">
        <v>514</v>
      </c>
      <c r="H253" s="102" t="s">
        <v>515</v>
      </c>
      <c r="I253" s="102" t="s">
        <v>516</v>
      </c>
      <c r="J253" s="104">
        <v>43710</v>
      </c>
      <c r="K253" s="169" t="s">
        <v>258</v>
      </c>
      <c r="L253" s="169" t="s">
        <v>129</v>
      </c>
      <c r="M253" s="102"/>
      <c r="N253" s="102" t="s">
        <v>31</v>
      </c>
      <c r="O253" s="142">
        <v>43800</v>
      </c>
    </row>
    <row r="254" spans="1:26" hidden="1">
      <c r="A254" s="147">
        <v>2</v>
      </c>
      <c r="B254" s="102" t="s">
        <v>92</v>
      </c>
      <c r="C254" s="102" t="s">
        <v>512</v>
      </c>
      <c r="D254" s="102" t="s">
        <v>543</v>
      </c>
      <c r="E254" s="102">
        <v>1</v>
      </c>
      <c r="F254" s="103">
        <v>40867</v>
      </c>
      <c r="G254" s="102" t="s">
        <v>514</v>
      </c>
      <c r="H254" s="102" t="s">
        <v>515</v>
      </c>
      <c r="I254" s="102" t="s">
        <v>516</v>
      </c>
      <c r="J254" s="104">
        <v>43710</v>
      </c>
      <c r="K254" s="169" t="s">
        <v>245</v>
      </c>
      <c r="L254" s="169" t="s">
        <v>129</v>
      </c>
      <c r="M254" s="102"/>
      <c r="N254" s="102" t="s">
        <v>31</v>
      </c>
      <c r="O254" s="142">
        <v>43800</v>
      </c>
    </row>
    <row r="255" spans="1:26" hidden="1">
      <c r="A255" s="147">
        <v>3</v>
      </c>
      <c r="B255" s="102" t="s">
        <v>45</v>
      </c>
      <c r="C255" s="102" t="s">
        <v>186</v>
      </c>
      <c r="D255" s="102" t="s">
        <v>187</v>
      </c>
      <c r="E255" s="102">
        <v>4</v>
      </c>
      <c r="F255" s="103">
        <v>40283</v>
      </c>
      <c r="G255" s="102" t="s">
        <v>188</v>
      </c>
      <c r="H255" s="102" t="s">
        <v>189</v>
      </c>
      <c r="I255" s="102" t="s">
        <v>190</v>
      </c>
      <c r="J255" s="104">
        <v>43696</v>
      </c>
      <c r="K255" s="169" t="s">
        <v>191</v>
      </c>
      <c r="L255" s="169" t="s">
        <v>192</v>
      </c>
      <c r="M255" s="102" t="s">
        <v>724</v>
      </c>
      <c r="N255" s="102" t="s">
        <v>31</v>
      </c>
      <c r="O255" s="142">
        <v>43800</v>
      </c>
    </row>
    <row r="256" spans="1:26" hidden="1">
      <c r="A256" s="147">
        <v>4</v>
      </c>
      <c r="B256" s="102" t="s">
        <v>92</v>
      </c>
      <c r="C256" s="102" t="s">
        <v>186</v>
      </c>
      <c r="D256" s="102" t="s">
        <v>187</v>
      </c>
      <c r="E256" s="102">
        <v>4</v>
      </c>
      <c r="F256" s="103">
        <v>40283</v>
      </c>
      <c r="G256" s="102" t="s">
        <v>188</v>
      </c>
      <c r="H256" s="102" t="s">
        <v>189</v>
      </c>
      <c r="I256" s="102" t="s">
        <v>190</v>
      </c>
      <c r="J256" s="104">
        <v>43696</v>
      </c>
      <c r="K256" s="169" t="s">
        <v>147</v>
      </c>
      <c r="L256" s="169" t="s">
        <v>193</v>
      </c>
      <c r="M256" s="102" t="s">
        <v>724</v>
      </c>
      <c r="N256" s="102" t="s">
        <v>31</v>
      </c>
      <c r="O256" s="142">
        <v>43800</v>
      </c>
    </row>
    <row r="257" spans="1:15" hidden="1">
      <c r="A257" s="147">
        <v>5</v>
      </c>
      <c r="B257" s="102" t="s">
        <v>45</v>
      </c>
      <c r="C257" s="102" t="s">
        <v>205</v>
      </c>
      <c r="D257" s="102" t="s">
        <v>206</v>
      </c>
      <c r="E257" s="102">
        <v>5</v>
      </c>
      <c r="F257" s="103"/>
      <c r="G257" s="102" t="s">
        <v>207</v>
      </c>
      <c r="H257" s="102">
        <v>4085683605</v>
      </c>
      <c r="I257" s="102" t="s">
        <v>208</v>
      </c>
      <c r="J257" s="104">
        <v>43591</v>
      </c>
      <c r="K257" s="169" t="s">
        <v>191</v>
      </c>
      <c r="L257" s="169" t="s">
        <v>184</v>
      </c>
      <c r="M257" s="102" t="s">
        <v>767</v>
      </c>
      <c r="N257" s="102" t="s">
        <v>31</v>
      </c>
      <c r="O257" s="142">
        <v>43800</v>
      </c>
    </row>
    <row r="258" spans="1:15" hidden="1">
      <c r="A258" s="147">
        <v>6</v>
      </c>
      <c r="B258" s="102" t="s">
        <v>92</v>
      </c>
      <c r="C258" s="102" t="s">
        <v>205</v>
      </c>
      <c r="D258" s="102" t="s">
        <v>206</v>
      </c>
      <c r="E258" s="102">
        <v>5</v>
      </c>
      <c r="F258" s="103"/>
      <c r="G258" s="102" t="s">
        <v>207</v>
      </c>
      <c r="H258" s="102">
        <v>4085683605</v>
      </c>
      <c r="I258" s="102" t="s">
        <v>208</v>
      </c>
      <c r="J258" s="104">
        <v>43591</v>
      </c>
      <c r="K258" s="169" t="s">
        <v>210</v>
      </c>
      <c r="L258" s="169" t="s">
        <v>726</v>
      </c>
      <c r="M258" s="102" t="s">
        <v>767</v>
      </c>
      <c r="N258" s="102" t="s">
        <v>31</v>
      </c>
      <c r="O258" s="142">
        <v>43800</v>
      </c>
    </row>
    <row r="259" spans="1:15" hidden="1">
      <c r="A259" s="147">
        <v>7</v>
      </c>
      <c r="B259" s="102" t="s">
        <v>45</v>
      </c>
      <c r="C259" s="102" t="s">
        <v>205</v>
      </c>
      <c r="D259" s="102" t="s">
        <v>211</v>
      </c>
      <c r="E259" s="102">
        <v>5</v>
      </c>
      <c r="F259" s="103"/>
      <c r="G259" s="102" t="s">
        <v>207</v>
      </c>
      <c r="H259" s="102">
        <v>4085683605</v>
      </c>
      <c r="I259" s="102" t="s">
        <v>208</v>
      </c>
      <c r="J259" s="104">
        <v>43586</v>
      </c>
      <c r="K259" s="169" t="s">
        <v>337</v>
      </c>
      <c r="L259" s="169" t="s">
        <v>204</v>
      </c>
      <c r="M259" s="102" t="s">
        <v>767</v>
      </c>
      <c r="N259" s="102" t="s">
        <v>31</v>
      </c>
      <c r="O259" s="142">
        <v>43800</v>
      </c>
    </row>
    <row r="260" spans="1:15" hidden="1">
      <c r="A260" s="147">
        <v>8</v>
      </c>
      <c r="B260" s="102" t="s">
        <v>92</v>
      </c>
      <c r="C260" s="102" t="s">
        <v>205</v>
      </c>
      <c r="D260" s="102" t="s">
        <v>211</v>
      </c>
      <c r="E260" s="102">
        <v>5</v>
      </c>
      <c r="F260" s="103"/>
      <c r="G260" s="102" t="s">
        <v>207</v>
      </c>
      <c r="H260" s="102">
        <v>4085683605</v>
      </c>
      <c r="I260" s="102" t="s">
        <v>208</v>
      </c>
      <c r="J260" s="104">
        <v>43586</v>
      </c>
      <c r="K260" s="169" t="s">
        <v>395</v>
      </c>
      <c r="L260" s="169" t="s">
        <v>759</v>
      </c>
      <c r="M260" s="102" t="s">
        <v>767</v>
      </c>
      <c r="N260" s="102" t="s">
        <v>31</v>
      </c>
      <c r="O260" s="142">
        <v>43800</v>
      </c>
    </row>
    <row r="261" spans="1:15" hidden="1">
      <c r="A261" s="147">
        <v>9</v>
      </c>
      <c r="B261" s="102" t="s">
        <v>45</v>
      </c>
      <c r="C261" s="102" t="s">
        <v>186</v>
      </c>
      <c r="D261" s="102" t="s">
        <v>340</v>
      </c>
      <c r="E261" s="102">
        <v>2</v>
      </c>
      <c r="F261" s="103">
        <v>40918</v>
      </c>
      <c r="G261" s="102" t="s">
        <v>188</v>
      </c>
      <c r="H261" s="102" t="s">
        <v>189</v>
      </c>
      <c r="I261" s="102" t="s">
        <v>279</v>
      </c>
      <c r="J261" s="104">
        <v>43696</v>
      </c>
      <c r="K261" s="169" t="s">
        <v>177</v>
      </c>
      <c r="L261" s="169" t="s">
        <v>228</v>
      </c>
      <c r="M261" s="102" t="s">
        <v>724</v>
      </c>
      <c r="N261" s="102" t="s">
        <v>31</v>
      </c>
      <c r="O261" s="142">
        <v>43800</v>
      </c>
    </row>
    <row r="262" spans="1:15" hidden="1">
      <c r="A262" s="147">
        <v>10</v>
      </c>
      <c r="B262" s="102" t="s">
        <v>92</v>
      </c>
      <c r="C262" s="102" t="s">
        <v>186</v>
      </c>
      <c r="D262" s="102" t="s">
        <v>340</v>
      </c>
      <c r="E262" s="102">
        <v>2</v>
      </c>
      <c r="F262" s="103">
        <v>40918</v>
      </c>
      <c r="G262" s="102" t="s">
        <v>188</v>
      </c>
      <c r="H262" s="102" t="s">
        <v>189</v>
      </c>
      <c r="I262" s="102" t="s">
        <v>279</v>
      </c>
      <c r="J262" s="104">
        <v>43696</v>
      </c>
      <c r="K262" s="169" t="s">
        <v>245</v>
      </c>
      <c r="L262" s="169" t="s">
        <v>403</v>
      </c>
      <c r="M262" s="102" t="s">
        <v>724</v>
      </c>
      <c r="N262" s="102" t="s">
        <v>31</v>
      </c>
      <c r="O262" s="142">
        <v>43800</v>
      </c>
    </row>
    <row r="263" spans="1:15" hidden="1">
      <c r="A263" s="147">
        <v>11</v>
      </c>
      <c r="B263" s="102" t="s">
        <v>221</v>
      </c>
      <c r="C263" s="102" t="s">
        <v>341</v>
      </c>
      <c r="D263" s="102" t="s">
        <v>342</v>
      </c>
      <c r="E263" s="102">
        <v>2</v>
      </c>
      <c r="F263" s="103">
        <v>41040</v>
      </c>
      <c r="G263" s="102" t="s">
        <v>343</v>
      </c>
      <c r="H263" s="102">
        <v>4086368305</v>
      </c>
      <c r="I263" s="102" t="s">
        <v>336</v>
      </c>
      <c r="J263" s="104">
        <v>43693</v>
      </c>
      <c r="K263" s="169" t="s">
        <v>107</v>
      </c>
      <c r="L263" s="169" t="s">
        <v>654</v>
      </c>
      <c r="M263" s="102" t="s">
        <v>765</v>
      </c>
      <c r="N263" s="102" t="s">
        <v>31</v>
      </c>
      <c r="O263" s="142">
        <v>43800</v>
      </c>
    </row>
    <row r="264" spans="1:15" ht="15" hidden="1" customHeight="1">
      <c r="A264" s="147">
        <v>12</v>
      </c>
      <c r="B264" s="102" t="s">
        <v>127</v>
      </c>
      <c r="C264" s="102" t="s">
        <v>341</v>
      </c>
      <c r="D264" s="102" t="s">
        <v>342</v>
      </c>
      <c r="E264" s="102">
        <v>2</v>
      </c>
      <c r="F264" s="103">
        <v>41040</v>
      </c>
      <c r="G264" s="102" t="s">
        <v>343</v>
      </c>
      <c r="H264" s="102">
        <v>4086368305</v>
      </c>
      <c r="I264" s="102" t="s">
        <v>336</v>
      </c>
      <c r="J264" s="104">
        <v>43693</v>
      </c>
      <c r="K264" s="169" t="s">
        <v>137</v>
      </c>
      <c r="L264" s="169" t="s">
        <v>133</v>
      </c>
      <c r="M264" s="102" t="s">
        <v>765</v>
      </c>
      <c r="N264" s="102" t="s">
        <v>31</v>
      </c>
      <c r="O264" s="142">
        <v>43800</v>
      </c>
    </row>
    <row r="265" spans="1:15" hidden="1">
      <c r="A265" s="147">
        <v>13</v>
      </c>
      <c r="B265" s="102" t="s">
        <v>221</v>
      </c>
      <c r="C265" s="102" t="s">
        <v>199</v>
      </c>
      <c r="D265" s="102" t="s">
        <v>370</v>
      </c>
      <c r="E265" s="102" t="s">
        <v>371</v>
      </c>
      <c r="F265" s="103" t="s">
        <v>372</v>
      </c>
      <c r="G265" s="102" t="s">
        <v>373</v>
      </c>
      <c r="H265" s="102" t="s">
        <v>374</v>
      </c>
      <c r="I265" s="102" t="s">
        <v>375</v>
      </c>
      <c r="J265" s="104" t="s">
        <v>143</v>
      </c>
      <c r="K265" s="169" t="s">
        <v>376</v>
      </c>
      <c r="L265" s="169" t="s">
        <v>723</v>
      </c>
      <c r="M265" s="102" t="s">
        <v>724</v>
      </c>
      <c r="N265" s="102" t="s">
        <v>31</v>
      </c>
      <c r="O265" s="142">
        <v>43800</v>
      </c>
    </row>
    <row r="266" spans="1:15" hidden="1">
      <c r="A266" s="147">
        <v>14</v>
      </c>
      <c r="B266" s="102" t="s">
        <v>127</v>
      </c>
      <c r="C266" s="102" t="s">
        <v>199</v>
      </c>
      <c r="D266" s="102" t="s">
        <v>370</v>
      </c>
      <c r="E266" s="102">
        <v>1</v>
      </c>
      <c r="F266" s="103">
        <v>41264</v>
      </c>
      <c r="G266" s="102" t="s">
        <v>529</v>
      </c>
      <c r="H266" s="102" t="s">
        <v>374</v>
      </c>
      <c r="I266" s="102" t="s">
        <v>375</v>
      </c>
      <c r="J266" s="104">
        <v>43714</v>
      </c>
      <c r="K266" s="169" t="s">
        <v>128</v>
      </c>
      <c r="L266" s="169" t="s">
        <v>134</v>
      </c>
      <c r="M266" s="102" t="s">
        <v>724</v>
      </c>
      <c r="N266" s="102" t="s">
        <v>31</v>
      </c>
      <c r="O266" s="142">
        <v>43800</v>
      </c>
    </row>
    <row r="267" spans="1:15" ht="15" hidden="1" customHeight="1">
      <c r="A267" s="78">
        <v>1</v>
      </c>
      <c r="B267" s="70" t="s">
        <v>45</v>
      </c>
      <c r="C267" s="70" t="s">
        <v>518</v>
      </c>
      <c r="D267" s="70" t="s">
        <v>568</v>
      </c>
      <c r="E267" s="70">
        <v>6</v>
      </c>
      <c r="F267" s="71">
        <v>39202</v>
      </c>
      <c r="G267" s="70" t="s">
        <v>569</v>
      </c>
      <c r="H267" s="70" t="s">
        <v>570</v>
      </c>
      <c r="I267" s="70" t="s">
        <v>571</v>
      </c>
      <c r="J267" s="72">
        <v>43709</v>
      </c>
      <c r="K267" s="165" t="s">
        <v>572</v>
      </c>
      <c r="L267" s="165" t="s">
        <v>755</v>
      </c>
      <c r="M267" s="70" t="s">
        <v>720</v>
      </c>
      <c r="N267" s="70" t="s">
        <v>31</v>
      </c>
      <c r="O267" s="142">
        <v>43831</v>
      </c>
    </row>
    <row r="268" spans="1:15" ht="15" hidden="1" customHeight="1">
      <c r="A268" s="78">
        <v>2</v>
      </c>
      <c r="B268" s="70" t="s">
        <v>92</v>
      </c>
      <c r="C268" s="70" t="s">
        <v>518</v>
      </c>
      <c r="D268" s="70" t="s">
        <v>568</v>
      </c>
      <c r="E268" s="70">
        <v>6</v>
      </c>
      <c r="F268" s="71">
        <v>39202</v>
      </c>
      <c r="G268" s="70" t="s">
        <v>569</v>
      </c>
      <c r="H268" s="70" t="s">
        <v>570</v>
      </c>
      <c r="I268" s="70" t="s">
        <v>571</v>
      </c>
      <c r="J268" s="72">
        <v>43709</v>
      </c>
      <c r="K268" s="165" t="s">
        <v>98</v>
      </c>
      <c r="L268" s="165" t="s">
        <v>721</v>
      </c>
      <c r="M268" s="70" t="s">
        <v>720</v>
      </c>
      <c r="N268" s="70" t="s">
        <v>31</v>
      </c>
      <c r="O268" s="142">
        <v>43831</v>
      </c>
    </row>
    <row r="269" spans="1:15" ht="15" hidden="1" customHeight="1">
      <c r="A269" s="78">
        <v>3</v>
      </c>
      <c r="B269" s="70" t="s">
        <v>127</v>
      </c>
      <c r="C269" s="70" t="s">
        <v>443</v>
      </c>
      <c r="D269" s="70" t="s">
        <v>444</v>
      </c>
      <c r="E269" s="70">
        <v>8</v>
      </c>
      <c r="F269" s="71">
        <v>39002</v>
      </c>
      <c r="G269" s="70" t="s">
        <v>445</v>
      </c>
      <c r="H269" s="70">
        <v>8325127040</v>
      </c>
      <c r="I269" s="70" t="s">
        <v>446</v>
      </c>
      <c r="J269" s="72">
        <v>43709</v>
      </c>
      <c r="K269" s="165" t="s">
        <v>107</v>
      </c>
      <c r="L269" s="165" t="s">
        <v>115</v>
      </c>
      <c r="M269" s="70" t="s">
        <v>791</v>
      </c>
      <c r="N269" s="70" t="s">
        <v>31</v>
      </c>
      <c r="O269" s="142">
        <v>43831</v>
      </c>
    </row>
    <row r="270" spans="1:15" ht="15" hidden="1" customHeight="1">
      <c r="A270" s="78">
        <v>4</v>
      </c>
      <c r="B270" s="70" t="s">
        <v>221</v>
      </c>
      <c r="C270" s="70" t="s">
        <v>443</v>
      </c>
      <c r="D270" s="70" t="s">
        <v>444</v>
      </c>
      <c r="E270" s="70">
        <v>8</v>
      </c>
      <c r="F270" s="71">
        <v>39002</v>
      </c>
      <c r="G270" s="70" t="s">
        <v>445</v>
      </c>
      <c r="H270" s="70">
        <v>8325127040</v>
      </c>
      <c r="I270" s="70" t="s">
        <v>446</v>
      </c>
      <c r="J270" s="72">
        <v>43709</v>
      </c>
      <c r="K270" s="165" t="s">
        <v>315</v>
      </c>
      <c r="L270" s="165" t="s">
        <v>447</v>
      </c>
      <c r="M270" s="70" t="s">
        <v>791</v>
      </c>
      <c r="N270" s="70" t="s">
        <v>31</v>
      </c>
      <c r="O270" s="142">
        <v>43831</v>
      </c>
    </row>
    <row r="271" spans="1:15" hidden="1">
      <c r="A271" s="78">
        <v>5</v>
      </c>
      <c r="B271" s="70" t="s">
        <v>221</v>
      </c>
      <c r="C271" s="70" t="s">
        <v>508</v>
      </c>
      <c r="D271" s="70" t="s">
        <v>509</v>
      </c>
      <c r="E271" s="70" t="s">
        <v>371</v>
      </c>
      <c r="F271" s="71">
        <v>41841</v>
      </c>
      <c r="G271" s="70" t="s">
        <v>510</v>
      </c>
      <c r="H271" s="70">
        <v>6506450741</v>
      </c>
      <c r="I271" s="70" t="s">
        <v>511</v>
      </c>
      <c r="J271" s="72">
        <v>43727</v>
      </c>
      <c r="K271" s="165" t="s">
        <v>476</v>
      </c>
      <c r="L271" s="165" t="s">
        <v>764</v>
      </c>
      <c r="M271" s="70"/>
      <c r="N271" s="70" t="s">
        <v>31</v>
      </c>
      <c r="O271" s="142">
        <v>43831</v>
      </c>
    </row>
    <row r="272" spans="1:15" hidden="1">
      <c r="A272" s="78">
        <v>6</v>
      </c>
      <c r="B272" s="70" t="s">
        <v>127</v>
      </c>
      <c r="C272" s="70" t="s">
        <v>508</v>
      </c>
      <c r="D272" s="70" t="s">
        <v>509</v>
      </c>
      <c r="E272" s="70" t="s">
        <v>371</v>
      </c>
      <c r="F272" s="71">
        <v>41841</v>
      </c>
      <c r="G272" s="70" t="s">
        <v>510</v>
      </c>
      <c r="H272" s="70">
        <v>6506450741</v>
      </c>
      <c r="I272" s="70" t="s">
        <v>511</v>
      </c>
      <c r="J272" s="72">
        <v>43727</v>
      </c>
      <c r="K272" s="165" t="s">
        <v>701</v>
      </c>
      <c r="L272" s="165" t="s">
        <v>495</v>
      </c>
      <c r="M272" s="70"/>
      <c r="N272" s="70" t="s">
        <v>31</v>
      </c>
      <c r="O272" s="142">
        <v>43831</v>
      </c>
    </row>
    <row r="273" spans="1:27" hidden="1">
      <c r="A273" s="78">
        <v>7</v>
      </c>
      <c r="B273" s="70" t="s">
        <v>221</v>
      </c>
      <c r="C273" s="70" t="s">
        <v>344</v>
      </c>
      <c r="D273" s="70" t="s">
        <v>345</v>
      </c>
      <c r="E273" s="70">
        <v>1</v>
      </c>
      <c r="F273" s="71">
        <v>41036</v>
      </c>
      <c r="G273" s="70" t="s">
        <v>346</v>
      </c>
      <c r="H273" s="70" t="s">
        <v>347</v>
      </c>
      <c r="I273" s="70" t="s">
        <v>348</v>
      </c>
      <c r="J273" s="72" t="s">
        <v>349</v>
      </c>
      <c r="K273" s="165" t="s">
        <v>107</v>
      </c>
      <c r="L273" s="165" t="s">
        <v>126</v>
      </c>
      <c r="M273" s="70" t="s">
        <v>766</v>
      </c>
      <c r="N273" s="70" t="s">
        <v>31</v>
      </c>
      <c r="O273" s="142">
        <v>43831</v>
      </c>
    </row>
    <row r="274" spans="1:27" hidden="1">
      <c r="A274" s="78">
        <v>8</v>
      </c>
      <c r="B274" s="70" t="s">
        <v>45</v>
      </c>
      <c r="C274" s="70" t="s">
        <v>199</v>
      </c>
      <c r="D274" s="70" t="s">
        <v>200</v>
      </c>
      <c r="E274" s="70">
        <v>3</v>
      </c>
      <c r="F274" s="71">
        <v>40788</v>
      </c>
      <c r="G274" s="70" t="s">
        <v>201</v>
      </c>
      <c r="H274" s="70" t="s">
        <v>202</v>
      </c>
      <c r="I274" s="70" t="e">
        <f>VLOOKUP(Table1[[#This Row],[Tel:]],#REF!,3,FALSE)</f>
        <v>#VALUE!</v>
      </c>
      <c r="J274" s="72">
        <v>43690</v>
      </c>
      <c r="K274" s="165" t="s">
        <v>203</v>
      </c>
      <c r="L274" s="165" t="s">
        <v>310</v>
      </c>
      <c r="M274" s="70" t="s">
        <v>793</v>
      </c>
      <c r="N274" s="70" t="s">
        <v>31</v>
      </c>
      <c r="O274" s="142">
        <v>43831</v>
      </c>
    </row>
    <row r="275" spans="1:27" hidden="1">
      <c r="A275" s="78">
        <v>9</v>
      </c>
      <c r="B275" s="70" t="s">
        <v>92</v>
      </c>
      <c r="C275" s="70" t="s">
        <v>199</v>
      </c>
      <c r="D275" s="70" t="s">
        <v>200</v>
      </c>
      <c r="E275" s="70">
        <v>3</v>
      </c>
      <c r="F275" s="71">
        <v>40788</v>
      </c>
      <c r="G275" s="70" t="s">
        <v>201</v>
      </c>
      <c r="H275" s="70" t="s">
        <v>202</v>
      </c>
      <c r="I275" s="70" t="e">
        <f>VLOOKUP(Table1[[#This Row],[Tel:]],#REF!,3,FALSE)</f>
        <v>#VALUE!</v>
      </c>
      <c r="J275" s="72">
        <v>43690</v>
      </c>
      <c r="K275" s="165" t="s">
        <v>170</v>
      </c>
      <c r="L275" s="165" t="s">
        <v>753</v>
      </c>
      <c r="M275" s="70" t="s">
        <v>793</v>
      </c>
      <c r="N275" s="70" t="s">
        <v>31</v>
      </c>
      <c r="O275" s="142">
        <v>43831</v>
      </c>
    </row>
    <row r="276" spans="1:27" hidden="1">
      <c r="A276" s="78">
        <v>10</v>
      </c>
      <c r="B276" s="70" t="s">
        <v>45</v>
      </c>
      <c r="C276" s="70" t="s">
        <v>199</v>
      </c>
      <c r="D276" s="70" t="s">
        <v>338</v>
      </c>
      <c r="E276" s="70">
        <v>4</v>
      </c>
      <c r="F276" s="71">
        <v>40270</v>
      </c>
      <c r="G276" s="70" t="s">
        <v>201</v>
      </c>
      <c r="H276" s="70" t="s">
        <v>202</v>
      </c>
      <c r="I276" s="70" t="e">
        <f>VLOOKUP(Table1[[#This Row],[Tel:]],#REF!,3,FALSE)</f>
        <v>#VALUE!</v>
      </c>
      <c r="J276" s="72">
        <v>43682</v>
      </c>
      <c r="K276" s="165" t="s">
        <v>191</v>
      </c>
      <c r="L276" s="165" t="s">
        <v>313</v>
      </c>
      <c r="M276" s="70" t="s">
        <v>793</v>
      </c>
      <c r="N276" s="70" t="s">
        <v>31</v>
      </c>
      <c r="O276" s="142">
        <v>43831</v>
      </c>
    </row>
    <row r="277" spans="1:27" s="208" customFormat="1" ht="15" hidden="1" customHeight="1">
      <c r="A277" s="78">
        <v>11</v>
      </c>
      <c r="B277" s="70" t="s">
        <v>92</v>
      </c>
      <c r="C277" s="70" t="s">
        <v>199</v>
      </c>
      <c r="D277" s="70" t="s">
        <v>338</v>
      </c>
      <c r="E277" s="70">
        <v>4</v>
      </c>
      <c r="F277" s="71">
        <v>40270</v>
      </c>
      <c r="G277" s="70" t="s">
        <v>201</v>
      </c>
      <c r="H277" s="70" t="s">
        <v>202</v>
      </c>
      <c r="I277" s="70" t="e">
        <f>VLOOKUP(Table1[[#This Row],[Tel:]],#REF!,3,FALSE)</f>
        <v>#VALUE!</v>
      </c>
      <c r="J277" s="72">
        <v>43682</v>
      </c>
      <c r="K277" s="165" t="s">
        <v>147</v>
      </c>
      <c r="L277" s="165" t="s">
        <v>777</v>
      </c>
      <c r="M277" s="70" t="s">
        <v>793</v>
      </c>
      <c r="N277" s="70" t="s">
        <v>31</v>
      </c>
      <c r="O277" s="142">
        <v>43831</v>
      </c>
      <c r="P277" s="127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</row>
    <row r="278" spans="1:27" s="208" customFormat="1" hidden="1">
      <c r="A278" s="78">
        <v>12</v>
      </c>
      <c r="B278" s="70" t="s">
        <v>45</v>
      </c>
      <c r="C278" s="70" t="s">
        <v>246</v>
      </c>
      <c r="D278" s="70" t="s">
        <v>94</v>
      </c>
      <c r="E278" s="70" t="s">
        <v>247</v>
      </c>
      <c r="F278" s="71">
        <v>41885</v>
      </c>
      <c r="G278" s="70" t="s">
        <v>248</v>
      </c>
      <c r="H278" s="70">
        <v>4087187827</v>
      </c>
      <c r="I278" s="70" t="s">
        <v>249</v>
      </c>
      <c r="J278" s="72">
        <v>43609</v>
      </c>
      <c r="K278" s="165" t="s">
        <v>250</v>
      </c>
      <c r="L278" s="165" t="s">
        <v>775</v>
      </c>
      <c r="M278" s="70" t="s">
        <v>794</v>
      </c>
      <c r="N278" s="70" t="s">
        <v>31</v>
      </c>
      <c r="O278" s="142">
        <v>43831</v>
      </c>
      <c r="P278" s="127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</row>
    <row r="279" spans="1:27" s="208" customFormat="1" hidden="1">
      <c r="A279" s="78">
        <v>13</v>
      </c>
      <c r="B279" s="70" t="s">
        <v>127</v>
      </c>
      <c r="C279" s="70" t="s">
        <v>246</v>
      </c>
      <c r="D279" s="70" t="s">
        <v>94</v>
      </c>
      <c r="E279" s="70">
        <v>0</v>
      </c>
      <c r="F279" s="71">
        <v>41885</v>
      </c>
      <c r="G279" s="70" t="s">
        <v>248</v>
      </c>
      <c r="H279" s="70">
        <v>4087187827</v>
      </c>
      <c r="I279" s="70" t="s">
        <v>249</v>
      </c>
      <c r="J279" s="72">
        <v>43724</v>
      </c>
      <c r="K279" s="165" t="s">
        <v>728</v>
      </c>
      <c r="L279" s="165" t="s">
        <v>773</v>
      </c>
      <c r="M279" s="70" t="s">
        <v>794</v>
      </c>
      <c r="N279" s="70" t="s">
        <v>31</v>
      </c>
      <c r="O279" s="142">
        <v>43831</v>
      </c>
      <c r="P279" s="127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</row>
    <row r="280" spans="1:27" s="208" customFormat="1" hidden="1">
      <c r="A280" s="102">
        <v>1</v>
      </c>
      <c r="B280" s="102" t="s">
        <v>45</v>
      </c>
      <c r="C280" s="102" t="s">
        <v>488</v>
      </c>
      <c r="D280" s="102" t="s">
        <v>702</v>
      </c>
      <c r="E280" s="102">
        <v>3</v>
      </c>
      <c r="F280" s="103">
        <v>40852</v>
      </c>
      <c r="G280" s="102" t="s">
        <v>703</v>
      </c>
      <c r="H280" s="102">
        <v>4087170854</v>
      </c>
      <c r="I280" s="102" t="s">
        <v>704</v>
      </c>
      <c r="J280" s="104">
        <v>43754</v>
      </c>
      <c r="K280" s="169" t="s">
        <v>337</v>
      </c>
      <c r="L280" s="169" t="s">
        <v>750</v>
      </c>
      <c r="M280" s="102" t="s">
        <v>824</v>
      </c>
      <c r="N280" s="102" t="s">
        <v>31</v>
      </c>
      <c r="O280" s="159">
        <v>43862</v>
      </c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</row>
    <row r="281" spans="1:27" s="208" customFormat="1" hidden="1">
      <c r="A281" s="102">
        <v>2</v>
      </c>
      <c r="B281" s="102" t="s">
        <v>92</v>
      </c>
      <c r="C281" s="102" t="s">
        <v>488</v>
      </c>
      <c r="D281" s="102" t="s">
        <v>702</v>
      </c>
      <c r="E281" s="102">
        <v>3</v>
      </c>
      <c r="F281" s="103">
        <v>40852</v>
      </c>
      <c r="G281" s="102" t="s">
        <v>703</v>
      </c>
      <c r="H281" s="102">
        <v>4087170854</v>
      </c>
      <c r="I281" s="102" t="s">
        <v>704</v>
      </c>
      <c r="J281" s="104">
        <v>43754</v>
      </c>
      <c r="K281" s="169" t="s">
        <v>128</v>
      </c>
      <c r="L281" s="169" t="s">
        <v>771</v>
      </c>
      <c r="M281" s="102" t="s">
        <v>824</v>
      </c>
      <c r="N281" s="102" t="s">
        <v>31</v>
      </c>
      <c r="O281" s="159">
        <v>43862</v>
      </c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</row>
    <row r="282" spans="1:27" s="208" customFormat="1" hidden="1">
      <c r="A282" s="102">
        <v>3</v>
      </c>
      <c r="B282" s="102" t="s">
        <v>221</v>
      </c>
      <c r="C282" s="102" t="s">
        <v>544</v>
      </c>
      <c r="D282" s="102" t="s">
        <v>545</v>
      </c>
      <c r="E282" s="102">
        <v>2</v>
      </c>
      <c r="F282" s="103" t="s">
        <v>546</v>
      </c>
      <c r="G282" s="102" t="s">
        <v>547</v>
      </c>
      <c r="H282" s="102" t="s">
        <v>548</v>
      </c>
      <c r="I282" s="102" t="s">
        <v>549</v>
      </c>
      <c r="J282" s="104" t="s">
        <v>451</v>
      </c>
      <c r="K282" s="169" t="s">
        <v>258</v>
      </c>
      <c r="L282" s="169" t="s">
        <v>756</v>
      </c>
      <c r="M282" s="102" t="s">
        <v>792</v>
      </c>
      <c r="N282" s="102" t="s">
        <v>31</v>
      </c>
      <c r="O282" s="159">
        <v>43862</v>
      </c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spans="1:27" s="208" customFormat="1" hidden="1">
      <c r="A283" s="102">
        <v>4</v>
      </c>
      <c r="B283" s="102" t="s">
        <v>127</v>
      </c>
      <c r="C283" s="102" t="s">
        <v>458</v>
      </c>
      <c r="D283" s="102" t="s">
        <v>459</v>
      </c>
      <c r="E283" s="102">
        <v>10</v>
      </c>
      <c r="F283" s="103">
        <v>37953</v>
      </c>
      <c r="G283" s="102" t="s">
        <v>460</v>
      </c>
      <c r="H283" s="102" t="s">
        <v>461</v>
      </c>
      <c r="I283" s="102" t="s">
        <v>462</v>
      </c>
      <c r="J283" s="104">
        <v>43710</v>
      </c>
      <c r="K283" s="169" t="s">
        <v>463</v>
      </c>
      <c r="L283" s="169" t="s">
        <v>364</v>
      </c>
      <c r="M283" s="102" t="s">
        <v>820</v>
      </c>
      <c r="N283" s="102" t="s">
        <v>31</v>
      </c>
      <c r="O283" s="159">
        <v>43862</v>
      </c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spans="1:27" s="149" customFormat="1" hidden="1">
      <c r="A284" s="102">
        <v>5</v>
      </c>
      <c r="B284" s="102" t="s">
        <v>221</v>
      </c>
      <c r="C284" s="102" t="s">
        <v>464</v>
      </c>
      <c r="D284" s="102" t="s">
        <v>465</v>
      </c>
      <c r="E284" s="102">
        <v>3</v>
      </c>
      <c r="F284" s="103">
        <v>40480</v>
      </c>
      <c r="G284" s="102" t="s">
        <v>466</v>
      </c>
      <c r="H284" s="102" t="s">
        <v>467</v>
      </c>
      <c r="I284" s="102" t="s">
        <v>468</v>
      </c>
      <c r="J284" s="104" t="s">
        <v>451</v>
      </c>
      <c r="K284" s="169" t="s">
        <v>423</v>
      </c>
      <c r="L284" s="169" t="s">
        <v>580</v>
      </c>
      <c r="M284" s="102" t="s">
        <v>824</v>
      </c>
      <c r="N284" s="102" t="s">
        <v>31</v>
      </c>
      <c r="O284" s="159">
        <v>43862</v>
      </c>
      <c r="P284" s="148"/>
    </row>
    <row r="285" spans="1:27" s="149" customFormat="1" hidden="1">
      <c r="A285" s="102">
        <v>6</v>
      </c>
      <c r="B285" s="102" t="s">
        <v>127</v>
      </c>
      <c r="C285" s="102" t="s">
        <v>464</v>
      </c>
      <c r="D285" s="102" t="s">
        <v>465</v>
      </c>
      <c r="E285" s="102">
        <v>3</v>
      </c>
      <c r="F285" s="103">
        <v>40480</v>
      </c>
      <c r="G285" s="102" t="s">
        <v>466</v>
      </c>
      <c r="H285" s="102" t="s">
        <v>467</v>
      </c>
      <c r="I285" s="102" t="s">
        <v>468</v>
      </c>
      <c r="J285" s="104" t="s">
        <v>451</v>
      </c>
      <c r="K285" s="169" t="s">
        <v>170</v>
      </c>
      <c r="L285" s="169" t="s">
        <v>776</v>
      </c>
      <c r="M285" s="102" t="s">
        <v>824</v>
      </c>
      <c r="N285" s="102" t="s">
        <v>31</v>
      </c>
      <c r="O285" s="159">
        <v>43862</v>
      </c>
      <c r="P285" s="148"/>
    </row>
    <row r="286" spans="1:27" s="208" customFormat="1" ht="15" hidden="1" customHeight="1">
      <c r="A286" s="102">
        <v>7</v>
      </c>
      <c r="B286" s="102" t="s">
        <v>127</v>
      </c>
      <c r="C286" s="102" t="s">
        <v>544</v>
      </c>
      <c r="D286" s="102" t="s">
        <v>557</v>
      </c>
      <c r="E286" s="102">
        <v>5</v>
      </c>
      <c r="F286" s="103" t="s">
        <v>558</v>
      </c>
      <c r="G286" s="102" t="s">
        <v>547</v>
      </c>
      <c r="H286" s="102" t="s">
        <v>548</v>
      </c>
      <c r="I286" s="102" t="s">
        <v>549</v>
      </c>
      <c r="J286" s="104" t="s">
        <v>451</v>
      </c>
      <c r="K286" s="169" t="s">
        <v>302</v>
      </c>
      <c r="L286" s="169" t="s">
        <v>762</v>
      </c>
      <c r="M286" s="102" t="s">
        <v>792</v>
      </c>
      <c r="N286" s="102" t="s">
        <v>31</v>
      </c>
      <c r="O286" s="159">
        <v>43862</v>
      </c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spans="1:27" s="149" customFormat="1" hidden="1">
      <c r="A287" s="102">
        <v>8</v>
      </c>
      <c r="B287" s="102" t="s">
        <v>127</v>
      </c>
      <c r="C287" s="102" t="s">
        <v>504</v>
      </c>
      <c r="D287" s="102" t="s">
        <v>505</v>
      </c>
      <c r="E287" s="102">
        <v>5</v>
      </c>
      <c r="F287" s="103">
        <v>39964</v>
      </c>
      <c r="G287" s="102" t="s">
        <v>506</v>
      </c>
      <c r="H287" s="102">
        <v>4086240995</v>
      </c>
      <c r="I287" s="102" t="s">
        <v>507</v>
      </c>
      <c r="J287" s="104">
        <v>43714</v>
      </c>
      <c r="K287" s="169" t="s">
        <v>147</v>
      </c>
      <c r="L287" s="169" t="s">
        <v>580</v>
      </c>
      <c r="M287" s="102" t="s">
        <v>824</v>
      </c>
      <c r="N287" s="102" t="s">
        <v>31</v>
      </c>
      <c r="O287" s="159">
        <v>43862</v>
      </c>
    </row>
    <row r="288" spans="1:27" s="149" customFormat="1" hidden="1">
      <c r="A288" s="102">
        <v>9</v>
      </c>
      <c r="B288" s="102" t="s">
        <v>45</v>
      </c>
      <c r="C288" s="102" t="s">
        <v>705</v>
      </c>
      <c r="D288" s="102" t="s">
        <v>706</v>
      </c>
      <c r="E288" s="102">
        <v>1</v>
      </c>
      <c r="F288" s="103">
        <v>41228</v>
      </c>
      <c r="G288" s="102" t="s">
        <v>707</v>
      </c>
      <c r="H288" s="102" t="s">
        <v>708</v>
      </c>
      <c r="I288" s="102" t="s">
        <v>709</v>
      </c>
      <c r="J288" s="104">
        <v>43743</v>
      </c>
      <c r="K288" s="169" t="s">
        <v>107</v>
      </c>
      <c r="L288" s="169" t="s">
        <v>171</v>
      </c>
      <c r="M288" s="102" t="s">
        <v>824</v>
      </c>
      <c r="N288" s="102" t="s">
        <v>31</v>
      </c>
      <c r="O288" s="159">
        <v>43862</v>
      </c>
    </row>
    <row r="289" spans="1:27" s="149" customFormat="1" hidden="1">
      <c r="A289" s="102">
        <v>10</v>
      </c>
      <c r="B289" s="102" t="s">
        <v>92</v>
      </c>
      <c r="C289" s="102" t="s">
        <v>705</v>
      </c>
      <c r="D289" s="102" t="s">
        <v>706</v>
      </c>
      <c r="E289" s="102">
        <v>1</v>
      </c>
      <c r="F289" s="103">
        <v>41228</v>
      </c>
      <c r="G289" s="102" t="s">
        <v>707</v>
      </c>
      <c r="H289" s="102" t="s">
        <v>708</v>
      </c>
      <c r="I289" s="102" t="s">
        <v>709</v>
      </c>
      <c r="J289" s="104">
        <v>43743</v>
      </c>
      <c r="K289" s="169" t="s">
        <v>245</v>
      </c>
      <c r="L289" s="169" t="s">
        <v>770</v>
      </c>
      <c r="M289" s="102" t="s">
        <v>824</v>
      </c>
      <c r="N289" s="102" t="s">
        <v>31</v>
      </c>
      <c r="O289" s="159">
        <v>43862</v>
      </c>
      <c r="P289" s="148"/>
    </row>
    <row r="290" spans="1:27" s="149" customFormat="1" hidden="1">
      <c r="A290" s="102">
        <v>11</v>
      </c>
      <c r="B290" s="102" t="s">
        <v>127</v>
      </c>
      <c r="C290" s="102" t="s">
        <v>344</v>
      </c>
      <c r="D290" s="102" t="s">
        <v>345</v>
      </c>
      <c r="E290" s="102">
        <v>1</v>
      </c>
      <c r="F290" s="103">
        <v>41036</v>
      </c>
      <c r="G290" s="102" t="s">
        <v>346</v>
      </c>
      <c r="H290" s="102" t="s">
        <v>347</v>
      </c>
      <c r="I290" s="102" t="s">
        <v>348</v>
      </c>
      <c r="J290" s="104" t="s">
        <v>349</v>
      </c>
      <c r="K290" s="169" t="s">
        <v>245</v>
      </c>
      <c r="L290" s="169" t="s">
        <v>582</v>
      </c>
      <c r="M290" s="150" t="s">
        <v>824</v>
      </c>
      <c r="N290" s="102" t="s">
        <v>31</v>
      </c>
      <c r="O290" s="159">
        <v>43862</v>
      </c>
    </row>
    <row r="291" spans="1:27" s="208" customFormat="1" ht="15" hidden="1" customHeight="1">
      <c r="A291" s="102">
        <v>12</v>
      </c>
      <c r="B291" s="102" t="s">
        <v>45</v>
      </c>
      <c r="C291" s="102" t="s">
        <v>710</v>
      </c>
      <c r="D291" s="102" t="s">
        <v>711</v>
      </c>
      <c r="E291" s="102">
        <v>1</v>
      </c>
      <c r="F291" s="103">
        <v>41228</v>
      </c>
      <c r="G291" s="102" t="s">
        <v>707</v>
      </c>
      <c r="H291" s="102" t="s">
        <v>708</v>
      </c>
      <c r="I291" s="102" t="s">
        <v>709</v>
      </c>
      <c r="J291" s="104">
        <v>43743</v>
      </c>
      <c r="K291" s="169" t="s">
        <v>107</v>
      </c>
      <c r="L291" s="169" t="s">
        <v>760</v>
      </c>
      <c r="M291" s="102" t="s">
        <v>824</v>
      </c>
      <c r="N291" s="102" t="s">
        <v>31</v>
      </c>
      <c r="O291" s="159">
        <v>43862</v>
      </c>
      <c r="P291" s="149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spans="1:27" s="208" customFormat="1" ht="15" hidden="1" customHeight="1">
      <c r="A292" s="102">
        <v>13</v>
      </c>
      <c r="B292" s="102" t="s">
        <v>92</v>
      </c>
      <c r="C292" s="102" t="s">
        <v>710</v>
      </c>
      <c r="D292" s="102" t="s">
        <v>711</v>
      </c>
      <c r="E292" s="102">
        <v>1</v>
      </c>
      <c r="F292" s="103">
        <v>41228</v>
      </c>
      <c r="G292" s="102" t="s">
        <v>707</v>
      </c>
      <c r="H292" s="102" t="s">
        <v>708</v>
      </c>
      <c r="I292" s="102" t="s">
        <v>709</v>
      </c>
      <c r="J292" s="104">
        <v>43743</v>
      </c>
      <c r="K292" s="169" t="s">
        <v>245</v>
      </c>
      <c r="L292" s="169" t="s">
        <v>169</v>
      </c>
      <c r="M292" s="102" t="s">
        <v>824</v>
      </c>
      <c r="N292" s="102" t="s">
        <v>31</v>
      </c>
      <c r="O292" s="159">
        <v>43862</v>
      </c>
      <c r="P292" s="149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</row>
    <row r="293" spans="1:27" s="208" customFormat="1" ht="15" hidden="1" customHeight="1">
      <c r="A293" s="102">
        <v>14</v>
      </c>
      <c r="B293" s="102" t="s">
        <v>221</v>
      </c>
      <c r="C293" s="102" t="s">
        <v>523</v>
      </c>
      <c r="D293" s="102" t="s">
        <v>524</v>
      </c>
      <c r="E293" s="102">
        <v>2</v>
      </c>
      <c r="F293" s="103">
        <v>41068</v>
      </c>
      <c r="G293" s="102" t="s">
        <v>525</v>
      </c>
      <c r="H293" s="102">
        <v>5106746800</v>
      </c>
      <c r="I293" s="102" t="s">
        <v>526</v>
      </c>
      <c r="J293" s="104">
        <v>43711</v>
      </c>
      <c r="K293" s="169" t="s">
        <v>107</v>
      </c>
      <c r="L293" s="169" t="s">
        <v>495</v>
      </c>
      <c r="M293" s="102" t="s">
        <v>820</v>
      </c>
      <c r="N293" s="102" t="s">
        <v>31</v>
      </c>
      <c r="O293" s="159">
        <v>43862</v>
      </c>
      <c r="P293" s="149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</row>
    <row r="294" spans="1:27" hidden="1">
      <c r="A294" s="102">
        <v>15</v>
      </c>
      <c r="B294" s="102" t="s">
        <v>221</v>
      </c>
      <c r="C294" s="102" t="s">
        <v>523</v>
      </c>
      <c r="D294" s="102" t="s">
        <v>527</v>
      </c>
      <c r="E294" s="102" t="s">
        <v>528</v>
      </c>
      <c r="F294" s="103">
        <v>41948</v>
      </c>
      <c r="G294" s="102" t="s">
        <v>525</v>
      </c>
      <c r="H294" s="102">
        <v>5106746800</v>
      </c>
      <c r="I294" s="102" t="s">
        <v>526</v>
      </c>
      <c r="J294" s="104">
        <v>43711</v>
      </c>
      <c r="K294" s="169" t="s">
        <v>125</v>
      </c>
      <c r="L294" s="169" t="s">
        <v>772</v>
      </c>
      <c r="M294" s="102" t="s">
        <v>820</v>
      </c>
      <c r="N294" s="102" t="s">
        <v>31</v>
      </c>
      <c r="O294" s="159">
        <v>43862</v>
      </c>
      <c r="P294" s="148"/>
    </row>
    <row r="295" spans="1:27" hidden="1">
      <c r="A295" s="102">
        <v>16</v>
      </c>
      <c r="B295" s="102" t="s">
        <v>221</v>
      </c>
      <c r="C295" s="102" t="s">
        <v>539</v>
      </c>
      <c r="D295" s="102" t="s">
        <v>540</v>
      </c>
      <c r="E295" s="102">
        <v>11</v>
      </c>
      <c r="F295" s="103">
        <v>37747</v>
      </c>
      <c r="G295" s="102" t="s">
        <v>541</v>
      </c>
      <c r="H295" s="102">
        <v>4086675285</v>
      </c>
      <c r="I295" s="102" t="s">
        <v>542</v>
      </c>
      <c r="J295" s="104">
        <v>43727</v>
      </c>
      <c r="K295" s="169" t="s">
        <v>107</v>
      </c>
      <c r="L295" s="169" t="s">
        <v>364</v>
      </c>
      <c r="M295" s="102" t="s">
        <v>792</v>
      </c>
      <c r="N295" s="102" t="s">
        <v>31</v>
      </c>
      <c r="O295" s="159">
        <v>43862</v>
      </c>
      <c r="P295" s="148"/>
    </row>
    <row r="296" spans="1:27" s="97" customFormat="1" hidden="1">
      <c r="A296" s="102">
        <v>17</v>
      </c>
      <c r="B296" s="102" t="s">
        <v>92</v>
      </c>
      <c r="C296" s="102" t="s">
        <v>165</v>
      </c>
      <c r="D296" s="102" t="s">
        <v>432</v>
      </c>
      <c r="E296" s="102">
        <v>9</v>
      </c>
      <c r="F296" s="103">
        <v>38480</v>
      </c>
      <c r="G296" s="102" t="s">
        <v>167</v>
      </c>
      <c r="H296" s="102">
        <v>6262329231</v>
      </c>
      <c r="I296" s="102" t="s">
        <v>168</v>
      </c>
      <c r="J296" s="104">
        <v>43591</v>
      </c>
      <c r="K296" s="169" t="s">
        <v>433</v>
      </c>
      <c r="L296" s="169" t="s">
        <v>118</v>
      </c>
      <c r="M296" s="102" t="s">
        <v>796</v>
      </c>
      <c r="N296" s="102" t="s">
        <v>31</v>
      </c>
      <c r="O296" s="159">
        <v>43862</v>
      </c>
      <c r="P296" s="148"/>
    </row>
    <row r="297" spans="1:27" hidden="1">
      <c r="A297" s="181">
        <v>1</v>
      </c>
      <c r="B297" s="70" t="s">
        <v>45</v>
      </c>
      <c r="C297" s="70" t="s">
        <v>730</v>
      </c>
      <c r="D297" s="70" t="s">
        <v>729</v>
      </c>
      <c r="E297" s="70">
        <v>1</v>
      </c>
      <c r="F297" s="71">
        <v>41072</v>
      </c>
      <c r="G297" s="70" t="s">
        <v>731</v>
      </c>
      <c r="H297" s="70">
        <v>4084318229</v>
      </c>
      <c r="I297" s="70" t="s">
        <v>732</v>
      </c>
      <c r="J297" s="72">
        <v>43775</v>
      </c>
      <c r="K297" s="165" t="s">
        <v>758</v>
      </c>
      <c r="L297" s="165" t="s">
        <v>754</v>
      </c>
      <c r="M297" s="70" t="s">
        <v>821</v>
      </c>
      <c r="N297" s="70" t="s">
        <v>31</v>
      </c>
      <c r="O297" s="182">
        <v>43891</v>
      </c>
    </row>
    <row r="298" spans="1:27" hidden="1">
      <c r="A298" s="181">
        <v>2</v>
      </c>
      <c r="B298" s="70" t="s">
        <v>92</v>
      </c>
      <c r="C298" s="70" t="s">
        <v>730</v>
      </c>
      <c r="D298" s="70" t="s">
        <v>729</v>
      </c>
      <c r="E298" s="70">
        <v>1</v>
      </c>
      <c r="F298" s="71">
        <v>41072</v>
      </c>
      <c r="G298" s="70" t="s">
        <v>731</v>
      </c>
      <c r="H298" s="70">
        <v>4084318229</v>
      </c>
      <c r="I298" s="70" t="s">
        <v>732</v>
      </c>
      <c r="J298" s="72">
        <v>43775</v>
      </c>
      <c r="K298" s="165" t="s">
        <v>245</v>
      </c>
      <c r="L298" s="165" t="s">
        <v>289</v>
      </c>
      <c r="M298" s="70"/>
      <c r="N298" s="70" t="s">
        <v>31</v>
      </c>
      <c r="O298" s="182">
        <v>43891</v>
      </c>
    </row>
    <row r="299" spans="1:27" hidden="1">
      <c r="A299" s="181">
        <v>3</v>
      </c>
      <c r="B299" s="70" t="s">
        <v>45</v>
      </c>
      <c r="C299" s="70" t="s">
        <v>199</v>
      </c>
      <c r="D299" s="70" t="s">
        <v>229</v>
      </c>
      <c r="E299" s="70">
        <v>5</v>
      </c>
      <c r="F299" s="71">
        <v>39719</v>
      </c>
      <c r="G299" s="70" t="s">
        <v>230</v>
      </c>
      <c r="H299" s="70" t="s">
        <v>231</v>
      </c>
      <c r="I299" s="70" t="e">
        <f>VLOOKUP(Table1[[#This Row],[Tel:]],#REF!,3,FALSE)</f>
        <v>#VALUE!</v>
      </c>
      <c r="J299" s="72">
        <v>43690</v>
      </c>
      <c r="K299" s="165" t="s">
        <v>423</v>
      </c>
      <c r="L299" s="165" t="s">
        <v>825</v>
      </c>
      <c r="M299" s="70"/>
      <c r="N299" s="70" t="s">
        <v>31</v>
      </c>
      <c r="O299" s="182">
        <v>43891</v>
      </c>
      <c r="P299" s="97"/>
    </row>
    <row r="300" spans="1:27" hidden="1">
      <c r="A300" s="181">
        <v>4</v>
      </c>
      <c r="B300" s="70" t="s">
        <v>92</v>
      </c>
      <c r="C300" s="70" t="s">
        <v>199</v>
      </c>
      <c r="D300" s="70" t="s">
        <v>229</v>
      </c>
      <c r="E300" s="70">
        <v>5</v>
      </c>
      <c r="F300" s="71">
        <v>39719</v>
      </c>
      <c r="G300" s="70" t="s">
        <v>230</v>
      </c>
      <c r="H300" s="70" t="s">
        <v>231</v>
      </c>
      <c r="I300" s="70" t="e">
        <f>VLOOKUP(Table1[[#This Row],[Tel:]],#REF!,3,FALSE)</f>
        <v>#VALUE!</v>
      </c>
      <c r="J300" s="72">
        <v>43690</v>
      </c>
      <c r="K300" s="165" t="s">
        <v>163</v>
      </c>
      <c r="L300" s="165" t="s">
        <v>826</v>
      </c>
      <c r="M300" s="70"/>
      <c r="N300" s="70" t="s">
        <v>31</v>
      </c>
      <c r="O300" s="182">
        <v>43891</v>
      </c>
    </row>
    <row r="301" spans="1:27" hidden="1">
      <c r="A301" s="181">
        <v>5</v>
      </c>
      <c r="B301" s="70" t="s">
        <v>221</v>
      </c>
      <c r="C301" s="70" t="s">
        <v>251</v>
      </c>
      <c r="D301" s="70" t="s">
        <v>252</v>
      </c>
      <c r="E301" s="70">
        <v>4</v>
      </c>
      <c r="F301" s="71" t="s">
        <v>253</v>
      </c>
      <c r="G301" s="70" t="s">
        <v>254</v>
      </c>
      <c r="H301" s="70" t="s">
        <v>255</v>
      </c>
      <c r="I301" s="70" t="s">
        <v>256</v>
      </c>
      <c r="J301" s="72" t="s">
        <v>257</v>
      </c>
      <c r="K301" s="165" t="s">
        <v>177</v>
      </c>
      <c r="L301" s="165" t="s">
        <v>822</v>
      </c>
      <c r="M301" s="70" t="s">
        <v>821</v>
      </c>
      <c r="N301" s="70" t="s">
        <v>31</v>
      </c>
      <c r="O301" s="182">
        <v>43891</v>
      </c>
    </row>
    <row r="302" spans="1:27" hidden="1">
      <c r="A302" s="181">
        <v>6</v>
      </c>
      <c r="B302" s="70" t="s">
        <v>127</v>
      </c>
      <c r="C302" s="70" t="s">
        <v>251</v>
      </c>
      <c r="D302" s="70" t="s">
        <v>252</v>
      </c>
      <c r="E302" s="70">
        <v>4</v>
      </c>
      <c r="F302" s="71" t="s">
        <v>253</v>
      </c>
      <c r="G302" s="70" t="s">
        <v>254</v>
      </c>
      <c r="H302" s="70" t="s">
        <v>255</v>
      </c>
      <c r="I302" s="70" t="s">
        <v>256</v>
      </c>
      <c r="J302" s="72" t="s">
        <v>257</v>
      </c>
      <c r="K302" s="165" t="s">
        <v>260</v>
      </c>
      <c r="L302" s="165" t="s">
        <v>655</v>
      </c>
      <c r="M302" s="70" t="s">
        <v>821</v>
      </c>
      <c r="N302" s="70" t="s">
        <v>31</v>
      </c>
      <c r="O302" s="182">
        <v>43891</v>
      </c>
    </row>
    <row r="303" spans="1:27" hidden="1">
      <c r="A303" s="181">
        <v>7</v>
      </c>
      <c r="B303" s="70" t="s">
        <v>45</v>
      </c>
      <c r="C303" s="70" t="s">
        <v>271</v>
      </c>
      <c r="D303" s="70" t="s">
        <v>272</v>
      </c>
      <c r="E303" s="70">
        <v>3</v>
      </c>
      <c r="F303" s="71">
        <v>40337</v>
      </c>
      <c r="G303" s="70" t="s">
        <v>273</v>
      </c>
      <c r="H303" s="70" t="s">
        <v>274</v>
      </c>
      <c r="I303" s="70" t="s">
        <v>124</v>
      </c>
      <c r="J303" s="72" t="s">
        <v>143</v>
      </c>
      <c r="K303" s="165" t="s">
        <v>423</v>
      </c>
      <c r="L303" s="165" t="s">
        <v>764</v>
      </c>
      <c r="M303" s="70" t="s">
        <v>145</v>
      </c>
      <c r="N303" s="70" t="s">
        <v>31</v>
      </c>
      <c r="O303" s="182">
        <v>43891</v>
      </c>
    </row>
    <row r="304" spans="1:27" hidden="1">
      <c r="A304" s="181">
        <v>8</v>
      </c>
      <c r="B304" s="70" t="s">
        <v>127</v>
      </c>
      <c r="C304" s="70" t="s">
        <v>271</v>
      </c>
      <c r="D304" s="70" t="s">
        <v>272</v>
      </c>
      <c r="E304" s="70">
        <v>3</v>
      </c>
      <c r="F304" s="71">
        <v>40337</v>
      </c>
      <c r="G304" s="70" t="s">
        <v>273</v>
      </c>
      <c r="H304" s="70" t="s">
        <v>274</v>
      </c>
      <c r="I304" s="70" t="s">
        <v>124</v>
      </c>
      <c r="J304" s="72" t="s">
        <v>143</v>
      </c>
      <c r="K304" s="165" t="s">
        <v>302</v>
      </c>
      <c r="L304" s="165" t="s">
        <v>655</v>
      </c>
      <c r="M304" s="70" t="s">
        <v>145</v>
      </c>
      <c r="N304" s="70" t="s">
        <v>31</v>
      </c>
      <c r="O304" s="182">
        <v>43891</v>
      </c>
    </row>
    <row r="305" spans="1:27" hidden="1">
      <c r="A305" s="181">
        <v>9</v>
      </c>
      <c r="B305" s="70" t="s">
        <v>45</v>
      </c>
      <c r="C305" s="70" t="s">
        <v>282</v>
      </c>
      <c r="D305" s="70" t="s">
        <v>283</v>
      </c>
      <c r="E305" s="70">
        <v>4</v>
      </c>
      <c r="F305" s="71" t="s">
        <v>284</v>
      </c>
      <c r="G305" s="70" t="s">
        <v>285</v>
      </c>
      <c r="H305" s="70" t="s">
        <v>286</v>
      </c>
      <c r="I305" s="70" t="s">
        <v>287</v>
      </c>
      <c r="J305" s="72" t="s">
        <v>288</v>
      </c>
      <c r="K305" s="165" t="s">
        <v>815</v>
      </c>
      <c r="L305" s="165" t="s">
        <v>823</v>
      </c>
      <c r="M305" s="70"/>
      <c r="N305" s="70" t="s">
        <v>31</v>
      </c>
      <c r="O305" s="182">
        <v>43891</v>
      </c>
    </row>
    <row r="306" spans="1:27" hidden="1">
      <c r="A306" s="181">
        <v>10</v>
      </c>
      <c r="B306" s="70" t="s">
        <v>127</v>
      </c>
      <c r="C306" s="70" t="s">
        <v>282</v>
      </c>
      <c r="D306" s="70" t="s">
        <v>283</v>
      </c>
      <c r="E306" s="70">
        <v>4</v>
      </c>
      <c r="F306" s="71" t="s">
        <v>284</v>
      </c>
      <c r="G306" s="70" t="s">
        <v>285</v>
      </c>
      <c r="H306" s="70" t="s">
        <v>286</v>
      </c>
      <c r="I306" s="70" t="s">
        <v>287</v>
      </c>
      <c r="J306" s="72" t="s">
        <v>288</v>
      </c>
      <c r="K306" s="165" t="s">
        <v>98</v>
      </c>
      <c r="L306" s="165" t="s">
        <v>772</v>
      </c>
      <c r="M306" s="70"/>
      <c r="N306" s="70" t="s">
        <v>31</v>
      </c>
      <c r="O306" s="182">
        <v>43891</v>
      </c>
    </row>
    <row r="307" spans="1:27" hidden="1">
      <c r="A307" s="181">
        <v>11</v>
      </c>
      <c r="B307" s="70" t="s">
        <v>45</v>
      </c>
      <c r="C307" s="70" t="s">
        <v>271</v>
      </c>
      <c r="D307" s="70" t="s">
        <v>290</v>
      </c>
      <c r="E307" s="70">
        <v>2</v>
      </c>
      <c r="F307" s="71">
        <v>40689</v>
      </c>
      <c r="G307" s="70" t="s">
        <v>273</v>
      </c>
      <c r="H307" s="70" t="s">
        <v>274</v>
      </c>
      <c r="I307" s="70" t="s">
        <v>237</v>
      </c>
      <c r="J307" s="72" t="s">
        <v>143</v>
      </c>
      <c r="K307" s="165" t="s">
        <v>191</v>
      </c>
      <c r="L307" s="165" t="s">
        <v>751</v>
      </c>
      <c r="M307" s="70" t="s">
        <v>178</v>
      </c>
      <c r="N307" s="70" t="s">
        <v>31</v>
      </c>
      <c r="O307" s="182">
        <v>43891</v>
      </c>
    </row>
    <row r="308" spans="1:27" hidden="1">
      <c r="A308" s="181">
        <v>12</v>
      </c>
      <c r="B308" s="70" t="s">
        <v>127</v>
      </c>
      <c r="C308" s="70" t="s">
        <v>271</v>
      </c>
      <c r="D308" s="70" t="s">
        <v>290</v>
      </c>
      <c r="E308" s="70">
        <v>2</v>
      </c>
      <c r="F308" s="71">
        <v>40689</v>
      </c>
      <c r="G308" s="70" t="s">
        <v>273</v>
      </c>
      <c r="H308" s="70" t="s">
        <v>274</v>
      </c>
      <c r="I308" s="70" t="s">
        <v>237</v>
      </c>
      <c r="J308" s="72" t="s">
        <v>143</v>
      </c>
      <c r="K308" s="165" t="s">
        <v>147</v>
      </c>
      <c r="L308" s="165" t="s">
        <v>819</v>
      </c>
      <c r="M308" s="70" t="s">
        <v>145</v>
      </c>
      <c r="N308" s="70" t="s">
        <v>31</v>
      </c>
      <c r="O308" s="182">
        <v>43891</v>
      </c>
    </row>
    <row r="309" spans="1:27" hidden="1">
      <c r="A309" s="181">
        <v>13</v>
      </c>
      <c r="B309" s="70" t="s">
        <v>45</v>
      </c>
      <c r="C309" s="70" t="s">
        <v>488</v>
      </c>
      <c r="D309" s="70" t="s">
        <v>787</v>
      </c>
      <c r="E309" s="70">
        <v>5</v>
      </c>
      <c r="F309" s="71">
        <v>39917</v>
      </c>
      <c r="G309" s="70" t="s">
        <v>806</v>
      </c>
      <c r="H309" s="70">
        <v>4087866787</v>
      </c>
      <c r="I309" s="70" t="s">
        <v>807</v>
      </c>
      <c r="J309" s="72">
        <v>43832</v>
      </c>
      <c r="K309" s="165" t="s">
        <v>258</v>
      </c>
      <c r="L309" s="165" t="s">
        <v>310</v>
      </c>
      <c r="M309" s="70"/>
      <c r="N309" s="70" t="s">
        <v>31</v>
      </c>
      <c r="O309" s="182">
        <v>43891</v>
      </c>
    </row>
    <row r="310" spans="1:27" hidden="1">
      <c r="A310" s="181">
        <v>14</v>
      </c>
      <c r="B310" s="70" t="s">
        <v>92</v>
      </c>
      <c r="C310" s="70" t="s">
        <v>488</v>
      </c>
      <c r="D310" s="70" t="s">
        <v>787</v>
      </c>
      <c r="E310" s="70">
        <v>5</v>
      </c>
      <c r="F310" s="71">
        <v>39917</v>
      </c>
      <c r="G310" s="70" t="s">
        <v>806</v>
      </c>
      <c r="H310" s="70">
        <v>4087866787</v>
      </c>
      <c r="I310" s="70" t="s">
        <v>807</v>
      </c>
      <c r="J310" s="72">
        <v>43832</v>
      </c>
      <c r="K310" s="165" t="s">
        <v>137</v>
      </c>
      <c r="L310" s="165" t="s">
        <v>764</v>
      </c>
      <c r="M310" s="70"/>
      <c r="N310" s="70" t="s">
        <v>31</v>
      </c>
      <c r="O310" s="182">
        <v>43891</v>
      </c>
    </row>
    <row r="311" spans="1:27" s="203" customFormat="1" ht="15" hidden="1" customHeight="1">
      <c r="A311" s="181">
        <v>15</v>
      </c>
      <c r="B311" s="70" t="s">
        <v>221</v>
      </c>
      <c r="C311" s="70" t="s">
        <v>138</v>
      </c>
      <c r="D311" s="70" t="s">
        <v>485</v>
      </c>
      <c r="E311" s="70">
        <v>5</v>
      </c>
      <c r="F311" s="71">
        <v>39962</v>
      </c>
      <c r="G311" s="70" t="s">
        <v>486</v>
      </c>
      <c r="H311" s="70">
        <v>6696009086</v>
      </c>
      <c r="I311" s="70" t="s">
        <v>487</v>
      </c>
      <c r="J311" s="72">
        <v>43727</v>
      </c>
      <c r="K311" s="165" t="s">
        <v>258</v>
      </c>
      <c r="L311" s="165" t="s">
        <v>495</v>
      </c>
      <c r="M311" s="70"/>
      <c r="N311" s="70" t="s">
        <v>31</v>
      </c>
      <c r="O311" s="182">
        <v>43891</v>
      </c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 spans="1:27" s="203" customFormat="1" hidden="1">
      <c r="A312" s="181">
        <v>16</v>
      </c>
      <c r="B312" s="70" t="s">
        <v>45</v>
      </c>
      <c r="C312" s="70" t="s">
        <v>488</v>
      </c>
      <c r="D312" s="70" t="s">
        <v>489</v>
      </c>
      <c r="E312" s="70" t="s">
        <v>121</v>
      </c>
      <c r="F312" s="71" t="s">
        <v>490</v>
      </c>
      <c r="G312" s="70" t="s">
        <v>491</v>
      </c>
      <c r="H312" s="70">
        <v>6268985588</v>
      </c>
      <c r="I312" s="70" t="s">
        <v>492</v>
      </c>
      <c r="J312" s="72" t="s">
        <v>451</v>
      </c>
      <c r="K312" s="165" t="s">
        <v>177</v>
      </c>
      <c r="L312" s="165" t="s">
        <v>762</v>
      </c>
      <c r="M312" s="70"/>
      <c r="N312" s="70" t="s">
        <v>31</v>
      </c>
      <c r="O312" s="182">
        <v>43891</v>
      </c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 spans="1:27" s="203" customFormat="1" ht="15" hidden="1" customHeight="1">
      <c r="A313" s="181">
        <v>17</v>
      </c>
      <c r="B313" s="70" t="s">
        <v>92</v>
      </c>
      <c r="C313" s="70" t="s">
        <v>488</v>
      </c>
      <c r="D313" s="70" t="s">
        <v>489</v>
      </c>
      <c r="E313" s="70" t="s">
        <v>121</v>
      </c>
      <c r="F313" s="71" t="s">
        <v>490</v>
      </c>
      <c r="G313" s="70" t="s">
        <v>491</v>
      </c>
      <c r="H313" s="70">
        <v>6268985588</v>
      </c>
      <c r="I313" s="70" t="s">
        <v>492</v>
      </c>
      <c r="J313" s="72" t="s">
        <v>451</v>
      </c>
      <c r="K313" s="165" t="s">
        <v>245</v>
      </c>
      <c r="L313" s="165" t="s">
        <v>757</v>
      </c>
      <c r="M313" s="70"/>
      <c r="N313" s="70" t="s">
        <v>31</v>
      </c>
      <c r="O313" s="182">
        <v>43891</v>
      </c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</row>
    <row r="314" spans="1:27" s="203" customFormat="1" hidden="1">
      <c r="A314" s="181">
        <v>18</v>
      </c>
      <c r="B314" s="70" t="s">
        <v>221</v>
      </c>
      <c r="C314" s="70" t="s">
        <v>172</v>
      </c>
      <c r="D314" s="70" t="s">
        <v>316</v>
      </c>
      <c r="E314" s="70">
        <v>3</v>
      </c>
      <c r="F314" s="71" t="s">
        <v>317</v>
      </c>
      <c r="G314" s="70" t="s">
        <v>318</v>
      </c>
      <c r="H314" s="70">
        <v>4086740184</v>
      </c>
      <c r="I314" s="70" t="s">
        <v>319</v>
      </c>
      <c r="J314" s="72" t="s">
        <v>143</v>
      </c>
      <c r="K314" s="165" t="s">
        <v>610</v>
      </c>
      <c r="L314" s="165" t="s">
        <v>184</v>
      </c>
      <c r="M314" s="70" t="s">
        <v>795</v>
      </c>
      <c r="N314" s="70" t="s">
        <v>31</v>
      </c>
      <c r="O314" s="182">
        <v>43891</v>
      </c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</row>
    <row r="315" spans="1:27" s="97" customFormat="1" hidden="1">
      <c r="A315" s="181">
        <v>19</v>
      </c>
      <c r="B315" s="70" t="s">
        <v>127</v>
      </c>
      <c r="C315" s="70" t="s">
        <v>172</v>
      </c>
      <c r="D315" s="70" t="s">
        <v>316</v>
      </c>
      <c r="E315" s="70">
        <v>4</v>
      </c>
      <c r="F315" s="71">
        <v>40227</v>
      </c>
      <c r="G315" s="70" t="s">
        <v>816</v>
      </c>
      <c r="H315" s="70">
        <v>4086740184</v>
      </c>
      <c r="I315" s="70" t="s">
        <v>319</v>
      </c>
      <c r="J315" s="72" t="s">
        <v>451</v>
      </c>
      <c r="K315" s="165" t="s">
        <v>260</v>
      </c>
      <c r="L315" s="165" t="s">
        <v>752</v>
      </c>
      <c r="M315" s="70" t="s">
        <v>795</v>
      </c>
      <c r="N315" s="70" t="s">
        <v>31</v>
      </c>
      <c r="O315" s="182">
        <v>43891</v>
      </c>
      <c r="P315" s="127"/>
    </row>
    <row r="316" spans="1:27" s="203" customFormat="1" ht="15" hidden="1" customHeight="1">
      <c r="A316" s="181">
        <v>20</v>
      </c>
      <c r="B316" s="70" t="s">
        <v>45</v>
      </c>
      <c r="C316" s="70" t="s">
        <v>488</v>
      </c>
      <c r="D316" s="70" t="s">
        <v>493</v>
      </c>
      <c r="E316" s="70">
        <v>3</v>
      </c>
      <c r="F316" s="71" t="s">
        <v>494</v>
      </c>
      <c r="G316" s="70" t="s">
        <v>491</v>
      </c>
      <c r="H316" s="70">
        <v>6268985588</v>
      </c>
      <c r="I316" s="70" t="s">
        <v>492</v>
      </c>
      <c r="J316" s="72" t="s">
        <v>451</v>
      </c>
      <c r="K316" s="165" t="s">
        <v>114</v>
      </c>
      <c r="L316" s="165" t="s">
        <v>600</v>
      </c>
      <c r="M316" s="70"/>
      <c r="N316" s="70" t="s">
        <v>31</v>
      </c>
      <c r="O316" s="182">
        <v>43891</v>
      </c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 spans="1:27" s="203" customFormat="1" ht="15" hidden="1" customHeight="1">
      <c r="A317" s="181">
        <v>21</v>
      </c>
      <c r="B317" s="70" t="s">
        <v>92</v>
      </c>
      <c r="C317" s="70" t="s">
        <v>488</v>
      </c>
      <c r="D317" s="70" t="s">
        <v>493</v>
      </c>
      <c r="E317" s="70">
        <v>3</v>
      </c>
      <c r="F317" s="71" t="s">
        <v>494</v>
      </c>
      <c r="G317" s="70" t="s">
        <v>491</v>
      </c>
      <c r="H317" s="70">
        <v>6268985588</v>
      </c>
      <c r="I317" s="70" t="s">
        <v>492</v>
      </c>
      <c r="J317" s="72" t="s">
        <v>451</v>
      </c>
      <c r="K317" s="165" t="s">
        <v>117</v>
      </c>
      <c r="L317" s="165" t="s">
        <v>289</v>
      </c>
      <c r="M317" s="70"/>
      <c r="N317" s="70" t="s">
        <v>31</v>
      </c>
      <c r="O317" s="182">
        <v>43891</v>
      </c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 spans="1:27" s="203" customFormat="1" ht="15" hidden="1" customHeight="1">
      <c r="A318" s="181">
        <v>22</v>
      </c>
      <c r="B318" s="70" t="s">
        <v>45</v>
      </c>
      <c r="C318" s="70" t="s">
        <v>320</v>
      </c>
      <c r="D318" s="70" t="s">
        <v>321</v>
      </c>
      <c r="E318" s="70">
        <v>1</v>
      </c>
      <c r="F318" s="71">
        <v>41009</v>
      </c>
      <c r="G318" s="70" t="s">
        <v>322</v>
      </c>
      <c r="H318" s="70" t="s">
        <v>323</v>
      </c>
      <c r="I318" s="70" t="s">
        <v>324</v>
      </c>
      <c r="J318" s="72">
        <v>43525</v>
      </c>
      <c r="K318" s="165" t="s">
        <v>245</v>
      </c>
      <c r="L318" s="165" t="s">
        <v>310</v>
      </c>
      <c r="M318" s="70"/>
      <c r="N318" s="70" t="s">
        <v>31</v>
      </c>
      <c r="O318" s="182">
        <v>43891</v>
      </c>
      <c r="P318" s="9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 spans="1:27" s="203" customFormat="1" ht="15" hidden="1" customHeight="1">
      <c r="A319" s="181">
        <v>23</v>
      </c>
      <c r="B319" s="70" t="s">
        <v>745</v>
      </c>
      <c r="C319" s="70" t="s">
        <v>737</v>
      </c>
      <c r="D319" s="70" t="s">
        <v>738</v>
      </c>
      <c r="E319" s="70">
        <v>9</v>
      </c>
      <c r="F319" s="71" t="s">
        <v>746</v>
      </c>
      <c r="G319" s="70" t="s">
        <v>747</v>
      </c>
      <c r="H319" s="70">
        <v>5108965652</v>
      </c>
      <c r="I319" s="70" t="s">
        <v>739</v>
      </c>
      <c r="J319" s="72" t="s">
        <v>748</v>
      </c>
      <c r="K319" s="165" t="s">
        <v>137</v>
      </c>
      <c r="L319" s="165" t="s">
        <v>764</v>
      </c>
      <c r="M319" s="70"/>
      <c r="N319" s="70" t="s">
        <v>31</v>
      </c>
      <c r="O319" s="182">
        <v>43891</v>
      </c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 spans="1:27" s="203" customFormat="1" ht="15" hidden="1" customHeight="1">
      <c r="A320" s="181">
        <v>24</v>
      </c>
      <c r="B320" s="70" t="s">
        <v>92</v>
      </c>
      <c r="C320" s="70" t="s">
        <v>518</v>
      </c>
      <c r="D320" s="70" t="s">
        <v>350</v>
      </c>
      <c r="E320" s="70">
        <v>11</v>
      </c>
      <c r="F320" s="71">
        <v>37781</v>
      </c>
      <c r="G320" s="70" t="s">
        <v>519</v>
      </c>
      <c r="H320" s="70" t="s">
        <v>520</v>
      </c>
      <c r="I320" s="70" t="s">
        <v>521</v>
      </c>
      <c r="J320" s="72">
        <v>43709</v>
      </c>
      <c r="K320" s="165" t="s">
        <v>522</v>
      </c>
      <c r="L320" s="165" t="s">
        <v>289</v>
      </c>
      <c r="M320" s="70"/>
      <c r="N320" s="70" t="s">
        <v>31</v>
      </c>
      <c r="O320" s="182">
        <v>43891</v>
      </c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</row>
    <row r="321" spans="1:27" s="203" customFormat="1" hidden="1">
      <c r="A321" s="181">
        <v>25</v>
      </c>
      <c r="B321" s="70" t="s">
        <v>45</v>
      </c>
      <c r="C321" s="70" t="s">
        <v>404</v>
      </c>
      <c r="D321" s="70" t="s">
        <v>405</v>
      </c>
      <c r="E321" s="70">
        <v>5</v>
      </c>
      <c r="F321" s="71" t="s">
        <v>145</v>
      </c>
      <c r="G321" s="70" t="s">
        <v>406</v>
      </c>
      <c r="H321" s="70" t="s">
        <v>407</v>
      </c>
      <c r="I321" s="70" t="s">
        <v>155</v>
      </c>
      <c r="J321" s="72">
        <v>43348</v>
      </c>
      <c r="K321" s="165" t="s">
        <v>191</v>
      </c>
      <c r="L321" s="165" t="s">
        <v>774</v>
      </c>
      <c r="M321" s="70" t="s">
        <v>145</v>
      </c>
      <c r="N321" s="70" t="s">
        <v>31</v>
      </c>
      <c r="O321" s="182">
        <v>43891</v>
      </c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</row>
    <row r="322" spans="1:27" s="203" customFormat="1" ht="15" hidden="1" customHeight="1">
      <c r="A322" s="181">
        <v>26</v>
      </c>
      <c r="B322" s="70" t="s">
        <v>221</v>
      </c>
      <c r="C322" s="70" t="s">
        <v>251</v>
      </c>
      <c r="D322" s="70" t="s">
        <v>408</v>
      </c>
      <c r="E322" s="70" t="s">
        <v>409</v>
      </c>
      <c r="F322" s="71" t="s">
        <v>410</v>
      </c>
      <c r="G322" s="70" t="s">
        <v>254</v>
      </c>
      <c r="H322" s="70" t="s">
        <v>255</v>
      </c>
      <c r="I322" s="70" t="s">
        <v>256</v>
      </c>
      <c r="J322" s="72" t="s">
        <v>257</v>
      </c>
      <c r="K322" s="165" t="s">
        <v>337</v>
      </c>
      <c r="L322" s="165" t="s">
        <v>756</v>
      </c>
      <c r="M322" s="70" t="s">
        <v>821</v>
      </c>
      <c r="N322" s="70" t="s">
        <v>31</v>
      </c>
      <c r="O322" s="182">
        <v>43891</v>
      </c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</row>
    <row r="323" spans="1:27" s="203" customFormat="1" ht="15" hidden="1" customHeight="1">
      <c r="A323" s="181">
        <v>27</v>
      </c>
      <c r="B323" s="70" t="s">
        <v>127</v>
      </c>
      <c r="C323" s="70" t="s">
        <v>251</v>
      </c>
      <c r="D323" s="70" t="s">
        <v>408</v>
      </c>
      <c r="E323" s="70" t="s">
        <v>409</v>
      </c>
      <c r="F323" s="71" t="s">
        <v>410</v>
      </c>
      <c r="G323" s="70" t="s">
        <v>254</v>
      </c>
      <c r="H323" s="70" t="s">
        <v>255</v>
      </c>
      <c r="I323" s="70" t="s">
        <v>256</v>
      </c>
      <c r="J323" s="72" t="s">
        <v>257</v>
      </c>
      <c r="K323" s="165" t="s">
        <v>183</v>
      </c>
      <c r="L323" s="165" t="s">
        <v>310</v>
      </c>
      <c r="M323" s="70"/>
      <c r="N323" s="70" t="s">
        <v>31</v>
      </c>
      <c r="O323" s="182">
        <v>43891</v>
      </c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</row>
    <row r="324" spans="1:27" s="203" customFormat="1" hidden="1">
      <c r="A324" s="181">
        <v>28</v>
      </c>
      <c r="B324" s="70" t="s">
        <v>45</v>
      </c>
      <c r="C324" s="70" t="s">
        <v>199</v>
      </c>
      <c r="D324" s="70" t="s">
        <v>418</v>
      </c>
      <c r="E324" s="70" t="s">
        <v>151</v>
      </c>
      <c r="F324" s="71" t="s">
        <v>419</v>
      </c>
      <c r="G324" s="70" t="s">
        <v>420</v>
      </c>
      <c r="H324" s="70">
        <v>4082057865</v>
      </c>
      <c r="I324" s="70" t="s">
        <v>421</v>
      </c>
      <c r="J324" s="72" t="s">
        <v>422</v>
      </c>
      <c r="K324" s="165" t="s">
        <v>815</v>
      </c>
      <c r="L324" s="165" t="s">
        <v>655</v>
      </c>
      <c r="M324" s="70"/>
      <c r="N324" s="70" t="s">
        <v>31</v>
      </c>
      <c r="O324" s="182">
        <v>43891</v>
      </c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</row>
    <row r="325" spans="1:27" s="203" customFormat="1" hidden="1">
      <c r="A325" s="181">
        <v>29</v>
      </c>
      <c r="B325" s="70" t="s">
        <v>92</v>
      </c>
      <c r="C325" s="70" t="s">
        <v>199</v>
      </c>
      <c r="D325" s="70" t="s">
        <v>418</v>
      </c>
      <c r="E325" s="70" t="s">
        <v>151</v>
      </c>
      <c r="F325" s="71" t="s">
        <v>419</v>
      </c>
      <c r="G325" s="70" t="s">
        <v>420</v>
      </c>
      <c r="H325" s="70">
        <v>4082057865</v>
      </c>
      <c r="I325" s="70" t="s">
        <v>421</v>
      </c>
      <c r="J325" s="72" t="s">
        <v>422</v>
      </c>
      <c r="K325" s="165" t="s">
        <v>98</v>
      </c>
      <c r="L325" s="165" t="s">
        <v>763</v>
      </c>
      <c r="M325" s="70"/>
      <c r="N325" s="70" t="s">
        <v>31</v>
      </c>
      <c r="O325" s="182">
        <v>43891</v>
      </c>
      <c r="P325" s="127"/>
      <c r="Q325" s="127"/>
      <c r="R325" s="127"/>
      <c r="S325" s="127"/>
      <c r="T325" s="127"/>
      <c r="V325" s="127"/>
      <c r="W325" s="127"/>
      <c r="X325" s="127"/>
      <c r="Y325" s="127"/>
      <c r="Z325" s="127"/>
      <c r="AA325" s="127"/>
    </row>
    <row r="326" spans="1:27" s="203" customFormat="1" hidden="1">
      <c r="A326" s="181">
        <v>30</v>
      </c>
      <c r="B326" s="70" t="s">
        <v>221</v>
      </c>
      <c r="C326" s="70" t="s">
        <v>425</v>
      </c>
      <c r="D326" s="70" t="s">
        <v>426</v>
      </c>
      <c r="E326" s="70">
        <v>3</v>
      </c>
      <c r="F326" s="71" t="s">
        <v>427</v>
      </c>
      <c r="G326" s="70" t="s">
        <v>428</v>
      </c>
      <c r="H326" s="70" t="s">
        <v>429</v>
      </c>
      <c r="I326" s="70" t="s">
        <v>265</v>
      </c>
      <c r="J326" s="72" t="s">
        <v>430</v>
      </c>
      <c r="K326" s="165" t="s">
        <v>610</v>
      </c>
      <c r="L326" s="165" t="s">
        <v>751</v>
      </c>
      <c r="M326" s="70"/>
      <c r="N326" s="70" t="s">
        <v>31</v>
      </c>
      <c r="O326" s="182">
        <v>43891</v>
      </c>
      <c r="P326" s="127"/>
      <c r="Q326" s="127"/>
      <c r="R326" s="127"/>
      <c r="S326" s="127"/>
      <c r="T326" s="127"/>
      <c r="V326" s="127"/>
      <c r="W326" s="127"/>
      <c r="X326" s="127"/>
      <c r="Y326" s="127"/>
      <c r="Z326" s="127"/>
      <c r="AA326" s="127"/>
    </row>
    <row r="327" spans="1:27" s="97" customFormat="1" hidden="1">
      <c r="A327" s="181">
        <v>31</v>
      </c>
      <c r="B327" s="70" t="s">
        <v>127</v>
      </c>
      <c r="C327" s="70" t="s">
        <v>425</v>
      </c>
      <c r="D327" s="70" t="s">
        <v>426</v>
      </c>
      <c r="E327" s="70">
        <v>3</v>
      </c>
      <c r="F327" s="71" t="s">
        <v>427</v>
      </c>
      <c r="G327" s="70" t="s">
        <v>428</v>
      </c>
      <c r="H327" s="70" t="s">
        <v>429</v>
      </c>
      <c r="I327" s="70" t="s">
        <v>265</v>
      </c>
      <c r="J327" s="72" t="s">
        <v>430</v>
      </c>
      <c r="K327" s="165" t="s">
        <v>260</v>
      </c>
      <c r="L327" s="165" t="s">
        <v>751</v>
      </c>
      <c r="M327" s="70"/>
      <c r="N327" s="70" t="s">
        <v>31</v>
      </c>
      <c r="O327" s="182">
        <v>43891</v>
      </c>
      <c r="P327" s="127"/>
    </row>
    <row r="328" spans="1:27" s="97" customFormat="1" hidden="1">
      <c r="A328" s="155">
        <v>1</v>
      </c>
      <c r="B328" s="156" t="s">
        <v>221</v>
      </c>
      <c r="C328" s="156" t="s">
        <v>138</v>
      </c>
      <c r="D328" s="156" t="s">
        <v>448</v>
      </c>
      <c r="E328" s="156">
        <v>3</v>
      </c>
      <c r="F328" s="157">
        <v>40760</v>
      </c>
      <c r="G328" s="156" t="s">
        <v>449</v>
      </c>
      <c r="H328" s="156">
        <v>4088070062</v>
      </c>
      <c r="I328" s="156" t="s">
        <v>450</v>
      </c>
      <c r="J328" s="158" t="s">
        <v>451</v>
      </c>
      <c r="K328" s="172" t="s">
        <v>125</v>
      </c>
      <c r="L328" s="172" t="s">
        <v>358</v>
      </c>
      <c r="M328" s="156" t="s">
        <v>834</v>
      </c>
      <c r="N328" s="156" t="s">
        <v>31</v>
      </c>
      <c r="O328" s="182">
        <v>43922</v>
      </c>
      <c r="P328" s="127"/>
    </row>
    <row r="329" spans="1:27" s="97" customFormat="1" hidden="1">
      <c r="A329" s="155">
        <v>2</v>
      </c>
      <c r="B329" s="156" t="s">
        <v>45</v>
      </c>
      <c r="C329" s="156" t="s">
        <v>138</v>
      </c>
      <c r="D329" s="156" t="s">
        <v>139</v>
      </c>
      <c r="E329" s="156">
        <v>2</v>
      </c>
      <c r="F329" s="157">
        <v>40477</v>
      </c>
      <c r="G329" s="156" t="s">
        <v>140</v>
      </c>
      <c r="H329" s="156" t="s">
        <v>141</v>
      </c>
      <c r="I329" s="156" t="s">
        <v>142</v>
      </c>
      <c r="J329" s="158" t="s">
        <v>143</v>
      </c>
      <c r="K329" s="172" t="s">
        <v>258</v>
      </c>
      <c r="L329" s="172" t="s">
        <v>358</v>
      </c>
      <c r="M329" s="156" t="s">
        <v>834</v>
      </c>
      <c r="N329" s="156" t="s">
        <v>31</v>
      </c>
      <c r="O329" s="182">
        <v>43922</v>
      </c>
      <c r="P329" s="127"/>
    </row>
    <row r="330" spans="1:27" s="97" customFormat="1" hidden="1">
      <c r="A330" s="155">
        <v>3</v>
      </c>
      <c r="B330" s="156" t="s">
        <v>127</v>
      </c>
      <c r="C330" s="156" t="s">
        <v>138</v>
      </c>
      <c r="D330" s="156" t="s">
        <v>139</v>
      </c>
      <c r="E330" s="156">
        <v>2</v>
      </c>
      <c r="F330" s="157">
        <v>40477</v>
      </c>
      <c r="G330" s="156" t="s">
        <v>140</v>
      </c>
      <c r="H330" s="156" t="s">
        <v>141</v>
      </c>
      <c r="I330" s="156" t="s">
        <v>146</v>
      </c>
      <c r="J330" s="158" t="s">
        <v>143</v>
      </c>
      <c r="K330" s="172" t="s">
        <v>163</v>
      </c>
      <c r="L330" s="172" t="s">
        <v>358</v>
      </c>
      <c r="M330" s="156" t="s">
        <v>834</v>
      </c>
      <c r="N330" s="156" t="s">
        <v>31</v>
      </c>
      <c r="O330" s="182">
        <v>43922</v>
      </c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7" s="97" customFormat="1" hidden="1">
      <c r="A331" s="155">
        <v>4</v>
      </c>
      <c r="B331" s="156" t="s">
        <v>92</v>
      </c>
      <c r="C331" s="156" t="s">
        <v>149</v>
      </c>
      <c r="D331" s="156" t="s">
        <v>150</v>
      </c>
      <c r="E331" s="156" t="s">
        <v>151</v>
      </c>
      <c r="F331" s="157" t="s">
        <v>152</v>
      </c>
      <c r="G331" s="156" t="s">
        <v>153</v>
      </c>
      <c r="H331" s="156" t="s">
        <v>154</v>
      </c>
      <c r="I331" s="156" t="s">
        <v>155</v>
      </c>
      <c r="J331" s="158">
        <v>43556</v>
      </c>
      <c r="K331" s="172" t="s">
        <v>147</v>
      </c>
      <c r="L331" s="172" t="s">
        <v>646</v>
      </c>
      <c r="M331" s="156" t="s">
        <v>834</v>
      </c>
      <c r="N331" s="156" t="s">
        <v>31</v>
      </c>
      <c r="O331" s="182">
        <v>43922</v>
      </c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7" s="97" customFormat="1" hidden="1">
      <c r="A332" s="155">
        <v>5</v>
      </c>
      <c r="B332" s="156" t="s">
        <v>45</v>
      </c>
      <c r="C332" s="156" t="s">
        <v>172</v>
      </c>
      <c r="D332" s="156" t="s">
        <v>790</v>
      </c>
      <c r="E332" s="156" t="s">
        <v>151</v>
      </c>
      <c r="F332" s="157">
        <v>41793</v>
      </c>
      <c r="G332" s="156" t="s">
        <v>810</v>
      </c>
      <c r="H332" s="156">
        <v>4086246532</v>
      </c>
      <c r="I332" s="156" t="s">
        <v>817</v>
      </c>
      <c r="J332" s="158">
        <v>43849</v>
      </c>
      <c r="K332" s="172" t="s">
        <v>250</v>
      </c>
      <c r="L332" s="172" t="s">
        <v>358</v>
      </c>
      <c r="M332" s="156" t="s">
        <v>834</v>
      </c>
      <c r="N332" s="156" t="s">
        <v>31</v>
      </c>
      <c r="O332" s="182">
        <v>43922</v>
      </c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7" s="107" customFormat="1" hidden="1">
      <c r="A333" s="155">
        <v>6</v>
      </c>
      <c r="B333" s="156" t="s">
        <v>92</v>
      </c>
      <c r="C333" s="156" t="s">
        <v>119</v>
      </c>
      <c r="D333" s="156" t="s">
        <v>233</v>
      </c>
      <c r="E333" s="156">
        <v>5</v>
      </c>
      <c r="F333" s="157" t="s">
        <v>234</v>
      </c>
      <c r="G333" s="156" t="s">
        <v>235</v>
      </c>
      <c r="H333" s="156" t="s">
        <v>236</v>
      </c>
      <c r="I333" s="156" t="s">
        <v>237</v>
      </c>
      <c r="J333" s="158">
        <v>43101</v>
      </c>
      <c r="K333" s="172" t="s">
        <v>117</v>
      </c>
      <c r="L333" s="172" t="s">
        <v>763</v>
      </c>
      <c r="M333" s="156" t="s">
        <v>834</v>
      </c>
      <c r="N333" s="156" t="s">
        <v>31</v>
      </c>
      <c r="O333" s="182">
        <v>43922</v>
      </c>
      <c r="P333" s="152"/>
    </row>
    <row r="334" spans="1:27" s="107" customFormat="1" hidden="1">
      <c r="A334" s="155">
        <v>7</v>
      </c>
      <c r="B334" s="156" t="s">
        <v>221</v>
      </c>
      <c r="C334" s="156" t="s">
        <v>119</v>
      </c>
      <c r="D334" s="156" t="s">
        <v>233</v>
      </c>
      <c r="E334" s="156">
        <v>5</v>
      </c>
      <c r="F334" s="157" t="s">
        <v>234</v>
      </c>
      <c r="G334" s="156" t="s">
        <v>235</v>
      </c>
      <c r="H334" s="156" t="s">
        <v>236</v>
      </c>
      <c r="I334" s="156" t="s">
        <v>237</v>
      </c>
      <c r="J334" s="158" t="s">
        <v>238</v>
      </c>
      <c r="K334" s="172" t="s">
        <v>423</v>
      </c>
      <c r="L334" s="172" t="s">
        <v>654</v>
      </c>
      <c r="M334" s="156" t="s">
        <v>834</v>
      </c>
      <c r="N334" s="156" t="s">
        <v>31</v>
      </c>
      <c r="O334" s="182">
        <v>43922</v>
      </c>
      <c r="P334" s="85"/>
    </row>
    <row r="335" spans="1:27" s="97" customFormat="1" hidden="1">
      <c r="A335" s="155">
        <v>8</v>
      </c>
      <c r="B335" s="156" t="s">
        <v>45</v>
      </c>
      <c r="C335" s="156" t="s">
        <v>785</v>
      </c>
      <c r="D335" s="156" t="s">
        <v>784</v>
      </c>
      <c r="E335" s="156">
        <v>1</v>
      </c>
      <c r="F335" s="157">
        <v>41245</v>
      </c>
      <c r="G335" s="156" t="s">
        <v>804</v>
      </c>
      <c r="H335" s="156">
        <v>3523281504</v>
      </c>
      <c r="I335" s="156" t="s">
        <v>805</v>
      </c>
      <c r="J335" s="158">
        <v>43836</v>
      </c>
      <c r="K335" s="172" t="s">
        <v>337</v>
      </c>
      <c r="L335" s="172" t="s">
        <v>358</v>
      </c>
      <c r="M335" s="156" t="s">
        <v>834</v>
      </c>
      <c r="N335" s="156" t="s">
        <v>31</v>
      </c>
      <c r="O335" s="182">
        <v>43922</v>
      </c>
      <c r="P335" s="153"/>
    </row>
    <row r="336" spans="1:27" s="97" customFormat="1" hidden="1">
      <c r="A336" s="155">
        <v>9</v>
      </c>
      <c r="B336" s="156" t="s">
        <v>92</v>
      </c>
      <c r="C336" s="156" t="s">
        <v>785</v>
      </c>
      <c r="D336" s="156" t="s">
        <v>784</v>
      </c>
      <c r="E336" s="156">
        <v>1</v>
      </c>
      <c r="F336" s="157">
        <v>41245</v>
      </c>
      <c r="G336" s="156" t="s">
        <v>804</v>
      </c>
      <c r="H336" s="156">
        <v>3523281504</v>
      </c>
      <c r="I336" s="156" t="s">
        <v>805</v>
      </c>
      <c r="J336" s="158">
        <v>43836</v>
      </c>
      <c r="K336" s="172" t="s">
        <v>260</v>
      </c>
      <c r="L336" s="172" t="s">
        <v>358</v>
      </c>
      <c r="M336" s="156" t="s">
        <v>834</v>
      </c>
      <c r="N336" s="156" t="s">
        <v>31</v>
      </c>
      <c r="O336" s="182">
        <v>43922</v>
      </c>
      <c r="P336" s="107"/>
    </row>
    <row r="337" spans="1:27" s="97" customFormat="1" hidden="1">
      <c r="A337" s="155">
        <v>10</v>
      </c>
      <c r="B337" s="156" t="s">
        <v>45</v>
      </c>
      <c r="C337" s="156" t="s">
        <v>559</v>
      </c>
      <c r="D337" s="156" t="s">
        <v>560</v>
      </c>
      <c r="E337" s="156" t="s">
        <v>151</v>
      </c>
      <c r="F337" s="157" t="s">
        <v>561</v>
      </c>
      <c r="G337" s="156" t="s">
        <v>562</v>
      </c>
      <c r="H337" s="156" t="s">
        <v>563</v>
      </c>
      <c r="I337" s="156" t="s">
        <v>564</v>
      </c>
      <c r="J337" s="158" t="s">
        <v>451</v>
      </c>
      <c r="K337" s="172" t="s">
        <v>258</v>
      </c>
      <c r="L337" s="172" t="s">
        <v>358</v>
      </c>
      <c r="M337" s="156" t="s">
        <v>834</v>
      </c>
      <c r="N337" s="156" t="s">
        <v>31</v>
      </c>
      <c r="O337" s="182">
        <v>43922</v>
      </c>
      <c r="P337" s="107"/>
    </row>
    <row r="338" spans="1:27" s="154" customFormat="1" hidden="1">
      <c r="A338" s="155">
        <v>11</v>
      </c>
      <c r="B338" s="156" t="s">
        <v>45</v>
      </c>
      <c r="C338" s="156" t="s">
        <v>559</v>
      </c>
      <c r="D338" s="156" t="s">
        <v>566</v>
      </c>
      <c r="E338" s="156" t="s">
        <v>151</v>
      </c>
      <c r="F338" s="157" t="s">
        <v>561</v>
      </c>
      <c r="G338" s="156" t="s">
        <v>562</v>
      </c>
      <c r="H338" s="156" t="s">
        <v>563</v>
      </c>
      <c r="I338" s="156" t="s">
        <v>564</v>
      </c>
      <c r="J338" s="158" t="s">
        <v>451</v>
      </c>
      <c r="K338" s="172" t="s">
        <v>177</v>
      </c>
      <c r="L338" s="172" t="s">
        <v>358</v>
      </c>
      <c r="M338" s="156" t="s">
        <v>834</v>
      </c>
      <c r="N338" s="156" t="s">
        <v>31</v>
      </c>
      <c r="O338" s="182">
        <v>43922</v>
      </c>
      <c r="P338" s="97"/>
    </row>
    <row r="339" spans="1:27" s="97" customFormat="1" hidden="1">
      <c r="A339" s="155">
        <v>12</v>
      </c>
      <c r="B339" s="156" t="s">
        <v>221</v>
      </c>
      <c r="C339" s="156" t="s">
        <v>261</v>
      </c>
      <c r="D339" s="156" t="s">
        <v>262</v>
      </c>
      <c r="E339" s="156">
        <v>4</v>
      </c>
      <c r="F339" s="157" t="s">
        <v>263</v>
      </c>
      <c r="G339" s="156" t="s">
        <v>264</v>
      </c>
      <c r="H339" s="156">
        <v>5104900280</v>
      </c>
      <c r="I339" s="156" t="s">
        <v>265</v>
      </c>
      <c r="J339" s="158" t="s">
        <v>143</v>
      </c>
      <c r="K339" s="172" t="s">
        <v>815</v>
      </c>
      <c r="L339" s="172" t="s">
        <v>358</v>
      </c>
      <c r="M339" s="156" t="s">
        <v>834</v>
      </c>
      <c r="N339" s="156" t="s">
        <v>31</v>
      </c>
      <c r="O339" s="182">
        <v>43922</v>
      </c>
    </row>
    <row r="340" spans="1:27" s="203" customFormat="1" hidden="1">
      <c r="A340" s="155">
        <v>13</v>
      </c>
      <c r="B340" s="156" t="s">
        <v>127</v>
      </c>
      <c r="C340" s="156" t="s">
        <v>261</v>
      </c>
      <c r="D340" s="156" t="s">
        <v>262</v>
      </c>
      <c r="E340" s="156">
        <v>4</v>
      </c>
      <c r="F340" s="157" t="s">
        <v>263</v>
      </c>
      <c r="G340" s="156" t="s">
        <v>264</v>
      </c>
      <c r="H340" s="156">
        <v>5104900280</v>
      </c>
      <c r="I340" s="156" t="s">
        <v>265</v>
      </c>
      <c r="J340" s="158" t="s">
        <v>143</v>
      </c>
      <c r="K340" s="172" t="s">
        <v>98</v>
      </c>
      <c r="L340" s="172" t="s">
        <v>228</v>
      </c>
      <c r="M340" s="156" t="s">
        <v>834</v>
      </c>
      <c r="N340" s="156" t="s">
        <v>31</v>
      </c>
      <c r="O340" s="182">
        <v>43922</v>
      </c>
      <c r="P340" s="97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127"/>
    </row>
    <row r="341" spans="1:27" s="97" customFormat="1" hidden="1">
      <c r="A341" s="155">
        <v>14</v>
      </c>
      <c r="B341" s="156" t="s">
        <v>45</v>
      </c>
      <c r="C341" s="156" t="s">
        <v>266</v>
      </c>
      <c r="D341" s="156" t="s">
        <v>267</v>
      </c>
      <c r="E341" s="156">
        <v>7</v>
      </c>
      <c r="F341" s="157">
        <v>39175</v>
      </c>
      <c r="G341" s="156" t="s">
        <v>268</v>
      </c>
      <c r="H341" s="156" t="s">
        <v>269</v>
      </c>
      <c r="I341" s="156" t="e">
        <f>VLOOKUP(H341,#REF!,12,FALSE)</f>
        <v>#REF!</v>
      </c>
      <c r="J341" s="158">
        <v>43689</v>
      </c>
      <c r="K341" s="172" t="s">
        <v>725</v>
      </c>
      <c r="L341" s="172" t="s">
        <v>358</v>
      </c>
      <c r="M341" s="156" t="s">
        <v>828</v>
      </c>
      <c r="N341" s="156" t="s">
        <v>31</v>
      </c>
      <c r="O341" s="182">
        <v>43922</v>
      </c>
      <c r="P341" s="154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7" s="97" customFormat="1" ht="15" hidden="1" customHeight="1">
      <c r="A342" s="155">
        <v>15</v>
      </c>
      <c r="B342" s="156" t="s">
        <v>92</v>
      </c>
      <c r="C342" s="156" t="s">
        <v>266</v>
      </c>
      <c r="D342" s="156" t="s">
        <v>267</v>
      </c>
      <c r="E342" s="156">
        <v>7</v>
      </c>
      <c r="F342" s="157">
        <v>39175</v>
      </c>
      <c r="G342" s="156" t="s">
        <v>268</v>
      </c>
      <c r="H342" s="156" t="s">
        <v>269</v>
      </c>
      <c r="I342" s="156" t="e">
        <f>VLOOKUP(H342,#REF!,12,FALSE)</f>
        <v>#REF!</v>
      </c>
      <c r="J342" s="158">
        <v>43689</v>
      </c>
      <c r="K342" s="172" t="s">
        <v>683</v>
      </c>
      <c r="L342" s="172" t="s">
        <v>358</v>
      </c>
      <c r="M342" s="156" t="s">
        <v>828</v>
      </c>
      <c r="N342" s="156" t="s">
        <v>31</v>
      </c>
      <c r="O342" s="182">
        <v>43922</v>
      </c>
    </row>
    <row r="343" spans="1:27" s="97" customFormat="1" hidden="1">
      <c r="A343" s="155">
        <v>16</v>
      </c>
      <c r="B343" s="156" t="s">
        <v>45</v>
      </c>
      <c r="C343" s="156" t="s">
        <v>559</v>
      </c>
      <c r="D343" s="156" t="s">
        <v>276</v>
      </c>
      <c r="E343" s="156" t="s">
        <v>151</v>
      </c>
      <c r="F343" s="157" t="s">
        <v>561</v>
      </c>
      <c r="G343" s="156" t="s">
        <v>562</v>
      </c>
      <c r="H343" s="156" t="s">
        <v>563</v>
      </c>
      <c r="I343" s="156" t="s">
        <v>564</v>
      </c>
      <c r="J343" s="158" t="s">
        <v>451</v>
      </c>
      <c r="K343" s="172" t="s">
        <v>258</v>
      </c>
      <c r="L343" s="172" t="s">
        <v>358</v>
      </c>
      <c r="M343" s="156" t="s">
        <v>834</v>
      </c>
      <c r="N343" s="156" t="s">
        <v>31</v>
      </c>
      <c r="O343" s="182">
        <v>43922</v>
      </c>
      <c r="P343" s="83"/>
    </row>
    <row r="344" spans="1:27" s="107" customFormat="1" ht="15.75" hidden="1" customHeight="1">
      <c r="A344" s="155">
        <v>17</v>
      </c>
      <c r="B344" s="156" t="s">
        <v>221</v>
      </c>
      <c r="C344" s="156" t="s">
        <v>479</v>
      </c>
      <c r="D344" s="156" t="s">
        <v>480</v>
      </c>
      <c r="E344" s="156">
        <v>6</v>
      </c>
      <c r="F344" s="157">
        <v>43878</v>
      </c>
      <c r="G344" s="156" t="s">
        <v>481</v>
      </c>
      <c r="H344" s="156" t="s">
        <v>482</v>
      </c>
      <c r="I344" s="156" t="s">
        <v>483</v>
      </c>
      <c r="J344" s="158" t="s">
        <v>451</v>
      </c>
      <c r="K344" s="172" t="s">
        <v>423</v>
      </c>
      <c r="L344" s="172" t="s">
        <v>358</v>
      </c>
      <c r="M344" s="156" t="s">
        <v>834</v>
      </c>
      <c r="N344" s="156" t="s">
        <v>31</v>
      </c>
      <c r="O344" s="182">
        <v>43922</v>
      </c>
      <c r="P344" s="153"/>
    </row>
    <row r="345" spans="1:27" s="107" customFormat="1" hidden="1">
      <c r="A345" s="155">
        <v>18</v>
      </c>
      <c r="B345" s="156" t="s">
        <v>92</v>
      </c>
      <c r="C345" s="156" t="s">
        <v>479</v>
      </c>
      <c r="D345" s="156" t="s">
        <v>480</v>
      </c>
      <c r="E345" s="156">
        <v>6</v>
      </c>
      <c r="F345" s="157">
        <v>43878</v>
      </c>
      <c r="G345" s="156" t="s">
        <v>481</v>
      </c>
      <c r="H345" s="156" t="s">
        <v>482</v>
      </c>
      <c r="I345" s="156" t="s">
        <v>483</v>
      </c>
      <c r="J345" s="158" t="s">
        <v>451</v>
      </c>
      <c r="K345" s="172" t="s">
        <v>535</v>
      </c>
      <c r="L345" s="172" t="s">
        <v>646</v>
      </c>
      <c r="M345" s="156" t="s">
        <v>834</v>
      </c>
      <c r="N345" s="156" t="s">
        <v>31</v>
      </c>
      <c r="O345" s="182">
        <v>43922</v>
      </c>
      <c r="P345" s="97"/>
    </row>
    <row r="346" spans="1:27" s="97" customFormat="1" ht="15" hidden="1" customHeight="1">
      <c r="A346" s="155">
        <v>19</v>
      </c>
      <c r="B346" s="156" t="s">
        <v>45</v>
      </c>
      <c r="C346" s="156" t="s">
        <v>292</v>
      </c>
      <c r="D346" s="156" t="s">
        <v>293</v>
      </c>
      <c r="E346" s="156">
        <v>1</v>
      </c>
      <c r="F346" s="157">
        <v>40701</v>
      </c>
      <c r="G346" s="156" t="s">
        <v>294</v>
      </c>
      <c r="H346" s="156" t="s">
        <v>295</v>
      </c>
      <c r="I346" s="156" t="s">
        <v>136</v>
      </c>
      <c r="J346" s="158">
        <v>43313</v>
      </c>
      <c r="K346" s="172" t="s">
        <v>258</v>
      </c>
      <c r="L346" s="172" t="s">
        <v>580</v>
      </c>
      <c r="M346" s="156" t="s">
        <v>834</v>
      </c>
      <c r="N346" s="156" t="s">
        <v>31</v>
      </c>
      <c r="O346" s="182">
        <v>43922</v>
      </c>
    </row>
    <row r="347" spans="1:27" s="97" customFormat="1" ht="15" hidden="1" customHeight="1">
      <c r="A347" s="155">
        <v>20</v>
      </c>
      <c r="B347" s="156" t="s">
        <v>92</v>
      </c>
      <c r="C347" s="156" t="s">
        <v>292</v>
      </c>
      <c r="D347" s="156" t="s">
        <v>293</v>
      </c>
      <c r="E347" s="156">
        <v>1</v>
      </c>
      <c r="F347" s="157">
        <v>40701</v>
      </c>
      <c r="G347" s="156" t="s">
        <v>294</v>
      </c>
      <c r="H347" s="156" t="s">
        <v>295</v>
      </c>
      <c r="I347" s="156" t="s">
        <v>136</v>
      </c>
      <c r="J347" s="158">
        <v>43313</v>
      </c>
      <c r="K347" s="172" t="s">
        <v>260</v>
      </c>
      <c r="L347" s="172" t="s">
        <v>424</v>
      </c>
      <c r="M347" s="156" t="s">
        <v>834</v>
      </c>
      <c r="N347" s="156" t="s">
        <v>31</v>
      </c>
      <c r="O347" s="182">
        <v>43922</v>
      </c>
      <c r="P347" s="107"/>
    </row>
    <row r="348" spans="1:27" s="97" customFormat="1" ht="15" hidden="1" customHeight="1">
      <c r="A348" s="155">
        <v>21</v>
      </c>
      <c r="B348" s="156" t="s">
        <v>45</v>
      </c>
      <c r="C348" s="156" t="s">
        <v>785</v>
      </c>
      <c r="D348" s="156" t="s">
        <v>786</v>
      </c>
      <c r="E348" s="156">
        <v>6</v>
      </c>
      <c r="F348" s="157">
        <v>39615</v>
      </c>
      <c r="G348" s="156" t="s">
        <v>804</v>
      </c>
      <c r="H348" s="156">
        <v>3523281504</v>
      </c>
      <c r="I348" s="156" t="s">
        <v>805</v>
      </c>
      <c r="J348" s="158">
        <v>43836</v>
      </c>
      <c r="K348" s="172" t="s">
        <v>177</v>
      </c>
      <c r="L348" s="172" t="s">
        <v>358</v>
      </c>
      <c r="M348" s="156" t="s">
        <v>834</v>
      </c>
      <c r="N348" s="156" t="s">
        <v>31</v>
      </c>
      <c r="O348" s="182">
        <v>43922</v>
      </c>
      <c r="P348" s="107"/>
    </row>
    <row r="349" spans="1:27" s="203" customFormat="1" ht="15" hidden="1" customHeight="1">
      <c r="A349" s="155">
        <v>22</v>
      </c>
      <c r="B349" s="156" t="s">
        <v>92</v>
      </c>
      <c r="C349" s="156" t="s">
        <v>785</v>
      </c>
      <c r="D349" s="156" t="s">
        <v>786</v>
      </c>
      <c r="E349" s="156">
        <v>6</v>
      </c>
      <c r="F349" s="157">
        <v>39615</v>
      </c>
      <c r="G349" s="156" t="s">
        <v>804</v>
      </c>
      <c r="H349" s="156">
        <v>3523281504</v>
      </c>
      <c r="I349" s="156" t="s">
        <v>805</v>
      </c>
      <c r="J349" s="158">
        <v>43836</v>
      </c>
      <c r="K349" s="172" t="s">
        <v>260</v>
      </c>
      <c r="L349" s="172" t="s">
        <v>358</v>
      </c>
      <c r="M349" s="156" t="s">
        <v>834</v>
      </c>
      <c r="N349" s="156" t="s">
        <v>31</v>
      </c>
      <c r="O349" s="182">
        <v>43922</v>
      </c>
      <c r="P349" s="9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</row>
    <row r="350" spans="1:27" s="203" customFormat="1" hidden="1">
      <c r="A350" s="155">
        <v>23</v>
      </c>
      <c r="B350" s="156" t="s">
        <v>92</v>
      </c>
      <c r="C350" s="156" t="s">
        <v>325</v>
      </c>
      <c r="D350" s="156" t="s">
        <v>326</v>
      </c>
      <c r="E350" s="156" t="s">
        <v>151</v>
      </c>
      <c r="F350" s="157" t="s">
        <v>327</v>
      </c>
      <c r="G350" s="156" t="s">
        <v>328</v>
      </c>
      <c r="H350" s="156">
        <v>4087247835</v>
      </c>
      <c r="I350" s="156" t="s">
        <v>329</v>
      </c>
      <c r="J350" s="158" t="s">
        <v>330</v>
      </c>
      <c r="K350" s="172" t="s">
        <v>147</v>
      </c>
      <c r="L350" s="172" t="s">
        <v>646</v>
      </c>
      <c r="M350" s="156" t="s">
        <v>829</v>
      </c>
      <c r="N350" s="156" t="s">
        <v>31</v>
      </c>
      <c r="O350" s="182">
        <v>43922</v>
      </c>
      <c r="P350" s="9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</row>
    <row r="351" spans="1:27" s="203" customFormat="1" hidden="1">
      <c r="A351" s="155">
        <v>24</v>
      </c>
      <c r="B351" s="156" t="s">
        <v>45</v>
      </c>
      <c r="C351" s="156" t="s">
        <v>103</v>
      </c>
      <c r="D351" s="156" t="s">
        <v>688</v>
      </c>
      <c r="E351" s="156">
        <v>3</v>
      </c>
      <c r="F351" s="157">
        <v>40736</v>
      </c>
      <c r="G351" s="156" t="s">
        <v>689</v>
      </c>
      <c r="H351" s="156">
        <v>4083321491</v>
      </c>
      <c r="I351" s="156" t="s">
        <v>690</v>
      </c>
      <c r="J351" s="158">
        <v>43760</v>
      </c>
      <c r="K351" s="172" t="s">
        <v>177</v>
      </c>
      <c r="L351" s="172" t="s">
        <v>358</v>
      </c>
      <c r="M351" s="156" t="s">
        <v>827</v>
      </c>
      <c r="N351" s="156" t="s">
        <v>31</v>
      </c>
      <c r="O351" s="182">
        <v>43922</v>
      </c>
      <c r="P351" s="9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</row>
    <row r="352" spans="1:27" s="97" customFormat="1" hidden="1">
      <c r="A352" s="155">
        <v>25</v>
      </c>
      <c r="B352" s="156" t="s">
        <v>92</v>
      </c>
      <c r="C352" s="156" t="s">
        <v>103</v>
      </c>
      <c r="D352" s="156" t="s">
        <v>688</v>
      </c>
      <c r="E352" s="156">
        <v>3</v>
      </c>
      <c r="F352" s="157">
        <v>40736</v>
      </c>
      <c r="G352" s="156" t="s">
        <v>689</v>
      </c>
      <c r="H352" s="156">
        <v>4083321491</v>
      </c>
      <c r="I352" s="156" t="s">
        <v>690</v>
      </c>
      <c r="J352" s="158">
        <v>43760</v>
      </c>
      <c r="K352" s="172" t="s">
        <v>260</v>
      </c>
      <c r="L352" s="172" t="s">
        <v>646</v>
      </c>
      <c r="M352" s="156" t="s">
        <v>827</v>
      </c>
      <c r="N352" s="156" t="s">
        <v>31</v>
      </c>
      <c r="O352" s="182">
        <v>43922</v>
      </c>
      <c r="P352" s="127"/>
    </row>
    <row r="353" spans="1:27" s="203" customFormat="1" hidden="1">
      <c r="A353" s="155">
        <v>26</v>
      </c>
      <c r="B353" s="156" t="s">
        <v>45</v>
      </c>
      <c r="C353" s="156" t="s">
        <v>539</v>
      </c>
      <c r="D353" s="156" t="s">
        <v>782</v>
      </c>
      <c r="E353" s="156">
        <v>1</v>
      </c>
      <c r="F353" s="157">
        <v>41084</v>
      </c>
      <c r="G353" s="156" t="s">
        <v>810</v>
      </c>
      <c r="H353" s="156">
        <v>5109497979</v>
      </c>
      <c r="I353" s="156" t="s">
        <v>811</v>
      </c>
      <c r="J353" s="158">
        <v>43849</v>
      </c>
      <c r="K353" s="172" t="s">
        <v>682</v>
      </c>
      <c r="L353" s="172" t="s">
        <v>358</v>
      </c>
      <c r="M353" s="156" t="s">
        <v>834</v>
      </c>
      <c r="N353" s="156" t="s">
        <v>31</v>
      </c>
      <c r="O353" s="182">
        <v>43922</v>
      </c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</row>
    <row r="354" spans="1:27" s="203" customFormat="1" hidden="1">
      <c r="A354" s="155">
        <v>27</v>
      </c>
      <c r="B354" s="156" t="s">
        <v>92</v>
      </c>
      <c r="C354" s="156" t="s">
        <v>684</v>
      </c>
      <c r="D354" s="156" t="s">
        <v>685</v>
      </c>
      <c r="E354" s="156">
        <v>5</v>
      </c>
      <c r="F354" s="157">
        <v>39793</v>
      </c>
      <c r="G354" s="156" t="s">
        <v>686</v>
      </c>
      <c r="H354" s="156">
        <v>5105174358</v>
      </c>
      <c r="I354" s="156" t="s">
        <v>687</v>
      </c>
      <c r="J354" s="158">
        <v>43746</v>
      </c>
      <c r="K354" s="172" t="s">
        <v>147</v>
      </c>
      <c r="L354" s="172" t="s">
        <v>764</v>
      </c>
      <c r="M354" s="156" t="s">
        <v>834</v>
      </c>
      <c r="N354" s="156" t="s">
        <v>31</v>
      </c>
      <c r="O354" s="182">
        <v>43922</v>
      </c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</row>
    <row r="355" spans="1:27" s="203" customFormat="1" hidden="1">
      <c r="A355" s="155">
        <v>28</v>
      </c>
      <c r="B355" s="156" t="s">
        <v>221</v>
      </c>
      <c r="C355" s="156" t="s">
        <v>341</v>
      </c>
      <c r="D355" s="156" t="s">
        <v>342</v>
      </c>
      <c r="E355" s="156">
        <v>2</v>
      </c>
      <c r="F355" s="157">
        <v>41040</v>
      </c>
      <c r="G355" s="156" t="s">
        <v>343</v>
      </c>
      <c r="H355" s="156">
        <v>4086368305</v>
      </c>
      <c r="I355" s="156" t="s">
        <v>336</v>
      </c>
      <c r="J355" s="158">
        <v>43836</v>
      </c>
      <c r="K355" s="172" t="s">
        <v>177</v>
      </c>
      <c r="L355" s="172" t="s">
        <v>580</v>
      </c>
      <c r="M355" s="156" t="s">
        <v>834</v>
      </c>
      <c r="N355" s="156" t="s">
        <v>31</v>
      </c>
      <c r="O355" s="182">
        <v>43922</v>
      </c>
      <c r="P355" s="9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</row>
    <row r="356" spans="1:27" s="97" customFormat="1" hidden="1">
      <c r="A356" s="155">
        <v>29</v>
      </c>
      <c r="B356" s="156" t="s">
        <v>127</v>
      </c>
      <c r="C356" s="156" t="s">
        <v>341</v>
      </c>
      <c r="D356" s="156" t="s">
        <v>342</v>
      </c>
      <c r="E356" s="156">
        <v>2</v>
      </c>
      <c r="F356" s="157">
        <v>41040</v>
      </c>
      <c r="G356" s="156" t="s">
        <v>343</v>
      </c>
      <c r="H356" s="156">
        <v>4086368305</v>
      </c>
      <c r="I356" s="156" t="s">
        <v>336</v>
      </c>
      <c r="J356" s="158">
        <v>43836</v>
      </c>
      <c r="K356" s="172" t="s">
        <v>147</v>
      </c>
      <c r="L356" s="172" t="s">
        <v>228</v>
      </c>
      <c r="M356" s="156" t="s">
        <v>834</v>
      </c>
      <c r="N356" s="156" t="s">
        <v>31</v>
      </c>
      <c r="O356" s="182">
        <v>43922</v>
      </c>
      <c r="P356" s="127"/>
    </row>
    <row r="357" spans="1:27" s="97" customFormat="1" hidden="1">
      <c r="A357" s="155">
        <v>30</v>
      </c>
      <c r="B357" s="156" t="s">
        <v>45</v>
      </c>
      <c r="C357" s="156" t="s">
        <v>716</v>
      </c>
      <c r="D357" s="156" t="s">
        <v>717</v>
      </c>
      <c r="E357" s="156">
        <v>2</v>
      </c>
      <c r="F357" s="157">
        <v>40894</v>
      </c>
      <c r="G357" s="156" t="s">
        <v>718</v>
      </c>
      <c r="H357" s="156">
        <v>5103969616</v>
      </c>
      <c r="I357" s="156" t="s">
        <v>719</v>
      </c>
      <c r="J357" s="158">
        <v>43755</v>
      </c>
      <c r="K357" s="172" t="s">
        <v>107</v>
      </c>
      <c r="L357" s="172" t="s">
        <v>358</v>
      </c>
      <c r="M357" s="156" t="s">
        <v>834</v>
      </c>
      <c r="N357" s="156" t="s">
        <v>31</v>
      </c>
      <c r="O357" s="182">
        <v>43922</v>
      </c>
      <c r="P357" s="127"/>
    </row>
    <row r="358" spans="1:27" s="97" customFormat="1" hidden="1">
      <c r="A358" s="155">
        <v>31</v>
      </c>
      <c r="B358" s="156" t="s">
        <v>92</v>
      </c>
      <c r="C358" s="156" t="s">
        <v>716</v>
      </c>
      <c r="D358" s="156" t="s">
        <v>717</v>
      </c>
      <c r="E358" s="156">
        <v>2</v>
      </c>
      <c r="F358" s="157">
        <v>40894</v>
      </c>
      <c r="G358" s="156" t="s">
        <v>718</v>
      </c>
      <c r="H358" s="156">
        <v>5103969616</v>
      </c>
      <c r="I358" s="156" t="s">
        <v>719</v>
      </c>
      <c r="J358" s="158">
        <v>43755</v>
      </c>
      <c r="K358" s="172" t="s">
        <v>260</v>
      </c>
      <c r="L358" s="172" t="s">
        <v>358</v>
      </c>
      <c r="M358" s="156" t="s">
        <v>834</v>
      </c>
      <c r="N358" s="156" t="s">
        <v>31</v>
      </c>
      <c r="O358" s="182">
        <v>43922</v>
      </c>
      <c r="P358" s="127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7" s="97" customFormat="1" hidden="1">
      <c r="A359" s="155">
        <v>32</v>
      </c>
      <c r="B359" s="156" t="s">
        <v>221</v>
      </c>
      <c r="C359" s="156" t="s">
        <v>512</v>
      </c>
      <c r="D359" s="156" t="s">
        <v>513</v>
      </c>
      <c r="E359" s="156">
        <v>6</v>
      </c>
      <c r="F359" s="157">
        <v>39287</v>
      </c>
      <c r="G359" s="156" t="s">
        <v>514</v>
      </c>
      <c r="H359" s="156" t="s">
        <v>515</v>
      </c>
      <c r="I359" s="156" t="s">
        <v>516</v>
      </c>
      <c r="J359" s="158">
        <v>43710</v>
      </c>
      <c r="K359" s="172" t="s">
        <v>114</v>
      </c>
      <c r="L359" s="172" t="s">
        <v>358</v>
      </c>
      <c r="M359" s="156" t="s">
        <v>834</v>
      </c>
      <c r="N359" s="156" t="s">
        <v>31</v>
      </c>
      <c r="O359" s="182">
        <v>43922</v>
      </c>
    </row>
    <row r="360" spans="1:27" s="97" customFormat="1" ht="13.25" hidden="1" customHeight="1">
      <c r="A360" s="155">
        <v>33</v>
      </c>
      <c r="B360" s="156" t="s">
        <v>92</v>
      </c>
      <c r="C360" s="156" t="s">
        <v>512</v>
      </c>
      <c r="D360" s="156" t="s">
        <v>513</v>
      </c>
      <c r="E360" s="156">
        <v>6</v>
      </c>
      <c r="F360" s="157">
        <v>39287</v>
      </c>
      <c r="G360" s="156" t="s">
        <v>514</v>
      </c>
      <c r="H360" s="156" t="s">
        <v>515</v>
      </c>
      <c r="I360" s="156" t="s">
        <v>516</v>
      </c>
      <c r="J360" s="158">
        <v>43710</v>
      </c>
      <c r="K360" s="172" t="s">
        <v>683</v>
      </c>
      <c r="L360" s="172" t="s">
        <v>358</v>
      </c>
      <c r="M360" s="156" t="s">
        <v>834</v>
      </c>
      <c r="N360" s="156" t="s">
        <v>31</v>
      </c>
      <c r="O360" s="182">
        <v>43922</v>
      </c>
    </row>
    <row r="361" spans="1:27" s="97" customFormat="1" hidden="1">
      <c r="A361" s="155">
        <v>34</v>
      </c>
      <c r="B361" s="156" t="s">
        <v>221</v>
      </c>
      <c r="C361" s="156" t="s">
        <v>530</v>
      </c>
      <c r="D361" s="156" t="s">
        <v>531</v>
      </c>
      <c r="E361" s="156">
        <v>8</v>
      </c>
      <c r="F361" s="157">
        <v>38929</v>
      </c>
      <c r="G361" s="156" t="s">
        <v>532</v>
      </c>
      <c r="H361" s="156" t="s">
        <v>533</v>
      </c>
      <c r="I361" s="156" t="s">
        <v>534</v>
      </c>
      <c r="J361" s="158" t="s">
        <v>451</v>
      </c>
      <c r="K361" s="172" t="s">
        <v>191</v>
      </c>
      <c r="L361" s="172" t="s">
        <v>358</v>
      </c>
      <c r="M361" s="156" t="s">
        <v>830</v>
      </c>
      <c r="N361" s="156" t="s">
        <v>31</v>
      </c>
      <c r="O361" s="182">
        <v>43922</v>
      </c>
      <c r="P361" s="85"/>
    </row>
    <row r="362" spans="1:27" s="97" customFormat="1" hidden="1">
      <c r="A362" s="156">
        <v>35</v>
      </c>
      <c r="B362" s="156" t="s">
        <v>127</v>
      </c>
      <c r="C362" s="156" t="s">
        <v>530</v>
      </c>
      <c r="D362" s="156" t="s">
        <v>531</v>
      </c>
      <c r="E362" s="156">
        <v>8</v>
      </c>
      <c r="F362" s="157">
        <v>38929</v>
      </c>
      <c r="G362" s="156" t="s">
        <v>532</v>
      </c>
      <c r="H362" s="156" t="s">
        <v>533</v>
      </c>
      <c r="I362" s="156" t="s">
        <v>534</v>
      </c>
      <c r="J362" s="158" t="s">
        <v>451</v>
      </c>
      <c r="K362" s="172" t="s">
        <v>535</v>
      </c>
      <c r="L362" s="172" t="s">
        <v>358</v>
      </c>
      <c r="M362" s="156" t="s">
        <v>830</v>
      </c>
      <c r="N362" s="156" t="s">
        <v>31</v>
      </c>
      <c r="O362" s="160">
        <v>43922</v>
      </c>
    </row>
    <row r="363" spans="1:27" s="203" customFormat="1" hidden="1">
      <c r="A363" s="156">
        <v>36</v>
      </c>
      <c r="B363" s="156" t="s">
        <v>45</v>
      </c>
      <c r="C363" s="156" t="s">
        <v>383</v>
      </c>
      <c r="D363" s="156" t="s">
        <v>384</v>
      </c>
      <c r="E363" s="156">
        <v>3</v>
      </c>
      <c r="F363" s="157">
        <v>40494</v>
      </c>
      <c r="G363" s="156" t="s">
        <v>385</v>
      </c>
      <c r="H363" s="156">
        <v>4086133805</v>
      </c>
      <c r="I363" s="156" t="s">
        <v>386</v>
      </c>
      <c r="J363" s="158">
        <v>43698</v>
      </c>
      <c r="K363" s="172" t="s">
        <v>258</v>
      </c>
      <c r="L363" s="172" t="s">
        <v>358</v>
      </c>
      <c r="M363" s="156" t="s">
        <v>834</v>
      </c>
      <c r="N363" s="156" t="s">
        <v>31</v>
      </c>
      <c r="O363" s="160">
        <v>43922</v>
      </c>
      <c r="P363" s="9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</row>
    <row r="364" spans="1:27" s="203" customFormat="1" hidden="1">
      <c r="A364" s="156">
        <v>37</v>
      </c>
      <c r="B364" s="156" t="s">
        <v>92</v>
      </c>
      <c r="C364" s="156" t="s">
        <v>387</v>
      </c>
      <c r="D364" s="156" t="s">
        <v>384</v>
      </c>
      <c r="E364" s="156">
        <v>3</v>
      </c>
      <c r="F364" s="157">
        <v>40494</v>
      </c>
      <c r="G364" s="156" t="s">
        <v>385</v>
      </c>
      <c r="H364" s="156">
        <v>4086133805</v>
      </c>
      <c r="I364" s="156" t="s">
        <v>386</v>
      </c>
      <c r="J364" s="158">
        <v>43698</v>
      </c>
      <c r="K364" s="172" t="s">
        <v>147</v>
      </c>
      <c r="L364" s="172" t="s">
        <v>358</v>
      </c>
      <c r="M364" s="156" t="s">
        <v>834</v>
      </c>
      <c r="N364" s="156" t="s">
        <v>31</v>
      </c>
      <c r="O364" s="160">
        <v>43922</v>
      </c>
      <c r="P364" s="9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</row>
    <row r="365" spans="1:27" s="107" customFormat="1" hidden="1">
      <c r="A365" s="156">
        <v>38</v>
      </c>
      <c r="B365" s="156" t="s">
        <v>45</v>
      </c>
      <c r="C365" s="156" t="s">
        <v>383</v>
      </c>
      <c r="D365" s="156" t="s">
        <v>388</v>
      </c>
      <c r="E365" s="156">
        <v>7</v>
      </c>
      <c r="F365" s="157">
        <v>39115</v>
      </c>
      <c r="G365" s="156" t="s">
        <v>385</v>
      </c>
      <c r="H365" s="156">
        <v>4086133805</v>
      </c>
      <c r="I365" s="156" t="s">
        <v>355</v>
      </c>
      <c r="J365" s="158">
        <v>43698</v>
      </c>
      <c r="K365" s="172" t="s">
        <v>114</v>
      </c>
      <c r="L365" s="172" t="s">
        <v>358</v>
      </c>
      <c r="M365" s="156" t="s">
        <v>834</v>
      </c>
      <c r="N365" s="156" t="s">
        <v>31</v>
      </c>
      <c r="O365" s="160">
        <v>43922</v>
      </c>
      <c r="P365" s="97"/>
      <c r="Q365" s="81"/>
    </row>
    <row r="366" spans="1:27" s="203" customFormat="1" hidden="1">
      <c r="A366" s="156">
        <v>39</v>
      </c>
      <c r="B366" s="156" t="s">
        <v>92</v>
      </c>
      <c r="C366" s="156" t="s">
        <v>383</v>
      </c>
      <c r="D366" s="156" t="s">
        <v>388</v>
      </c>
      <c r="E366" s="156">
        <v>7</v>
      </c>
      <c r="F366" s="157">
        <v>39115</v>
      </c>
      <c r="G366" s="156" t="s">
        <v>385</v>
      </c>
      <c r="H366" s="156">
        <v>4086133805</v>
      </c>
      <c r="I366" s="156" t="s">
        <v>355</v>
      </c>
      <c r="J366" s="158">
        <v>43698</v>
      </c>
      <c r="K366" s="172" t="s">
        <v>117</v>
      </c>
      <c r="L366" s="172" t="s">
        <v>358</v>
      </c>
      <c r="M366" s="156" t="s">
        <v>834</v>
      </c>
      <c r="N366" s="156" t="s">
        <v>31</v>
      </c>
      <c r="O366" s="160">
        <v>43922</v>
      </c>
      <c r="P366" s="127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127"/>
    </row>
    <row r="367" spans="1:27" s="107" customFormat="1" hidden="1">
      <c r="A367" s="156">
        <v>40</v>
      </c>
      <c r="B367" s="156" t="s">
        <v>127</v>
      </c>
      <c r="C367" s="156" t="s">
        <v>149</v>
      </c>
      <c r="D367" s="156" t="s">
        <v>416</v>
      </c>
      <c r="E367" s="156">
        <v>5</v>
      </c>
      <c r="F367" s="157" t="s">
        <v>417</v>
      </c>
      <c r="G367" s="156" t="s">
        <v>153</v>
      </c>
      <c r="H367" s="156" t="s">
        <v>154</v>
      </c>
      <c r="I367" s="156" t="s">
        <v>256</v>
      </c>
      <c r="J367" s="158">
        <v>43466</v>
      </c>
      <c r="K367" s="172" t="s">
        <v>163</v>
      </c>
      <c r="L367" s="172" t="s">
        <v>358</v>
      </c>
      <c r="M367" s="156" t="s">
        <v>834</v>
      </c>
      <c r="N367" s="156" t="s">
        <v>31</v>
      </c>
      <c r="O367" s="160">
        <v>43922</v>
      </c>
      <c r="P367" s="127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7" s="107" customFormat="1" hidden="1">
      <c r="A368" s="156">
        <v>41</v>
      </c>
      <c r="B368" s="156" t="s">
        <v>45</v>
      </c>
      <c r="C368" s="156" t="s">
        <v>138</v>
      </c>
      <c r="D368" s="156" t="s">
        <v>783</v>
      </c>
      <c r="E368" s="156" t="s">
        <v>440</v>
      </c>
      <c r="F368" s="157">
        <v>42231</v>
      </c>
      <c r="G368" s="156" t="s">
        <v>180</v>
      </c>
      <c r="H368" s="156" t="s">
        <v>181</v>
      </c>
      <c r="I368" s="156" t="s">
        <v>355</v>
      </c>
      <c r="J368" s="158">
        <v>43852</v>
      </c>
      <c r="K368" s="172" t="s">
        <v>250</v>
      </c>
      <c r="L368" s="172" t="s">
        <v>358</v>
      </c>
      <c r="M368" s="156" t="s">
        <v>834</v>
      </c>
      <c r="N368" s="156" t="s">
        <v>31</v>
      </c>
      <c r="O368" s="160">
        <v>43922</v>
      </c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7" s="107" customFormat="1" hidden="1">
      <c r="A369" s="156">
        <v>42</v>
      </c>
      <c r="B369" s="156" t="s">
        <v>740</v>
      </c>
      <c r="C369" s="156" t="s">
        <v>200</v>
      </c>
      <c r="D369" s="156" t="s">
        <v>205</v>
      </c>
      <c r="E369" s="156">
        <v>1</v>
      </c>
      <c r="F369" s="157" t="s">
        <v>741</v>
      </c>
      <c r="G369" s="156" t="s">
        <v>742</v>
      </c>
      <c r="H369" s="156">
        <v>4157124727</v>
      </c>
      <c r="I369" s="156" t="s">
        <v>733</v>
      </c>
      <c r="J369" s="158" t="s">
        <v>743</v>
      </c>
      <c r="K369" s="172" t="s">
        <v>818</v>
      </c>
      <c r="L369" s="172" t="s">
        <v>756</v>
      </c>
      <c r="M369" s="156" t="s">
        <v>834</v>
      </c>
      <c r="N369" s="156" t="s">
        <v>31</v>
      </c>
      <c r="O369" s="160">
        <v>43922</v>
      </c>
      <c r="P369" s="83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7" s="203" customFormat="1" hidden="1">
      <c r="A370" s="78">
        <v>1</v>
      </c>
      <c r="B370" s="144" t="s">
        <v>45</v>
      </c>
      <c r="C370" s="144" t="s">
        <v>138</v>
      </c>
      <c r="D370" s="144" t="s">
        <v>194</v>
      </c>
      <c r="E370" s="144">
        <v>4</v>
      </c>
      <c r="F370" s="145" t="s">
        <v>195</v>
      </c>
      <c r="G370" s="144" t="s">
        <v>196</v>
      </c>
      <c r="H370" s="144" t="s">
        <v>197</v>
      </c>
      <c r="I370" s="144" t="s">
        <v>182</v>
      </c>
      <c r="J370" s="146" t="s">
        <v>198</v>
      </c>
      <c r="K370" s="171" t="s">
        <v>761</v>
      </c>
      <c r="L370" s="171" t="s">
        <v>838</v>
      </c>
      <c r="M370" s="144" t="s">
        <v>847</v>
      </c>
      <c r="N370" s="144" t="s">
        <v>31</v>
      </c>
      <c r="O370" s="160">
        <v>43952</v>
      </c>
      <c r="P370" s="81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127"/>
    </row>
    <row r="371" spans="1:27" s="203" customFormat="1" hidden="1">
      <c r="A371" s="78">
        <v>2</v>
      </c>
      <c r="B371" s="144" t="s">
        <v>45</v>
      </c>
      <c r="C371" s="144" t="s">
        <v>199</v>
      </c>
      <c r="D371" s="144" t="s">
        <v>788</v>
      </c>
      <c r="E371" s="144">
        <v>7</v>
      </c>
      <c r="F371" s="145">
        <v>39334</v>
      </c>
      <c r="G371" s="144" t="s">
        <v>812</v>
      </c>
      <c r="H371" s="144" t="s">
        <v>813</v>
      </c>
      <c r="I371" s="144" t="s">
        <v>814</v>
      </c>
      <c r="J371" s="146">
        <v>43836</v>
      </c>
      <c r="K371" s="171" t="s">
        <v>725</v>
      </c>
      <c r="L371" s="171" t="s">
        <v>358</v>
      </c>
      <c r="M371" s="144" t="s">
        <v>832</v>
      </c>
      <c r="N371" s="144" t="s">
        <v>31</v>
      </c>
      <c r="O371" s="160">
        <v>43952</v>
      </c>
      <c r="P371" s="81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127"/>
    </row>
    <row r="372" spans="1:27" s="203" customFormat="1" ht="15" hidden="1" customHeight="1">
      <c r="A372" s="78">
        <v>3</v>
      </c>
      <c r="B372" s="144" t="s">
        <v>92</v>
      </c>
      <c r="C372" s="144" t="s">
        <v>199</v>
      </c>
      <c r="D372" s="144" t="s">
        <v>788</v>
      </c>
      <c r="E372" s="144">
        <v>7</v>
      </c>
      <c r="F372" s="145">
        <v>39334</v>
      </c>
      <c r="G372" s="144" t="s">
        <v>812</v>
      </c>
      <c r="H372" s="144" t="s">
        <v>813</v>
      </c>
      <c r="I372" s="144" t="s">
        <v>814</v>
      </c>
      <c r="J372" s="146">
        <v>43836</v>
      </c>
      <c r="K372" s="171" t="s">
        <v>117</v>
      </c>
      <c r="L372" s="171" t="s">
        <v>838</v>
      </c>
      <c r="M372" s="144" t="s">
        <v>832</v>
      </c>
      <c r="N372" s="144" t="s">
        <v>31</v>
      </c>
      <c r="O372" s="160">
        <v>43952</v>
      </c>
      <c r="P372" s="81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127"/>
    </row>
    <row r="373" spans="1:27" s="203" customFormat="1" ht="15" hidden="1" customHeight="1">
      <c r="A373" s="144">
        <v>4</v>
      </c>
      <c r="B373" s="144" t="s">
        <v>45</v>
      </c>
      <c r="C373" s="144" t="s">
        <v>332</v>
      </c>
      <c r="D373" s="144" t="s">
        <v>333</v>
      </c>
      <c r="E373" s="144">
        <v>4</v>
      </c>
      <c r="F373" s="145">
        <v>40170</v>
      </c>
      <c r="G373" s="144" t="s">
        <v>334</v>
      </c>
      <c r="H373" s="144" t="s">
        <v>335</v>
      </c>
      <c r="I373" s="144" t="s">
        <v>336</v>
      </c>
      <c r="J373" s="146">
        <v>43696</v>
      </c>
      <c r="K373" s="171" t="s">
        <v>258</v>
      </c>
      <c r="L373" s="171" t="s">
        <v>836</v>
      </c>
      <c r="M373" s="144" t="s">
        <v>831</v>
      </c>
      <c r="N373" s="144" t="s">
        <v>31</v>
      </c>
      <c r="O373" s="160">
        <v>43952</v>
      </c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127"/>
    </row>
    <row r="374" spans="1:27" s="107" customFormat="1" ht="15" hidden="1" customHeight="1">
      <c r="A374" s="144">
        <v>5</v>
      </c>
      <c r="B374" s="144" t="s">
        <v>92</v>
      </c>
      <c r="C374" s="144" t="s">
        <v>332</v>
      </c>
      <c r="D374" s="144" t="s">
        <v>333</v>
      </c>
      <c r="E374" s="144">
        <v>4</v>
      </c>
      <c r="F374" s="145">
        <v>40170</v>
      </c>
      <c r="G374" s="144" t="s">
        <v>334</v>
      </c>
      <c r="H374" s="144" t="s">
        <v>335</v>
      </c>
      <c r="I374" s="144" t="s">
        <v>336</v>
      </c>
      <c r="J374" s="146">
        <v>43696</v>
      </c>
      <c r="K374" s="171" t="s">
        <v>260</v>
      </c>
      <c r="L374" s="171" t="s">
        <v>836</v>
      </c>
      <c r="M374" s="144" t="s">
        <v>831</v>
      </c>
      <c r="N374" s="144" t="s">
        <v>31</v>
      </c>
      <c r="O374" s="160">
        <v>43952</v>
      </c>
      <c r="P374" s="83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7" s="203" customFormat="1" ht="15" hidden="1" customHeight="1">
      <c r="A375" s="78">
        <v>6</v>
      </c>
      <c r="B375" s="144" t="s">
        <v>45</v>
      </c>
      <c r="C375" s="144" t="s">
        <v>781</v>
      </c>
      <c r="D375" s="144" t="s">
        <v>338</v>
      </c>
      <c r="E375" s="144">
        <v>3</v>
      </c>
      <c r="F375" s="145">
        <v>40644</v>
      </c>
      <c r="G375" s="144" t="s">
        <v>802</v>
      </c>
      <c r="H375" s="144">
        <v>4084214334</v>
      </c>
      <c r="I375" s="144" t="s">
        <v>803</v>
      </c>
      <c r="J375" s="146">
        <v>43836</v>
      </c>
      <c r="K375" s="171" t="s">
        <v>258</v>
      </c>
      <c r="L375" s="171" t="s">
        <v>646</v>
      </c>
      <c r="M375" s="144" t="s">
        <v>843</v>
      </c>
      <c r="N375" s="144" t="s">
        <v>31</v>
      </c>
      <c r="O375" s="160">
        <v>43952</v>
      </c>
      <c r="P375" s="83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127"/>
    </row>
    <row r="376" spans="1:27" s="111" customFormat="1" ht="15" hidden="1" customHeight="1">
      <c r="A376" s="78">
        <v>7</v>
      </c>
      <c r="B376" s="144" t="s">
        <v>92</v>
      </c>
      <c r="C376" s="144" t="s">
        <v>781</v>
      </c>
      <c r="D376" s="144" t="s">
        <v>338</v>
      </c>
      <c r="E376" s="144">
        <v>3</v>
      </c>
      <c r="F376" s="145">
        <v>40644</v>
      </c>
      <c r="G376" s="144" t="s">
        <v>802</v>
      </c>
      <c r="H376" s="144">
        <v>4084214334</v>
      </c>
      <c r="I376" s="144" t="s">
        <v>803</v>
      </c>
      <c r="J376" s="146">
        <v>43836</v>
      </c>
      <c r="K376" s="171" t="s">
        <v>137</v>
      </c>
      <c r="L376" s="171" t="s">
        <v>646</v>
      </c>
      <c r="M376" s="144" t="s">
        <v>843</v>
      </c>
      <c r="N376" s="144" t="s">
        <v>31</v>
      </c>
      <c r="O376" s="160">
        <v>43952</v>
      </c>
      <c r="P376" s="83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7" s="107" customFormat="1" hidden="1">
      <c r="A377" s="144">
        <v>8</v>
      </c>
      <c r="B377" s="144" t="s">
        <v>45</v>
      </c>
      <c r="C377" s="144" t="s">
        <v>199</v>
      </c>
      <c r="D377" s="144" t="s">
        <v>789</v>
      </c>
      <c r="E377" s="144">
        <v>4</v>
      </c>
      <c r="F377" s="145">
        <v>39972</v>
      </c>
      <c r="G377" s="144" t="s">
        <v>812</v>
      </c>
      <c r="H377" s="144" t="s">
        <v>813</v>
      </c>
      <c r="I377" s="144" t="s">
        <v>814</v>
      </c>
      <c r="J377" s="146">
        <v>43836</v>
      </c>
      <c r="K377" s="171" t="s">
        <v>423</v>
      </c>
      <c r="L377" s="171" t="s">
        <v>838</v>
      </c>
      <c r="M377" s="144" t="s">
        <v>832</v>
      </c>
      <c r="N377" s="144" t="s">
        <v>31</v>
      </c>
      <c r="O377" s="160">
        <v>43952</v>
      </c>
      <c r="P377" s="81"/>
    </row>
    <row r="378" spans="1:27" s="107" customFormat="1" hidden="1">
      <c r="A378" s="144">
        <v>9</v>
      </c>
      <c r="B378" s="144" t="s">
        <v>92</v>
      </c>
      <c r="C378" s="144" t="s">
        <v>199</v>
      </c>
      <c r="D378" s="144" t="s">
        <v>789</v>
      </c>
      <c r="E378" s="144">
        <v>4</v>
      </c>
      <c r="F378" s="145">
        <v>39972</v>
      </c>
      <c r="G378" s="144" t="s">
        <v>812</v>
      </c>
      <c r="H378" s="144" t="s">
        <v>813</v>
      </c>
      <c r="I378" s="144" t="s">
        <v>814</v>
      </c>
      <c r="J378" s="146">
        <v>43836</v>
      </c>
      <c r="K378" s="171" t="s">
        <v>302</v>
      </c>
      <c r="L378" s="171" t="s">
        <v>838</v>
      </c>
      <c r="M378" s="144" t="s">
        <v>832</v>
      </c>
      <c r="N378" s="144" t="s">
        <v>31</v>
      </c>
      <c r="O378" s="160">
        <v>43952</v>
      </c>
      <c r="P378" s="86"/>
    </row>
    <row r="379" spans="1:27" s="107" customFormat="1" hidden="1">
      <c r="A379" s="78">
        <v>10</v>
      </c>
      <c r="B379" s="144" t="s">
        <v>45</v>
      </c>
      <c r="C379" s="144" t="s">
        <v>396</v>
      </c>
      <c r="D379" s="144" t="s">
        <v>397</v>
      </c>
      <c r="E379" s="144">
        <v>1</v>
      </c>
      <c r="F379" s="145">
        <v>41108</v>
      </c>
      <c r="G379" s="144" t="s">
        <v>398</v>
      </c>
      <c r="H379" s="144" t="s">
        <v>399</v>
      </c>
      <c r="I379" s="144" t="s">
        <v>400</v>
      </c>
      <c r="J379" s="146">
        <v>43497</v>
      </c>
      <c r="K379" s="171" t="s">
        <v>114</v>
      </c>
      <c r="L379" s="171" t="s">
        <v>358</v>
      </c>
      <c r="M379" s="144" t="s">
        <v>832</v>
      </c>
      <c r="N379" s="144" t="s">
        <v>31</v>
      </c>
      <c r="O379" s="160">
        <v>43952</v>
      </c>
      <c r="P379" s="82"/>
    </row>
    <row r="380" spans="1:27" s="107" customFormat="1" hidden="1">
      <c r="A380" s="78">
        <v>11</v>
      </c>
      <c r="B380" s="144" t="s">
        <v>127</v>
      </c>
      <c r="C380" s="144" t="s">
        <v>396</v>
      </c>
      <c r="D380" s="144" t="s">
        <v>397</v>
      </c>
      <c r="E380" s="144">
        <v>2</v>
      </c>
      <c r="F380" s="145">
        <v>41108</v>
      </c>
      <c r="G380" s="144" t="s">
        <v>536</v>
      </c>
      <c r="H380" s="144" t="s">
        <v>399</v>
      </c>
      <c r="I380" s="144" t="s">
        <v>400</v>
      </c>
      <c r="J380" s="146" t="s">
        <v>451</v>
      </c>
      <c r="K380" s="171" t="s">
        <v>163</v>
      </c>
      <c r="L380" s="171" t="s">
        <v>358</v>
      </c>
      <c r="M380" s="144" t="s">
        <v>832</v>
      </c>
      <c r="N380" s="144" t="s">
        <v>31</v>
      </c>
      <c r="O380" s="160">
        <v>43952</v>
      </c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7" s="107" customFormat="1" hidden="1">
      <c r="A381" s="78">
        <v>12</v>
      </c>
      <c r="B381" s="144" t="s">
        <v>45</v>
      </c>
      <c r="C381" s="144" t="s">
        <v>411</v>
      </c>
      <c r="D381" s="144" t="s">
        <v>412</v>
      </c>
      <c r="E381" s="144">
        <v>1</v>
      </c>
      <c r="F381" s="145">
        <v>41522</v>
      </c>
      <c r="G381" s="144" t="s">
        <v>413</v>
      </c>
      <c r="H381" s="144" t="s">
        <v>414</v>
      </c>
      <c r="I381" s="144" t="e">
        <f>VLOOKUP(Table1[[#This Row],[Tel:]],#REF!,3,FALSE)</f>
        <v>#VALUE!</v>
      </c>
      <c r="J381" s="146">
        <v>43693</v>
      </c>
      <c r="K381" s="171" t="s">
        <v>610</v>
      </c>
      <c r="L381" s="171" t="s">
        <v>358</v>
      </c>
      <c r="M381" s="144" t="s">
        <v>832</v>
      </c>
      <c r="N381" s="144" t="s">
        <v>31</v>
      </c>
      <c r="O381" s="160">
        <v>43952</v>
      </c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7" hidden="1">
      <c r="A382" s="144">
        <v>13</v>
      </c>
      <c r="B382" s="144" t="s">
        <v>92</v>
      </c>
      <c r="C382" s="144" t="s">
        <v>411</v>
      </c>
      <c r="D382" s="144" t="s">
        <v>412</v>
      </c>
      <c r="E382" s="144">
        <v>1</v>
      </c>
      <c r="F382" s="145">
        <v>41522</v>
      </c>
      <c r="G382" s="144" t="s">
        <v>413</v>
      </c>
      <c r="H382" s="144" t="s">
        <v>414</v>
      </c>
      <c r="I382" s="144" t="e">
        <f>VLOOKUP(Table1[[#This Row],[Tel:]],#REF!,3,FALSE)</f>
        <v>#VALUE!</v>
      </c>
      <c r="J382" s="146">
        <v>43693</v>
      </c>
      <c r="K382" s="171" t="s">
        <v>137</v>
      </c>
      <c r="L382" s="171" t="s">
        <v>358</v>
      </c>
      <c r="M382" s="144" t="s">
        <v>832</v>
      </c>
      <c r="N382" s="144" t="s">
        <v>31</v>
      </c>
      <c r="O382" s="160">
        <v>43952</v>
      </c>
      <c r="P382" s="107"/>
    </row>
    <row r="383" spans="1:27" hidden="1">
      <c r="A383" s="144">
        <v>14</v>
      </c>
      <c r="B383" s="144" t="s">
        <v>45</v>
      </c>
      <c r="C383" s="144" t="s">
        <v>411</v>
      </c>
      <c r="D383" s="144" t="s">
        <v>415</v>
      </c>
      <c r="E383" s="144">
        <v>3</v>
      </c>
      <c r="F383" s="145">
        <v>40436</v>
      </c>
      <c r="G383" s="144" t="s">
        <v>413</v>
      </c>
      <c r="H383" s="144" t="s">
        <v>414</v>
      </c>
      <c r="I383" s="144" t="e">
        <f>VLOOKUP(Table1[[#This Row],[Tel:]],#REF!,3,FALSE)</f>
        <v>#VALUE!</v>
      </c>
      <c r="J383" s="146">
        <v>43693</v>
      </c>
      <c r="K383" s="171" t="s">
        <v>177</v>
      </c>
      <c r="L383" s="171" t="s">
        <v>358</v>
      </c>
      <c r="M383" s="144" t="s">
        <v>832</v>
      </c>
      <c r="N383" s="144" t="s">
        <v>31</v>
      </c>
      <c r="O383" s="160">
        <v>43952</v>
      </c>
      <c r="P383" s="81"/>
    </row>
    <row r="384" spans="1:27" hidden="1">
      <c r="A384" s="78">
        <v>15</v>
      </c>
      <c r="B384" s="144" t="s">
        <v>92</v>
      </c>
      <c r="C384" s="144" t="s">
        <v>411</v>
      </c>
      <c r="D384" s="144" t="s">
        <v>415</v>
      </c>
      <c r="E384" s="144">
        <v>3</v>
      </c>
      <c r="F384" s="145">
        <v>40436</v>
      </c>
      <c r="G384" s="144" t="s">
        <v>413</v>
      </c>
      <c r="H384" s="144" t="s">
        <v>414</v>
      </c>
      <c r="I384" s="144" t="e">
        <f>VLOOKUP(Table1[[#This Row],[Tel:]],#REF!,3,FALSE)</f>
        <v>#VALUE!</v>
      </c>
      <c r="J384" s="146">
        <v>43693</v>
      </c>
      <c r="K384" s="171" t="s">
        <v>302</v>
      </c>
      <c r="L384" s="171" t="s">
        <v>358</v>
      </c>
      <c r="M384" s="144" t="s">
        <v>832</v>
      </c>
      <c r="N384" s="144" t="s">
        <v>31</v>
      </c>
      <c r="O384" s="160">
        <v>43952</v>
      </c>
      <c r="P384" s="81"/>
    </row>
    <row r="385" spans="1:26" hidden="1">
      <c r="A385" s="70">
        <v>1</v>
      </c>
      <c r="B385" s="70" t="s">
        <v>45</v>
      </c>
      <c r="C385" s="70" t="s">
        <v>780</v>
      </c>
      <c r="D385" s="70" t="s">
        <v>779</v>
      </c>
      <c r="E385" s="70">
        <v>4</v>
      </c>
      <c r="F385" s="71">
        <v>40260</v>
      </c>
      <c r="G385" s="70" t="s">
        <v>800</v>
      </c>
      <c r="H385" s="70">
        <v>8183246751</v>
      </c>
      <c r="I385" s="70" t="s">
        <v>801</v>
      </c>
      <c r="J385" s="72">
        <v>43851</v>
      </c>
      <c r="K385" s="165" t="s">
        <v>572</v>
      </c>
      <c r="L385" s="165" t="s">
        <v>836</v>
      </c>
      <c r="M385" s="70" t="s">
        <v>840</v>
      </c>
      <c r="N385" s="70" t="s">
        <v>31</v>
      </c>
      <c r="O385" s="160">
        <v>43983</v>
      </c>
      <c r="P385" s="175"/>
    </row>
    <row r="386" spans="1:26" hidden="1">
      <c r="A386" s="70">
        <v>2</v>
      </c>
      <c r="B386" s="70" t="s">
        <v>92</v>
      </c>
      <c r="C386" s="70" t="s">
        <v>780</v>
      </c>
      <c r="D386" s="70" t="s">
        <v>779</v>
      </c>
      <c r="E386" s="70">
        <v>4</v>
      </c>
      <c r="F386" s="71">
        <v>40260</v>
      </c>
      <c r="G386" s="70" t="s">
        <v>800</v>
      </c>
      <c r="H386" s="70">
        <v>8183246751</v>
      </c>
      <c r="I386" s="70" t="s">
        <v>801</v>
      </c>
      <c r="J386" s="72">
        <v>43851</v>
      </c>
      <c r="K386" s="165" t="s">
        <v>117</v>
      </c>
      <c r="L386" s="165" t="s">
        <v>655</v>
      </c>
      <c r="M386" s="70" t="s">
        <v>840</v>
      </c>
      <c r="N386" s="70" t="s">
        <v>31</v>
      </c>
      <c r="O386" s="160">
        <v>43983</v>
      </c>
      <c r="P386" s="70"/>
    </row>
    <row r="387" spans="1:26" hidden="1">
      <c r="A387" s="70">
        <v>3</v>
      </c>
      <c r="B387" s="70" t="s">
        <v>45</v>
      </c>
      <c r="C387" s="70" t="s">
        <v>512</v>
      </c>
      <c r="D387" s="70" t="s">
        <v>543</v>
      </c>
      <c r="E387" s="70">
        <v>1</v>
      </c>
      <c r="F387" s="71">
        <v>40867</v>
      </c>
      <c r="G387" s="70" t="s">
        <v>514</v>
      </c>
      <c r="H387" s="70" t="s">
        <v>515</v>
      </c>
      <c r="I387" s="70" t="s">
        <v>516</v>
      </c>
      <c r="J387" s="72">
        <v>43836</v>
      </c>
      <c r="K387" s="165" t="s">
        <v>177</v>
      </c>
      <c r="L387" s="165" t="s">
        <v>358</v>
      </c>
      <c r="M387" s="70" t="s">
        <v>841</v>
      </c>
      <c r="N387" s="70" t="s">
        <v>31</v>
      </c>
      <c r="O387" s="160">
        <v>43983</v>
      </c>
      <c r="P387" s="70"/>
    </row>
    <row r="388" spans="1:26" hidden="1">
      <c r="A388" s="70">
        <v>4</v>
      </c>
      <c r="B388" s="70" t="s">
        <v>92</v>
      </c>
      <c r="C388" s="70" t="s">
        <v>512</v>
      </c>
      <c r="D388" s="70" t="s">
        <v>543</v>
      </c>
      <c r="E388" s="70">
        <v>1</v>
      </c>
      <c r="F388" s="71">
        <v>40867</v>
      </c>
      <c r="G388" s="70" t="s">
        <v>514</v>
      </c>
      <c r="H388" s="70" t="s">
        <v>515</v>
      </c>
      <c r="I388" s="70" t="s">
        <v>516</v>
      </c>
      <c r="J388" s="72">
        <v>43836</v>
      </c>
      <c r="K388" s="165" t="s">
        <v>137</v>
      </c>
      <c r="L388" s="165" t="s">
        <v>838</v>
      </c>
      <c r="M388" s="70" t="s">
        <v>841</v>
      </c>
      <c r="N388" s="70" t="s">
        <v>31</v>
      </c>
      <c r="O388" s="160">
        <v>43983</v>
      </c>
      <c r="P388" s="70"/>
    </row>
    <row r="389" spans="1:26" hidden="1">
      <c r="A389" s="70">
        <v>5</v>
      </c>
      <c r="B389" s="70" t="s">
        <v>45</v>
      </c>
      <c r="C389" s="70" t="s">
        <v>130</v>
      </c>
      <c r="D389" s="70" t="s">
        <v>131</v>
      </c>
      <c r="E389" s="70">
        <v>5</v>
      </c>
      <c r="F389" s="71">
        <v>39827</v>
      </c>
      <c r="G389" s="70" t="s">
        <v>132</v>
      </c>
      <c r="H389" s="70">
        <v>16504830611</v>
      </c>
      <c r="I389" s="70" t="s">
        <v>113</v>
      </c>
      <c r="J389" s="72">
        <v>43696</v>
      </c>
      <c r="K389" s="165" t="s">
        <v>839</v>
      </c>
      <c r="L389" s="165" t="s">
        <v>836</v>
      </c>
      <c r="M389" s="70" t="s">
        <v>832</v>
      </c>
      <c r="N389" s="70" t="s">
        <v>31</v>
      </c>
      <c r="O389" s="160">
        <v>43983</v>
      </c>
      <c r="P389" s="78" t="s">
        <v>178</v>
      </c>
    </row>
    <row r="390" spans="1:26" s="97" customFormat="1" hidden="1">
      <c r="A390" s="70">
        <v>6</v>
      </c>
      <c r="B390" s="70" t="s">
        <v>92</v>
      </c>
      <c r="C390" s="70" t="s">
        <v>130</v>
      </c>
      <c r="D390" s="70" t="s">
        <v>131</v>
      </c>
      <c r="E390" s="70">
        <v>5</v>
      </c>
      <c r="F390" s="71">
        <v>39827</v>
      </c>
      <c r="G390" s="70" t="s">
        <v>132</v>
      </c>
      <c r="H390" s="70">
        <v>16504830611</v>
      </c>
      <c r="I390" s="70" t="s">
        <v>113</v>
      </c>
      <c r="J390" s="72">
        <v>43696</v>
      </c>
      <c r="K390" s="165" t="s">
        <v>522</v>
      </c>
      <c r="L390" s="165" t="s">
        <v>836</v>
      </c>
      <c r="M390" s="70" t="s">
        <v>832</v>
      </c>
      <c r="N390" s="70" t="s">
        <v>31</v>
      </c>
      <c r="O390" s="160">
        <v>43983</v>
      </c>
      <c r="P390" s="78" t="s">
        <v>178</v>
      </c>
    </row>
    <row r="391" spans="1:26" s="97" customFormat="1" hidden="1">
      <c r="A391" s="70">
        <v>7</v>
      </c>
      <c r="B391" s="70" t="s">
        <v>45</v>
      </c>
      <c r="C391" s="70" t="s">
        <v>130</v>
      </c>
      <c r="D391" s="70" t="s">
        <v>135</v>
      </c>
      <c r="E391" s="70">
        <v>2</v>
      </c>
      <c r="F391" s="71">
        <v>41059</v>
      </c>
      <c r="G391" s="70" t="s">
        <v>132</v>
      </c>
      <c r="H391" s="70">
        <v>16504830611</v>
      </c>
      <c r="I391" s="70" t="s">
        <v>136</v>
      </c>
      <c r="J391" s="72">
        <v>43696</v>
      </c>
      <c r="K391" s="165" t="s">
        <v>191</v>
      </c>
      <c r="L391" s="165" t="s">
        <v>836</v>
      </c>
      <c r="M391" s="70" t="s">
        <v>833</v>
      </c>
      <c r="N391" s="70" t="s">
        <v>31</v>
      </c>
      <c r="O391" s="160">
        <v>43983</v>
      </c>
      <c r="P391" s="70"/>
    </row>
    <row r="392" spans="1:26" s="97" customFormat="1" hidden="1">
      <c r="A392" s="70">
        <v>8</v>
      </c>
      <c r="B392" s="70" t="s">
        <v>92</v>
      </c>
      <c r="C392" s="70" t="s">
        <v>130</v>
      </c>
      <c r="D392" s="70" t="s">
        <v>135</v>
      </c>
      <c r="E392" s="70">
        <v>2</v>
      </c>
      <c r="F392" s="71">
        <v>41059</v>
      </c>
      <c r="G392" s="70" t="s">
        <v>132</v>
      </c>
      <c r="H392" s="70">
        <v>16504830611</v>
      </c>
      <c r="I392" s="70" t="s">
        <v>136</v>
      </c>
      <c r="J392" s="72">
        <v>43696</v>
      </c>
      <c r="K392" s="165" t="s">
        <v>147</v>
      </c>
      <c r="L392" s="165" t="s">
        <v>836</v>
      </c>
      <c r="M392" s="70" t="s">
        <v>833</v>
      </c>
      <c r="N392" s="70" t="s">
        <v>31</v>
      </c>
      <c r="O392" s="160">
        <v>43983</v>
      </c>
      <c r="P392" s="70"/>
    </row>
    <row r="393" spans="1:26" s="97" customFormat="1" hidden="1">
      <c r="A393" s="70">
        <v>9</v>
      </c>
      <c r="B393" s="70" t="s">
        <v>45</v>
      </c>
      <c r="C393" s="70" t="s">
        <v>165</v>
      </c>
      <c r="D393" s="70" t="s">
        <v>166</v>
      </c>
      <c r="E393" s="70">
        <v>4</v>
      </c>
      <c r="F393" s="71">
        <v>40364</v>
      </c>
      <c r="G393" s="70" t="s">
        <v>167</v>
      </c>
      <c r="H393" s="70">
        <v>6262329231</v>
      </c>
      <c r="I393" s="70" t="s">
        <v>168</v>
      </c>
      <c r="J393" s="72">
        <v>43591</v>
      </c>
      <c r="K393" s="165" t="s">
        <v>114</v>
      </c>
      <c r="L393" s="165" t="s">
        <v>837</v>
      </c>
      <c r="M393" s="70" t="s">
        <v>853</v>
      </c>
      <c r="N393" s="70" t="s">
        <v>31</v>
      </c>
      <c r="O393" s="160">
        <v>43983</v>
      </c>
      <c r="P393" s="70"/>
    </row>
    <row r="394" spans="1:26" s="97" customFormat="1" hidden="1">
      <c r="A394" s="70">
        <v>10</v>
      </c>
      <c r="B394" s="70" t="s">
        <v>92</v>
      </c>
      <c r="C394" s="70" t="s">
        <v>165</v>
      </c>
      <c r="D394" s="70" t="s">
        <v>166</v>
      </c>
      <c r="E394" s="70">
        <v>4</v>
      </c>
      <c r="F394" s="71">
        <v>40364</v>
      </c>
      <c r="G394" s="70" t="s">
        <v>167</v>
      </c>
      <c r="H394" s="70">
        <v>6262329231</v>
      </c>
      <c r="I394" s="70" t="s">
        <v>168</v>
      </c>
      <c r="J394" s="72">
        <v>43591</v>
      </c>
      <c r="K394" s="165" t="s">
        <v>163</v>
      </c>
      <c r="L394" s="165" t="s">
        <v>837</v>
      </c>
      <c r="M394" s="70" t="s">
        <v>854</v>
      </c>
      <c r="N394" s="70" t="s">
        <v>31</v>
      </c>
      <c r="O394" s="160">
        <v>43983</v>
      </c>
      <c r="P394" s="70"/>
    </row>
    <row r="395" spans="1:26" s="97" customFormat="1" hidden="1">
      <c r="A395" s="70">
        <v>11</v>
      </c>
      <c r="B395" s="70" t="s">
        <v>45</v>
      </c>
      <c r="C395" s="70" t="s">
        <v>138</v>
      </c>
      <c r="D395" s="70" t="s">
        <v>179</v>
      </c>
      <c r="E395" s="70">
        <v>1</v>
      </c>
      <c r="F395" s="71">
        <v>40886</v>
      </c>
      <c r="G395" s="70" t="s">
        <v>180</v>
      </c>
      <c r="H395" s="70" t="s">
        <v>181</v>
      </c>
      <c r="I395" s="70" t="s">
        <v>355</v>
      </c>
      <c r="J395" s="72">
        <v>42965</v>
      </c>
      <c r="K395" s="165" t="s">
        <v>258</v>
      </c>
      <c r="L395" s="165" t="s">
        <v>838</v>
      </c>
      <c r="M395" s="70" t="s">
        <v>851</v>
      </c>
      <c r="N395" s="70" t="s">
        <v>31</v>
      </c>
      <c r="O395" s="160">
        <v>43983</v>
      </c>
      <c r="P395" s="70" t="s">
        <v>852</v>
      </c>
    </row>
    <row r="396" spans="1:26" s="97" customFormat="1" hidden="1">
      <c r="A396" s="70">
        <v>12</v>
      </c>
      <c r="B396" s="70" t="s">
        <v>45</v>
      </c>
      <c r="C396" s="70" t="s">
        <v>712</v>
      </c>
      <c r="D396" s="70" t="s">
        <v>713</v>
      </c>
      <c r="E396" s="70">
        <v>0</v>
      </c>
      <c r="F396" s="71">
        <v>41628</v>
      </c>
      <c r="G396" s="70" t="s">
        <v>714</v>
      </c>
      <c r="H396" s="70">
        <v>4087189831</v>
      </c>
      <c r="I396" s="70" t="s">
        <v>715</v>
      </c>
      <c r="J396" s="72">
        <v>43743</v>
      </c>
      <c r="K396" s="165" t="s">
        <v>610</v>
      </c>
      <c r="L396" s="165" t="s">
        <v>358</v>
      </c>
      <c r="M396" s="70" t="s">
        <v>848</v>
      </c>
      <c r="N396" s="70" t="s">
        <v>31</v>
      </c>
      <c r="O396" s="160">
        <v>43983</v>
      </c>
      <c r="P396" s="70" t="s">
        <v>852</v>
      </c>
    </row>
    <row r="397" spans="1:26" s="97" customFormat="1" hidden="1">
      <c r="A397" s="70">
        <v>13</v>
      </c>
      <c r="B397" s="70" t="s">
        <v>92</v>
      </c>
      <c r="C397" s="70" t="s">
        <v>712</v>
      </c>
      <c r="D397" s="70" t="s">
        <v>713</v>
      </c>
      <c r="E397" s="70">
        <v>0</v>
      </c>
      <c r="F397" s="71">
        <v>41628</v>
      </c>
      <c r="G397" s="70" t="s">
        <v>714</v>
      </c>
      <c r="H397" s="70">
        <v>4087189831</v>
      </c>
      <c r="I397" s="70" t="s">
        <v>715</v>
      </c>
      <c r="J397" s="72">
        <v>43770</v>
      </c>
      <c r="K397" s="165" t="s">
        <v>245</v>
      </c>
      <c r="L397" s="165" t="s">
        <v>646</v>
      </c>
      <c r="M397" s="70" t="s">
        <v>848</v>
      </c>
      <c r="N397" s="70" t="s">
        <v>31</v>
      </c>
      <c r="O397" s="160">
        <v>43983</v>
      </c>
      <c r="P397" s="70" t="s">
        <v>852</v>
      </c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s="97" customFormat="1" hidden="1">
      <c r="A398" s="70">
        <v>14</v>
      </c>
      <c r="B398" s="70" t="s">
        <v>92</v>
      </c>
      <c r="C398" s="70" t="s">
        <v>692</v>
      </c>
      <c r="D398" s="70" t="s">
        <v>693</v>
      </c>
      <c r="E398" s="70">
        <v>7</v>
      </c>
      <c r="F398" s="71">
        <v>39147</v>
      </c>
      <c r="G398" s="70" t="s">
        <v>694</v>
      </c>
      <c r="H398" s="70">
        <v>4088383737</v>
      </c>
      <c r="I398" s="70" t="s">
        <v>695</v>
      </c>
      <c r="J398" s="72">
        <v>43757</v>
      </c>
      <c r="K398" s="165" t="s">
        <v>117</v>
      </c>
      <c r="L398" s="165" t="s">
        <v>655</v>
      </c>
      <c r="M398" s="70" t="s">
        <v>846</v>
      </c>
      <c r="N398" s="70" t="s">
        <v>31</v>
      </c>
      <c r="O398" s="160">
        <v>43983</v>
      </c>
      <c r="P398" s="70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s="97" customFormat="1" hidden="1">
      <c r="A399" s="70">
        <v>15</v>
      </c>
      <c r="B399" s="70" t="s">
        <v>45</v>
      </c>
      <c r="C399" s="70" t="s">
        <v>239</v>
      </c>
      <c r="D399" s="70" t="s">
        <v>240</v>
      </c>
      <c r="E399" s="70">
        <v>2</v>
      </c>
      <c r="F399" s="71">
        <v>40886</v>
      </c>
      <c r="G399" s="70" t="s">
        <v>241</v>
      </c>
      <c r="H399" s="70" t="s">
        <v>242</v>
      </c>
      <c r="I399" s="70" t="s">
        <v>243</v>
      </c>
      <c r="J399" s="72">
        <v>43695</v>
      </c>
      <c r="K399" s="165" t="s">
        <v>107</v>
      </c>
      <c r="L399" s="165" t="s">
        <v>835</v>
      </c>
      <c r="M399" s="70" t="s">
        <v>844</v>
      </c>
      <c r="N399" s="70" t="s">
        <v>31</v>
      </c>
      <c r="O399" s="160">
        <v>43983</v>
      </c>
      <c r="P399" s="70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idden="1">
      <c r="A400" s="70">
        <v>16</v>
      </c>
      <c r="B400" s="70" t="s">
        <v>92</v>
      </c>
      <c r="C400" s="70" t="s">
        <v>239</v>
      </c>
      <c r="D400" s="70" t="s">
        <v>240</v>
      </c>
      <c r="E400" s="70">
        <v>2</v>
      </c>
      <c r="F400" s="71">
        <v>40886</v>
      </c>
      <c r="G400" s="70" t="s">
        <v>241</v>
      </c>
      <c r="H400" s="70" t="s">
        <v>242</v>
      </c>
      <c r="I400" s="70" t="s">
        <v>243</v>
      </c>
      <c r="J400" s="72">
        <v>43695</v>
      </c>
      <c r="K400" s="165" t="s">
        <v>137</v>
      </c>
      <c r="L400" s="165" t="s">
        <v>358</v>
      </c>
      <c r="M400" s="70" t="s">
        <v>844</v>
      </c>
      <c r="N400" s="70" t="s">
        <v>31</v>
      </c>
      <c r="O400" s="160">
        <v>43983</v>
      </c>
      <c r="P400" s="70"/>
    </row>
    <row r="401" spans="1:26" hidden="1">
      <c r="A401" s="70">
        <v>17</v>
      </c>
      <c r="B401" s="70" t="s">
        <v>45</v>
      </c>
      <c r="C401" s="70" t="s">
        <v>165</v>
      </c>
      <c r="D401" s="70" t="s">
        <v>267</v>
      </c>
      <c r="E401" s="70">
        <v>1</v>
      </c>
      <c r="F401" s="71">
        <v>41302</v>
      </c>
      <c r="G401" s="70" t="s">
        <v>167</v>
      </c>
      <c r="H401" s="70">
        <v>6262329231</v>
      </c>
      <c r="I401" s="70" t="s">
        <v>168</v>
      </c>
      <c r="J401" s="72">
        <v>43617</v>
      </c>
      <c r="K401" s="165" t="s">
        <v>258</v>
      </c>
      <c r="L401" s="165" t="s">
        <v>837</v>
      </c>
      <c r="M401" s="70" t="s">
        <v>853</v>
      </c>
      <c r="N401" s="70" t="s">
        <v>31</v>
      </c>
      <c r="O401" s="160">
        <v>43983</v>
      </c>
      <c r="P401" s="70"/>
    </row>
    <row r="402" spans="1:26" s="97" customFormat="1" hidden="1">
      <c r="A402" s="70">
        <v>18</v>
      </c>
      <c r="B402" s="70" t="s">
        <v>92</v>
      </c>
      <c r="C402" s="70" t="s">
        <v>165</v>
      </c>
      <c r="D402" s="70" t="s">
        <v>267</v>
      </c>
      <c r="E402" s="70">
        <v>1</v>
      </c>
      <c r="F402" s="71">
        <v>41302</v>
      </c>
      <c r="G402" s="70" t="s">
        <v>167</v>
      </c>
      <c r="H402" s="70">
        <v>6262329231</v>
      </c>
      <c r="I402" s="70" t="s">
        <v>168</v>
      </c>
      <c r="J402" s="72">
        <v>43617</v>
      </c>
      <c r="K402" s="165" t="s">
        <v>260</v>
      </c>
      <c r="L402" s="165" t="s">
        <v>838</v>
      </c>
      <c r="M402" s="70" t="s">
        <v>853</v>
      </c>
      <c r="N402" s="70" t="s">
        <v>31</v>
      </c>
      <c r="O402" s="160">
        <v>43983</v>
      </c>
      <c r="P402" s="70"/>
    </row>
    <row r="403" spans="1:26" s="97" customFormat="1" hidden="1">
      <c r="A403" s="70">
        <v>19</v>
      </c>
      <c r="B403" s="70" t="s">
        <v>127</v>
      </c>
      <c r="C403" s="70" t="s">
        <v>496</v>
      </c>
      <c r="D403" s="70" t="s">
        <v>497</v>
      </c>
      <c r="E403" s="70">
        <v>1</v>
      </c>
      <c r="F403" s="71">
        <v>41377</v>
      </c>
      <c r="G403" s="70" t="s">
        <v>498</v>
      </c>
      <c r="H403" s="70">
        <v>4087759975</v>
      </c>
      <c r="I403" s="70" t="s">
        <v>499</v>
      </c>
      <c r="J403" s="72">
        <v>43709</v>
      </c>
      <c r="K403" s="165" t="s">
        <v>245</v>
      </c>
      <c r="L403" s="165" t="s">
        <v>358</v>
      </c>
      <c r="M403" s="70" t="s">
        <v>841</v>
      </c>
      <c r="N403" s="70" t="s">
        <v>31</v>
      </c>
      <c r="O403" s="160">
        <v>43983</v>
      </c>
      <c r="P403" s="70"/>
    </row>
    <row r="404" spans="1:26" s="97" customFormat="1" hidden="1">
      <c r="A404" s="70">
        <v>20</v>
      </c>
      <c r="B404" s="70" t="s">
        <v>45</v>
      </c>
      <c r="C404" s="70" t="s">
        <v>496</v>
      </c>
      <c r="D404" s="70" t="s">
        <v>497</v>
      </c>
      <c r="E404" s="70">
        <v>1</v>
      </c>
      <c r="F404" s="71">
        <v>41377</v>
      </c>
      <c r="G404" s="70" t="s">
        <v>799</v>
      </c>
      <c r="H404" s="70">
        <v>4087759975</v>
      </c>
      <c r="I404" s="70" t="s">
        <v>499</v>
      </c>
      <c r="J404" s="72">
        <v>43709</v>
      </c>
      <c r="K404" s="165" t="s">
        <v>107</v>
      </c>
      <c r="L404" s="165" t="s">
        <v>646</v>
      </c>
      <c r="M404" s="70" t="s">
        <v>841</v>
      </c>
      <c r="N404" s="70" t="s">
        <v>31</v>
      </c>
      <c r="O404" s="160">
        <v>43983</v>
      </c>
      <c r="P404" s="70"/>
    </row>
    <row r="405" spans="1:26" s="176" customFormat="1" hidden="1">
      <c r="A405" s="70">
        <v>21</v>
      </c>
      <c r="B405" s="70" t="s">
        <v>127</v>
      </c>
      <c r="C405" s="70" t="s">
        <v>496</v>
      </c>
      <c r="D405" s="70" t="s">
        <v>502</v>
      </c>
      <c r="E405" s="70">
        <v>3</v>
      </c>
      <c r="F405" s="71" t="s">
        <v>503</v>
      </c>
      <c r="G405" s="70" t="s">
        <v>498</v>
      </c>
      <c r="H405" s="70">
        <v>4087759975</v>
      </c>
      <c r="I405" s="70" t="s">
        <v>499</v>
      </c>
      <c r="J405" s="72">
        <v>43709</v>
      </c>
      <c r="K405" s="165" t="s">
        <v>423</v>
      </c>
      <c r="L405" s="165" t="s">
        <v>837</v>
      </c>
      <c r="M405" s="70" t="s">
        <v>841</v>
      </c>
      <c r="N405" s="70" t="s">
        <v>31</v>
      </c>
      <c r="O405" s="160">
        <v>43983</v>
      </c>
      <c r="P405" s="70"/>
    </row>
    <row r="406" spans="1:26" s="176" customFormat="1" hidden="1">
      <c r="A406" s="70">
        <v>22</v>
      </c>
      <c r="B406" s="70" t="s">
        <v>221</v>
      </c>
      <c r="C406" s="70" t="s">
        <v>496</v>
      </c>
      <c r="D406" s="70" t="s">
        <v>502</v>
      </c>
      <c r="E406" s="70">
        <v>3</v>
      </c>
      <c r="F406" s="71" t="s">
        <v>503</v>
      </c>
      <c r="G406" s="70" t="s">
        <v>498</v>
      </c>
      <c r="H406" s="70">
        <v>4087759975</v>
      </c>
      <c r="I406" s="70" t="s">
        <v>499</v>
      </c>
      <c r="J406" s="72">
        <v>43709</v>
      </c>
      <c r="K406" s="165" t="s">
        <v>147</v>
      </c>
      <c r="L406" s="165" t="s">
        <v>646</v>
      </c>
      <c r="M406" s="70" t="s">
        <v>841</v>
      </c>
      <c r="N406" s="70" t="s">
        <v>31</v>
      </c>
      <c r="O406" s="160">
        <v>43983</v>
      </c>
      <c r="P406" s="70"/>
    </row>
    <row r="407" spans="1:26" s="176" customFormat="1" hidden="1">
      <c r="A407" s="70">
        <v>23</v>
      </c>
      <c r="B407" s="70" t="s">
        <v>45</v>
      </c>
      <c r="C407" s="70" t="s">
        <v>138</v>
      </c>
      <c r="D407" s="70" t="s">
        <v>401</v>
      </c>
      <c r="E407" s="70">
        <v>2</v>
      </c>
      <c r="F407" s="71">
        <v>40070</v>
      </c>
      <c r="G407" s="70" t="s">
        <v>180</v>
      </c>
      <c r="H407" s="70" t="s">
        <v>181</v>
      </c>
      <c r="I407" s="70" t="s">
        <v>355</v>
      </c>
      <c r="J407" s="72">
        <v>42965</v>
      </c>
      <c r="K407" s="165" t="s">
        <v>258</v>
      </c>
      <c r="L407" s="165" t="s">
        <v>837</v>
      </c>
      <c r="M407" s="70"/>
      <c r="N407" s="70" t="s">
        <v>31</v>
      </c>
      <c r="O407" s="160">
        <v>43983</v>
      </c>
      <c r="P407" s="70"/>
    </row>
    <row r="408" spans="1:26" s="188" customFormat="1" ht="15" hidden="1" customHeight="1">
      <c r="A408" s="70">
        <v>1</v>
      </c>
      <c r="B408" s="70" t="s">
        <v>92</v>
      </c>
      <c r="C408" s="70" t="s">
        <v>530</v>
      </c>
      <c r="D408" s="70" t="s">
        <v>873</v>
      </c>
      <c r="E408" s="70" t="s">
        <v>151</v>
      </c>
      <c r="F408" s="71">
        <v>42064</v>
      </c>
      <c r="G408" s="70" t="s">
        <v>874</v>
      </c>
      <c r="H408" s="70" t="s">
        <v>875</v>
      </c>
      <c r="I408" s="70" t="s">
        <v>876</v>
      </c>
      <c r="J408" s="72">
        <v>43985</v>
      </c>
      <c r="K408" s="165" t="s">
        <v>128</v>
      </c>
      <c r="L408" s="165" t="s">
        <v>907</v>
      </c>
      <c r="M408" s="70"/>
      <c r="N408" s="70" t="s">
        <v>31</v>
      </c>
      <c r="O408" s="141">
        <v>44013</v>
      </c>
      <c r="P408" s="70"/>
    </row>
    <row r="409" spans="1:26" s="177" customFormat="1" hidden="1">
      <c r="A409" s="70">
        <v>2</v>
      </c>
      <c r="B409" s="70" t="s">
        <v>221</v>
      </c>
      <c r="C409" s="70" t="s">
        <v>377</v>
      </c>
      <c r="D409" s="70" t="s">
        <v>378</v>
      </c>
      <c r="E409" s="70">
        <v>3</v>
      </c>
      <c r="F409" s="71" t="s">
        <v>379</v>
      </c>
      <c r="G409" s="70" t="s">
        <v>380</v>
      </c>
      <c r="H409" s="70" t="s">
        <v>381</v>
      </c>
      <c r="I409" s="70" t="s">
        <v>369</v>
      </c>
      <c r="J409" s="72" t="s">
        <v>382</v>
      </c>
      <c r="K409" s="165" t="s">
        <v>177</v>
      </c>
      <c r="L409" s="165" t="s">
        <v>910</v>
      </c>
      <c r="M409" s="70" t="s">
        <v>850</v>
      </c>
      <c r="N409" s="70" t="s">
        <v>31</v>
      </c>
      <c r="O409" s="141">
        <v>44013</v>
      </c>
      <c r="P409" s="70"/>
    </row>
    <row r="410" spans="1:26" s="178" customFormat="1" ht="15" hidden="1" customHeight="1">
      <c r="A410" s="70">
        <v>3</v>
      </c>
      <c r="B410" s="70" t="s">
        <v>127</v>
      </c>
      <c r="C410" s="70" t="s">
        <v>377</v>
      </c>
      <c r="D410" s="70" t="s">
        <v>378</v>
      </c>
      <c r="E410" s="70">
        <v>3</v>
      </c>
      <c r="F410" s="71" t="s">
        <v>379</v>
      </c>
      <c r="G410" s="70" t="s">
        <v>380</v>
      </c>
      <c r="H410" s="70" t="s">
        <v>381</v>
      </c>
      <c r="I410" s="70" t="s">
        <v>369</v>
      </c>
      <c r="J410" s="72" t="s">
        <v>382</v>
      </c>
      <c r="K410" s="165" t="s">
        <v>147</v>
      </c>
      <c r="L410" s="165" t="s">
        <v>838</v>
      </c>
      <c r="M410" s="70" t="s">
        <v>850</v>
      </c>
      <c r="N410" s="70" t="s">
        <v>31</v>
      </c>
      <c r="O410" s="141">
        <v>44013</v>
      </c>
      <c r="P410" s="70"/>
    </row>
    <row r="411" spans="1:26" s="177" customFormat="1" hidden="1">
      <c r="A411" s="183">
        <v>1</v>
      </c>
      <c r="B411" s="183" t="s">
        <v>45</v>
      </c>
      <c r="C411" s="183" t="s">
        <v>119</v>
      </c>
      <c r="D411" s="183" t="s">
        <v>120</v>
      </c>
      <c r="E411" s="183" t="s">
        <v>121</v>
      </c>
      <c r="F411" s="184">
        <v>41393</v>
      </c>
      <c r="G411" s="183" t="s">
        <v>122</v>
      </c>
      <c r="H411" s="183" t="s">
        <v>123</v>
      </c>
      <c r="I411" s="183" t="s">
        <v>124</v>
      </c>
      <c r="J411" s="185">
        <v>43359</v>
      </c>
      <c r="K411" s="186" t="s">
        <v>125</v>
      </c>
      <c r="L411" s="186" t="s">
        <v>289</v>
      </c>
      <c r="M411" s="183" t="s">
        <v>931</v>
      </c>
      <c r="N411" s="183" t="s">
        <v>31</v>
      </c>
      <c r="O411" s="187">
        <v>44044</v>
      </c>
      <c r="P411" s="183"/>
    </row>
    <row r="412" spans="1:26" s="178" customFormat="1" ht="15" hidden="1" customHeight="1">
      <c r="A412" s="183">
        <v>2</v>
      </c>
      <c r="B412" s="183" t="s">
        <v>45</v>
      </c>
      <c r="C412" s="183" t="s">
        <v>239</v>
      </c>
      <c r="D412" s="183" t="s">
        <v>862</v>
      </c>
      <c r="E412" s="183">
        <v>7</v>
      </c>
      <c r="F412" s="184">
        <v>44197</v>
      </c>
      <c r="G412" s="183" t="s">
        <v>863</v>
      </c>
      <c r="H412" s="183">
        <v>4085005969</v>
      </c>
      <c r="I412" s="183" t="s">
        <v>864</v>
      </c>
      <c r="J412" s="185">
        <v>44001</v>
      </c>
      <c r="K412" s="186" t="s">
        <v>815</v>
      </c>
      <c r="L412" s="186" t="s">
        <v>907</v>
      </c>
      <c r="M412" s="183"/>
      <c r="N412" s="183" t="s">
        <v>31</v>
      </c>
      <c r="O412" s="187">
        <v>44044</v>
      </c>
      <c r="P412" s="183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 spans="1:26" s="177" customFormat="1" hidden="1">
      <c r="A413" s="183">
        <v>3</v>
      </c>
      <c r="B413" s="183" t="s">
        <v>45</v>
      </c>
      <c r="C413" s="183" t="s">
        <v>103</v>
      </c>
      <c r="D413" s="183" t="s">
        <v>865</v>
      </c>
      <c r="E413" s="183" t="s">
        <v>247</v>
      </c>
      <c r="F413" s="184">
        <v>42184</v>
      </c>
      <c r="G413" s="183" t="s">
        <v>866</v>
      </c>
      <c r="H413" s="183">
        <v>7342623787</v>
      </c>
      <c r="I413" s="183" t="s">
        <v>867</v>
      </c>
      <c r="J413" s="185">
        <v>44004</v>
      </c>
      <c r="K413" s="186" t="s">
        <v>904</v>
      </c>
      <c r="L413" s="186" t="s">
        <v>358</v>
      </c>
      <c r="M413" s="183"/>
      <c r="N413" s="183" t="s">
        <v>31</v>
      </c>
      <c r="O413" s="187">
        <v>44044</v>
      </c>
      <c r="P413" s="183"/>
    </row>
    <row r="414" spans="1:26" s="178" customFormat="1" ht="15" hidden="1" customHeight="1">
      <c r="A414" s="183">
        <v>4</v>
      </c>
      <c r="B414" s="183" t="s">
        <v>221</v>
      </c>
      <c r="C414" s="183" t="s">
        <v>282</v>
      </c>
      <c r="D414" s="183" t="s">
        <v>469</v>
      </c>
      <c r="E414" s="183">
        <v>1</v>
      </c>
      <c r="F414" s="184">
        <v>41326</v>
      </c>
      <c r="G414" s="183" t="s">
        <v>470</v>
      </c>
      <c r="H414" s="183">
        <v>6502832905</v>
      </c>
      <c r="I414" s="183" t="s">
        <v>471</v>
      </c>
      <c r="J414" s="185">
        <v>43714</v>
      </c>
      <c r="K414" s="186" t="s">
        <v>107</v>
      </c>
      <c r="L414" s="186" t="s">
        <v>838</v>
      </c>
      <c r="M414" s="183" t="s">
        <v>928</v>
      </c>
      <c r="N414" s="183" t="s">
        <v>31</v>
      </c>
      <c r="O414" s="187">
        <v>44044</v>
      </c>
      <c r="P414" s="183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 spans="1:26" s="188" customFormat="1" hidden="1">
      <c r="A415" s="183">
        <v>5</v>
      </c>
      <c r="B415" s="183" t="s">
        <v>45</v>
      </c>
      <c r="C415" s="183" t="s">
        <v>172</v>
      </c>
      <c r="D415" s="183" t="s">
        <v>896</v>
      </c>
      <c r="E415" s="183">
        <v>4</v>
      </c>
      <c r="F415" s="184">
        <v>40605</v>
      </c>
      <c r="G415" s="183" t="s">
        <v>897</v>
      </c>
      <c r="H415" s="183" t="s">
        <v>898</v>
      </c>
      <c r="I415" s="183" t="s">
        <v>899</v>
      </c>
      <c r="J415" s="185">
        <v>44000</v>
      </c>
      <c r="K415" s="186" t="s">
        <v>423</v>
      </c>
      <c r="L415" s="186" t="s">
        <v>927</v>
      </c>
      <c r="M415" s="183"/>
      <c r="N415" s="183" t="s">
        <v>31</v>
      </c>
      <c r="O415" s="187">
        <v>44044</v>
      </c>
      <c r="P415" s="183"/>
    </row>
    <row r="416" spans="1:26" s="178" customFormat="1" ht="15" hidden="1" customHeight="1">
      <c r="A416" s="183">
        <v>6</v>
      </c>
      <c r="B416" s="183" t="s">
        <v>45</v>
      </c>
      <c r="C416" s="183" t="s">
        <v>156</v>
      </c>
      <c r="D416" s="183" t="s">
        <v>560</v>
      </c>
      <c r="E416" s="183">
        <v>1</v>
      </c>
      <c r="F416" s="184">
        <v>41303</v>
      </c>
      <c r="G416" s="183" t="s">
        <v>808</v>
      </c>
      <c r="H416" s="183">
        <v>4085684998</v>
      </c>
      <c r="I416" s="183" t="s">
        <v>809</v>
      </c>
      <c r="J416" s="185">
        <v>43852</v>
      </c>
      <c r="K416" s="186" t="s">
        <v>758</v>
      </c>
      <c r="L416" s="186" t="s">
        <v>646</v>
      </c>
      <c r="M416" s="183"/>
      <c r="N416" s="183" t="s">
        <v>31</v>
      </c>
      <c r="O416" s="187">
        <v>44044</v>
      </c>
      <c r="P416" s="183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 spans="1:26" s="177" customFormat="1" hidden="1">
      <c r="A417" s="183">
        <v>7</v>
      </c>
      <c r="B417" s="183" t="s">
        <v>45</v>
      </c>
      <c r="C417" s="183" t="s">
        <v>325</v>
      </c>
      <c r="D417" s="183" t="s">
        <v>326</v>
      </c>
      <c r="E417" s="183" t="s">
        <v>151</v>
      </c>
      <c r="F417" s="184" t="s">
        <v>327</v>
      </c>
      <c r="G417" s="183" t="s">
        <v>328</v>
      </c>
      <c r="H417" s="183">
        <v>4087247835</v>
      </c>
      <c r="I417" s="183" t="s">
        <v>329</v>
      </c>
      <c r="J417" s="185" t="s">
        <v>330</v>
      </c>
      <c r="K417" s="186" t="s">
        <v>114</v>
      </c>
      <c r="L417" s="186" t="s">
        <v>646</v>
      </c>
      <c r="M417" s="183" t="s">
        <v>929</v>
      </c>
      <c r="N417" s="183" t="s">
        <v>31</v>
      </c>
      <c r="O417" s="187">
        <v>44044</v>
      </c>
      <c r="P417" s="183"/>
    </row>
    <row r="418" spans="1:26" s="178" customFormat="1" ht="15" hidden="1" customHeight="1">
      <c r="A418" s="183">
        <v>8</v>
      </c>
      <c r="B418" s="183" t="s">
        <v>45</v>
      </c>
      <c r="C418" s="183" t="s">
        <v>889</v>
      </c>
      <c r="D418" s="183" t="s">
        <v>890</v>
      </c>
      <c r="E418" s="183">
        <v>5</v>
      </c>
      <c r="F418" s="184">
        <v>40288</v>
      </c>
      <c r="G418" s="183" t="s">
        <v>891</v>
      </c>
      <c r="H418" s="183">
        <v>5102990900</v>
      </c>
      <c r="I418" s="183" t="s">
        <v>892</v>
      </c>
      <c r="J418" s="185">
        <v>44006</v>
      </c>
      <c r="K418" s="186" t="s">
        <v>177</v>
      </c>
      <c r="L418" s="186" t="s">
        <v>905</v>
      </c>
      <c r="M418" s="183" t="s">
        <v>963</v>
      </c>
      <c r="N418" s="183" t="s">
        <v>31</v>
      </c>
      <c r="O418" s="187">
        <v>44044</v>
      </c>
      <c r="P418" s="183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 spans="1:26" s="177" customFormat="1" hidden="1">
      <c r="A419" s="183">
        <v>9</v>
      </c>
      <c r="B419" s="189" t="s">
        <v>45</v>
      </c>
      <c r="C419" s="189" t="s">
        <v>919</v>
      </c>
      <c r="D419" s="189" t="s">
        <v>920</v>
      </c>
      <c r="E419" s="189">
        <v>3</v>
      </c>
      <c r="F419" s="187">
        <v>40927</v>
      </c>
      <c r="G419" s="189" t="s">
        <v>921</v>
      </c>
      <c r="H419" s="189">
        <v>4088194170</v>
      </c>
      <c r="I419" s="189" t="s">
        <v>922</v>
      </c>
      <c r="J419" s="187">
        <v>44013</v>
      </c>
      <c r="K419" s="189" t="s">
        <v>337</v>
      </c>
      <c r="L419" s="189" t="s">
        <v>911</v>
      </c>
      <c r="M419" s="189"/>
      <c r="N419" s="183" t="s">
        <v>31</v>
      </c>
      <c r="O419" s="187">
        <v>44044</v>
      </c>
      <c r="P419" s="189"/>
    </row>
    <row r="420" spans="1:26" s="188" customFormat="1" ht="15" hidden="1" customHeight="1">
      <c r="A420" s="183">
        <v>10</v>
      </c>
      <c r="B420" s="183" t="s">
        <v>45</v>
      </c>
      <c r="C420" s="183" t="s">
        <v>877</v>
      </c>
      <c r="D420" s="183" t="s">
        <v>878</v>
      </c>
      <c r="E420" s="183">
        <v>5</v>
      </c>
      <c r="F420" s="184">
        <v>40169</v>
      </c>
      <c r="G420" s="183" t="s">
        <v>879</v>
      </c>
      <c r="H420" s="183">
        <v>5105094994</v>
      </c>
      <c r="I420" s="183" t="s">
        <v>880</v>
      </c>
      <c r="J420" s="185">
        <v>44000</v>
      </c>
      <c r="K420" s="186" t="s">
        <v>107</v>
      </c>
      <c r="L420" s="186" t="s">
        <v>905</v>
      </c>
      <c r="M420" s="183"/>
      <c r="N420" s="183" t="s">
        <v>31</v>
      </c>
      <c r="O420" s="187">
        <v>44044</v>
      </c>
      <c r="P420" s="183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</row>
    <row r="421" spans="1:26" s="188" customFormat="1" hidden="1">
      <c r="A421" s="183">
        <v>11</v>
      </c>
      <c r="B421" s="183" t="s">
        <v>45</v>
      </c>
      <c r="C421" s="183" t="s">
        <v>530</v>
      </c>
      <c r="D421" s="183" t="s">
        <v>886</v>
      </c>
      <c r="E421" s="183" t="s">
        <v>151</v>
      </c>
      <c r="F421" s="184">
        <v>41953</v>
      </c>
      <c r="G421" s="183" t="s">
        <v>887</v>
      </c>
      <c r="H421" s="183">
        <v>6464205298</v>
      </c>
      <c r="I421" s="183" t="s">
        <v>888</v>
      </c>
      <c r="J421" s="185">
        <v>44004</v>
      </c>
      <c r="K421" s="186" t="s">
        <v>845</v>
      </c>
      <c r="L421" s="186" t="s">
        <v>909</v>
      </c>
      <c r="M421" s="183" t="s">
        <v>962</v>
      </c>
      <c r="N421" s="183" t="s">
        <v>31</v>
      </c>
      <c r="O421" s="187">
        <v>44044</v>
      </c>
      <c r="P421" s="183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</row>
    <row r="422" spans="1:26" s="188" customFormat="1" hidden="1">
      <c r="A422" s="183">
        <v>12</v>
      </c>
      <c r="B422" s="183" t="s">
        <v>127</v>
      </c>
      <c r="C422" s="183" t="s">
        <v>119</v>
      </c>
      <c r="D422" s="183" t="s">
        <v>120</v>
      </c>
      <c r="E422" s="183" t="s">
        <v>121</v>
      </c>
      <c r="F422" s="184">
        <v>41393</v>
      </c>
      <c r="G422" s="183" t="s">
        <v>122</v>
      </c>
      <c r="H422" s="183" t="s">
        <v>123</v>
      </c>
      <c r="I422" s="183" t="s">
        <v>124</v>
      </c>
      <c r="J422" s="185">
        <v>43359</v>
      </c>
      <c r="K422" s="186" t="s">
        <v>213</v>
      </c>
      <c r="L422" s="186" t="s">
        <v>634</v>
      </c>
      <c r="M422" s="183" t="s">
        <v>931</v>
      </c>
      <c r="N422" s="183" t="s">
        <v>31</v>
      </c>
      <c r="O422" s="187">
        <v>44044</v>
      </c>
      <c r="P422" s="183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</row>
    <row r="423" spans="1:26" s="177" customFormat="1" hidden="1">
      <c r="A423" s="183">
        <v>13</v>
      </c>
      <c r="B423" s="183" t="s">
        <v>92</v>
      </c>
      <c r="C423" s="183" t="s">
        <v>239</v>
      </c>
      <c r="D423" s="183" t="s">
        <v>862</v>
      </c>
      <c r="E423" s="183">
        <v>7</v>
      </c>
      <c r="F423" s="184">
        <v>44197</v>
      </c>
      <c r="G423" s="183" t="s">
        <v>863</v>
      </c>
      <c r="H423" s="183">
        <v>4085005969</v>
      </c>
      <c r="I423" s="183" t="s">
        <v>864</v>
      </c>
      <c r="J423" s="185">
        <v>44001</v>
      </c>
      <c r="K423" s="186" t="s">
        <v>163</v>
      </c>
      <c r="L423" s="186" t="s">
        <v>907</v>
      </c>
      <c r="M423" s="183"/>
      <c r="N423" s="183" t="s">
        <v>31</v>
      </c>
      <c r="O423" s="187">
        <v>44044</v>
      </c>
      <c r="P423" s="183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spans="1:26" s="177" customFormat="1" ht="15" hidden="1" customHeight="1">
      <c r="A424" s="183">
        <v>14</v>
      </c>
      <c r="B424" s="183" t="s">
        <v>92</v>
      </c>
      <c r="C424" s="183" t="s">
        <v>103</v>
      </c>
      <c r="D424" s="183" t="s">
        <v>865</v>
      </c>
      <c r="E424" s="183" t="s">
        <v>247</v>
      </c>
      <c r="F424" s="184">
        <v>42184</v>
      </c>
      <c r="G424" s="183" t="s">
        <v>866</v>
      </c>
      <c r="H424" s="183">
        <v>7342623787</v>
      </c>
      <c r="I424" s="183" t="s">
        <v>867</v>
      </c>
      <c r="J424" s="185">
        <v>44004</v>
      </c>
      <c r="K424" s="186" t="s">
        <v>356</v>
      </c>
      <c r="L424" s="186" t="s">
        <v>908</v>
      </c>
      <c r="M424" s="183"/>
      <c r="N424" s="183" t="s">
        <v>31</v>
      </c>
      <c r="O424" s="187">
        <v>44044</v>
      </c>
      <c r="P424" s="183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spans="1:26" s="177" customFormat="1" hidden="1">
      <c r="A425" s="183">
        <v>15</v>
      </c>
      <c r="B425" s="189" t="s">
        <v>92</v>
      </c>
      <c r="C425" s="189" t="s">
        <v>271</v>
      </c>
      <c r="D425" s="189" t="s">
        <v>914</v>
      </c>
      <c r="E425" s="189">
        <v>4</v>
      </c>
      <c r="F425" s="187">
        <v>40725</v>
      </c>
      <c r="G425" s="189" t="s">
        <v>915</v>
      </c>
      <c r="H425" s="189">
        <v>4086444827</v>
      </c>
      <c r="I425" s="189" t="s">
        <v>916</v>
      </c>
      <c r="J425" s="187">
        <v>44018</v>
      </c>
      <c r="K425" s="189" t="s">
        <v>260</v>
      </c>
      <c r="L425" s="189" t="s">
        <v>911</v>
      </c>
      <c r="M425" s="189"/>
      <c r="N425" s="183" t="s">
        <v>31</v>
      </c>
      <c r="O425" s="187">
        <v>44044</v>
      </c>
      <c r="P425" s="189"/>
    </row>
    <row r="426" spans="1:26" s="177" customFormat="1" hidden="1">
      <c r="A426" s="183">
        <v>16</v>
      </c>
      <c r="B426" s="183" t="s">
        <v>92</v>
      </c>
      <c r="C426" s="183" t="s">
        <v>282</v>
      </c>
      <c r="D426" s="183" t="s">
        <v>469</v>
      </c>
      <c r="E426" s="183">
        <v>1</v>
      </c>
      <c r="F426" s="184">
        <v>41326</v>
      </c>
      <c r="G426" s="183" t="s">
        <v>470</v>
      </c>
      <c r="H426" s="183">
        <v>6502832905</v>
      </c>
      <c r="I426" s="183" t="s">
        <v>471</v>
      </c>
      <c r="J426" s="185">
        <v>43770</v>
      </c>
      <c r="K426" s="186" t="s">
        <v>137</v>
      </c>
      <c r="L426" s="186" t="s">
        <v>911</v>
      </c>
      <c r="M426" s="183" t="s">
        <v>928</v>
      </c>
      <c r="N426" s="183" t="s">
        <v>31</v>
      </c>
      <c r="O426" s="187">
        <v>44044</v>
      </c>
      <c r="P426" s="183"/>
    </row>
    <row r="427" spans="1:26" s="177" customFormat="1" hidden="1">
      <c r="A427" s="183">
        <v>17</v>
      </c>
      <c r="B427" s="183" t="s">
        <v>92</v>
      </c>
      <c r="C427" s="183" t="s">
        <v>172</v>
      </c>
      <c r="D427" s="183" t="s">
        <v>896</v>
      </c>
      <c r="E427" s="183">
        <v>4</v>
      </c>
      <c r="F427" s="184">
        <v>40605</v>
      </c>
      <c r="G427" s="183" t="s">
        <v>897</v>
      </c>
      <c r="H427" s="183" t="s">
        <v>898</v>
      </c>
      <c r="I427" s="183" t="s">
        <v>899</v>
      </c>
      <c r="J427" s="185">
        <v>44000</v>
      </c>
      <c r="K427" s="186" t="s">
        <v>147</v>
      </c>
      <c r="L427" s="186" t="s">
        <v>906</v>
      </c>
      <c r="M427" s="183"/>
      <c r="N427" s="183" t="s">
        <v>31</v>
      </c>
      <c r="O427" s="187">
        <v>44044</v>
      </c>
      <c r="P427" s="183"/>
    </row>
    <row r="428" spans="1:26" s="177" customFormat="1" ht="15" hidden="1" customHeight="1">
      <c r="A428" s="183">
        <v>18</v>
      </c>
      <c r="B428" s="183" t="s">
        <v>92</v>
      </c>
      <c r="C428" s="183" t="s">
        <v>889</v>
      </c>
      <c r="D428" s="183" t="s">
        <v>890</v>
      </c>
      <c r="E428" s="183">
        <v>5</v>
      </c>
      <c r="F428" s="184">
        <v>40288</v>
      </c>
      <c r="G428" s="183" t="s">
        <v>891</v>
      </c>
      <c r="H428" s="183">
        <v>5102990900</v>
      </c>
      <c r="I428" s="183" t="s">
        <v>892</v>
      </c>
      <c r="J428" s="185">
        <v>44006</v>
      </c>
      <c r="K428" s="186" t="s">
        <v>302</v>
      </c>
      <c r="L428" s="186" t="s">
        <v>906</v>
      </c>
      <c r="M428" s="183" t="s">
        <v>963</v>
      </c>
      <c r="N428" s="183" t="s">
        <v>31</v>
      </c>
      <c r="O428" s="187">
        <v>44044</v>
      </c>
      <c r="P428" s="183"/>
    </row>
    <row r="429" spans="1:26" s="188" customFormat="1" hidden="1">
      <c r="A429" s="183">
        <v>19</v>
      </c>
      <c r="B429" s="189" t="s">
        <v>92</v>
      </c>
      <c r="C429" s="189" t="s">
        <v>684</v>
      </c>
      <c r="D429" s="189" t="s">
        <v>685</v>
      </c>
      <c r="E429" s="189">
        <v>6</v>
      </c>
      <c r="F429" s="187">
        <v>39793</v>
      </c>
      <c r="G429" s="189" t="s">
        <v>912</v>
      </c>
      <c r="H429" s="189">
        <v>5105174358</v>
      </c>
      <c r="I429" s="189" t="s">
        <v>687</v>
      </c>
      <c r="J429" s="187">
        <v>44032</v>
      </c>
      <c r="K429" s="189" t="s">
        <v>913</v>
      </c>
      <c r="L429" s="189" t="s">
        <v>911</v>
      </c>
      <c r="M429" s="189" t="s">
        <v>930</v>
      </c>
      <c r="N429" s="183" t="s">
        <v>31</v>
      </c>
      <c r="O429" s="187">
        <v>44044</v>
      </c>
      <c r="P429" s="189"/>
    </row>
    <row r="430" spans="1:26" hidden="1">
      <c r="A430" s="183">
        <v>20</v>
      </c>
      <c r="B430" s="189" t="s">
        <v>92</v>
      </c>
      <c r="C430" s="189" t="s">
        <v>919</v>
      </c>
      <c r="D430" s="189" t="s">
        <v>920</v>
      </c>
      <c r="E430" s="189">
        <v>3</v>
      </c>
      <c r="F430" s="187">
        <v>40927</v>
      </c>
      <c r="G430" s="189" t="s">
        <v>921</v>
      </c>
      <c r="H430" s="189">
        <v>4088194170</v>
      </c>
      <c r="I430" s="189" t="s">
        <v>922</v>
      </c>
      <c r="J430" s="187">
        <v>44013</v>
      </c>
      <c r="K430" s="189" t="s">
        <v>137</v>
      </c>
      <c r="L430" s="189" t="s">
        <v>910</v>
      </c>
      <c r="M430" s="189"/>
      <c r="N430" s="183" t="s">
        <v>31</v>
      </c>
      <c r="O430" s="187">
        <v>44044</v>
      </c>
      <c r="P430" s="189"/>
    </row>
    <row r="431" spans="1:26" hidden="1">
      <c r="A431" s="183">
        <v>21</v>
      </c>
      <c r="B431" s="183" t="s">
        <v>92</v>
      </c>
      <c r="C431" s="183" t="s">
        <v>877</v>
      </c>
      <c r="D431" s="183" t="s">
        <v>878</v>
      </c>
      <c r="E431" s="183">
        <v>5</v>
      </c>
      <c r="F431" s="184">
        <v>40169</v>
      </c>
      <c r="G431" s="183" t="s">
        <v>879</v>
      </c>
      <c r="H431" s="183">
        <v>5105094994</v>
      </c>
      <c r="I431" s="183" t="s">
        <v>880</v>
      </c>
      <c r="J431" s="185">
        <v>44000</v>
      </c>
      <c r="K431" s="186" t="s">
        <v>137</v>
      </c>
      <c r="L431" s="186" t="s">
        <v>905</v>
      </c>
      <c r="M431" s="183"/>
      <c r="N431" s="183" t="s">
        <v>31</v>
      </c>
      <c r="O431" s="187">
        <v>44044</v>
      </c>
      <c r="P431" s="183"/>
    </row>
    <row r="432" spans="1:26" s="97" customFormat="1" hidden="1">
      <c r="A432" s="183">
        <v>22</v>
      </c>
      <c r="B432" s="183" t="s">
        <v>92</v>
      </c>
      <c r="C432" s="183" t="s">
        <v>530</v>
      </c>
      <c r="D432" s="183" t="s">
        <v>886</v>
      </c>
      <c r="E432" s="183" t="s">
        <v>151</v>
      </c>
      <c r="F432" s="184">
        <v>41953</v>
      </c>
      <c r="G432" s="183" t="s">
        <v>887</v>
      </c>
      <c r="H432" s="183">
        <v>6464205298</v>
      </c>
      <c r="I432" s="183" t="s">
        <v>888</v>
      </c>
      <c r="J432" s="185">
        <v>44004</v>
      </c>
      <c r="K432" s="186" t="s">
        <v>245</v>
      </c>
      <c r="L432" s="186" t="s">
        <v>906</v>
      </c>
      <c r="M432" s="183" t="s">
        <v>962</v>
      </c>
      <c r="N432" s="183" t="s">
        <v>31</v>
      </c>
      <c r="O432" s="187">
        <v>44044</v>
      </c>
      <c r="P432" s="183"/>
    </row>
    <row r="433" spans="1:16" hidden="1">
      <c r="A433" s="191">
        <v>1</v>
      </c>
      <c r="B433" s="92" t="s">
        <v>92</v>
      </c>
      <c r="C433" s="92" t="s">
        <v>855</v>
      </c>
      <c r="D433" s="92" t="s">
        <v>856</v>
      </c>
      <c r="E433" s="92">
        <v>1</v>
      </c>
      <c r="F433" s="93">
        <v>41692</v>
      </c>
      <c r="G433" s="92" t="s">
        <v>857</v>
      </c>
      <c r="H433" s="92">
        <v>5182859738</v>
      </c>
      <c r="I433" s="92" t="s">
        <v>858</v>
      </c>
      <c r="J433" s="94">
        <v>44004</v>
      </c>
      <c r="K433" s="167" t="s">
        <v>245</v>
      </c>
      <c r="L433" s="167" t="s">
        <v>905</v>
      </c>
      <c r="M433" s="92"/>
      <c r="N433" s="92" t="s">
        <v>31</v>
      </c>
      <c r="O433" s="95">
        <v>44075</v>
      </c>
      <c r="P433" s="194"/>
    </row>
    <row r="434" spans="1:16" hidden="1">
      <c r="A434" s="191">
        <v>2</v>
      </c>
      <c r="B434" s="92" t="s">
        <v>92</v>
      </c>
      <c r="C434" s="92" t="s">
        <v>479</v>
      </c>
      <c r="D434" s="92" t="s">
        <v>859</v>
      </c>
      <c r="E434" s="92">
        <v>1</v>
      </c>
      <c r="F434" s="93">
        <v>41713</v>
      </c>
      <c r="G434" s="92" t="s">
        <v>860</v>
      </c>
      <c r="H434" s="92">
        <v>2164827105</v>
      </c>
      <c r="I434" s="92" t="s">
        <v>861</v>
      </c>
      <c r="J434" s="94">
        <v>43985</v>
      </c>
      <c r="K434" s="167" t="s">
        <v>961</v>
      </c>
      <c r="L434" s="167" t="s">
        <v>906</v>
      </c>
      <c r="M434" s="92"/>
      <c r="N434" s="92" t="s">
        <v>31</v>
      </c>
      <c r="O434" s="95">
        <v>44075</v>
      </c>
      <c r="P434" s="194"/>
    </row>
    <row r="435" spans="1:16" hidden="1">
      <c r="A435" s="191">
        <v>3</v>
      </c>
      <c r="B435" s="192" t="s">
        <v>92</v>
      </c>
      <c r="C435" s="192" t="s">
        <v>925</v>
      </c>
      <c r="D435" s="192" t="s">
        <v>713</v>
      </c>
      <c r="E435" s="192">
        <v>4</v>
      </c>
      <c r="F435" s="95">
        <v>40447</v>
      </c>
      <c r="G435" s="192" t="s">
        <v>863</v>
      </c>
      <c r="H435" s="192">
        <v>4085005969</v>
      </c>
      <c r="I435" s="192" t="s">
        <v>864</v>
      </c>
      <c r="J435" s="95">
        <v>44019</v>
      </c>
      <c r="K435" s="192" t="s">
        <v>137</v>
      </c>
      <c r="L435" s="192" t="s">
        <v>905</v>
      </c>
      <c r="M435" s="192"/>
      <c r="N435" s="92" t="s">
        <v>31</v>
      </c>
      <c r="O435" s="95">
        <v>44075</v>
      </c>
      <c r="P435" s="193"/>
    </row>
    <row r="436" spans="1:16" hidden="1">
      <c r="A436" s="191">
        <v>4</v>
      </c>
      <c r="B436" s="92" t="s">
        <v>45</v>
      </c>
      <c r="C436" s="92" t="s">
        <v>156</v>
      </c>
      <c r="D436" s="92" t="s">
        <v>157</v>
      </c>
      <c r="E436" s="92">
        <v>3</v>
      </c>
      <c r="F436" s="93" t="s">
        <v>158</v>
      </c>
      <c r="G436" s="92" t="s">
        <v>159</v>
      </c>
      <c r="H436" s="92" t="s">
        <v>160</v>
      </c>
      <c r="I436" s="92" t="s">
        <v>161</v>
      </c>
      <c r="J436" s="94">
        <v>43617</v>
      </c>
      <c r="K436" s="167" t="s">
        <v>926</v>
      </c>
      <c r="L436" s="167" t="s">
        <v>905</v>
      </c>
      <c r="M436" s="92" t="s">
        <v>932</v>
      </c>
      <c r="N436" s="92" t="s">
        <v>31</v>
      </c>
      <c r="O436" s="95">
        <v>44075</v>
      </c>
      <c r="P436" s="194"/>
    </row>
    <row r="437" spans="1:16" hidden="1">
      <c r="A437" s="191">
        <v>5</v>
      </c>
      <c r="B437" s="92" t="s">
        <v>92</v>
      </c>
      <c r="C437" s="92" t="s">
        <v>156</v>
      </c>
      <c r="D437" s="92" t="s">
        <v>157</v>
      </c>
      <c r="E437" s="92">
        <v>3</v>
      </c>
      <c r="F437" s="93" t="s">
        <v>158</v>
      </c>
      <c r="G437" s="92" t="s">
        <v>159</v>
      </c>
      <c r="H437" s="92" t="s">
        <v>160</v>
      </c>
      <c r="I437" s="92" t="s">
        <v>161</v>
      </c>
      <c r="J437" s="94">
        <v>43617</v>
      </c>
      <c r="K437" s="167" t="s">
        <v>98</v>
      </c>
      <c r="L437" s="167" t="s">
        <v>358</v>
      </c>
      <c r="M437" s="92" t="s">
        <v>932</v>
      </c>
      <c r="N437" s="92" t="s">
        <v>31</v>
      </c>
      <c r="O437" s="95">
        <v>44075</v>
      </c>
      <c r="P437" s="194"/>
    </row>
    <row r="438" spans="1:16" hidden="1">
      <c r="A438" s="191">
        <v>6</v>
      </c>
      <c r="B438" s="92" t="s">
        <v>45</v>
      </c>
      <c r="C438" s="92" t="s">
        <v>156</v>
      </c>
      <c r="D438" s="92" t="s">
        <v>350</v>
      </c>
      <c r="E438" s="92" t="s">
        <v>151</v>
      </c>
      <c r="F438" s="93" t="s">
        <v>351</v>
      </c>
      <c r="G438" s="92" t="s">
        <v>159</v>
      </c>
      <c r="H438" s="92" t="s">
        <v>160</v>
      </c>
      <c r="I438" s="92" t="s">
        <v>352</v>
      </c>
      <c r="J438" s="94">
        <v>43617</v>
      </c>
      <c r="K438" s="167" t="s">
        <v>258</v>
      </c>
      <c r="L438" s="167" t="s">
        <v>837</v>
      </c>
      <c r="M438" s="92" t="s">
        <v>932</v>
      </c>
      <c r="N438" s="92" t="s">
        <v>31</v>
      </c>
      <c r="O438" s="95">
        <v>44075</v>
      </c>
      <c r="P438" s="194"/>
    </row>
    <row r="439" spans="1:16" hidden="1">
      <c r="A439" s="191">
        <v>7</v>
      </c>
      <c r="B439" s="92" t="s">
        <v>92</v>
      </c>
      <c r="C439" s="92" t="s">
        <v>156</v>
      </c>
      <c r="D439" s="92" t="s">
        <v>350</v>
      </c>
      <c r="E439" s="92" t="s">
        <v>151</v>
      </c>
      <c r="F439" s="93" t="s">
        <v>351</v>
      </c>
      <c r="G439" s="92" t="s">
        <v>159</v>
      </c>
      <c r="H439" s="92" t="s">
        <v>160</v>
      </c>
      <c r="I439" s="92" t="s">
        <v>352</v>
      </c>
      <c r="J439" s="94">
        <v>43617</v>
      </c>
      <c r="K439" s="167" t="s">
        <v>147</v>
      </c>
      <c r="L439" s="167" t="s">
        <v>910</v>
      </c>
      <c r="M439" s="92" t="s">
        <v>932</v>
      </c>
      <c r="N439" s="92" t="s">
        <v>31</v>
      </c>
      <c r="O439" s="95">
        <v>44075</v>
      </c>
      <c r="P439" s="194"/>
    </row>
    <row r="440" spans="1:16" hidden="1">
      <c r="A440" s="191">
        <v>8</v>
      </c>
      <c r="B440" s="92" t="s">
        <v>92</v>
      </c>
      <c r="C440" s="92" t="s">
        <v>881</v>
      </c>
      <c r="D440" s="92" t="s">
        <v>882</v>
      </c>
      <c r="E440" s="92" t="s">
        <v>440</v>
      </c>
      <c r="F440" s="93">
        <v>41914</v>
      </c>
      <c r="G440" s="92" t="s">
        <v>883</v>
      </c>
      <c r="H440" s="92">
        <v>5102606448</v>
      </c>
      <c r="I440" s="92" t="s">
        <v>884</v>
      </c>
      <c r="J440" s="94">
        <v>44004</v>
      </c>
      <c r="K440" s="167" t="s">
        <v>128</v>
      </c>
      <c r="L440" s="167" t="s">
        <v>906</v>
      </c>
      <c r="M440" s="92"/>
      <c r="N440" s="92" t="s">
        <v>31</v>
      </c>
      <c r="O440" s="95">
        <v>44075</v>
      </c>
      <c r="P440" s="194"/>
    </row>
    <row r="441" spans="1:16" hidden="1">
      <c r="A441" s="191">
        <v>9</v>
      </c>
      <c r="B441" s="92" t="s">
        <v>45</v>
      </c>
      <c r="C441" s="92" t="s">
        <v>205</v>
      </c>
      <c r="D441" s="92" t="s">
        <v>206</v>
      </c>
      <c r="E441" s="92">
        <v>5</v>
      </c>
      <c r="F441" s="93"/>
      <c r="G441" s="92" t="s">
        <v>207</v>
      </c>
      <c r="H441" s="92">
        <v>4085683605</v>
      </c>
      <c r="I441" s="92" t="s">
        <v>208</v>
      </c>
      <c r="J441" s="94">
        <v>43831</v>
      </c>
      <c r="K441" s="167" t="s">
        <v>423</v>
      </c>
      <c r="L441" s="167" t="s">
        <v>836</v>
      </c>
      <c r="M441" s="92" t="s">
        <v>933</v>
      </c>
      <c r="N441" s="92" t="s">
        <v>31</v>
      </c>
      <c r="O441" s="95">
        <v>44075</v>
      </c>
      <c r="P441" s="194"/>
    </row>
    <row r="442" spans="1:16" hidden="1">
      <c r="A442" s="191">
        <v>10</v>
      </c>
      <c r="B442" s="92" t="s">
        <v>92</v>
      </c>
      <c r="C442" s="92" t="s">
        <v>205</v>
      </c>
      <c r="D442" s="92" t="s">
        <v>206</v>
      </c>
      <c r="E442" s="92">
        <v>5</v>
      </c>
      <c r="F442" s="93"/>
      <c r="G442" s="92" t="s">
        <v>207</v>
      </c>
      <c r="H442" s="92">
        <v>4085683605</v>
      </c>
      <c r="I442" s="92" t="s">
        <v>208</v>
      </c>
      <c r="J442" s="94">
        <v>43831</v>
      </c>
      <c r="K442" s="167" t="s">
        <v>117</v>
      </c>
      <c r="L442" s="167" t="s">
        <v>836</v>
      </c>
      <c r="M442" s="92" t="s">
        <v>933</v>
      </c>
      <c r="N442" s="92" t="s">
        <v>31</v>
      </c>
      <c r="O442" s="95">
        <v>44075</v>
      </c>
      <c r="P442" s="194"/>
    </row>
    <row r="443" spans="1:16" hidden="1">
      <c r="A443" s="191">
        <v>11</v>
      </c>
      <c r="B443" s="92" t="s">
        <v>45</v>
      </c>
      <c r="C443" s="92" t="s">
        <v>205</v>
      </c>
      <c r="D443" s="92" t="s">
        <v>211</v>
      </c>
      <c r="E443" s="92">
        <v>5</v>
      </c>
      <c r="F443" s="93"/>
      <c r="G443" s="92" t="s">
        <v>207</v>
      </c>
      <c r="H443" s="92">
        <v>4085683605</v>
      </c>
      <c r="I443" s="92" t="s">
        <v>208</v>
      </c>
      <c r="J443" s="94">
        <v>43831</v>
      </c>
      <c r="K443" s="167" t="s">
        <v>107</v>
      </c>
      <c r="L443" s="167" t="s">
        <v>905</v>
      </c>
      <c r="M443" s="92" t="s">
        <v>933</v>
      </c>
      <c r="N443" s="92" t="s">
        <v>31</v>
      </c>
      <c r="O443" s="95">
        <v>44075</v>
      </c>
      <c r="P443" s="194"/>
    </row>
    <row r="444" spans="1:16" s="206" customFormat="1" hidden="1">
      <c r="A444" s="191">
        <v>12</v>
      </c>
      <c r="B444" s="92" t="s">
        <v>92</v>
      </c>
      <c r="C444" s="92" t="s">
        <v>205</v>
      </c>
      <c r="D444" s="92" t="s">
        <v>211</v>
      </c>
      <c r="E444" s="92">
        <v>5</v>
      </c>
      <c r="F444" s="93"/>
      <c r="G444" s="92" t="s">
        <v>207</v>
      </c>
      <c r="H444" s="92">
        <v>4085683605</v>
      </c>
      <c r="I444" s="92" t="s">
        <v>208</v>
      </c>
      <c r="J444" s="94">
        <v>43831</v>
      </c>
      <c r="K444" s="167" t="s">
        <v>245</v>
      </c>
      <c r="L444" s="167" t="s">
        <v>905</v>
      </c>
      <c r="M444" s="92" t="s">
        <v>933</v>
      </c>
      <c r="N444" s="92" t="s">
        <v>31</v>
      </c>
      <c r="O444" s="95">
        <v>44075</v>
      </c>
      <c r="P444" s="194"/>
    </row>
    <row r="445" spans="1:16" s="206" customFormat="1" hidden="1">
      <c r="A445" s="191">
        <v>13</v>
      </c>
      <c r="B445" s="92" t="s">
        <v>92</v>
      </c>
      <c r="C445" s="92" t="s">
        <v>889</v>
      </c>
      <c r="D445" s="92" t="s">
        <v>893</v>
      </c>
      <c r="E445" s="92">
        <v>1</v>
      </c>
      <c r="F445" s="93">
        <v>41663</v>
      </c>
      <c r="G445" s="92" t="s">
        <v>894</v>
      </c>
      <c r="H445" s="92">
        <v>4083903175</v>
      </c>
      <c r="I445" s="92" t="s">
        <v>895</v>
      </c>
      <c r="J445" s="94">
        <v>44004</v>
      </c>
      <c r="K445" s="167" t="s">
        <v>245</v>
      </c>
      <c r="L445" s="167" t="s">
        <v>906</v>
      </c>
      <c r="M445" s="92"/>
      <c r="N445" s="92" t="s">
        <v>31</v>
      </c>
      <c r="O445" s="95">
        <v>44075</v>
      </c>
      <c r="P445" s="194"/>
    </row>
    <row r="446" spans="1:16" s="206" customFormat="1" ht="15" hidden="1" customHeight="1">
      <c r="A446" s="191">
        <v>14</v>
      </c>
      <c r="B446" s="192" t="s">
        <v>45</v>
      </c>
      <c r="C446" s="192" t="s">
        <v>712</v>
      </c>
      <c r="D446" s="192" t="s">
        <v>923</v>
      </c>
      <c r="E446" s="192" t="s">
        <v>247</v>
      </c>
      <c r="F446" s="95">
        <v>42474</v>
      </c>
      <c r="G446" s="192" t="s">
        <v>924</v>
      </c>
      <c r="H446" s="192">
        <v>4087189831</v>
      </c>
      <c r="I446" s="192" t="s">
        <v>715</v>
      </c>
      <c r="J446" s="94">
        <v>44013</v>
      </c>
      <c r="K446" s="192" t="s">
        <v>250</v>
      </c>
      <c r="L446" s="192" t="s">
        <v>927</v>
      </c>
      <c r="M446" s="192" t="s">
        <v>932</v>
      </c>
      <c r="N446" s="92" t="s">
        <v>31</v>
      </c>
      <c r="O446" s="95">
        <v>44075</v>
      </c>
      <c r="P446" s="193"/>
    </row>
    <row r="447" spans="1:16" s="206" customFormat="1" hidden="1">
      <c r="A447" s="195">
        <v>1</v>
      </c>
      <c r="B447" s="209" t="s">
        <v>45</v>
      </c>
      <c r="C447" s="209" t="s">
        <v>389</v>
      </c>
      <c r="D447" s="209" t="s">
        <v>390</v>
      </c>
      <c r="E447" s="209" t="s">
        <v>121</v>
      </c>
      <c r="F447" s="210">
        <v>41461</v>
      </c>
      <c r="G447" s="209" t="s">
        <v>391</v>
      </c>
      <c r="H447" s="209" t="s">
        <v>392</v>
      </c>
      <c r="I447" s="209" t="s">
        <v>243</v>
      </c>
      <c r="J447" s="211" t="s">
        <v>393</v>
      </c>
      <c r="K447" s="212" t="s">
        <v>337</v>
      </c>
      <c r="L447" s="212" t="s">
        <v>358</v>
      </c>
      <c r="M447" s="209" t="s">
        <v>964</v>
      </c>
      <c r="N447" s="209" t="s">
        <v>31</v>
      </c>
      <c r="O447" s="95">
        <v>44105</v>
      </c>
      <c r="P447" s="209"/>
    </row>
    <row r="448" spans="1:16" hidden="1">
      <c r="A448" s="156">
        <v>2</v>
      </c>
      <c r="B448" s="209" t="s">
        <v>92</v>
      </c>
      <c r="C448" s="209" t="s">
        <v>389</v>
      </c>
      <c r="D448" s="209" t="s">
        <v>390</v>
      </c>
      <c r="E448" s="209" t="s">
        <v>121</v>
      </c>
      <c r="F448" s="210">
        <v>41461</v>
      </c>
      <c r="G448" s="209" t="s">
        <v>391</v>
      </c>
      <c r="H448" s="209" t="s">
        <v>392</v>
      </c>
      <c r="I448" s="209" t="s">
        <v>394</v>
      </c>
      <c r="J448" s="211" t="s">
        <v>393</v>
      </c>
      <c r="K448" s="212" t="s">
        <v>245</v>
      </c>
      <c r="L448" s="212" t="s">
        <v>836</v>
      </c>
      <c r="M448" s="209" t="s">
        <v>964</v>
      </c>
      <c r="N448" s="209" t="s">
        <v>31</v>
      </c>
      <c r="O448" s="95">
        <v>44105</v>
      </c>
      <c r="P448" s="209"/>
    </row>
    <row r="449" spans="1:27" s="206" customFormat="1" hidden="1">
      <c r="A449" s="156">
        <v>3</v>
      </c>
      <c r="B449" s="209" t="s">
        <v>45</v>
      </c>
      <c r="C449" s="209" t="s">
        <v>222</v>
      </c>
      <c r="D449" s="209" t="s">
        <v>353</v>
      </c>
      <c r="E449" s="209">
        <v>0</v>
      </c>
      <c r="F449" s="210">
        <v>41667</v>
      </c>
      <c r="G449" s="209" t="s">
        <v>354</v>
      </c>
      <c r="H449" s="209" t="s">
        <v>225</v>
      </c>
      <c r="I449" s="209" t="s">
        <v>355</v>
      </c>
      <c r="J449" s="211">
        <v>43877</v>
      </c>
      <c r="K449" s="212" t="s">
        <v>395</v>
      </c>
      <c r="L449" s="212" t="s">
        <v>838</v>
      </c>
      <c r="M449" s="209" t="s">
        <v>977</v>
      </c>
      <c r="N449" s="209" t="s">
        <v>31</v>
      </c>
      <c r="O449" s="95">
        <v>44105</v>
      </c>
      <c r="P449" s="209"/>
    </row>
    <row r="450" spans="1:27" s="206" customFormat="1" hidden="1">
      <c r="A450" s="195">
        <v>4</v>
      </c>
      <c r="B450" s="209" t="s">
        <v>92</v>
      </c>
      <c r="C450" s="209" t="s">
        <v>222</v>
      </c>
      <c r="D450" s="209" t="s">
        <v>353</v>
      </c>
      <c r="E450" s="209">
        <v>0</v>
      </c>
      <c r="F450" s="210">
        <v>41667</v>
      </c>
      <c r="G450" s="209" t="s">
        <v>354</v>
      </c>
      <c r="H450" s="209" t="s">
        <v>225</v>
      </c>
      <c r="I450" s="209" t="s">
        <v>355</v>
      </c>
      <c r="J450" s="211">
        <v>43877</v>
      </c>
      <c r="K450" s="212" t="s">
        <v>125</v>
      </c>
      <c r="L450" s="212" t="s">
        <v>911</v>
      </c>
      <c r="M450" s="209" t="s">
        <v>977</v>
      </c>
      <c r="N450" s="209" t="s">
        <v>31</v>
      </c>
      <c r="O450" s="95">
        <v>44105</v>
      </c>
      <c r="P450" s="209"/>
    </row>
    <row r="451" spans="1:27" s="203" customFormat="1" hidden="1">
      <c r="A451" s="213">
        <v>1</v>
      </c>
      <c r="B451" s="214" t="s">
        <v>45</v>
      </c>
      <c r="C451" s="214" t="s">
        <v>934</v>
      </c>
      <c r="D451" s="214" t="s">
        <v>935</v>
      </c>
      <c r="E451" s="214">
        <v>1</v>
      </c>
      <c r="F451" s="215">
        <v>41656</v>
      </c>
      <c r="G451" s="214" t="s">
        <v>936</v>
      </c>
      <c r="H451" s="214">
        <v>4084218174</v>
      </c>
      <c r="I451" s="214" t="s">
        <v>937</v>
      </c>
      <c r="J451" s="216">
        <v>44059</v>
      </c>
      <c r="K451" s="217" t="s">
        <v>125</v>
      </c>
      <c r="L451" s="217" t="s">
        <v>906</v>
      </c>
      <c r="M451" s="214" t="s">
        <v>964</v>
      </c>
      <c r="N451" s="214" t="s">
        <v>31</v>
      </c>
      <c r="O451" s="218">
        <v>44136</v>
      </c>
      <c r="P451" s="219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</row>
    <row r="452" spans="1:27" s="203" customFormat="1" hidden="1">
      <c r="A452" s="213">
        <v>2</v>
      </c>
      <c r="B452" s="214" t="s">
        <v>92</v>
      </c>
      <c r="C452" s="214" t="s">
        <v>934</v>
      </c>
      <c r="D452" s="214" t="s">
        <v>935</v>
      </c>
      <c r="E452" s="214">
        <v>1</v>
      </c>
      <c r="F452" s="215">
        <v>41656</v>
      </c>
      <c r="G452" s="214" t="s">
        <v>936</v>
      </c>
      <c r="H452" s="214">
        <v>4084218174</v>
      </c>
      <c r="I452" s="214" t="s">
        <v>937</v>
      </c>
      <c r="J452" s="216">
        <v>44059</v>
      </c>
      <c r="K452" s="217" t="s">
        <v>213</v>
      </c>
      <c r="L452" s="217" t="s">
        <v>907</v>
      </c>
      <c r="M452" s="214" t="s">
        <v>964</v>
      </c>
      <c r="N452" s="214" t="s">
        <v>31</v>
      </c>
      <c r="O452" s="218">
        <v>44136</v>
      </c>
      <c r="P452" s="219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</row>
    <row r="453" spans="1:27" s="203" customFormat="1" hidden="1">
      <c r="A453" s="213">
        <v>3</v>
      </c>
      <c r="B453" s="220" t="s">
        <v>45</v>
      </c>
      <c r="C453" s="214" t="s">
        <v>712</v>
      </c>
      <c r="D453" s="214" t="s">
        <v>713</v>
      </c>
      <c r="E453" s="214">
        <v>0</v>
      </c>
      <c r="F453" s="215">
        <v>41628</v>
      </c>
      <c r="G453" s="214" t="s">
        <v>714</v>
      </c>
      <c r="H453" s="214">
        <v>4087189831</v>
      </c>
      <c r="I453" s="214" t="s">
        <v>715</v>
      </c>
      <c r="J453" s="216">
        <v>44013</v>
      </c>
      <c r="K453" s="214" t="s">
        <v>107</v>
      </c>
      <c r="L453" s="214" t="s">
        <v>835</v>
      </c>
      <c r="M453" s="221" t="s">
        <v>964</v>
      </c>
      <c r="N453" s="214" t="s">
        <v>31</v>
      </c>
      <c r="O453" s="218">
        <v>44136</v>
      </c>
      <c r="P453" s="222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</row>
    <row r="454" spans="1:27" s="203" customFormat="1" hidden="1">
      <c r="A454" s="223">
        <v>1</v>
      </c>
      <c r="B454" s="209" t="s">
        <v>45</v>
      </c>
      <c r="C454" s="209" t="s">
        <v>138</v>
      </c>
      <c r="D454" s="209" t="s">
        <v>635</v>
      </c>
      <c r="E454" s="209">
        <f>19-12-6</f>
        <v>1</v>
      </c>
      <c r="F454" s="210">
        <v>41165</v>
      </c>
      <c r="G454" s="209" t="s">
        <v>636</v>
      </c>
      <c r="H454" s="209">
        <v>4085505781</v>
      </c>
      <c r="I454" s="209" t="s">
        <v>637</v>
      </c>
      <c r="J454" s="211">
        <v>43862</v>
      </c>
      <c r="K454" s="212" t="s">
        <v>258</v>
      </c>
      <c r="L454" s="212" t="s">
        <v>986</v>
      </c>
      <c r="M454" s="209" t="s">
        <v>988</v>
      </c>
      <c r="N454" s="209" t="s">
        <v>31</v>
      </c>
      <c r="O454" s="224">
        <v>44166</v>
      </c>
      <c r="P454" s="225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</row>
    <row r="455" spans="1:27" s="203" customFormat="1" hidden="1">
      <c r="A455" s="223">
        <v>2</v>
      </c>
      <c r="B455" s="209" t="s">
        <v>92</v>
      </c>
      <c r="C455" s="209" t="s">
        <v>138</v>
      </c>
      <c r="D455" s="209" t="s">
        <v>635</v>
      </c>
      <c r="E455" s="209">
        <f>19-12-6</f>
        <v>1</v>
      </c>
      <c r="F455" s="210">
        <v>41165</v>
      </c>
      <c r="G455" s="209" t="s">
        <v>636</v>
      </c>
      <c r="H455" s="209">
        <v>4085505781</v>
      </c>
      <c r="I455" s="209" t="s">
        <v>637</v>
      </c>
      <c r="J455" s="211">
        <v>43862</v>
      </c>
      <c r="K455" s="212" t="s">
        <v>260</v>
      </c>
      <c r="L455" s="212" t="s">
        <v>835</v>
      </c>
      <c r="M455" s="209" t="s">
        <v>988</v>
      </c>
      <c r="N455" s="209" t="s">
        <v>31</v>
      </c>
      <c r="O455" s="224">
        <v>44166</v>
      </c>
      <c r="P455" s="225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</row>
    <row r="456" spans="1:27" s="203" customFormat="1" hidden="1">
      <c r="A456" s="223">
        <v>3</v>
      </c>
      <c r="B456" s="209" t="s">
        <v>45</v>
      </c>
      <c r="C456" s="209" t="s">
        <v>130</v>
      </c>
      <c r="D456" s="209" t="s">
        <v>131</v>
      </c>
      <c r="E456" s="209">
        <v>6</v>
      </c>
      <c r="F456" s="210">
        <v>39827</v>
      </c>
      <c r="G456" s="209" t="s">
        <v>942</v>
      </c>
      <c r="H456" s="209">
        <v>16504830611</v>
      </c>
      <c r="I456" s="209" t="s">
        <v>437</v>
      </c>
      <c r="J456" s="211">
        <v>44060</v>
      </c>
      <c r="K456" s="212" t="s">
        <v>761</v>
      </c>
      <c r="L456" s="212" t="s">
        <v>777</v>
      </c>
      <c r="M456" s="209" t="s">
        <v>1005</v>
      </c>
      <c r="N456" s="209" t="s">
        <v>31</v>
      </c>
      <c r="O456" s="224">
        <v>44166</v>
      </c>
      <c r="P456" s="225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</row>
    <row r="457" spans="1:27" s="203" customFormat="1" hidden="1">
      <c r="A457" s="223">
        <v>4</v>
      </c>
      <c r="B457" s="226" t="s">
        <v>45</v>
      </c>
      <c r="C457" s="209" t="s">
        <v>138</v>
      </c>
      <c r="D457" s="209" t="s">
        <v>179</v>
      </c>
      <c r="E457" s="209">
        <v>3</v>
      </c>
      <c r="F457" s="210">
        <v>40886</v>
      </c>
      <c r="G457" s="209" t="s">
        <v>180</v>
      </c>
      <c r="H457" s="209" t="s">
        <v>181</v>
      </c>
      <c r="I457" s="209" t="s">
        <v>355</v>
      </c>
      <c r="J457" s="211">
        <v>44013</v>
      </c>
      <c r="K457" s="209" t="s">
        <v>258</v>
      </c>
      <c r="L457" s="209" t="s">
        <v>838</v>
      </c>
      <c r="M457" s="227" t="s">
        <v>1006</v>
      </c>
      <c r="N457" s="209" t="s">
        <v>31</v>
      </c>
      <c r="O457" s="224">
        <v>44166</v>
      </c>
      <c r="P457" s="228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</row>
    <row r="458" spans="1:27" s="203" customFormat="1" hidden="1">
      <c r="A458" s="223">
        <v>5</v>
      </c>
      <c r="B458" s="209" t="s">
        <v>45</v>
      </c>
      <c r="C458" s="209" t="s">
        <v>943</v>
      </c>
      <c r="D458" s="209" t="s">
        <v>947</v>
      </c>
      <c r="E458" s="209">
        <v>3</v>
      </c>
      <c r="F458" s="210">
        <v>40857</v>
      </c>
      <c r="G458" s="209" t="s">
        <v>945</v>
      </c>
      <c r="H458" s="209">
        <v>4086462300</v>
      </c>
      <c r="I458" s="209" t="s">
        <v>946</v>
      </c>
      <c r="J458" s="211">
        <v>44074</v>
      </c>
      <c r="K458" s="212" t="s">
        <v>258</v>
      </c>
      <c r="L458" s="212" t="s">
        <v>754</v>
      </c>
      <c r="M458" s="209" t="s">
        <v>987</v>
      </c>
      <c r="N458" s="209" t="s">
        <v>31</v>
      </c>
      <c r="O458" s="224">
        <v>44166</v>
      </c>
      <c r="P458" s="225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</row>
    <row r="459" spans="1:27" s="203" customFormat="1" hidden="1">
      <c r="A459" s="223">
        <v>6</v>
      </c>
      <c r="B459" s="209" t="s">
        <v>92</v>
      </c>
      <c r="C459" s="209" t="s">
        <v>943</v>
      </c>
      <c r="D459" s="209" t="s">
        <v>947</v>
      </c>
      <c r="E459" s="209">
        <v>3</v>
      </c>
      <c r="F459" s="210">
        <v>40857</v>
      </c>
      <c r="G459" s="209" t="s">
        <v>945</v>
      </c>
      <c r="H459" s="209">
        <v>4086462300</v>
      </c>
      <c r="I459" s="209" t="s">
        <v>946</v>
      </c>
      <c r="J459" s="211">
        <v>44074</v>
      </c>
      <c r="K459" s="212" t="s">
        <v>147</v>
      </c>
      <c r="L459" s="212" t="s">
        <v>754</v>
      </c>
      <c r="M459" s="209" t="s">
        <v>987</v>
      </c>
      <c r="N459" s="209" t="s">
        <v>31</v>
      </c>
      <c r="O459" s="224">
        <v>44166</v>
      </c>
      <c r="P459" s="225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</row>
    <row r="460" spans="1:27" s="203" customFormat="1" hidden="1">
      <c r="A460" s="223">
        <v>7</v>
      </c>
      <c r="B460" s="209" t="s">
        <v>45</v>
      </c>
      <c r="C460" s="209" t="s">
        <v>138</v>
      </c>
      <c r="D460" s="209" t="s">
        <v>657</v>
      </c>
      <c r="E460" s="209" t="s">
        <v>151</v>
      </c>
      <c r="F460" s="210">
        <v>41802</v>
      </c>
      <c r="G460" s="209" t="s">
        <v>636</v>
      </c>
      <c r="H460" s="209">
        <v>4085505781</v>
      </c>
      <c r="I460" s="209" t="s">
        <v>637</v>
      </c>
      <c r="J460" s="211">
        <v>43862</v>
      </c>
      <c r="K460" s="212" t="s">
        <v>337</v>
      </c>
      <c r="L460" s="212" t="s">
        <v>986</v>
      </c>
      <c r="M460" s="209" t="s">
        <v>988</v>
      </c>
      <c r="N460" s="209" t="s">
        <v>31</v>
      </c>
      <c r="O460" s="224">
        <v>44166</v>
      </c>
      <c r="P460" s="225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</row>
    <row r="461" spans="1:27" s="203" customFormat="1" hidden="1">
      <c r="A461" s="223">
        <v>8</v>
      </c>
      <c r="B461" s="209" t="s">
        <v>92</v>
      </c>
      <c r="C461" s="209" t="s">
        <v>138</v>
      </c>
      <c r="D461" s="209" t="s">
        <v>657</v>
      </c>
      <c r="E461" s="209" t="s">
        <v>151</v>
      </c>
      <c r="F461" s="210">
        <v>41802</v>
      </c>
      <c r="G461" s="209" t="s">
        <v>636</v>
      </c>
      <c r="H461" s="209">
        <v>4085505781</v>
      </c>
      <c r="I461" s="209" t="s">
        <v>637</v>
      </c>
      <c r="J461" s="211">
        <v>43862</v>
      </c>
      <c r="K461" s="212" t="s">
        <v>245</v>
      </c>
      <c r="L461" s="212" t="s">
        <v>835</v>
      </c>
      <c r="M461" s="209" t="s">
        <v>988</v>
      </c>
      <c r="N461" s="209" t="s">
        <v>31</v>
      </c>
      <c r="O461" s="224">
        <v>44166</v>
      </c>
      <c r="P461" s="225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</row>
    <row r="462" spans="1:27" s="206" customFormat="1" ht="13.5" hidden="1">
      <c r="A462" s="223">
        <v>9</v>
      </c>
      <c r="B462" s="209" t="s">
        <v>45</v>
      </c>
      <c r="C462" s="209" t="s">
        <v>979</v>
      </c>
      <c r="D462" s="209" t="s">
        <v>978</v>
      </c>
      <c r="E462" s="209" t="s">
        <v>151</v>
      </c>
      <c r="F462" s="210">
        <v>42071</v>
      </c>
      <c r="G462" s="209"/>
      <c r="H462" s="209" t="s">
        <v>984</v>
      </c>
      <c r="I462" s="209" t="s">
        <v>983</v>
      </c>
      <c r="J462" s="211">
        <v>44105</v>
      </c>
      <c r="K462" s="212" t="s">
        <v>682</v>
      </c>
      <c r="L462" s="212" t="s">
        <v>906</v>
      </c>
      <c r="M462" s="209" t="s">
        <v>964</v>
      </c>
      <c r="N462" s="209" t="s">
        <v>31</v>
      </c>
      <c r="O462" s="224">
        <v>44166</v>
      </c>
      <c r="P462" s="225"/>
    </row>
    <row r="463" spans="1:27" s="208" customFormat="1" hidden="1">
      <c r="A463" s="223">
        <v>10</v>
      </c>
      <c r="B463" s="209" t="s">
        <v>92</v>
      </c>
      <c r="C463" s="209" t="s">
        <v>979</v>
      </c>
      <c r="D463" s="209" t="s">
        <v>978</v>
      </c>
      <c r="E463" s="209" t="s">
        <v>151</v>
      </c>
      <c r="F463" s="210">
        <v>42071</v>
      </c>
      <c r="G463" s="209"/>
      <c r="H463" s="209" t="s">
        <v>984</v>
      </c>
      <c r="I463" s="209" t="s">
        <v>983</v>
      </c>
      <c r="J463" s="211">
        <v>44105</v>
      </c>
      <c r="K463" s="212" t="s">
        <v>728</v>
      </c>
      <c r="L463" s="212" t="s">
        <v>907</v>
      </c>
      <c r="M463" s="209" t="s">
        <v>964</v>
      </c>
      <c r="N463" s="209" t="s">
        <v>31</v>
      </c>
      <c r="O463" s="224">
        <v>44166</v>
      </c>
      <c r="P463" s="225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</row>
    <row r="464" spans="1:27" s="208" customFormat="1" hidden="1">
      <c r="A464" s="223">
        <v>11</v>
      </c>
      <c r="B464" s="226" t="s">
        <v>45</v>
      </c>
      <c r="C464" s="209" t="s">
        <v>138</v>
      </c>
      <c r="D464" s="209" t="s">
        <v>401</v>
      </c>
      <c r="E464" s="209">
        <v>4</v>
      </c>
      <c r="F464" s="210">
        <v>40070</v>
      </c>
      <c r="G464" s="209" t="s">
        <v>180</v>
      </c>
      <c r="H464" s="209" t="s">
        <v>181</v>
      </c>
      <c r="I464" s="209" t="s">
        <v>355</v>
      </c>
      <c r="J464" s="211">
        <v>44013</v>
      </c>
      <c r="K464" s="209" t="s">
        <v>258</v>
      </c>
      <c r="L464" s="209" t="s">
        <v>358</v>
      </c>
      <c r="M464" s="227" t="s">
        <v>1006</v>
      </c>
      <c r="N464" s="209" t="s">
        <v>31</v>
      </c>
      <c r="O464" s="224">
        <v>44166</v>
      </c>
      <c r="P464" s="22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</row>
    <row r="465" spans="1:27" s="149" customFormat="1" hidden="1">
      <c r="A465" s="223">
        <v>12</v>
      </c>
      <c r="B465" s="226" t="s">
        <v>45</v>
      </c>
      <c r="C465" s="209" t="s">
        <v>138</v>
      </c>
      <c r="D465" s="209" t="s">
        <v>783</v>
      </c>
      <c r="E465" s="209" t="s">
        <v>121</v>
      </c>
      <c r="F465" s="211">
        <v>42221</v>
      </c>
      <c r="G465" s="209" t="s">
        <v>180</v>
      </c>
      <c r="H465" s="209" t="s">
        <v>181</v>
      </c>
      <c r="I465" s="209" t="s">
        <v>355</v>
      </c>
      <c r="J465" s="211">
        <v>44013</v>
      </c>
      <c r="K465" s="209" t="s">
        <v>682</v>
      </c>
      <c r="L465" s="209" t="s">
        <v>986</v>
      </c>
      <c r="M465" s="227" t="s">
        <v>1006</v>
      </c>
      <c r="N465" s="209" t="s">
        <v>31</v>
      </c>
      <c r="O465" s="224">
        <v>44166</v>
      </c>
      <c r="P465" s="228"/>
    </row>
    <row r="466" spans="1:27" s="208" customFormat="1" hidden="1">
      <c r="A466" s="229">
        <v>1</v>
      </c>
      <c r="B466" s="229" t="s">
        <v>45</v>
      </c>
      <c r="C466" s="229" t="s">
        <v>205</v>
      </c>
      <c r="D466" s="229" t="s">
        <v>200</v>
      </c>
      <c r="E466" s="229">
        <v>1</v>
      </c>
      <c r="F466" s="230">
        <v>43831</v>
      </c>
      <c r="G466" s="229" t="s">
        <v>885</v>
      </c>
      <c r="H466" s="229">
        <v>4157124727</v>
      </c>
      <c r="I466" s="229" t="s">
        <v>733</v>
      </c>
      <c r="J466" s="231">
        <v>43983</v>
      </c>
      <c r="K466" s="232" t="s">
        <v>125</v>
      </c>
      <c r="L466" s="232" t="s">
        <v>907</v>
      </c>
      <c r="M466" s="229" t="s">
        <v>1008</v>
      </c>
      <c r="N466" s="229" t="s">
        <v>31</v>
      </c>
      <c r="O466" s="233">
        <v>44197</v>
      </c>
      <c r="P466" s="229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</row>
    <row r="467" spans="1:27" s="235" customFormat="1" ht="13.5" hidden="1">
      <c r="A467" s="229">
        <v>2</v>
      </c>
      <c r="B467" s="229" t="s">
        <v>45</v>
      </c>
      <c r="C467" s="229" t="s">
        <v>530</v>
      </c>
      <c r="D467" s="229" t="s">
        <v>873</v>
      </c>
      <c r="E467" s="229" t="s">
        <v>151</v>
      </c>
      <c r="F467" s="230">
        <v>42064</v>
      </c>
      <c r="G467" s="229" t="s">
        <v>874</v>
      </c>
      <c r="H467" s="229" t="s">
        <v>875</v>
      </c>
      <c r="I467" s="229" t="s">
        <v>876</v>
      </c>
      <c r="J467" s="231">
        <v>43985</v>
      </c>
      <c r="K467" s="232" t="s">
        <v>337</v>
      </c>
      <c r="L467" s="232" t="s">
        <v>907</v>
      </c>
      <c r="M467" s="229" t="s">
        <v>1008</v>
      </c>
      <c r="N467" s="229" t="s">
        <v>31</v>
      </c>
      <c r="O467" s="233">
        <v>44197</v>
      </c>
      <c r="P467" s="229"/>
    </row>
    <row r="468" spans="1:27" s="107" customFormat="1" hidden="1">
      <c r="A468" s="229">
        <v>3</v>
      </c>
      <c r="B468" s="229" t="s">
        <v>92</v>
      </c>
      <c r="C468" s="229" t="s">
        <v>965</v>
      </c>
      <c r="D468" s="229" t="s">
        <v>966</v>
      </c>
      <c r="E468" s="229">
        <v>4</v>
      </c>
      <c r="F468" s="230">
        <v>40831</v>
      </c>
      <c r="G468" s="229" t="s">
        <v>967</v>
      </c>
      <c r="H468" s="229">
        <v>6503390856</v>
      </c>
      <c r="I468" s="229" t="s">
        <v>968</v>
      </c>
      <c r="J468" s="231">
        <v>44077</v>
      </c>
      <c r="K468" s="232" t="s">
        <v>302</v>
      </c>
      <c r="L468" s="232" t="s">
        <v>835</v>
      </c>
      <c r="M468" s="229" t="s">
        <v>964</v>
      </c>
      <c r="N468" s="229" t="s">
        <v>31</v>
      </c>
      <c r="O468" s="233">
        <v>44197</v>
      </c>
      <c r="P468" s="229"/>
    </row>
    <row r="469" spans="1:27" s="87" customFormat="1" ht="15" hidden="1" customHeight="1">
      <c r="A469" s="229">
        <v>4</v>
      </c>
      <c r="B469" s="229" t="s">
        <v>92</v>
      </c>
      <c r="C469" s="229" t="s">
        <v>965</v>
      </c>
      <c r="D469" s="229" t="s">
        <v>990</v>
      </c>
      <c r="E469" s="229">
        <v>1</v>
      </c>
      <c r="F469" s="230">
        <v>41663</v>
      </c>
      <c r="G469" s="229"/>
      <c r="H469" s="229">
        <v>6503390856</v>
      </c>
      <c r="I469" s="229" t="s">
        <v>968</v>
      </c>
      <c r="J469" s="231">
        <v>44136</v>
      </c>
      <c r="K469" s="232" t="s">
        <v>245</v>
      </c>
      <c r="L469" s="232" t="s">
        <v>835</v>
      </c>
      <c r="M469" s="229" t="s">
        <v>964</v>
      </c>
      <c r="N469" s="229" t="s">
        <v>31</v>
      </c>
      <c r="O469" s="233">
        <v>44197</v>
      </c>
      <c r="P469" s="234"/>
      <c r="S469" s="87" t="s">
        <v>1148</v>
      </c>
      <c r="T469" s="294">
        <f>COUNTIFS(N6:N160,"A",B6:B160,"=E")</f>
        <v>5</v>
      </c>
    </row>
    <row r="470" spans="1:27" s="87" customFormat="1" ht="15" hidden="1" customHeight="1">
      <c r="A470" s="229">
        <v>5</v>
      </c>
      <c r="B470" s="229" t="s">
        <v>92</v>
      </c>
      <c r="C470" s="229" t="s">
        <v>995</v>
      </c>
      <c r="D470" s="229" t="s">
        <v>991</v>
      </c>
      <c r="E470" s="229">
        <v>1</v>
      </c>
      <c r="F470" s="230">
        <v>41687</v>
      </c>
      <c r="G470" s="229"/>
      <c r="H470" s="229">
        <v>4084900266</v>
      </c>
      <c r="I470" s="229" t="s">
        <v>1004</v>
      </c>
      <c r="J470" s="231">
        <v>44136</v>
      </c>
      <c r="K470" s="232" t="s">
        <v>183</v>
      </c>
      <c r="L470" s="232" t="s">
        <v>907</v>
      </c>
      <c r="M470" s="229" t="s">
        <v>1007</v>
      </c>
      <c r="N470" s="229" t="s">
        <v>31</v>
      </c>
      <c r="O470" s="233">
        <v>44197</v>
      </c>
      <c r="P470" s="234"/>
      <c r="S470" s="87" t="s">
        <v>1149</v>
      </c>
      <c r="T470" s="294">
        <f>COUNTIFS(N6:N160,"=A",B6:B160,"=M")</f>
        <v>4</v>
      </c>
    </row>
    <row r="471" spans="1:27" s="243" customFormat="1" ht="15" hidden="1" customHeight="1">
      <c r="A471" s="209">
        <v>1</v>
      </c>
      <c r="B471" s="209" t="s">
        <v>45</v>
      </c>
      <c r="C471" s="209" t="s">
        <v>997</v>
      </c>
      <c r="D471" s="209" t="s">
        <v>603</v>
      </c>
      <c r="E471" s="209">
        <v>3</v>
      </c>
      <c r="F471" s="210">
        <v>40878</v>
      </c>
      <c r="G471" s="209"/>
      <c r="H471" s="209">
        <v>4083148206</v>
      </c>
      <c r="I471" s="209" t="s">
        <v>998</v>
      </c>
      <c r="J471" s="211">
        <v>44151</v>
      </c>
      <c r="K471" s="212" t="s">
        <v>107</v>
      </c>
      <c r="L471" s="212" t="s">
        <v>634</v>
      </c>
      <c r="M471" s="209" t="s">
        <v>1010</v>
      </c>
      <c r="N471" s="209" t="s">
        <v>31</v>
      </c>
      <c r="O471" s="224">
        <v>44228</v>
      </c>
      <c r="P471" s="236"/>
      <c r="S471" s="243" t="s">
        <v>1150</v>
      </c>
      <c r="T471" s="294">
        <f>COUNTIFS(N6:N160,"=N",B6:B160,"=E")</f>
        <v>7</v>
      </c>
    </row>
    <row r="472" spans="1:27" s="243" customFormat="1" ht="14.5" hidden="1">
      <c r="A472" s="209">
        <v>2</v>
      </c>
      <c r="B472" s="209" t="s">
        <v>45</v>
      </c>
      <c r="C472" s="209" t="s">
        <v>239</v>
      </c>
      <c r="D472" s="209" t="s">
        <v>252</v>
      </c>
      <c r="E472" s="209">
        <v>1</v>
      </c>
      <c r="F472" s="210">
        <v>41773</v>
      </c>
      <c r="G472" s="209"/>
      <c r="H472" s="209">
        <v>5103585251</v>
      </c>
      <c r="I472" s="209" t="s">
        <v>1001</v>
      </c>
      <c r="J472" s="211">
        <v>44136</v>
      </c>
      <c r="K472" s="212" t="s">
        <v>610</v>
      </c>
      <c r="L472" s="212" t="s">
        <v>835</v>
      </c>
      <c r="M472" s="209" t="s">
        <v>1018</v>
      </c>
      <c r="N472" s="209" t="s">
        <v>31</v>
      </c>
      <c r="O472" s="224">
        <v>44228</v>
      </c>
      <c r="P472" s="236"/>
      <c r="S472" s="243" t="s">
        <v>1151</v>
      </c>
      <c r="T472" s="243">
        <f>COUNTIFS(N6:N180,"=N",B6:B180,"=M")</f>
        <v>8</v>
      </c>
    </row>
    <row r="473" spans="1:27" s="243" customFormat="1" ht="15" hidden="1" customHeight="1">
      <c r="A473" s="209">
        <v>3</v>
      </c>
      <c r="B473" s="209" t="s">
        <v>92</v>
      </c>
      <c r="C473" s="209" t="s">
        <v>239</v>
      </c>
      <c r="D473" s="209" t="s">
        <v>252</v>
      </c>
      <c r="E473" s="209">
        <v>1</v>
      </c>
      <c r="F473" s="210">
        <v>41773</v>
      </c>
      <c r="G473" s="209"/>
      <c r="H473" s="209">
        <v>5103585251</v>
      </c>
      <c r="I473" s="209" t="s">
        <v>1001</v>
      </c>
      <c r="J473" s="211">
        <v>44136</v>
      </c>
      <c r="K473" s="212" t="s">
        <v>245</v>
      </c>
      <c r="L473" s="212" t="s">
        <v>835</v>
      </c>
      <c r="M473" s="209" t="s">
        <v>1018</v>
      </c>
      <c r="N473" s="209" t="s">
        <v>31</v>
      </c>
      <c r="O473" s="224">
        <v>44228</v>
      </c>
      <c r="P473" s="236"/>
      <c r="S473" s="243" t="s">
        <v>1152</v>
      </c>
      <c r="T473" s="243">
        <f>COUNTIFS(N6:N181,"=R",B6:B181,"=E")</f>
        <v>0</v>
      </c>
      <c r="V473" s="243">
        <f>T471+T473</f>
        <v>7</v>
      </c>
    </row>
    <row r="474" spans="1:27" s="243" customFormat="1" hidden="1">
      <c r="A474" s="241">
        <v>1</v>
      </c>
      <c r="B474" s="144" t="s">
        <v>45</v>
      </c>
      <c r="C474" s="144" t="s">
        <v>239</v>
      </c>
      <c r="D474" s="144" t="s">
        <v>272</v>
      </c>
      <c r="E474" s="144" t="s">
        <v>151</v>
      </c>
      <c r="F474" s="145" t="s">
        <v>434</v>
      </c>
      <c r="G474" s="144" t="s">
        <v>435</v>
      </c>
      <c r="H474" s="144" t="s">
        <v>436</v>
      </c>
      <c r="I474" s="144" t="s">
        <v>437</v>
      </c>
      <c r="J474" s="144" t="s">
        <v>438</v>
      </c>
      <c r="K474" s="171" t="s">
        <v>423</v>
      </c>
      <c r="L474" s="171" t="s">
        <v>835</v>
      </c>
      <c r="M474" s="144" t="s">
        <v>439</v>
      </c>
      <c r="N474" s="144" t="s">
        <v>31</v>
      </c>
      <c r="O474" s="224">
        <v>44256</v>
      </c>
      <c r="P474" s="242"/>
      <c r="S474" s="243" t="s">
        <v>1153</v>
      </c>
      <c r="T474" s="243">
        <f>COUNTIFS(N6:N182,"=R",B6:B182,"=M")</f>
        <v>0</v>
      </c>
      <c r="V474" s="243">
        <f>T472+T474</f>
        <v>8</v>
      </c>
    </row>
    <row r="475" spans="1:27" s="97" customFormat="1" hidden="1">
      <c r="A475" s="241">
        <v>2</v>
      </c>
      <c r="B475" s="144" t="s">
        <v>92</v>
      </c>
      <c r="C475" s="144" t="s">
        <v>239</v>
      </c>
      <c r="D475" s="144" t="s">
        <v>272</v>
      </c>
      <c r="E475" s="144" t="s">
        <v>151</v>
      </c>
      <c r="F475" s="145" t="s">
        <v>434</v>
      </c>
      <c r="G475" s="144" t="s">
        <v>435</v>
      </c>
      <c r="H475" s="144" t="s">
        <v>436</v>
      </c>
      <c r="I475" s="144" t="s">
        <v>437</v>
      </c>
      <c r="J475" s="144" t="s">
        <v>438</v>
      </c>
      <c r="K475" s="171" t="s">
        <v>98</v>
      </c>
      <c r="L475" s="171" t="s">
        <v>358</v>
      </c>
      <c r="M475" s="144" t="s">
        <v>439</v>
      </c>
      <c r="N475" s="144" t="s">
        <v>31</v>
      </c>
      <c r="O475" s="224">
        <v>44256</v>
      </c>
      <c r="P475" s="242"/>
    </row>
    <row r="476" spans="1:27" s="97" customFormat="1" hidden="1">
      <c r="A476" s="241">
        <v>3</v>
      </c>
      <c r="B476" s="144" t="s">
        <v>45</v>
      </c>
      <c r="C476" s="144" t="s">
        <v>239</v>
      </c>
      <c r="D476" s="144" t="s">
        <v>370</v>
      </c>
      <c r="E476" s="144" t="s">
        <v>440</v>
      </c>
      <c r="F476" s="145">
        <v>41761</v>
      </c>
      <c r="G476" s="144" t="s">
        <v>435</v>
      </c>
      <c r="H476" s="144" t="s">
        <v>436</v>
      </c>
      <c r="I476" s="144" t="s">
        <v>437</v>
      </c>
      <c r="J476" s="146">
        <v>43339</v>
      </c>
      <c r="K476" s="171" t="s">
        <v>758</v>
      </c>
      <c r="L476" s="171" t="s">
        <v>836</v>
      </c>
      <c r="M476" s="144" t="s">
        <v>441</v>
      </c>
      <c r="N476" s="144" t="s">
        <v>31</v>
      </c>
      <c r="O476" s="224">
        <v>44256</v>
      </c>
      <c r="P476" s="242"/>
    </row>
    <row r="477" spans="1:27" s="203" customFormat="1" hidden="1">
      <c r="A477" s="241">
        <v>4</v>
      </c>
      <c r="B477" s="144" t="s">
        <v>92</v>
      </c>
      <c r="C477" s="144" t="s">
        <v>239</v>
      </c>
      <c r="D477" s="144" t="s">
        <v>370</v>
      </c>
      <c r="E477" s="144" t="s">
        <v>440</v>
      </c>
      <c r="F477" s="145">
        <v>41761</v>
      </c>
      <c r="G477" s="144" t="s">
        <v>435</v>
      </c>
      <c r="H477" s="144" t="s">
        <v>436</v>
      </c>
      <c r="I477" s="144" t="s">
        <v>437</v>
      </c>
      <c r="J477" s="146">
        <v>43339</v>
      </c>
      <c r="K477" s="171" t="s">
        <v>183</v>
      </c>
      <c r="L477" s="171" t="s">
        <v>836</v>
      </c>
      <c r="M477" s="144" t="s">
        <v>439</v>
      </c>
      <c r="N477" s="144" t="s">
        <v>31</v>
      </c>
      <c r="O477" s="224">
        <v>44256</v>
      </c>
      <c r="P477" s="242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</row>
    <row r="478" spans="1:27" s="203" customFormat="1" hidden="1">
      <c r="A478" s="244">
        <v>1</v>
      </c>
      <c r="B478" s="245" t="s">
        <v>92</v>
      </c>
      <c r="C478" s="245" t="s">
        <v>130</v>
      </c>
      <c r="D478" s="245" t="s">
        <v>131</v>
      </c>
      <c r="E478" s="245">
        <v>6</v>
      </c>
      <c r="F478" s="246">
        <v>39827</v>
      </c>
      <c r="G478" s="245" t="s">
        <v>942</v>
      </c>
      <c r="H478" s="245">
        <v>16504830611</v>
      </c>
      <c r="I478" s="245" t="s">
        <v>437</v>
      </c>
      <c r="J478" s="247">
        <v>44060</v>
      </c>
      <c r="K478" s="248" t="s">
        <v>1017</v>
      </c>
      <c r="L478" s="248" t="s">
        <v>835</v>
      </c>
      <c r="M478" s="245" t="s">
        <v>1031</v>
      </c>
      <c r="N478" s="245" t="s">
        <v>31</v>
      </c>
      <c r="O478" s="224">
        <v>44287</v>
      </c>
      <c r="P478" s="249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</row>
    <row r="479" spans="1:27" s="107" customFormat="1" ht="15" hidden="1" customHeight="1">
      <c r="A479" s="244">
        <v>2</v>
      </c>
      <c r="B479" s="245" t="s">
        <v>45</v>
      </c>
      <c r="C479" s="245" t="s">
        <v>1013</v>
      </c>
      <c r="D479" s="245" t="s">
        <v>1012</v>
      </c>
      <c r="E479" s="245">
        <v>3</v>
      </c>
      <c r="F479" s="246">
        <v>41074</v>
      </c>
      <c r="G479" s="245" t="s">
        <v>879</v>
      </c>
      <c r="H479" s="245">
        <v>4086200151</v>
      </c>
      <c r="I479" s="245" t="s">
        <v>1014</v>
      </c>
      <c r="J479" s="247">
        <v>44214</v>
      </c>
      <c r="K479" s="248" t="s">
        <v>258</v>
      </c>
      <c r="L479" s="248" t="s">
        <v>835</v>
      </c>
      <c r="M479" s="245" t="s">
        <v>1020</v>
      </c>
      <c r="N479" s="245" t="s">
        <v>31</v>
      </c>
      <c r="O479" s="224">
        <v>44287</v>
      </c>
      <c r="P479" s="249"/>
    </row>
    <row r="480" spans="1:27" s="97" customFormat="1" hidden="1">
      <c r="A480" s="244">
        <v>3</v>
      </c>
      <c r="B480" s="245" t="s">
        <v>92</v>
      </c>
      <c r="C480" s="245" t="s">
        <v>205</v>
      </c>
      <c r="D480" s="245" t="s">
        <v>974</v>
      </c>
      <c r="E480" s="245">
        <v>2</v>
      </c>
      <c r="F480" s="246">
        <v>41260</v>
      </c>
      <c r="G480" s="245"/>
      <c r="H480" s="245" t="s">
        <v>975</v>
      </c>
      <c r="I480" s="245" t="s">
        <v>976</v>
      </c>
      <c r="J480" s="247">
        <v>44075</v>
      </c>
      <c r="K480" s="248" t="s">
        <v>395</v>
      </c>
      <c r="L480" s="248" t="s">
        <v>836</v>
      </c>
      <c r="M480" s="245" t="s">
        <v>1020</v>
      </c>
      <c r="N480" s="245" t="s">
        <v>31</v>
      </c>
      <c r="O480" s="224">
        <v>44287</v>
      </c>
      <c r="P480" s="249"/>
    </row>
    <row r="481" spans="1:26" s="97" customFormat="1" hidden="1">
      <c r="A481" s="244">
        <v>4</v>
      </c>
      <c r="B481" s="245" t="s">
        <v>92</v>
      </c>
      <c r="C481" s="245" t="s">
        <v>951</v>
      </c>
      <c r="D481" s="245" t="s">
        <v>952</v>
      </c>
      <c r="E481" s="245">
        <v>2</v>
      </c>
      <c r="F481" s="246">
        <v>41308</v>
      </c>
      <c r="G481" s="245" t="s">
        <v>953</v>
      </c>
      <c r="H481" s="245" t="s">
        <v>954</v>
      </c>
      <c r="I481" s="245" t="s">
        <v>955</v>
      </c>
      <c r="J481" s="247">
        <v>44067</v>
      </c>
      <c r="K481" s="248" t="s">
        <v>147</v>
      </c>
      <c r="L481" s="248" t="s">
        <v>1011</v>
      </c>
      <c r="M481" s="245" t="s">
        <v>1020</v>
      </c>
      <c r="N481" s="245" t="s">
        <v>31</v>
      </c>
      <c r="O481" s="224">
        <v>44287</v>
      </c>
      <c r="P481" s="249"/>
    </row>
    <row r="482" spans="1:26" s="151" customFormat="1" ht="15" hidden="1" customHeight="1">
      <c r="A482" s="244">
        <v>5</v>
      </c>
      <c r="B482" s="245" t="s">
        <v>92</v>
      </c>
      <c r="C482" s="245" t="s">
        <v>951</v>
      </c>
      <c r="D482" s="245" t="s">
        <v>956</v>
      </c>
      <c r="E482" s="245">
        <v>6</v>
      </c>
      <c r="F482" s="246">
        <v>40014</v>
      </c>
      <c r="G482" s="245" t="s">
        <v>953</v>
      </c>
      <c r="H482" s="245" t="s">
        <v>954</v>
      </c>
      <c r="I482" s="245" t="s">
        <v>955</v>
      </c>
      <c r="J482" s="247">
        <v>44067</v>
      </c>
      <c r="K482" s="248" t="s">
        <v>98</v>
      </c>
      <c r="L482" s="248" t="s">
        <v>907</v>
      </c>
      <c r="M482" s="245" t="s">
        <v>1020</v>
      </c>
      <c r="N482" s="245" t="s">
        <v>31</v>
      </c>
      <c r="O482" s="224">
        <v>44287</v>
      </c>
      <c r="P482" s="249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s="107" customFormat="1" hidden="1">
      <c r="A483" s="256">
        <v>1</v>
      </c>
      <c r="B483" s="257" t="s">
        <v>45</v>
      </c>
      <c r="C483" s="257" t="s">
        <v>938</v>
      </c>
      <c r="D483" s="257" t="s">
        <v>939</v>
      </c>
      <c r="E483" s="257">
        <v>5</v>
      </c>
      <c r="F483" s="258">
        <v>40321</v>
      </c>
      <c r="G483" s="257" t="s">
        <v>940</v>
      </c>
      <c r="H483" s="257">
        <v>4086747847</v>
      </c>
      <c r="I483" s="257" t="s">
        <v>941</v>
      </c>
      <c r="J483" s="259">
        <v>44060</v>
      </c>
      <c r="K483" s="260" t="s">
        <v>423</v>
      </c>
      <c r="L483" s="260" t="s">
        <v>836</v>
      </c>
      <c r="M483" s="257" t="s">
        <v>1043</v>
      </c>
      <c r="N483" s="257" t="s">
        <v>31</v>
      </c>
      <c r="O483" s="261">
        <v>44348</v>
      </c>
      <c r="P483" s="249"/>
    </row>
    <row r="484" spans="1:26" s="250" customFormat="1" ht="15" hidden="1" customHeight="1">
      <c r="A484" s="256">
        <v>2</v>
      </c>
      <c r="B484" s="257" t="s">
        <v>92</v>
      </c>
      <c r="C484" s="257" t="s">
        <v>938</v>
      </c>
      <c r="D484" s="257" t="s">
        <v>939</v>
      </c>
      <c r="E484" s="257">
        <v>5</v>
      </c>
      <c r="F484" s="258">
        <v>40321</v>
      </c>
      <c r="G484" s="257" t="s">
        <v>940</v>
      </c>
      <c r="H484" s="257">
        <v>4086747847</v>
      </c>
      <c r="I484" s="257" t="s">
        <v>941</v>
      </c>
      <c r="J484" s="259">
        <v>44060</v>
      </c>
      <c r="K484" s="260" t="s">
        <v>302</v>
      </c>
      <c r="L484" s="260" t="s">
        <v>634</v>
      </c>
      <c r="M484" s="257" t="s">
        <v>1043</v>
      </c>
      <c r="N484" s="257" t="s">
        <v>31</v>
      </c>
      <c r="O484" s="261">
        <v>44348</v>
      </c>
      <c r="P484" s="249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 spans="1:26" s="250" customFormat="1" hidden="1">
      <c r="A485" s="256">
        <v>3</v>
      </c>
      <c r="B485" s="257" t="s">
        <v>45</v>
      </c>
      <c r="C485" s="257" t="s">
        <v>650</v>
      </c>
      <c r="D485" s="257" t="s">
        <v>131</v>
      </c>
      <c r="E485" s="257" t="s">
        <v>151</v>
      </c>
      <c r="F485" s="258">
        <v>41870</v>
      </c>
      <c r="G485" s="257" t="s">
        <v>869</v>
      </c>
      <c r="H485" s="257">
        <v>5103863740</v>
      </c>
      <c r="I485" s="257" t="s">
        <v>652</v>
      </c>
      <c r="J485" s="259">
        <v>43990</v>
      </c>
      <c r="K485" s="260" t="s">
        <v>1042</v>
      </c>
      <c r="L485" s="260" t="s">
        <v>836</v>
      </c>
      <c r="M485" s="257" t="s">
        <v>1041</v>
      </c>
      <c r="N485" s="257" t="s">
        <v>31</v>
      </c>
      <c r="O485" s="261">
        <v>44348</v>
      </c>
      <c r="P485" s="249"/>
    </row>
    <row r="486" spans="1:26" s="151" customFormat="1" ht="15" hidden="1" customHeight="1">
      <c r="A486" s="256">
        <v>4</v>
      </c>
      <c r="B486" s="257" t="s">
        <v>92</v>
      </c>
      <c r="C486" s="257" t="s">
        <v>650</v>
      </c>
      <c r="D486" s="257" t="s">
        <v>131</v>
      </c>
      <c r="E486" s="257" t="s">
        <v>151</v>
      </c>
      <c r="F486" s="258">
        <v>41870</v>
      </c>
      <c r="G486" s="257" t="s">
        <v>869</v>
      </c>
      <c r="H486" s="257">
        <v>5103863740</v>
      </c>
      <c r="I486" s="257" t="s">
        <v>652</v>
      </c>
      <c r="J486" s="259">
        <v>43990</v>
      </c>
      <c r="K486" s="260" t="s">
        <v>183</v>
      </c>
      <c r="L486" s="260" t="s">
        <v>634</v>
      </c>
      <c r="M486" s="257" t="s">
        <v>1041</v>
      </c>
      <c r="N486" s="257" t="s">
        <v>31</v>
      </c>
      <c r="O486" s="261">
        <v>44348</v>
      </c>
      <c r="P486" s="249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s="240" customFormat="1" ht="15" hidden="1" customHeight="1">
      <c r="A487" s="256">
        <v>5</v>
      </c>
      <c r="B487" s="257" t="s">
        <v>45</v>
      </c>
      <c r="C487" s="257" t="s">
        <v>130</v>
      </c>
      <c r="D487" s="257" t="s">
        <v>135</v>
      </c>
      <c r="E487" s="257">
        <v>3</v>
      </c>
      <c r="F487" s="258">
        <v>41059</v>
      </c>
      <c r="G487" s="257" t="s">
        <v>942</v>
      </c>
      <c r="H487" s="257">
        <v>16504830611</v>
      </c>
      <c r="I487" s="257" t="s">
        <v>437</v>
      </c>
      <c r="J487" s="259">
        <v>44060</v>
      </c>
      <c r="K487" s="260" t="s">
        <v>191</v>
      </c>
      <c r="L487" s="260" t="s">
        <v>836</v>
      </c>
      <c r="M487" s="257" t="s">
        <v>1041</v>
      </c>
      <c r="N487" s="257" t="s">
        <v>31</v>
      </c>
      <c r="O487" s="261">
        <v>44348</v>
      </c>
      <c r="P487" s="249"/>
      <c r="Q487" s="253"/>
      <c r="R487" s="253"/>
      <c r="S487" s="253"/>
      <c r="T487" s="253"/>
      <c r="U487" s="253"/>
      <c r="V487" s="253"/>
      <c r="W487" s="253"/>
      <c r="X487" s="253"/>
      <c r="Y487" s="253"/>
      <c r="Z487" s="253"/>
    </row>
    <row r="488" spans="1:26" s="87" customFormat="1" hidden="1">
      <c r="A488" s="256">
        <v>6</v>
      </c>
      <c r="B488" s="257" t="s">
        <v>92</v>
      </c>
      <c r="C488" s="257" t="s">
        <v>130</v>
      </c>
      <c r="D488" s="257" t="s">
        <v>135</v>
      </c>
      <c r="E488" s="257">
        <v>3</v>
      </c>
      <c r="F488" s="258">
        <v>41059</v>
      </c>
      <c r="G488" s="257" t="s">
        <v>942</v>
      </c>
      <c r="H488" s="257">
        <v>16504830611</v>
      </c>
      <c r="I488" s="257" t="s">
        <v>437</v>
      </c>
      <c r="J488" s="259">
        <v>44060</v>
      </c>
      <c r="K488" s="260" t="s">
        <v>302</v>
      </c>
      <c r="L488" s="260" t="s">
        <v>634</v>
      </c>
      <c r="M488" s="257" t="s">
        <v>1041</v>
      </c>
      <c r="N488" s="257" t="s">
        <v>31</v>
      </c>
      <c r="O488" s="261">
        <v>44348</v>
      </c>
      <c r="P488" s="249"/>
    </row>
    <row r="489" spans="1:26" s="107" customFormat="1" ht="15" hidden="1" customHeight="1">
      <c r="A489" s="256">
        <v>7</v>
      </c>
      <c r="B489" s="257" t="s">
        <v>45</v>
      </c>
      <c r="C489" s="257" t="s">
        <v>855</v>
      </c>
      <c r="D489" s="257" t="s">
        <v>856</v>
      </c>
      <c r="E489" s="257">
        <v>1</v>
      </c>
      <c r="F489" s="258">
        <v>41692</v>
      </c>
      <c r="G489" s="257" t="s">
        <v>857</v>
      </c>
      <c r="H489" s="257">
        <v>5182859738</v>
      </c>
      <c r="I489" s="257" t="s">
        <v>858</v>
      </c>
      <c r="J489" s="259">
        <v>44004</v>
      </c>
      <c r="K489" s="260" t="s">
        <v>758</v>
      </c>
      <c r="L489" s="260" t="s">
        <v>905</v>
      </c>
      <c r="M489" s="257" t="s">
        <v>1041</v>
      </c>
      <c r="N489" s="257" t="s">
        <v>31</v>
      </c>
      <c r="O489" s="261">
        <v>44348</v>
      </c>
      <c r="P489" s="249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s="107" customFormat="1" ht="15" hidden="1" customHeight="1">
      <c r="A490" s="256">
        <v>8</v>
      </c>
      <c r="B490" s="257" t="s">
        <v>45</v>
      </c>
      <c r="C490" s="257" t="s">
        <v>650</v>
      </c>
      <c r="D490" s="257" t="s">
        <v>649</v>
      </c>
      <c r="E490" s="257">
        <v>4</v>
      </c>
      <c r="F490" s="258">
        <v>40492</v>
      </c>
      <c r="G490" s="257" t="s">
        <v>869</v>
      </c>
      <c r="H490" s="257">
        <v>5103863740</v>
      </c>
      <c r="I490" s="257" t="s">
        <v>652</v>
      </c>
      <c r="J490" s="259">
        <v>43990</v>
      </c>
      <c r="K490" s="260" t="s">
        <v>191</v>
      </c>
      <c r="L490" s="260" t="s">
        <v>836</v>
      </c>
      <c r="M490" s="257" t="s">
        <v>1041</v>
      </c>
      <c r="N490" s="257" t="s">
        <v>31</v>
      </c>
      <c r="O490" s="261">
        <v>44348</v>
      </c>
      <c r="P490" s="249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s="240" customFormat="1" ht="15" hidden="1" customHeight="1">
      <c r="A491" s="256">
        <v>9</v>
      </c>
      <c r="B491" s="257" t="s">
        <v>92</v>
      </c>
      <c r="C491" s="257" t="s">
        <v>650</v>
      </c>
      <c r="D491" s="257" t="s">
        <v>649</v>
      </c>
      <c r="E491" s="257">
        <v>4</v>
      </c>
      <c r="F491" s="258">
        <v>40492</v>
      </c>
      <c r="G491" s="257" t="s">
        <v>869</v>
      </c>
      <c r="H491" s="257">
        <v>5103863740</v>
      </c>
      <c r="I491" s="257" t="s">
        <v>652</v>
      </c>
      <c r="J491" s="259">
        <v>43990</v>
      </c>
      <c r="K491" s="260" t="s">
        <v>260</v>
      </c>
      <c r="L491" s="260" t="s">
        <v>907</v>
      </c>
      <c r="M491" s="257" t="s">
        <v>1041</v>
      </c>
      <c r="N491" s="257" t="s">
        <v>31</v>
      </c>
      <c r="O491" s="261">
        <v>44348</v>
      </c>
      <c r="P491" s="249"/>
      <c r="Q491" s="253"/>
      <c r="R491" s="253"/>
      <c r="S491" s="253"/>
      <c r="T491" s="253"/>
      <c r="U491" s="253"/>
      <c r="V491" s="253"/>
      <c r="W491" s="253"/>
      <c r="X491" s="253"/>
      <c r="Y491" s="253"/>
      <c r="Z491" s="253"/>
    </row>
    <row r="492" spans="1:26" s="250" customFormat="1" hidden="1">
      <c r="A492" s="256">
        <v>10</v>
      </c>
      <c r="B492" s="257" t="s">
        <v>221</v>
      </c>
      <c r="C492" s="257" t="s">
        <v>222</v>
      </c>
      <c r="D492" s="257" t="s">
        <v>223</v>
      </c>
      <c r="E492" s="257">
        <v>3</v>
      </c>
      <c r="F492" s="258">
        <v>40335</v>
      </c>
      <c r="G492" s="257" t="s">
        <v>224</v>
      </c>
      <c r="H492" s="257" t="s">
        <v>225</v>
      </c>
      <c r="I492" s="257" t="s">
        <v>226</v>
      </c>
      <c r="J492" s="259">
        <v>43678</v>
      </c>
      <c r="K492" s="260" t="s">
        <v>114</v>
      </c>
      <c r="L492" s="260" t="s">
        <v>634</v>
      </c>
      <c r="M492" s="257" t="s">
        <v>1041</v>
      </c>
      <c r="N492" s="257" t="s">
        <v>31</v>
      </c>
      <c r="O492" s="261">
        <v>44348</v>
      </c>
      <c r="P492" s="249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 spans="1:26" s="250" customFormat="1" hidden="1">
      <c r="A493" s="256">
        <v>11</v>
      </c>
      <c r="B493" s="257" t="s">
        <v>127</v>
      </c>
      <c r="C493" s="257" t="s">
        <v>222</v>
      </c>
      <c r="D493" s="257" t="s">
        <v>223</v>
      </c>
      <c r="E493" s="257">
        <v>3</v>
      </c>
      <c r="F493" s="258">
        <v>40335</v>
      </c>
      <c r="G493" s="257" t="s">
        <v>224</v>
      </c>
      <c r="H493" s="257" t="s">
        <v>225</v>
      </c>
      <c r="I493" s="257" t="s">
        <v>226</v>
      </c>
      <c r="J493" s="259">
        <v>43678</v>
      </c>
      <c r="K493" s="260" t="s">
        <v>302</v>
      </c>
      <c r="L493" s="260" t="s">
        <v>634</v>
      </c>
      <c r="M493" s="257" t="s">
        <v>1041</v>
      </c>
      <c r="N493" s="257" t="s">
        <v>31</v>
      </c>
      <c r="O493" s="261">
        <v>44348</v>
      </c>
      <c r="P493" s="249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 spans="1:26" s="250" customFormat="1" hidden="1">
      <c r="A494" s="256">
        <v>12</v>
      </c>
      <c r="B494" s="257" t="s">
        <v>45</v>
      </c>
      <c r="C494" s="257" t="s">
        <v>1025</v>
      </c>
      <c r="D494" s="257" t="s">
        <v>1024</v>
      </c>
      <c r="E494" s="262">
        <v>1</v>
      </c>
      <c r="F494" s="258">
        <v>41791</v>
      </c>
      <c r="G494" s="263" t="s">
        <v>1028</v>
      </c>
      <c r="H494" s="263">
        <v>9493027553</v>
      </c>
      <c r="I494" s="263" t="s">
        <v>1029</v>
      </c>
      <c r="J494" s="259">
        <v>44256</v>
      </c>
      <c r="K494" s="264" t="s">
        <v>250</v>
      </c>
      <c r="L494" s="264" t="s">
        <v>634</v>
      </c>
      <c r="M494" s="263" t="s">
        <v>1046</v>
      </c>
      <c r="N494" s="257" t="s">
        <v>31</v>
      </c>
      <c r="O494" s="261">
        <v>44348</v>
      </c>
      <c r="P494" s="254"/>
    </row>
    <row r="495" spans="1:26" s="250" customFormat="1" hidden="1">
      <c r="A495" s="256">
        <v>13</v>
      </c>
      <c r="B495" s="257" t="s">
        <v>92</v>
      </c>
      <c r="C495" s="257" t="s">
        <v>1025</v>
      </c>
      <c r="D495" s="257" t="s">
        <v>1024</v>
      </c>
      <c r="E495" s="257">
        <v>1</v>
      </c>
      <c r="F495" s="258">
        <v>41791</v>
      </c>
      <c r="G495" s="257" t="s">
        <v>1028</v>
      </c>
      <c r="H495" s="257">
        <v>9493027553</v>
      </c>
      <c r="I495" s="257" t="s">
        <v>1029</v>
      </c>
      <c r="J495" s="259">
        <v>44256</v>
      </c>
      <c r="K495" s="260" t="s">
        <v>128</v>
      </c>
      <c r="L495" s="260" t="s">
        <v>836</v>
      </c>
      <c r="M495" s="257"/>
      <c r="N495" s="257" t="s">
        <v>31</v>
      </c>
      <c r="O495" s="261">
        <v>44348</v>
      </c>
      <c r="P495" s="249"/>
    </row>
    <row r="496" spans="1:26" s="107" customFormat="1" hidden="1">
      <c r="A496" s="256">
        <v>14</v>
      </c>
      <c r="B496" s="257" t="s">
        <v>45</v>
      </c>
      <c r="C496" s="257" t="s">
        <v>996</v>
      </c>
      <c r="D496" s="257" t="s">
        <v>992</v>
      </c>
      <c r="E496" s="257" t="s">
        <v>121</v>
      </c>
      <c r="F496" s="258">
        <v>42156</v>
      </c>
      <c r="G496" s="257"/>
      <c r="H496" s="257">
        <v>4083731778</v>
      </c>
      <c r="I496" s="257" t="s">
        <v>1003</v>
      </c>
      <c r="J496" s="259">
        <v>44136</v>
      </c>
      <c r="K496" s="260" t="s">
        <v>1030</v>
      </c>
      <c r="L496" s="260" t="s">
        <v>907</v>
      </c>
      <c r="M496" s="257" t="s">
        <v>1041</v>
      </c>
      <c r="N496" s="257" t="s">
        <v>31</v>
      </c>
      <c r="O496" s="261">
        <v>44348</v>
      </c>
      <c r="P496" s="254"/>
    </row>
    <row r="497" spans="1:16" s="107" customFormat="1" ht="15" hidden="1" customHeight="1">
      <c r="A497" s="256">
        <v>15</v>
      </c>
      <c r="B497" s="257" t="s">
        <v>92</v>
      </c>
      <c r="C497" s="257" t="s">
        <v>996</v>
      </c>
      <c r="D497" s="257" t="s">
        <v>992</v>
      </c>
      <c r="E497" s="257" t="s">
        <v>121</v>
      </c>
      <c r="F497" s="258">
        <v>42156</v>
      </c>
      <c r="G497" s="257"/>
      <c r="H497" s="257">
        <v>4083731778</v>
      </c>
      <c r="I497" s="257" t="s">
        <v>1003</v>
      </c>
      <c r="J497" s="259">
        <v>44136</v>
      </c>
      <c r="K497" s="260" t="s">
        <v>183</v>
      </c>
      <c r="L497" s="260" t="s">
        <v>907</v>
      </c>
      <c r="M497" s="257" t="s">
        <v>1041</v>
      </c>
      <c r="N497" s="257" t="s">
        <v>31</v>
      </c>
      <c r="O497" s="261">
        <v>44348</v>
      </c>
      <c r="P497" s="254"/>
    </row>
    <row r="498" spans="1:16" s="87" customFormat="1" ht="15" hidden="1" customHeight="1">
      <c r="A498" s="256">
        <v>16</v>
      </c>
      <c r="B498" s="257" t="s">
        <v>45</v>
      </c>
      <c r="C498" s="257" t="s">
        <v>957</v>
      </c>
      <c r="D498" s="257" t="s">
        <v>958</v>
      </c>
      <c r="E498" s="257">
        <v>5</v>
      </c>
      <c r="F498" s="258">
        <v>40274</v>
      </c>
      <c r="G498" s="257" t="s">
        <v>959</v>
      </c>
      <c r="H498" s="257">
        <v>4083408636</v>
      </c>
      <c r="I498" s="257" t="s">
        <v>960</v>
      </c>
      <c r="J498" s="259">
        <v>44060</v>
      </c>
      <c r="K498" s="260" t="s">
        <v>423</v>
      </c>
      <c r="L498" s="260" t="s">
        <v>835</v>
      </c>
      <c r="M498" s="257" t="s">
        <v>1041</v>
      </c>
      <c r="N498" s="257" t="s">
        <v>31</v>
      </c>
      <c r="O498" s="261">
        <v>44348</v>
      </c>
      <c r="P498" s="249"/>
    </row>
    <row r="499" spans="1:16" s="87" customFormat="1" ht="15" hidden="1" customHeight="1">
      <c r="A499" s="256">
        <v>17</v>
      </c>
      <c r="B499" s="257" t="s">
        <v>92</v>
      </c>
      <c r="C499" s="257" t="s">
        <v>957</v>
      </c>
      <c r="D499" s="257" t="s">
        <v>958</v>
      </c>
      <c r="E499" s="257">
        <v>5</v>
      </c>
      <c r="F499" s="258">
        <v>40274</v>
      </c>
      <c r="G499" s="257" t="s">
        <v>959</v>
      </c>
      <c r="H499" s="257">
        <v>4083408636</v>
      </c>
      <c r="I499" s="257" t="s">
        <v>960</v>
      </c>
      <c r="J499" s="259">
        <v>44060</v>
      </c>
      <c r="K499" s="260" t="s">
        <v>302</v>
      </c>
      <c r="L499" s="260" t="s">
        <v>836</v>
      </c>
      <c r="M499" s="257" t="s">
        <v>1041</v>
      </c>
      <c r="N499" s="257" t="s">
        <v>31</v>
      </c>
      <c r="O499" s="261">
        <v>44348</v>
      </c>
      <c r="P499" s="249"/>
    </row>
    <row r="500" spans="1:16" s="87" customFormat="1" hidden="1">
      <c r="A500" s="256">
        <v>18</v>
      </c>
      <c r="B500" s="257" t="s">
        <v>127</v>
      </c>
      <c r="C500" s="257" t="s">
        <v>304</v>
      </c>
      <c r="D500" s="257" t="s">
        <v>305</v>
      </c>
      <c r="E500" s="257">
        <v>1</v>
      </c>
      <c r="F500" s="258" t="s">
        <v>306</v>
      </c>
      <c r="G500" s="257" t="s">
        <v>307</v>
      </c>
      <c r="H500" s="257" t="s">
        <v>308</v>
      </c>
      <c r="I500" s="257" t="s">
        <v>309</v>
      </c>
      <c r="J500" s="259">
        <v>44136</v>
      </c>
      <c r="K500" s="260" t="s">
        <v>522</v>
      </c>
      <c r="L500" s="260" t="s">
        <v>634</v>
      </c>
      <c r="M500" s="257" t="s">
        <v>1047</v>
      </c>
      <c r="N500" s="257" t="s">
        <v>31</v>
      </c>
      <c r="O500" s="261">
        <v>44348</v>
      </c>
      <c r="P500" s="254"/>
    </row>
    <row r="501" spans="1:16" s="87" customFormat="1" hidden="1">
      <c r="A501" s="256">
        <v>19</v>
      </c>
      <c r="B501" s="257" t="s">
        <v>45</v>
      </c>
      <c r="C501" s="257" t="s">
        <v>479</v>
      </c>
      <c r="D501" s="257" t="s">
        <v>859</v>
      </c>
      <c r="E501" s="257">
        <v>1</v>
      </c>
      <c r="F501" s="258">
        <v>41713</v>
      </c>
      <c r="G501" s="257" t="s">
        <v>860</v>
      </c>
      <c r="H501" s="257">
        <v>2164827105</v>
      </c>
      <c r="I501" s="257" t="s">
        <v>861</v>
      </c>
      <c r="J501" s="259">
        <v>43985</v>
      </c>
      <c r="K501" s="260" t="s">
        <v>758</v>
      </c>
      <c r="L501" s="260" t="s">
        <v>905</v>
      </c>
      <c r="M501" s="257" t="s">
        <v>1041</v>
      </c>
      <c r="N501" s="257" t="s">
        <v>31</v>
      </c>
      <c r="O501" s="261">
        <v>44348</v>
      </c>
      <c r="P501" s="249"/>
    </row>
    <row r="502" spans="1:16" s="87" customFormat="1" hidden="1">
      <c r="A502" s="256">
        <v>20</v>
      </c>
      <c r="B502" s="257" t="s">
        <v>45</v>
      </c>
      <c r="C502" s="257" t="s">
        <v>365</v>
      </c>
      <c r="D502" s="257" t="s">
        <v>366</v>
      </c>
      <c r="E502" s="257">
        <v>1</v>
      </c>
      <c r="F502" s="258">
        <v>41250</v>
      </c>
      <c r="G502" s="257" t="s">
        <v>367</v>
      </c>
      <c r="H502" s="257" t="s">
        <v>368</v>
      </c>
      <c r="I502" s="257" t="s">
        <v>369</v>
      </c>
      <c r="J502" s="259">
        <v>43693</v>
      </c>
      <c r="K502" s="260" t="s">
        <v>572</v>
      </c>
      <c r="L502" s="260" t="s">
        <v>907</v>
      </c>
      <c r="M502" s="257" t="s">
        <v>1041</v>
      </c>
      <c r="N502" s="257" t="s">
        <v>31</v>
      </c>
      <c r="O502" s="261">
        <v>44348</v>
      </c>
      <c r="P502" s="249"/>
    </row>
    <row r="503" spans="1:16" s="87" customFormat="1" hidden="1">
      <c r="A503" s="256">
        <v>21</v>
      </c>
      <c r="B503" s="257" t="s">
        <v>92</v>
      </c>
      <c r="C503" s="257" t="s">
        <v>365</v>
      </c>
      <c r="D503" s="257" t="s">
        <v>366</v>
      </c>
      <c r="E503" s="257">
        <v>1</v>
      </c>
      <c r="F503" s="258">
        <v>41250</v>
      </c>
      <c r="G503" s="257" t="s">
        <v>367</v>
      </c>
      <c r="H503" s="257" t="s">
        <v>368</v>
      </c>
      <c r="I503" s="257" t="s">
        <v>369</v>
      </c>
      <c r="J503" s="259">
        <v>43693</v>
      </c>
      <c r="K503" s="260" t="s">
        <v>302</v>
      </c>
      <c r="L503" s="260" t="s">
        <v>634</v>
      </c>
      <c r="M503" s="257" t="s">
        <v>1041</v>
      </c>
      <c r="N503" s="257" t="s">
        <v>31</v>
      </c>
      <c r="O503" s="261">
        <v>44348</v>
      </c>
      <c r="P503" s="249"/>
    </row>
    <row r="504" spans="1:16" s="87" customFormat="1" ht="15" hidden="1" customHeight="1">
      <c r="A504" s="256">
        <v>22</v>
      </c>
      <c r="B504" s="257" t="s">
        <v>45</v>
      </c>
      <c r="C504" s="257" t="s">
        <v>969</v>
      </c>
      <c r="D504" s="257" t="s">
        <v>970</v>
      </c>
      <c r="E504" s="257">
        <v>3</v>
      </c>
      <c r="F504" s="258">
        <v>41153</v>
      </c>
      <c r="G504" s="257"/>
      <c r="H504" s="257">
        <v>5108813622</v>
      </c>
      <c r="I504" s="257" t="s">
        <v>971</v>
      </c>
      <c r="J504" s="259">
        <v>44075</v>
      </c>
      <c r="K504" s="260" t="s">
        <v>107</v>
      </c>
      <c r="L504" s="260" t="s">
        <v>634</v>
      </c>
      <c r="M504" s="257" t="s">
        <v>1047</v>
      </c>
      <c r="N504" s="257" t="s">
        <v>31</v>
      </c>
      <c r="O504" s="261">
        <v>44348</v>
      </c>
      <c r="P504" s="249"/>
    </row>
    <row r="505" spans="1:16" s="87" customFormat="1" ht="15" hidden="1" customHeight="1">
      <c r="A505" s="256">
        <v>23</v>
      </c>
      <c r="B505" s="257" t="s">
        <v>92</v>
      </c>
      <c r="C505" s="257" t="s">
        <v>969</v>
      </c>
      <c r="D505" s="257" t="s">
        <v>970</v>
      </c>
      <c r="E505" s="257">
        <v>3</v>
      </c>
      <c r="F505" s="258">
        <v>41153</v>
      </c>
      <c r="G505" s="257"/>
      <c r="H505" s="257">
        <v>5108813622</v>
      </c>
      <c r="I505" s="257" t="s">
        <v>971</v>
      </c>
      <c r="J505" s="259">
        <v>44075</v>
      </c>
      <c r="K505" s="260" t="s">
        <v>260</v>
      </c>
      <c r="L505" s="260" t="s">
        <v>836</v>
      </c>
      <c r="M505" s="257" t="s">
        <v>1047</v>
      </c>
      <c r="N505" s="257" t="s">
        <v>31</v>
      </c>
      <c r="O505" s="261">
        <v>44348</v>
      </c>
      <c r="P505" s="249"/>
    </row>
    <row r="506" spans="1:16" s="87" customFormat="1" ht="15" hidden="1" customHeight="1">
      <c r="A506" s="256">
        <v>24</v>
      </c>
      <c r="B506" s="257" t="s">
        <v>45</v>
      </c>
      <c r="C506" s="257" t="s">
        <v>530</v>
      </c>
      <c r="D506" s="257" t="s">
        <v>1015</v>
      </c>
      <c r="E506" s="257">
        <v>3</v>
      </c>
      <c r="F506" s="258">
        <v>41214</v>
      </c>
      <c r="G506" s="257"/>
      <c r="H506" s="257">
        <v>4088361728</v>
      </c>
      <c r="I506" s="257" t="s">
        <v>1016</v>
      </c>
      <c r="J506" s="259">
        <v>44214</v>
      </c>
      <c r="K506" s="260" t="s">
        <v>682</v>
      </c>
      <c r="L506" s="260" t="s">
        <v>634</v>
      </c>
      <c r="M506" s="257" t="s">
        <v>1041</v>
      </c>
      <c r="N506" s="257" t="s">
        <v>31</v>
      </c>
      <c r="O506" s="261">
        <v>44348</v>
      </c>
      <c r="P506" s="254"/>
    </row>
    <row r="507" spans="1:16" s="87" customFormat="1" ht="15" hidden="1" customHeight="1">
      <c r="A507" s="244">
        <v>1</v>
      </c>
      <c r="B507" s="245" t="s">
        <v>45</v>
      </c>
      <c r="C507" s="245" t="s">
        <v>1022</v>
      </c>
      <c r="D507" s="245" t="s">
        <v>1021</v>
      </c>
      <c r="E507" s="245" t="s">
        <v>121</v>
      </c>
      <c r="F507" s="246">
        <v>42335</v>
      </c>
      <c r="G507" s="245" t="s">
        <v>1026</v>
      </c>
      <c r="H507" s="245">
        <v>4086606354</v>
      </c>
      <c r="I507" s="245" t="s">
        <v>1027</v>
      </c>
      <c r="J507" s="247">
        <v>44257</v>
      </c>
      <c r="K507" s="248" t="s">
        <v>137</v>
      </c>
      <c r="L507" s="248" t="s">
        <v>836</v>
      </c>
      <c r="M507" s="245" t="s">
        <v>1077</v>
      </c>
      <c r="N507" s="245" t="s">
        <v>31</v>
      </c>
      <c r="O507" s="265">
        <v>44378</v>
      </c>
      <c r="P507" s="249"/>
    </row>
    <row r="508" spans="1:16" s="87" customFormat="1" ht="15" hidden="1" customHeight="1">
      <c r="A508" s="244">
        <v>2</v>
      </c>
      <c r="B508" s="245" t="s">
        <v>127</v>
      </c>
      <c r="C508" s="245" t="s">
        <v>496</v>
      </c>
      <c r="D508" s="245" t="s">
        <v>497</v>
      </c>
      <c r="E508" s="245">
        <v>1</v>
      </c>
      <c r="F508" s="246">
        <v>41377</v>
      </c>
      <c r="G508" s="245" t="s">
        <v>498</v>
      </c>
      <c r="H508" s="245">
        <v>4087759975</v>
      </c>
      <c r="I508" s="245" t="s">
        <v>499</v>
      </c>
      <c r="J508" s="247">
        <v>44075</v>
      </c>
      <c r="K508" s="248" t="s">
        <v>260</v>
      </c>
      <c r="L508" s="248" t="s">
        <v>634</v>
      </c>
      <c r="M508" s="245" t="s">
        <v>1044</v>
      </c>
      <c r="N508" s="245" t="s">
        <v>31</v>
      </c>
      <c r="O508" s="265">
        <v>44378</v>
      </c>
      <c r="P508" s="249"/>
    </row>
    <row r="509" spans="1:16" s="87" customFormat="1" ht="15" hidden="1" customHeight="1">
      <c r="A509" s="244">
        <v>3</v>
      </c>
      <c r="B509" s="245" t="s">
        <v>45</v>
      </c>
      <c r="C509" s="245" t="s">
        <v>496</v>
      </c>
      <c r="D509" s="245" t="s">
        <v>497</v>
      </c>
      <c r="E509" s="245">
        <v>1</v>
      </c>
      <c r="F509" s="246">
        <v>41377</v>
      </c>
      <c r="G509" s="245" t="s">
        <v>799</v>
      </c>
      <c r="H509" s="245">
        <v>4087759975</v>
      </c>
      <c r="I509" s="245" t="s">
        <v>499</v>
      </c>
      <c r="J509" s="247">
        <v>44075</v>
      </c>
      <c r="K509" s="248" t="s">
        <v>177</v>
      </c>
      <c r="L509" s="248" t="s">
        <v>1011</v>
      </c>
      <c r="M509" s="245" t="s">
        <v>1044</v>
      </c>
      <c r="N509" s="245" t="s">
        <v>31</v>
      </c>
      <c r="O509" s="265">
        <v>44378</v>
      </c>
      <c r="P509" s="249"/>
    </row>
    <row r="510" spans="1:16" s="87" customFormat="1" ht="15" hidden="1" customHeight="1">
      <c r="A510" s="244">
        <v>4</v>
      </c>
      <c r="B510" s="245" t="s">
        <v>221</v>
      </c>
      <c r="C510" s="245" t="s">
        <v>496</v>
      </c>
      <c r="D510" s="245" t="s">
        <v>502</v>
      </c>
      <c r="E510" s="245">
        <v>3</v>
      </c>
      <c r="F510" s="246" t="s">
        <v>503</v>
      </c>
      <c r="G510" s="245" t="s">
        <v>498</v>
      </c>
      <c r="H510" s="245">
        <v>4087759975</v>
      </c>
      <c r="I510" s="245" t="s">
        <v>499</v>
      </c>
      <c r="J510" s="247">
        <v>44105</v>
      </c>
      <c r="K510" s="248" t="s">
        <v>114</v>
      </c>
      <c r="L510" s="248" t="s">
        <v>634</v>
      </c>
      <c r="M510" s="245" t="s">
        <v>1044</v>
      </c>
      <c r="N510" s="245" t="s">
        <v>31</v>
      </c>
      <c r="O510" s="265">
        <v>44378</v>
      </c>
      <c r="P510" s="249"/>
    </row>
    <row r="511" spans="1:16" s="87" customFormat="1" ht="15" hidden="1" customHeight="1">
      <c r="A511" s="244">
        <v>5</v>
      </c>
      <c r="B511" s="245" t="s">
        <v>92</v>
      </c>
      <c r="C511" s="245" t="s">
        <v>496</v>
      </c>
      <c r="D511" s="245" t="s">
        <v>502</v>
      </c>
      <c r="E511" s="245">
        <v>3</v>
      </c>
      <c r="F511" s="246" t="s">
        <v>503</v>
      </c>
      <c r="G511" s="245" t="s">
        <v>498</v>
      </c>
      <c r="H511" s="245">
        <v>4087759975</v>
      </c>
      <c r="I511" s="245" t="s">
        <v>499</v>
      </c>
      <c r="J511" s="247">
        <v>44075</v>
      </c>
      <c r="K511" s="248" t="s">
        <v>302</v>
      </c>
      <c r="L511" s="248" t="s">
        <v>634</v>
      </c>
      <c r="M511" s="245" t="s">
        <v>1044</v>
      </c>
      <c r="N511" s="245" t="s">
        <v>31</v>
      </c>
      <c r="O511" s="265">
        <v>44378</v>
      </c>
      <c r="P511" s="249"/>
    </row>
    <row r="512" spans="1:16" s="87" customFormat="1" ht="15" hidden="1" customHeight="1">
      <c r="A512" s="244">
        <v>6</v>
      </c>
      <c r="B512" s="245" t="s">
        <v>127</v>
      </c>
      <c r="C512" s="245" t="s">
        <v>504</v>
      </c>
      <c r="D512" s="245" t="s">
        <v>505</v>
      </c>
      <c r="E512" s="245">
        <v>6</v>
      </c>
      <c r="F512" s="246">
        <v>39964</v>
      </c>
      <c r="G512" s="245" t="s">
        <v>506</v>
      </c>
      <c r="H512" s="245">
        <v>4086240995</v>
      </c>
      <c r="I512" s="245" t="s">
        <v>507</v>
      </c>
      <c r="J512" s="247">
        <v>44230</v>
      </c>
      <c r="K512" s="248" t="s">
        <v>302</v>
      </c>
      <c r="L512" s="248" t="s">
        <v>835</v>
      </c>
      <c r="M512" s="245" t="s">
        <v>1087</v>
      </c>
      <c r="N512" s="245" t="s">
        <v>31</v>
      </c>
      <c r="O512" s="265">
        <v>44378</v>
      </c>
      <c r="P512" s="249"/>
    </row>
    <row r="513" spans="1:16" s="275" customFormat="1" ht="15" hidden="1" customHeight="1">
      <c r="A513" s="244">
        <v>7</v>
      </c>
      <c r="B513" s="245" t="s">
        <v>45</v>
      </c>
      <c r="C513" s="245" t="s">
        <v>504</v>
      </c>
      <c r="D513" s="245" t="s">
        <v>505</v>
      </c>
      <c r="E513" s="245">
        <v>6</v>
      </c>
      <c r="F513" s="246">
        <v>39964</v>
      </c>
      <c r="G513" s="245" t="s">
        <v>506</v>
      </c>
      <c r="H513" s="245">
        <v>4086240995</v>
      </c>
      <c r="I513" s="245" t="s">
        <v>507</v>
      </c>
      <c r="J513" s="247">
        <v>44230</v>
      </c>
      <c r="K513" s="248" t="s">
        <v>114</v>
      </c>
      <c r="L513" s="248" t="s">
        <v>574</v>
      </c>
      <c r="M513" s="245" t="s">
        <v>1087</v>
      </c>
      <c r="N513" s="245" t="s">
        <v>31</v>
      </c>
      <c r="O513" s="265">
        <v>44378</v>
      </c>
      <c r="P513" s="249"/>
    </row>
    <row r="514" spans="1:16" s="275" customFormat="1" ht="15" hidden="1" customHeight="1">
      <c r="A514" s="244">
        <v>8</v>
      </c>
      <c r="B514" s="245" t="s">
        <v>45</v>
      </c>
      <c r="C514" s="245" t="s">
        <v>948</v>
      </c>
      <c r="D514" s="245" t="s">
        <v>418</v>
      </c>
      <c r="E514" s="245">
        <v>7</v>
      </c>
      <c r="F514" s="246">
        <v>39375</v>
      </c>
      <c r="G514" s="245" t="s">
        <v>949</v>
      </c>
      <c r="H514" s="245">
        <v>4084062871</v>
      </c>
      <c r="I514" s="245" t="s">
        <v>950</v>
      </c>
      <c r="J514" s="247">
        <v>44060</v>
      </c>
      <c r="K514" s="248" t="s">
        <v>1032</v>
      </c>
      <c r="L514" s="248" t="s">
        <v>1011</v>
      </c>
      <c r="M514" s="245" t="s">
        <v>1085</v>
      </c>
      <c r="N514" s="245" t="s">
        <v>31</v>
      </c>
      <c r="O514" s="265">
        <v>44378</v>
      </c>
      <c r="P514" s="249"/>
    </row>
    <row r="515" spans="1:16" s="275" customFormat="1" ht="15" hidden="1" customHeight="1">
      <c r="A515" s="244">
        <v>9</v>
      </c>
      <c r="B515" s="245" t="s">
        <v>92</v>
      </c>
      <c r="C515" s="245" t="s">
        <v>948</v>
      </c>
      <c r="D515" s="245" t="s">
        <v>418</v>
      </c>
      <c r="E515" s="245">
        <v>7</v>
      </c>
      <c r="F515" s="246">
        <v>39375</v>
      </c>
      <c r="G515" s="245" t="s">
        <v>949</v>
      </c>
      <c r="H515" s="245">
        <v>4084062871</v>
      </c>
      <c r="I515" s="245" t="s">
        <v>950</v>
      </c>
      <c r="J515" s="247">
        <v>44060</v>
      </c>
      <c r="K515" s="248" t="s">
        <v>683</v>
      </c>
      <c r="L515" s="248" t="s">
        <v>835</v>
      </c>
      <c r="M515" s="245" t="s">
        <v>1085</v>
      </c>
      <c r="N515" s="245" t="s">
        <v>31</v>
      </c>
      <c r="O515" s="265">
        <v>44378</v>
      </c>
      <c r="P515" s="249"/>
    </row>
    <row r="516" spans="1:16" s="275" customFormat="1" ht="15" hidden="1" customHeight="1">
      <c r="A516" s="276">
        <v>1</v>
      </c>
      <c r="B516" s="277" t="s">
        <v>45</v>
      </c>
      <c r="C516" s="277" t="s">
        <v>119</v>
      </c>
      <c r="D516" s="277" t="s">
        <v>120</v>
      </c>
      <c r="E516" s="277" t="s">
        <v>121</v>
      </c>
      <c r="F516" s="278">
        <v>41393</v>
      </c>
      <c r="G516" s="277" t="s">
        <v>122</v>
      </c>
      <c r="H516" s="277" t="s">
        <v>123</v>
      </c>
      <c r="I516" s="277" t="s">
        <v>124</v>
      </c>
      <c r="J516" s="279">
        <v>44075</v>
      </c>
      <c r="K516" s="280" t="s">
        <v>610</v>
      </c>
      <c r="L516" s="280" t="s">
        <v>835</v>
      </c>
      <c r="M516" s="277" t="s">
        <v>1099</v>
      </c>
      <c r="N516" s="277" t="s">
        <v>31</v>
      </c>
      <c r="O516" s="281">
        <v>44409</v>
      </c>
      <c r="P516" s="274"/>
    </row>
    <row r="517" spans="1:16" s="87" customFormat="1" ht="15" hidden="1" customHeight="1">
      <c r="A517" s="276">
        <v>2</v>
      </c>
      <c r="B517" s="277" t="s">
        <v>92</v>
      </c>
      <c r="C517" s="277" t="s">
        <v>119</v>
      </c>
      <c r="D517" s="277" t="s">
        <v>120</v>
      </c>
      <c r="E517" s="277" t="s">
        <v>121</v>
      </c>
      <c r="F517" s="278">
        <v>41393</v>
      </c>
      <c r="G517" s="277" t="s">
        <v>122</v>
      </c>
      <c r="H517" s="277" t="s">
        <v>123</v>
      </c>
      <c r="I517" s="277" t="s">
        <v>124</v>
      </c>
      <c r="J517" s="279">
        <v>44354</v>
      </c>
      <c r="K517" s="280" t="s">
        <v>245</v>
      </c>
      <c r="L517" s="280" t="s">
        <v>835</v>
      </c>
      <c r="M517" s="277" t="s">
        <v>1099</v>
      </c>
      <c r="N517" s="277" t="s">
        <v>31</v>
      </c>
      <c r="O517" s="281">
        <v>44409</v>
      </c>
      <c r="P517" s="274"/>
    </row>
    <row r="518" spans="1:16" s="275" customFormat="1" ht="15" hidden="1" customHeight="1">
      <c r="A518" s="276">
        <v>3</v>
      </c>
      <c r="B518" s="277" t="s">
        <v>92</v>
      </c>
      <c r="C518" s="277" t="s">
        <v>781</v>
      </c>
      <c r="D518" s="277" t="s">
        <v>338</v>
      </c>
      <c r="E518" s="277">
        <v>3</v>
      </c>
      <c r="F518" s="278">
        <v>40644</v>
      </c>
      <c r="G518" s="277" t="s">
        <v>802</v>
      </c>
      <c r="H518" s="277">
        <v>4084214334</v>
      </c>
      <c r="I518" s="277" t="s">
        <v>803</v>
      </c>
      <c r="J518" s="279">
        <v>43836</v>
      </c>
      <c r="K518" s="280" t="s">
        <v>302</v>
      </c>
      <c r="L518" s="280" t="s">
        <v>836</v>
      </c>
      <c r="M518" s="277" t="s">
        <v>178</v>
      </c>
      <c r="N518" s="277" t="s">
        <v>31</v>
      </c>
      <c r="O518" s="281">
        <v>44409</v>
      </c>
      <c r="P518" s="274"/>
    </row>
    <row r="519" spans="1:16" s="275" customFormat="1" ht="15" hidden="1" customHeight="1">
      <c r="A519" s="276">
        <v>4</v>
      </c>
      <c r="B519" s="277" t="s">
        <v>45</v>
      </c>
      <c r="C519" s="277" t="s">
        <v>781</v>
      </c>
      <c r="D519" s="277" t="s">
        <v>842</v>
      </c>
      <c r="E519" s="277" t="s">
        <v>440</v>
      </c>
      <c r="F519" s="278">
        <v>42342</v>
      </c>
      <c r="G519" s="277" t="s">
        <v>802</v>
      </c>
      <c r="H519" s="277">
        <v>4084214334</v>
      </c>
      <c r="I519" s="277" t="s">
        <v>803</v>
      </c>
      <c r="J519" s="279">
        <v>43952</v>
      </c>
      <c r="K519" s="280" t="s">
        <v>125</v>
      </c>
      <c r="L519" s="280" t="s">
        <v>634</v>
      </c>
      <c r="M519" s="277" t="s">
        <v>1086</v>
      </c>
      <c r="N519" s="277" t="s">
        <v>31</v>
      </c>
      <c r="O519" s="281">
        <v>44409</v>
      </c>
      <c r="P519" s="274"/>
    </row>
    <row r="520" spans="1:16" s="275" customFormat="1" ht="15" hidden="1" customHeight="1">
      <c r="A520" s="276">
        <v>5</v>
      </c>
      <c r="B520" s="277" t="s">
        <v>92</v>
      </c>
      <c r="C520" s="277" t="s">
        <v>781</v>
      </c>
      <c r="D520" s="277" t="s">
        <v>842</v>
      </c>
      <c r="E520" s="277" t="s">
        <v>440</v>
      </c>
      <c r="F520" s="278">
        <v>42342</v>
      </c>
      <c r="G520" s="277" t="s">
        <v>802</v>
      </c>
      <c r="H520" s="277">
        <v>4084214334</v>
      </c>
      <c r="I520" s="277" t="s">
        <v>803</v>
      </c>
      <c r="J520" s="279">
        <v>43952</v>
      </c>
      <c r="K520" s="280" t="s">
        <v>213</v>
      </c>
      <c r="L520" s="280" t="s">
        <v>836</v>
      </c>
      <c r="M520" s="277" t="s">
        <v>1086</v>
      </c>
      <c r="N520" s="277" t="s">
        <v>31</v>
      </c>
      <c r="O520" s="281">
        <v>44409</v>
      </c>
      <c r="P520" s="274"/>
    </row>
    <row r="521" spans="1:16" s="275" customFormat="1" ht="15" hidden="1" customHeight="1">
      <c r="A521" s="276">
        <v>6</v>
      </c>
      <c r="B521" s="277" t="s">
        <v>45</v>
      </c>
      <c r="C521" s="277" t="s">
        <v>925</v>
      </c>
      <c r="D521" s="277" t="s">
        <v>713</v>
      </c>
      <c r="E521" s="277">
        <v>4</v>
      </c>
      <c r="F521" s="278">
        <v>40447</v>
      </c>
      <c r="G521" s="277" t="s">
        <v>863</v>
      </c>
      <c r="H521" s="277">
        <v>4085005969</v>
      </c>
      <c r="I521" s="277" t="s">
        <v>864</v>
      </c>
      <c r="J521" s="279">
        <v>44019</v>
      </c>
      <c r="K521" s="280" t="s">
        <v>114</v>
      </c>
      <c r="L521" s="280" t="s">
        <v>634</v>
      </c>
      <c r="M521" s="277" t="s">
        <v>178</v>
      </c>
      <c r="N521" s="277" t="s">
        <v>31</v>
      </c>
      <c r="O521" s="281">
        <v>44409</v>
      </c>
      <c r="P521" s="274"/>
    </row>
    <row r="522" spans="1:16" s="87" customFormat="1" ht="15" hidden="1" customHeight="1">
      <c r="A522" s="276">
        <v>7</v>
      </c>
      <c r="B522" s="277" t="s">
        <v>45</v>
      </c>
      <c r="C522" s="277" t="s">
        <v>239</v>
      </c>
      <c r="D522" s="277" t="s">
        <v>252</v>
      </c>
      <c r="E522" s="277">
        <v>1</v>
      </c>
      <c r="F522" s="278">
        <v>41773</v>
      </c>
      <c r="G522" s="277" t="s">
        <v>1075</v>
      </c>
      <c r="H522" s="277">
        <v>5103585251</v>
      </c>
      <c r="I522" s="277" t="s">
        <v>1001</v>
      </c>
      <c r="J522" s="279">
        <v>44351</v>
      </c>
      <c r="K522" s="280" t="s">
        <v>1040</v>
      </c>
      <c r="L522" s="280" t="s">
        <v>835</v>
      </c>
      <c r="M522" s="277" t="s">
        <v>1084</v>
      </c>
      <c r="N522" s="277" t="s">
        <v>31</v>
      </c>
      <c r="O522" s="281">
        <v>44409</v>
      </c>
      <c r="P522" s="274"/>
    </row>
    <row r="523" spans="1:16" s="87" customFormat="1" ht="15" hidden="1" customHeight="1">
      <c r="A523" s="276">
        <v>8</v>
      </c>
      <c r="B523" s="277" t="s">
        <v>92</v>
      </c>
      <c r="C523" s="277" t="s">
        <v>239</v>
      </c>
      <c r="D523" s="277" t="s">
        <v>252</v>
      </c>
      <c r="E523" s="277">
        <v>1</v>
      </c>
      <c r="F523" s="278">
        <v>41773</v>
      </c>
      <c r="G523" s="277" t="s">
        <v>1075</v>
      </c>
      <c r="H523" s="277">
        <v>5103585251</v>
      </c>
      <c r="I523" s="277" t="s">
        <v>1001</v>
      </c>
      <c r="J523" s="279">
        <v>44351</v>
      </c>
      <c r="K523" s="280" t="s">
        <v>137</v>
      </c>
      <c r="L523" s="280" t="s">
        <v>835</v>
      </c>
      <c r="M523" s="277" t="s">
        <v>1084</v>
      </c>
      <c r="N523" s="277" t="s">
        <v>31</v>
      </c>
      <c r="O523" s="281">
        <v>44409</v>
      </c>
      <c r="P523" s="274"/>
    </row>
    <row r="524" spans="1:16" s="87" customFormat="1" ht="15" hidden="1" customHeight="1">
      <c r="A524" s="276">
        <v>9</v>
      </c>
      <c r="B524" s="277" t="s">
        <v>221</v>
      </c>
      <c r="C524" s="277" t="s">
        <v>377</v>
      </c>
      <c r="D524" s="277" t="s">
        <v>378</v>
      </c>
      <c r="E524" s="277">
        <v>3</v>
      </c>
      <c r="F524" s="278" t="s">
        <v>379</v>
      </c>
      <c r="G524" s="277" t="s">
        <v>380</v>
      </c>
      <c r="H524" s="277" t="s">
        <v>381</v>
      </c>
      <c r="I524" s="277" t="s">
        <v>369</v>
      </c>
      <c r="J524" s="279">
        <v>44075</v>
      </c>
      <c r="K524" s="280" t="s">
        <v>423</v>
      </c>
      <c r="L524" s="280" t="s">
        <v>836</v>
      </c>
      <c r="M524" s="277"/>
      <c r="N524" s="277" t="s">
        <v>31</v>
      </c>
      <c r="O524" s="281">
        <v>44409</v>
      </c>
      <c r="P524" s="274"/>
    </row>
    <row r="525" spans="1:16" s="87" customFormat="1" ht="15" hidden="1" customHeight="1">
      <c r="A525" s="276">
        <v>10</v>
      </c>
      <c r="B525" s="277" t="s">
        <v>127</v>
      </c>
      <c r="C525" s="277" t="s">
        <v>377</v>
      </c>
      <c r="D525" s="277" t="s">
        <v>378</v>
      </c>
      <c r="E525" s="277">
        <v>3</v>
      </c>
      <c r="F525" s="278" t="s">
        <v>379</v>
      </c>
      <c r="G525" s="277" t="s">
        <v>380</v>
      </c>
      <c r="H525" s="277" t="s">
        <v>381</v>
      </c>
      <c r="I525" s="277" t="s">
        <v>369</v>
      </c>
      <c r="J525" s="279">
        <v>44075</v>
      </c>
      <c r="K525" s="280" t="s">
        <v>163</v>
      </c>
      <c r="L525" s="280" t="s">
        <v>634</v>
      </c>
      <c r="M525" s="277"/>
      <c r="N525" s="277" t="s">
        <v>31</v>
      </c>
      <c r="O525" s="281">
        <v>44409</v>
      </c>
      <c r="P525" s="274"/>
    </row>
    <row r="526" spans="1:16" s="87" customFormat="1" ht="15" hidden="1" customHeight="1">
      <c r="A526" s="276">
        <v>11</v>
      </c>
      <c r="B526" s="277" t="s">
        <v>45</v>
      </c>
      <c r="C526" s="277" t="s">
        <v>1059</v>
      </c>
      <c r="D526" s="277" t="s">
        <v>1060</v>
      </c>
      <c r="E526" s="277">
        <v>1</v>
      </c>
      <c r="F526" s="278">
        <v>42101</v>
      </c>
      <c r="G526" s="277" t="s">
        <v>1061</v>
      </c>
      <c r="H526" s="277">
        <v>4084218639</v>
      </c>
      <c r="I526" s="277" t="s">
        <v>1062</v>
      </c>
      <c r="J526" s="279">
        <v>44363</v>
      </c>
      <c r="K526" s="280" t="s">
        <v>682</v>
      </c>
      <c r="L526" s="280" t="s">
        <v>836</v>
      </c>
      <c r="M526" s="277"/>
      <c r="N526" s="277" t="s">
        <v>31</v>
      </c>
      <c r="O526" s="281">
        <v>44409</v>
      </c>
      <c r="P526" s="274"/>
    </row>
    <row r="527" spans="1:16" s="87" customFormat="1" ht="15" hidden="1" customHeight="1">
      <c r="A527" s="276">
        <v>12</v>
      </c>
      <c r="B527" s="277" t="s">
        <v>92</v>
      </c>
      <c r="C527" s="277" t="s">
        <v>1059</v>
      </c>
      <c r="D527" s="277" t="s">
        <v>1060</v>
      </c>
      <c r="E527" s="277">
        <v>1</v>
      </c>
      <c r="F527" s="278">
        <v>42101</v>
      </c>
      <c r="G527" s="277" t="s">
        <v>1061</v>
      </c>
      <c r="H527" s="277">
        <v>4084218639</v>
      </c>
      <c r="I527" s="277" t="s">
        <v>1062</v>
      </c>
      <c r="J527" s="279">
        <v>44363</v>
      </c>
      <c r="K527" s="280" t="s">
        <v>128</v>
      </c>
      <c r="L527" s="280" t="s">
        <v>836</v>
      </c>
      <c r="M527" s="277"/>
      <c r="N527" s="277" t="s">
        <v>31</v>
      </c>
      <c r="O527" s="281">
        <v>44409</v>
      </c>
      <c r="P527" s="274"/>
    </row>
    <row r="528" spans="1:16" s="87" customFormat="1" ht="15" hidden="1" customHeight="1">
      <c r="A528" s="276">
        <v>13</v>
      </c>
      <c r="B528" s="277" t="s">
        <v>45</v>
      </c>
      <c r="C528" s="277" t="s">
        <v>1063</v>
      </c>
      <c r="D528" s="277" t="s">
        <v>1064</v>
      </c>
      <c r="E528" s="277">
        <v>4</v>
      </c>
      <c r="F528" s="278">
        <v>40760</v>
      </c>
      <c r="G528" s="277" t="s">
        <v>1065</v>
      </c>
      <c r="H528" s="277">
        <v>4088889620</v>
      </c>
      <c r="I528" s="277" t="s">
        <v>1066</v>
      </c>
      <c r="J528" s="279">
        <v>44363</v>
      </c>
      <c r="K528" s="280" t="s">
        <v>177</v>
      </c>
      <c r="L528" s="280" t="s">
        <v>835</v>
      </c>
      <c r="M528" s="277" t="s">
        <v>1088</v>
      </c>
      <c r="N528" s="277" t="s">
        <v>31</v>
      </c>
      <c r="O528" s="281">
        <v>44409</v>
      </c>
      <c r="P528" s="274"/>
    </row>
    <row r="529" spans="1:16" s="87" customFormat="1" ht="15" hidden="1" customHeight="1">
      <c r="A529" s="276">
        <v>14</v>
      </c>
      <c r="B529" s="277" t="s">
        <v>92</v>
      </c>
      <c r="C529" s="277" t="s">
        <v>1063</v>
      </c>
      <c r="D529" s="277" t="s">
        <v>1064</v>
      </c>
      <c r="E529" s="277">
        <v>4</v>
      </c>
      <c r="F529" s="278">
        <v>40760</v>
      </c>
      <c r="G529" s="277" t="s">
        <v>1065</v>
      </c>
      <c r="H529" s="277">
        <v>4088889620</v>
      </c>
      <c r="I529" s="277" t="s">
        <v>1066</v>
      </c>
      <c r="J529" s="279">
        <v>44363</v>
      </c>
      <c r="K529" s="280" t="s">
        <v>147</v>
      </c>
      <c r="L529" s="280" t="s">
        <v>835</v>
      </c>
      <c r="M529" s="277" t="s">
        <v>1088</v>
      </c>
      <c r="N529" s="277" t="s">
        <v>31</v>
      </c>
      <c r="O529" s="281">
        <v>44409</v>
      </c>
      <c r="P529" s="274"/>
    </row>
    <row r="530" spans="1:16" s="87" customFormat="1" ht="15" hidden="1" customHeight="1">
      <c r="A530" s="276">
        <v>15</v>
      </c>
      <c r="B530" s="277" t="s">
        <v>45</v>
      </c>
      <c r="C530" s="277" t="s">
        <v>199</v>
      </c>
      <c r="D530" s="277" t="s">
        <v>1076</v>
      </c>
      <c r="E530" s="277" t="s">
        <v>151</v>
      </c>
      <c r="F530" s="278">
        <v>42381</v>
      </c>
      <c r="G530" s="277" t="s">
        <v>1068</v>
      </c>
      <c r="H530" s="277">
        <v>4083290431</v>
      </c>
      <c r="I530" s="277" t="s">
        <v>1069</v>
      </c>
      <c r="J530" s="279">
        <v>44351</v>
      </c>
      <c r="K530" s="280" t="s">
        <v>682</v>
      </c>
      <c r="L530" s="280" t="s">
        <v>836</v>
      </c>
      <c r="M530" s="277"/>
      <c r="N530" s="277" t="s">
        <v>31</v>
      </c>
      <c r="O530" s="281">
        <v>44409</v>
      </c>
      <c r="P530" s="274"/>
    </row>
    <row r="531" spans="1:16" s="87" customFormat="1" ht="15" hidden="1" customHeight="1">
      <c r="A531" s="276">
        <v>16</v>
      </c>
      <c r="B531" s="277" t="s">
        <v>92</v>
      </c>
      <c r="C531" s="277" t="s">
        <v>199</v>
      </c>
      <c r="D531" s="277" t="s">
        <v>1076</v>
      </c>
      <c r="E531" s="277" t="s">
        <v>151</v>
      </c>
      <c r="F531" s="278">
        <v>42381</v>
      </c>
      <c r="G531" s="277" t="s">
        <v>1068</v>
      </c>
      <c r="H531" s="277">
        <v>4083290431</v>
      </c>
      <c r="I531" s="277" t="s">
        <v>1069</v>
      </c>
      <c r="J531" s="279">
        <v>44351</v>
      </c>
      <c r="K531" s="280" t="s">
        <v>128</v>
      </c>
      <c r="L531" s="280" t="s">
        <v>836</v>
      </c>
      <c r="M531" s="277"/>
      <c r="N531" s="277" t="s">
        <v>31</v>
      </c>
      <c r="O531" s="281">
        <v>44409</v>
      </c>
      <c r="P531" s="274"/>
    </row>
    <row r="532" spans="1:16" s="87" customFormat="1" ht="15" hidden="1" customHeight="1">
      <c r="A532" s="276">
        <v>17</v>
      </c>
      <c r="B532" s="277" t="s">
        <v>45</v>
      </c>
      <c r="C532" s="277" t="s">
        <v>199</v>
      </c>
      <c r="D532" s="277" t="s">
        <v>1067</v>
      </c>
      <c r="E532" s="277">
        <v>4</v>
      </c>
      <c r="F532" s="278">
        <v>40920</v>
      </c>
      <c r="G532" s="277" t="s">
        <v>1068</v>
      </c>
      <c r="H532" s="277">
        <v>4083290431</v>
      </c>
      <c r="I532" s="277" t="s">
        <v>1069</v>
      </c>
      <c r="J532" s="279">
        <v>44351</v>
      </c>
      <c r="K532" s="280" t="s">
        <v>107</v>
      </c>
      <c r="L532" s="280" t="s">
        <v>836</v>
      </c>
      <c r="M532" s="277"/>
      <c r="N532" s="277" t="s">
        <v>31</v>
      </c>
      <c r="O532" s="281">
        <v>44409</v>
      </c>
      <c r="P532" s="274"/>
    </row>
    <row r="533" spans="1:16" s="87" customFormat="1" ht="15" hidden="1" customHeight="1">
      <c r="A533" s="276">
        <v>18</v>
      </c>
      <c r="B533" s="277" t="s">
        <v>92</v>
      </c>
      <c r="C533" s="277" t="s">
        <v>199</v>
      </c>
      <c r="D533" s="277" t="s">
        <v>1067</v>
      </c>
      <c r="E533" s="277">
        <v>4</v>
      </c>
      <c r="F533" s="278">
        <v>40920</v>
      </c>
      <c r="G533" s="277" t="s">
        <v>1068</v>
      </c>
      <c r="H533" s="277">
        <v>4083290431</v>
      </c>
      <c r="I533" s="277" t="s">
        <v>1069</v>
      </c>
      <c r="J533" s="279">
        <v>44351</v>
      </c>
      <c r="K533" s="280" t="s">
        <v>137</v>
      </c>
      <c r="L533" s="280" t="s">
        <v>835</v>
      </c>
      <c r="M533" s="277"/>
      <c r="N533" s="277" t="s">
        <v>31</v>
      </c>
      <c r="O533" s="281">
        <v>44409</v>
      </c>
      <c r="P533" s="274"/>
    </row>
    <row r="534" spans="1:16" s="87" customFormat="1" ht="15" hidden="1" customHeight="1">
      <c r="A534" s="276">
        <v>19</v>
      </c>
      <c r="B534" s="277" t="s">
        <v>45</v>
      </c>
      <c r="C534" s="277" t="s">
        <v>650</v>
      </c>
      <c r="D534" s="277" t="s">
        <v>972</v>
      </c>
      <c r="E534" s="277">
        <v>1</v>
      </c>
      <c r="F534" s="278">
        <v>41870</v>
      </c>
      <c r="G534" s="277"/>
      <c r="H534" s="277">
        <v>4086698065</v>
      </c>
      <c r="I534" s="277" t="s">
        <v>973</v>
      </c>
      <c r="J534" s="279">
        <v>44091</v>
      </c>
      <c r="K534" s="280" t="s">
        <v>1040</v>
      </c>
      <c r="L534" s="280" t="s">
        <v>1011</v>
      </c>
      <c r="M534" s="277"/>
      <c r="N534" s="277" t="s">
        <v>31</v>
      </c>
      <c r="O534" s="281">
        <v>44409</v>
      </c>
      <c r="P534" s="274"/>
    </row>
    <row r="535" spans="1:16" s="87" customFormat="1" ht="15" hidden="1" customHeight="1">
      <c r="A535" s="276">
        <v>20</v>
      </c>
      <c r="B535" s="277" t="s">
        <v>92</v>
      </c>
      <c r="C535" s="277" t="s">
        <v>650</v>
      </c>
      <c r="D535" s="277" t="s">
        <v>972</v>
      </c>
      <c r="E535" s="277">
        <v>1</v>
      </c>
      <c r="F535" s="278">
        <v>41870</v>
      </c>
      <c r="G535" s="277"/>
      <c r="H535" s="277">
        <v>4086698065</v>
      </c>
      <c r="I535" s="277" t="s">
        <v>973</v>
      </c>
      <c r="J535" s="279">
        <v>44091</v>
      </c>
      <c r="K535" s="280" t="s">
        <v>245</v>
      </c>
      <c r="L535" s="280" t="s">
        <v>835</v>
      </c>
      <c r="M535" s="277"/>
      <c r="N535" s="277" t="s">
        <v>31</v>
      </c>
      <c r="O535" s="281">
        <v>44409</v>
      </c>
      <c r="P535" s="274"/>
    </row>
    <row r="536" spans="1:16" s="87" customFormat="1" ht="15" hidden="1" customHeight="1">
      <c r="A536" s="276">
        <v>21</v>
      </c>
      <c r="B536" s="277" t="s">
        <v>45</v>
      </c>
      <c r="C536" s="277" t="s">
        <v>889</v>
      </c>
      <c r="D536" s="277" t="s">
        <v>890</v>
      </c>
      <c r="E536" s="277">
        <v>5</v>
      </c>
      <c r="F536" s="278">
        <v>40288</v>
      </c>
      <c r="G536" s="277" t="s">
        <v>891</v>
      </c>
      <c r="H536" s="277">
        <v>5102990900</v>
      </c>
      <c r="I536" s="277" t="s">
        <v>892</v>
      </c>
      <c r="J536" s="279">
        <v>44091</v>
      </c>
      <c r="K536" s="280" t="s">
        <v>572</v>
      </c>
      <c r="L536" s="280" t="s">
        <v>1045</v>
      </c>
      <c r="M536" s="277" t="s">
        <v>1088</v>
      </c>
      <c r="N536" s="277" t="s">
        <v>31</v>
      </c>
      <c r="O536" s="281">
        <v>44409</v>
      </c>
      <c r="P536" s="274"/>
    </row>
    <row r="537" spans="1:16" s="275" customFormat="1" ht="15" hidden="1" customHeight="1">
      <c r="A537" s="276">
        <v>22</v>
      </c>
      <c r="B537" s="277" t="s">
        <v>92</v>
      </c>
      <c r="C537" s="277" t="s">
        <v>889</v>
      </c>
      <c r="D537" s="277" t="s">
        <v>890</v>
      </c>
      <c r="E537" s="277">
        <v>5</v>
      </c>
      <c r="F537" s="278">
        <v>40288</v>
      </c>
      <c r="G537" s="277" t="s">
        <v>891</v>
      </c>
      <c r="H537" s="277">
        <v>5102990900</v>
      </c>
      <c r="I537" s="277" t="s">
        <v>892</v>
      </c>
      <c r="J537" s="279">
        <v>44091</v>
      </c>
      <c r="K537" s="280" t="s">
        <v>98</v>
      </c>
      <c r="L537" s="280" t="s">
        <v>835</v>
      </c>
      <c r="M537" s="277" t="s">
        <v>1088</v>
      </c>
      <c r="N537" s="277" t="s">
        <v>31</v>
      </c>
      <c r="O537" s="281">
        <v>44409</v>
      </c>
      <c r="P537" s="274"/>
    </row>
    <row r="538" spans="1:16" s="266" customFormat="1" ht="14.5">
      <c r="A538" s="244">
        <v>1</v>
      </c>
      <c r="B538" s="245" t="s">
        <v>45</v>
      </c>
      <c r="C538" s="245" t="s">
        <v>1051</v>
      </c>
      <c r="D538" s="245" t="s">
        <v>1052</v>
      </c>
      <c r="E538" s="245">
        <v>1</v>
      </c>
      <c r="F538" s="246">
        <v>42067</v>
      </c>
      <c r="G538" s="245" t="s">
        <v>1053</v>
      </c>
      <c r="H538" s="245">
        <v>4085504144</v>
      </c>
      <c r="I538" s="245" t="s">
        <v>1054</v>
      </c>
      <c r="J538" s="247">
        <v>44349</v>
      </c>
      <c r="K538" s="248" t="s">
        <v>682</v>
      </c>
      <c r="L538" s="248" t="s">
        <v>836</v>
      </c>
      <c r="M538" s="245" t="s">
        <v>1100</v>
      </c>
      <c r="N538" s="245" t="s">
        <v>31</v>
      </c>
      <c r="O538" s="265">
        <v>44440</v>
      </c>
      <c r="P538" s="249"/>
    </row>
    <row r="539" spans="1:16" s="87" customFormat="1" ht="15" customHeight="1">
      <c r="A539" s="244">
        <v>2</v>
      </c>
      <c r="B539" s="245" t="s">
        <v>92</v>
      </c>
      <c r="C539" s="245" t="s">
        <v>1022</v>
      </c>
      <c r="D539" s="245" t="s">
        <v>1023</v>
      </c>
      <c r="E539" s="245">
        <v>2</v>
      </c>
      <c r="F539" s="246">
        <v>41280</v>
      </c>
      <c r="G539" s="245" t="s">
        <v>1026</v>
      </c>
      <c r="H539" s="245">
        <v>4086606354</v>
      </c>
      <c r="I539" s="245" t="s">
        <v>1027</v>
      </c>
      <c r="J539" s="247">
        <v>44257</v>
      </c>
      <c r="K539" s="248" t="s">
        <v>137</v>
      </c>
      <c r="L539" s="248" t="s">
        <v>634</v>
      </c>
      <c r="M539" s="245" t="s">
        <v>1100</v>
      </c>
      <c r="N539" s="245" t="s">
        <v>31</v>
      </c>
      <c r="O539" s="265">
        <v>44440</v>
      </c>
      <c r="P539" s="249"/>
    </row>
    <row r="540" spans="1:16" s="275" customFormat="1" ht="15" customHeight="1">
      <c r="A540" s="244">
        <v>3</v>
      </c>
      <c r="B540" s="245" t="s">
        <v>92</v>
      </c>
      <c r="C540" s="245" t="s">
        <v>1038</v>
      </c>
      <c r="D540" s="245" t="s">
        <v>1037</v>
      </c>
      <c r="E540" s="245">
        <v>4</v>
      </c>
      <c r="F540" s="246">
        <v>40588</v>
      </c>
      <c r="G540" s="245"/>
      <c r="H540" s="245">
        <v>5106765830</v>
      </c>
      <c r="I540" s="245" t="s">
        <v>1039</v>
      </c>
      <c r="J540" s="247">
        <v>44287</v>
      </c>
      <c r="K540" s="248" t="s">
        <v>137</v>
      </c>
      <c r="L540" s="248" t="s">
        <v>907</v>
      </c>
      <c r="M540" s="245" t="s">
        <v>1100</v>
      </c>
      <c r="N540" s="245" t="s">
        <v>31</v>
      </c>
      <c r="O540" s="265">
        <v>44440</v>
      </c>
      <c r="P540" s="249"/>
    </row>
    <row r="541" spans="1:16" s="87" customFormat="1" ht="15" customHeight="1">
      <c r="A541" s="199">
        <v>4</v>
      </c>
      <c r="B541" s="75" t="s">
        <v>92</v>
      </c>
      <c r="C541" s="75" t="s">
        <v>199</v>
      </c>
      <c r="D541" s="75" t="s">
        <v>418</v>
      </c>
      <c r="E541" s="75">
        <v>5</v>
      </c>
      <c r="F541" s="76">
        <v>40579</v>
      </c>
      <c r="G541" s="75" t="s">
        <v>1070</v>
      </c>
      <c r="H541" s="75">
        <v>4088812688</v>
      </c>
      <c r="I541" s="75" t="s">
        <v>421</v>
      </c>
      <c r="J541" s="77">
        <v>44356</v>
      </c>
      <c r="K541" s="166" t="s">
        <v>117</v>
      </c>
      <c r="L541" s="166" t="s">
        <v>634</v>
      </c>
      <c r="M541" s="75" t="s">
        <v>1120</v>
      </c>
      <c r="N541" s="251" t="s">
        <v>31</v>
      </c>
      <c r="O541" s="265">
        <v>44440</v>
      </c>
      <c r="P541" s="249"/>
    </row>
    <row r="542" spans="1:16" s="275" customFormat="1" ht="15" customHeight="1">
      <c r="A542" s="199">
        <v>1</v>
      </c>
      <c r="B542" s="245" t="s">
        <v>45</v>
      </c>
      <c r="C542" s="245" t="s">
        <v>130</v>
      </c>
      <c r="D542" s="245" t="s">
        <v>135</v>
      </c>
      <c r="E542" s="245">
        <v>3</v>
      </c>
      <c r="F542" s="246">
        <v>41059</v>
      </c>
      <c r="G542" s="245" t="s">
        <v>942</v>
      </c>
      <c r="H542" s="245">
        <v>16504830611</v>
      </c>
      <c r="I542" s="245" t="s">
        <v>437</v>
      </c>
      <c r="J542" s="247">
        <v>44440</v>
      </c>
      <c r="K542" s="248" t="s">
        <v>191</v>
      </c>
      <c r="L542" s="248" t="s">
        <v>634</v>
      </c>
      <c r="M542" s="245" t="s">
        <v>1195</v>
      </c>
      <c r="N542" s="245" t="s">
        <v>31</v>
      </c>
      <c r="O542" s="265">
        <v>44470</v>
      </c>
      <c r="P542" s="249"/>
    </row>
    <row r="543" spans="1:16" s="87" customFormat="1" ht="15" customHeight="1">
      <c r="A543" s="199">
        <v>2</v>
      </c>
      <c r="B543" s="245" t="s">
        <v>45</v>
      </c>
      <c r="C543" s="245" t="s">
        <v>138</v>
      </c>
      <c r="D543" s="245" t="s">
        <v>649</v>
      </c>
      <c r="E543" s="245">
        <v>3</v>
      </c>
      <c r="F543" s="246">
        <v>40799</v>
      </c>
      <c r="G543" s="245"/>
      <c r="H543" s="245">
        <v>5105015578</v>
      </c>
      <c r="I543" s="245" t="s">
        <v>985</v>
      </c>
      <c r="J543" s="247">
        <v>44105</v>
      </c>
      <c r="K543" s="248" t="s">
        <v>423</v>
      </c>
      <c r="L543" s="248" t="s">
        <v>835</v>
      </c>
      <c r="M543" s="245" t="s">
        <v>1194</v>
      </c>
      <c r="N543" s="245" t="s">
        <v>31</v>
      </c>
      <c r="O543" s="265">
        <v>44470</v>
      </c>
      <c r="P543" s="249"/>
    </row>
    <row r="544" spans="1:16" s="275" customFormat="1" ht="15" customHeight="1">
      <c r="A544" s="199">
        <v>3</v>
      </c>
      <c r="B544" s="245" t="s">
        <v>92</v>
      </c>
      <c r="C544" s="245" t="s">
        <v>138</v>
      </c>
      <c r="D544" s="245" t="s">
        <v>649</v>
      </c>
      <c r="E544" s="245">
        <v>3</v>
      </c>
      <c r="F544" s="246">
        <v>40799</v>
      </c>
      <c r="G544" s="245"/>
      <c r="H544" s="245">
        <v>5105015578</v>
      </c>
      <c r="I544" s="245" t="s">
        <v>985</v>
      </c>
      <c r="J544" s="247">
        <v>44105</v>
      </c>
      <c r="K544" s="248" t="s">
        <v>147</v>
      </c>
      <c r="L544" s="248" t="s">
        <v>634</v>
      </c>
      <c r="M544" s="245" t="s">
        <v>1194</v>
      </c>
      <c r="N544" s="245" t="s">
        <v>31</v>
      </c>
      <c r="O544" s="265">
        <v>44470</v>
      </c>
      <c r="P544" s="249"/>
    </row>
    <row r="545" spans="1:35" s="87" customFormat="1" ht="15" customHeight="1">
      <c r="A545" s="199">
        <v>4</v>
      </c>
      <c r="B545" s="245" t="s">
        <v>92</v>
      </c>
      <c r="C545" s="245" t="s">
        <v>1155</v>
      </c>
      <c r="D545" s="245" t="s">
        <v>1154</v>
      </c>
      <c r="E545" s="245">
        <v>8</v>
      </c>
      <c r="F545" s="246">
        <v>39608</v>
      </c>
      <c r="G545" s="245" t="s">
        <v>1167</v>
      </c>
      <c r="H545" s="245">
        <v>4086637241</v>
      </c>
      <c r="I545" s="245" t="s">
        <v>1168</v>
      </c>
      <c r="J545" s="247">
        <v>44440</v>
      </c>
      <c r="K545" s="248" t="s">
        <v>137</v>
      </c>
      <c r="L545" s="248" t="s">
        <v>907</v>
      </c>
      <c r="M545" s="245"/>
      <c r="N545" s="245" t="s">
        <v>31</v>
      </c>
      <c r="O545" s="265">
        <v>44470</v>
      </c>
      <c r="P545" s="249"/>
    </row>
    <row r="546" spans="1:35" s="275" customFormat="1" ht="15" customHeight="1">
      <c r="A546" s="199">
        <v>5</v>
      </c>
      <c r="B546" s="245" t="s">
        <v>45</v>
      </c>
      <c r="C546" s="245" t="s">
        <v>199</v>
      </c>
      <c r="D546" s="245" t="s">
        <v>350</v>
      </c>
      <c r="E546" s="245">
        <v>3</v>
      </c>
      <c r="F546" s="246">
        <v>41283</v>
      </c>
      <c r="G546" s="245" t="s">
        <v>1169</v>
      </c>
      <c r="H546" s="245">
        <v>4084313075</v>
      </c>
      <c r="I546" s="245" t="s">
        <v>1170</v>
      </c>
      <c r="J546" s="247">
        <v>44440</v>
      </c>
      <c r="K546" s="248" t="s">
        <v>610</v>
      </c>
      <c r="L546" s="248" t="s">
        <v>634</v>
      </c>
      <c r="M546" s="245" t="s">
        <v>1197</v>
      </c>
      <c r="N546" s="245" t="s">
        <v>31</v>
      </c>
      <c r="O546" s="265">
        <v>44470</v>
      </c>
      <c r="P546" s="249"/>
    </row>
    <row r="547" spans="1:35" s="87" customFormat="1" ht="15" customHeight="1">
      <c r="A547" s="199">
        <v>6</v>
      </c>
      <c r="B547" s="245" t="s">
        <v>92</v>
      </c>
      <c r="C547" s="245" t="s">
        <v>199</v>
      </c>
      <c r="D547" s="245" t="s">
        <v>350</v>
      </c>
      <c r="E547" s="245">
        <v>3</v>
      </c>
      <c r="F547" s="246">
        <v>41283</v>
      </c>
      <c r="G547" s="245" t="s">
        <v>1169</v>
      </c>
      <c r="H547" s="245">
        <v>4084313075</v>
      </c>
      <c r="I547" s="245" t="s">
        <v>1170</v>
      </c>
      <c r="J547" s="247">
        <v>44440</v>
      </c>
      <c r="K547" s="248" t="s">
        <v>137</v>
      </c>
      <c r="L547" s="248" t="s">
        <v>634</v>
      </c>
      <c r="M547" s="245" t="s">
        <v>1197</v>
      </c>
      <c r="N547" s="245" t="s">
        <v>31</v>
      </c>
      <c r="O547" s="265">
        <v>44470</v>
      </c>
      <c r="P547" s="249"/>
    </row>
    <row r="548" spans="1:35" s="275" customFormat="1" ht="15" customHeight="1">
      <c r="A548" s="199">
        <v>7</v>
      </c>
      <c r="B548" s="245" t="s">
        <v>45</v>
      </c>
      <c r="C548" s="245" t="s">
        <v>199</v>
      </c>
      <c r="D548" s="245" t="s">
        <v>418</v>
      </c>
      <c r="E548" s="245">
        <v>5</v>
      </c>
      <c r="F548" s="246">
        <v>40579</v>
      </c>
      <c r="G548" s="245" t="s">
        <v>1070</v>
      </c>
      <c r="H548" s="245">
        <v>4088812688</v>
      </c>
      <c r="I548" s="245" t="s">
        <v>421</v>
      </c>
      <c r="J548" s="247">
        <v>44356</v>
      </c>
      <c r="K548" s="248" t="s">
        <v>572</v>
      </c>
      <c r="L548" s="248" t="s">
        <v>634</v>
      </c>
      <c r="M548" s="245" t="s">
        <v>178</v>
      </c>
      <c r="N548" s="245" t="s">
        <v>31</v>
      </c>
      <c r="O548" s="265">
        <v>44470</v>
      </c>
      <c r="P548" s="249"/>
    </row>
    <row r="549" spans="1:35">
      <c r="A549" s="199">
        <v>8</v>
      </c>
      <c r="B549" s="245" t="s">
        <v>45</v>
      </c>
      <c r="C549" s="245" t="s">
        <v>172</v>
      </c>
      <c r="D549" s="245" t="s">
        <v>173</v>
      </c>
      <c r="E549" s="245">
        <v>3</v>
      </c>
      <c r="F549" s="246">
        <v>40167</v>
      </c>
      <c r="G549" s="245" t="s">
        <v>174</v>
      </c>
      <c r="H549" s="245" t="s">
        <v>175</v>
      </c>
      <c r="I549" s="245" t="s">
        <v>176</v>
      </c>
      <c r="J549" s="247">
        <v>43556</v>
      </c>
      <c r="K549" s="248" t="s">
        <v>1193</v>
      </c>
      <c r="L549" s="248" t="s">
        <v>1011</v>
      </c>
      <c r="M549" s="245" t="s">
        <v>1192</v>
      </c>
      <c r="N549" s="245" t="s">
        <v>31</v>
      </c>
      <c r="O549" s="265">
        <v>44470</v>
      </c>
      <c r="P549" s="249"/>
    </row>
    <row r="550" spans="1:35">
      <c r="A550" s="199">
        <v>9</v>
      </c>
      <c r="B550" s="245" t="s">
        <v>127</v>
      </c>
      <c r="C550" s="245" t="s">
        <v>172</v>
      </c>
      <c r="D550" s="245" t="s">
        <v>173</v>
      </c>
      <c r="E550" s="245">
        <v>3</v>
      </c>
      <c r="F550" s="246">
        <v>40167</v>
      </c>
      <c r="G550" s="245" t="s">
        <v>174</v>
      </c>
      <c r="H550" s="245" t="s">
        <v>175</v>
      </c>
      <c r="I550" s="245" t="s">
        <v>176</v>
      </c>
      <c r="J550" s="247">
        <v>43556</v>
      </c>
      <c r="K550" s="248" t="s">
        <v>98</v>
      </c>
      <c r="L550" s="248" t="s">
        <v>1011</v>
      </c>
      <c r="M550" s="245" t="s">
        <v>1192</v>
      </c>
      <c r="N550" s="245" t="s">
        <v>31</v>
      </c>
      <c r="O550" s="265">
        <v>44470</v>
      </c>
      <c r="P550" s="249"/>
    </row>
    <row r="551" spans="1:35">
      <c r="A551" s="199">
        <v>10</v>
      </c>
      <c r="B551" s="245" t="s">
        <v>45</v>
      </c>
      <c r="C551" s="245" t="s">
        <v>172</v>
      </c>
      <c r="D551" s="245" t="s">
        <v>259</v>
      </c>
      <c r="E551" s="245">
        <v>1</v>
      </c>
      <c r="F551" s="246">
        <v>41138</v>
      </c>
      <c r="G551" s="245" t="s">
        <v>174</v>
      </c>
      <c r="H551" s="245" t="s">
        <v>175</v>
      </c>
      <c r="I551" s="245" t="s">
        <v>176</v>
      </c>
      <c r="J551" s="247">
        <v>43556</v>
      </c>
      <c r="K551" s="248" t="s">
        <v>815</v>
      </c>
      <c r="L551" s="248" t="s">
        <v>634</v>
      </c>
      <c r="M551" s="245" t="s">
        <v>1192</v>
      </c>
      <c r="N551" s="245" t="s">
        <v>31</v>
      </c>
      <c r="O551" s="265">
        <v>44470</v>
      </c>
      <c r="P551" s="249"/>
    </row>
    <row r="552" spans="1:35">
      <c r="A552" s="199">
        <v>11</v>
      </c>
      <c r="B552" s="245" t="s">
        <v>127</v>
      </c>
      <c r="C552" s="245" t="s">
        <v>172</v>
      </c>
      <c r="D552" s="245" t="s">
        <v>259</v>
      </c>
      <c r="E552" s="245">
        <v>1</v>
      </c>
      <c r="F552" s="246">
        <v>41138</v>
      </c>
      <c r="G552" s="245" t="s">
        <v>174</v>
      </c>
      <c r="H552" s="245" t="s">
        <v>175</v>
      </c>
      <c r="I552" s="245" t="s">
        <v>176</v>
      </c>
      <c r="J552" s="247">
        <v>43556</v>
      </c>
      <c r="K552" s="248" t="s">
        <v>302</v>
      </c>
      <c r="L552" s="248" t="s">
        <v>907</v>
      </c>
      <c r="M552" s="245" t="s">
        <v>1192</v>
      </c>
      <c r="N552" s="245" t="s">
        <v>31</v>
      </c>
      <c r="O552" s="265">
        <v>44470</v>
      </c>
      <c r="P552" s="249"/>
    </row>
    <row r="553" spans="1:35" s="66" customFormat="1">
      <c r="A553" s="301">
        <v>1</v>
      </c>
      <c r="B553" s="302" t="s">
        <v>45</v>
      </c>
      <c r="C553" s="302" t="s">
        <v>119</v>
      </c>
      <c r="D553" s="302" t="s">
        <v>1163</v>
      </c>
      <c r="E553" s="302">
        <v>6</v>
      </c>
      <c r="F553" s="303">
        <v>40217</v>
      </c>
      <c r="G553" s="302" t="s">
        <v>1183</v>
      </c>
      <c r="H553" s="302" t="s">
        <v>1184</v>
      </c>
      <c r="I553" s="302" t="s">
        <v>1185</v>
      </c>
      <c r="J553" s="304">
        <v>44448</v>
      </c>
      <c r="K553" s="305" t="s">
        <v>926</v>
      </c>
      <c r="L553" s="305" t="s">
        <v>634</v>
      </c>
      <c r="M553" s="302" t="s">
        <v>1196</v>
      </c>
      <c r="N553" s="306" t="s">
        <v>31</v>
      </c>
      <c r="O553" s="307">
        <v>44531</v>
      </c>
      <c r="P553" s="308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  <c r="AH553" s="309"/>
      <c r="AI553" s="309"/>
    </row>
    <row r="554" spans="1:35" s="66" customFormat="1">
      <c r="A554" s="301">
        <v>2</v>
      </c>
      <c r="B554" s="316" t="s">
        <v>92</v>
      </c>
      <c r="C554" s="316" t="s">
        <v>119</v>
      </c>
      <c r="D554" s="316" t="s">
        <v>1163</v>
      </c>
      <c r="E554" s="316">
        <v>6</v>
      </c>
      <c r="F554" s="317">
        <v>40217</v>
      </c>
      <c r="G554" s="316" t="s">
        <v>1183</v>
      </c>
      <c r="H554" s="316" t="s">
        <v>1184</v>
      </c>
      <c r="I554" s="316" t="s">
        <v>1185</v>
      </c>
      <c r="J554" s="318">
        <v>44448</v>
      </c>
      <c r="K554" s="319" t="s">
        <v>522</v>
      </c>
      <c r="L554" s="319" t="s">
        <v>836</v>
      </c>
      <c r="M554" s="316" t="s">
        <v>1196</v>
      </c>
      <c r="N554" s="320" t="s">
        <v>31</v>
      </c>
      <c r="O554" s="307">
        <v>44531</v>
      </c>
      <c r="P554" s="316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  <c r="AH554" s="309"/>
      <c r="AI554" s="309"/>
    </row>
    <row r="555" spans="1:35" s="66" customFormat="1">
      <c r="A555" s="301">
        <v>3</v>
      </c>
      <c r="B555" s="302" t="s">
        <v>45</v>
      </c>
      <c r="C555" s="302" t="s">
        <v>119</v>
      </c>
      <c r="D555" s="302" t="s">
        <v>1164</v>
      </c>
      <c r="E555" s="302">
        <v>6</v>
      </c>
      <c r="F555" s="303">
        <v>40217</v>
      </c>
      <c r="G555" s="302" t="s">
        <v>1183</v>
      </c>
      <c r="H555" s="302" t="s">
        <v>1184</v>
      </c>
      <c r="I555" s="302" t="s">
        <v>1185</v>
      </c>
      <c r="J555" s="304">
        <v>44448</v>
      </c>
      <c r="K555" s="305" t="s">
        <v>177</v>
      </c>
      <c r="L555" s="305" t="s">
        <v>634</v>
      </c>
      <c r="M555" s="302"/>
      <c r="N555" s="306" t="s">
        <v>31</v>
      </c>
      <c r="O555" s="307">
        <v>44531</v>
      </c>
      <c r="P555" s="308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  <c r="AH555" s="309"/>
      <c r="AI555" s="309"/>
    </row>
    <row r="556" spans="1:35" s="66" customFormat="1">
      <c r="A556" s="301">
        <v>4</v>
      </c>
      <c r="B556" s="302" t="s">
        <v>92</v>
      </c>
      <c r="C556" s="302" t="s">
        <v>119</v>
      </c>
      <c r="D556" s="302" t="s">
        <v>1164</v>
      </c>
      <c r="E556" s="302">
        <v>6</v>
      </c>
      <c r="F556" s="303">
        <v>40217</v>
      </c>
      <c r="G556" s="302" t="s">
        <v>1183</v>
      </c>
      <c r="H556" s="302" t="s">
        <v>1184</v>
      </c>
      <c r="I556" s="302" t="s">
        <v>1185</v>
      </c>
      <c r="J556" s="304">
        <v>44448</v>
      </c>
      <c r="K556" s="305" t="s">
        <v>163</v>
      </c>
      <c r="L556" s="305" t="s">
        <v>836</v>
      </c>
      <c r="M556" s="302"/>
      <c r="N556" s="306" t="s">
        <v>31</v>
      </c>
      <c r="O556" s="307">
        <v>44531</v>
      </c>
      <c r="P556" s="308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</row>
    <row r="557" spans="1:35">
      <c r="A557" s="301">
        <v>5</v>
      </c>
      <c r="B557" s="302" t="s">
        <v>45</v>
      </c>
      <c r="C557" s="302" t="s">
        <v>943</v>
      </c>
      <c r="D557" s="302" t="s">
        <v>944</v>
      </c>
      <c r="E557" s="302">
        <v>8</v>
      </c>
      <c r="F557" s="303">
        <v>39332</v>
      </c>
      <c r="G557" s="302" t="s">
        <v>945</v>
      </c>
      <c r="H557" s="302">
        <v>4086462300</v>
      </c>
      <c r="I557" s="302" t="s">
        <v>946</v>
      </c>
      <c r="J557" s="304">
        <v>44074</v>
      </c>
      <c r="K557" s="305" t="s">
        <v>163</v>
      </c>
      <c r="L557" s="305" t="s">
        <v>634</v>
      </c>
      <c r="M557" s="302" t="s">
        <v>1196</v>
      </c>
      <c r="N557" s="306" t="s">
        <v>31</v>
      </c>
      <c r="O557" s="307">
        <v>44531</v>
      </c>
      <c r="P557" s="308"/>
    </row>
    <row r="558" spans="1:35">
      <c r="A558" s="301">
        <v>6</v>
      </c>
      <c r="B558" s="302" t="s">
        <v>45</v>
      </c>
      <c r="C558" s="302" t="s">
        <v>239</v>
      </c>
      <c r="D558" s="302" t="s">
        <v>272</v>
      </c>
      <c r="E558" s="302">
        <v>5</v>
      </c>
      <c r="F558" s="303" t="s">
        <v>434</v>
      </c>
      <c r="G558" s="302" t="s">
        <v>435</v>
      </c>
      <c r="H558" s="302" t="s">
        <v>436</v>
      </c>
      <c r="I558" s="302" t="s">
        <v>437</v>
      </c>
      <c r="J558" s="304">
        <v>44348</v>
      </c>
      <c r="K558" s="305" t="s">
        <v>114</v>
      </c>
      <c r="L558" s="305" t="s">
        <v>634</v>
      </c>
      <c r="M558" s="302" t="s">
        <v>439</v>
      </c>
      <c r="N558" s="306" t="s">
        <v>31</v>
      </c>
      <c r="O558" s="307">
        <v>44531</v>
      </c>
      <c r="P558" s="308"/>
    </row>
    <row r="559" spans="1:35">
      <c r="A559" s="301">
        <v>7</v>
      </c>
      <c r="B559" s="302" t="s">
        <v>92</v>
      </c>
      <c r="C559" s="302" t="s">
        <v>239</v>
      </c>
      <c r="D559" s="302" t="s">
        <v>272</v>
      </c>
      <c r="E559" s="302">
        <v>5</v>
      </c>
      <c r="F559" s="303" t="s">
        <v>434</v>
      </c>
      <c r="G559" s="302" t="s">
        <v>435</v>
      </c>
      <c r="H559" s="302" t="s">
        <v>436</v>
      </c>
      <c r="I559" s="302" t="s">
        <v>437</v>
      </c>
      <c r="J559" s="304">
        <v>44348</v>
      </c>
      <c r="K559" s="305" t="s">
        <v>117</v>
      </c>
      <c r="L559" s="305" t="s">
        <v>634</v>
      </c>
      <c r="M559" s="302" t="s">
        <v>439</v>
      </c>
      <c r="N559" s="306" t="s">
        <v>31</v>
      </c>
      <c r="O559" s="307">
        <v>44531</v>
      </c>
      <c r="P559" s="308"/>
    </row>
    <row r="560" spans="1:35" s="250" customFormat="1" ht="15" customHeight="1">
      <c r="A560" s="301">
        <v>8</v>
      </c>
      <c r="B560" s="302" t="s">
        <v>45</v>
      </c>
      <c r="C560" s="302" t="s">
        <v>881</v>
      </c>
      <c r="D560" s="302" t="s">
        <v>882</v>
      </c>
      <c r="E560" s="302" t="s">
        <v>440</v>
      </c>
      <c r="F560" s="303">
        <v>41914</v>
      </c>
      <c r="G560" s="302" t="s">
        <v>883</v>
      </c>
      <c r="H560" s="302">
        <v>5102606448</v>
      </c>
      <c r="I560" s="302" t="s">
        <v>884</v>
      </c>
      <c r="J560" s="304">
        <v>44004</v>
      </c>
      <c r="K560" s="305" t="s">
        <v>107</v>
      </c>
      <c r="L560" s="305" t="s">
        <v>1011</v>
      </c>
      <c r="M560" s="302" t="s">
        <v>1231</v>
      </c>
      <c r="N560" s="306" t="s">
        <v>31</v>
      </c>
      <c r="O560" s="307">
        <v>44531</v>
      </c>
      <c r="P560" s="308"/>
    </row>
    <row r="561" spans="1:16" s="284" customFormat="1" ht="15" customHeight="1">
      <c r="A561" s="301">
        <v>9</v>
      </c>
      <c r="B561" s="302" t="s">
        <v>92</v>
      </c>
      <c r="C561" s="302" t="s">
        <v>344</v>
      </c>
      <c r="D561" s="302" t="s">
        <v>345</v>
      </c>
      <c r="E561" s="302">
        <v>1</v>
      </c>
      <c r="F561" s="303">
        <v>41036</v>
      </c>
      <c r="G561" s="302" t="s">
        <v>346</v>
      </c>
      <c r="H561" s="302" t="s">
        <v>347</v>
      </c>
      <c r="I561" s="302" t="s">
        <v>348</v>
      </c>
      <c r="J561" s="304">
        <v>44136</v>
      </c>
      <c r="K561" s="305" t="s">
        <v>114</v>
      </c>
      <c r="L561" s="305" t="s">
        <v>1045</v>
      </c>
      <c r="M561" s="302" t="s">
        <v>1232</v>
      </c>
      <c r="N561" s="306" t="s">
        <v>31</v>
      </c>
      <c r="O561" s="307">
        <v>44531</v>
      </c>
      <c r="P561" s="308"/>
    </row>
    <row r="562" spans="1:16" s="250" customFormat="1" ht="15" customHeight="1">
      <c r="A562" s="301">
        <v>10</v>
      </c>
      <c r="B562" s="302" t="s">
        <v>127</v>
      </c>
      <c r="C562" s="302" t="s">
        <v>344</v>
      </c>
      <c r="D562" s="302" t="s">
        <v>345</v>
      </c>
      <c r="E562" s="302">
        <v>1</v>
      </c>
      <c r="F562" s="303">
        <v>41036</v>
      </c>
      <c r="G562" s="302" t="s">
        <v>346</v>
      </c>
      <c r="H562" s="302" t="s">
        <v>347</v>
      </c>
      <c r="I562" s="302" t="s">
        <v>348</v>
      </c>
      <c r="J562" s="304">
        <v>44136</v>
      </c>
      <c r="K562" s="305" t="s">
        <v>163</v>
      </c>
      <c r="L562" s="305" t="s">
        <v>1011</v>
      </c>
      <c r="M562" s="302" t="s">
        <v>1232</v>
      </c>
      <c r="N562" s="306" t="s">
        <v>31</v>
      </c>
      <c r="O562" s="307">
        <v>44531</v>
      </c>
      <c r="P562" s="308"/>
    </row>
    <row r="563" spans="1:16" s="87" customFormat="1" ht="15" customHeight="1">
      <c r="A563" s="301">
        <v>11</v>
      </c>
      <c r="B563" s="302" t="s">
        <v>45</v>
      </c>
      <c r="C563" s="302" t="s">
        <v>1071</v>
      </c>
      <c r="D563" s="302" t="s">
        <v>1072</v>
      </c>
      <c r="E563" s="302">
        <v>8</v>
      </c>
      <c r="F563" s="303">
        <v>39592</v>
      </c>
      <c r="G563" s="302" t="s">
        <v>1073</v>
      </c>
      <c r="H563" s="302">
        <v>6266204470</v>
      </c>
      <c r="I563" s="302" t="s">
        <v>1074</v>
      </c>
      <c r="J563" s="304">
        <v>44365</v>
      </c>
      <c r="K563" s="305" t="s">
        <v>125</v>
      </c>
      <c r="L563" s="305" t="s">
        <v>634</v>
      </c>
      <c r="M563" s="302"/>
      <c r="N563" s="306" t="s">
        <v>31</v>
      </c>
      <c r="O563" s="307">
        <v>44531</v>
      </c>
      <c r="P563" s="308"/>
    </row>
    <row r="564" spans="1:16" s="310" customFormat="1" ht="15" customHeight="1">
      <c r="A564" s="244">
        <v>1</v>
      </c>
      <c r="B564" s="245" t="s">
        <v>45</v>
      </c>
      <c r="C564" s="245" t="s">
        <v>119</v>
      </c>
      <c r="D564" s="245" t="s">
        <v>120</v>
      </c>
      <c r="E564" s="245" t="s">
        <v>121</v>
      </c>
      <c r="F564" s="246">
        <v>41393</v>
      </c>
      <c r="G564" s="245" t="s">
        <v>122</v>
      </c>
      <c r="H564" s="245" t="s">
        <v>123</v>
      </c>
      <c r="I564" s="245" t="s">
        <v>124</v>
      </c>
      <c r="J564" s="247">
        <v>44440</v>
      </c>
      <c r="K564" s="248" t="s">
        <v>1040</v>
      </c>
      <c r="L564" s="248" t="s">
        <v>754</v>
      </c>
      <c r="M564" s="245" t="s">
        <v>178</v>
      </c>
      <c r="N564" s="245" t="s">
        <v>31</v>
      </c>
      <c r="O564" s="265">
        <v>44562</v>
      </c>
      <c r="P564" s="249"/>
    </row>
    <row r="565" spans="1:16" s="87" customFormat="1" ht="15" customHeight="1">
      <c r="A565" s="244">
        <v>2</v>
      </c>
      <c r="B565" s="245" t="s">
        <v>92</v>
      </c>
      <c r="C565" s="245" t="s">
        <v>292</v>
      </c>
      <c r="D565" s="245" t="s">
        <v>635</v>
      </c>
      <c r="E565" s="245">
        <v>9</v>
      </c>
      <c r="F565" s="246">
        <v>39356</v>
      </c>
      <c r="G565" s="245" t="s">
        <v>1049</v>
      </c>
      <c r="H565" s="245">
        <v>4154253822</v>
      </c>
      <c r="I565" s="245" t="s">
        <v>1050</v>
      </c>
      <c r="J565" s="247">
        <v>44363</v>
      </c>
      <c r="K565" s="248" t="s">
        <v>98</v>
      </c>
      <c r="L565" s="248" t="s">
        <v>835</v>
      </c>
      <c r="M565" s="245"/>
      <c r="N565" s="245" t="s">
        <v>31</v>
      </c>
      <c r="O565" s="265">
        <v>44562</v>
      </c>
      <c r="P565" s="249"/>
    </row>
    <row r="566" spans="1:16" s="250" customFormat="1" ht="15" customHeight="1">
      <c r="A566" s="244">
        <v>3</v>
      </c>
      <c r="B566" s="245" t="s">
        <v>45</v>
      </c>
      <c r="C566" s="245" t="s">
        <v>458</v>
      </c>
      <c r="D566" s="245" t="s">
        <v>1201</v>
      </c>
      <c r="E566" s="245">
        <v>5</v>
      </c>
      <c r="F566" s="246">
        <v>40809</v>
      </c>
      <c r="G566" s="245" t="s">
        <v>1198</v>
      </c>
      <c r="H566" s="245">
        <v>5102060413</v>
      </c>
      <c r="I566" s="245" t="s">
        <v>1199</v>
      </c>
      <c r="J566" s="247" t="s">
        <v>1200</v>
      </c>
      <c r="K566" s="248" t="s">
        <v>107</v>
      </c>
      <c r="L566" s="248" t="s">
        <v>835</v>
      </c>
      <c r="M566" s="245" t="s">
        <v>1233</v>
      </c>
      <c r="N566" s="245" t="s">
        <v>31</v>
      </c>
      <c r="O566" s="265">
        <v>44562</v>
      </c>
      <c r="P566" s="249"/>
    </row>
    <row r="567" spans="1:16" s="250" customFormat="1" ht="15" customHeight="1">
      <c r="A567" s="244">
        <v>4</v>
      </c>
      <c r="B567" s="245" t="s">
        <v>92</v>
      </c>
      <c r="C567" s="245" t="s">
        <v>458</v>
      </c>
      <c r="D567" s="245" t="s">
        <v>1201</v>
      </c>
      <c r="E567" s="245">
        <v>5</v>
      </c>
      <c r="F567" s="246">
        <v>40809</v>
      </c>
      <c r="G567" s="245" t="s">
        <v>1198</v>
      </c>
      <c r="H567" s="245">
        <v>5102060413</v>
      </c>
      <c r="I567" s="245" t="s">
        <v>1199</v>
      </c>
      <c r="J567" s="247" t="s">
        <v>1200</v>
      </c>
      <c r="K567" s="248" t="s">
        <v>260</v>
      </c>
      <c r="L567" s="248" t="s">
        <v>835</v>
      </c>
      <c r="M567" s="245" t="s">
        <v>1233</v>
      </c>
      <c r="N567" s="245" t="s">
        <v>31</v>
      </c>
      <c r="O567" s="265">
        <v>44562</v>
      </c>
      <c r="P567" s="249"/>
    </row>
    <row r="568" spans="1:16">
      <c r="A568" s="199">
        <v>5</v>
      </c>
      <c r="B568" s="245" t="s">
        <v>45</v>
      </c>
      <c r="C568" s="245" t="s">
        <v>900</v>
      </c>
      <c r="D568" s="245" t="s">
        <v>901</v>
      </c>
      <c r="E568" s="245">
        <v>4</v>
      </c>
      <c r="F568" s="246">
        <v>40606</v>
      </c>
      <c r="G568" s="245" t="s">
        <v>902</v>
      </c>
      <c r="H568" s="245">
        <v>4084317935</v>
      </c>
      <c r="I568" s="245" t="s">
        <v>903</v>
      </c>
      <c r="J568" s="247">
        <v>43984</v>
      </c>
      <c r="K568" s="248" t="s">
        <v>815</v>
      </c>
      <c r="L568" s="248" t="s">
        <v>836</v>
      </c>
      <c r="M568" s="245"/>
      <c r="N568" s="245" t="s">
        <v>31</v>
      </c>
      <c r="O568" s="265">
        <v>44562</v>
      </c>
      <c r="P568" s="249"/>
    </row>
    <row r="569" spans="1:16">
      <c r="A569" s="199">
        <v>6</v>
      </c>
      <c r="B569" s="245" t="s">
        <v>92</v>
      </c>
      <c r="C569" s="245" t="s">
        <v>900</v>
      </c>
      <c r="D569" s="245" t="s">
        <v>901</v>
      </c>
      <c r="E569" s="245">
        <v>4</v>
      </c>
      <c r="F569" s="246">
        <v>40606</v>
      </c>
      <c r="G569" s="245" t="s">
        <v>902</v>
      </c>
      <c r="H569" s="245">
        <v>4084317935</v>
      </c>
      <c r="I569" s="245" t="s">
        <v>903</v>
      </c>
      <c r="J569" s="247">
        <v>44348</v>
      </c>
      <c r="K569" s="248" t="s">
        <v>98</v>
      </c>
      <c r="L569" s="248" t="s">
        <v>1011</v>
      </c>
      <c r="M569" s="245"/>
      <c r="N569" s="245" t="s">
        <v>31</v>
      </c>
      <c r="O569" s="265">
        <v>44562</v>
      </c>
      <c r="P569" s="249"/>
    </row>
    <row r="570" spans="1:16">
      <c r="A570" s="244">
        <v>7</v>
      </c>
      <c r="B570" s="245" t="s">
        <v>45</v>
      </c>
      <c r="C570" s="245" t="s">
        <v>458</v>
      </c>
      <c r="D570" s="245" t="s">
        <v>783</v>
      </c>
      <c r="E570" s="245">
        <v>5</v>
      </c>
      <c r="F570" s="246">
        <v>40809</v>
      </c>
      <c r="G570" s="245" t="s">
        <v>1198</v>
      </c>
      <c r="H570" s="245">
        <v>5102060413</v>
      </c>
      <c r="I570" s="245" t="s">
        <v>1199</v>
      </c>
      <c r="J570" s="247" t="s">
        <v>1200</v>
      </c>
      <c r="K570" s="248" t="s">
        <v>107</v>
      </c>
      <c r="L570" s="248" t="s">
        <v>835</v>
      </c>
      <c r="M570" s="245" t="s">
        <v>1233</v>
      </c>
      <c r="N570" s="245" t="s">
        <v>31</v>
      </c>
      <c r="O570" s="265">
        <v>44562</v>
      </c>
      <c r="P570" s="249"/>
    </row>
    <row r="571" spans="1:16">
      <c r="A571" s="244">
        <v>8</v>
      </c>
      <c r="B571" s="245" t="s">
        <v>92</v>
      </c>
      <c r="C571" s="245" t="s">
        <v>458</v>
      </c>
      <c r="D571" s="245" t="s">
        <v>783</v>
      </c>
      <c r="E571" s="245">
        <v>5</v>
      </c>
      <c r="F571" s="246">
        <v>40809</v>
      </c>
      <c r="G571" s="245" t="s">
        <v>1198</v>
      </c>
      <c r="H571" s="245">
        <v>5102060413</v>
      </c>
      <c r="I571" s="245" t="s">
        <v>1199</v>
      </c>
      <c r="J571" s="247" t="s">
        <v>1200</v>
      </c>
      <c r="K571" s="248" t="s">
        <v>260</v>
      </c>
      <c r="L571" s="248" t="s">
        <v>835</v>
      </c>
      <c r="M571" s="245" t="s">
        <v>1233</v>
      </c>
      <c r="N571" s="245" t="s">
        <v>31</v>
      </c>
      <c r="O571" s="265">
        <v>44562</v>
      </c>
      <c r="P571" s="249"/>
    </row>
  </sheetData>
  <sortState xmlns:xlrd2="http://schemas.microsoft.com/office/spreadsheetml/2017/richdata2" ref="A433:P446">
    <sortCondition ref="C433:C446"/>
    <sortCondition ref="D433:D446"/>
  </sortState>
  <mergeCells count="1">
    <mergeCell ref="A1:J1"/>
  </mergeCells>
  <phoneticPr fontId="26" type="noConversion"/>
  <hyperlinks>
    <hyperlink ref="I252" r:id="rId1" xr:uid="{00000000-0004-0000-0100-000000000000}"/>
    <hyperlink ref="I305" r:id="rId2" xr:uid="{00000000-0004-0000-0100-000001000000}"/>
    <hyperlink ref="I306" r:id="rId3" xr:uid="{00000000-0004-0000-0100-000002000000}"/>
    <hyperlink ref="I379" r:id="rId4" xr:uid="{00000000-0004-0000-0100-000003000000}"/>
    <hyperlink ref="I447" r:id="rId5" xr:uid="{00000000-0004-0000-0100-000004000000}"/>
    <hyperlink ref="I365" r:id="rId6" display="liyayang@yahoo.com" xr:uid="{00000000-0004-0000-0100-000005000000}"/>
    <hyperlink ref="I250" r:id="rId7" display="kypeng@gmail.com" xr:uid="{00000000-0004-0000-0100-000006000000}"/>
    <hyperlink ref="I261" r:id="rId8" display="shuhuaou2015@gmail.com" xr:uid="{00000000-0004-0000-0100-000009000000}"/>
    <hyperlink ref="I262" r:id="rId9" display="shuhuaou2015@gmail.com" xr:uid="{00000000-0004-0000-0100-00000A000000}"/>
    <hyperlink ref="I235" r:id="rId10" display="ycwang777@yahoo.com" xr:uid="{00000000-0004-0000-0100-00000B000000}"/>
    <hyperlink ref="I236" r:id="rId11" display="ycwang777@yahoo.com" xr:uid="{00000000-0004-0000-0100-00000C000000}"/>
    <hyperlink ref="I366" r:id="rId12" display="yingyi8888@yahoo.com" xr:uid="{00000000-0004-0000-0100-00000D000000}"/>
    <hyperlink ref="I251" r:id="rId13" display="yingyi8888@yahoo.com" xr:uid="{00000000-0004-0000-0100-00000E000000}"/>
    <hyperlink ref="I231" r:id="rId14" xr:uid="{00000000-0004-0000-0100-00000F000000}"/>
    <hyperlink ref="I232" r:id="rId15" xr:uid="{00000000-0004-0000-0100-000010000000}"/>
    <hyperlink ref="I233" r:id="rId16" xr:uid="{00000000-0004-0000-0100-000011000000}"/>
    <hyperlink ref="I201" r:id="rId17" xr:uid="{00000000-0004-0000-0100-000012000000}"/>
    <hyperlink ref="I202" r:id="rId18" xr:uid="{00000000-0004-0000-0100-000013000000}"/>
    <hyperlink ref="I209" r:id="rId19" xr:uid="{00000000-0004-0000-0100-000014000000}"/>
    <hyperlink ref="I210" r:id="rId20" xr:uid="{00000000-0004-0000-0100-000015000000}"/>
    <hyperlink ref="I450" r:id="rId21" display="kypeng@gmail.com" xr:uid="{4F50F9D0-98E1-4F63-8336-47E1D8CD7B6D}"/>
    <hyperlink ref="I449" r:id="rId22" display="yingyi8888@yahoo.com" xr:uid="{76C56FD2-9A2E-43B2-80EA-A19668799697}"/>
    <hyperlink ref="I492" r:id="rId23" display="kypeng@gmail.com" xr:uid="{D879D182-FFAE-4C3A-A673-86B7C8E94D59}"/>
    <hyperlink ref="I103" r:id="rId24" display="ginah.kid@gmail.com" xr:uid="{954B549A-5C4B-499E-BC07-560FB9598362}"/>
    <hyperlink ref="I137" r:id="rId25" xr:uid="{EC04C0BF-E4F2-4328-9667-2DC41F524A86}"/>
    <hyperlink ref="I138" r:id="rId26" xr:uid="{FEBC2201-44AC-487C-92B3-58E21F47DFD3}"/>
    <hyperlink ref="I500" r:id="rId27" xr:uid="{4B4D397C-D1DD-495A-93E4-66086DC7F1CD}"/>
    <hyperlink ref="D506" r:id="rId28" display="https://app.thestudiodirector.com/pellearningcenterofmi/admin.sd?page=EditStudent&amp;sident=1607811736426" xr:uid="{3CEF2D16-2EA2-4A65-9DA4-3624312E8134}"/>
    <hyperlink ref="I71" r:id="rId29" display="mickeysc2002@yahoo.com.hk" xr:uid="{3FE763E8-9726-49BA-9C77-F1ED5FDB894B}"/>
    <hyperlink ref="I133" r:id="rId30" xr:uid="{88D69E83-0AC8-4FAF-B582-8C28DF4F5C56}"/>
    <hyperlink ref="I140" r:id="rId31" xr:uid="{965E6677-4C0E-4A08-AA16-39F8BC0B7B8C}"/>
    <hyperlink ref="I26" r:id="rId32" xr:uid="{F9ADC00B-0DEC-43E9-887B-47CC2639224B}"/>
    <hyperlink ref="I116" r:id="rId33" xr:uid="{37938F24-8A64-4852-A0D4-82DEBCD58136}"/>
    <hyperlink ref="I117" r:id="rId34" xr:uid="{0F8D28D9-C42D-4322-81E5-C1139AA37AF4}"/>
  </hyperlinks>
  <pageMargins left="0.7" right="0.7" top="0.75" bottom="0.75" header="0.3" footer="0.3"/>
  <pageSetup orientation="portrait" r:id="rId35"/>
  <drawing r:id="rId36"/>
  <legacyDrawing r:id="rId37"/>
  <tableParts count="1">
    <tablePart r:id="rId3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39" t="s">
        <v>677</v>
      </c>
      <c r="B1" s="339"/>
      <c r="C1" s="339"/>
      <c r="D1" s="339"/>
      <c r="E1" s="112"/>
    </row>
    <row r="2" spans="1:16" ht="24.5">
      <c r="A2" s="79"/>
      <c r="B2" s="113"/>
      <c r="C2" s="113"/>
      <c r="D2" s="113"/>
      <c r="E2" s="113"/>
    </row>
    <row r="3" spans="1:16">
      <c r="A3" t="s">
        <v>1</v>
      </c>
      <c r="B3" t="s">
        <v>2</v>
      </c>
      <c r="C3" s="69"/>
      <c r="E3" t="s">
        <v>3</v>
      </c>
      <c r="F3" s="114">
        <f>P!F3</f>
        <v>44592</v>
      </c>
    </row>
    <row r="4" spans="1:16">
      <c r="B4" t="s">
        <v>4</v>
      </c>
      <c r="C4" s="69"/>
      <c r="E4" t="s">
        <v>5</v>
      </c>
      <c r="F4" s="115" t="s">
        <v>6</v>
      </c>
    </row>
    <row r="5" spans="1:16">
      <c r="B5" t="s">
        <v>7</v>
      </c>
      <c r="C5" s="69"/>
      <c r="E5" s="115"/>
    </row>
    <row r="6" spans="1:16">
      <c r="B6" t="s">
        <v>8</v>
      </c>
      <c r="C6" s="69"/>
      <c r="E6" s="115"/>
    </row>
    <row r="8" spans="1:16" ht="15" thickBot="1"/>
    <row r="9" spans="1:16" ht="15">
      <c r="A9" s="116" t="s">
        <v>678</v>
      </c>
      <c r="B9" s="117" t="s">
        <v>579</v>
      </c>
      <c r="C9" s="118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>
      <c r="A10" s="119"/>
      <c r="B10" s="120"/>
      <c r="C10" s="121"/>
    </row>
    <row r="11" spans="1:16">
      <c r="A11" s="119"/>
      <c r="B11" s="120"/>
      <c r="C11" s="121"/>
    </row>
    <row r="12" spans="1:16">
      <c r="A12" s="119"/>
      <c r="B12" s="120"/>
      <c r="C12" s="121"/>
    </row>
    <row r="13" spans="1:16">
      <c r="A13" s="119"/>
      <c r="B13" s="120"/>
      <c r="C13" s="121"/>
    </row>
    <row r="14" spans="1:16">
      <c r="A14" s="119"/>
      <c r="B14" s="120"/>
      <c r="C14" s="121"/>
    </row>
    <row r="15" spans="1:16" ht="15">
      <c r="A15" s="119"/>
      <c r="B15" s="120"/>
      <c r="C15" s="122"/>
    </row>
    <row r="16" spans="1:16" ht="16" thickBot="1">
      <c r="A16" s="123" t="s">
        <v>579</v>
      </c>
      <c r="B16" s="124">
        <f>SUM(B10:B15)</f>
        <v>0</v>
      </c>
      <c r="C16" s="125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6" t="s">
        <v>681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2022-06-21T21:42:20Z</dcterms:modified>
</cp:coreProperties>
</file>